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02.83uM\Blue\"/>
    </mc:Choice>
  </mc:AlternateContent>
  <xr:revisionPtr revIDLastSave="0" documentId="10_ncr:100000_{0934971B-545B-48A7-9236-1C256BDC1EC5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A!$F$3,A!$F$4,A!$F$5,A!$F$6,A!$F$7,A!$F$8,A!$F$11,A!$F$12,A!$F$15,A!$F$16,A!$F$19,A!$F$20</definedName>
    <definedName name="solver_adj" localSheetId="2" hidden="1">B!$H$3,B!$H$4,B!$H$5,B!$H$6,B!$H$7,B!$H$8,B!$H$11,B!$H$12,B!$H$15,B!$H$16,B!$H$19,B!$H$20</definedName>
    <definedName name="solver_adj" localSheetId="3" hidden="1">'C'!$C$6:$O$6</definedName>
    <definedName name="solver_adj" localSheetId="4" hidden="1">'α1(I)'!$K$3,'α1(I)'!$K$4,'α1(I)'!$K$5,'α1(I)'!$K$6,'α1(I)'!$K$7,'α1(I)'!$K$8,'α1(I)'!$K$11,'α1(I)'!$K$12,'α1(I)'!$K$15,'α1(I)'!$K$16,'α1(I)'!$K$19,'α1(I)'!$K$20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ng" localSheetId="4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" localSheetId="4" hidden="1">'α1(I)'!$C$3:$Q$6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" localSheetId="4" hidden="1">'α1(I)'!$C$11:$Q$14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eg" localSheetId="4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um" localSheetId="4" hidden="1">2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A!$F$2</definedName>
    <definedName name="solver_opt" localSheetId="2" hidden="1">B!$H$2</definedName>
    <definedName name="solver_opt" localSheetId="3" hidden="1">'C'!$B$2</definedName>
    <definedName name="solver_opt" localSheetId="4" hidden="1">'α1(I)'!$K$2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" localSheetId="4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" localSheetId="4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" localSheetId="4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" localSheetId="4" hidden="1">10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typ" localSheetId="4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er" localSheetId="1" hidden="1">3</definedName>
    <definedName name="solver_ver" localSheetId="2" hidden="1">3</definedName>
    <definedName name="solver_ver" localSheetId="3" hidden="1">3</definedName>
    <definedName name="solver_ver" localSheetId="4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FS226" i="44" s="1"/>
  <c r="N231" i="44"/>
  <c r="M231" i="44"/>
  <c r="L231" i="44"/>
  <c r="K231" i="44"/>
  <c r="J231" i="44"/>
  <c r="I231" i="44"/>
  <c r="FM224" i="44" s="1"/>
  <c r="H231" i="44"/>
  <c r="G231" i="44"/>
  <c r="FK227" i="44" s="1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GK70" i="90" l="1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8" i="90"/>
  <c r="BM28" i="90"/>
  <c r="AG28" i="90" s="1"/>
  <c r="AW27" i="90"/>
  <c r="BM27" i="90"/>
  <c r="AG27" i="90" s="1"/>
  <c r="FU226" i="90"/>
  <c r="FU224" i="90"/>
  <c r="JM90" i="90"/>
  <c r="DI90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5" i="89"/>
  <c r="AG225" i="89" s="1"/>
  <c r="JM215" i="89"/>
  <c r="CC215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AU211" i="89"/>
  <c r="BK210" i="89"/>
  <c r="AE210" i="89" s="1"/>
  <c r="BK215" i="89"/>
  <c r="AE215" i="89" s="1"/>
  <c r="AU210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JJ131" i="44" s="1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JJ103" i="44" s="1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11" i="44" l="1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11" i="44" l="1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BM226" i="90" s="1"/>
  <c r="AG226" i="90" s="1"/>
  <c r="AW226" i="90" s="1"/>
  <c r="DY225" i="90"/>
  <c r="DY227" i="90"/>
  <c r="BM227" i="90" s="1"/>
  <c r="AG227" i="90" s="1"/>
  <c r="AW227" i="90" s="1"/>
  <c r="DY223" i="90"/>
  <c r="BM223" i="90" s="1"/>
  <c r="AG223" i="90" s="1"/>
  <c r="AW223" i="90" s="1"/>
  <c r="DY224" i="90"/>
  <c r="DY221" i="90"/>
  <c r="DY220" i="90"/>
  <c r="BM220" i="90" s="1"/>
  <c r="AG220" i="90" s="1"/>
  <c r="AW220" i="90" s="1"/>
  <c r="DY222" i="90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BK206" i="90" s="1"/>
  <c r="AE206" i="90" s="1"/>
  <c r="AU206" i="90" s="1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224" i="90" l="1"/>
  <c r="AG224" i="90" s="1"/>
  <c r="AW224" i="90" s="1"/>
  <c r="BM225" i="90"/>
  <c r="AG225" i="90" s="1"/>
  <c r="AW225" i="90" s="1"/>
  <c r="BM222" i="90"/>
  <c r="AG222" i="90" s="1"/>
  <c r="AW222" i="90" s="1"/>
  <c r="BM221" i="90"/>
  <c r="AG221" i="90" s="1"/>
  <c r="AW221" i="90" s="1"/>
  <c r="BM224" i="89"/>
  <c r="AG224" i="89" s="1"/>
  <c r="AW224" i="89" s="1"/>
  <c r="BM223" i="89"/>
  <c r="AG223" i="89" s="1"/>
  <c r="AW223" i="89" s="1"/>
  <c r="BM222" i="89"/>
  <c r="AG222" i="89" s="1"/>
  <c r="AW222" i="89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BI120" i="89" s="1"/>
  <c r="AC120" i="89" s="1"/>
  <c r="AS120" i="89" s="1"/>
  <c r="EK128" i="89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EC201" i="44"/>
  <c r="EC200" i="44"/>
  <c r="EC199" i="44"/>
  <c r="BA199" i="44" s="1"/>
  <c r="U199" i="44" s="1"/>
  <c r="AK199" i="44" s="1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H198" i="90" l="1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<sst xmlns="http://schemas.openxmlformats.org/spreadsheetml/2006/main" count="358" uniqueCount="86">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</sst>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108.694</c:v>
                </c:pt>
                <c:pt idx="1">
                  <c:v>109.968</c:v>
                </c:pt>
                <c:pt idx="2">
                  <c:v>107.629</c:v>
                </c:pt>
                <c:pt idx="3">
                  <c:v>105.67700000000001</c:v>
                </c:pt>
                <c:pt idx="4">
                  <c:v>107.82299999999999</c:v>
                </c:pt>
                <c:pt idx="5">
                  <c:v>106.081</c:v>
                </c:pt>
                <c:pt idx="6">
                  <c:v>108.548</c:v>
                </c:pt>
                <c:pt idx="7">
                  <c:v>106.306</c:v>
                </c:pt>
                <c:pt idx="8">
                  <c:v>107.82299999999999</c:v>
                </c:pt>
                <c:pt idx="9">
                  <c:v>108.29</c:v>
                </c:pt>
                <c:pt idx="10">
                  <c:v>109.726</c:v>
                </c:pt>
                <c:pt idx="11">
                  <c:v>107.339</c:v>
                </c:pt>
                <c:pt idx="12">
                  <c:v>110.387</c:v>
                </c:pt>
                <c:pt idx="13">
                  <c:v>107.67700000000001</c:v>
                </c:pt>
                <c:pt idx="14">
                  <c:v>108.048</c:v>
                </c:pt>
                <c:pt idx="15">
                  <c:v>108.339</c:v>
                </c:pt>
                <c:pt idx="16">
                  <c:v>109.468</c:v>
                </c:pt>
                <c:pt idx="17">
                  <c:v>109.742</c:v>
                </c:pt>
                <c:pt idx="18">
                  <c:v>109.758</c:v>
                </c:pt>
                <c:pt idx="19">
                  <c:v>106.98399999999999</c:v>
                </c:pt>
                <c:pt idx="20">
                  <c:v>108.355</c:v>
                </c:pt>
                <c:pt idx="21">
                  <c:v>108.79</c:v>
                </c:pt>
                <c:pt idx="22">
                  <c:v>109.29</c:v>
                </c:pt>
                <c:pt idx="23">
                  <c:v>108.17700000000001</c:v>
                </c:pt>
                <c:pt idx="24">
                  <c:v>107.161</c:v>
                </c:pt>
                <c:pt idx="25">
                  <c:v>109.242</c:v>
                </c:pt>
                <c:pt idx="26">
                  <c:v>108.919</c:v>
                </c:pt>
                <c:pt idx="27">
                  <c:v>109.758</c:v>
                </c:pt>
                <c:pt idx="28">
                  <c:v>108.532</c:v>
                </c:pt>
                <c:pt idx="29">
                  <c:v>108.952</c:v>
                </c:pt>
                <c:pt idx="30">
                  <c:v>110.161</c:v>
                </c:pt>
                <c:pt idx="31">
                  <c:v>110.194</c:v>
                </c:pt>
                <c:pt idx="32">
                  <c:v>109.468</c:v>
                </c:pt>
                <c:pt idx="33">
                  <c:v>114.048</c:v>
                </c:pt>
                <c:pt idx="34">
                  <c:v>111.065</c:v>
                </c:pt>
                <c:pt idx="35">
                  <c:v>113.40300000000001</c:v>
                </c:pt>
                <c:pt idx="36">
                  <c:v>114.726</c:v>
                </c:pt>
                <c:pt idx="37">
                  <c:v>114.242</c:v>
                </c:pt>
                <c:pt idx="38">
                  <c:v>113.40300000000001</c:v>
                </c:pt>
                <c:pt idx="39">
                  <c:v>116</c:v>
                </c:pt>
                <c:pt idx="40">
                  <c:v>119.339</c:v>
                </c:pt>
                <c:pt idx="41">
                  <c:v>117.40300000000001</c:v>
                </c:pt>
                <c:pt idx="42">
                  <c:v>122.01600000000001</c:v>
                </c:pt>
                <c:pt idx="43">
                  <c:v>123.21</c:v>
                </c:pt>
                <c:pt idx="44">
                  <c:v>127.129</c:v>
                </c:pt>
                <c:pt idx="45">
                  <c:v>132.661</c:v>
                </c:pt>
                <c:pt idx="46">
                  <c:v>141.048</c:v>
                </c:pt>
                <c:pt idx="47">
                  <c:v>151.839</c:v>
                </c:pt>
                <c:pt idx="48">
                  <c:v>164.67699999999999</c:v>
                </c:pt>
                <c:pt idx="49">
                  <c:v>180.67699999999999</c:v>
                </c:pt>
                <c:pt idx="50">
                  <c:v>195.09700000000001</c:v>
                </c:pt>
                <c:pt idx="51">
                  <c:v>209.226</c:v>
                </c:pt>
                <c:pt idx="52">
                  <c:v>218.91900000000001</c:v>
                </c:pt>
                <c:pt idx="53">
                  <c:v>226.41900000000001</c:v>
                </c:pt>
                <c:pt idx="54">
                  <c:v>231.14500000000001</c:v>
                </c:pt>
                <c:pt idx="55">
                  <c:v>232.935</c:v>
                </c:pt>
                <c:pt idx="56">
                  <c:v>231.46799999999999</c:v>
                </c:pt>
                <c:pt idx="57">
                  <c:v>225.774</c:v>
                </c:pt>
                <c:pt idx="58">
                  <c:v>215.96799999999999</c:v>
                </c:pt>
                <c:pt idx="59">
                  <c:v>198.887</c:v>
                </c:pt>
                <c:pt idx="60">
                  <c:v>172.32300000000001</c:v>
                </c:pt>
                <c:pt idx="61">
                  <c:v>140.21</c:v>
                </c:pt>
                <c:pt idx="62">
                  <c:v>119.5</c:v>
                </c:pt>
                <c:pt idx="63">
                  <c:v>112.59699999999999</c:v>
                </c:pt>
                <c:pt idx="64">
                  <c:v>111.935</c:v>
                </c:pt>
                <c:pt idx="65">
                  <c:v>111.565</c:v>
                </c:pt>
                <c:pt idx="66">
                  <c:v>116.90300000000001</c:v>
                </c:pt>
                <c:pt idx="67">
                  <c:v>121.145</c:v>
                </c:pt>
                <c:pt idx="68">
                  <c:v>128.839</c:v>
                </c:pt>
                <c:pt idx="69">
                  <c:v>135.91900000000001</c:v>
                </c:pt>
                <c:pt idx="70">
                  <c:v>146.40299999999999</c:v>
                </c:pt>
                <c:pt idx="71">
                  <c:v>159.113</c:v>
                </c:pt>
                <c:pt idx="72">
                  <c:v>170.839</c:v>
                </c:pt>
                <c:pt idx="73">
                  <c:v>179.09700000000001</c:v>
                </c:pt>
                <c:pt idx="74">
                  <c:v>186.24199999999999</c:v>
                </c:pt>
                <c:pt idx="75">
                  <c:v>192.37100000000001</c:v>
                </c:pt>
                <c:pt idx="76">
                  <c:v>194.90299999999999</c:v>
                </c:pt>
                <c:pt idx="77">
                  <c:v>193.01599999999999</c:v>
                </c:pt>
                <c:pt idx="78">
                  <c:v>190.339</c:v>
                </c:pt>
                <c:pt idx="79">
                  <c:v>185.09700000000001</c:v>
                </c:pt>
                <c:pt idx="80">
                  <c:v>169.935</c:v>
                </c:pt>
                <c:pt idx="81">
                  <c:v>146.71</c:v>
                </c:pt>
                <c:pt idx="82">
                  <c:v>122.629</c:v>
                </c:pt>
                <c:pt idx="83">
                  <c:v>107.32299999999999</c:v>
                </c:pt>
                <c:pt idx="84">
                  <c:v>99.161000000000001</c:v>
                </c:pt>
                <c:pt idx="85">
                  <c:v>100.952</c:v>
                </c:pt>
                <c:pt idx="86">
                  <c:v>98.951999999999998</c:v>
                </c:pt>
                <c:pt idx="87">
                  <c:v>98.516000000000005</c:v>
                </c:pt>
                <c:pt idx="88">
                  <c:v>100.21</c:v>
                </c:pt>
                <c:pt idx="89">
                  <c:v>101.194</c:v>
                </c:pt>
                <c:pt idx="90">
                  <c:v>98.677000000000007</c:v>
                </c:pt>
                <c:pt idx="91">
                  <c:v>99.016000000000005</c:v>
                </c:pt>
                <c:pt idx="92">
                  <c:v>99.418999999999997</c:v>
                </c:pt>
                <c:pt idx="93">
                  <c:v>99.725999999999999</c:v>
                </c:pt>
                <c:pt idx="94">
                  <c:v>99.370999999999995</c:v>
                </c:pt>
                <c:pt idx="95">
                  <c:v>99.918999999999997</c:v>
                </c:pt>
                <c:pt idx="96">
                  <c:v>97.629000000000005</c:v>
                </c:pt>
                <c:pt idx="97">
                  <c:v>98.838999999999999</c:v>
                </c:pt>
                <c:pt idx="98">
                  <c:v>97.951999999999998</c:v>
                </c:pt>
                <c:pt idx="99">
                  <c:v>98.742000000000004</c:v>
                </c:pt>
                <c:pt idx="100">
                  <c:v>99.677000000000007</c:v>
                </c:pt>
                <c:pt idx="101">
                  <c:v>97.870999999999995</c:v>
                </c:pt>
                <c:pt idx="102">
                  <c:v>100.32299999999999</c:v>
                </c:pt>
                <c:pt idx="103">
                  <c:v>100.242</c:v>
                </c:pt>
                <c:pt idx="104">
                  <c:v>97.403000000000006</c:v>
                </c:pt>
                <c:pt idx="105">
                  <c:v>96.096999999999994</c:v>
                </c:pt>
                <c:pt idx="106">
                  <c:v>97.742000000000004</c:v>
                </c:pt>
                <c:pt idx="107">
                  <c:v>97.305999999999997</c:v>
                </c:pt>
                <c:pt idx="108">
                  <c:v>96.29</c:v>
                </c:pt>
                <c:pt idx="109">
                  <c:v>96.048000000000002</c:v>
                </c:pt>
                <c:pt idx="110">
                  <c:v>98.644999999999996</c:v>
                </c:pt>
                <c:pt idx="111">
                  <c:v>96.5</c:v>
                </c:pt>
                <c:pt idx="112">
                  <c:v>97.629000000000005</c:v>
                </c:pt>
                <c:pt idx="113">
                  <c:v>95.194000000000003</c:v>
                </c:pt>
                <c:pt idx="114">
                  <c:v>91.629000000000005</c:v>
                </c:pt>
                <c:pt idx="115">
                  <c:v>94.903000000000006</c:v>
                </c:pt>
                <c:pt idx="116">
                  <c:v>96.403000000000006</c:v>
                </c:pt>
                <c:pt idx="117">
                  <c:v>96.225999999999999</c:v>
                </c:pt>
                <c:pt idx="118">
                  <c:v>97.048000000000002</c:v>
                </c:pt>
                <c:pt idx="119">
                  <c:v>94.21</c:v>
                </c:pt>
                <c:pt idx="120">
                  <c:v>95.031999999999996</c:v>
                </c:pt>
                <c:pt idx="121">
                  <c:v>94.694000000000003</c:v>
                </c:pt>
                <c:pt idx="122">
                  <c:v>94.387</c:v>
                </c:pt>
                <c:pt idx="123">
                  <c:v>95.870999999999995</c:v>
                </c:pt>
                <c:pt idx="124">
                  <c:v>96.338999999999999</c:v>
                </c:pt>
                <c:pt idx="125">
                  <c:v>96.661000000000001</c:v>
                </c:pt>
                <c:pt idx="126">
                  <c:v>93.531999999999996</c:v>
                </c:pt>
                <c:pt idx="127">
                  <c:v>93.742000000000004</c:v>
                </c:pt>
                <c:pt idx="128">
                  <c:v>94.677000000000007</c:v>
                </c:pt>
                <c:pt idx="129">
                  <c:v>95.242000000000004</c:v>
                </c:pt>
                <c:pt idx="130">
                  <c:v>96.274000000000001</c:v>
                </c:pt>
                <c:pt idx="131">
                  <c:v>95.629000000000005</c:v>
                </c:pt>
                <c:pt idx="132">
                  <c:v>97.129000000000005</c:v>
                </c:pt>
                <c:pt idx="133">
                  <c:v>95.79</c:v>
                </c:pt>
                <c:pt idx="134">
                  <c:v>93.548000000000002</c:v>
                </c:pt>
                <c:pt idx="135">
                  <c:v>95.355000000000004</c:v>
                </c:pt>
                <c:pt idx="136">
                  <c:v>95.387</c:v>
                </c:pt>
                <c:pt idx="137">
                  <c:v>94.581000000000003</c:v>
                </c:pt>
                <c:pt idx="138">
                  <c:v>94.677000000000007</c:v>
                </c:pt>
                <c:pt idx="139">
                  <c:v>94.096999999999994</c:v>
                </c:pt>
                <c:pt idx="140">
                  <c:v>94.822999999999993</c:v>
                </c:pt>
                <c:pt idx="141">
                  <c:v>92.338999999999999</c:v>
                </c:pt>
                <c:pt idx="142">
                  <c:v>94.225999999999999</c:v>
                </c:pt>
                <c:pt idx="143">
                  <c:v>94.468000000000004</c:v>
                </c:pt>
                <c:pt idx="144">
                  <c:v>93.838999999999999</c:v>
                </c:pt>
                <c:pt idx="145">
                  <c:v>91.725999999999999</c:v>
                </c:pt>
                <c:pt idx="146">
                  <c:v>90.951999999999998</c:v>
                </c:pt>
                <c:pt idx="147">
                  <c:v>96.031999999999996</c:v>
                </c:pt>
                <c:pt idx="148">
                  <c:v>92.048000000000002</c:v>
                </c:pt>
                <c:pt idx="149">
                  <c:v>94.935000000000002</c:v>
                </c:pt>
                <c:pt idx="150">
                  <c:v>94.257999999999996</c:v>
                </c:pt>
                <c:pt idx="151">
                  <c:v>93.418999999999997</c:v>
                </c:pt>
                <c:pt idx="152">
                  <c:v>92.613</c:v>
                </c:pt>
                <c:pt idx="153">
                  <c:v>94.129000000000005</c:v>
                </c:pt>
                <c:pt idx="154">
                  <c:v>92.661000000000001</c:v>
                </c:pt>
                <c:pt idx="155">
                  <c:v>94.064999999999998</c:v>
                </c:pt>
                <c:pt idx="156">
                  <c:v>90.596999999999994</c:v>
                </c:pt>
                <c:pt idx="157">
                  <c:v>90.822999999999993</c:v>
                </c:pt>
                <c:pt idx="158">
                  <c:v>94.096999999999994</c:v>
                </c:pt>
                <c:pt idx="159">
                  <c:v>93.483999999999995</c:v>
                </c:pt>
                <c:pt idx="160">
                  <c:v>92.5</c:v>
                </c:pt>
                <c:pt idx="161">
                  <c:v>94.387</c:v>
                </c:pt>
                <c:pt idx="162">
                  <c:v>93.29</c:v>
                </c:pt>
                <c:pt idx="163">
                  <c:v>92.064999999999998</c:v>
                </c:pt>
                <c:pt idx="164">
                  <c:v>93.531999999999996</c:v>
                </c:pt>
                <c:pt idx="165">
                  <c:v>92.338999999999999</c:v>
                </c:pt>
                <c:pt idx="166">
                  <c:v>91.338999999999999</c:v>
                </c:pt>
                <c:pt idx="167">
                  <c:v>92.387</c:v>
                </c:pt>
                <c:pt idx="168">
                  <c:v>94.225999999999999</c:v>
                </c:pt>
                <c:pt idx="169">
                  <c:v>91.387</c:v>
                </c:pt>
                <c:pt idx="170">
                  <c:v>91.531999999999996</c:v>
                </c:pt>
                <c:pt idx="171">
                  <c:v>93.322999999999993</c:v>
                </c:pt>
                <c:pt idx="172">
                  <c:v>91.113</c:v>
                </c:pt>
                <c:pt idx="173">
                  <c:v>90.935000000000002</c:v>
                </c:pt>
                <c:pt idx="174">
                  <c:v>90</c:v>
                </c:pt>
                <c:pt idx="175">
                  <c:v>94.113</c:v>
                </c:pt>
                <c:pt idx="176">
                  <c:v>90.161000000000001</c:v>
                </c:pt>
                <c:pt idx="177">
                  <c:v>91.048000000000002</c:v>
                </c:pt>
                <c:pt idx="178">
                  <c:v>90.725999999999999</c:v>
                </c:pt>
                <c:pt idx="179">
                  <c:v>93.435000000000002</c:v>
                </c:pt>
                <c:pt idx="180">
                  <c:v>92.805999999999997</c:v>
                </c:pt>
                <c:pt idx="181">
                  <c:v>90.338999999999999</c:v>
                </c:pt>
                <c:pt idx="182">
                  <c:v>90.581000000000003</c:v>
                </c:pt>
                <c:pt idx="183">
                  <c:v>90.596999999999994</c:v>
                </c:pt>
                <c:pt idx="184">
                  <c:v>89.451999999999998</c:v>
                </c:pt>
                <c:pt idx="185">
                  <c:v>88.887</c:v>
                </c:pt>
                <c:pt idx="186">
                  <c:v>90</c:v>
                </c:pt>
                <c:pt idx="187">
                  <c:v>90.968000000000004</c:v>
                </c:pt>
                <c:pt idx="188">
                  <c:v>90.048000000000002</c:v>
                </c:pt>
                <c:pt idx="189">
                  <c:v>89.725999999999999</c:v>
                </c:pt>
                <c:pt idx="190">
                  <c:v>90.144999999999996</c:v>
                </c:pt>
                <c:pt idx="191">
                  <c:v>90.451999999999998</c:v>
                </c:pt>
                <c:pt idx="192">
                  <c:v>89.887</c:v>
                </c:pt>
                <c:pt idx="193">
                  <c:v>87.887</c:v>
                </c:pt>
                <c:pt idx="194">
                  <c:v>89.644999999999996</c:v>
                </c:pt>
                <c:pt idx="195">
                  <c:v>91.177000000000007</c:v>
                </c:pt>
                <c:pt idx="196">
                  <c:v>91.194000000000003</c:v>
                </c:pt>
                <c:pt idx="197">
                  <c:v>88.161000000000001</c:v>
                </c:pt>
                <c:pt idx="198">
                  <c:v>89.757999999999996</c:v>
                </c:pt>
                <c:pt idx="199">
                  <c:v>88.805999999999997</c:v>
                </c:pt>
                <c:pt idx="200">
                  <c:v>90.805999999999997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106.61825382815908</c:v>
                </c:pt>
                <c:pt idx="1">
                  <c:v>106.76541658888937</c:v>
                </c:pt>
                <c:pt idx="2">
                  <c:v>106.91179570899715</c:v>
                </c:pt>
                <c:pt idx="3">
                  <c:v>107.05725918726463</c:v>
                </c:pt>
                <c:pt idx="4">
                  <c:v>107.20165854160665</c:v>
                </c:pt>
                <c:pt idx="5">
                  <c:v>107.34482724425757</c:v>
                </c:pt>
                <c:pt idx="6">
                  <c:v>107.48657908849439</c:v>
                </c:pt>
                <c:pt idx="7">
                  <c:v>107.626706502855</c:v>
                </c:pt>
                <c:pt idx="8">
                  <c:v>107.764978834804</c:v>
                </c:pt>
                <c:pt idx="9">
                  <c:v>107.9011406332541</c:v>
                </c:pt>
                <c:pt idx="10">
                  <c:v>108.03490996881344</c:v>
                </c:pt>
                <c:pt idx="11">
                  <c:v>108.16597684308348</c:v>
                </c:pt>
                <c:pt idx="12">
                  <c:v>108.2940017555194</c:v>
                </c:pt>
                <c:pt idx="13">
                  <c:v>108.41861452143715</c:v>
                </c:pt>
                <c:pt idx="14">
                  <c:v>108.53941347321663</c:v>
                </c:pt>
                <c:pt idx="15">
                  <c:v>108.65596523808432</c:v>
                </c:pt>
                <c:pt idx="16">
                  <c:v>108.76780538582861</c:v>
                </c:pt>
                <c:pt idx="17">
                  <c:v>108.87444040384854</c:v>
                </c:pt>
                <c:pt idx="18">
                  <c:v>108.97535172466455</c:v>
                </c:pt>
                <c:pt idx="19">
                  <c:v>109.07000296172164</c:v>
                </c:pt>
                <c:pt idx="20">
                  <c:v>109.15785218795854</c:v>
                </c:pt>
                <c:pt idx="21">
                  <c:v>109.23837213390593</c:v>
                </c:pt>
                <c:pt idx="22">
                  <c:v>109.31108273604896</c:v>
                </c:pt>
                <c:pt idx="23">
                  <c:v>109.37560270626621</c:v>
                </c:pt>
                <c:pt idx="24">
                  <c:v>109.43172990089245</c:v>
                </c:pt>
                <c:pt idx="25">
                  <c:v>109.47956439241105</c:v>
                </c:pt>
                <c:pt idx="26">
                  <c:v>109.51969333727195</c:v>
                </c:pt>
                <c:pt idx="27">
                  <c:v>109.55346283937794</c:v>
                </c:pt>
                <c:pt idx="28">
                  <c:v>109.58336854800811</c:v>
                </c:pt>
                <c:pt idx="29">
                  <c:v>109.61360273413167</c:v>
                </c:pt>
                <c:pt idx="30">
                  <c:v>109.65079946144874</c:v>
                </c:pt>
                <c:pt idx="31">
                  <c:v>109.70501888395422</c:v>
                </c:pt>
                <c:pt idx="32">
                  <c:v>109.79100363632108</c:v>
                </c:pt>
                <c:pt idx="33">
                  <c:v>109.92972123704673</c:v>
                </c:pt>
                <c:pt idx="34">
                  <c:v>110.1501729204047</c:v>
                </c:pt>
                <c:pt idx="35">
                  <c:v>110.49139871932127</c:v>
                </c:pt>
                <c:pt idx="36">
                  <c:v>111.00454027543996</c:v>
                </c:pt>
                <c:pt idx="37">
                  <c:v>111.75473937910989</c:v>
                </c:pt>
                <c:pt idx="38">
                  <c:v>112.82255881620532</c:v>
                </c:pt>
                <c:pt idx="39">
                  <c:v>114.30452529771684</c:v>
                </c:pt>
                <c:pt idx="40">
                  <c:v>116.31233004205248</c:v>
                </c:pt>
                <c:pt idx="41">
                  <c:v>118.97020302640715</c:v>
                </c:pt>
                <c:pt idx="42">
                  <c:v>122.41002527072744</c:v>
                </c:pt>
                <c:pt idx="43">
                  <c:v>126.76387972063213</c:v>
                </c:pt>
                <c:pt idx="44">
                  <c:v>132.15397635784643</c:v>
                </c:pt>
                <c:pt idx="45">
                  <c:v>138.68021699912961</c:v>
                </c:pt>
                <c:pt idx="46">
                  <c:v>146.40606357567023</c:v>
                </c:pt>
                <c:pt idx="47">
                  <c:v>155.34377504503468</c:v>
                </c:pt>
                <c:pt idx="48">
                  <c:v>165.44030695261671</c:v>
                </c:pt>
                <c:pt idx="49">
                  <c:v>176.5646843366797</c:v>
                </c:pt>
                <c:pt idx="50">
                  <c:v>188.49496926435666</c:v>
                </c:pt>
                <c:pt idx="51">
                  <c:v>200.89522845195864</c:v>
                </c:pt>
                <c:pt idx="52">
                  <c:v>213.25893855877993</c:v>
                </c:pt>
                <c:pt idx="53">
                  <c:v>224.78670049616559</c:v>
                </c:pt>
                <c:pt idx="54">
                  <c:v>234.20126301644709</c:v>
                </c:pt>
                <c:pt idx="55">
                  <c:v>239.62463204198949</c:v>
                </c:pt>
                <c:pt idx="56">
                  <c:v>238.8002876272063</c:v>
                </c:pt>
                <c:pt idx="57">
                  <c:v>229.91177095469266</c:v>
                </c:pt>
                <c:pt idx="58">
                  <c:v>212.8061789219208</c:v>
                </c:pt>
                <c:pt idx="59">
                  <c:v>189.80789219619908</c:v>
                </c:pt>
                <c:pt idx="60">
                  <c:v>165.24423376640684</c:v>
                </c:pt>
                <c:pt idx="61">
                  <c:v>143.70436306115101</c:v>
                </c:pt>
                <c:pt idx="62">
                  <c:v>128.16845983276403</c:v>
                </c:pt>
                <c:pt idx="63">
                  <c:v>119.26005755094641</c:v>
                </c:pt>
                <c:pt idx="64">
                  <c:v>115.857295739146</c:v>
                </c:pt>
                <c:pt idx="65">
                  <c:v>116.27813357730446</c:v>
                </c:pt>
                <c:pt idx="66">
                  <c:v>119.15487937403977</c:v>
                </c:pt>
                <c:pt idx="67">
                  <c:v>123.69928015163059</c:v>
                </c:pt>
                <c:pt idx="68">
                  <c:v>129.56802462675017</c:v>
                </c:pt>
                <c:pt idx="69">
                  <c:v>136.63175550322521</c:v>
                </c:pt>
                <c:pt idx="70">
                  <c:v>144.80429186664423</c:v>
                </c:pt>
                <c:pt idx="71">
                  <c:v>153.9512607046041</c:v>
                </c:pt>
                <c:pt idx="72">
                  <c:v>163.84497196549589</c:v>
                </c:pt>
                <c:pt idx="73">
                  <c:v>174.12456659594557</c:v>
                </c:pt>
                <c:pt idx="74">
                  <c:v>184.21319632580537</c:v>
                </c:pt>
                <c:pt idx="75">
                  <c:v>193.14738775432653</c:v>
                </c:pt>
                <c:pt idx="76">
                  <c:v>199.36328099278387</c:v>
                </c:pt>
                <c:pt idx="77">
                  <c:v>200.70903941927844</c:v>
                </c:pt>
                <c:pt idx="78">
                  <c:v>195.10568756657705</c:v>
                </c:pt>
                <c:pt idx="79">
                  <c:v>181.89669835323483</c:v>
                </c:pt>
                <c:pt idx="80">
                  <c:v>162.99789711236582</c:v>
                </c:pt>
                <c:pt idx="81">
                  <c:v>142.55374097368684</c:v>
                </c:pt>
                <c:pt idx="82">
                  <c:v>124.93588612260451</c:v>
                </c:pt>
                <c:pt idx="83">
                  <c:v>112.61131640681047</c:v>
                </c:pt>
                <c:pt idx="84">
                  <c:v>105.54232144011169</c:v>
                </c:pt>
                <c:pt idx="85">
                  <c:v>102.18052139123432</c:v>
                </c:pt>
                <c:pt idx="86">
                  <c:v>100.81843875910778</c:v>
                </c:pt>
                <c:pt idx="87">
                  <c:v>100.30652987048028</c:v>
                </c:pt>
                <c:pt idx="88">
                  <c:v>100.08425528082661</c:v>
                </c:pt>
                <c:pt idx="89">
                  <c:v>99.942258838742148</c:v>
                </c:pt>
                <c:pt idx="90">
                  <c:v>99.819053242997512</c:v>
                </c:pt>
                <c:pt idx="91">
                  <c:v>99.700196955939859</c:v>
                </c:pt>
                <c:pt idx="92">
                  <c:v>99.582911640645875</c:v>
                </c:pt>
                <c:pt idx="93">
                  <c:v>99.466712611708559</c:v>
                </c:pt>
                <c:pt idx="94">
                  <c:v>99.351479586876167</c:v>
                </c:pt>
                <c:pt idx="95">
                  <c:v>99.237142466879192</c:v>
                </c:pt>
                <c:pt idx="96">
                  <c:v>99.123640306185379</c:v>
                </c:pt>
                <c:pt idx="97">
                  <c:v>99.01091685611182</c:v>
                </c:pt>
                <c:pt idx="98">
                  <c:v>98.898920024063003</c:v>
                </c:pt>
                <c:pt idx="99">
                  <c:v>98.787601675111446</c:v>
                </c:pt>
                <c:pt idx="100">
                  <c:v>98.676917464186999</c:v>
                </c:pt>
                <c:pt idx="101">
                  <c:v>98.566826678014934</c:v>
                </c:pt>
                <c:pt idx="102">
                  <c:v>98.457292086484202</c:v>
                </c:pt>
                <c:pt idx="103">
                  <c:v>98.348279804053846</c:v>
                </c:pt>
                <c:pt idx="104">
                  <c:v>98.239759161612625</c:v>
                </c:pt>
                <c:pt idx="105">
                  <c:v>98.131702588972942</c:v>
                </c:pt>
                <c:pt idx="106">
                  <c:v>98.02408550795532</c:v>
                </c:pt>
                <c:pt idx="107">
                  <c:v>97.916886235795488</c:v>
                </c:pt>
                <c:pt idx="108">
                  <c:v>97.810085898377764</c:v>
                </c:pt>
                <c:pt idx="109">
                  <c:v>97.703668352560484</c:v>
                </c:pt>
                <c:pt idx="110">
                  <c:v>97.597620116604332</c:v>
                </c:pt>
                <c:pt idx="111">
                  <c:v>97.491930307440796</c:v>
                </c:pt>
                <c:pt idx="112">
                  <c:v>97.386590583220524</c:v>
                </c:pt>
                <c:pt idx="113">
                  <c:v>97.281595089259824</c:v>
                </c:pt>
                <c:pt idx="114">
                  <c:v>97.176940405157822</c:v>
                </c:pt>
                <c:pt idx="115">
                  <c:v>97.072625490491703</c:v>
                </c:pt>
                <c:pt idx="116">
                  <c:v>96.968651626117847</c:v>
                </c:pt>
                <c:pt idx="117">
                  <c:v>96.86502234772729</c:v>
                </c:pt>
                <c:pt idx="118">
                  <c:v>96.761743367937328</c:v>
                </c:pt>
                <c:pt idx="119">
                  <c:v>96.658822482873219</c:v>
                </c:pt>
                <c:pt idx="120">
                  <c:v>96.556269458932036</c:v>
                </c:pt>
                <c:pt idx="121">
                  <c:v>96.454095895258362</c:v>
                </c:pt>
                <c:pt idx="122">
                  <c:v>96.352315057443704</c:v>
                </c:pt>
                <c:pt idx="123">
                  <c:v>96.250941678131454</c:v>
                </c:pt>
                <c:pt idx="124">
                  <c:v>96.149991720617507</c:v>
                </c:pt>
                <c:pt idx="125">
                  <c:v>96.049482102231536</c:v>
                </c:pt>
                <c:pt idx="126">
                  <c:v>95.949430375309277</c:v>
                </c:pt>
                <c:pt idx="127">
                  <c:v>95.849854364953273</c:v>
                </c:pt>
                <c:pt idx="128">
                  <c:v>95.750771764543742</c:v>
                </c:pt>
                <c:pt idx="129">
                  <c:v>95.652199692088018</c:v>
                </c:pt>
                <c:pt idx="130">
                  <c:v>95.554154212941683</c:v>
                </c:pt>
                <c:pt idx="131">
                  <c:v>95.456649837110234</c:v>
                </c:pt>
                <c:pt idx="132">
                  <c:v>95.359699002114667</c:v>
                </c:pt>
                <c:pt idx="133">
                  <c:v>95.263311555105957</c:v>
                </c:pt>
                <c:pt idx="134">
                  <c:v>95.167494250326826</c:v>
                </c:pt>
                <c:pt idx="135">
                  <c:v>95.072250279912566</c:v>
                </c:pt>
                <c:pt idx="136">
                  <c:v>94.977578857148671</c:v>
                </c:pt>
                <c:pt idx="137">
                  <c:v>94.883474871445713</c:v>
                </c:pt>
                <c:pt idx="138">
                  <c:v>94.789928633275537</c:v>
                </c:pt>
                <c:pt idx="139">
                  <c:v>94.696925725044622</c:v>
                </c:pt>
                <c:pt idx="140">
                  <c:v>94.604446970371612</c:v>
                </c:pt>
                <c:pt idx="141">
                  <c:v>94.512468529611411</c:v>
                </c:pt>
                <c:pt idx="142">
                  <c:v>94.42096212397766</c:v>
                </c:pt>
                <c:pt idx="143">
                  <c:v>94.329895384614304</c:v>
                </c:pt>
                <c:pt idx="144">
                  <c:v>94.239232316883403</c:v>
                </c:pt>
                <c:pt idx="145">
                  <c:v>94.148933864439158</c:v>
                </c:pt>
                <c:pt idx="146">
                  <c:v>94.058958552793456</c:v>
                </c:pt>
                <c:pt idx="147">
                  <c:v>93.969263188427249</c:v>
                </c:pt>
                <c:pt idx="148">
                  <c:v>93.879803587338301</c:v>
                </c:pt>
                <c:pt idx="149">
                  <c:v>93.790535306366621</c:v>
                </c:pt>
                <c:pt idx="150">
                  <c:v>93.701414351688314</c:v>
                </c:pt>
                <c:pt idx="151">
                  <c:v>93.61239784135401</c:v>
                </c:pt>
                <c:pt idx="152">
                  <c:v>93.5234446023929</c:v>
                </c:pt>
                <c:pt idx="153">
                  <c:v>93.434515687453626</c:v>
                </c:pt>
                <c:pt idx="154">
                  <c:v>93.345574800820074</c:v>
                </c:pt>
                <c:pt idx="155">
                  <c:v>93.256588628544648</c:v>
                </c:pt>
                <c:pt idx="156">
                  <c:v>93.167527072048628</c:v>
                </c:pt>
                <c:pt idx="157">
                  <c:v>93.078363388588315</c:v>
                </c:pt>
                <c:pt idx="158">
                  <c:v>92.989074245293864</c:v>
                </c:pt>
                <c:pt idx="159">
                  <c:v>92.899639695968588</c:v>
                </c:pt>
                <c:pt idx="160">
                  <c:v>92.810043091471016</c:v>
                </c:pt>
                <c:pt idx="161">
                  <c:v>92.720270935345695</c:v>
                </c:pt>
                <c:pt idx="162">
                  <c:v>92.630312696517791</c:v>
                </c:pt>
                <c:pt idx="163">
                  <c:v>92.540160590446192</c:v>
                </c:pt>
                <c:pt idx="164">
                  <c:v>92.449809339280705</c:v>
                </c:pt>
                <c:pt idx="165">
                  <c:v>92.359255920423351</c:v>
                </c:pt>
                <c:pt idx="166">
                  <c:v>92.26849931157912</c:v>
                </c:pt>
                <c:pt idx="167">
                  <c:v>92.177540238998517</c:v>
                </c:pt>
                <c:pt idx="168">
                  <c:v>92.086380934252844</c:v>
                </c:pt>
                <c:pt idx="169">
                  <c:v>91.995024903597681</c:v>
                </c:pt>
                <c:pt idx="170">
                  <c:v>91.903476712821089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106.61825382812782</c:v>
                </c:pt>
                <c:pt idx="1">
                  <c:v>106.76541658880583</c:v>
                </c:pt>
                <c:pt idx="2">
                  <c:v>106.91179570877765</c:v>
                </c:pt>
                <c:pt idx="3">
                  <c:v>107.05725918669744</c:v>
                </c:pt>
                <c:pt idx="4">
                  <c:v>107.20165854016534</c:v>
                </c:pt>
                <c:pt idx="5">
                  <c:v>107.344827240656</c:v>
                </c:pt>
                <c:pt idx="6">
                  <c:v>107.48657907964444</c:v>
                </c:pt>
                <c:pt idx="7">
                  <c:v>107.62670648147024</c:v>
                </c:pt>
                <c:pt idx="8">
                  <c:v>107.76497878399027</c:v>
                </c:pt>
                <c:pt idx="9">
                  <c:v>107.90114051452112</c:v>
                </c:pt>
                <c:pt idx="10">
                  <c:v>108.03490969599402</c:v>
                </c:pt>
                <c:pt idx="11">
                  <c:v>108.16597622664074</c:v>
                </c:pt>
                <c:pt idx="12">
                  <c:v>108.29400038582466</c:v>
                </c:pt>
                <c:pt idx="13">
                  <c:v>108.41861152870119</c:v>
                </c:pt>
                <c:pt idx="14">
                  <c:v>108.53940704298536</c:v>
                </c:pt>
                <c:pt idx="15">
                  <c:v>108.65595165187317</c:v>
                </c:pt>
                <c:pt idx="16">
                  <c:v>108.76777715759501</c:v>
                </c:pt>
                <c:pt idx="17">
                  <c:v>108.87438272951009</c:v>
                </c:pt>
                <c:pt idx="18">
                  <c:v>108.97523584823196</c:v>
                </c:pt>
                <c:pt idx="19">
                  <c:v>109.06977402198061</c:v>
                </c:pt>
                <c:pt idx="20">
                  <c:v>109.15740739199849</c:v>
                </c:pt>
                <c:pt idx="21">
                  <c:v>109.23752233913022</c:v>
                </c:pt>
                <c:pt idx="22">
                  <c:v>109.30948619218252</c:v>
                </c:pt>
                <c:pt idx="23">
                  <c:v>109.37265311913042</c:v>
                </c:pt>
                <c:pt idx="24">
                  <c:v>109.42637125349242</c:v>
                </c:pt>
                <c:pt idx="25">
                  <c:v>109.46999106949674</c:v>
                </c:pt>
                <c:pt idx="26">
                  <c:v>109.50287497081646</c:v>
                </c:pt>
                <c:pt idx="27">
                  <c:v>109.5244079992535</c:v>
                </c:pt>
                <c:pt idx="28">
                  <c:v>109.53400950337588</c:v>
                </c:pt>
                <c:pt idx="29">
                  <c:v>109.53114553545731</c:v>
                </c:pt>
                <c:pt idx="30">
                  <c:v>109.51534167201646</c:v>
                </c:pt>
                <c:pt idx="31">
                  <c:v>109.48619588379447</c:v>
                </c:pt>
                <c:pt idx="32">
                  <c:v>109.44339102100093</c:v>
                </c:pt>
                <c:pt idx="33">
                  <c:v>109.38670643540839</c:v>
                </c:pt>
                <c:pt idx="34">
                  <c:v>109.31602823855306</c:v>
                </c:pt>
                <c:pt idx="35">
                  <c:v>109.23135770021325</c:v>
                </c:pt>
                <c:pt idx="36">
                  <c:v>109.13281732717928</c:v>
                </c:pt>
                <c:pt idx="37">
                  <c:v>109.02065423045508</c:v>
                </c:pt>
                <c:pt idx="38">
                  <c:v>108.89524048794448</c:v>
                </c:pt>
                <c:pt idx="39">
                  <c:v>108.7570703347881</c:v>
                </c:pt>
                <c:pt idx="40">
                  <c:v>108.60675415730778</c:v>
                </c:pt>
                <c:pt idx="41">
                  <c:v>108.44500941909082</c:v>
                </c:pt>
                <c:pt idx="42">
                  <c:v>108.27264879777421</c:v>
                </c:pt>
                <c:pt idx="43">
                  <c:v>108.090565946987</c:v>
                </c:pt>
                <c:pt idx="44">
                  <c:v>107.89971940914047</c:v>
                </c:pt>
                <c:pt idx="45">
                  <c:v>107.7011152829984</c:v>
                </c:pt>
                <c:pt idx="46">
                  <c:v>107.49578929002713</c:v>
                </c:pt>
                <c:pt idx="47">
                  <c:v>107.28478888384134</c:v>
                </c:pt>
                <c:pt idx="48">
                  <c:v>107.06915600968038</c:v>
                </c:pt>
                <c:pt idx="49">
                  <c:v>106.84991105101457</c:v>
                </c:pt>
                <c:pt idx="50">
                  <c:v>106.62803840571783</c:v>
                </c:pt>
                <c:pt idx="51">
                  <c:v>106.40447402375604</c:v>
                </c:pt>
                <c:pt idx="52">
                  <c:v>106.18009512134522</c:v>
                </c:pt>
                <c:pt idx="53">
                  <c:v>105.95571217169748</c:v>
                </c:pt>
                <c:pt idx="54">
                  <c:v>105.73206316707554</c:v>
                </c:pt>
                <c:pt idx="55">
                  <c:v>105.50981005633358</c:v>
                </c:pt>
                <c:pt idx="56">
                  <c:v>105.28953718981367</c:v>
                </c:pt>
                <c:pt idx="57">
                  <c:v>105.07175155079678</c:v>
                </c:pt>
                <c:pt idx="58">
                  <c:v>104.85688451937627</c:v>
                </c:pt>
                <c:pt idx="59">
                  <c:v>104.64529489899795</c:v>
                </c:pt>
                <c:pt idx="60">
                  <c:v>104.43727293546381</c:v>
                </c:pt>
                <c:pt idx="61">
                  <c:v>104.23304506989587</c:v>
                </c:pt>
                <c:pt idx="62">
                  <c:v>104.03277918784893</c:v>
                </c:pt>
                <c:pt idx="63">
                  <c:v>103.8365901534208</c:v>
                </c:pt>
                <c:pt idx="64">
                  <c:v>103.64454544716023</c:v>
                </c:pt>
                <c:pt idx="65">
                  <c:v>103.45667075757125</c:v>
                </c:pt>
                <c:pt idx="66">
                  <c:v>103.27295540631671</c:v>
                </c:pt>
                <c:pt idx="67">
                  <c:v>103.0933575155569</c:v>
                </c:pt>
                <c:pt idx="68">
                  <c:v>102.91780885139036</c:v>
                </c:pt>
                <c:pt idx="69">
                  <c:v>102.74621929962466</c:v>
                </c:pt>
                <c:pt idx="70">
                  <c:v>102.57848094892486</c:v>
                </c:pt>
                <c:pt idx="71">
                  <c:v>102.41447177181675</c:v>
                </c:pt>
                <c:pt idx="72">
                  <c:v>102.25405890626978</c:v>
                </c:pt>
                <c:pt idx="73">
                  <c:v>102.09710154995383</c:v>
                </c:pt>
                <c:pt idx="74">
                  <c:v>101.94345348611709</c:v>
                </c:pt>
                <c:pt idx="75">
                  <c:v>101.79296526474027</c:v>
                </c:pt>
                <c:pt idx="76">
                  <c:v>101.64548606556157</c:v>
                </c:pt>
                <c:pt idx="77">
                  <c:v>101.50086527107246</c:v>
                </c:pt>
                <c:pt idx="78">
                  <c:v>101.35895377797645</c:v>
                </c:pt>
                <c:pt idx="79">
                  <c:v>101.21960507514227</c:v>
                </c:pt>
                <c:pt idx="80">
                  <c:v>101.08267611500675</c:v>
                </c:pt>
                <c:pt idx="81">
                  <c:v>100.94802800387737</c:v>
                </c:pt>
                <c:pt idx="82">
                  <c:v>100.81552653480517</c:v>
                </c:pt>
                <c:pt idx="83">
                  <c:v>100.68504258476793</c:v>
                </c:pt>
                <c:pt idx="84">
                  <c:v>100.55645239591557</c:v>
                </c:pt>
                <c:pt idx="85">
                  <c:v>100.42963775865417</c:v>
                </c:pt>
                <c:pt idx="86">
                  <c:v>100.3044861124322</c:v>
                </c:pt>
                <c:pt idx="87">
                  <c:v>100.18089057828119</c:v>
                </c:pt>
                <c:pt idx="88">
                  <c:v>100.05874993546956</c:v>
                </c:pt>
                <c:pt idx="89">
                  <c:v>99.937968553072068</c:v>
                </c:pt>
                <c:pt idx="90">
                  <c:v>99.81845628583784</c:v>
                </c:pt>
                <c:pt idx="91">
                  <c:v>99.70012834246161</c:v>
                </c:pt>
                <c:pt idx="92">
                  <c:v>99.582905133217253</c:v>
                </c:pt>
                <c:pt idx="93">
                  <c:v>99.466712102896892</c:v>
                </c:pt>
                <c:pt idx="94">
                  <c:v>99.351479554101701</c:v>
                </c:pt>
                <c:pt idx="95">
                  <c:v>99.237142465141062</c:v>
                </c:pt>
                <c:pt idx="96">
                  <c:v>99.123640306109522</c:v>
                </c:pt>
                <c:pt idx="97">
                  <c:v>99.010916856109091</c:v>
                </c:pt>
                <c:pt idx="98">
                  <c:v>98.898920024062917</c:v>
                </c:pt>
                <c:pt idx="99">
                  <c:v>98.787601675111446</c:v>
                </c:pt>
                <c:pt idx="100">
                  <c:v>98.676917464186999</c:v>
                </c:pt>
                <c:pt idx="101">
                  <c:v>98.566826678014934</c:v>
                </c:pt>
                <c:pt idx="102">
                  <c:v>98.457292086484202</c:v>
                </c:pt>
                <c:pt idx="103">
                  <c:v>98.348279804053846</c:v>
                </c:pt>
                <c:pt idx="104">
                  <c:v>98.239759161612625</c:v>
                </c:pt>
                <c:pt idx="105">
                  <c:v>98.131702588972942</c:v>
                </c:pt>
                <c:pt idx="106">
                  <c:v>98.02408550795532</c:v>
                </c:pt>
                <c:pt idx="107">
                  <c:v>97.916886235795488</c:v>
                </c:pt>
                <c:pt idx="108">
                  <c:v>97.810085898377764</c:v>
                </c:pt>
                <c:pt idx="109">
                  <c:v>97.703668352560484</c:v>
                </c:pt>
                <c:pt idx="110">
                  <c:v>97.597620116604332</c:v>
                </c:pt>
                <c:pt idx="111">
                  <c:v>97.491930307440796</c:v>
                </c:pt>
                <c:pt idx="112">
                  <c:v>97.386590583220524</c:v>
                </c:pt>
                <c:pt idx="113">
                  <c:v>97.281595089259824</c:v>
                </c:pt>
                <c:pt idx="114">
                  <c:v>97.176940405157822</c:v>
                </c:pt>
                <c:pt idx="115">
                  <c:v>97.072625490491703</c:v>
                </c:pt>
                <c:pt idx="116">
                  <c:v>96.968651626117847</c:v>
                </c:pt>
                <c:pt idx="117">
                  <c:v>96.86502234772729</c:v>
                </c:pt>
                <c:pt idx="118">
                  <c:v>96.761743367937328</c:v>
                </c:pt>
                <c:pt idx="119">
                  <c:v>96.658822482873219</c:v>
                </c:pt>
                <c:pt idx="120">
                  <c:v>96.556269458932036</c:v>
                </c:pt>
                <c:pt idx="121">
                  <c:v>96.454095895258362</c:v>
                </c:pt>
                <c:pt idx="122">
                  <c:v>96.352315057443704</c:v>
                </c:pt>
                <c:pt idx="123">
                  <c:v>96.250941678131454</c:v>
                </c:pt>
                <c:pt idx="124">
                  <c:v>96.149991720617507</c:v>
                </c:pt>
                <c:pt idx="125">
                  <c:v>96.049482102231536</c:v>
                </c:pt>
                <c:pt idx="126">
                  <c:v>95.949430375309277</c:v>
                </c:pt>
                <c:pt idx="127">
                  <c:v>95.849854364953273</c:v>
                </c:pt>
                <c:pt idx="128">
                  <c:v>95.750771764543742</c:v>
                </c:pt>
                <c:pt idx="129">
                  <c:v>95.652199692088018</c:v>
                </c:pt>
                <c:pt idx="130">
                  <c:v>95.554154212941683</c:v>
                </c:pt>
                <c:pt idx="131">
                  <c:v>95.456649837110234</c:v>
                </c:pt>
                <c:pt idx="132">
                  <c:v>95.359699002114667</c:v>
                </c:pt>
                <c:pt idx="133">
                  <c:v>95.263311555105957</c:v>
                </c:pt>
                <c:pt idx="134">
                  <c:v>95.167494250326826</c:v>
                </c:pt>
                <c:pt idx="135">
                  <c:v>95.072250279912566</c:v>
                </c:pt>
                <c:pt idx="136">
                  <c:v>94.977578857148671</c:v>
                </c:pt>
                <c:pt idx="137">
                  <c:v>94.883474871445713</c:v>
                </c:pt>
                <c:pt idx="138">
                  <c:v>94.789928633275537</c:v>
                </c:pt>
                <c:pt idx="139">
                  <c:v>94.696925725044622</c:v>
                </c:pt>
                <c:pt idx="140">
                  <c:v>94.604446970371612</c:v>
                </c:pt>
                <c:pt idx="141">
                  <c:v>94.512468529611411</c:v>
                </c:pt>
                <c:pt idx="142">
                  <c:v>94.42096212397766</c:v>
                </c:pt>
                <c:pt idx="143">
                  <c:v>94.329895384614304</c:v>
                </c:pt>
                <c:pt idx="144">
                  <c:v>94.239232316883403</c:v>
                </c:pt>
                <c:pt idx="145">
                  <c:v>94.148933864439158</c:v>
                </c:pt>
                <c:pt idx="146">
                  <c:v>94.058958552793456</c:v>
                </c:pt>
                <c:pt idx="147">
                  <c:v>93.969263188427249</c:v>
                </c:pt>
                <c:pt idx="148">
                  <c:v>93.879803587338301</c:v>
                </c:pt>
                <c:pt idx="149">
                  <c:v>93.790535306366621</c:v>
                </c:pt>
                <c:pt idx="150">
                  <c:v>93.701414351688314</c:v>
                </c:pt>
                <c:pt idx="151">
                  <c:v>93.61239784135401</c:v>
                </c:pt>
                <c:pt idx="152">
                  <c:v>93.5234446023929</c:v>
                </c:pt>
                <c:pt idx="153">
                  <c:v>93.434515687453626</c:v>
                </c:pt>
                <c:pt idx="154">
                  <c:v>93.345574800820074</c:v>
                </c:pt>
                <c:pt idx="155">
                  <c:v>93.256588628544648</c:v>
                </c:pt>
                <c:pt idx="156">
                  <c:v>93.167527072048628</c:v>
                </c:pt>
                <c:pt idx="157">
                  <c:v>93.078363388588315</c:v>
                </c:pt>
                <c:pt idx="158">
                  <c:v>92.989074245293864</c:v>
                </c:pt>
                <c:pt idx="159">
                  <c:v>92.899639695968588</c:v>
                </c:pt>
                <c:pt idx="160">
                  <c:v>92.810043091471016</c:v>
                </c:pt>
                <c:pt idx="161">
                  <c:v>92.720270935345695</c:v>
                </c:pt>
                <c:pt idx="162">
                  <c:v>92.630312696517791</c:v>
                </c:pt>
                <c:pt idx="163">
                  <c:v>92.540160590446192</c:v>
                </c:pt>
                <c:pt idx="164">
                  <c:v>92.449809339280705</c:v>
                </c:pt>
                <c:pt idx="165">
                  <c:v>92.359255920423351</c:v>
                </c:pt>
                <c:pt idx="166">
                  <c:v>92.26849931157912</c:v>
                </c:pt>
                <c:pt idx="167">
                  <c:v>92.177540238998517</c:v>
                </c:pt>
                <c:pt idx="168">
                  <c:v>92.086380934252844</c:v>
                </c:pt>
                <c:pt idx="169">
                  <c:v>91.995024903597681</c:v>
                </c:pt>
                <c:pt idx="170">
                  <c:v>91.903476712821089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106.458</c:v>
                </c:pt>
                <c:pt idx="1">
                  <c:v>105.864</c:v>
                </c:pt>
                <c:pt idx="2">
                  <c:v>104.051</c:v>
                </c:pt>
                <c:pt idx="3">
                  <c:v>104.627</c:v>
                </c:pt>
                <c:pt idx="4">
                  <c:v>102.864</c:v>
                </c:pt>
                <c:pt idx="5">
                  <c:v>105.254</c:v>
                </c:pt>
                <c:pt idx="6">
                  <c:v>100.932</c:v>
                </c:pt>
                <c:pt idx="7">
                  <c:v>104.492</c:v>
                </c:pt>
                <c:pt idx="8">
                  <c:v>107.542</c:v>
                </c:pt>
                <c:pt idx="9">
                  <c:v>104.23699999999999</c:v>
                </c:pt>
                <c:pt idx="10">
                  <c:v>102.76300000000001</c:v>
                </c:pt>
                <c:pt idx="11">
                  <c:v>105.017</c:v>
                </c:pt>
                <c:pt idx="12">
                  <c:v>103.339</c:v>
                </c:pt>
                <c:pt idx="13">
                  <c:v>102.169</c:v>
                </c:pt>
                <c:pt idx="14">
                  <c:v>103.52500000000001</c:v>
                </c:pt>
                <c:pt idx="15">
                  <c:v>102.203</c:v>
                </c:pt>
                <c:pt idx="16">
                  <c:v>105.746</c:v>
                </c:pt>
                <c:pt idx="17">
                  <c:v>100.661</c:v>
                </c:pt>
                <c:pt idx="18">
                  <c:v>104.08499999999999</c:v>
                </c:pt>
                <c:pt idx="19">
                  <c:v>104.203</c:v>
                </c:pt>
                <c:pt idx="20">
                  <c:v>106.051</c:v>
                </c:pt>
                <c:pt idx="21">
                  <c:v>104.712</c:v>
                </c:pt>
                <c:pt idx="22">
                  <c:v>106.169</c:v>
                </c:pt>
                <c:pt idx="23">
                  <c:v>104.458</c:v>
                </c:pt>
                <c:pt idx="24">
                  <c:v>103.729</c:v>
                </c:pt>
                <c:pt idx="25">
                  <c:v>106.508</c:v>
                </c:pt>
                <c:pt idx="26">
                  <c:v>107.051</c:v>
                </c:pt>
                <c:pt idx="27">
                  <c:v>107</c:v>
                </c:pt>
                <c:pt idx="28">
                  <c:v>102.898</c:v>
                </c:pt>
                <c:pt idx="29">
                  <c:v>107.288</c:v>
                </c:pt>
                <c:pt idx="30">
                  <c:v>106.76300000000001</c:v>
                </c:pt>
                <c:pt idx="31">
                  <c:v>108.84699999999999</c:v>
                </c:pt>
                <c:pt idx="32">
                  <c:v>108.458</c:v>
                </c:pt>
                <c:pt idx="33">
                  <c:v>110.407</c:v>
                </c:pt>
                <c:pt idx="34">
                  <c:v>108.22</c:v>
                </c:pt>
                <c:pt idx="35">
                  <c:v>108.136</c:v>
                </c:pt>
                <c:pt idx="36">
                  <c:v>110.119</c:v>
                </c:pt>
                <c:pt idx="37">
                  <c:v>110.76300000000001</c:v>
                </c:pt>
                <c:pt idx="38">
                  <c:v>110.81399999999999</c:v>
                </c:pt>
                <c:pt idx="39">
                  <c:v>111.35599999999999</c:v>
                </c:pt>
                <c:pt idx="40">
                  <c:v>113.288</c:v>
                </c:pt>
                <c:pt idx="41">
                  <c:v>116.08499999999999</c:v>
                </c:pt>
                <c:pt idx="42">
                  <c:v>114.983</c:v>
                </c:pt>
                <c:pt idx="43">
                  <c:v>118.76300000000001</c:v>
                </c:pt>
                <c:pt idx="44">
                  <c:v>118.96599999999999</c:v>
                </c:pt>
                <c:pt idx="45">
                  <c:v>126.119</c:v>
                </c:pt>
                <c:pt idx="46">
                  <c:v>132.49199999999999</c:v>
                </c:pt>
                <c:pt idx="47">
                  <c:v>141.96600000000001</c:v>
                </c:pt>
                <c:pt idx="48">
                  <c:v>160.458</c:v>
                </c:pt>
                <c:pt idx="49">
                  <c:v>176.93199999999999</c:v>
                </c:pt>
                <c:pt idx="50">
                  <c:v>194.71199999999999</c:v>
                </c:pt>
                <c:pt idx="51">
                  <c:v>210.559</c:v>
                </c:pt>
                <c:pt idx="52">
                  <c:v>223.50800000000001</c:v>
                </c:pt>
                <c:pt idx="53">
                  <c:v>232.458</c:v>
                </c:pt>
                <c:pt idx="54">
                  <c:v>236.76300000000001</c:v>
                </c:pt>
                <c:pt idx="55">
                  <c:v>237.18600000000001</c:v>
                </c:pt>
                <c:pt idx="56">
                  <c:v>234.339</c:v>
                </c:pt>
                <c:pt idx="57">
                  <c:v>229.35599999999999</c:v>
                </c:pt>
                <c:pt idx="58">
                  <c:v>218.94900000000001</c:v>
                </c:pt>
                <c:pt idx="59">
                  <c:v>195.50800000000001</c:v>
                </c:pt>
                <c:pt idx="60">
                  <c:v>163.84700000000001</c:v>
                </c:pt>
                <c:pt idx="61">
                  <c:v>129.64400000000001</c:v>
                </c:pt>
                <c:pt idx="62">
                  <c:v>110.42400000000001</c:v>
                </c:pt>
                <c:pt idx="63">
                  <c:v>104.35599999999999</c:v>
                </c:pt>
                <c:pt idx="64">
                  <c:v>105.22</c:v>
                </c:pt>
                <c:pt idx="65">
                  <c:v>106.203</c:v>
                </c:pt>
                <c:pt idx="66">
                  <c:v>110.864</c:v>
                </c:pt>
                <c:pt idx="67">
                  <c:v>115.42400000000001</c:v>
                </c:pt>
                <c:pt idx="68">
                  <c:v>121.102</c:v>
                </c:pt>
                <c:pt idx="69">
                  <c:v>133.38999999999999</c:v>
                </c:pt>
                <c:pt idx="70">
                  <c:v>147.339</c:v>
                </c:pt>
                <c:pt idx="71">
                  <c:v>158.03399999999999</c:v>
                </c:pt>
                <c:pt idx="72">
                  <c:v>171.05099999999999</c:v>
                </c:pt>
                <c:pt idx="73">
                  <c:v>182.69499999999999</c:v>
                </c:pt>
                <c:pt idx="74">
                  <c:v>189.52500000000001</c:v>
                </c:pt>
                <c:pt idx="75">
                  <c:v>192.881</c:v>
                </c:pt>
                <c:pt idx="76">
                  <c:v>196.59299999999999</c:v>
                </c:pt>
                <c:pt idx="77">
                  <c:v>196.08500000000001</c:v>
                </c:pt>
                <c:pt idx="78">
                  <c:v>192.94900000000001</c:v>
                </c:pt>
                <c:pt idx="79">
                  <c:v>182.47499999999999</c:v>
                </c:pt>
                <c:pt idx="80">
                  <c:v>162.797</c:v>
                </c:pt>
                <c:pt idx="81">
                  <c:v>135.08500000000001</c:v>
                </c:pt>
                <c:pt idx="82">
                  <c:v>110.831</c:v>
                </c:pt>
                <c:pt idx="83">
                  <c:v>98.203000000000003</c:v>
                </c:pt>
                <c:pt idx="84">
                  <c:v>97.813999999999993</c:v>
                </c:pt>
                <c:pt idx="85">
                  <c:v>95.135999999999996</c:v>
                </c:pt>
                <c:pt idx="86">
                  <c:v>94.846999999999994</c:v>
                </c:pt>
                <c:pt idx="87">
                  <c:v>95.067999999999998</c:v>
                </c:pt>
                <c:pt idx="88">
                  <c:v>94.168999999999997</c:v>
                </c:pt>
                <c:pt idx="89">
                  <c:v>95.153000000000006</c:v>
                </c:pt>
                <c:pt idx="90">
                  <c:v>94.626999999999995</c:v>
                </c:pt>
                <c:pt idx="91">
                  <c:v>96.287999999999997</c:v>
                </c:pt>
                <c:pt idx="92">
                  <c:v>94.051000000000002</c:v>
                </c:pt>
                <c:pt idx="93">
                  <c:v>96.119</c:v>
                </c:pt>
                <c:pt idx="94">
                  <c:v>93.135999999999996</c:v>
                </c:pt>
                <c:pt idx="95">
                  <c:v>96.119</c:v>
                </c:pt>
                <c:pt idx="96">
                  <c:v>96.441000000000003</c:v>
                </c:pt>
                <c:pt idx="97">
                  <c:v>95.864000000000004</c:v>
                </c:pt>
                <c:pt idx="98">
                  <c:v>95.254000000000005</c:v>
                </c:pt>
                <c:pt idx="99">
                  <c:v>95.016999999999996</c:v>
                </c:pt>
                <c:pt idx="100">
                  <c:v>91.39</c:v>
                </c:pt>
                <c:pt idx="101">
                  <c:v>93.575999999999993</c:v>
                </c:pt>
                <c:pt idx="102">
                  <c:v>95.051000000000002</c:v>
                </c:pt>
                <c:pt idx="103">
                  <c:v>92.575999999999993</c:v>
                </c:pt>
                <c:pt idx="104">
                  <c:v>94.525000000000006</c:v>
                </c:pt>
                <c:pt idx="105">
                  <c:v>94.254000000000005</c:v>
                </c:pt>
                <c:pt idx="106">
                  <c:v>96.203000000000003</c:v>
                </c:pt>
                <c:pt idx="107">
                  <c:v>95.881</c:v>
                </c:pt>
                <c:pt idx="108">
                  <c:v>97.644000000000005</c:v>
                </c:pt>
                <c:pt idx="109">
                  <c:v>95.965999999999994</c:v>
                </c:pt>
                <c:pt idx="110">
                  <c:v>95.168999999999997</c:v>
                </c:pt>
                <c:pt idx="111">
                  <c:v>95.593000000000004</c:v>
                </c:pt>
                <c:pt idx="112">
                  <c:v>97.846999999999994</c:v>
                </c:pt>
                <c:pt idx="113">
                  <c:v>92.441000000000003</c:v>
                </c:pt>
                <c:pt idx="114">
                  <c:v>93.39</c:v>
                </c:pt>
                <c:pt idx="115">
                  <c:v>94.168999999999997</c:v>
                </c:pt>
                <c:pt idx="116">
                  <c:v>90.831000000000003</c:v>
                </c:pt>
                <c:pt idx="117">
                  <c:v>90.22</c:v>
                </c:pt>
                <c:pt idx="118">
                  <c:v>93.084999999999994</c:v>
                </c:pt>
                <c:pt idx="119">
                  <c:v>91.831000000000003</c:v>
                </c:pt>
                <c:pt idx="120">
                  <c:v>91.712000000000003</c:v>
                </c:pt>
                <c:pt idx="121">
                  <c:v>91.271000000000001</c:v>
                </c:pt>
                <c:pt idx="122">
                  <c:v>89.084999999999994</c:v>
                </c:pt>
                <c:pt idx="123">
                  <c:v>89.287999999999997</c:v>
                </c:pt>
                <c:pt idx="124">
                  <c:v>90.322000000000003</c:v>
                </c:pt>
                <c:pt idx="125">
                  <c:v>90.305000000000007</c:v>
                </c:pt>
                <c:pt idx="126">
                  <c:v>89.441000000000003</c:v>
                </c:pt>
                <c:pt idx="127">
                  <c:v>89.712000000000003</c:v>
                </c:pt>
                <c:pt idx="128">
                  <c:v>92.712000000000003</c:v>
                </c:pt>
                <c:pt idx="129">
                  <c:v>89.168999999999997</c:v>
                </c:pt>
                <c:pt idx="130">
                  <c:v>90.373000000000005</c:v>
                </c:pt>
                <c:pt idx="131">
                  <c:v>88.474999999999994</c:v>
                </c:pt>
                <c:pt idx="132">
                  <c:v>88.474999999999994</c:v>
                </c:pt>
                <c:pt idx="133">
                  <c:v>88.763000000000005</c:v>
                </c:pt>
                <c:pt idx="134">
                  <c:v>91.236999999999995</c:v>
                </c:pt>
                <c:pt idx="135">
                  <c:v>92.034000000000006</c:v>
                </c:pt>
                <c:pt idx="136">
                  <c:v>93.338999999999999</c:v>
                </c:pt>
                <c:pt idx="137">
                  <c:v>91.712000000000003</c:v>
                </c:pt>
                <c:pt idx="138">
                  <c:v>93.271000000000001</c:v>
                </c:pt>
                <c:pt idx="139">
                  <c:v>91.424000000000007</c:v>
                </c:pt>
                <c:pt idx="140">
                  <c:v>91.948999999999998</c:v>
                </c:pt>
                <c:pt idx="141">
                  <c:v>90.881</c:v>
                </c:pt>
                <c:pt idx="142">
                  <c:v>88.948999999999998</c:v>
                </c:pt>
                <c:pt idx="143">
                  <c:v>87.271000000000001</c:v>
                </c:pt>
                <c:pt idx="144">
                  <c:v>88.525000000000006</c:v>
                </c:pt>
                <c:pt idx="145">
                  <c:v>88.067999999999998</c:v>
                </c:pt>
                <c:pt idx="146">
                  <c:v>92.051000000000002</c:v>
                </c:pt>
                <c:pt idx="147">
                  <c:v>89.813999999999993</c:v>
                </c:pt>
                <c:pt idx="148">
                  <c:v>87.661000000000001</c:v>
                </c:pt>
                <c:pt idx="149">
                  <c:v>89.153000000000006</c:v>
                </c:pt>
                <c:pt idx="150">
                  <c:v>88.864000000000004</c:v>
                </c:pt>
                <c:pt idx="151">
                  <c:v>87.948999999999998</c:v>
                </c:pt>
                <c:pt idx="152">
                  <c:v>90.287999999999997</c:v>
                </c:pt>
                <c:pt idx="153">
                  <c:v>88.153000000000006</c:v>
                </c:pt>
                <c:pt idx="154">
                  <c:v>89.983000000000004</c:v>
                </c:pt>
                <c:pt idx="155">
                  <c:v>88.813999999999993</c:v>
                </c:pt>
                <c:pt idx="156">
                  <c:v>88.084999999999994</c:v>
                </c:pt>
                <c:pt idx="157">
                  <c:v>86.016999999999996</c:v>
                </c:pt>
                <c:pt idx="158">
                  <c:v>87.897999999999996</c:v>
                </c:pt>
                <c:pt idx="159">
                  <c:v>87.168999999999997</c:v>
                </c:pt>
                <c:pt idx="160">
                  <c:v>87.846999999999994</c:v>
                </c:pt>
                <c:pt idx="161">
                  <c:v>89.034000000000006</c:v>
                </c:pt>
                <c:pt idx="162">
                  <c:v>86.558999999999997</c:v>
                </c:pt>
                <c:pt idx="163">
                  <c:v>86.864000000000004</c:v>
                </c:pt>
                <c:pt idx="164">
                  <c:v>86.084999999999994</c:v>
                </c:pt>
                <c:pt idx="165">
                  <c:v>87.965999999999994</c:v>
                </c:pt>
                <c:pt idx="166">
                  <c:v>89.728999999999999</c:v>
                </c:pt>
                <c:pt idx="167">
                  <c:v>87.203000000000003</c:v>
                </c:pt>
                <c:pt idx="168">
                  <c:v>88.712000000000003</c:v>
                </c:pt>
                <c:pt idx="169">
                  <c:v>88.203000000000003</c:v>
                </c:pt>
                <c:pt idx="170">
                  <c:v>86.881</c:v>
                </c:pt>
                <c:pt idx="171">
                  <c:v>88</c:v>
                </c:pt>
                <c:pt idx="172">
                  <c:v>89.983000000000004</c:v>
                </c:pt>
                <c:pt idx="173">
                  <c:v>89.186000000000007</c:v>
                </c:pt>
                <c:pt idx="174">
                  <c:v>88.236999999999995</c:v>
                </c:pt>
                <c:pt idx="175">
                  <c:v>88.831000000000003</c:v>
                </c:pt>
                <c:pt idx="176">
                  <c:v>88.728999999999999</c:v>
                </c:pt>
                <c:pt idx="177">
                  <c:v>87.119</c:v>
                </c:pt>
                <c:pt idx="178">
                  <c:v>88.322000000000003</c:v>
                </c:pt>
                <c:pt idx="179">
                  <c:v>89.813999999999993</c:v>
                </c:pt>
                <c:pt idx="180">
                  <c:v>87.644000000000005</c:v>
                </c:pt>
                <c:pt idx="181">
                  <c:v>88.507999999999996</c:v>
                </c:pt>
                <c:pt idx="182">
                  <c:v>88.694999999999993</c:v>
                </c:pt>
                <c:pt idx="183">
                  <c:v>87.153000000000006</c:v>
                </c:pt>
                <c:pt idx="184">
                  <c:v>86.712000000000003</c:v>
                </c:pt>
                <c:pt idx="185">
                  <c:v>87.965999999999994</c:v>
                </c:pt>
                <c:pt idx="186">
                  <c:v>85.168999999999997</c:v>
                </c:pt>
                <c:pt idx="187">
                  <c:v>86.61</c:v>
                </c:pt>
                <c:pt idx="188">
                  <c:v>85.424000000000007</c:v>
                </c:pt>
                <c:pt idx="189">
                  <c:v>86.424000000000007</c:v>
                </c:pt>
                <c:pt idx="190">
                  <c:v>84.102000000000004</c:v>
                </c:pt>
                <c:pt idx="191">
                  <c:v>87.694999999999993</c:v>
                </c:pt>
                <c:pt idx="192">
                  <c:v>87.948999999999998</c:v>
                </c:pt>
                <c:pt idx="193">
                  <c:v>85.677999999999997</c:v>
                </c:pt>
                <c:pt idx="194">
                  <c:v>86.813999999999993</c:v>
                </c:pt>
                <c:pt idx="195">
                  <c:v>85.846999999999994</c:v>
                </c:pt>
                <c:pt idx="196">
                  <c:v>84.763000000000005</c:v>
                </c:pt>
                <c:pt idx="197">
                  <c:v>87.492000000000004</c:v>
                </c:pt>
                <c:pt idx="198">
                  <c:v>87.271000000000001</c:v>
                </c:pt>
                <c:pt idx="199">
                  <c:v>87.102000000000004</c:v>
                </c:pt>
                <c:pt idx="200">
                  <c:v>82.831000000000003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102.4982724614844</c:v>
                </c:pt>
                <c:pt idx="2">
                  <c:v>102.6777627680631</c:v>
                </c:pt>
                <c:pt idx="3">
                  <c:v>102.85669129717711</c:v>
                </c:pt>
                <c:pt idx="4">
                  <c:v>103.03492770106139</c:v>
                </c:pt>
                <c:pt idx="5">
                  <c:v>103.21232343012886</c:v>
                </c:pt>
                <c:pt idx="6">
                  <c:v>103.38870985283057</c:v>
                </c:pt>
                <c:pt idx="7">
                  <c:v>103.5638962731488</c:v>
                </c:pt>
                <c:pt idx="8">
                  <c:v>103.73766786067412</c:v>
                </c:pt>
                <c:pt idx="9">
                  <c:v>103.90978351467527</c:v>
                </c:pt>
                <c:pt idx="10">
                  <c:v>104.07997369146882</c:v>
                </c:pt>
                <c:pt idx="11">
                  <c:v>104.24793823412402</c:v>
                </c:pt>
                <c:pt idx="12">
                  <c:v>104.41334425578277</c:v>
                </c:pt>
                <c:pt idx="13">
                  <c:v>104.57582414391455</c:v>
                </c:pt>
                <c:pt idx="14">
                  <c:v>104.73497377507464</c:v>
                </c:pt>
                <c:pt idx="15">
                  <c:v>104.89035106272198</c:v>
                </c:pt>
                <c:pt idx="16">
                  <c:v>105.04147501267258</c:v>
                </c:pt>
                <c:pt idx="17">
                  <c:v>105.18782554656975</c:v>
                </c:pt>
                <c:pt idx="18">
                  <c:v>105.32884449872071</c:v>
                </c:pt>
                <c:pt idx="19">
                  <c:v>105.46393843787448</c:v>
                </c:pt>
                <c:pt idx="20">
                  <c:v>105.59248438014026</c:v>
                </c:pt>
                <c:pt idx="21">
                  <c:v>105.71384014482859</c:v>
                </c:pt>
                <c:pt idx="22">
                  <c:v>105.82736221078456</c:v>
                </c:pt>
                <c:pt idx="23">
                  <c:v>105.93243566193762</c:v>
                </c:pt>
                <c:pt idx="24">
                  <c:v>106.02852343007152</c:v>
                </c:pt>
                <c:pt idx="25">
                  <c:v>106.11524585581974</c:v>
                </c:pt>
                <c:pt idx="26">
                  <c:v>106.1925069003442</c:v>
                </c:pt>
                <c:pt idx="27">
                  <c:v>106.26069036626669</c:v>
                </c:pt>
                <c:pt idx="28">
                  <c:v>106.32095820886653</c:v>
                </c:pt>
                <c:pt idx="29">
                  <c:v>106.37569297253724</c:v>
                </c:pt>
                <c:pt idx="30">
                  <c:v>106.4291363922945</c:v>
                </c:pt>
                <c:pt idx="31">
                  <c:v>106.48828406832823</c:v>
                </c:pt>
                <c:pt idx="32">
                  <c:v>106.56409842159664</c:v>
                </c:pt>
                <c:pt idx="33">
                  <c:v>106.67309412924502</c:v>
                </c:pt>
                <c:pt idx="34">
                  <c:v>106.83932613224295</c:v>
                </c:pt>
                <c:pt idx="35">
                  <c:v>107.09676402513018</c:v>
                </c:pt>
                <c:pt idx="36">
                  <c:v>107.49196318245527</c:v>
                </c:pt>
                <c:pt idx="37">
                  <c:v>108.0868404336626</c:v>
                </c:pt>
                <c:pt idx="38">
                  <c:v>108.96123407299947</c:v>
                </c:pt>
                <c:pt idx="39">
                  <c:v>110.2147860346351</c:v>
                </c:pt>
                <c:pt idx="40">
                  <c:v>111.96754936432173</c:v>
                </c:pt>
                <c:pt idx="41">
                  <c:v>114.35862754682879</c:v>
                </c:pt>
                <c:pt idx="42">
                  <c:v>117.54213183905507</c:v>
                </c:pt>
                <c:pt idx="43">
                  <c:v>121.67983804661144</c:v>
                </c:pt>
                <c:pt idx="44">
                  <c:v>126.93016744498782</c:v>
                </c:pt>
                <c:pt idx="45">
                  <c:v>133.43352199714107</c:v>
                </c:pt>
                <c:pt idx="46">
                  <c:v>141.29455695626794</c:v>
                </c:pt>
                <c:pt idx="47">
                  <c:v>150.56262166535197</c:v>
                </c:pt>
                <c:pt idx="48">
                  <c:v>161.2122362098886</c:v>
                </c:pt>
                <c:pt idx="49">
                  <c:v>173.12584777600944</c:v>
                </c:pt>
                <c:pt idx="50">
                  <c:v>186.08033558555161</c:v>
                </c:pt>
                <c:pt idx="51">
                  <c:v>199.73356738901907</c:v>
                </c:pt>
                <c:pt idx="52">
                  <c:v>213.58969847554283</c:v>
                </c:pt>
                <c:pt idx="53">
                  <c:v>226.88576381362654</c:v>
                </c:pt>
                <c:pt idx="54">
                  <c:v>238.32352684518739</c:v>
                </c:pt>
                <c:pt idx="55">
                  <c:v>245.70075307608749</c:v>
                </c:pt>
                <c:pt idx="56">
                  <c:v>245.88222744150249</c:v>
                </c:pt>
                <c:pt idx="57">
                  <c:v>235.84666625144663</c:v>
                </c:pt>
                <c:pt idx="58">
                  <c:v>214.88752337278095</c:v>
                </c:pt>
                <c:pt idx="59">
                  <c:v>186.39491598473845</c:v>
                </c:pt>
                <c:pt idx="60">
                  <c:v>157.02774099651751</c:v>
                </c:pt>
                <c:pt idx="61">
                  <c:v>133.26978671368283</c:v>
                </c:pt>
                <c:pt idx="62">
                  <c:v>118.22224510362319</c:v>
                </c:pt>
                <c:pt idx="63">
                  <c:v>111.20305012886618</c:v>
                </c:pt>
                <c:pt idx="64">
                  <c:v>109.69695503363107</c:v>
                </c:pt>
                <c:pt idx="65">
                  <c:v>111.39439571593105</c:v>
                </c:pt>
                <c:pt idx="66">
                  <c:v>114.98977478405989</c:v>
                </c:pt>
                <c:pt idx="67">
                  <c:v>119.99834582030697</c:v>
                </c:pt>
                <c:pt idx="68">
                  <c:v>126.32775160769822</c:v>
                </c:pt>
                <c:pt idx="69">
                  <c:v>133.98299423217659</c:v>
                </c:pt>
                <c:pt idx="70">
                  <c:v>142.92842838374992</c:v>
                </c:pt>
                <c:pt idx="71">
                  <c:v>153.03071102491381</c:v>
                </c:pt>
                <c:pt idx="72">
                  <c:v>164.02804880207032</c:v>
                </c:pt>
                <c:pt idx="73">
                  <c:v>175.4887507184481</c:v>
                </c:pt>
                <c:pt idx="74">
                  <c:v>186.70623016860799</c:v>
                </c:pt>
                <c:pt idx="75">
                  <c:v>196.47289148823126</c:v>
                </c:pt>
                <c:pt idx="76">
                  <c:v>202.80609102980284</c:v>
                </c:pt>
                <c:pt idx="77">
                  <c:v>203.0331252611316</c:v>
                </c:pt>
                <c:pt idx="78">
                  <c:v>194.81681431870055</c:v>
                </c:pt>
                <c:pt idx="79">
                  <c:v>178.00156724911281</c:v>
                </c:pt>
                <c:pt idx="80">
                  <c:v>155.7914807878235</c:v>
                </c:pt>
                <c:pt idx="81">
                  <c:v>133.61681115373511</c:v>
                </c:pt>
                <c:pt idx="82">
                  <c:v>116.17435265339716</c:v>
                </c:pt>
                <c:pt idx="83">
                  <c:v>105.18750519027797</c:v>
                </c:pt>
                <c:pt idx="84">
                  <c:v>99.581593186410586</c:v>
                </c:pt>
                <c:pt idx="85">
                  <c:v>97.215980282906884</c:v>
                </c:pt>
                <c:pt idx="86">
                  <c:v>96.336149440468418</c:v>
                </c:pt>
                <c:pt idx="87">
                  <c:v>95.987755875654315</c:v>
                </c:pt>
                <c:pt idx="88">
                  <c:v>95.790111333740143</c:v>
                </c:pt>
                <c:pt idx="89">
                  <c:v>95.627366597327509</c:v>
                </c:pt>
                <c:pt idx="90">
                  <c:v>95.472050324647313</c:v>
                </c:pt>
                <c:pt idx="91">
                  <c:v>95.318988600202047</c:v>
                </c:pt>
                <c:pt idx="92">
                  <c:v>95.16737718547256</c:v>
                </c:pt>
                <c:pt idx="93">
                  <c:v>95.017135321939293</c:v>
                </c:pt>
                <c:pt idx="94">
                  <c:v>94.86840302808632</c:v>
                </c:pt>
                <c:pt idx="95">
                  <c:v>94.721642469546964</c:v>
                </c:pt>
                <c:pt idx="96">
                  <c:v>94.57797471533803</c:v>
                </c:pt>
                <c:pt idx="97">
                  <c:v>94.439796512747762</c:v>
                </c:pt>
                <c:pt idx="98">
                  <c:v>94.311768616412934</c:v>
                </c:pt>
                <c:pt idx="99">
                  <c:v>94.202182366583344</c:v>
                </c:pt>
                <c:pt idx="100">
                  <c:v>94.124470094689499</c:v>
                </c:pt>
                <c:pt idx="101">
                  <c:v>94.098191020642616</c:v>
                </c:pt>
                <c:pt idx="102">
                  <c:v>94.148264388282143</c:v>
                </c:pt>
                <c:pt idx="103">
                  <c:v>94.300821565346553</c:v>
                </c:pt>
                <c:pt idx="104">
                  <c:v>94.574376636227768</c:v>
                </c:pt>
                <c:pt idx="105">
                  <c:v>94.966750346300699</c:v>
                </c:pt>
                <c:pt idx="106">
                  <c:v>95.441507145288796</c:v>
                </c:pt>
                <c:pt idx="107">
                  <c:v>95.92133745916324</c:v>
                </c:pt>
                <c:pt idx="108">
                  <c:v>96.296818850905083</c:v>
                </c:pt>
                <c:pt idx="109">
                  <c:v>96.454094054621791</c:v>
                </c:pt>
                <c:pt idx="110">
                  <c:v>96.314313428285516</c:v>
                </c:pt>
                <c:pt idx="111">
                  <c:v>95.867154874452112</c:v>
                </c:pt>
                <c:pt idx="112">
                  <c:v>95.179379762889027</c:v>
                </c:pt>
                <c:pt idx="113">
                  <c:v>94.371315234404136</c:v>
                </c:pt>
                <c:pt idx="114">
                  <c:v>93.572656076718033</c:v>
                </c:pt>
                <c:pt idx="115">
                  <c:v>92.880546166366813</c:v>
                </c:pt>
                <c:pt idx="116">
                  <c:v>92.339038706296122</c:v>
                </c:pt>
                <c:pt idx="117">
                  <c:v>91.943941734935493</c:v>
                </c:pt>
                <c:pt idx="118">
                  <c:v>91.662996031091552</c:v>
                </c:pt>
                <c:pt idx="119">
                  <c:v>91.457211089885107</c:v>
                </c:pt>
                <c:pt idx="120">
                  <c:v>91.294339515533778</c:v>
                </c:pt>
                <c:pt idx="121">
                  <c:v>91.153184217857515</c:v>
                </c:pt>
                <c:pt idx="122">
                  <c:v>91.022105782054538</c:v>
                </c:pt>
                <c:pt idx="123">
                  <c:v>90.895660888698984</c:v>
                </c:pt>
                <c:pt idx="124">
                  <c:v>90.771717580878132</c:v>
                </c:pt>
                <c:pt idx="125">
                  <c:v>90.649767263016628</c:v>
                </c:pt>
                <c:pt idx="126">
                  <c:v>90.530363671659828</c:v>
                </c:pt>
                <c:pt idx="127">
                  <c:v>90.415549870890757</c:v>
                </c:pt>
                <c:pt idx="128">
                  <c:v>90.310332127678407</c:v>
                </c:pt>
                <c:pt idx="129">
                  <c:v>90.225250951041744</c:v>
                </c:pt>
                <c:pt idx="130">
                  <c:v>90.17944230159496</c:v>
                </c:pt>
                <c:pt idx="131">
                  <c:v>90.202086680655825</c:v>
                </c:pt>
                <c:pt idx="132">
                  <c:v>90.328479233938282</c:v>
                </c:pt>
                <c:pt idx="133">
                  <c:v>90.587098180374227</c:v>
                </c:pt>
                <c:pt idx="134">
                  <c:v>90.978332965579909</c:v>
                </c:pt>
                <c:pt idx="135">
                  <c:v>91.453724148523861</c:v>
                </c:pt>
                <c:pt idx="136">
                  <c:v>91.911258431743477</c:v>
                </c:pt>
                <c:pt idx="137">
                  <c:v>92.219099569107286</c:v>
                </c:pt>
                <c:pt idx="138">
                  <c:v>92.264072845213491</c:v>
                </c:pt>
                <c:pt idx="139">
                  <c:v>92.001542630331386</c:v>
                </c:pt>
                <c:pt idx="140">
                  <c:v>91.476953824190133</c:v>
                </c:pt>
                <c:pt idx="141">
                  <c:v>90.804945395200505</c:v>
                </c:pt>
                <c:pt idx="142">
                  <c:v>90.11904716245111</c:v>
                </c:pt>
                <c:pt idx="143">
                  <c:v>89.521961485216138</c:v>
                </c:pt>
                <c:pt idx="144">
                  <c:v>89.061058440857749</c:v>
                </c:pt>
                <c:pt idx="145">
                  <c:v>88.733540639249398</c:v>
                </c:pt>
                <c:pt idx="146">
                  <c:v>88.508440792865301</c:v>
                </c:pt>
                <c:pt idx="147">
                  <c:v>88.348894960955676</c:v>
                </c:pt>
                <c:pt idx="148">
                  <c:v>88.225288199246606</c:v>
                </c:pt>
                <c:pt idx="149">
                  <c:v>88.118794127569231</c:v>
                </c:pt>
                <c:pt idx="150">
                  <c:v>88.019411028540688</c:v>
                </c:pt>
                <c:pt idx="151">
                  <c:v>87.922569577621942</c:v>
                </c:pt>
                <c:pt idx="152">
                  <c:v>87.826430840044566</c:v>
                </c:pt>
                <c:pt idx="153">
                  <c:v>87.730317636801985</c:v>
                </c:pt>
                <c:pt idx="154">
                  <c:v>87.633981604912734</c:v>
                </c:pt>
                <c:pt idx="155">
                  <c:v>87.537316268488098</c:v>
                </c:pt>
                <c:pt idx="156">
                  <c:v>87.440260840357681</c:v>
                </c:pt>
                <c:pt idx="157">
                  <c:v>87.342772078728217</c:v>
                </c:pt>
                <c:pt idx="158">
                  <c:v>87.24481680715563</c:v>
                </c:pt>
                <c:pt idx="159">
                  <c:v>87.146369812487364</c:v>
                </c:pt>
                <c:pt idx="160">
                  <c:v>87.047412930600316</c:v>
                </c:pt>
                <c:pt idx="161">
                  <c:v>86.947934342481091</c:v>
                </c:pt>
                <c:pt idx="162">
                  <c:v>86.84792789571992</c:v>
                </c:pt>
                <c:pt idx="163">
                  <c:v>86.747392433104451</c:v>
                </c:pt>
                <c:pt idx="164">
                  <c:v>86.646331138060162</c:v>
                </c:pt>
                <c:pt idx="165">
                  <c:v>86.544750908358139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102.49827246147886</c:v>
                </c:pt>
                <c:pt idx="2">
                  <c:v>102.67776276804705</c:v>
                </c:pt>
                <c:pt idx="3">
                  <c:v>102.85669129713146</c:v>
                </c:pt>
                <c:pt idx="4">
                  <c:v>103.03492770093402</c:v>
                </c:pt>
                <c:pt idx="5">
                  <c:v>103.2123234297799</c:v>
                </c:pt>
                <c:pt idx="6">
                  <c:v>103.3887098518921</c:v>
                </c:pt>
                <c:pt idx="7">
                  <c:v>103.56389627067122</c:v>
                </c:pt>
                <c:pt idx="8">
                  <c:v>103.73766785425327</c:v>
                </c:pt>
                <c:pt idx="9">
                  <c:v>103.90978349834039</c:v>
                </c:pt>
                <c:pt idx="10">
                  <c:v>104.07997365067463</c:v>
                </c:pt>
                <c:pt idx="11">
                  <c:v>104.24793813411503</c:v>
                </c:pt>
                <c:pt idx="12">
                  <c:v>104.41334401510382</c:v>
                </c:pt>
                <c:pt idx="13">
                  <c:v>104.57582357532928</c:v>
                </c:pt>
                <c:pt idx="14">
                  <c:v>104.73497245647954</c:v>
                </c:pt>
                <c:pt idx="15">
                  <c:v>104.89034806089471</c:v>
                </c:pt>
                <c:pt idx="16">
                  <c:v>105.04146830428229</c:v>
                </c:pt>
                <c:pt idx="17">
                  <c:v>105.18781082990743</c:v>
                </c:pt>
                <c:pt idx="18">
                  <c:v>105.32881280605946</c:v>
                </c:pt>
                <c:pt idx="19">
                  <c:v>105.46387143915948</c:v>
                </c:pt>
                <c:pt idx="20">
                  <c:v>105.59234534242637</c:v>
                </c:pt>
                <c:pt idx="21">
                  <c:v>105.71355690316005</c:v>
                </c:pt>
                <c:pt idx="22">
                  <c:v>105.82679578886629</c:v>
                </c:pt>
                <c:pt idx="23">
                  <c:v>105.93132372197852</c:v>
                </c:pt>
                <c:pt idx="24">
                  <c:v>106.02638063319267</c:v>
                </c:pt>
                <c:pt idx="25">
                  <c:v>106.11119227297429</c:v>
                </c:pt>
                <c:pt idx="26">
                  <c:v>106.18497931856666</c:v>
                </c:pt>
                <c:pt idx="27">
                  <c:v>106.24696795940434</c:v>
                </c:pt>
                <c:pt idx="28">
                  <c:v>106.29640187768162</c:v>
                </c:pt>
                <c:pt idx="29">
                  <c:v>106.33255546454025</c:v>
                </c:pt>
                <c:pt idx="30">
                  <c:v>106.3547480288336</c:v>
                </c:pt>
                <c:pt idx="31">
                  <c:v>106.36235866901509</c:v>
                </c:pt>
                <c:pt idx="32">
                  <c:v>106.35484139503485</c:v>
                </c:pt>
                <c:pt idx="33">
                  <c:v>106.33174001294969</c:v>
                </c:pt>
                <c:pt idx="34">
                  <c:v>106.29270222760424</c:v>
                </c:pt>
                <c:pt idx="35">
                  <c:v>106.23749238552857</c:v>
                </c:pt>
                <c:pt idx="36">
                  <c:v>106.16600227753557</c:v>
                </c:pt>
                <c:pt idx="37">
                  <c:v>106.07825945304191</c:v>
                </c:pt>
                <c:pt idx="38">
                  <c:v>105.97443256792509</c:v>
                </c:pt>
                <c:pt idx="39">
                  <c:v>105.85483339356784</c:v>
                </c:pt>
                <c:pt idx="40">
                  <c:v>105.71991525188821</c:v>
                </c:pt>
                <c:pt idx="41">
                  <c:v>105.57026780145763</c:v>
                </c:pt>
                <c:pt idx="42">
                  <c:v>105.40660827230236</c:v>
                </c:pt>
                <c:pt idx="43">
                  <c:v>105.22976941892892</c:v>
                </c:pt>
                <c:pt idx="44">
                  <c:v>105.04068461932887</c:v>
                </c:pt>
                <c:pt idx="45">
                  <c:v>104.84037068004379</c:v>
                </c:pt>
                <c:pt idx="46">
                  <c:v>104.62990900401547</c:v>
                </c:pt>
                <c:pt idx="47">
                  <c:v>104.41042583255263</c:v>
                </c:pt>
                <c:pt idx="48">
                  <c:v>104.18307228296467</c:v>
                </c:pt>
                <c:pt idx="49">
                  <c:v>103.94900487098043</c:v>
                </c:pt>
                <c:pt idx="50">
                  <c:v>103.70936713734208</c:v>
                </c:pt>
                <c:pt idx="51">
                  <c:v>103.46527289906558</c:v>
                </c:pt>
                <c:pt idx="52">
                  <c:v>103.21779152757014</c:v>
                </c:pt>
                <c:pt idx="53">
                  <c:v>102.96793552846826</c:v>
                </c:pt>
                <c:pt idx="54">
                  <c:v>102.71665057094908</c:v>
                </c:pt>
                <c:pt idx="55">
                  <c:v>102.46480799663165</c:v>
                </c:pt>
                <c:pt idx="56">
                  <c:v>102.21319973477236</c:v>
                </c:pt>
                <c:pt idx="57">
                  <c:v>101.96253546685098</c:v>
                </c:pt>
                <c:pt idx="58">
                  <c:v>101.71344182072046</c:v>
                </c:pt>
                <c:pt idx="59">
                  <c:v>101.46646333269955</c:v>
                </c:pt>
                <c:pt idx="60">
                  <c:v>101.22206489370545</c:v>
                </c:pt>
                <c:pt idx="61">
                  <c:v>100.98063539022587</c:v>
                </c:pt>
                <c:pt idx="62">
                  <c:v>100.74249225946592</c:v>
                </c:pt>
                <c:pt idx="63">
                  <c:v>100.5078866970201</c:v>
                </c:pt>
                <c:pt idx="64">
                  <c:v>100.27700928165814</c:v>
                </c:pt>
                <c:pt idx="65">
                  <c:v>100.04999581233899</c:v>
                </c:pt>
                <c:pt idx="66">
                  <c:v>99.826933184892923</c:v>
                </c:pt>
                <c:pt idx="67">
                  <c:v>99.607865167963666</c:v>
                </c:pt>
                <c:pt idx="68">
                  <c:v>99.392797968309381</c:v>
                </c:pt>
                <c:pt idx="69">
                  <c:v>99.18170550342262</c:v>
                </c:pt>
                <c:pt idx="70">
                  <c:v>98.974534324047823</c:v>
                </c:pt>
                <c:pt idx="71">
                  <c:v>98.771208150278099</c:v>
                </c:pt>
                <c:pt idx="72">
                  <c:v>98.57163200248489</c:v>
                </c:pt>
                <c:pt idx="73">
                  <c:v>98.375695922533225</c:v>
                </c:pt>
                <c:pt idx="74">
                  <c:v>98.18327829184409</c:v>
                </c:pt>
                <c:pt idx="75">
                  <c:v>97.994248761232868</c:v>
                </c:pt>
                <c:pt idx="76">
                  <c:v>97.808470813457447</c:v>
                </c:pt>
                <c:pt idx="77">
                  <c:v>97.625803983431652</c:v>
                </c:pt>
                <c:pt idx="78">
                  <c:v>97.44610576346011</c:v>
                </c:pt>
                <c:pt idx="79">
                  <c:v>97.269233221957492</c:v>
                </c:pt>
                <c:pt idx="80">
                  <c:v>97.095044364223043</c:v>
                </c:pt>
                <c:pt idx="81">
                  <c:v>96.92339926319643</c:v>
                </c:pt>
                <c:pt idx="82">
                  <c:v>96.754160986938246</c:v>
                </c:pt>
                <c:pt idx="83">
                  <c:v>96.587196348027788</c:v>
                </c:pt>
                <c:pt idx="84">
                  <c:v>96.422376498292621</c:v>
                </c:pt>
                <c:pt idx="85">
                  <c:v>96.259577390387051</c:v>
                </c:pt>
                <c:pt idx="86">
                  <c:v>96.09868012580246</c:v>
                </c:pt>
                <c:pt idx="87">
                  <c:v>95.939571206985661</c:v>
                </c:pt>
                <c:pt idx="88">
                  <c:v>95.782142709401739</c:v>
                </c:pt>
                <c:pt idx="89">
                  <c:v>95.626292387639992</c:v>
                </c:pt>
                <c:pt idx="90">
                  <c:v>95.471923728038774</c:v>
                </c:pt>
                <c:pt idx="91">
                  <c:v>95.318945958809891</c:v>
                </c:pt>
                <c:pt idx="92">
                  <c:v>95.167274027277344</c:v>
                </c:pt>
                <c:pt idx="93">
                  <c:v>95.016828552605318</c:v>
                </c:pt>
                <c:pt idx="94">
                  <c:v>94.867535761269423</c:v>
                </c:pt>
                <c:pt idx="95">
                  <c:v>94.719327411516687</c:v>
                </c:pt>
                <c:pt idx="96">
                  <c:v>94.572140712148254</c:v>
                </c:pt>
                <c:pt idx="97">
                  <c:v>94.425918240134578</c:v>
                </c:pt>
                <c:pt idx="98">
                  <c:v>94.280607860821107</c:v>
                </c:pt>
                <c:pt idx="99">
                  <c:v>94.136162653787835</c:v>
                </c:pt>
                <c:pt idx="100">
                  <c:v>93.992540846775682</c:v>
                </c:pt>
                <c:pt idx="101">
                  <c:v>93.849705759468549</c:v>
                </c:pt>
                <c:pt idx="102">
                  <c:v>93.707625758309263</c:v>
                </c:pt>
                <c:pt idx="103">
                  <c:v>93.566274222913918</c:v>
                </c:pt>
                <c:pt idx="104">
                  <c:v>93.425629524016273</c:v>
                </c:pt>
                <c:pt idx="105">
                  <c:v>93.285675012210689</c:v>
                </c:pt>
                <c:pt idx="106">
                  <c:v>93.146399016051717</c:v>
                </c:pt>
                <c:pt idx="107">
                  <c:v>93.007794847301909</c:v>
                </c:pt>
                <c:pt idx="108">
                  <c:v>92.869860810286823</c:v>
                </c:pt>
                <c:pt idx="109">
                  <c:v>92.732600211412546</c:v>
                </c:pt>
                <c:pt idx="110">
                  <c:v>92.596021363927179</c:v>
                </c:pt>
                <c:pt idx="111">
                  <c:v>92.46013758196942</c:v>
                </c:pt>
                <c:pt idx="112">
                  <c:v>92.324967156861206</c:v>
                </c:pt>
                <c:pt idx="113">
                  <c:v>92.190533307495116</c:v>
                </c:pt>
                <c:pt idx="114">
                  <c:v>92.056864095578092</c:v>
                </c:pt>
                <c:pt idx="115">
                  <c:v>91.923992295480488</c:v>
                </c:pt>
                <c:pt idx="116">
                  <c:v>91.79195520757321</c:v>
                </c:pt>
                <c:pt idx="117">
                  <c:v>91.660794403307278</c:v>
                </c:pt>
                <c:pt idx="118">
                  <c:v>91.530555390009809</c:v>
                </c:pt>
                <c:pt idx="119">
                  <c:v>91.401287183558608</c:v>
                </c:pt>
                <c:pt idx="120">
                  <c:v>91.273041777893113</c:v>
                </c:pt>
                <c:pt idx="121">
                  <c:v>91.145873501855633</c:v>
                </c:pt>
                <c:pt idx="122">
                  <c:v>91.019838256263697</c:v>
                </c:pt>
                <c:pt idx="123">
                  <c:v>90.894992627496407</c:v>
                </c:pt>
                <c:pt idx="124">
                  <c:v>90.771392878292602</c:v>
                </c:pt>
                <c:pt idx="125">
                  <c:v>90.649093821906575</c:v>
                </c:pt>
                <c:pt idx="126">
                  <c:v>90.528147592154028</c:v>
                </c:pt>
                <c:pt idx="127">
                  <c:v>90.408602329015025</c:v>
                </c:pt>
                <c:pt idx="128">
                  <c:v>90.290500807025609</c:v>
                </c:pt>
                <c:pt idx="129">
                  <c:v>90.17387904124962</c:v>
                </c:pt>
                <c:pt idx="130">
                  <c:v>90.058764912630508</c:v>
                </c:pt>
                <c:pt idx="131">
                  <c:v>89.945176860346407</c:v>
                </c:pt>
                <c:pt idx="132">
                  <c:v>89.833122692769706</c:v>
                </c:pt>
                <c:pt idx="133">
                  <c:v>89.722598570122699</c:v>
                </c:pt>
                <c:pt idx="134">
                  <c:v>89.613588210399399</c:v>
                </c:pt>
                <c:pt idx="135">
                  <c:v>89.506062365245413</c:v>
                </c:pt>
                <c:pt idx="136">
                  <c:v>89.399978604171181</c:v>
                </c:pt>
                <c:pt idx="137">
                  <c:v>89.295281433952397</c:v>
                </c:pt>
                <c:pt idx="138">
                  <c:v>89.1919027659047</c:v>
                </c:pt>
                <c:pt idx="139">
                  <c:v>89.08976272777852</c:v>
                </c:pt>
                <c:pt idx="140">
                  <c:v>88.988770800417413</c:v>
                </c:pt>
                <c:pt idx="141">
                  <c:v>88.888827243302686</c:v>
                </c:pt>
                <c:pt idx="142">
                  <c:v>88.789824758922123</c:v>
                </c:pt>
                <c:pt idx="143">
                  <c:v>88.691650334660224</c:v>
                </c:pt>
                <c:pt idx="144">
                  <c:v>88.59418719346445</c:v>
                </c:pt>
                <c:pt idx="145">
                  <c:v>88.497316781388946</c:v>
                </c:pt>
                <c:pt idx="146">
                  <c:v>88.400920721345386</c:v>
                </c:pt>
                <c:pt idx="147">
                  <c:v>88.304882667693803</c:v>
                </c:pt>
                <c:pt idx="148">
                  <c:v>88.209090005038888</c:v>
                </c:pt>
                <c:pt idx="149">
                  <c:v>88.113435345863451</c:v>
                </c:pt>
                <c:pt idx="150">
                  <c:v>88.017817794405602</c:v>
                </c:pt>
                <c:pt idx="151">
                  <c:v>87.922143957427792</c:v>
                </c:pt>
                <c:pt idx="152">
                  <c:v>87.826328695284616</c:v>
                </c:pt>
                <c:pt idx="153">
                  <c:v>87.730295618192727</c:v>
                </c:pt>
                <c:pt idx="154">
                  <c:v>87.633977342276864</c:v>
                </c:pt>
                <c:pt idx="155">
                  <c:v>87.537315527483003</c:v>
                </c:pt>
                <c:pt idx="156">
                  <c:v>87.440260724702853</c:v>
                </c:pt>
                <c:pt idx="157">
                  <c:v>87.342772062522982</c:v>
                </c:pt>
                <c:pt idx="158">
                  <c:v>87.244816805117424</c:v>
                </c:pt>
                <c:pt idx="159">
                  <c:v>87.146369812257277</c:v>
                </c:pt>
                <c:pt idx="160">
                  <c:v>87.047412930577011</c:v>
                </c:pt>
                <c:pt idx="161">
                  <c:v>86.947934342478973</c:v>
                </c:pt>
                <c:pt idx="162">
                  <c:v>86.847927895719749</c:v>
                </c:pt>
                <c:pt idx="163">
                  <c:v>86.747392433104437</c:v>
                </c:pt>
                <c:pt idx="164">
                  <c:v>86.646331138060162</c:v>
                </c:pt>
                <c:pt idx="165">
                  <c:v>86.544750908358139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106.441</c:v>
                </c:pt>
                <c:pt idx="1">
                  <c:v>104.64400000000001</c:v>
                </c:pt>
                <c:pt idx="2">
                  <c:v>103.254</c:v>
                </c:pt>
                <c:pt idx="3">
                  <c:v>105.542</c:v>
                </c:pt>
                <c:pt idx="4">
                  <c:v>104.627</c:v>
                </c:pt>
                <c:pt idx="5">
                  <c:v>105.42400000000001</c:v>
                </c:pt>
                <c:pt idx="6">
                  <c:v>103.559</c:v>
                </c:pt>
                <c:pt idx="7">
                  <c:v>104.203</c:v>
                </c:pt>
                <c:pt idx="8">
                  <c:v>103.39</c:v>
                </c:pt>
                <c:pt idx="9">
                  <c:v>102.797</c:v>
                </c:pt>
                <c:pt idx="10">
                  <c:v>102.949</c:v>
                </c:pt>
                <c:pt idx="11">
                  <c:v>103.96599999999999</c:v>
                </c:pt>
                <c:pt idx="12">
                  <c:v>101.441</c:v>
                </c:pt>
                <c:pt idx="13">
                  <c:v>103.712</c:v>
                </c:pt>
                <c:pt idx="14">
                  <c:v>103.76300000000001</c:v>
                </c:pt>
                <c:pt idx="15">
                  <c:v>102.57599999999999</c:v>
                </c:pt>
                <c:pt idx="16">
                  <c:v>103.76300000000001</c:v>
                </c:pt>
                <c:pt idx="17">
                  <c:v>102.627</c:v>
                </c:pt>
                <c:pt idx="18">
                  <c:v>104.35599999999999</c:v>
                </c:pt>
                <c:pt idx="19">
                  <c:v>103.712</c:v>
                </c:pt>
                <c:pt idx="20">
                  <c:v>104.81399999999999</c:v>
                </c:pt>
                <c:pt idx="21">
                  <c:v>102.136</c:v>
                </c:pt>
                <c:pt idx="22">
                  <c:v>105.61</c:v>
                </c:pt>
                <c:pt idx="23">
                  <c:v>105.627</c:v>
                </c:pt>
                <c:pt idx="24">
                  <c:v>103.254</c:v>
                </c:pt>
                <c:pt idx="25">
                  <c:v>104.593</c:v>
                </c:pt>
                <c:pt idx="26">
                  <c:v>108.068</c:v>
                </c:pt>
                <c:pt idx="27">
                  <c:v>107.831</c:v>
                </c:pt>
                <c:pt idx="28">
                  <c:v>105.898</c:v>
                </c:pt>
                <c:pt idx="29">
                  <c:v>106.91500000000001</c:v>
                </c:pt>
                <c:pt idx="30">
                  <c:v>107.78</c:v>
                </c:pt>
                <c:pt idx="31">
                  <c:v>106.678</c:v>
                </c:pt>
                <c:pt idx="32">
                  <c:v>108.39</c:v>
                </c:pt>
                <c:pt idx="33">
                  <c:v>108.322</c:v>
                </c:pt>
                <c:pt idx="34">
                  <c:v>109.169</c:v>
                </c:pt>
                <c:pt idx="35">
                  <c:v>110.42400000000001</c:v>
                </c:pt>
                <c:pt idx="36">
                  <c:v>112.339</c:v>
                </c:pt>
                <c:pt idx="37">
                  <c:v>109.746</c:v>
                </c:pt>
                <c:pt idx="38">
                  <c:v>110.729</c:v>
                </c:pt>
                <c:pt idx="39">
                  <c:v>110.661</c:v>
                </c:pt>
                <c:pt idx="40">
                  <c:v>114.288</c:v>
                </c:pt>
                <c:pt idx="41">
                  <c:v>115.627</c:v>
                </c:pt>
                <c:pt idx="42">
                  <c:v>117.746</c:v>
                </c:pt>
                <c:pt idx="43">
                  <c:v>121.18600000000001</c:v>
                </c:pt>
                <c:pt idx="44">
                  <c:v>123.627</c:v>
                </c:pt>
                <c:pt idx="45">
                  <c:v>126.15300000000001</c:v>
                </c:pt>
                <c:pt idx="46">
                  <c:v>133.441</c:v>
                </c:pt>
                <c:pt idx="47">
                  <c:v>143.05099999999999</c:v>
                </c:pt>
                <c:pt idx="48">
                  <c:v>154.93199999999999</c:v>
                </c:pt>
                <c:pt idx="49">
                  <c:v>172.28800000000001</c:v>
                </c:pt>
                <c:pt idx="50">
                  <c:v>188.50800000000001</c:v>
                </c:pt>
                <c:pt idx="51">
                  <c:v>204.62700000000001</c:v>
                </c:pt>
                <c:pt idx="52">
                  <c:v>217.78</c:v>
                </c:pt>
                <c:pt idx="53">
                  <c:v>228.119</c:v>
                </c:pt>
                <c:pt idx="54">
                  <c:v>232.78</c:v>
                </c:pt>
                <c:pt idx="55">
                  <c:v>235.661</c:v>
                </c:pt>
                <c:pt idx="56">
                  <c:v>233.542</c:v>
                </c:pt>
                <c:pt idx="57">
                  <c:v>229.76300000000001</c:v>
                </c:pt>
                <c:pt idx="58">
                  <c:v>219.84700000000001</c:v>
                </c:pt>
                <c:pt idx="59">
                  <c:v>201.84700000000001</c:v>
                </c:pt>
                <c:pt idx="60">
                  <c:v>170.983</c:v>
                </c:pt>
                <c:pt idx="61">
                  <c:v>137.06800000000001</c:v>
                </c:pt>
                <c:pt idx="62">
                  <c:v>114.508</c:v>
                </c:pt>
                <c:pt idx="63">
                  <c:v>107.492</c:v>
                </c:pt>
                <c:pt idx="64">
                  <c:v>105.458</c:v>
                </c:pt>
                <c:pt idx="65">
                  <c:v>109.542</c:v>
                </c:pt>
                <c:pt idx="66">
                  <c:v>112.492</c:v>
                </c:pt>
                <c:pt idx="67">
                  <c:v>115.203</c:v>
                </c:pt>
                <c:pt idx="68">
                  <c:v>121.797</c:v>
                </c:pt>
                <c:pt idx="69">
                  <c:v>130.83099999999999</c:v>
                </c:pt>
                <c:pt idx="70">
                  <c:v>142.37299999999999</c:v>
                </c:pt>
                <c:pt idx="71">
                  <c:v>155.61000000000001</c:v>
                </c:pt>
                <c:pt idx="72">
                  <c:v>168.57599999999999</c:v>
                </c:pt>
                <c:pt idx="73">
                  <c:v>181.64400000000001</c:v>
                </c:pt>
                <c:pt idx="74">
                  <c:v>188.35599999999999</c:v>
                </c:pt>
                <c:pt idx="75">
                  <c:v>193.40700000000001</c:v>
                </c:pt>
                <c:pt idx="76">
                  <c:v>196.203</c:v>
                </c:pt>
                <c:pt idx="77">
                  <c:v>195.27099999999999</c:v>
                </c:pt>
                <c:pt idx="78">
                  <c:v>192.35599999999999</c:v>
                </c:pt>
                <c:pt idx="79">
                  <c:v>184.678</c:v>
                </c:pt>
                <c:pt idx="80">
                  <c:v>167.864</c:v>
                </c:pt>
                <c:pt idx="81">
                  <c:v>141.102</c:v>
                </c:pt>
                <c:pt idx="82">
                  <c:v>112.407</c:v>
                </c:pt>
                <c:pt idx="83">
                  <c:v>102.898</c:v>
                </c:pt>
                <c:pt idx="84">
                  <c:v>99.236999999999995</c:v>
                </c:pt>
                <c:pt idx="85">
                  <c:v>99.102000000000004</c:v>
                </c:pt>
                <c:pt idx="86">
                  <c:v>97.558999999999997</c:v>
                </c:pt>
                <c:pt idx="87">
                  <c:v>98.694999999999993</c:v>
                </c:pt>
                <c:pt idx="88">
                  <c:v>96.728999999999999</c:v>
                </c:pt>
                <c:pt idx="89">
                  <c:v>95.474999999999994</c:v>
                </c:pt>
                <c:pt idx="90">
                  <c:v>98.084999999999994</c:v>
                </c:pt>
                <c:pt idx="91">
                  <c:v>96.593000000000004</c:v>
                </c:pt>
                <c:pt idx="92">
                  <c:v>98.558999999999997</c:v>
                </c:pt>
                <c:pt idx="93">
                  <c:v>97.034000000000006</c:v>
                </c:pt>
                <c:pt idx="94">
                  <c:v>98.119</c:v>
                </c:pt>
                <c:pt idx="95">
                  <c:v>97.474999999999994</c:v>
                </c:pt>
                <c:pt idx="96">
                  <c:v>95.897999999999996</c:v>
                </c:pt>
                <c:pt idx="97">
                  <c:v>99.373000000000005</c:v>
                </c:pt>
                <c:pt idx="98">
                  <c:v>97.846999999999994</c:v>
                </c:pt>
                <c:pt idx="99">
                  <c:v>97.373000000000005</c:v>
                </c:pt>
                <c:pt idx="100">
                  <c:v>99.168999999999997</c:v>
                </c:pt>
                <c:pt idx="101">
                  <c:v>96.813999999999993</c:v>
                </c:pt>
                <c:pt idx="102">
                  <c:v>97.61</c:v>
                </c:pt>
                <c:pt idx="103">
                  <c:v>95.558999999999997</c:v>
                </c:pt>
                <c:pt idx="104">
                  <c:v>97.168999999999997</c:v>
                </c:pt>
                <c:pt idx="105">
                  <c:v>95.78</c:v>
                </c:pt>
                <c:pt idx="106">
                  <c:v>96.441000000000003</c:v>
                </c:pt>
                <c:pt idx="107">
                  <c:v>97.051000000000002</c:v>
                </c:pt>
                <c:pt idx="108">
                  <c:v>100.661</c:v>
                </c:pt>
                <c:pt idx="109">
                  <c:v>100.492</c:v>
                </c:pt>
                <c:pt idx="110">
                  <c:v>103.831</c:v>
                </c:pt>
                <c:pt idx="111">
                  <c:v>101.64400000000001</c:v>
                </c:pt>
                <c:pt idx="112">
                  <c:v>100.91500000000001</c:v>
                </c:pt>
                <c:pt idx="113">
                  <c:v>100.39</c:v>
                </c:pt>
                <c:pt idx="114">
                  <c:v>97.745999999999995</c:v>
                </c:pt>
                <c:pt idx="115">
                  <c:v>96.881</c:v>
                </c:pt>
                <c:pt idx="116">
                  <c:v>93.78</c:v>
                </c:pt>
                <c:pt idx="117">
                  <c:v>95.78</c:v>
                </c:pt>
                <c:pt idx="118">
                  <c:v>93.831000000000003</c:v>
                </c:pt>
                <c:pt idx="119">
                  <c:v>92.542000000000002</c:v>
                </c:pt>
                <c:pt idx="120">
                  <c:v>93</c:v>
                </c:pt>
                <c:pt idx="121">
                  <c:v>94.846999999999994</c:v>
                </c:pt>
                <c:pt idx="122">
                  <c:v>94.626999999999995</c:v>
                </c:pt>
                <c:pt idx="123">
                  <c:v>90.287999999999997</c:v>
                </c:pt>
                <c:pt idx="124">
                  <c:v>93.796999999999997</c:v>
                </c:pt>
                <c:pt idx="125">
                  <c:v>92.712000000000003</c:v>
                </c:pt>
                <c:pt idx="126">
                  <c:v>93.728999999999999</c:v>
                </c:pt>
                <c:pt idx="127">
                  <c:v>91.881</c:v>
                </c:pt>
                <c:pt idx="128">
                  <c:v>91.373000000000005</c:v>
                </c:pt>
                <c:pt idx="129">
                  <c:v>92.542000000000002</c:v>
                </c:pt>
                <c:pt idx="130">
                  <c:v>94.051000000000002</c:v>
                </c:pt>
                <c:pt idx="131">
                  <c:v>93.745999999999995</c:v>
                </c:pt>
                <c:pt idx="132">
                  <c:v>93.22</c:v>
                </c:pt>
                <c:pt idx="133">
                  <c:v>93.186000000000007</c:v>
                </c:pt>
                <c:pt idx="134">
                  <c:v>93.102000000000004</c:v>
                </c:pt>
                <c:pt idx="135">
                  <c:v>94.016999999999996</c:v>
                </c:pt>
                <c:pt idx="136">
                  <c:v>96.593000000000004</c:v>
                </c:pt>
                <c:pt idx="137">
                  <c:v>93.763000000000005</c:v>
                </c:pt>
                <c:pt idx="138">
                  <c:v>98.441000000000003</c:v>
                </c:pt>
                <c:pt idx="139">
                  <c:v>97.575999999999993</c:v>
                </c:pt>
                <c:pt idx="140">
                  <c:v>95.983000000000004</c:v>
                </c:pt>
                <c:pt idx="141">
                  <c:v>93.186000000000007</c:v>
                </c:pt>
                <c:pt idx="142">
                  <c:v>91.542000000000002</c:v>
                </c:pt>
                <c:pt idx="143">
                  <c:v>91.796999999999997</c:v>
                </c:pt>
                <c:pt idx="144">
                  <c:v>90.254000000000005</c:v>
                </c:pt>
                <c:pt idx="145">
                  <c:v>90.186000000000007</c:v>
                </c:pt>
                <c:pt idx="146">
                  <c:v>87.965999999999994</c:v>
                </c:pt>
                <c:pt idx="147">
                  <c:v>90.424000000000007</c:v>
                </c:pt>
                <c:pt idx="148">
                  <c:v>91.22</c:v>
                </c:pt>
                <c:pt idx="149">
                  <c:v>89.897999999999996</c:v>
                </c:pt>
                <c:pt idx="150">
                  <c:v>90.016999999999996</c:v>
                </c:pt>
                <c:pt idx="151">
                  <c:v>90.745999999999995</c:v>
                </c:pt>
                <c:pt idx="152">
                  <c:v>90.796999999999997</c:v>
                </c:pt>
                <c:pt idx="153">
                  <c:v>89.948999999999998</c:v>
                </c:pt>
                <c:pt idx="154">
                  <c:v>90.168999999999997</c:v>
                </c:pt>
                <c:pt idx="155">
                  <c:v>89.813999999999993</c:v>
                </c:pt>
                <c:pt idx="156">
                  <c:v>90</c:v>
                </c:pt>
                <c:pt idx="157">
                  <c:v>88.034000000000006</c:v>
                </c:pt>
                <c:pt idx="158">
                  <c:v>88.287999999999997</c:v>
                </c:pt>
                <c:pt idx="159">
                  <c:v>88.575999999999993</c:v>
                </c:pt>
                <c:pt idx="160">
                  <c:v>88.626999999999995</c:v>
                </c:pt>
                <c:pt idx="161">
                  <c:v>88.22</c:v>
                </c:pt>
                <c:pt idx="162">
                  <c:v>90.661000000000001</c:v>
                </c:pt>
                <c:pt idx="163">
                  <c:v>91.034000000000006</c:v>
                </c:pt>
                <c:pt idx="164">
                  <c:v>88.203000000000003</c:v>
                </c:pt>
                <c:pt idx="165">
                  <c:v>90.051000000000002</c:v>
                </c:pt>
                <c:pt idx="166">
                  <c:v>88.474999999999994</c:v>
                </c:pt>
                <c:pt idx="167">
                  <c:v>91.626999999999995</c:v>
                </c:pt>
                <c:pt idx="168">
                  <c:v>88.119</c:v>
                </c:pt>
                <c:pt idx="169">
                  <c:v>88.457999999999998</c:v>
                </c:pt>
                <c:pt idx="170">
                  <c:v>88.39</c:v>
                </c:pt>
                <c:pt idx="171">
                  <c:v>89.153000000000006</c:v>
                </c:pt>
                <c:pt idx="172">
                  <c:v>90.168999999999997</c:v>
                </c:pt>
                <c:pt idx="173">
                  <c:v>88.102000000000004</c:v>
                </c:pt>
                <c:pt idx="174">
                  <c:v>88.39</c:v>
                </c:pt>
                <c:pt idx="175">
                  <c:v>88.507999999999996</c:v>
                </c:pt>
                <c:pt idx="176">
                  <c:v>88.034000000000006</c:v>
                </c:pt>
                <c:pt idx="177">
                  <c:v>88.745999999999995</c:v>
                </c:pt>
                <c:pt idx="178">
                  <c:v>87.39</c:v>
                </c:pt>
                <c:pt idx="179">
                  <c:v>88.39</c:v>
                </c:pt>
                <c:pt idx="180">
                  <c:v>88.119</c:v>
                </c:pt>
                <c:pt idx="181">
                  <c:v>88.457999999999998</c:v>
                </c:pt>
                <c:pt idx="182">
                  <c:v>87.694999999999993</c:v>
                </c:pt>
                <c:pt idx="183">
                  <c:v>86.626999999999995</c:v>
                </c:pt>
                <c:pt idx="184">
                  <c:v>86.186000000000007</c:v>
                </c:pt>
                <c:pt idx="185">
                  <c:v>87.441000000000003</c:v>
                </c:pt>
                <c:pt idx="186">
                  <c:v>86.661000000000001</c:v>
                </c:pt>
                <c:pt idx="187">
                  <c:v>88.728999999999999</c:v>
                </c:pt>
                <c:pt idx="188">
                  <c:v>89.119</c:v>
                </c:pt>
                <c:pt idx="189">
                  <c:v>88.22</c:v>
                </c:pt>
                <c:pt idx="190">
                  <c:v>86.186000000000007</c:v>
                </c:pt>
                <c:pt idx="191">
                  <c:v>88.084999999999994</c:v>
                </c:pt>
                <c:pt idx="192">
                  <c:v>87.424000000000007</c:v>
                </c:pt>
                <c:pt idx="193">
                  <c:v>85.813999999999993</c:v>
                </c:pt>
                <c:pt idx="194">
                  <c:v>86.965999999999994</c:v>
                </c:pt>
                <c:pt idx="195">
                  <c:v>88.558999999999997</c:v>
                </c:pt>
                <c:pt idx="196">
                  <c:v>86.322000000000003</c:v>
                </c:pt>
                <c:pt idx="197">
                  <c:v>85.813999999999993</c:v>
                </c:pt>
                <c:pt idx="198">
                  <c:v>86.406999999999996</c:v>
                </c:pt>
                <c:pt idx="199">
                  <c:v>86.965999999999994</c:v>
                </c:pt>
                <c:pt idx="200">
                  <c:v>86.355999999999995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101.91344651915428</c:v>
                </c:pt>
                <c:pt idx="3">
                  <c:v>102.14131679340997</c:v>
                </c:pt>
                <c:pt idx="4">
                  <c:v>102.36901224855525</c:v>
                </c:pt>
                <c:pt idx="5">
                  <c:v>102.59642094838014</c:v>
                </c:pt>
                <c:pt idx="6">
                  <c:v>102.82341255345192</c:v>
                </c:pt>
                <c:pt idx="7">
                  <c:v>103.0498362333099</c:v>
                </c:pt>
                <c:pt idx="8">
                  <c:v>103.27551844467806</c:v>
                </c:pt>
                <c:pt idx="9">
                  <c:v>103.50026058870728</c:v>
                </c:pt>
                <c:pt idx="10">
                  <c:v>103.72383656715752</c:v>
                </c:pt>
                <c:pt idx="11">
                  <c:v>103.94599026596882</c:v>
                </c:pt>
                <c:pt idx="12">
                  <c:v>104.16643300531757</c:v>
                </c:pt>
                <c:pt idx="13">
                  <c:v>104.38484100882555</c:v>
                </c:pt>
                <c:pt idx="14">
                  <c:v>104.60085296260726</c:v>
                </c:pt>
                <c:pt idx="15">
                  <c:v>104.81406776020619</c:v>
                </c:pt>
                <c:pt idx="16">
                  <c:v>105.02404256763239</c:v>
                </c:pt>
                <c:pt idx="17">
                  <c:v>105.23029140372476</c:v>
                </c:pt>
                <c:pt idx="18">
                  <c:v>105.43228453287223</c:v>
                </c:pt>
                <c:pt idx="19">
                  <c:v>105.629449140752</c:v>
                </c:pt>
                <c:pt idx="20">
                  <c:v>105.82117206076843</c:v>
                </c:pt>
                <c:pt idx="21">
                  <c:v>106.00680582170564</c:v>
                </c:pt>
                <c:pt idx="22">
                  <c:v>106.18568012155693</c:v>
                </c:pt>
                <c:pt idx="23">
                  <c:v>106.35712218108986</c:v>
                </c:pt>
                <c:pt idx="24">
                  <c:v>106.52049154265548</c:v>
                </c:pt>
                <c:pt idx="25">
                  <c:v>106.67523807013798</c:v>
                </c:pt>
                <c:pt idx="26">
                  <c:v>106.82099653239904</c:v>
                </c:pt>
                <c:pt idx="27">
                  <c:v>106.95773755324811</c:v>
                </c:pt>
                <c:pt idx="28">
                  <c:v>107.08600308511467</c:v>
                </c:pt>
                <c:pt idx="29">
                  <c:v>107.20726477830001</c:v>
                </c:pt>
                <c:pt idx="30">
                  <c:v>107.32445493525141</c:v>
                </c:pt>
                <c:pt idx="31">
                  <c:v>107.44273048347254</c:v>
                </c:pt>
                <c:pt idx="32">
                  <c:v>107.57053761844682</c:v>
                </c:pt>
                <c:pt idx="33">
                  <c:v>107.72104399489471</c:v>
                </c:pt>
                <c:pt idx="34">
                  <c:v>107.91399063610459</c:v>
                </c:pt>
                <c:pt idx="35">
                  <c:v>108.17798015890321</c:v>
                </c:pt>
                <c:pt idx="36">
                  <c:v>108.55315472119521</c:v>
                </c:pt>
                <c:pt idx="37">
                  <c:v>109.09412163593888</c:v>
                </c:pt>
                <c:pt idx="38">
                  <c:v>109.87285693526229</c:v>
                </c:pt>
                <c:pt idx="39">
                  <c:v>110.98116509188191</c:v>
                </c:pt>
                <c:pt idx="40">
                  <c:v>112.53211472652066</c:v>
                </c:pt>
                <c:pt idx="41">
                  <c:v>114.65973516977228</c:v>
                </c:pt>
                <c:pt idx="42">
                  <c:v>117.51618728967374</c:v>
                </c:pt>
                <c:pt idx="43">
                  <c:v>121.26565974804655</c:v>
                </c:pt>
                <c:pt idx="44">
                  <c:v>126.07443149426683</c:v>
                </c:pt>
                <c:pt idx="45">
                  <c:v>132.09691057569819</c:v>
                </c:pt>
                <c:pt idx="46">
                  <c:v>139.45800739646222</c:v>
                </c:pt>
                <c:pt idx="47">
                  <c:v>148.2328827617938</c:v>
                </c:pt>
                <c:pt idx="48">
                  <c:v>158.42580525245185</c:v>
                </c:pt>
                <c:pt idx="49">
                  <c:v>169.95020936954563</c:v>
                </c:pt>
                <c:pt idx="50">
                  <c:v>182.61091315556345</c:v>
                </c:pt>
                <c:pt idx="51">
                  <c:v>196.08354567621356</c:v>
                </c:pt>
                <c:pt idx="52">
                  <c:v>209.86989240170928</c:v>
                </c:pt>
                <c:pt idx="53">
                  <c:v>223.18276822117596</c:v>
                </c:pt>
                <c:pt idx="54">
                  <c:v>234.71871411026527</c:v>
                </c:pt>
                <c:pt idx="55">
                  <c:v>242.40141705350675</c:v>
                </c:pt>
                <c:pt idx="56">
                  <c:v>243.45079826914926</c:v>
                </c:pt>
                <c:pt idx="57">
                  <c:v>235.2714815879296</c:v>
                </c:pt>
                <c:pt idx="58">
                  <c:v>217.14379976196554</c:v>
                </c:pt>
                <c:pt idx="59">
                  <c:v>191.61247688869463</c:v>
                </c:pt>
                <c:pt idx="60">
                  <c:v>164.05181312120195</c:v>
                </c:pt>
                <c:pt idx="61">
                  <c:v>140.22313656641759</c:v>
                </c:pt>
                <c:pt idx="62">
                  <c:v>123.60729977169262</c:v>
                </c:pt>
                <c:pt idx="63">
                  <c:v>114.52280623687017</c:v>
                </c:pt>
                <c:pt idx="64">
                  <c:v>111.23705270590193</c:v>
                </c:pt>
                <c:pt idx="65">
                  <c:v>111.66517523953024</c:v>
                </c:pt>
                <c:pt idx="66">
                  <c:v>114.37819542957864</c:v>
                </c:pt>
                <c:pt idx="67">
                  <c:v>118.72703617933782</c:v>
                </c:pt>
                <c:pt idx="68">
                  <c:v>124.54718772979436</c:v>
                </c:pt>
                <c:pt idx="69">
                  <c:v>131.85387010048177</c:v>
                </c:pt>
                <c:pt idx="70">
                  <c:v>140.65646845536216</c:v>
                </c:pt>
                <c:pt idx="71">
                  <c:v>150.86338283962397</c:v>
                </c:pt>
                <c:pt idx="72">
                  <c:v>162.22200775182776</c:v>
                </c:pt>
                <c:pt idx="73">
                  <c:v>174.24594180313073</c:v>
                </c:pt>
                <c:pt idx="74">
                  <c:v>186.08216588400575</c:v>
                </c:pt>
                <c:pt idx="75">
                  <c:v>196.30739484109318</c:v>
                </c:pt>
                <c:pt idx="76">
                  <c:v>202.79506378838664</c:v>
                </c:pt>
                <c:pt idx="77">
                  <c:v>203.017090673089</c:v>
                </c:pt>
                <c:pt idx="78">
                  <c:v>195.09669504370683</c:v>
                </c:pt>
                <c:pt idx="79">
                  <c:v>179.26587075285062</c:v>
                </c:pt>
                <c:pt idx="80">
                  <c:v>158.54473059064125</c:v>
                </c:pt>
                <c:pt idx="81">
                  <c:v>137.65421293264149</c:v>
                </c:pt>
                <c:pt idx="82">
                  <c:v>120.70310017770827</c:v>
                </c:pt>
                <c:pt idx="83">
                  <c:v>109.43782654857672</c:v>
                </c:pt>
                <c:pt idx="84">
                  <c:v>103.23885810180467</c:v>
                </c:pt>
                <c:pt idx="85">
                  <c:v>100.37097492700624</c:v>
                </c:pt>
                <c:pt idx="86">
                  <c:v>99.21008528734707</c:v>
                </c:pt>
                <c:pt idx="87">
                  <c:v>98.747872467777711</c:v>
                </c:pt>
                <c:pt idx="88">
                  <c:v>98.51749201882788</c:v>
                </c:pt>
                <c:pt idx="89">
                  <c:v>98.350555310557695</c:v>
                </c:pt>
                <c:pt idx="90">
                  <c:v>98.198689268589675</c:v>
                </c:pt>
                <c:pt idx="91">
                  <c:v>98.050650906240548</c:v>
                </c:pt>
                <c:pt idx="92">
                  <c:v>97.90426775974997</c:v>
                </c:pt>
                <c:pt idx="93">
                  <c:v>97.759152278617236</c:v>
                </c:pt>
                <c:pt idx="94">
                  <c:v>97.615228555134934</c:v>
                </c:pt>
                <c:pt idx="95">
                  <c:v>97.472540094524419</c:v>
                </c:pt>
                <c:pt idx="96">
                  <c:v>97.331349314865236</c:v>
                </c:pt>
                <c:pt idx="97">
                  <c:v>97.192440605545599</c:v>
                </c:pt>
                <c:pt idx="98">
                  <c:v>97.057767571555971</c:v>
                </c:pt>
                <c:pt idx="99">
                  <c:v>96.931681780482222</c:v>
                </c:pt>
                <c:pt idx="100">
                  <c:v>96.822990128348295</c:v>
                </c:pt>
                <c:pt idx="101">
                  <c:v>96.74788947147303</c:v>
                </c:pt>
                <c:pt idx="102">
                  <c:v>96.733233266492533</c:v>
                </c:pt>
                <c:pt idx="103">
                  <c:v>96.818471806459925</c:v>
                </c:pt>
                <c:pt idx="104">
                  <c:v>97.05317400492531</c:v>
                </c:pt>
                <c:pt idx="105">
                  <c:v>97.486160968364445</c:v>
                </c:pt>
                <c:pt idx="106">
                  <c:v>98.14366882253286</c:v>
                </c:pt>
                <c:pt idx="107">
                  <c:v>98.999432384711653</c:v>
                </c:pt>
                <c:pt idx="108">
                  <c:v>99.948860055796743</c:v>
                </c:pt>
                <c:pt idx="109">
                  <c:v>100.80738768115336</c:v>
                </c:pt>
                <c:pt idx="110">
                  <c:v>101.35006675156893</c:v>
                </c:pt>
                <c:pt idx="111">
                  <c:v>101.38909294218774</c:v>
                </c:pt>
                <c:pt idx="112">
                  <c:v>100.85639450130384</c:v>
                </c:pt>
                <c:pt idx="113">
                  <c:v>99.843066741450968</c:v>
                </c:pt>
                <c:pt idx="114">
                  <c:v>98.566311692551579</c:v>
                </c:pt>
                <c:pt idx="115">
                  <c:v>97.279693980561333</c:v>
                </c:pt>
                <c:pt idx="116">
                  <c:v>96.178794992299188</c:v>
                </c:pt>
                <c:pt idx="117">
                  <c:v>95.351774990499266</c:v>
                </c:pt>
                <c:pt idx="118">
                  <c:v>94.788218096062522</c:v>
                </c:pt>
                <c:pt idx="119">
                  <c:v>94.423046719510168</c:v>
                </c:pt>
                <c:pt idx="120">
                  <c:v>94.181609245363646</c:v>
                </c:pt>
                <c:pt idx="121">
                  <c:v>94.005767862208444</c:v>
                </c:pt>
                <c:pt idx="122">
                  <c:v>93.859959767605531</c:v>
                </c:pt>
                <c:pt idx="123">
                  <c:v>93.726230147242859</c:v>
                </c:pt>
                <c:pt idx="124">
                  <c:v>93.596952464374709</c:v>
                </c:pt>
                <c:pt idx="125">
                  <c:v>93.469500459153764</c:v>
                </c:pt>
                <c:pt idx="126">
                  <c:v>93.343623976413383</c:v>
                </c:pt>
                <c:pt idx="127">
                  <c:v>93.221068912588876</c:v>
                </c:pt>
                <c:pt idx="128">
                  <c:v>93.1072270604636</c:v>
                </c:pt>
                <c:pt idx="129">
                  <c:v>93.015036411243145</c:v>
                </c:pt>
                <c:pt idx="130">
                  <c:v>92.970791698473889</c:v>
                </c:pt>
                <c:pt idx="131">
                  <c:v>93.019026288903717</c:v>
                </c:pt>
                <c:pt idx="132">
                  <c:v>93.219619546698524</c:v>
                </c:pt>
                <c:pt idx="133">
                  <c:v>93.628370805974512</c:v>
                </c:pt>
                <c:pt idx="134">
                  <c:v>94.258637226562271</c:v>
                </c:pt>
                <c:pt idx="135">
                  <c:v>95.038635054258023</c:v>
                </c:pt>
                <c:pt idx="136">
                  <c:v>95.796505504317807</c:v>
                </c:pt>
                <c:pt idx="137">
                  <c:v>96.302392418360256</c:v>
                </c:pt>
                <c:pt idx="138">
                  <c:v>96.362483341588145</c:v>
                </c:pt>
                <c:pt idx="139">
                  <c:v>95.91478330728664</c:v>
                </c:pt>
                <c:pt idx="140">
                  <c:v>95.062847907462213</c:v>
                </c:pt>
                <c:pt idx="141">
                  <c:v>94.022741423246671</c:v>
                </c:pt>
                <c:pt idx="142">
                  <c:v>93.019984994803664</c:v>
                </c:pt>
                <c:pt idx="143">
                  <c:v>92.203063583384051</c:v>
                </c:pt>
                <c:pt idx="144">
                  <c:v>91.616341401261295</c:v>
                </c:pt>
                <c:pt idx="145">
                  <c:v>91.227112203600484</c:v>
                </c:pt>
                <c:pt idx="146">
                  <c:v>90.972124471535196</c:v>
                </c:pt>
                <c:pt idx="147">
                  <c:v>90.792918720173162</c:v>
                </c:pt>
                <c:pt idx="148">
                  <c:v>90.65004811795859</c:v>
                </c:pt>
                <c:pt idx="149">
                  <c:v>90.522161093602875</c:v>
                </c:pt>
                <c:pt idx="150">
                  <c:v>90.399626196554962</c:v>
                </c:pt>
                <c:pt idx="151">
                  <c:v>90.27874668249278</c:v>
                </c:pt>
                <c:pt idx="152">
                  <c:v>90.158295531958558</c:v>
                </c:pt>
                <c:pt idx="153">
                  <c:v>90.037911770746575</c:v>
                </c:pt>
                <c:pt idx="154">
                  <c:v>89.917494708045325</c:v>
                </c:pt>
                <c:pt idx="155">
                  <c:v>89.7970121943073</c:v>
                </c:pt>
                <c:pt idx="156">
                  <c:v>89.676448959208486</c:v>
                </c:pt>
                <c:pt idx="157">
                  <c:v>89.555794600077434</c:v>
                </c:pt>
                <c:pt idx="158">
                  <c:v>89.435041090923036</c:v>
                </c:pt>
                <c:pt idx="159">
                  <c:v>89.314182240844673</c:v>
                </c:pt>
                <c:pt idx="160">
                  <c:v>89.193213488803636</c:v>
                </c:pt>
                <c:pt idx="161">
                  <c:v>89.072131743778201</c:v>
                </c:pt>
                <c:pt idx="162">
                  <c:v>88.950935228467301</c:v>
                </c:pt>
                <c:pt idx="163">
                  <c:v>88.829623324416161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101.91344651914939</c:v>
                </c:pt>
                <c:pt idx="3">
                  <c:v>102.14131679339553</c:v>
                </c:pt>
                <c:pt idx="4">
                  <c:v>102.36901224851344</c:v>
                </c:pt>
                <c:pt idx="5">
                  <c:v>102.59642094826137</c:v>
                </c:pt>
                <c:pt idx="6">
                  <c:v>102.82341255312083</c:v>
                </c:pt>
                <c:pt idx="7">
                  <c:v>103.04983623240452</c:v>
                </c:pt>
                <c:pt idx="8">
                  <c:v>103.27551844224905</c:v>
                </c:pt>
                <c:pt idx="9">
                  <c:v>103.5002605823141</c:v>
                </c:pt>
                <c:pt idx="10">
                  <c:v>103.72383655064939</c:v>
                </c:pt>
                <c:pt idx="11">
                  <c:v>103.94599022415002</c:v>
                </c:pt>
                <c:pt idx="12">
                  <c:v>104.16643290138829</c:v>
                </c:pt>
                <c:pt idx="13">
                  <c:v>104.38484075543111</c:v>
                </c:pt>
                <c:pt idx="14">
                  <c:v>104.60085235650082</c:v>
                </c:pt>
                <c:pt idx="15">
                  <c:v>104.81406633789889</c:v>
                </c:pt>
                <c:pt idx="16">
                  <c:v>105.02403929324036</c:v>
                </c:pt>
                <c:pt idx="17">
                  <c:v>105.23028400834279</c:v>
                </c:pt>
                <c:pt idx="18">
                  <c:v>105.43226814648378</c:v>
                </c:pt>
                <c:pt idx="19">
                  <c:v>105.62941352036938</c:v>
                </c:pt>
                <c:pt idx="20">
                  <c:v>105.82109609698033</c:v>
                </c:pt>
                <c:pt idx="21">
                  <c:v>106.00664689117035</c:v>
                </c:pt>
                <c:pt idx="22">
                  <c:v>106.18535390892235</c:v>
                </c:pt>
                <c:pt idx="23">
                  <c:v>106.35646529977505</c:v>
                </c:pt>
                <c:pt idx="24">
                  <c:v>106.51919386825246</c:v>
                </c:pt>
                <c:pt idx="25">
                  <c:v>106.67272307432157</c:v>
                </c:pt>
                <c:pt idx="26">
                  <c:v>106.81621462133285</c:v>
                </c:pt>
                <c:pt idx="27">
                  <c:v>106.94881768536541</c:v>
                </c:pt>
                <c:pt idx="28">
                  <c:v>107.06967978190278</c:v>
                </c:pt>
                <c:pt idx="29">
                  <c:v>107.17795919479718</c:v>
                </c:pt>
                <c:pt idx="30">
                  <c:v>107.27283881027518</c:v>
                </c:pt>
                <c:pt idx="31">
                  <c:v>107.35354110847886</c:v>
                </c:pt>
                <c:pt idx="32">
                  <c:v>107.41934397144</c:v>
                </c:pt>
                <c:pt idx="33">
                  <c:v>107.46959687559993</c:v>
                </c:pt>
                <c:pt idx="34">
                  <c:v>107.50373695631414</c:v>
                </c:pt>
                <c:pt idx="35">
                  <c:v>107.52130436912611</c:v>
                </c:pt>
                <c:pt idx="36">
                  <c:v>107.52195633574267</c:v>
                </c:pt>
                <c:pt idx="37">
                  <c:v>107.50547925834954</c:v>
                </c:pt>
                <c:pt idx="38">
                  <c:v>107.47179831895644</c:v>
                </c:pt>
                <c:pt idx="39">
                  <c:v>107.42098405279417</c:v>
                </c:pt>
                <c:pt idx="40">
                  <c:v>107.35325549487635</c:v>
                </c:pt>
                <c:pt idx="41">
                  <c:v>107.26897964142461</c:v>
                </c:pt>
                <c:pt idx="42">
                  <c:v>107.16866713416216</c:v>
                </c:pt>
                <c:pt idx="43">
                  <c:v>107.05296425391199</c:v>
                </c:pt>
                <c:pt idx="44">
                  <c:v>106.92264148721587</c:v>
                </c:pt>
                <c:pt idx="45">
                  <c:v>106.77857909226745</c:v>
                </c:pt>
                <c:pt idx="46">
                  <c:v>106.62175022601613</c:v>
                </c:pt>
                <c:pt idx="47">
                  <c:v>106.45320229311493</c:v>
                </c:pt>
                <c:pt idx="48">
                  <c:v>106.27403723332496</c:v>
                </c:pt>
                <c:pt idx="49">
                  <c:v>106.08539147503571</c:v>
                </c:pt>
                <c:pt idx="50">
                  <c:v>105.88841625078787</c:v>
                </c:pt>
                <c:pt idx="51">
                  <c:v>105.68425890174201</c:v>
                </c:pt>
                <c:pt idx="52">
                  <c:v>105.47404570021574</c:v>
                </c:pt>
                <c:pt idx="53">
                  <c:v>105.25886660253857</c:v>
                </c:pt>
                <c:pt idx="54">
                  <c:v>105.03976221872774</c:v>
                </c:pt>
                <c:pt idx="55">
                  <c:v>104.81771316037224</c:v>
                </c:pt>
                <c:pt idx="56">
                  <c:v>104.5936318116471</c:v>
                </c:pt>
                <c:pt idx="57">
                  <c:v>104.36835646661758</c:v>
                </c:pt>
                <c:pt idx="58">
                  <c:v>104.14264769280881</c:v>
                </c:pt>
                <c:pt idx="59">
                  <c:v>103.91718671820863</c:v>
                </c:pt>
                <c:pt idx="60">
                  <c:v>103.69257559640245</c:v>
                </c:pt>
                <c:pt idx="61">
                  <c:v>103.46933888096049</c:v>
                </c:pt>
                <c:pt idx="62">
                  <c:v>103.24792653306284</c:v>
                </c:pt>
                <c:pt idx="63">
                  <c:v>103.02871779265736</c:v>
                </c:pt>
                <c:pt idx="64">
                  <c:v>102.81202576000386</c:v>
                </c:pt>
                <c:pt idx="65">
                  <c:v>102.59810245816789</c:v>
                </c:pt>
                <c:pt idx="66">
                  <c:v>102.38714417510036</c:v>
                </c:pt>
                <c:pt idx="67">
                  <c:v>102.17929691399799</c:v>
                </c:pt>
                <c:pt idx="68">
                  <c:v>101.97466181079905</c:v>
                </c:pt>
                <c:pt idx="69">
                  <c:v>101.77330040650308</c:v>
                </c:pt>
                <c:pt idx="70">
                  <c:v>101.57523968854039</c:v>
                </c:pt>
                <c:pt idx="71">
                  <c:v>101.38047683904936</c:v>
                </c:pt>
                <c:pt idx="72">
                  <c:v>101.18898364835971</c:v>
                </c:pt>
                <c:pt idx="73">
                  <c:v>101.00071056917218</c:v>
                </c:pt>
                <c:pt idx="74">
                  <c:v>100.81559040098888</c:v>
                </c:pt>
                <c:pt idx="75">
                  <c:v>100.63354160552099</c:v>
                </c:pt>
                <c:pt idx="76">
                  <c:v>100.45447126238543</c:v>
                </c:pt>
                <c:pt idx="77">
                  <c:v>100.27827768073725</c:v>
                </c:pt>
                <c:pt idx="78">
                  <c:v>100.10485268691252</c:v>
                </c:pt>
                <c:pt idx="79">
                  <c:v>99.934083611009171</c:v>
                </c:pt>
                <c:pt idx="80">
                  <c:v>99.76585499690961</c:v>
                </c:pt>
                <c:pt idx="81">
                  <c:v>99.600050060825254</c:v>
                </c:pt>
                <c:pt idx="82">
                  <c:v>99.436551923251869</c:v>
                </c:pt>
                <c:pt idx="83">
                  <c:v>99.275244638464315</c:v>
                </c:pt>
                <c:pt idx="84">
                  <c:v>99.116014044521592</c:v>
                </c:pt>
                <c:pt idx="85">
                  <c:v>98.958748455323004</c:v>
                </c:pt>
                <c:pt idx="86">
                  <c:v>98.803339214672803</c:v>
                </c:pt>
                <c:pt idx="87">
                  <c:v>98.649681130645277</c:v>
                </c:pt>
                <c:pt idx="88">
                  <c:v>98.497672806869147</c:v>
                </c:pt>
                <c:pt idx="89">
                  <c:v>98.3472168857068</c:v>
                </c:pt>
                <c:pt idx="90">
                  <c:v>98.198220216729467</c:v>
                </c:pt>
                <c:pt idx="91">
                  <c:v>98.050593962403397</c:v>
                </c:pt>
                <c:pt idx="92">
                  <c:v>97.90425365151728</c:v>
                </c:pt>
                <c:pt idx="93">
                  <c:v>97.759119189606068</c:v>
                </c:pt>
                <c:pt idx="94">
                  <c:v>97.615114834461409</c:v>
                </c:pt>
                <c:pt idx="95">
                  <c:v>97.472169143762756</c:v>
                </c:pt>
                <c:pt idx="96">
                  <c:v>97.33021490091059</c:v>
                </c:pt>
                <c:pt idx="97">
                  <c:v>97.18918902428797</c:v>
                </c:pt>
                <c:pt idx="98">
                  <c:v>97.049032464410828</c:v>
                </c:pt>
                <c:pt idx="99">
                  <c:v>96.909690092742693</c:v>
                </c:pt>
                <c:pt idx="100">
                  <c:v>96.771110585335791</c:v>
                </c:pt>
                <c:pt idx="101">
                  <c:v>96.633246303911008</c:v>
                </c:pt>
                <c:pt idx="102">
                  <c:v>96.496053176491941</c:v>
                </c:pt>
                <c:pt idx="103">
                  <c:v>96.359490579256757</c:v>
                </c:pt>
                <c:pt idx="104">
                  <c:v>96.223521220857293</c:v>
                </c:pt>
                <c:pt idx="105">
                  <c:v>96.088111030067054</c:v>
                </c:pt>
                <c:pt idx="106">
                  <c:v>95.953229047257125</c:v>
                </c:pt>
                <c:pt idx="107">
                  <c:v>95.818847319846356</c:v>
                </c:pt>
                <c:pt idx="108">
                  <c:v>95.684940801534438</c:v>
                </c:pt>
                <c:pt idx="109">
                  <c:v>95.551487254789208</c:v>
                </c:pt>
                <c:pt idx="110">
                  <c:v>95.418467155728393</c:v>
                </c:pt>
                <c:pt idx="111">
                  <c:v>95.285863600204735</c:v>
                </c:pt>
                <c:pt idx="112">
                  <c:v>95.153662209576993</c:v>
                </c:pt>
                <c:pt idx="113">
                  <c:v>95.021851034329899</c:v>
                </c:pt>
                <c:pt idx="114">
                  <c:v>94.890420453404857</c:v>
                </c:pt>
                <c:pt idx="115">
                  <c:v>94.759363066827277</c:v>
                </c:pt>
                <c:pt idx="116">
                  <c:v>94.628673578987247</c:v>
                </c:pt>
                <c:pt idx="117">
                  <c:v>94.498348669763359</c:v>
                </c:pt>
                <c:pt idx="118">
                  <c:v>94.368386850602462</c:v>
                </c:pt>
                <c:pt idx="119">
                  <c:v>94.23878830270867</c:v>
                </c:pt>
                <c:pt idx="120">
                  <c:v>94.109554694682856</c:v>
                </c:pt>
                <c:pt idx="121">
                  <c:v>93.980688977320412</c:v>
                </c:pt>
                <c:pt idx="122">
                  <c:v>93.852195153849607</c:v>
                </c:pt>
                <c:pt idx="123">
                  <c:v>93.724078024697974</c:v>
                </c:pt>
                <c:pt idx="124">
                  <c:v>93.596342906920157</c:v>
                </c:pt>
                <c:pt idx="125">
                  <c:v>93.468995329706118</c:v>
                </c:pt>
                <c:pt idx="126">
                  <c:v>93.342040708890011</c:v>
                </c:pt>
                <c:pt idx="127">
                  <c:v>93.215484005044814</c:v>
                </c:pt>
                <c:pt idx="128">
                  <c:v>93.089329371505841</c:v>
                </c:pt>
                <c:pt idx="129">
                  <c:v>92.963579800405725</c:v>
                </c:pt>
                <c:pt idx="130">
                  <c:v>92.838236776401985</c:v>
                </c:pt>
                <c:pt idx="131">
                  <c:v>92.713299949082938</c:v>
                </c:pt>
                <c:pt idx="132">
                  <c:v>92.588766835897744</c:v>
                </c:pt>
                <c:pt idx="133">
                  <c:v>92.464632567726682</c:v>
                </c:pt>
                <c:pt idx="134">
                  <c:v>92.340889688770147</c:v>
                </c:pt>
                <c:pt idx="135">
                  <c:v>92.217528021218612</c:v>
                </c:pt>
                <c:pt idx="136">
                  <c:v>92.094534603160355</c:v>
                </c:pt>
                <c:pt idx="137">
                  <c:v>91.971893705453439</c:v>
                </c:pt>
                <c:pt idx="138">
                  <c:v>91.84958692997094</c:v>
                </c:pt>
                <c:pt idx="139">
                  <c:v>91.727593387935087</c:v>
                </c:pt>
                <c:pt idx="140">
                  <c:v>91.605889953245935</c:v>
                </c:pt>
                <c:pt idx="141">
                  <c:v>91.484451582072097</c:v>
                </c:pt>
                <c:pt idx="142">
                  <c:v>91.363251686791585</c:v>
                </c:pt>
                <c:pt idx="143">
                  <c:v>91.242262549895514</c:v>
                </c:pt>
                <c:pt idx="144">
                  <c:v>91.121455761884988</c:v>
                </c:pt>
                <c:pt idx="145">
                  <c:v>91.000802666598645</c:v>
                </c:pt>
                <c:pt idx="146">
                  <c:v>90.880274797818544</c:v>
                </c:pt>
                <c:pt idx="147">
                  <c:v>90.759844292327585</c:v>
                </c:pt>
                <c:pt idx="148">
                  <c:v>90.639484266680981</c:v>
                </c:pt>
                <c:pt idx="149">
                  <c:v>90.519169147591953</c:v>
                </c:pt>
                <c:pt idx="150">
                  <c:v>90.398874948785121</c:v>
                </c:pt>
                <c:pt idx="151">
                  <c:v>90.278579490199064</c:v>
                </c:pt>
                <c:pt idx="152">
                  <c:v>90.158262558313865</c:v>
                </c:pt>
                <c:pt idx="153">
                  <c:v>90.037906008963489</c:v>
                </c:pt>
                <c:pt idx="154">
                  <c:v>89.917493816148536</c:v>
                </c:pt>
                <c:pt idx="155">
                  <c:v>89.797012072021857</c:v>
                </c:pt>
                <c:pt idx="156">
                  <c:v>89.676448944360146</c:v>
                </c:pt>
                <c:pt idx="157">
                  <c:v>89.555794598480929</c:v>
                </c:pt>
                <c:pt idx="158">
                  <c:v>89.435041090771051</c:v>
                </c:pt>
                <c:pt idx="159">
                  <c:v>89.314182240831869</c:v>
                </c:pt>
                <c:pt idx="160">
                  <c:v>89.193213488802684</c:v>
                </c:pt>
                <c:pt idx="161">
                  <c:v>89.072131743778144</c:v>
                </c:pt>
                <c:pt idx="162">
                  <c:v>88.950935228467301</c:v>
                </c:pt>
                <c:pt idx="163">
                  <c:v>88.829623324416161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103.18600000000001</c:v>
                </c:pt>
                <c:pt idx="1">
                  <c:v>103.559</c:v>
                </c:pt>
                <c:pt idx="2">
                  <c:v>101.559</c:v>
                </c:pt>
                <c:pt idx="3">
                  <c:v>102.864</c:v>
                </c:pt>
                <c:pt idx="4">
                  <c:v>103.18600000000001</c:v>
                </c:pt>
                <c:pt idx="5">
                  <c:v>103.542</c:v>
                </c:pt>
                <c:pt idx="6">
                  <c:v>103.322</c:v>
                </c:pt>
                <c:pt idx="7">
                  <c:v>103.47499999999999</c:v>
                </c:pt>
                <c:pt idx="8">
                  <c:v>105.08499999999999</c:v>
                </c:pt>
                <c:pt idx="9">
                  <c:v>104.57599999999999</c:v>
                </c:pt>
                <c:pt idx="10">
                  <c:v>100.559</c:v>
                </c:pt>
                <c:pt idx="11">
                  <c:v>100.64400000000001</c:v>
                </c:pt>
                <c:pt idx="12">
                  <c:v>103.932</c:v>
                </c:pt>
                <c:pt idx="13">
                  <c:v>101.712</c:v>
                </c:pt>
                <c:pt idx="14">
                  <c:v>103.339</c:v>
                </c:pt>
                <c:pt idx="15">
                  <c:v>101.458</c:v>
                </c:pt>
                <c:pt idx="16">
                  <c:v>101.746</c:v>
                </c:pt>
                <c:pt idx="17">
                  <c:v>101.949</c:v>
                </c:pt>
                <c:pt idx="18">
                  <c:v>104.068</c:v>
                </c:pt>
                <c:pt idx="19">
                  <c:v>103.42400000000001</c:v>
                </c:pt>
                <c:pt idx="20">
                  <c:v>103.407</c:v>
                </c:pt>
                <c:pt idx="21">
                  <c:v>104.322</c:v>
                </c:pt>
                <c:pt idx="22">
                  <c:v>102.864</c:v>
                </c:pt>
                <c:pt idx="23">
                  <c:v>104.169</c:v>
                </c:pt>
                <c:pt idx="24">
                  <c:v>105.203</c:v>
                </c:pt>
                <c:pt idx="25">
                  <c:v>102.64400000000001</c:v>
                </c:pt>
                <c:pt idx="26">
                  <c:v>103.08499999999999</c:v>
                </c:pt>
                <c:pt idx="27">
                  <c:v>103.831</c:v>
                </c:pt>
                <c:pt idx="28">
                  <c:v>103.23699999999999</c:v>
                </c:pt>
                <c:pt idx="29">
                  <c:v>105.08499999999999</c:v>
                </c:pt>
                <c:pt idx="30">
                  <c:v>106.983</c:v>
                </c:pt>
                <c:pt idx="31">
                  <c:v>104.678</c:v>
                </c:pt>
                <c:pt idx="32">
                  <c:v>105.35599999999999</c:v>
                </c:pt>
                <c:pt idx="33">
                  <c:v>105.35599999999999</c:v>
                </c:pt>
                <c:pt idx="34">
                  <c:v>105.678</c:v>
                </c:pt>
                <c:pt idx="35">
                  <c:v>108.017</c:v>
                </c:pt>
                <c:pt idx="36">
                  <c:v>110.288</c:v>
                </c:pt>
                <c:pt idx="37">
                  <c:v>110.746</c:v>
                </c:pt>
                <c:pt idx="38">
                  <c:v>107.52500000000001</c:v>
                </c:pt>
                <c:pt idx="39">
                  <c:v>111.78</c:v>
                </c:pt>
                <c:pt idx="40">
                  <c:v>110.712</c:v>
                </c:pt>
                <c:pt idx="41">
                  <c:v>110.542</c:v>
                </c:pt>
                <c:pt idx="42">
                  <c:v>112.017</c:v>
                </c:pt>
                <c:pt idx="43">
                  <c:v>117.203</c:v>
                </c:pt>
                <c:pt idx="44">
                  <c:v>117.831</c:v>
                </c:pt>
                <c:pt idx="45">
                  <c:v>119.492</c:v>
                </c:pt>
                <c:pt idx="46">
                  <c:v>125.91500000000001</c:v>
                </c:pt>
                <c:pt idx="47">
                  <c:v>134</c:v>
                </c:pt>
                <c:pt idx="48">
                  <c:v>143.864</c:v>
                </c:pt>
                <c:pt idx="49">
                  <c:v>157.119</c:v>
                </c:pt>
                <c:pt idx="50">
                  <c:v>179.57599999999999</c:v>
                </c:pt>
                <c:pt idx="51">
                  <c:v>196.78</c:v>
                </c:pt>
                <c:pt idx="52">
                  <c:v>216.28800000000001</c:v>
                </c:pt>
                <c:pt idx="53">
                  <c:v>225.06800000000001</c:v>
                </c:pt>
                <c:pt idx="54">
                  <c:v>233.458</c:v>
                </c:pt>
                <c:pt idx="55">
                  <c:v>237.62700000000001</c:v>
                </c:pt>
                <c:pt idx="56">
                  <c:v>236.15299999999999</c:v>
                </c:pt>
                <c:pt idx="57">
                  <c:v>233.71199999999999</c:v>
                </c:pt>
                <c:pt idx="58">
                  <c:v>223.898</c:v>
                </c:pt>
                <c:pt idx="59">
                  <c:v>204.84700000000001</c:v>
                </c:pt>
                <c:pt idx="60">
                  <c:v>170.797</c:v>
                </c:pt>
                <c:pt idx="61">
                  <c:v>128.91499999999999</c:v>
                </c:pt>
                <c:pt idx="62">
                  <c:v>110.542</c:v>
                </c:pt>
                <c:pt idx="63">
                  <c:v>107.593</c:v>
                </c:pt>
                <c:pt idx="64">
                  <c:v>105.949</c:v>
                </c:pt>
                <c:pt idx="65">
                  <c:v>107.661</c:v>
                </c:pt>
                <c:pt idx="66">
                  <c:v>108.76300000000001</c:v>
                </c:pt>
                <c:pt idx="67">
                  <c:v>112.881</c:v>
                </c:pt>
                <c:pt idx="68">
                  <c:v>114.898</c:v>
                </c:pt>
                <c:pt idx="69">
                  <c:v>124.61</c:v>
                </c:pt>
                <c:pt idx="70">
                  <c:v>137</c:v>
                </c:pt>
                <c:pt idx="71">
                  <c:v>151</c:v>
                </c:pt>
                <c:pt idx="72">
                  <c:v>165.559</c:v>
                </c:pt>
                <c:pt idx="73">
                  <c:v>179.05099999999999</c:v>
                </c:pt>
                <c:pt idx="74">
                  <c:v>190.458</c:v>
                </c:pt>
                <c:pt idx="75">
                  <c:v>196.16900000000001</c:v>
                </c:pt>
                <c:pt idx="76">
                  <c:v>201.47499999999999</c:v>
                </c:pt>
                <c:pt idx="77">
                  <c:v>202.017</c:v>
                </c:pt>
                <c:pt idx="78">
                  <c:v>196.30500000000001</c:v>
                </c:pt>
                <c:pt idx="79">
                  <c:v>184.96600000000001</c:v>
                </c:pt>
                <c:pt idx="80">
                  <c:v>162.22</c:v>
                </c:pt>
                <c:pt idx="81">
                  <c:v>127.322</c:v>
                </c:pt>
                <c:pt idx="82">
                  <c:v>104.627</c:v>
                </c:pt>
                <c:pt idx="83">
                  <c:v>100.881</c:v>
                </c:pt>
                <c:pt idx="84">
                  <c:v>98.287999999999997</c:v>
                </c:pt>
                <c:pt idx="85">
                  <c:v>97.542000000000002</c:v>
                </c:pt>
                <c:pt idx="86">
                  <c:v>98.084999999999994</c:v>
                </c:pt>
                <c:pt idx="87">
                  <c:v>96.119</c:v>
                </c:pt>
                <c:pt idx="88">
                  <c:v>97.813999999999993</c:v>
                </c:pt>
                <c:pt idx="89">
                  <c:v>96.457999999999998</c:v>
                </c:pt>
                <c:pt idx="90">
                  <c:v>96.915000000000006</c:v>
                </c:pt>
                <c:pt idx="91">
                  <c:v>99.661000000000001</c:v>
                </c:pt>
                <c:pt idx="92">
                  <c:v>99.153000000000006</c:v>
                </c:pt>
                <c:pt idx="93">
                  <c:v>95.558999999999997</c:v>
                </c:pt>
                <c:pt idx="94">
                  <c:v>97.525000000000006</c:v>
                </c:pt>
                <c:pt idx="95">
                  <c:v>95.102000000000004</c:v>
                </c:pt>
                <c:pt idx="96">
                  <c:v>96.915000000000006</c:v>
                </c:pt>
                <c:pt idx="97">
                  <c:v>99.593000000000004</c:v>
                </c:pt>
                <c:pt idx="98">
                  <c:v>98.119</c:v>
                </c:pt>
                <c:pt idx="99">
                  <c:v>96.694999999999993</c:v>
                </c:pt>
                <c:pt idx="100">
                  <c:v>95.61</c:v>
                </c:pt>
                <c:pt idx="101">
                  <c:v>96.796999999999997</c:v>
                </c:pt>
                <c:pt idx="102">
                  <c:v>96.948999999999998</c:v>
                </c:pt>
                <c:pt idx="103">
                  <c:v>96.186000000000007</c:v>
                </c:pt>
                <c:pt idx="104">
                  <c:v>97.084999999999994</c:v>
                </c:pt>
                <c:pt idx="105">
                  <c:v>97.745999999999995</c:v>
                </c:pt>
                <c:pt idx="106">
                  <c:v>97.712000000000003</c:v>
                </c:pt>
                <c:pt idx="107">
                  <c:v>99.507999999999996</c:v>
                </c:pt>
                <c:pt idx="108">
                  <c:v>103.339</c:v>
                </c:pt>
                <c:pt idx="109">
                  <c:v>103.593</c:v>
                </c:pt>
                <c:pt idx="110">
                  <c:v>104.678</c:v>
                </c:pt>
                <c:pt idx="111">
                  <c:v>104.051</c:v>
                </c:pt>
                <c:pt idx="112">
                  <c:v>102.661</c:v>
                </c:pt>
                <c:pt idx="113">
                  <c:v>101.458</c:v>
                </c:pt>
                <c:pt idx="114">
                  <c:v>96.897999999999996</c:v>
                </c:pt>
                <c:pt idx="115">
                  <c:v>97.745999999999995</c:v>
                </c:pt>
                <c:pt idx="116">
                  <c:v>95.948999999999998</c:v>
                </c:pt>
                <c:pt idx="117">
                  <c:v>96.441000000000003</c:v>
                </c:pt>
                <c:pt idx="118">
                  <c:v>95.102000000000004</c:v>
                </c:pt>
                <c:pt idx="119">
                  <c:v>93.441000000000003</c:v>
                </c:pt>
                <c:pt idx="120">
                  <c:v>93.287999999999997</c:v>
                </c:pt>
                <c:pt idx="121">
                  <c:v>95.745999999999995</c:v>
                </c:pt>
                <c:pt idx="122">
                  <c:v>94.763000000000005</c:v>
                </c:pt>
                <c:pt idx="123">
                  <c:v>93.424000000000007</c:v>
                </c:pt>
                <c:pt idx="124">
                  <c:v>91.626999999999995</c:v>
                </c:pt>
                <c:pt idx="125">
                  <c:v>94.813999999999993</c:v>
                </c:pt>
                <c:pt idx="126">
                  <c:v>89.831000000000003</c:v>
                </c:pt>
                <c:pt idx="127">
                  <c:v>92.39</c:v>
                </c:pt>
                <c:pt idx="128">
                  <c:v>91.153000000000006</c:v>
                </c:pt>
                <c:pt idx="129">
                  <c:v>93.492000000000004</c:v>
                </c:pt>
                <c:pt idx="130">
                  <c:v>90.338999999999999</c:v>
                </c:pt>
                <c:pt idx="131">
                  <c:v>92.254000000000005</c:v>
                </c:pt>
                <c:pt idx="132">
                  <c:v>89.796999999999997</c:v>
                </c:pt>
                <c:pt idx="133">
                  <c:v>93.373000000000005</c:v>
                </c:pt>
                <c:pt idx="134">
                  <c:v>93.542000000000002</c:v>
                </c:pt>
                <c:pt idx="135">
                  <c:v>91.881</c:v>
                </c:pt>
                <c:pt idx="136">
                  <c:v>95.153000000000006</c:v>
                </c:pt>
                <c:pt idx="137">
                  <c:v>98.712000000000003</c:v>
                </c:pt>
                <c:pt idx="138">
                  <c:v>98.763000000000005</c:v>
                </c:pt>
                <c:pt idx="139">
                  <c:v>95.745999999999995</c:v>
                </c:pt>
                <c:pt idx="140">
                  <c:v>96.846999999999994</c:v>
                </c:pt>
                <c:pt idx="141">
                  <c:v>92.186000000000007</c:v>
                </c:pt>
                <c:pt idx="142">
                  <c:v>92.236999999999995</c:v>
                </c:pt>
                <c:pt idx="143">
                  <c:v>91.322000000000003</c:v>
                </c:pt>
                <c:pt idx="144">
                  <c:v>88.474999999999994</c:v>
                </c:pt>
                <c:pt idx="145">
                  <c:v>90.084999999999994</c:v>
                </c:pt>
                <c:pt idx="146">
                  <c:v>89.965999999999994</c:v>
                </c:pt>
                <c:pt idx="147">
                  <c:v>89.135999999999996</c:v>
                </c:pt>
                <c:pt idx="148">
                  <c:v>88.525000000000006</c:v>
                </c:pt>
                <c:pt idx="149">
                  <c:v>90.932000000000002</c:v>
                </c:pt>
                <c:pt idx="150">
                  <c:v>90.593000000000004</c:v>
                </c:pt>
                <c:pt idx="151">
                  <c:v>87.271000000000001</c:v>
                </c:pt>
                <c:pt idx="152">
                  <c:v>88.864000000000004</c:v>
                </c:pt>
                <c:pt idx="153">
                  <c:v>88.897999999999996</c:v>
                </c:pt>
                <c:pt idx="154">
                  <c:v>88.373000000000005</c:v>
                </c:pt>
                <c:pt idx="155">
                  <c:v>87.763000000000005</c:v>
                </c:pt>
                <c:pt idx="156">
                  <c:v>88.236999999999995</c:v>
                </c:pt>
                <c:pt idx="157">
                  <c:v>89.948999999999998</c:v>
                </c:pt>
                <c:pt idx="158">
                  <c:v>90.575999999999993</c:v>
                </c:pt>
                <c:pt idx="159">
                  <c:v>90.474999999999994</c:v>
                </c:pt>
                <c:pt idx="160">
                  <c:v>89.168999999999997</c:v>
                </c:pt>
                <c:pt idx="161">
                  <c:v>89.373000000000005</c:v>
                </c:pt>
                <c:pt idx="162">
                  <c:v>87.932000000000002</c:v>
                </c:pt>
                <c:pt idx="163">
                  <c:v>88.186000000000007</c:v>
                </c:pt>
                <c:pt idx="164">
                  <c:v>88.728999999999999</c:v>
                </c:pt>
                <c:pt idx="165">
                  <c:v>88.983000000000004</c:v>
                </c:pt>
                <c:pt idx="166">
                  <c:v>88.542000000000002</c:v>
                </c:pt>
                <c:pt idx="167">
                  <c:v>87.322000000000003</c:v>
                </c:pt>
                <c:pt idx="168">
                  <c:v>87.119</c:v>
                </c:pt>
                <c:pt idx="169">
                  <c:v>87.287999999999997</c:v>
                </c:pt>
                <c:pt idx="170">
                  <c:v>86.796999999999997</c:v>
                </c:pt>
                <c:pt idx="171">
                  <c:v>89.644000000000005</c:v>
                </c:pt>
                <c:pt idx="172">
                  <c:v>87.948999999999998</c:v>
                </c:pt>
                <c:pt idx="173">
                  <c:v>89.507999999999996</c:v>
                </c:pt>
                <c:pt idx="174">
                  <c:v>88.254000000000005</c:v>
                </c:pt>
                <c:pt idx="175">
                  <c:v>86.457999999999998</c:v>
                </c:pt>
                <c:pt idx="176">
                  <c:v>90.457999999999998</c:v>
                </c:pt>
                <c:pt idx="177">
                  <c:v>86.881</c:v>
                </c:pt>
                <c:pt idx="178">
                  <c:v>87.864000000000004</c:v>
                </c:pt>
                <c:pt idx="179">
                  <c:v>89.763000000000005</c:v>
                </c:pt>
                <c:pt idx="180">
                  <c:v>85.644000000000005</c:v>
                </c:pt>
                <c:pt idx="181">
                  <c:v>86.102000000000004</c:v>
                </c:pt>
                <c:pt idx="182">
                  <c:v>88.016999999999996</c:v>
                </c:pt>
                <c:pt idx="183">
                  <c:v>88.644000000000005</c:v>
                </c:pt>
                <c:pt idx="184">
                  <c:v>88.322000000000003</c:v>
                </c:pt>
                <c:pt idx="185">
                  <c:v>85.915000000000006</c:v>
                </c:pt>
                <c:pt idx="186">
                  <c:v>86.983000000000004</c:v>
                </c:pt>
                <c:pt idx="187">
                  <c:v>89.22</c:v>
                </c:pt>
                <c:pt idx="188">
                  <c:v>85.78</c:v>
                </c:pt>
                <c:pt idx="189">
                  <c:v>87.881</c:v>
                </c:pt>
                <c:pt idx="190">
                  <c:v>86.728999999999999</c:v>
                </c:pt>
                <c:pt idx="191">
                  <c:v>88.881</c:v>
                </c:pt>
                <c:pt idx="192">
                  <c:v>85.864000000000004</c:v>
                </c:pt>
                <c:pt idx="193">
                  <c:v>86.067999999999998</c:v>
                </c:pt>
                <c:pt idx="194">
                  <c:v>85.441000000000003</c:v>
                </c:pt>
                <c:pt idx="195">
                  <c:v>83.78</c:v>
                </c:pt>
                <c:pt idx="196">
                  <c:v>86.507999999999996</c:v>
                </c:pt>
                <c:pt idx="197">
                  <c:v>86.322000000000003</c:v>
                </c:pt>
                <c:pt idx="198">
                  <c:v>85.78</c:v>
                </c:pt>
                <c:pt idx="199">
                  <c:v>85</c:v>
                </c:pt>
                <c:pt idx="200">
                  <c:v>84.203000000000003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101.30591322948622</c:v>
                </c:pt>
                <c:pt idx="8">
                  <c:v>101.55071976149002</c:v>
                </c:pt>
                <c:pt idx="9">
                  <c:v>101.79538154971627</c:v>
                </c:pt>
                <c:pt idx="10">
                  <c:v>102.03974290574413</c:v>
                </c:pt>
                <c:pt idx="11">
                  <c:v>102.28362242703099</c:v>
                </c:pt>
                <c:pt idx="12">
                  <c:v>102.52681028087814</c:v>
                </c:pt>
                <c:pt idx="13">
                  <c:v>102.76906538173051</c:v>
                </c:pt>
                <c:pt idx="14">
                  <c:v>103.01011249916405</c:v>
                </c:pt>
                <c:pt idx="15">
                  <c:v>103.24963934661534</c:v>
                </c:pt>
                <c:pt idx="16">
                  <c:v>103.48729371654176</c:v>
                </c:pt>
                <c:pt idx="17">
                  <c:v>103.72268074778378</c:v>
                </c:pt>
                <c:pt idx="18">
                  <c:v>103.95536043867536</c:v>
                </c:pt>
                <c:pt idx="19">
                  <c:v>104.18484556171414</c:v>
                </c:pt>
                <c:pt idx="20">
                  <c:v>104.41060020618454</c:v>
                </c:pt>
                <c:pt idx="21">
                  <c:v>104.6320393010122</c:v>
                </c:pt>
                <c:pt idx="22">
                  <c:v>104.84852970188653</c:v>
                </c:pt>
                <c:pt idx="23">
                  <c:v>105.05939385496167</c:v>
                </c:pt>
                <c:pt idx="24">
                  <c:v>105.26391782935173</c:v>
                </c:pt>
                <c:pt idx="25">
                  <c:v>105.46136689448107</c:v>
                </c:pt>
                <c:pt idx="26">
                  <c:v>105.65101419383546</c:v>
                </c:pt>
                <c:pt idx="27">
                  <c:v>105.83219199093868</c:v>
                </c:pt>
                <c:pt idx="28">
                  <c:v>106.00438117238082</c:v>
                </c:pt>
                <c:pt idx="29">
                  <c:v>106.16736405002354</c:v>
                </c:pt>
                <c:pt idx="30">
                  <c:v>106.32147883750443</c:v>
                </c:pt>
                <c:pt idx="31">
                  <c:v>106.4680319364975</c:v>
                </c:pt>
                <c:pt idx="32">
                  <c:v>106.60994586041033</c:v>
                </c:pt>
                <c:pt idx="33">
                  <c:v>106.75274398795088</c:v>
                </c:pt>
                <c:pt idx="34">
                  <c:v>106.90599337110264</c:v>
                </c:pt>
                <c:pt idx="35">
                  <c:v>107.08533485793679</c:v>
                </c:pt>
                <c:pt idx="36">
                  <c:v>107.31521309697489</c:v>
                </c:pt>
                <c:pt idx="37">
                  <c:v>107.63236147112785</c:v>
                </c:pt>
                <c:pt idx="38">
                  <c:v>108.08998172815831</c:v>
                </c:pt>
                <c:pt idx="39">
                  <c:v>108.76237210549797</c:v>
                </c:pt>
                <c:pt idx="40">
                  <c:v>109.74949934382302</c:v>
                </c:pt>
                <c:pt idx="41">
                  <c:v>111.18069708378177</c:v>
                </c:pt>
                <c:pt idx="42">
                  <c:v>113.21635098529121</c:v>
                </c:pt>
                <c:pt idx="43">
                  <c:v>116.04617538259595</c:v>
                </c:pt>
                <c:pt idx="44">
                  <c:v>119.88259904861503</c:v>
                </c:pt>
                <c:pt idx="45">
                  <c:v>124.94796988983269</c:v>
                </c:pt>
                <c:pt idx="46">
                  <c:v>131.45485257801138</c:v>
                </c:pt>
                <c:pt idx="47">
                  <c:v>139.57966522043824</c:v>
                </c:pt>
                <c:pt idx="48">
                  <c:v>149.43121322983342</c:v>
                </c:pt>
                <c:pt idx="49">
                  <c:v>161.01705341102743</c:v>
                </c:pt>
                <c:pt idx="50">
                  <c:v>174.21113659919044</c:v>
                </c:pt>
                <c:pt idx="51">
                  <c:v>188.72274936268923</c:v>
                </c:pt>
                <c:pt idx="52">
                  <c:v>204.05164849669575</c:v>
                </c:pt>
                <c:pt idx="53">
                  <c:v>219.37984131908499</c:v>
                </c:pt>
                <c:pt idx="54">
                  <c:v>233.3246879132796</c:v>
                </c:pt>
                <c:pt idx="55">
                  <c:v>243.58121058010153</c:v>
                </c:pt>
                <c:pt idx="56">
                  <c:v>246.84083690157681</c:v>
                </c:pt>
                <c:pt idx="57">
                  <c:v>239.71967408637482</c:v>
                </c:pt>
                <c:pt idx="58">
                  <c:v>220.92089529148322</c:v>
                </c:pt>
                <c:pt idx="59">
                  <c:v>193.24895168322564</c:v>
                </c:pt>
                <c:pt idx="60">
                  <c:v>163.19210839807425</c:v>
                </c:pt>
                <c:pt idx="61">
                  <c:v>137.64931071728205</c:v>
                </c:pt>
                <c:pt idx="62">
                  <c:v>120.42031120345601</c:v>
                </c:pt>
                <c:pt idx="63">
                  <c:v>111.33603452004672</c:v>
                </c:pt>
                <c:pt idx="64">
                  <c:v>108.02155447202803</c:v>
                </c:pt>
                <c:pt idx="65">
                  <c:v>108.08568817132233</c:v>
                </c:pt>
                <c:pt idx="66">
                  <c:v>110.1457426285867</c:v>
                </c:pt>
                <c:pt idx="67">
                  <c:v>113.75477179310874</c:v>
                </c:pt>
                <c:pt idx="68">
                  <c:v>118.96965823258722</c:v>
                </c:pt>
                <c:pt idx="69">
                  <c:v>126.00846354587591</c:v>
                </c:pt>
                <c:pt idx="70">
                  <c:v>135.05823139551012</c:v>
                </c:pt>
                <c:pt idx="71">
                  <c:v>146.16168134568272</c:v>
                </c:pt>
                <c:pt idx="72">
                  <c:v>159.12349268658437</c:v>
                </c:pt>
                <c:pt idx="73">
                  <c:v>173.39170565343426</c:v>
                </c:pt>
                <c:pt idx="74">
                  <c:v>187.85529706888315</c:v>
                </c:pt>
                <c:pt idx="75">
                  <c:v>200.5389516980822</c:v>
                </c:pt>
                <c:pt idx="76">
                  <c:v>208.42599371003905</c:v>
                </c:pt>
                <c:pt idx="77">
                  <c:v>208.02569354503726</c:v>
                </c:pt>
                <c:pt idx="78">
                  <c:v>197.14480721024546</c:v>
                </c:pt>
                <c:pt idx="79">
                  <c:v>177.02121230874201</c:v>
                </c:pt>
                <c:pt idx="80">
                  <c:v>152.68693961758328</c:v>
                </c:pt>
                <c:pt idx="81">
                  <c:v>130.47261734046731</c:v>
                </c:pt>
                <c:pt idx="82">
                  <c:v>114.53402275244508</c:v>
                </c:pt>
                <c:pt idx="83">
                  <c:v>105.38766694037203</c:v>
                </c:pt>
                <c:pt idx="84">
                  <c:v>101.12471415775171</c:v>
                </c:pt>
                <c:pt idx="85">
                  <c:v>99.454928694898371</c:v>
                </c:pt>
                <c:pt idx="86">
                  <c:v>98.842588658291447</c:v>
                </c:pt>
                <c:pt idx="87">
                  <c:v>98.568109547292735</c:v>
                </c:pt>
                <c:pt idx="88">
                  <c:v>98.3797989783139</c:v>
                </c:pt>
                <c:pt idx="89">
                  <c:v>98.209959973327287</c:v>
                </c:pt>
                <c:pt idx="90">
                  <c:v>98.044327136870351</c:v>
                </c:pt>
                <c:pt idx="91">
                  <c:v>97.880474822535007</c:v>
                </c:pt>
                <c:pt idx="92">
                  <c:v>97.718017181765461</c:v>
                </c:pt>
                <c:pt idx="93">
                  <c:v>97.556848294303109</c:v>
                </c:pt>
                <c:pt idx="94">
                  <c:v>97.396901439070291</c:v>
                </c:pt>
                <c:pt idx="95">
                  <c:v>97.23814016273424</c:v>
                </c:pt>
                <c:pt idx="96">
                  <c:v>97.080617836328642</c:v>
                </c:pt>
                <c:pt idx="97">
                  <c:v>96.924670692428251</c:v>
                </c:pt>
                <c:pt idx="98">
                  <c:v>96.771458045646327</c:v>
                </c:pt>
                <c:pt idx="99">
                  <c:v>96.624303886248981</c:v>
                </c:pt>
                <c:pt idx="100">
                  <c:v>96.491620235283264</c:v>
                </c:pt>
                <c:pt idx="101">
                  <c:v>96.392381324877306</c:v>
                </c:pt>
                <c:pt idx="102">
                  <c:v>96.364565824458964</c:v>
                </c:pt>
                <c:pt idx="103">
                  <c:v>96.474715897162909</c:v>
                </c:pt>
                <c:pt idx="104">
                  <c:v>96.822048732369325</c:v>
                </c:pt>
                <c:pt idx="105">
                  <c:v>97.524589153168833</c:v>
                </c:pt>
                <c:pt idx="106">
                  <c:v>98.673020298668135</c:v>
                </c:pt>
                <c:pt idx="107">
                  <c:v>100.25022837625049</c:v>
                </c:pt>
                <c:pt idx="108">
                  <c:v>102.04716532135016</c:v>
                </c:pt>
                <c:pt idx="109">
                  <c:v>103.64376189849283</c:v>
                </c:pt>
                <c:pt idx="110">
                  <c:v>104.52244755530813</c:v>
                </c:pt>
                <c:pt idx="111">
                  <c:v>104.3022780963062</c:v>
                </c:pt>
                <c:pt idx="112">
                  <c:v>102.96123162132029</c:v>
                </c:pt>
                <c:pt idx="113">
                  <c:v>100.87514571404981</c:v>
                </c:pt>
                <c:pt idx="114">
                  <c:v>98.623560525863297</c:v>
                </c:pt>
                <c:pt idx="115">
                  <c:v>96.700565861330603</c:v>
                </c:pt>
                <c:pt idx="116">
                  <c:v>95.332712427763809</c:v>
                </c:pt>
                <c:pt idx="117">
                  <c:v>94.489087947681199</c:v>
                </c:pt>
                <c:pt idx="118">
                  <c:v>94.01013180116837</c:v>
                </c:pt>
                <c:pt idx="119">
                  <c:v>93.732186432060701</c:v>
                </c:pt>
                <c:pt idx="120">
                  <c:v>93.54490153647501</c:v>
                </c:pt>
                <c:pt idx="121">
                  <c:v>93.391843423106067</c:v>
                </c:pt>
                <c:pt idx="122">
                  <c:v>93.250014933088451</c:v>
                </c:pt>
                <c:pt idx="123">
                  <c:v>93.111781968239612</c:v>
                </c:pt>
                <c:pt idx="124">
                  <c:v>92.975071283440101</c:v>
                </c:pt>
                <c:pt idx="125">
                  <c:v>92.839464378176487</c:v>
                </c:pt>
                <c:pt idx="126">
                  <c:v>92.705077979889353</c:v>
                </c:pt>
                <c:pt idx="127">
                  <c:v>92.572729025187414</c:v>
                </c:pt>
                <c:pt idx="128">
                  <c:v>92.445501787555813</c:v>
                </c:pt>
                <c:pt idx="129">
                  <c:v>92.333244578768884</c:v>
                </c:pt>
                <c:pt idx="130">
                  <c:v>92.262233041923579</c:v>
                </c:pt>
                <c:pt idx="131">
                  <c:v>92.289689636232126</c:v>
                </c:pt>
                <c:pt idx="132">
                  <c:v>92.513391874893586</c:v>
                </c:pt>
                <c:pt idx="133">
                  <c:v>93.052758242176878</c:v>
                </c:pt>
                <c:pt idx="134">
                  <c:v>93.977851574604571</c:v>
                </c:pt>
                <c:pt idx="135">
                  <c:v>95.201525839581052</c:v>
                </c:pt>
                <c:pt idx="136">
                  <c:v>96.41649165661093</c:v>
                </c:pt>
                <c:pt idx="137">
                  <c:v>97.178029803102348</c:v>
                </c:pt>
                <c:pt idx="138">
                  <c:v>97.133811651596858</c:v>
                </c:pt>
                <c:pt idx="139">
                  <c:v>96.2466444075027</c:v>
                </c:pt>
                <c:pt idx="140">
                  <c:v>94.821995390576674</c:v>
                </c:pt>
                <c:pt idx="141">
                  <c:v>93.313417824854895</c:v>
                </c:pt>
                <c:pt idx="142">
                  <c:v>92.072168065506077</c:v>
                </c:pt>
                <c:pt idx="143">
                  <c:v>91.225144657535537</c:v>
                </c:pt>
                <c:pt idx="144">
                  <c:v>90.717571273014997</c:v>
                </c:pt>
                <c:pt idx="145">
                  <c:v>90.426100123164986</c:v>
                </c:pt>
                <c:pt idx="146">
                  <c:v>90.243462434674385</c:v>
                </c:pt>
                <c:pt idx="147">
                  <c:v>90.105502797846071</c:v>
                </c:pt>
                <c:pt idx="148">
                  <c:v>89.982750848223276</c:v>
                </c:pt>
                <c:pt idx="149">
                  <c:v>89.864338874560261</c:v>
                </c:pt>
                <c:pt idx="150">
                  <c:v>89.746957125814035</c:v>
                </c:pt>
                <c:pt idx="151">
                  <c:v>89.62973756822764</c:v>
                </c:pt>
                <c:pt idx="152">
                  <c:v>89.512457082443518</c:v>
                </c:pt>
                <c:pt idx="153">
                  <c:v>89.395036798598596</c:v>
                </c:pt>
                <c:pt idx="154">
                  <c:v>89.277428804670876</c:v>
                </c:pt>
                <c:pt idx="155">
                  <c:v>89.159594977873937</c:v>
                </c:pt>
                <c:pt idx="156">
                  <c:v>89.041503562481935</c:v>
                </c:pt>
                <c:pt idx="157">
                  <c:v>88.92312849957834</c:v>
                </c:pt>
                <c:pt idx="158">
                  <c:v>88.804449057464694</c:v>
                </c:pt>
                <c:pt idx="159">
                  <c:v>88.685449447010257</c:v>
                </c:pt>
                <c:pt idx="160">
                  <c:v>88.566118402637784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101.30591322947947</c:v>
                </c:pt>
                <c:pt idx="8">
                  <c:v>101.55071976146817</c:v>
                </c:pt>
                <c:pt idx="9">
                  <c:v>101.79538154964713</c:v>
                </c:pt>
                <c:pt idx="10">
                  <c:v>102.03974290553026</c:v>
                </c:pt>
                <c:pt idx="11">
                  <c:v>102.28362242638428</c:v>
                </c:pt>
                <c:pt idx="12">
                  <c:v>102.52681027896672</c:v>
                </c:pt>
                <c:pt idx="13">
                  <c:v>102.76906537620829</c:v>
                </c:pt>
                <c:pt idx="14">
                  <c:v>103.01011248356934</c:v>
                </c:pt>
                <c:pt idx="15">
                  <c:v>103.24963930356813</c:v>
                </c:pt>
                <c:pt idx="16">
                  <c:v>103.48729360039209</c:v>
                </c:pt>
                <c:pt idx="17">
                  <c:v>103.72268044144934</c:v>
                </c:pt>
                <c:pt idx="18">
                  <c:v>103.95535964894515</c:v>
                </c:pt>
                <c:pt idx="19">
                  <c:v>104.18484357165174</c:v>
                </c:pt>
                <c:pt idx="20">
                  <c:v>104.4105953043385</c:v>
                </c:pt>
                <c:pt idx="21">
                  <c:v>104.63202749895645</c:v>
                </c:pt>
                <c:pt idx="22">
                  <c:v>104.84850192646354</c:v>
                </c:pt>
                <c:pt idx="23">
                  <c:v>105.05932995968928</c:v>
                </c:pt>
                <c:pt idx="24">
                  <c:v>105.26377415415685</c:v>
                </c:pt>
                <c:pt idx="25">
                  <c:v>105.46105110337929</c:v>
                </c:pt>
                <c:pt idx="26">
                  <c:v>105.65033573577463</c:v>
                </c:pt>
                <c:pt idx="27">
                  <c:v>105.83076719998317</c:v>
                </c:pt>
                <c:pt idx="28">
                  <c:v>106.00145645223189</c:v>
                </c:pt>
                <c:pt idx="29">
                  <c:v>106.16149561217877</c:v>
                </c:pt>
                <c:pt idx="30">
                  <c:v>106.30996909186958</c:v>
                </c:pt>
                <c:pt idx="31">
                  <c:v>106.44596642662927</c:v>
                </c:pt>
                <c:pt idx="32">
                  <c:v>106.56859664883402</c:v>
                </c:pt>
                <c:pt idx="33">
                  <c:v>106.67700394908715</c:v>
                </c:pt>
                <c:pt idx="34">
                  <c:v>106.77038426950725</c:v>
                </c:pt>
                <c:pt idx="35">
                  <c:v>106.84800237729866</c:v>
                </c:pt>
                <c:pt idx="36">
                  <c:v>106.90920888134761</c:v>
                </c:pt>
                <c:pt idx="37">
                  <c:v>106.95345658866623</c:v>
                </c:pt>
                <c:pt idx="38">
                  <c:v>106.98031555923723</c:v>
                </c:pt>
                <c:pt idx="39">
                  <c:v>106.98948621412373</c:v>
                </c:pt>
                <c:pt idx="40">
                  <c:v>106.9808098873247</c:v>
                </c:pt>
                <c:pt idx="41">
                  <c:v>106.95427628840983</c:v>
                </c:pt>
                <c:pt idx="42">
                  <c:v>106.91002745841421</c:v>
                </c:pt>
                <c:pt idx="43">
                  <c:v>106.84835794989412</c:v>
                </c:pt>
                <c:pt idx="44">
                  <c:v>106.76971113396425</c:v>
                </c:pt>
                <c:pt idx="45">
                  <c:v>106.67467172033484</c:v>
                </c:pt>
                <c:pt idx="46">
                  <c:v>106.56395475710798</c:v>
                </c:pt>
                <c:pt idx="47">
                  <c:v>106.43839154161753</c:v>
                </c:pt>
                <c:pt idx="48">
                  <c:v>106.29891300963598</c:v>
                </c:pt>
                <c:pt idx="49">
                  <c:v>106.14653126838111</c:v>
                </c:pt>
                <c:pt idx="50">
                  <c:v>105.98231999324906</c:v>
                </c:pt>
                <c:pt idx="51">
                  <c:v>105.80739441758244</c:v>
                </c:pt>
                <c:pt idx="52">
                  <c:v>105.62289161161459</c:v>
                </c:pt>
                <c:pt idx="53">
                  <c:v>105.42995167703447</c:v>
                </c:pt>
                <c:pt idx="54">
                  <c:v>105.22970038589671</c:v>
                </c:pt>
                <c:pt idx="55">
                  <c:v>105.02323367670719</c:v>
                </c:pt>
                <c:pt idx="56">
                  <c:v>104.81160429649572</c:v>
                </c:pt>
                <c:pt idx="57">
                  <c:v>104.59581075479085</c:v>
                </c:pt>
                <c:pt idx="58">
                  <c:v>104.37678864135478</c:v>
                </c:pt>
                <c:pt idx="59">
                  <c:v>104.15540426004831</c:v>
                </c:pt>
                <c:pt idx="60">
                  <c:v>103.93245044989716</c:v>
                </c:pt>
                <c:pt idx="61">
                  <c:v>103.70864440291619</c:v>
                </c:pt>
                <c:pt idx="62">
                  <c:v>103.48462724639025</c:v>
                </c:pt>
                <c:pt idx="63">
                  <c:v>103.26096513363959</c:v>
                </c:pt>
                <c:pt idx="64">
                  <c:v>103.03815157943392</c:v>
                </c:pt>
                <c:pt idx="65">
                  <c:v>102.81661078127192</c:v>
                </c:pt>
                <c:pt idx="66">
                  <c:v>102.59670168266193</c:v>
                </c:pt>
                <c:pt idx="67">
                  <c:v>102.37872255638243</c:v>
                </c:pt>
                <c:pt idx="68">
                  <c:v>102.1629159118163</c:v>
                </c:pt>
                <c:pt idx="69">
                  <c:v>101.94947355859847</c:v>
                </c:pt>
                <c:pt idx="70">
                  <c:v>101.73854168719387</c:v>
                </c:pt>
                <c:pt idx="71">
                  <c:v>101.53022585428613</c:v>
                </c:pt>
                <c:pt idx="72">
                  <c:v>101.32459578606586</c:v>
                </c:pt>
                <c:pt idx="73">
                  <c:v>101.12168993508065</c:v>
                </c:pt>
                <c:pt idx="74">
                  <c:v>100.92151974594799</c:v>
                </c:pt>
                <c:pt idx="75">
                  <c:v>100.72407360187285</c:v>
                </c:pt>
                <c:pt idx="76">
                  <c:v>100.52932043764125</c:v>
                </c:pt>
                <c:pt idx="77">
                  <c:v>100.33721301578728</c:v>
                </c:pt>
                <c:pt idx="78">
                  <c:v>100.14769087122517</c:v>
                </c:pt>
                <c:pt idx="79">
                  <c:v>99.960682936100625</c:v>
                </c:pt>
                <c:pt idx="80">
                  <c:v>99.776109861265184</c:v>
                </c:pt>
                <c:pt idx="81">
                  <c:v>99.593886053909259</c:v>
                </c:pt>
                <c:pt idx="82">
                  <c:v>99.413921452790149</c:v>
                </c:pt>
                <c:pt idx="83">
                  <c:v>99.236123063407376</c:v>
                </c:pt>
                <c:pt idx="84">
                  <c:v>99.060396275633877</c:v>
                </c:pt>
                <c:pt idx="85">
                  <c:v>98.88664598589132</c:v>
                </c:pt>
                <c:pt idx="86">
                  <c:v>98.714777545123326</c:v>
                </c:pt>
                <c:pt idx="87">
                  <c:v>98.544697552694743</c:v>
                </c:pt>
                <c:pt idx="88">
                  <c:v>98.376314515036967</c:v>
                </c:pt>
                <c:pt idx="89">
                  <c:v>98.209539386446792</c:v>
                </c:pt>
                <c:pt idx="90">
                  <c:v>98.044286007991104</c:v>
                </c:pt>
                <c:pt idx="91">
                  <c:v>97.880471459021862</c:v>
                </c:pt>
                <c:pt idx="92">
                  <c:v>97.718016334394093</c:v>
                </c:pt>
                <c:pt idx="93">
                  <c:v>97.556844959129407</c:v>
                </c:pt>
                <c:pt idx="94">
                  <c:v>97.396885550993318</c:v>
                </c:pt>
                <c:pt idx="95">
                  <c:v>97.238070340260123</c:v>
                </c:pt>
                <c:pt idx="96">
                  <c:v>97.0803356548316</c:v>
                </c:pt>
                <c:pt idx="97">
                  <c:v>96.923621977846921</c:v>
                </c:pt>
                <c:pt idx="98">
                  <c:v>96.767873983972038</c:v>
                </c:pt>
                <c:pt idx="99">
                  <c:v>96.613040559673721</c:v>
                </c:pt>
                <c:pt idx="100">
                  <c:v>96.459074811961386</c:v>
                </c:pt>
                <c:pt idx="101">
                  <c:v>96.305934069305394</c:v>
                </c:pt>
                <c:pt idx="102">
                  <c:v>96.153579877704288</c:v>
                </c:pt>
                <c:pt idx="103">
                  <c:v>96.001977994160129</c:v>
                </c:pt>
                <c:pt idx="104">
                  <c:v>95.851098379123073</c:v>
                </c:pt>
                <c:pt idx="105">
                  <c:v>95.700915188768519</c:v>
                </c:pt>
                <c:pt idx="106">
                  <c:v>95.551406767261895</c:v>
                </c:pt>
                <c:pt idx="107">
                  <c:v>95.402555638440731</c:v>
                </c:pt>
                <c:pt idx="108">
                  <c:v>95.254348495590222</c:v>
                </c:pt>
                <c:pt idx="109">
                  <c:v>95.106776187205668</c:v>
                </c:pt>
                <c:pt idx="110">
                  <c:v>94.959833695821288</c:v>
                </c:pt>
                <c:pt idx="111">
                  <c:v>94.813520106145504</c:v>
                </c:pt>
                <c:pt idx="112">
                  <c:v>94.667838557891969</c:v>
                </c:pt>
                <c:pt idx="113">
                  <c:v>94.52279617785031</c:v>
                </c:pt>
                <c:pt idx="114">
                  <c:v>94.378403984935431</c:v>
                </c:pt>
                <c:pt idx="115">
                  <c:v>94.234676761228712</c:v>
                </c:pt>
                <c:pt idx="116">
                  <c:v>94.091632881432758</c:v>
                </c:pt>
                <c:pt idx="117">
                  <c:v>93.949294092772419</c:v>
                </c:pt>
                <c:pt idx="118">
                  <c:v>93.807685237264081</c:v>
                </c:pt>
                <c:pt idx="119">
                  <c:v>93.666833908533448</c:v>
                </c:pt>
                <c:pt idx="120">
                  <c:v>93.52677003608089</c:v>
                </c:pt>
                <c:pt idx="121">
                  <c:v>93.387525391164928</c:v>
                </c:pt>
                <c:pt idx="122">
                  <c:v>93.249133010379254</c:v>
                </c:pt>
                <c:pt idx="123">
                  <c:v>93.111626535597736</c:v>
                </c:pt>
                <c:pt idx="124">
                  <c:v>92.975039472272911</c:v>
                </c:pt>
                <c:pt idx="125">
                  <c:v>92.839404372076146</c:v>
                </c:pt>
                <c:pt idx="126">
                  <c:v>92.704751950459155</c:v>
                </c:pt>
                <c:pt idx="127">
                  <c:v>92.571110154734953</c:v>
                </c:pt>
                <c:pt idx="128">
                  <c:v>92.438503203462261</c:v>
                </c:pt>
                <c:pt idx="129">
                  <c:v>92.306950622939041</c:v>
                </c:pt>
                <c:pt idx="130">
                  <c:v>92.176466311065198</c:v>
                </c:pt>
                <c:pt idx="131">
                  <c:v>92.047057662275819</c:v>
                </c:pt>
                <c:pt idx="132">
                  <c:v>91.91872478922636</c:v>
                </c:pt>
                <c:pt idx="133">
                  <c:v>91.791459877024977</c:v>
                </c:pt>
                <c:pt idx="134">
                  <c:v>91.665246703748636</c:v>
                </c:pt>
                <c:pt idx="135">
                  <c:v>91.54006035659711</c:v>
                </c:pt>
                <c:pt idx="136">
                  <c:v>91.415867166373204</c:v>
                </c:pt>
                <c:pt idx="137">
                  <c:v>91.292624874294347</c:v>
                </c:pt>
                <c:pt idx="138">
                  <c:v>91.170283034923642</c:v>
                </c:pt>
                <c:pt idx="139">
                  <c:v>91.048783647930279</c:v>
                </c:pt>
                <c:pt idx="140">
                  <c:v>90.928062000258507</c:v>
                </c:pt>
                <c:pt idx="141">
                  <c:v>90.808047689950428</c:v>
                </c:pt>
                <c:pt idx="142">
                  <c:v>90.688665794145663</c:v>
                </c:pt>
                <c:pt idx="143">
                  <c:v>90.569838137341151</c:v>
                </c:pt>
                <c:pt idx="144">
                  <c:v>90.451484612301414</c:v>
                </c:pt>
                <c:pt idx="145">
                  <c:v>90.333524505266638</c:v>
                </c:pt>
                <c:pt idx="146">
                  <c:v>90.215877779243073</c:v>
                </c:pt>
                <c:pt idx="147">
                  <c:v>90.098466273854328</c:v>
                </c:pt>
                <c:pt idx="148">
                  <c:v>89.981214786960649</c:v>
                </c:pt>
                <c:pt idx="149">
                  <c:v>89.864052011363995</c:v>
                </c:pt>
                <c:pt idx="150">
                  <c:v>89.746911308705151</c:v>
                </c:pt>
                <c:pt idx="151">
                  <c:v>89.62973131145128</c:v>
                </c:pt>
                <c:pt idx="152">
                  <c:v>89.512456352080477</c:v>
                </c:pt>
                <c:pt idx="153">
                  <c:v>89.395036725737185</c:v>
                </c:pt>
                <c:pt idx="154">
                  <c:v>89.277428798460164</c:v>
                </c:pt>
                <c:pt idx="155">
                  <c:v>89.159594977421676</c:v>
                </c:pt>
                <c:pt idx="156">
                  <c:v>89.041503562453798</c:v>
                </c:pt>
                <c:pt idx="157">
                  <c:v>88.923128499576848</c:v>
                </c:pt>
                <c:pt idx="158">
                  <c:v>88.804449057464623</c:v>
                </c:pt>
                <c:pt idx="159">
                  <c:v>88.685449447010257</c:v>
                </c:pt>
                <c:pt idx="160">
                  <c:v>88.566118402637784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101.84699999999999</c:v>
                </c:pt>
                <c:pt idx="1">
                  <c:v>101.84699999999999</c:v>
                </c:pt>
                <c:pt idx="2">
                  <c:v>101.52500000000001</c:v>
                </c:pt>
                <c:pt idx="3">
                  <c:v>99</c:v>
                </c:pt>
                <c:pt idx="4">
                  <c:v>98.712000000000003</c:v>
                </c:pt>
                <c:pt idx="5">
                  <c:v>100.69499999999999</c:v>
                </c:pt>
                <c:pt idx="6">
                  <c:v>100.831</c:v>
                </c:pt>
                <c:pt idx="7">
                  <c:v>101.22</c:v>
                </c:pt>
                <c:pt idx="8">
                  <c:v>99.864000000000004</c:v>
                </c:pt>
                <c:pt idx="9">
                  <c:v>100.47499999999999</c:v>
                </c:pt>
                <c:pt idx="10">
                  <c:v>101.35599999999999</c:v>
                </c:pt>
                <c:pt idx="11">
                  <c:v>101.254</c:v>
                </c:pt>
                <c:pt idx="12">
                  <c:v>101.42400000000001</c:v>
                </c:pt>
                <c:pt idx="13">
                  <c:v>100.932</c:v>
                </c:pt>
                <c:pt idx="14">
                  <c:v>103.30500000000001</c:v>
                </c:pt>
                <c:pt idx="15">
                  <c:v>102.69499999999999</c:v>
                </c:pt>
                <c:pt idx="16">
                  <c:v>102.203</c:v>
                </c:pt>
                <c:pt idx="17">
                  <c:v>102.35599999999999</c:v>
                </c:pt>
                <c:pt idx="18">
                  <c:v>99.831000000000003</c:v>
                </c:pt>
                <c:pt idx="19">
                  <c:v>100.983</c:v>
                </c:pt>
                <c:pt idx="20">
                  <c:v>102.96599999999999</c:v>
                </c:pt>
                <c:pt idx="21">
                  <c:v>101.017</c:v>
                </c:pt>
                <c:pt idx="22">
                  <c:v>100.864</c:v>
                </c:pt>
                <c:pt idx="23">
                  <c:v>101.15300000000001</c:v>
                </c:pt>
                <c:pt idx="24">
                  <c:v>102.949</c:v>
                </c:pt>
                <c:pt idx="25">
                  <c:v>102.35599999999999</c:v>
                </c:pt>
                <c:pt idx="26">
                  <c:v>102.119</c:v>
                </c:pt>
                <c:pt idx="27">
                  <c:v>104.15300000000001</c:v>
                </c:pt>
                <c:pt idx="28">
                  <c:v>101.898</c:v>
                </c:pt>
                <c:pt idx="29">
                  <c:v>104.61</c:v>
                </c:pt>
                <c:pt idx="30">
                  <c:v>105.61</c:v>
                </c:pt>
                <c:pt idx="31">
                  <c:v>104.339</c:v>
                </c:pt>
                <c:pt idx="32">
                  <c:v>104.983</c:v>
                </c:pt>
                <c:pt idx="33">
                  <c:v>105.64400000000001</c:v>
                </c:pt>
                <c:pt idx="34">
                  <c:v>106.627</c:v>
                </c:pt>
                <c:pt idx="35">
                  <c:v>104.593</c:v>
                </c:pt>
                <c:pt idx="36">
                  <c:v>108.339</c:v>
                </c:pt>
                <c:pt idx="37">
                  <c:v>107.30500000000001</c:v>
                </c:pt>
                <c:pt idx="38">
                  <c:v>107.22</c:v>
                </c:pt>
                <c:pt idx="39">
                  <c:v>106.831</c:v>
                </c:pt>
                <c:pt idx="40">
                  <c:v>110.322</c:v>
                </c:pt>
                <c:pt idx="41">
                  <c:v>110.542</c:v>
                </c:pt>
                <c:pt idx="42">
                  <c:v>112.76300000000001</c:v>
                </c:pt>
                <c:pt idx="43">
                  <c:v>115.84699999999999</c:v>
                </c:pt>
                <c:pt idx="44">
                  <c:v>116.932</c:v>
                </c:pt>
                <c:pt idx="45">
                  <c:v>121.08499999999999</c:v>
                </c:pt>
                <c:pt idx="46">
                  <c:v>127.017</c:v>
                </c:pt>
                <c:pt idx="47">
                  <c:v>137.49199999999999</c:v>
                </c:pt>
                <c:pt idx="48">
                  <c:v>154.69499999999999</c:v>
                </c:pt>
                <c:pt idx="49">
                  <c:v>169.864</c:v>
                </c:pt>
                <c:pt idx="50">
                  <c:v>189.76300000000001</c:v>
                </c:pt>
                <c:pt idx="51">
                  <c:v>205.94900000000001</c:v>
                </c:pt>
                <c:pt idx="52">
                  <c:v>219.84700000000001</c:v>
                </c:pt>
                <c:pt idx="53">
                  <c:v>229.69499999999999</c:v>
                </c:pt>
                <c:pt idx="54">
                  <c:v>234.96600000000001</c:v>
                </c:pt>
                <c:pt idx="55">
                  <c:v>236.81399999999999</c:v>
                </c:pt>
                <c:pt idx="56">
                  <c:v>235.08500000000001</c:v>
                </c:pt>
                <c:pt idx="57">
                  <c:v>226.017</c:v>
                </c:pt>
                <c:pt idx="58">
                  <c:v>211.797</c:v>
                </c:pt>
                <c:pt idx="59">
                  <c:v>175.61</c:v>
                </c:pt>
                <c:pt idx="60">
                  <c:v>139.661</c:v>
                </c:pt>
                <c:pt idx="61">
                  <c:v>110.932</c:v>
                </c:pt>
                <c:pt idx="62">
                  <c:v>104.76300000000001</c:v>
                </c:pt>
                <c:pt idx="63">
                  <c:v>103.08499999999999</c:v>
                </c:pt>
                <c:pt idx="64">
                  <c:v>102.39</c:v>
                </c:pt>
                <c:pt idx="65">
                  <c:v>105.983</c:v>
                </c:pt>
                <c:pt idx="66">
                  <c:v>107.373</c:v>
                </c:pt>
                <c:pt idx="67">
                  <c:v>112.22</c:v>
                </c:pt>
                <c:pt idx="68">
                  <c:v>116.96599999999999</c:v>
                </c:pt>
                <c:pt idx="69">
                  <c:v>126.051</c:v>
                </c:pt>
                <c:pt idx="70">
                  <c:v>138.76300000000001</c:v>
                </c:pt>
                <c:pt idx="71">
                  <c:v>151.678</c:v>
                </c:pt>
                <c:pt idx="72">
                  <c:v>167.03399999999999</c:v>
                </c:pt>
                <c:pt idx="73">
                  <c:v>179.91499999999999</c:v>
                </c:pt>
                <c:pt idx="74">
                  <c:v>190.16900000000001</c:v>
                </c:pt>
                <c:pt idx="75">
                  <c:v>196.559</c:v>
                </c:pt>
                <c:pt idx="76">
                  <c:v>199.898</c:v>
                </c:pt>
                <c:pt idx="77">
                  <c:v>199.22</c:v>
                </c:pt>
                <c:pt idx="78">
                  <c:v>192.27099999999999</c:v>
                </c:pt>
                <c:pt idx="79">
                  <c:v>171.661</c:v>
                </c:pt>
                <c:pt idx="80">
                  <c:v>138.57599999999999</c:v>
                </c:pt>
                <c:pt idx="81">
                  <c:v>108.322</c:v>
                </c:pt>
                <c:pt idx="82">
                  <c:v>99.051000000000002</c:v>
                </c:pt>
                <c:pt idx="83">
                  <c:v>97.271000000000001</c:v>
                </c:pt>
                <c:pt idx="84">
                  <c:v>96.203000000000003</c:v>
                </c:pt>
                <c:pt idx="85">
                  <c:v>94.084999999999994</c:v>
                </c:pt>
                <c:pt idx="86">
                  <c:v>95.067999999999998</c:v>
                </c:pt>
                <c:pt idx="87">
                  <c:v>93.016999999999996</c:v>
                </c:pt>
                <c:pt idx="88">
                  <c:v>95.287999999999997</c:v>
                </c:pt>
                <c:pt idx="89">
                  <c:v>94.542000000000002</c:v>
                </c:pt>
                <c:pt idx="90">
                  <c:v>94.831000000000003</c:v>
                </c:pt>
                <c:pt idx="91">
                  <c:v>94.507999999999996</c:v>
                </c:pt>
                <c:pt idx="92">
                  <c:v>94</c:v>
                </c:pt>
                <c:pt idx="93">
                  <c:v>95.338999999999999</c:v>
                </c:pt>
                <c:pt idx="94">
                  <c:v>94.287999999999997</c:v>
                </c:pt>
                <c:pt idx="95">
                  <c:v>94.881</c:v>
                </c:pt>
                <c:pt idx="96">
                  <c:v>95.236999999999995</c:v>
                </c:pt>
                <c:pt idx="97">
                  <c:v>94.355999999999995</c:v>
                </c:pt>
                <c:pt idx="98">
                  <c:v>94.763000000000005</c:v>
                </c:pt>
                <c:pt idx="99">
                  <c:v>94.626999999999995</c:v>
                </c:pt>
                <c:pt idx="100">
                  <c:v>96.236999999999995</c:v>
                </c:pt>
                <c:pt idx="101">
                  <c:v>94.831000000000003</c:v>
                </c:pt>
                <c:pt idx="102">
                  <c:v>93.287999999999997</c:v>
                </c:pt>
                <c:pt idx="103">
                  <c:v>92.694999999999993</c:v>
                </c:pt>
                <c:pt idx="104">
                  <c:v>93.846999999999994</c:v>
                </c:pt>
                <c:pt idx="105">
                  <c:v>92.948999999999998</c:v>
                </c:pt>
                <c:pt idx="106">
                  <c:v>96.457999999999998</c:v>
                </c:pt>
                <c:pt idx="107">
                  <c:v>97.575999999999993</c:v>
                </c:pt>
                <c:pt idx="108">
                  <c:v>100.57599999999999</c:v>
                </c:pt>
                <c:pt idx="109">
                  <c:v>101.35599999999999</c:v>
                </c:pt>
                <c:pt idx="110">
                  <c:v>103.898</c:v>
                </c:pt>
                <c:pt idx="111">
                  <c:v>103.47499999999999</c:v>
                </c:pt>
                <c:pt idx="112">
                  <c:v>102.458</c:v>
                </c:pt>
                <c:pt idx="113">
                  <c:v>99.831000000000003</c:v>
                </c:pt>
                <c:pt idx="114">
                  <c:v>97.236999999999995</c:v>
                </c:pt>
                <c:pt idx="115">
                  <c:v>93.575999999999993</c:v>
                </c:pt>
                <c:pt idx="116">
                  <c:v>91.542000000000002</c:v>
                </c:pt>
                <c:pt idx="117">
                  <c:v>90.846999999999994</c:v>
                </c:pt>
                <c:pt idx="118">
                  <c:v>90.119</c:v>
                </c:pt>
                <c:pt idx="119">
                  <c:v>87.763000000000005</c:v>
                </c:pt>
                <c:pt idx="120">
                  <c:v>89.897999999999996</c:v>
                </c:pt>
                <c:pt idx="121">
                  <c:v>89.168999999999997</c:v>
                </c:pt>
                <c:pt idx="122">
                  <c:v>89.932000000000002</c:v>
                </c:pt>
                <c:pt idx="123">
                  <c:v>88.067999999999998</c:v>
                </c:pt>
                <c:pt idx="124">
                  <c:v>89.338999999999999</c:v>
                </c:pt>
                <c:pt idx="125">
                  <c:v>88.61</c:v>
                </c:pt>
                <c:pt idx="126">
                  <c:v>89.474999999999994</c:v>
                </c:pt>
                <c:pt idx="127">
                  <c:v>87.287999999999997</c:v>
                </c:pt>
                <c:pt idx="128">
                  <c:v>87.287999999999997</c:v>
                </c:pt>
                <c:pt idx="129">
                  <c:v>87.915000000000006</c:v>
                </c:pt>
                <c:pt idx="130">
                  <c:v>88.593000000000004</c:v>
                </c:pt>
                <c:pt idx="131">
                  <c:v>87.457999999999998</c:v>
                </c:pt>
                <c:pt idx="132">
                  <c:v>87.983000000000004</c:v>
                </c:pt>
                <c:pt idx="133">
                  <c:v>90.271000000000001</c:v>
                </c:pt>
                <c:pt idx="134">
                  <c:v>89.915000000000006</c:v>
                </c:pt>
                <c:pt idx="135">
                  <c:v>94.186000000000007</c:v>
                </c:pt>
                <c:pt idx="136">
                  <c:v>92.948999999999998</c:v>
                </c:pt>
                <c:pt idx="137">
                  <c:v>94.677999999999997</c:v>
                </c:pt>
                <c:pt idx="138">
                  <c:v>98.677999999999997</c:v>
                </c:pt>
                <c:pt idx="139">
                  <c:v>94.287999999999997</c:v>
                </c:pt>
                <c:pt idx="140">
                  <c:v>94.39</c:v>
                </c:pt>
                <c:pt idx="141">
                  <c:v>91.593000000000004</c:v>
                </c:pt>
                <c:pt idx="142">
                  <c:v>89.119</c:v>
                </c:pt>
                <c:pt idx="143">
                  <c:v>89.915000000000006</c:v>
                </c:pt>
                <c:pt idx="144">
                  <c:v>86.78</c:v>
                </c:pt>
                <c:pt idx="145">
                  <c:v>85.135999999999996</c:v>
                </c:pt>
                <c:pt idx="146">
                  <c:v>86.424000000000007</c:v>
                </c:pt>
                <c:pt idx="147">
                  <c:v>88.661000000000001</c:v>
                </c:pt>
                <c:pt idx="148">
                  <c:v>87.287999999999997</c:v>
                </c:pt>
                <c:pt idx="149">
                  <c:v>87.22</c:v>
                </c:pt>
                <c:pt idx="150">
                  <c:v>85.236999999999995</c:v>
                </c:pt>
                <c:pt idx="151">
                  <c:v>85.575999999999993</c:v>
                </c:pt>
                <c:pt idx="152">
                  <c:v>86.677999999999997</c:v>
                </c:pt>
                <c:pt idx="153">
                  <c:v>84.897999999999996</c:v>
                </c:pt>
                <c:pt idx="154">
                  <c:v>86.406999999999996</c:v>
                </c:pt>
                <c:pt idx="155">
                  <c:v>85.525000000000006</c:v>
                </c:pt>
                <c:pt idx="156">
                  <c:v>87.016999999999996</c:v>
                </c:pt>
                <c:pt idx="157">
                  <c:v>85.305000000000007</c:v>
                </c:pt>
                <c:pt idx="158">
                  <c:v>86.203000000000003</c:v>
                </c:pt>
                <c:pt idx="159">
                  <c:v>86.135999999999996</c:v>
                </c:pt>
                <c:pt idx="160">
                  <c:v>85.965999999999994</c:v>
                </c:pt>
                <c:pt idx="161">
                  <c:v>87.864000000000004</c:v>
                </c:pt>
                <c:pt idx="162">
                  <c:v>84.78</c:v>
                </c:pt>
                <c:pt idx="163">
                  <c:v>83.034000000000006</c:v>
                </c:pt>
                <c:pt idx="164">
                  <c:v>86.897999999999996</c:v>
                </c:pt>
                <c:pt idx="165">
                  <c:v>85.644000000000005</c:v>
                </c:pt>
                <c:pt idx="166">
                  <c:v>85.661000000000001</c:v>
                </c:pt>
                <c:pt idx="167">
                  <c:v>85.067999999999998</c:v>
                </c:pt>
                <c:pt idx="168">
                  <c:v>85.881</c:v>
                </c:pt>
                <c:pt idx="169">
                  <c:v>86.135999999999996</c:v>
                </c:pt>
                <c:pt idx="170">
                  <c:v>84.915000000000006</c:v>
                </c:pt>
                <c:pt idx="171">
                  <c:v>84.051000000000002</c:v>
                </c:pt>
                <c:pt idx="172">
                  <c:v>86.864000000000004</c:v>
                </c:pt>
                <c:pt idx="173">
                  <c:v>83.575999999999993</c:v>
                </c:pt>
                <c:pt idx="174">
                  <c:v>84.492000000000004</c:v>
                </c:pt>
                <c:pt idx="175">
                  <c:v>85.983000000000004</c:v>
                </c:pt>
                <c:pt idx="176">
                  <c:v>83.831000000000003</c:v>
                </c:pt>
                <c:pt idx="177">
                  <c:v>86.305000000000007</c:v>
                </c:pt>
                <c:pt idx="178">
                  <c:v>85.932000000000002</c:v>
                </c:pt>
                <c:pt idx="179">
                  <c:v>84.373000000000005</c:v>
                </c:pt>
                <c:pt idx="180">
                  <c:v>83.474999999999994</c:v>
                </c:pt>
                <c:pt idx="181">
                  <c:v>86.831000000000003</c:v>
                </c:pt>
                <c:pt idx="182">
                  <c:v>85.355999999999995</c:v>
                </c:pt>
                <c:pt idx="183">
                  <c:v>87.254000000000005</c:v>
                </c:pt>
                <c:pt idx="184">
                  <c:v>85.338999999999999</c:v>
                </c:pt>
                <c:pt idx="185">
                  <c:v>85.932000000000002</c:v>
                </c:pt>
                <c:pt idx="186">
                  <c:v>84.186000000000007</c:v>
                </c:pt>
                <c:pt idx="187">
                  <c:v>85.644000000000005</c:v>
                </c:pt>
                <c:pt idx="188">
                  <c:v>84.644000000000005</c:v>
                </c:pt>
                <c:pt idx="189">
                  <c:v>83.694999999999993</c:v>
                </c:pt>
                <c:pt idx="190">
                  <c:v>86.153000000000006</c:v>
                </c:pt>
                <c:pt idx="191">
                  <c:v>84.457999999999998</c:v>
                </c:pt>
                <c:pt idx="192">
                  <c:v>83.016999999999996</c:v>
                </c:pt>
                <c:pt idx="193">
                  <c:v>83.153000000000006</c:v>
                </c:pt>
                <c:pt idx="194">
                  <c:v>84.763000000000005</c:v>
                </c:pt>
                <c:pt idx="195">
                  <c:v>84.831000000000003</c:v>
                </c:pt>
                <c:pt idx="196">
                  <c:v>82.168999999999997</c:v>
                </c:pt>
                <c:pt idx="197">
                  <c:v>83.78</c:v>
                </c:pt>
                <c:pt idx="198">
                  <c:v>84.338999999999999</c:v>
                </c:pt>
                <c:pt idx="199">
                  <c:v>82.016999999999996</c:v>
                </c:pt>
                <c:pt idx="200">
                  <c:v>83.474999999999994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99.614961619481576</c:v>
                </c:pt>
                <c:pt idx="2">
                  <c:v>99.812262593382698</c:v>
                </c:pt>
                <c:pt idx="3">
                  <c:v>100.0102470087552</c:v>
                </c:pt>
                <c:pt idx="4">
                  <c:v>100.20887743363539</c:v>
                </c:pt>
                <c:pt idx="5">
                  <c:v>100.40810339434921</c:v>
                </c:pt>
                <c:pt idx="6">
                  <c:v>100.60785944710811</c:v>
                </c:pt>
                <c:pt idx="7">
                  <c:v>100.80806306843918</c:v>
                </c:pt>
                <c:pt idx="8">
                  <c:v>101.00861236382561</c:v>
                </c:pt>
                <c:pt idx="9">
                  <c:v>101.20938359869132</c:v>
                </c:pt>
                <c:pt idx="10">
                  <c:v>101.41022856208778</c:v>
                </c:pt>
                <c:pt idx="11">
                  <c:v>101.61097178154409</c:v>
                </c:pt>
                <c:pt idx="12">
                  <c:v>101.81140761820095</c:v>
                </c:pt>
                <c:pt idx="13">
                  <c:v>102.01129728573754</c:v>
                </c:pt>
                <c:pt idx="14">
                  <c:v>102.21036585686265</c:v>
                </c:pt>
                <c:pt idx="15">
                  <c:v>102.40829935123594</c:v>
                </c:pt>
                <c:pt idx="16">
                  <c:v>102.60474204585026</c:v>
                </c:pt>
                <c:pt idx="17">
                  <c:v>102.79929422611305</c:v>
                </c:pt>
                <c:pt idx="18">
                  <c:v>102.99151072568085</c:v>
                </c:pt>
                <c:pt idx="19">
                  <c:v>103.18090082350851</c:v>
                </c:pt>
                <c:pt idx="20">
                  <c:v>103.36693043913738</c:v>
                </c:pt>
                <c:pt idx="21">
                  <c:v>103.54902818766452</c:v>
                </c:pt>
                <c:pt idx="22">
                  <c:v>103.72659786599303</c:v>
                </c:pt>
                <c:pt idx="23">
                  <c:v>103.89904154095588</c:v>
                </c:pt>
                <c:pt idx="24">
                  <c:v>104.06579985880254</c:v>
                </c:pt>
                <c:pt idx="25">
                  <c:v>104.22641980718905</c:v>
                </c:pt>
                <c:pt idx="26">
                  <c:v>104.38066526184188</c:v>
                </c:pt>
                <c:pt idx="27">
                  <c:v>104.52869249893628</c:v>
                </c:pt>
                <c:pt idx="28">
                  <c:v>104.67132149884269</c:v>
                </c:pt>
                <c:pt idx="29">
                  <c:v>104.81044393093097</c:v>
                </c:pt>
                <c:pt idx="30">
                  <c:v>104.94961911171512</c:v>
                </c:pt>
                <c:pt idx="31">
                  <c:v>105.09491787033267</c:v>
                </c:pt>
                <c:pt idx="32">
                  <c:v>105.25607774439531</c:v>
                </c:pt>
                <c:pt idx="33">
                  <c:v>105.44802647109573</c:v>
                </c:pt>
                <c:pt idx="34">
                  <c:v>105.69280835569145</c:v>
                </c:pt>
                <c:pt idx="35">
                  <c:v>106.02190336619604</c:v>
                </c:pt>
                <c:pt idx="36">
                  <c:v>106.47885624118931</c:v>
                </c:pt>
                <c:pt idx="37">
                  <c:v>107.12203006523771</c:v>
                </c:pt>
                <c:pt idx="38">
                  <c:v>108.02716885802045</c:v>
                </c:pt>
                <c:pt idx="39">
                  <c:v>109.28930821361452</c:v>
                </c:pt>
                <c:pt idx="40">
                  <c:v>111.02343358201716</c:v>
                </c:pt>
                <c:pt idx="41">
                  <c:v>113.36318444205737</c:v>
                </c:pt>
                <c:pt idx="42">
                  <c:v>116.45687921008661</c:v>
                </c:pt>
                <c:pt idx="43">
                  <c:v>120.4602318974769</c:v>
                </c:pt>
                <c:pt idx="44">
                  <c:v>125.52538131545398</c:v>
                </c:pt>
                <c:pt idx="45">
                  <c:v>131.78627182409815</c:v>
                </c:pt>
                <c:pt idx="46">
                  <c:v>139.34099519509934</c:v>
                </c:pt>
                <c:pt idx="47">
                  <c:v>148.232371031009</c:v>
                </c:pt>
                <c:pt idx="48">
                  <c:v>158.42871305934196</c:v>
                </c:pt>
                <c:pt idx="49">
                  <c:v>169.80727359193887</c:v>
                </c:pt>
                <c:pt idx="50">
                  <c:v>182.14313574521825</c:v>
                </c:pt>
                <c:pt idx="51">
                  <c:v>195.10611566945073</c:v>
                </c:pt>
                <c:pt idx="52">
                  <c:v>208.26606189181598</c:v>
                </c:pt>
                <c:pt idx="53">
                  <c:v>221.09009017770396</c:v>
                </c:pt>
                <c:pt idx="54">
                  <c:v>232.8227839314867</c:v>
                </c:pt>
                <c:pt idx="55">
                  <c:v>241.89210389267606</c:v>
                </c:pt>
                <c:pt idx="56">
                  <c:v>244.571483250852</c:v>
                </c:pt>
                <c:pt idx="57">
                  <c:v>234.63487566257183</c:v>
                </c:pt>
                <c:pt idx="58">
                  <c:v>208.02394955841149</c:v>
                </c:pt>
                <c:pt idx="59">
                  <c:v>170.47737804071707</c:v>
                </c:pt>
                <c:pt idx="60">
                  <c:v>136.08809690327797</c:v>
                </c:pt>
                <c:pt idx="61">
                  <c:v>114.92880511260198</c:v>
                </c:pt>
                <c:pt idx="62">
                  <c:v>106.33760008095851</c:v>
                </c:pt>
                <c:pt idx="63">
                  <c:v>104.5565775525926</c:v>
                </c:pt>
                <c:pt idx="64">
                  <c:v>105.42942564674938</c:v>
                </c:pt>
                <c:pt idx="65">
                  <c:v>107.49974307692297</c:v>
                </c:pt>
                <c:pt idx="66">
                  <c:v>110.60485115105934</c:v>
                </c:pt>
                <c:pt idx="67">
                  <c:v>114.92160006258659</c:v>
                </c:pt>
                <c:pt idx="68">
                  <c:v>120.66246947969449</c:v>
                </c:pt>
                <c:pt idx="69">
                  <c:v>127.99056047335132</c:v>
                </c:pt>
                <c:pt idx="70">
                  <c:v>136.97027253228654</c:v>
                </c:pt>
                <c:pt idx="71">
                  <c:v>147.52255264958214</c:v>
                </c:pt>
                <c:pt idx="72">
                  <c:v>159.38904385793995</c:v>
                </c:pt>
                <c:pt idx="73">
                  <c:v>172.11352094571464</c:v>
                </c:pt>
                <c:pt idx="74">
                  <c:v>185.03365736213499</c:v>
                </c:pt>
                <c:pt idx="75">
                  <c:v>197.16123513236113</c:v>
                </c:pt>
                <c:pt idx="76">
                  <c:v>206.45260244271626</c:v>
                </c:pt>
                <c:pt idx="77">
                  <c:v>208.13053498110111</c:v>
                </c:pt>
                <c:pt idx="78">
                  <c:v>195.18814786874253</c:v>
                </c:pt>
                <c:pt idx="79">
                  <c:v>166.37617852858332</c:v>
                </c:pt>
                <c:pt idx="80">
                  <c:v>133.26420180239279</c:v>
                </c:pt>
                <c:pt idx="81">
                  <c:v>110.21222712777934</c:v>
                </c:pt>
                <c:pt idx="82">
                  <c:v>100.12990977960941</c:v>
                </c:pt>
                <c:pt idx="83">
                  <c:v>97.245332313321583</c:v>
                </c:pt>
                <c:pt idx="84">
                  <c:v>96.585266771545207</c:v>
                </c:pt>
                <c:pt idx="85">
                  <c:v>96.335145011913028</c:v>
                </c:pt>
                <c:pt idx="86">
                  <c:v>96.132231821695015</c:v>
                </c:pt>
                <c:pt idx="87">
                  <c:v>95.933814765656024</c:v>
                </c:pt>
                <c:pt idx="88">
                  <c:v>95.736794035568863</c:v>
                </c:pt>
                <c:pt idx="89">
                  <c:v>95.540977976079503</c:v>
                </c:pt>
                <c:pt idx="90">
                  <c:v>95.34630684254347</c:v>
                </c:pt>
                <c:pt idx="91">
                  <c:v>95.152727455353912</c:v>
                </c:pt>
                <c:pt idx="92">
                  <c:v>94.960191098222225</c:v>
                </c:pt>
                <c:pt idx="93">
                  <c:v>94.768657907839</c:v>
                </c:pt>
                <c:pt idx="94">
                  <c:v>94.578111967642087</c:v>
                </c:pt>
                <c:pt idx="95">
                  <c:v>94.388609783660129</c:v>
                </c:pt>
                <c:pt idx="96">
                  <c:v>94.200423329630468</c:v>
                </c:pt>
                <c:pt idx="97">
                  <c:v>94.014423872820117</c:v>
                </c:pt>
                <c:pt idx="98">
                  <c:v>93.833011590610226</c:v>
                </c:pt>
                <c:pt idx="99">
                  <c:v>93.662129437842665</c:v>
                </c:pt>
                <c:pt idx="100">
                  <c:v>93.515110336292992</c:v>
                </c:pt>
                <c:pt idx="101">
                  <c:v>93.418992596097027</c:v>
                </c:pt>
                <c:pt idx="102">
                  <c:v>93.422933146194111</c:v>
                </c:pt>
                <c:pt idx="103">
                  <c:v>93.60579583992758</c:v>
                </c:pt>
                <c:pt idx="104">
                  <c:v>94.075815458319497</c:v>
                </c:pt>
                <c:pt idx="105">
                  <c:v>94.951201247921389</c:v>
                </c:pt>
                <c:pt idx="106">
                  <c:v>96.311475140246202</c:v>
                </c:pt>
                <c:pt idx="107">
                  <c:v>98.122085856469198</c:v>
                </c:pt>
                <c:pt idx="108">
                  <c:v>100.16167279682927</c:v>
                </c:pt>
                <c:pt idx="109">
                  <c:v>102.00880003358236</c:v>
                </c:pt>
                <c:pt idx="110">
                  <c:v>103.14122307338968</c:v>
                </c:pt>
                <c:pt idx="111">
                  <c:v>103.14049091459239</c:v>
                </c:pt>
                <c:pt idx="112">
                  <c:v>101.90285214707622</c:v>
                </c:pt>
                <c:pt idx="113">
                  <c:v>99.715597449556952</c:v>
                </c:pt>
                <c:pt idx="114">
                  <c:v>97.130514210765483</c:v>
                </c:pt>
                <c:pt idx="115">
                  <c:v>94.710405625304091</c:v>
                </c:pt>
                <c:pt idx="116">
                  <c:v>92.812142506524381</c:v>
                </c:pt>
                <c:pt idx="117">
                  <c:v>91.521895672497806</c:v>
                </c:pt>
                <c:pt idx="118">
                  <c:v>90.732563244694759</c:v>
                </c:pt>
                <c:pt idx="119">
                  <c:v>90.269753790620413</c:v>
                </c:pt>
                <c:pt idx="120">
                  <c:v>89.982656061855209</c:v>
                </c:pt>
                <c:pt idx="121">
                  <c:v>89.7755601729299</c:v>
                </c:pt>
                <c:pt idx="122">
                  <c:v>89.600147273192903</c:v>
                </c:pt>
                <c:pt idx="123">
                  <c:v>89.436375028629357</c:v>
                </c:pt>
                <c:pt idx="124">
                  <c:v>89.277336641862064</c:v>
                </c:pt>
                <c:pt idx="125">
                  <c:v>89.12114100595204</c:v>
                </c:pt>
                <c:pt idx="126">
                  <c:v>88.967740562308236</c:v>
                </c:pt>
                <c:pt idx="127">
                  <c:v>88.818598736945148</c:v>
                </c:pt>
                <c:pt idx="128">
                  <c:v>88.67879400311017</c:v>
                </c:pt>
                <c:pt idx="129">
                  <c:v>88.562904206942207</c:v>
                </c:pt>
                <c:pt idx="130">
                  <c:v>88.506561497406665</c:v>
                </c:pt>
                <c:pt idx="131">
                  <c:v>88.582430301617734</c:v>
                </c:pt>
                <c:pt idx="132">
                  <c:v>88.909869434136112</c:v>
                </c:pt>
                <c:pt idx="133">
                  <c:v>89.63491254520288</c:v>
                </c:pt>
                <c:pt idx="134">
                  <c:v>90.85729612768688</c:v>
                </c:pt>
                <c:pt idx="135">
                  <c:v>92.514806697073283</c:v>
                </c:pt>
                <c:pt idx="136">
                  <c:v>94.296254116377582</c:v>
                </c:pt>
                <c:pt idx="137">
                  <c:v>95.685621833363001</c:v>
                </c:pt>
                <c:pt idx="138">
                  <c:v>96.173790852289471</c:v>
                </c:pt>
                <c:pt idx="139">
                  <c:v>95.530493473690385</c:v>
                </c:pt>
                <c:pt idx="140">
                  <c:v>93.942003810012991</c:v>
                </c:pt>
                <c:pt idx="141">
                  <c:v>91.903994171291728</c:v>
                </c:pt>
                <c:pt idx="142">
                  <c:v>89.952487389462974</c:v>
                </c:pt>
                <c:pt idx="143">
                  <c:v>88.429883838325807</c:v>
                </c:pt>
                <c:pt idx="144">
                  <c:v>87.418253323002659</c:v>
                </c:pt>
                <c:pt idx="145">
                  <c:v>86.820624040405278</c:v>
                </c:pt>
                <c:pt idx="146">
                  <c:v>86.484274489934648</c:v>
                </c:pt>
                <c:pt idx="147">
                  <c:v>86.282635750872245</c:v>
                </c:pt>
                <c:pt idx="148">
                  <c:v>86.139041613950539</c:v>
                </c:pt>
                <c:pt idx="149">
                  <c:v>86.01659545725677</c:v>
                </c:pt>
                <c:pt idx="150">
                  <c:v>85.900652191650209</c:v>
                </c:pt>
                <c:pt idx="151">
                  <c:v>85.786284280054261</c:v>
                </c:pt>
                <c:pt idx="152">
                  <c:v>85.672022398576715</c:v>
                </c:pt>
                <c:pt idx="153">
                  <c:v>85.557427529748054</c:v>
                </c:pt>
                <c:pt idx="154">
                  <c:v>85.442327631827581</c:v>
                </c:pt>
                <c:pt idx="155">
                  <c:v>85.326618665919085</c:v>
                </c:pt>
                <c:pt idx="156">
                  <c:v>85.210220771696243</c:v>
                </c:pt>
                <c:pt idx="157">
                  <c:v>85.09306964794321</c:v>
                </c:pt>
                <c:pt idx="158">
                  <c:v>84.975114515978277</c:v>
                </c:pt>
                <c:pt idx="159">
                  <c:v>84.856317027929251</c:v>
                </c:pt>
                <c:pt idx="160">
                  <c:v>84.736650219594921</c:v>
                </c:pt>
                <c:pt idx="161">
                  <c:v>84.616097417257478</c:v>
                </c:pt>
                <c:pt idx="162">
                  <c:v>84.494651119867939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99.614961619478578</c:v>
                </c:pt>
                <c:pt idx="2">
                  <c:v>99.812262593373788</c:v>
                </c:pt>
                <c:pt idx="3">
                  <c:v>100.01024700872931</c:v>
                </c:pt>
                <c:pt idx="4">
                  <c:v>100.20887743356154</c:v>
                </c:pt>
                <c:pt idx="5">
                  <c:v>100.4081033941425</c:v>
                </c:pt>
                <c:pt idx="6">
                  <c:v>100.6078594465404</c:v>
                </c:pt>
                <c:pt idx="7">
                  <c:v>100.80806306690943</c:v>
                </c:pt>
                <c:pt idx="8">
                  <c:v>101.00861235978105</c:v>
                </c:pt>
                <c:pt idx="9">
                  <c:v>101.209383588199</c:v>
                </c:pt>
                <c:pt idx="10">
                  <c:v>101.4102285353809</c:v>
                </c:pt>
                <c:pt idx="11">
                  <c:v>101.61097171484397</c:v>
                </c:pt>
                <c:pt idx="12">
                  <c:v>101.81140745475226</c:v>
                </c:pt>
                <c:pt idx="13">
                  <c:v>102.01129689274204</c:v>
                </c:pt>
                <c:pt idx="14">
                  <c:v>102.21036492972304</c:v>
                </c:pt>
                <c:pt idx="15">
                  <c:v>102.4082972051155</c:v>
                </c:pt>
                <c:pt idx="16">
                  <c:v>102.60473717152558</c:v>
                </c:pt>
                <c:pt idx="17">
                  <c:v>102.79928336370232</c:v>
                </c:pt>
                <c:pt idx="18">
                  <c:v>102.99148697427111</c:v>
                </c:pt>
                <c:pt idx="19">
                  <c:v>103.18084986649487</c:v>
                </c:pt>
                <c:pt idx="20">
                  <c:v>103.36682317119531</c:v>
                </c:pt>
                <c:pt idx="21">
                  <c:v>103.54880662971659</c:v>
                </c:pt>
                <c:pt idx="22">
                  <c:v>103.72614885587879</c:v>
                </c:pt>
                <c:pt idx="23">
                  <c:v>103.89814869544728</c:v>
                </c:pt>
                <c:pt idx="24">
                  <c:v>104.06405785973884</c:v>
                </c:pt>
                <c:pt idx="25">
                  <c:v>104.22308499852788</c:v>
                </c:pt>
                <c:pt idx="26">
                  <c:v>104.37440135444186</c:v>
                </c:pt>
                <c:pt idx="27">
                  <c:v>104.51714810490648</c:v>
                </c:pt>
                <c:pt idx="28">
                  <c:v>104.65044544738016</c:v>
                </c:pt>
                <c:pt idx="29">
                  <c:v>104.77340341898102</c:v>
                </c:pt>
                <c:pt idx="30">
                  <c:v>104.88513436372054</c:v>
                </c:pt>
                <c:pt idx="31">
                  <c:v>104.9847668719369</c:v>
                </c:pt>
                <c:pt idx="32">
                  <c:v>105.07146092126013</c:v>
                </c:pt>
                <c:pt idx="33">
                  <c:v>105.144423852206</c:v>
                </c:pt>
                <c:pt idx="34">
                  <c:v>105.20292672127484</c:v>
                </c:pt>
                <c:pt idx="35">
                  <c:v>105.24632049809038</c:v>
                </c:pt>
                <c:pt idx="36">
                  <c:v>105.27405151869438</c:v>
                </c:pt>
                <c:pt idx="37">
                  <c:v>105.28567558196754</c:v>
                </c:pt>
                <c:pt idx="38">
                  <c:v>105.28087008598918</c:v>
                </c:pt>
                <c:pt idx="39">
                  <c:v>105.25944364915392</c:v>
                </c:pt>
                <c:pt idx="40">
                  <c:v>105.2213427469578</c:v>
                </c:pt>
                <c:pt idx="41">
                  <c:v>105.16665501587471</c:v>
                </c:pt>
                <c:pt idx="42">
                  <c:v>105.0956090234563</c:v>
                </c:pt>
                <c:pt idx="43">
                  <c:v>105.00857046852819</c:v>
                </c:pt>
                <c:pt idx="44">
                  <c:v>104.90603494495659</c:v>
                </c:pt>
                <c:pt idx="45">
                  <c:v>104.7886175640693</c:v>
                </c:pt>
                <c:pt idx="46">
                  <c:v>104.65703987230798</c:v>
                </c:pt>
                <c:pt idx="47">
                  <c:v>104.51211461197833</c:v>
                </c:pt>
                <c:pt idx="48">
                  <c:v>104.35472894705526</c:v>
                </c:pt>
                <c:pt idx="49">
                  <c:v>104.18582680956678</c:v>
                </c:pt>
                <c:pt idx="50">
                  <c:v>104.00639101559545</c:v>
                </c:pt>
                <c:pt idx="51">
                  <c:v>103.81742575728906</c:v>
                </c:pt>
                <c:pt idx="52">
                  <c:v>103.61994000503014</c:v>
                </c:pt>
                <c:pt idx="53">
                  <c:v>103.41493226035897</c:v>
                </c:pt>
                <c:pt idx="54">
                  <c:v>103.20337699431428</c:v>
                </c:pt>
                <c:pt idx="55">
                  <c:v>102.98621299620854</c:v>
                </c:pt>
                <c:pt idx="56">
                  <c:v>102.76433375207866</c:v>
                </c:pt>
                <c:pt idx="57">
                  <c:v>102.53857987617215</c:v>
                </c:pt>
                <c:pt idx="58">
                  <c:v>102.30973353704256</c:v>
                </c:pt>
                <c:pt idx="59">
                  <c:v>102.07851475450977</c:v>
                </c:pt>
                <c:pt idx="60">
                  <c:v>101.84557939561816</c:v>
                </c:pt>
                <c:pt idx="61">
                  <c:v>101.61151866617767</c:v>
                </c:pt>
                <c:pt idx="62">
                  <c:v>101.37685987788757</c:v>
                </c:pt>
                <c:pt idx="63">
                  <c:v>101.14206826718798</c:v>
                </c:pt>
                <c:pt idx="64">
                  <c:v>100.90754964831665</c:v>
                </c:pt>
                <c:pt idx="65">
                  <c:v>100.67365369699702</c:v>
                </c:pt>
                <c:pt idx="66">
                  <c:v>100.4406776803348</c:v>
                </c:pt>
                <c:pt idx="67">
                  <c:v>100.20887047073064</c:v>
                </c:pt>
                <c:pt idx="68">
                  <c:v>99.978436705161343</c:v>
                </c:pt>
                <c:pt idx="69">
                  <c:v>99.749540974655545</c:v>
                </c:pt>
                <c:pt idx="70">
                  <c:v>99.522311951167779</c:v>
                </c:pt>
                <c:pt idx="71">
                  <c:v>99.296846379642503</c:v>
                </c:pt>
                <c:pt idx="72">
                  <c:v>99.073212881434756</c:v>
                </c:pt>
                <c:pt idx="73">
                  <c:v>98.851455531221376</c:v>
                </c:pt>
                <c:pt idx="74">
                  <c:v>98.631597183063775</c:v>
                </c:pt>
                <c:pt idx="75">
                  <c:v>98.413642532469225</c:v>
                </c:pt>
                <c:pt idx="76">
                  <c:v>98.19758091031072</c:v>
                </c:pt>
                <c:pt idx="77">
                  <c:v>97.983388811534567</c:v>
                </c:pt>
                <c:pt idx="78">
                  <c:v>97.771032166951002</c:v>
                </c:pt>
                <c:pt idx="79">
                  <c:v>97.560468370317722</c:v>
                </c:pt>
                <c:pt idx="80">
                  <c:v>97.351648075628006</c:v>
                </c:pt>
                <c:pt idx="81">
                  <c:v>97.14451678122488</c:v>
                </c:pt>
                <c:pt idx="82">
                  <c:v>96.939016218280287</c:v>
                </c:pt>
                <c:pt idx="83">
                  <c:v>96.735085561476069</c:v>
                </c:pt>
                <c:pt idx="84">
                  <c:v>96.532662479550027</c:v>
                </c:pt>
                <c:pt idx="85">
                  <c:v>96.331684042850654</c:v>
                </c:pt>
                <c:pt idx="86">
                  <c:v>96.132087504278331</c:v>
                </c:pt>
                <c:pt idx="87">
                  <c:v>95.933810969064254</c:v>
                </c:pt>
                <c:pt idx="88">
                  <c:v>95.736793967810968</c:v>
                </c:pt>
                <c:pt idx="89">
                  <c:v>95.540977946146128</c:v>
                </c:pt>
                <c:pt idx="90">
                  <c:v>95.34630668325498</c:v>
                </c:pt>
                <c:pt idx="91">
                  <c:v>95.152726650488503</c:v>
                </c:pt>
                <c:pt idx="92">
                  <c:v>94.960187320207851</c:v>
                </c:pt>
                <c:pt idx="93">
                  <c:v>94.768641434034421</c:v>
                </c:pt>
                <c:pt idx="94">
                  <c:v>94.578045238731818</c:v>
                </c:pt>
                <c:pt idx="95">
                  <c:v>94.388358697053022</c:v>
                </c:pt>
                <c:pt idx="96">
                  <c:v>94.199545680037019</c:v>
                </c:pt>
                <c:pt idx="97">
                  <c:v>94.011574146429155</c:v>
                </c:pt>
                <c:pt idx="98">
                  <c:v>93.824416314117386</c:v>
                </c:pt>
                <c:pt idx="99">
                  <c:v>93.638048827710662</c:v>
                </c:pt>
                <c:pt idx="100">
                  <c:v>93.452452925622012</c:v>
                </c:pt>
                <c:pt idx="101">
                  <c:v>93.267614609242031</c:v>
                </c:pt>
                <c:pt idx="102">
                  <c:v>93.083524815981676</c:v>
                </c:pt>
                <c:pt idx="103">
                  <c:v>92.90017959710795</c:v>
                </c:pt>
                <c:pt idx="104">
                  <c:v>92.717580300376596</c:v>
                </c:pt>
                <c:pt idx="105">
                  <c:v>92.535733756461212</c:v>
                </c:pt>
                <c:pt idx="106">
                  <c:v>92.354652467075937</c:v>
                </c:pt>
                <c:pt idx="107">
                  <c:v>92.17435479147089</c:v>
                </c:pt>
                <c:pt idx="108">
                  <c:v>91.994865126638729</c:v>
                </c:pt>
                <c:pt idx="109">
                  <c:v>91.816214075102522</c:v>
                </c:pt>
                <c:pt idx="110">
                  <c:v>91.638438592562082</c:v>
                </c:pt>
                <c:pt idx="111">
                  <c:v>91.461582105975452</c:v>
                </c:pt>
                <c:pt idx="112">
                  <c:v>91.285694590872836</c:v>
                </c:pt>
                <c:pt idx="113">
                  <c:v>91.110832594891988</c:v>
                </c:pt>
                <c:pt idx="114">
                  <c:v>90.937059192753296</c:v>
                </c:pt>
                <c:pt idx="115">
                  <c:v>90.764443856259575</c:v>
                </c:pt>
                <c:pt idx="116">
                  <c:v>90.593062221527532</c:v>
                </c:pt>
                <c:pt idx="117">
                  <c:v>90.422995734693572</c:v>
                </c:pt>
                <c:pt idx="118">
                  <c:v>90.254331156961527</c:v>
                </c:pt>
                <c:pt idx="119">
                  <c:v>90.087159910281926</c:v>
                </c:pt>
                <c:pt idx="120">
                  <c:v>89.921577246393213</c:v>
                </c:pt>
                <c:pt idx="121">
                  <c:v>89.757681224635476</c:v>
                </c:pt>
                <c:pt idx="122">
                  <c:v>89.595571488072736</c:v>
                </c:pt>
                <c:pt idx="123">
                  <c:v>89.435347833196062</c:v>
                </c:pt>
                <c:pt idx="124">
                  <c:v>89.277108575907661</c:v>
                </c:pt>
                <c:pt idx="125">
                  <c:v>89.120948725591859</c:v>
                </c:pt>
                <c:pt idx="126">
                  <c:v>88.966957989688709</c:v>
                </c:pt>
                <c:pt idx="127">
                  <c:v>88.815218642962591</c:v>
                </c:pt>
                <c:pt idx="128">
                  <c:v>88.665803308062181</c:v>
                </c:pt>
                <c:pt idx="129">
                  <c:v>88.518772706261601</c:v>
                </c:pt>
                <c:pt idx="130">
                  <c:v>88.374173448540887</c:v>
                </c:pt>
                <c:pt idx="131">
                  <c:v>88.232035946364164</c:v>
                </c:pt>
                <c:pt idx="132">
                  <c:v>88.092372527553238</c:v>
                </c:pt>
                <c:pt idx="133">
                  <c:v>87.955175844505163</c:v>
                </c:pt>
                <c:pt idx="134">
                  <c:v>87.820417658822151</c:v>
                </c:pt>
                <c:pt idx="135">
                  <c:v>87.688048077694987</c:v>
                </c:pt>
                <c:pt idx="136">
                  <c:v>87.557995303023318</c:v>
                </c:pt>
                <c:pt idx="137">
                  <c:v>87.430165934712235</c:v>
                </c:pt>
                <c:pt idx="138">
                  <c:v>87.304445845832163</c:v>
                </c:pt>
                <c:pt idx="139">
                  <c:v>87.180701620854393</c:v>
                </c:pt>
                <c:pt idx="140">
                  <c:v>87.058782520836758</c:v>
                </c:pt>
                <c:pt idx="141">
                  <c:v>86.938522913299124</c:v>
                </c:pt>
                <c:pt idx="142">
                  <c:v>86.819745081639979</c:v>
                </c:pt>
                <c:pt idx="143">
                  <c:v>86.7022623111001</c:v>
                </c:pt>
                <c:pt idx="144">
                  <c:v>86.585882136821326</c:v>
                </c:pt>
                <c:pt idx="145">
                  <c:v>86.470409635221756</c:v>
                </c:pt>
                <c:pt idx="146">
                  <c:v>86.355650642789954</c:v>
                </c:pt>
                <c:pt idx="147">
                  <c:v>86.241414795917336</c:v>
                </c:pt>
                <c:pt idx="148">
                  <c:v>86.127518300419595</c:v>
                </c:pt>
                <c:pt idx="149">
                  <c:v>86.01378635842994</c:v>
                </c:pt>
                <c:pt idx="150">
                  <c:v>85.900055201672004</c:v>
                </c:pt>
                <c:pt idx="151">
                  <c:v>85.786173702023063</c:v>
                </c:pt>
                <c:pt idx="152">
                  <c:v>85.672004551212495</c:v>
                </c:pt>
                <c:pt idx="153">
                  <c:v>85.557425020211227</c:v>
                </c:pt>
                <c:pt idx="154">
                  <c:v>85.442327324468238</c:v>
                </c:pt>
                <c:pt idx="155">
                  <c:v>85.326618633135297</c:v>
                </c:pt>
                <c:pt idx="156">
                  <c:v>85.210220768651396</c:v>
                </c:pt>
                <c:pt idx="157">
                  <c:v>85.093069647697007</c:v>
                </c:pt>
                <c:pt idx="158">
                  <c:v>84.975114515960939</c:v>
                </c:pt>
                <c:pt idx="159">
                  <c:v>84.856317027928185</c:v>
                </c:pt>
                <c:pt idx="160">
                  <c:v>84.736650219594864</c:v>
                </c:pt>
                <c:pt idx="161">
                  <c:v>84.616097417257478</c:v>
                </c:pt>
                <c:pt idx="162">
                  <c:v>84.494651119867939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106.949</c:v>
                </c:pt>
                <c:pt idx="1">
                  <c:v>104.96599999999999</c:v>
                </c:pt>
                <c:pt idx="2">
                  <c:v>105.03400000000001</c:v>
                </c:pt>
                <c:pt idx="3">
                  <c:v>104.508</c:v>
                </c:pt>
                <c:pt idx="4">
                  <c:v>105.03400000000001</c:v>
                </c:pt>
                <c:pt idx="5">
                  <c:v>104.78</c:v>
                </c:pt>
                <c:pt idx="6">
                  <c:v>105.23699999999999</c:v>
                </c:pt>
                <c:pt idx="7">
                  <c:v>104.458</c:v>
                </c:pt>
                <c:pt idx="8">
                  <c:v>104.983</c:v>
                </c:pt>
                <c:pt idx="9">
                  <c:v>104.271</c:v>
                </c:pt>
                <c:pt idx="10">
                  <c:v>107.136</c:v>
                </c:pt>
                <c:pt idx="11">
                  <c:v>107.508</c:v>
                </c:pt>
                <c:pt idx="12">
                  <c:v>103.678</c:v>
                </c:pt>
                <c:pt idx="13">
                  <c:v>104.96599999999999</c:v>
                </c:pt>
                <c:pt idx="14">
                  <c:v>106.81399999999999</c:v>
                </c:pt>
                <c:pt idx="15">
                  <c:v>104.76300000000001</c:v>
                </c:pt>
                <c:pt idx="16">
                  <c:v>106.322</c:v>
                </c:pt>
                <c:pt idx="17">
                  <c:v>107.169</c:v>
                </c:pt>
                <c:pt idx="18">
                  <c:v>106.57599999999999</c:v>
                </c:pt>
                <c:pt idx="19">
                  <c:v>105.84699999999999</c:v>
                </c:pt>
                <c:pt idx="20">
                  <c:v>105.136</c:v>
                </c:pt>
                <c:pt idx="21">
                  <c:v>104.81399999999999</c:v>
                </c:pt>
                <c:pt idx="22">
                  <c:v>106.949</c:v>
                </c:pt>
                <c:pt idx="23">
                  <c:v>108.441</c:v>
                </c:pt>
                <c:pt idx="24">
                  <c:v>105.64400000000001</c:v>
                </c:pt>
                <c:pt idx="25">
                  <c:v>108.254</c:v>
                </c:pt>
                <c:pt idx="26">
                  <c:v>106.729</c:v>
                </c:pt>
                <c:pt idx="27">
                  <c:v>106.322</c:v>
                </c:pt>
                <c:pt idx="28">
                  <c:v>107.373</c:v>
                </c:pt>
                <c:pt idx="29">
                  <c:v>106.864</c:v>
                </c:pt>
                <c:pt idx="30">
                  <c:v>107.96599999999999</c:v>
                </c:pt>
                <c:pt idx="31">
                  <c:v>108.64400000000001</c:v>
                </c:pt>
                <c:pt idx="32">
                  <c:v>110.864</c:v>
                </c:pt>
                <c:pt idx="33">
                  <c:v>109.068</c:v>
                </c:pt>
                <c:pt idx="34">
                  <c:v>109.898</c:v>
                </c:pt>
                <c:pt idx="35">
                  <c:v>109.136</c:v>
                </c:pt>
                <c:pt idx="36">
                  <c:v>109.593</c:v>
                </c:pt>
                <c:pt idx="37">
                  <c:v>111.339</c:v>
                </c:pt>
                <c:pt idx="38">
                  <c:v>110.78</c:v>
                </c:pt>
                <c:pt idx="39">
                  <c:v>112.42400000000001</c:v>
                </c:pt>
                <c:pt idx="40">
                  <c:v>114.203</c:v>
                </c:pt>
                <c:pt idx="41">
                  <c:v>112.831</c:v>
                </c:pt>
                <c:pt idx="42">
                  <c:v>115.627</c:v>
                </c:pt>
                <c:pt idx="43">
                  <c:v>115.678</c:v>
                </c:pt>
                <c:pt idx="44">
                  <c:v>117.35599999999999</c:v>
                </c:pt>
                <c:pt idx="45">
                  <c:v>121.559</c:v>
                </c:pt>
                <c:pt idx="46">
                  <c:v>122.47499999999999</c:v>
                </c:pt>
                <c:pt idx="47">
                  <c:v>125.339</c:v>
                </c:pt>
                <c:pt idx="48">
                  <c:v>138.40700000000001</c:v>
                </c:pt>
                <c:pt idx="49">
                  <c:v>155.203</c:v>
                </c:pt>
                <c:pt idx="50">
                  <c:v>173.52500000000001</c:v>
                </c:pt>
                <c:pt idx="51">
                  <c:v>193.72900000000001</c:v>
                </c:pt>
                <c:pt idx="52">
                  <c:v>211</c:v>
                </c:pt>
                <c:pt idx="53">
                  <c:v>221.542</c:v>
                </c:pt>
                <c:pt idx="54">
                  <c:v>231.72900000000001</c:v>
                </c:pt>
                <c:pt idx="55">
                  <c:v>235.797</c:v>
                </c:pt>
                <c:pt idx="56">
                  <c:v>237.03399999999999</c:v>
                </c:pt>
                <c:pt idx="57">
                  <c:v>234.78</c:v>
                </c:pt>
                <c:pt idx="58">
                  <c:v>226.83099999999999</c:v>
                </c:pt>
                <c:pt idx="59">
                  <c:v>212.84700000000001</c:v>
                </c:pt>
                <c:pt idx="60">
                  <c:v>186.78</c:v>
                </c:pt>
                <c:pt idx="61">
                  <c:v>146.50800000000001</c:v>
                </c:pt>
                <c:pt idx="62">
                  <c:v>118.678</c:v>
                </c:pt>
                <c:pt idx="63">
                  <c:v>108.84699999999999</c:v>
                </c:pt>
                <c:pt idx="64">
                  <c:v>106.983</c:v>
                </c:pt>
                <c:pt idx="65">
                  <c:v>106.35599999999999</c:v>
                </c:pt>
                <c:pt idx="66">
                  <c:v>109.203</c:v>
                </c:pt>
                <c:pt idx="67">
                  <c:v>112.407</c:v>
                </c:pt>
                <c:pt idx="68">
                  <c:v>115.61</c:v>
                </c:pt>
                <c:pt idx="69">
                  <c:v>123.017</c:v>
                </c:pt>
                <c:pt idx="70">
                  <c:v>131.37299999999999</c:v>
                </c:pt>
                <c:pt idx="71">
                  <c:v>142.49199999999999</c:v>
                </c:pt>
                <c:pt idx="72">
                  <c:v>158.203</c:v>
                </c:pt>
                <c:pt idx="73">
                  <c:v>170.84700000000001</c:v>
                </c:pt>
                <c:pt idx="74">
                  <c:v>180.983</c:v>
                </c:pt>
                <c:pt idx="75">
                  <c:v>190.81399999999999</c:v>
                </c:pt>
                <c:pt idx="76">
                  <c:v>199.69499999999999</c:v>
                </c:pt>
                <c:pt idx="77">
                  <c:v>201.25399999999999</c:v>
                </c:pt>
                <c:pt idx="78">
                  <c:v>199.74600000000001</c:v>
                </c:pt>
                <c:pt idx="79">
                  <c:v>190.59299999999999</c:v>
                </c:pt>
                <c:pt idx="80">
                  <c:v>174.40700000000001</c:v>
                </c:pt>
                <c:pt idx="81">
                  <c:v>146.62700000000001</c:v>
                </c:pt>
                <c:pt idx="82">
                  <c:v>115.61</c:v>
                </c:pt>
                <c:pt idx="83">
                  <c:v>101.47499999999999</c:v>
                </c:pt>
                <c:pt idx="84">
                  <c:v>100.35599999999999</c:v>
                </c:pt>
                <c:pt idx="85">
                  <c:v>97.763000000000005</c:v>
                </c:pt>
                <c:pt idx="86">
                  <c:v>96.102000000000004</c:v>
                </c:pt>
                <c:pt idx="87">
                  <c:v>97.373000000000005</c:v>
                </c:pt>
                <c:pt idx="88">
                  <c:v>98.153000000000006</c:v>
                </c:pt>
                <c:pt idx="89">
                  <c:v>97.119</c:v>
                </c:pt>
                <c:pt idx="90">
                  <c:v>100.03400000000001</c:v>
                </c:pt>
                <c:pt idx="91">
                  <c:v>97.236999999999995</c:v>
                </c:pt>
                <c:pt idx="92">
                  <c:v>97.712000000000003</c:v>
                </c:pt>
                <c:pt idx="93">
                  <c:v>96.593000000000004</c:v>
                </c:pt>
                <c:pt idx="94">
                  <c:v>97.897999999999996</c:v>
                </c:pt>
                <c:pt idx="95">
                  <c:v>97.305000000000007</c:v>
                </c:pt>
                <c:pt idx="96">
                  <c:v>97.644000000000005</c:v>
                </c:pt>
                <c:pt idx="97">
                  <c:v>100.203</c:v>
                </c:pt>
                <c:pt idx="98">
                  <c:v>98.965999999999994</c:v>
                </c:pt>
                <c:pt idx="99">
                  <c:v>95.965999999999994</c:v>
                </c:pt>
                <c:pt idx="100">
                  <c:v>98.644000000000005</c:v>
                </c:pt>
                <c:pt idx="101">
                  <c:v>99.168999999999997</c:v>
                </c:pt>
                <c:pt idx="102">
                  <c:v>94.915000000000006</c:v>
                </c:pt>
                <c:pt idx="103">
                  <c:v>96.846999999999994</c:v>
                </c:pt>
                <c:pt idx="104">
                  <c:v>95.287999999999997</c:v>
                </c:pt>
                <c:pt idx="105">
                  <c:v>98.813999999999993</c:v>
                </c:pt>
                <c:pt idx="106">
                  <c:v>100.254</c:v>
                </c:pt>
                <c:pt idx="107">
                  <c:v>102.322</c:v>
                </c:pt>
                <c:pt idx="108">
                  <c:v>105.661</c:v>
                </c:pt>
                <c:pt idx="109">
                  <c:v>107.288</c:v>
                </c:pt>
                <c:pt idx="110">
                  <c:v>110.47499999999999</c:v>
                </c:pt>
                <c:pt idx="111">
                  <c:v>111.017</c:v>
                </c:pt>
                <c:pt idx="112">
                  <c:v>109.203</c:v>
                </c:pt>
                <c:pt idx="113">
                  <c:v>106.322</c:v>
                </c:pt>
                <c:pt idx="114">
                  <c:v>104.271</c:v>
                </c:pt>
                <c:pt idx="115">
                  <c:v>101.898</c:v>
                </c:pt>
                <c:pt idx="116">
                  <c:v>98.507999999999996</c:v>
                </c:pt>
                <c:pt idx="117">
                  <c:v>94.763000000000005</c:v>
                </c:pt>
                <c:pt idx="118">
                  <c:v>94.525000000000006</c:v>
                </c:pt>
                <c:pt idx="119">
                  <c:v>94.355999999999995</c:v>
                </c:pt>
                <c:pt idx="120">
                  <c:v>93.441000000000003</c:v>
                </c:pt>
                <c:pt idx="121">
                  <c:v>92.22</c:v>
                </c:pt>
                <c:pt idx="122">
                  <c:v>92.846999999999994</c:v>
                </c:pt>
                <c:pt idx="123">
                  <c:v>93.644000000000005</c:v>
                </c:pt>
                <c:pt idx="124">
                  <c:v>93.119</c:v>
                </c:pt>
                <c:pt idx="125">
                  <c:v>93.168999999999997</c:v>
                </c:pt>
                <c:pt idx="126">
                  <c:v>91.965999999999994</c:v>
                </c:pt>
                <c:pt idx="127">
                  <c:v>93.846999999999994</c:v>
                </c:pt>
                <c:pt idx="128">
                  <c:v>92.881</c:v>
                </c:pt>
                <c:pt idx="129">
                  <c:v>94.661000000000001</c:v>
                </c:pt>
                <c:pt idx="130">
                  <c:v>91.644000000000005</c:v>
                </c:pt>
                <c:pt idx="131">
                  <c:v>93.168999999999997</c:v>
                </c:pt>
                <c:pt idx="132">
                  <c:v>93.915000000000006</c:v>
                </c:pt>
                <c:pt idx="133">
                  <c:v>93.897999999999996</c:v>
                </c:pt>
                <c:pt idx="134">
                  <c:v>94.102000000000004</c:v>
                </c:pt>
                <c:pt idx="135">
                  <c:v>100.22</c:v>
                </c:pt>
                <c:pt idx="136">
                  <c:v>98.78</c:v>
                </c:pt>
                <c:pt idx="137">
                  <c:v>100.983</c:v>
                </c:pt>
                <c:pt idx="138">
                  <c:v>102.30500000000001</c:v>
                </c:pt>
                <c:pt idx="139">
                  <c:v>100.84699999999999</c:v>
                </c:pt>
                <c:pt idx="140">
                  <c:v>98.626999999999995</c:v>
                </c:pt>
                <c:pt idx="141">
                  <c:v>96.965999999999994</c:v>
                </c:pt>
                <c:pt idx="142">
                  <c:v>90.965999999999994</c:v>
                </c:pt>
                <c:pt idx="143">
                  <c:v>91.135999999999996</c:v>
                </c:pt>
                <c:pt idx="144">
                  <c:v>89.796999999999997</c:v>
                </c:pt>
                <c:pt idx="145">
                  <c:v>90.441000000000003</c:v>
                </c:pt>
                <c:pt idx="146">
                  <c:v>90.897999999999996</c:v>
                </c:pt>
                <c:pt idx="147">
                  <c:v>91.271000000000001</c:v>
                </c:pt>
                <c:pt idx="148">
                  <c:v>89.881</c:v>
                </c:pt>
                <c:pt idx="149">
                  <c:v>89.965999999999994</c:v>
                </c:pt>
                <c:pt idx="150">
                  <c:v>92.186000000000007</c:v>
                </c:pt>
                <c:pt idx="151">
                  <c:v>89.507999999999996</c:v>
                </c:pt>
                <c:pt idx="152">
                  <c:v>88.102000000000004</c:v>
                </c:pt>
                <c:pt idx="153">
                  <c:v>89.864000000000004</c:v>
                </c:pt>
                <c:pt idx="154">
                  <c:v>89.492000000000004</c:v>
                </c:pt>
                <c:pt idx="155">
                  <c:v>89.338999999999999</c:v>
                </c:pt>
                <c:pt idx="156">
                  <c:v>89.22</c:v>
                </c:pt>
                <c:pt idx="157">
                  <c:v>91.102000000000004</c:v>
                </c:pt>
                <c:pt idx="158">
                  <c:v>88.153000000000006</c:v>
                </c:pt>
                <c:pt idx="159">
                  <c:v>86.084999999999994</c:v>
                </c:pt>
                <c:pt idx="160">
                  <c:v>91.236999999999995</c:v>
                </c:pt>
                <c:pt idx="161">
                  <c:v>89.322000000000003</c:v>
                </c:pt>
                <c:pt idx="162">
                  <c:v>88.424000000000007</c:v>
                </c:pt>
                <c:pt idx="163">
                  <c:v>88.22</c:v>
                </c:pt>
                <c:pt idx="164">
                  <c:v>90.796999999999997</c:v>
                </c:pt>
                <c:pt idx="165">
                  <c:v>88.813999999999993</c:v>
                </c:pt>
                <c:pt idx="166">
                  <c:v>88.864000000000004</c:v>
                </c:pt>
                <c:pt idx="167">
                  <c:v>89.287999999999997</c:v>
                </c:pt>
                <c:pt idx="168">
                  <c:v>88.457999999999998</c:v>
                </c:pt>
                <c:pt idx="169">
                  <c:v>88.186000000000007</c:v>
                </c:pt>
                <c:pt idx="170">
                  <c:v>88.424000000000007</c:v>
                </c:pt>
                <c:pt idx="171">
                  <c:v>87.948999999999998</c:v>
                </c:pt>
                <c:pt idx="172">
                  <c:v>88.186000000000007</c:v>
                </c:pt>
                <c:pt idx="173">
                  <c:v>89.745999999999995</c:v>
                </c:pt>
                <c:pt idx="174">
                  <c:v>86.644000000000005</c:v>
                </c:pt>
                <c:pt idx="175">
                  <c:v>89.271000000000001</c:v>
                </c:pt>
                <c:pt idx="176">
                  <c:v>86.254000000000005</c:v>
                </c:pt>
                <c:pt idx="177">
                  <c:v>88</c:v>
                </c:pt>
                <c:pt idx="178">
                  <c:v>88.474999999999994</c:v>
                </c:pt>
                <c:pt idx="179">
                  <c:v>86.661000000000001</c:v>
                </c:pt>
                <c:pt idx="180">
                  <c:v>86.424000000000007</c:v>
                </c:pt>
                <c:pt idx="181">
                  <c:v>88.119</c:v>
                </c:pt>
                <c:pt idx="182">
                  <c:v>86.525000000000006</c:v>
                </c:pt>
                <c:pt idx="183">
                  <c:v>87.763000000000005</c:v>
                </c:pt>
                <c:pt idx="184">
                  <c:v>87.492000000000004</c:v>
                </c:pt>
                <c:pt idx="185">
                  <c:v>86.203000000000003</c:v>
                </c:pt>
                <c:pt idx="186">
                  <c:v>87.373000000000005</c:v>
                </c:pt>
                <c:pt idx="187">
                  <c:v>88.067999999999998</c:v>
                </c:pt>
                <c:pt idx="188">
                  <c:v>86.153000000000006</c:v>
                </c:pt>
                <c:pt idx="189">
                  <c:v>87.796999999999997</c:v>
                </c:pt>
                <c:pt idx="190">
                  <c:v>88.254000000000005</c:v>
                </c:pt>
                <c:pt idx="191">
                  <c:v>85.016999999999996</c:v>
                </c:pt>
                <c:pt idx="192">
                  <c:v>86.813999999999993</c:v>
                </c:pt>
                <c:pt idx="193">
                  <c:v>85.932000000000002</c:v>
                </c:pt>
                <c:pt idx="194">
                  <c:v>87.373000000000005</c:v>
                </c:pt>
                <c:pt idx="195">
                  <c:v>85.271000000000001</c:v>
                </c:pt>
                <c:pt idx="196">
                  <c:v>84.542000000000002</c:v>
                </c:pt>
                <c:pt idx="197">
                  <c:v>85.575999999999993</c:v>
                </c:pt>
                <c:pt idx="198">
                  <c:v>86.39</c:v>
                </c:pt>
                <c:pt idx="199">
                  <c:v>87.983000000000004</c:v>
                </c:pt>
                <c:pt idx="200">
                  <c:v>84.677999999999997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104.10163716796755</c:v>
                </c:pt>
                <c:pt idx="9">
                  <c:v>104.34148979896679</c:v>
                </c:pt>
                <c:pt idx="10">
                  <c:v>104.58002337884488</c:v>
                </c:pt>
                <c:pt idx="11">
                  <c:v>104.81698732627973</c:v>
                </c:pt>
                <c:pt idx="12">
                  <c:v>105.05209985617535</c:v>
                </c:pt>
                <c:pt idx="13">
                  <c:v>105.28504538700855</c:v>
                </c:pt>
                <c:pt idx="14">
                  <c:v>105.51547195228783</c:v>
                </c:pt>
                <c:pt idx="15">
                  <c:v>105.74298867431143</c:v>
                </c:pt>
                <c:pt idx="16">
                  <c:v>105.96716337268556</c:v>
                </c:pt>
                <c:pt idx="17">
                  <c:v>106.18752039687035</c:v>
                </c:pt>
                <c:pt idx="18">
                  <c:v>106.40353879276503</c:v>
                </c:pt>
                <c:pt idx="19">
                  <c:v>106.61465094130659</c:v>
                </c:pt>
                <c:pt idx="20">
                  <c:v>106.82024184952701</c:v>
                </c:pt>
                <c:pt idx="21">
                  <c:v>107.01964934683696</c:v>
                </c:pt>
                <c:pt idx="22">
                  <c:v>107.21216557225974</c:v>
                </c:pt>
                <c:pt idx="23">
                  <c:v>107.39704039079076</c:v>
                </c:pt>
                <c:pt idx="24">
                  <c:v>107.57348785635799</c:v>
                </c:pt>
                <c:pt idx="25">
                  <c:v>107.74069773139509</c:v>
                </c:pt>
                <c:pt idx="26">
                  <c:v>107.89785568578208</c:v>
                </c:pt>
                <c:pt idx="27">
                  <c:v>108.04417860739312</c:v>
                </c:pt>
                <c:pt idx="28">
                  <c:v>108.17897615286931</c:v>
                </c:pt>
                <c:pt idx="29">
                  <c:v>108.30175716606092</c:v>
                </c:pt>
                <c:pt idx="30">
                  <c:v>108.41241096564463</c:v>
                </c:pt>
                <c:pt idx="31">
                  <c:v>108.51150976431538</c:v>
                </c:pt>
                <c:pt idx="32">
                  <c:v>108.60080012709658</c:v>
                </c:pt>
                <c:pt idx="33">
                  <c:v>108.68397762864178</c:v>
                </c:pt>
                <c:pt idx="34">
                  <c:v>108.76786659900597</c:v>
                </c:pt>
                <c:pt idx="35">
                  <c:v>108.86414929994211</c:v>
                </c:pt>
                <c:pt idx="36">
                  <c:v>108.99179454876632</c:v>
                </c:pt>
                <c:pt idx="37">
                  <c:v>109.18030809991264</c:v>
                </c:pt>
                <c:pt idx="38">
                  <c:v>109.47384555955418</c:v>
                </c:pt>
                <c:pt idx="39">
                  <c:v>109.93607275291188</c:v>
                </c:pt>
                <c:pt idx="40">
                  <c:v>110.65541466817471</c:v>
                </c:pt>
                <c:pt idx="41">
                  <c:v>111.75000540741864</c:v>
                </c:pt>
                <c:pt idx="42">
                  <c:v>113.37126866054005</c:v>
                </c:pt>
                <c:pt idx="43">
                  <c:v>115.70468815022788</c:v>
                </c:pt>
                <c:pt idx="44">
                  <c:v>118.96607541521885</c:v>
                </c:pt>
                <c:pt idx="45">
                  <c:v>123.39164085726649</c:v>
                </c:pt>
                <c:pt idx="46">
                  <c:v>129.22055681262387</c:v>
                </c:pt>
                <c:pt idx="47">
                  <c:v>136.6695587973104</c:v>
                </c:pt>
                <c:pt idx="48">
                  <c:v>145.90043713841152</c:v>
                </c:pt>
                <c:pt idx="49">
                  <c:v>156.98271141949036</c:v>
                </c:pt>
                <c:pt idx="50">
                  <c:v>169.85423165422395</c:v>
                </c:pt>
                <c:pt idx="51">
                  <c:v>184.27881426912072</c:v>
                </c:pt>
                <c:pt idx="52">
                  <c:v>199.78677366581223</c:v>
                </c:pt>
                <c:pt idx="53">
                  <c:v>215.56088193764427</c:v>
                </c:pt>
                <c:pt idx="54">
                  <c:v>230.22667663210169</c:v>
                </c:pt>
                <c:pt idx="55">
                  <c:v>241.60183333204708</c:v>
                </c:pt>
                <c:pt idx="56">
                  <c:v>246.7021982857818</c:v>
                </c:pt>
                <c:pt idx="57">
                  <c:v>242.4870473280121</c:v>
                </c:pt>
                <c:pt idx="58">
                  <c:v>227.47312488378824</c:v>
                </c:pt>
                <c:pt idx="59">
                  <c:v>203.34858685727994</c:v>
                </c:pt>
                <c:pt idx="60">
                  <c:v>175.05709933155237</c:v>
                </c:pt>
                <c:pt idx="61">
                  <c:v>148.73635355915519</c:v>
                </c:pt>
                <c:pt idx="62">
                  <c:v>128.85920247992635</c:v>
                </c:pt>
                <c:pt idx="63">
                  <c:v>116.72173785728748</c:v>
                </c:pt>
                <c:pt idx="64">
                  <c:v>111.06114614287486</c:v>
                </c:pt>
                <c:pt idx="65">
                  <c:v>109.74131142689039</c:v>
                </c:pt>
                <c:pt idx="66">
                  <c:v>111.05696125069328</c:v>
                </c:pt>
                <c:pt idx="67">
                  <c:v>114.1244945640114</c:v>
                </c:pt>
                <c:pt idx="68">
                  <c:v>118.68200394088353</c:v>
                </c:pt>
                <c:pt idx="69">
                  <c:v>124.76378610901699</c:v>
                </c:pt>
                <c:pt idx="70">
                  <c:v>132.46679511754573</c:v>
                </c:pt>
                <c:pt idx="71">
                  <c:v>141.82076771974272</c:v>
                </c:pt>
                <c:pt idx="72">
                  <c:v>152.71668523454372</c:v>
                </c:pt>
                <c:pt idx="73">
                  <c:v>164.85990624990262</c:v>
                </c:pt>
                <c:pt idx="74">
                  <c:v>177.71453439770164</c:v>
                </c:pt>
                <c:pt idx="75">
                  <c:v>190.35635603425825</c:v>
                </c:pt>
                <c:pt idx="76">
                  <c:v>201.10765894539981</c:v>
                </c:pt>
                <c:pt idx="77">
                  <c:v>207.07034138005136</c:v>
                </c:pt>
                <c:pt idx="78">
                  <c:v>204.42511779817144</c:v>
                </c:pt>
                <c:pt idx="79">
                  <c:v>190.62649048644298</c:v>
                </c:pt>
                <c:pt idx="80">
                  <c:v>167.55176564292691</c:v>
                </c:pt>
                <c:pt idx="81">
                  <c:v>141.89095908647641</c:v>
                </c:pt>
                <c:pt idx="82">
                  <c:v>120.99936341956325</c:v>
                </c:pt>
                <c:pt idx="83">
                  <c:v>108.1857930029452</c:v>
                </c:pt>
                <c:pt idx="84">
                  <c:v>102.16969485833079</c:v>
                </c:pt>
                <c:pt idx="85">
                  <c:v>99.945247333083259</c:v>
                </c:pt>
                <c:pt idx="86">
                  <c:v>99.229005520421595</c:v>
                </c:pt>
                <c:pt idx="87">
                  <c:v>98.954196555639413</c:v>
                </c:pt>
                <c:pt idx="88">
                  <c:v>98.776943568881237</c:v>
                </c:pt>
                <c:pt idx="89">
                  <c:v>98.617316129544051</c:v>
                </c:pt>
                <c:pt idx="90">
                  <c:v>98.46155694945891</c:v>
                </c:pt>
                <c:pt idx="91">
                  <c:v>98.307811241118017</c:v>
                </c:pt>
                <c:pt idx="92">
                  <c:v>98.155799452192056</c:v>
                </c:pt>
                <c:pt idx="93">
                  <c:v>98.005406738929423</c:v>
                </c:pt>
                <c:pt idx="94">
                  <c:v>97.856555428425665</c:v>
                </c:pt>
                <c:pt idx="95">
                  <c:v>97.709242264010527</c:v>
                </c:pt>
                <c:pt idx="96">
                  <c:v>97.56368012115577</c:v>
                </c:pt>
                <c:pt idx="97">
                  <c:v>97.420682802219133</c:v>
                </c:pt>
                <c:pt idx="98">
                  <c:v>97.282606786341461</c:v>
                </c:pt>
                <c:pt idx="99">
                  <c:v>97.155421265224959</c:v>
                </c:pt>
                <c:pt idx="100">
                  <c:v>97.052745484993281</c:v>
                </c:pt>
                <c:pt idx="101">
                  <c:v>97.002686234660047</c:v>
                </c:pt>
                <c:pt idx="102">
                  <c:v>97.057448742401604</c:v>
                </c:pt>
                <c:pt idx="103">
                  <c:v>97.303219930590757</c:v>
                </c:pt>
                <c:pt idx="104">
                  <c:v>97.863381960843327</c:v>
                </c:pt>
                <c:pt idx="105">
                  <c:v>98.88302232669858</c:v>
                </c:pt>
                <c:pt idx="106">
                  <c:v>100.48146792726781</c:v>
                </c:pt>
                <c:pt idx="107">
                  <c:v>102.66974210699405</c:v>
                </c:pt>
                <c:pt idx="108">
                  <c:v>105.25668416410511</c:v>
                </c:pt>
                <c:pt idx="109">
                  <c:v>107.80217277625931</c:v>
                </c:pt>
                <c:pt idx="110">
                  <c:v>109.68744186202596</c:v>
                </c:pt>
                <c:pt idx="111">
                  <c:v>110.32457833072306</c:v>
                </c:pt>
                <c:pt idx="112">
                  <c:v>109.42502922054946</c:v>
                </c:pt>
                <c:pt idx="113">
                  <c:v>107.16616601039051</c:v>
                </c:pt>
                <c:pt idx="114">
                  <c:v>104.1294831621093</c:v>
                </c:pt>
                <c:pt idx="115">
                  <c:v>101.03529477395772</c:v>
                </c:pt>
                <c:pt idx="116">
                  <c:v>98.442947385496055</c:v>
                </c:pt>
                <c:pt idx="117">
                  <c:v>96.592119069662985</c:v>
                </c:pt>
                <c:pt idx="118">
                  <c:v>95.434832267604875</c:v>
                </c:pt>
                <c:pt idx="119">
                  <c:v>94.776454601400474</c:v>
                </c:pt>
                <c:pt idx="120">
                  <c:v>94.410805361759955</c:v>
                </c:pt>
                <c:pt idx="121">
                  <c:v>94.188918211156889</c:v>
                </c:pt>
                <c:pt idx="122">
                  <c:v>94.026963938725984</c:v>
                </c:pt>
                <c:pt idx="123">
                  <c:v>93.886427654878915</c:v>
                </c:pt>
                <c:pt idx="124">
                  <c:v>93.752560448159215</c:v>
                </c:pt>
                <c:pt idx="125">
                  <c:v>93.620747760382329</c:v>
                </c:pt>
                <c:pt idx="126">
                  <c:v>93.490451296184176</c:v>
                </c:pt>
                <c:pt idx="127">
                  <c:v>93.364205545165348</c:v>
                </c:pt>
                <c:pt idx="128">
                  <c:v>93.250757346620432</c:v>
                </c:pt>
                <c:pt idx="129">
                  <c:v>93.173388588292951</c:v>
                </c:pt>
                <c:pt idx="130">
                  <c:v>93.184106600710649</c:v>
                </c:pt>
                <c:pt idx="131">
                  <c:v>93.37876446067024</c:v>
                </c:pt>
                <c:pt idx="132">
                  <c:v>93.896571900817662</c:v>
                </c:pt>
                <c:pt idx="133">
                  <c:v>94.878282411920623</c:v>
                </c:pt>
                <c:pt idx="134">
                  <c:v>96.37018393829365</c:v>
                </c:pt>
                <c:pt idx="135">
                  <c:v>98.20876866874292</c:v>
                </c:pt>
                <c:pt idx="136">
                  <c:v>99.976919671918992</c:v>
                </c:pt>
                <c:pt idx="137">
                  <c:v>101.11849994058159</c:v>
                </c:pt>
                <c:pt idx="138">
                  <c:v>101.19382712679335</c:v>
                </c:pt>
                <c:pt idx="139">
                  <c:v>100.12229991649487</c:v>
                </c:pt>
                <c:pt idx="140">
                  <c:v>98.232314883850975</c:v>
                </c:pt>
                <c:pt idx="141">
                  <c:v>96.077142289930265</c:v>
                </c:pt>
                <c:pt idx="142">
                  <c:v>94.156058060545305</c:v>
                </c:pt>
                <c:pt idx="143">
                  <c:v>92.729970749669576</c:v>
                </c:pt>
                <c:pt idx="144">
                  <c:v>91.811895395882004</c:v>
                </c:pt>
                <c:pt idx="145">
                  <c:v>91.27353608783497</c:v>
                </c:pt>
                <c:pt idx="146">
                  <c:v>90.961494932167113</c:v>
                </c:pt>
                <c:pt idx="147">
                  <c:v>90.760964711238898</c:v>
                </c:pt>
                <c:pt idx="148">
                  <c:v>90.606694370890153</c:v>
                </c:pt>
                <c:pt idx="149">
                  <c:v>90.468759282609241</c:v>
                </c:pt>
                <c:pt idx="150">
                  <c:v>90.335775241179249</c:v>
                </c:pt>
                <c:pt idx="151">
                  <c:v>90.204095356542481</c:v>
                </c:pt>
                <c:pt idx="152">
                  <c:v>90.072727534856597</c:v>
                </c:pt>
                <c:pt idx="153">
                  <c:v>89.941442083610681</c:v>
                </c:pt>
                <c:pt idx="154">
                  <c:v>89.810194424904978</c:v>
                </c:pt>
                <c:pt idx="155">
                  <c:v>89.678978083874483</c:v>
                </c:pt>
                <c:pt idx="156">
                  <c:v>89.547793079494625</c:v>
                </c:pt>
                <c:pt idx="157">
                  <c:v>89.416640150672933</c:v>
                </c:pt>
                <c:pt idx="158">
                  <c:v>89.285519867253498</c:v>
                </c:pt>
                <c:pt idx="159">
                  <c:v>89.154432529375299</c:v>
                </c:pt>
                <c:pt idx="160">
                  <c:v>89.023378177764258</c:v>
                </c:pt>
                <c:pt idx="161">
                  <c:v>88.892356618788867</c:v>
                </c:pt>
                <c:pt idx="162">
                  <c:v>88.761367451805782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104.10163716796282</c:v>
                </c:pt>
                <c:pt idx="9">
                  <c:v>104.34148979895099</c:v>
                </c:pt>
                <c:pt idx="10">
                  <c:v>104.58002337879337</c:v>
                </c:pt>
                <c:pt idx="11">
                  <c:v>104.81698732611575</c:v>
                </c:pt>
                <c:pt idx="12">
                  <c:v>105.05209985566553</c:v>
                </c:pt>
                <c:pt idx="13">
                  <c:v>105.28504538546066</c:v>
                </c:pt>
                <c:pt idx="14">
                  <c:v>105.51547194769827</c:v>
                </c:pt>
                <c:pt idx="15">
                  <c:v>105.74298866102197</c:v>
                </c:pt>
                <c:pt idx="16">
                  <c:v>105.96716333510616</c:v>
                </c:pt>
                <c:pt idx="17">
                  <c:v>106.18752029309434</c:v>
                </c:pt>
                <c:pt idx="18">
                  <c:v>106.40353851289959</c:v>
                </c:pt>
                <c:pt idx="19">
                  <c:v>106.61465020424006</c:v>
                </c:pt>
                <c:pt idx="20">
                  <c:v>106.82023995382883</c:v>
                </c:pt>
                <c:pt idx="21">
                  <c:v>107.01964458541372</c:v>
                </c:pt>
                <c:pt idx="22">
                  <c:v>107.21215389315705</c:v>
                </c:pt>
                <c:pt idx="23">
                  <c:v>107.39701241468515</c:v>
                </c:pt>
                <c:pt idx="24">
                  <c:v>107.57342241231295</c:v>
                </c:pt>
                <c:pt idx="25">
                  <c:v>107.74054822557329</c:v>
                </c:pt>
                <c:pt idx="26">
                  <c:v>107.89752214329108</c:v>
                </c:pt>
                <c:pt idx="27">
                  <c:v>108.04345191715714</c:v>
                </c:pt>
                <c:pt idx="28">
                  <c:v>108.177429999484</c:v>
                </c:pt>
                <c:pt idx="29">
                  <c:v>108.29854453451074</c:v>
                </c:pt>
                <c:pt idx="30">
                  <c:v>108.40589206505587</c:v>
                </c:pt>
                <c:pt idx="31">
                  <c:v>108.49859183540974</c:v>
                </c:pt>
                <c:pt idx="32">
                  <c:v>108.57580147943143</c:v>
                </c:pt>
                <c:pt idx="33">
                  <c:v>108.63673378377176</c:v>
                </c:pt>
                <c:pt idx="34">
                  <c:v>108.68067411553044</c:v>
                </c:pt>
                <c:pt idx="35">
                  <c:v>108.70699800849265</c:v>
                </c:pt>
                <c:pt idx="36">
                  <c:v>108.7151883205342</c:v>
                </c:pt>
                <c:pt idx="37">
                  <c:v>108.70485131545553</c:v>
                </c:pt>
                <c:pt idx="38">
                  <c:v>108.67573099368138</c:v>
                </c:pt>
                <c:pt idx="39">
                  <c:v>108.62772100484635</c:v>
                </c:pt>
                <c:pt idx="40">
                  <c:v>108.56087352580232</c:v>
                </c:pt>
                <c:pt idx="41">
                  <c:v>108.47540458124017</c:v>
                </c:pt>
                <c:pt idx="42">
                  <c:v>108.37169541821594</c:v>
                </c:pt>
                <c:pt idx="43">
                  <c:v>108.25028971358887</c:v>
                </c:pt>
                <c:pt idx="44">
                  <c:v>108.1118865841312</c:v>
                </c:pt>
                <c:pt idx="45">
                  <c:v>107.9573295693757</c:v>
                </c:pt>
                <c:pt idx="46">
                  <c:v>107.78759195208826</c:v>
                </c:pt>
                <c:pt idx="47">
                  <c:v>107.60375895561243</c:v>
                </c:pt>
                <c:pt idx="48">
                  <c:v>107.40700749797352</c:v>
                </c:pt>
                <c:pt idx="49">
                  <c:v>107.19858427949062</c:v>
                </c:pt>
                <c:pt idx="50">
                  <c:v>106.97978302789078</c:v>
                </c:pt>
                <c:pt idx="51">
                  <c:v>106.75192172141983</c:v>
                </c:pt>
                <c:pt idx="52">
                  <c:v>106.51632055963016</c:v>
                </c:pt>
                <c:pt idx="53">
                  <c:v>106.27428136068833</c:v>
                </c:pt>
                <c:pt idx="54">
                  <c:v>106.02706894324193</c:v>
                </c:pt>
                <c:pt idx="55">
                  <c:v>105.77589491160978</c:v>
                </c:pt>
                <c:pt idx="56">
                  <c:v>105.52190411693516</c:v>
                </c:pt>
                <c:pt idx="57">
                  <c:v>105.26616392456044</c:v>
                </c:pt>
                <c:pt idx="58">
                  <c:v>105.00965628796419</c:v>
                </c:pt>
                <c:pt idx="59">
                  <c:v>104.75327251848664</c:v>
                </c:pt>
                <c:pt idx="60">
                  <c:v>104.49781055157889</c:v>
                </c:pt>
                <c:pt idx="61">
                  <c:v>104.24397444587859</c:v>
                </c:pt>
                <c:pt idx="62">
                  <c:v>103.992375810463</c:v>
                </c:pt>
                <c:pt idx="63">
                  <c:v>103.74353683603711</c:v>
                </c:pt>
                <c:pt idx="64">
                  <c:v>103.49789460443937</c:v>
                </c:pt>
                <c:pt idx="65">
                  <c:v>103.2558063640198</c:v>
                </c:pt>
                <c:pt idx="66">
                  <c:v>103.01755548237819</c:v>
                </c:pt>
                <c:pt idx="67">
                  <c:v>102.78335781905437</c:v>
                </c:pt>
                <c:pt idx="68">
                  <c:v>102.55336829587057</c:v>
                </c:pt>
                <c:pt idx="69">
                  <c:v>102.3276874790983</c:v>
                </c:pt>
                <c:pt idx="70">
                  <c:v>102.10636802340414</c:v>
                </c:pt>
                <c:pt idx="71">
                  <c:v>101.88942086112174</c:v>
                </c:pt>
                <c:pt idx="72">
                  <c:v>101.67682105081079</c:v>
                </c:pt>
                <c:pt idx="73">
                  <c:v>101.46851322573603</c:v>
                </c:pt>
                <c:pt idx="74">
                  <c:v>101.26441660561089</c:v>
                </c:pt>
                <c:pt idx="75">
                  <c:v>101.06442955373821</c:v>
                </c:pt>
                <c:pt idx="76">
                  <c:v>100.86843367676823</c:v>
                </c:pt>
                <c:pt idx="77">
                  <c:v>100.67629747601516</c:v>
                </c:pt>
                <c:pt idx="78">
                  <c:v>100.48787956803308</c:v>
                </c:pt>
                <c:pt idx="79">
                  <c:v>100.30303149837043</c:v>
                </c:pt>
                <c:pt idx="80">
                  <c:v>100.12160017652239</c:v>
                </c:pt>
                <c:pt idx="81">
                  <c:v>99.943429962474539</c:v>
                </c:pt>
                <c:pt idx="82">
                  <c:v>99.768364436235316</c:v>
                </c:pt>
                <c:pt idx="83">
                  <c:v>99.596247881705963</c:v>
                </c:pt>
                <c:pt idx="84">
                  <c:v>99.426926515397156</c:v>
                </c:pt>
                <c:pt idx="85">
                  <c:v>99.260249489104183</c:v>
                </c:pt>
                <c:pt idx="86">
                  <c:v>99.096069693871513</c:v>
                </c:pt>
                <c:pt idx="87">
                  <c:v>98.934244390569688</c:v>
                </c:pt>
                <c:pt idx="88">
                  <c:v>98.77463569027789</c:v>
                </c:pt>
                <c:pt idx="89">
                  <c:v>98.617110905511197</c:v>
                </c:pt>
                <c:pt idx="90">
                  <c:v>98.461542791209766</c:v>
                </c:pt>
                <c:pt idx="91">
                  <c:v>98.307809692369347</c:v>
                </c:pt>
                <c:pt idx="92">
                  <c:v>98.15579561326777</c:v>
                </c:pt>
                <c:pt idx="93">
                  <c:v>98.005390221450426</c:v>
                </c:pt>
                <c:pt idx="94">
                  <c:v>97.856488797990565</c:v>
                </c:pt>
                <c:pt idx="95">
                  <c:v>97.708992144039627</c:v>
                </c:pt>
                <c:pt idx="96">
                  <c:v>97.562806452329696</c:v>
                </c:pt>
                <c:pt idx="97">
                  <c:v>97.417843151078756</c:v>
                </c:pt>
                <c:pt idx="98">
                  <c:v>97.274018726670917</c:v>
                </c:pt>
                <c:pt idx="99">
                  <c:v>97.131254530533838</c:v>
                </c:pt>
                <c:pt idx="100">
                  <c:v>96.989476574799795</c:v>
                </c:pt>
                <c:pt idx="101">
                  <c:v>96.848615320609611</c:v>
                </c:pt>
                <c:pt idx="102">
                  <c:v>96.708605462287665</c:v>
                </c:pt>
                <c:pt idx="103">
                  <c:v>96.569385710074243</c:v>
                </c:pt>
                <c:pt idx="104">
                  <c:v>96.430898573638174</c:v>
                </c:pt>
                <c:pt idx="105">
                  <c:v>96.293090148200662</c:v>
                </c:pt>
                <c:pt idx="106">
                  <c:v>96.155909904773495</c:v>
                </c:pt>
                <c:pt idx="107">
                  <c:v>96.01931048574275</c:v>
                </c:pt>
                <c:pt idx="108">
                  <c:v>95.883247506808999</c:v>
                </c:pt>
                <c:pt idx="109">
                  <c:v>95.747679366117296</c:v>
                </c:pt>
                <c:pt idx="110">
                  <c:v>95.612567061274561</c:v>
                </c:pt>
                <c:pt idx="111">
                  <c:v>95.477874014846321</c:v>
                </c:pt>
                <c:pt idx="112">
                  <c:v>95.343565908851701</c:v>
                </c:pt>
                <c:pt idx="113">
                  <c:v>95.209610528721811</c:v>
                </c:pt>
                <c:pt idx="114">
                  <c:v>95.075977617154976</c:v>
                </c:pt>
                <c:pt idx="115">
                  <c:v>94.942638738278561</c:v>
                </c:pt>
                <c:pt idx="116">
                  <c:v>94.809567152511903</c:v>
                </c:pt>
                <c:pt idx="117">
                  <c:v>94.676737702506983</c:v>
                </c:pt>
                <c:pt idx="118">
                  <c:v>94.544126710518128</c:v>
                </c:pt>
                <c:pt idx="119">
                  <c:v>94.411711887507977</c:v>
                </c:pt>
                <c:pt idx="120">
                  <c:v>94.279472254231166</c:v>
                </c:pt>
                <c:pt idx="121">
                  <c:v>94.147388074436066</c:v>
                </c:pt>
                <c:pt idx="122">
                  <c:v>94.015440800187264</c:v>
                </c:pt>
                <c:pt idx="123">
                  <c:v>93.883613029126181</c:v>
                </c:pt>
                <c:pt idx="124">
                  <c:v>93.75188847325704</c:v>
                </c:pt>
                <c:pt idx="125">
                  <c:v>93.620251938567662</c:v>
                </c:pt>
                <c:pt idx="126">
                  <c:v>93.488689314475465</c:v>
                </c:pt>
                <c:pt idx="127">
                  <c:v>93.357187571740553</c:v>
                </c:pt>
                <c:pt idx="128">
                  <c:v>93.225734767127037</c:v>
                </c:pt>
                <c:pt idx="129">
                  <c:v>93.09432005274094</c:v>
                </c:pt>
                <c:pt idx="130">
                  <c:v>92.962933687661064</c:v>
                </c:pt>
                <c:pt idx="131">
                  <c:v>92.831567049233286</c:v>
                </c:pt>
                <c:pt idx="132">
                  <c:v>92.700212641257082</c:v>
                </c:pt>
                <c:pt idx="133">
                  <c:v>92.568864096279526</c:v>
                </c:pt>
                <c:pt idx="134">
                  <c:v>92.437516169353103</c:v>
                </c:pt>
                <c:pt idx="135">
                  <c:v>92.306164720919327</c:v>
                </c:pt>
                <c:pt idx="136">
                  <c:v>92.174806686950575</c:v>
                </c:pt>
                <c:pt idx="137">
                  <c:v>92.043440035099309</c:v>
                </c:pt>
                <c:pt idx="138">
                  <c:v>91.912063706334976</c:v>
                </c:pt>
                <c:pt idx="139">
                  <c:v>91.78067754234678</c:v>
                </c:pt>
                <c:pt idx="140">
                  <c:v>91.649282199799671</c:v>
                </c:pt>
                <c:pt idx="141">
                  <c:v>91.517879053288297</c:v>
                </c:pt>
                <c:pt idx="142">
                  <c:v>91.386470089482202</c:v>
                </c:pt>
                <c:pt idx="143">
                  <c:v>91.255057795444941</c:v>
                </c:pt>
                <c:pt idx="144">
                  <c:v>91.123645044404753</c:v>
                </c:pt>
                <c:pt idx="145">
                  <c:v>90.992234982337976</c:v>
                </c:pt>
                <c:pt idx="146">
                  <c:v>90.860830918602318</c:v>
                </c:pt>
                <c:pt idx="147">
                  <c:v>90.729436223545036</c:v>
                </c:pt>
                <c:pt idx="148">
                  <c:v>90.598054235548091</c:v>
                </c:pt>
                <c:pt idx="149">
                  <c:v>90.466688179405097</c:v>
                </c:pt>
                <c:pt idx="150">
                  <c:v>90.335341097301551</c:v>
                </c:pt>
                <c:pt idx="151">
                  <c:v>90.204015793041876</c:v>
                </c:pt>
                <c:pt idx="152">
                  <c:v>90.072714789576281</c:v>
                </c:pt>
                <c:pt idx="153">
                  <c:v>89.941440299360139</c:v>
                </c:pt>
                <c:pt idx="154">
                  <c:v>89.810194206653804</c:v>
                </c:pt>
                <c:pt idx="155">
                  <c:v>89.678978060551614</c:v>
                </c:pt>
                <c:pt idx="156">
                  <c:v>89.547793077317579</c:v>
                </c:pt>
                <c:pt idx="157">
                  <c:v>89.416640150495454</c:v>
                </c:pt>
                <c:pt idx="158">
                  <c:v>89.285519867240865</c:v>
                </c:pt>
                <c:pt idx="159">
                  <c:v>89.154432529374517</c:v>
                </c:pt>
                <c:pt idx="160">
                  <c:v>89.023378177764215</c:v>
                </c:pt>
                <c:pt idx="161">
                  <c:v>88.892356618788867</c:v>
                </c:pt>
                <c:pt idx="162">
                  <c:v>88.761367451805782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108.39</c:v>
                </c:pt>
                <c:pt idx="1">
                  <c:v>109.627</c:v>
                </c:pt>
                <c:pt idx="2">
                  <c:v>108.492</c:v>
                </c:pt>
                <c:pt idx="3">
                  <c:v>109.169</c:v>
                </c:pt>
                <c:pt idx="4">
                  <c:v>109.96599999999999</c:v>
                </c:pt>
                <c:pt idx="5">
                  <c:v>110.051</c:v>
                </c:pt>
                <c:pt idx="6">
                  <c:v>108.458</c:v>
                </c:pt>
                <c:pt idx="7">
                  <c:v>108.729</c:v>
                </c:pt>
                <c:pt idx="8">
                  <c:v>108.051</c:v>
                </c:pt>
                <c:pt idx="9">
                  <c:v>109.932</c:v>
                </c:pt>
                <c:pt idx="10">
                  <c:v>109.254</c:v>
                </c:pt>
                <c:pt idx="11">
                  <c:v>111.288</c:v>
                </c:pt>
                <c:pt idx="12">
                  <c:v>108.932</c:v>
                </c:pt>
                <c:pt idx="13">
                  <c:v>109.288</c:v>
                </c:pt>
                <c:pt idx="14">
                  <c:v>107.52500000000001</c:v>
                </c:pt>
                <c:pt idx="15">
                  <c:v>107.593</c:v>
                </c:pt>
                <c:pt idx="16">
                  <c:v>108.542</c:v>
                </c:pt>
                <c:pt idx="17">
                  <c:v>108.898</c:v>
                </c:pt>
                <c:pt idx="18">
                  <c:v>110.15300000000001</c:v>
                </c:pt>
                <c:pt idx="19">
                  <c:v>110.102</c:v>
                </c:pt>
                <c:pt idx="20">
                  <c:v>109.797</c:v>
                </c:pt>
                <c:pt idx="21">
                  <c:v>110.492</c:v>
                </c:pt>
                <c:pt idx="22">
                  <c:v>109.22</c:v>
                </c:pt>
                <c:pt idx="23">
                  <c:v>110.47499999999999</c:v>
                </c:pt>
                <c:pt idx="24">
                  <c:v>112.407</c:v>
                </c:pt>
                <c:pt idx="25">
                  <c:v>113.322</c:v>
                </c:pt>
                <c:pt idx="26">
                  <c:v>110.52500000000001</c:v>
                </c:pt>
                <c:pt idx="27">
                  <c:v>112.068</c:v>
                </c:pt>
                <c:pt idx="28">
                  <c:v>111.271</c:v>
                </c:pt>
                <c:pt idx="29">
                  <c:v>112.203</c:v>
                </c:pt>
                <c:pt idx="30">
                  <c:v>113.322</c:v>
                </c:pt>
                <c:pt idx="31">
                  <c:v>113.288</c:v>
                </c:pt>
                <c:pt idx="32">
                  <c:v>113.03400000000001</c:v>
                </c:pt>
                <c:pt idx="33">
                  <c:v>114.169</c:v>
                </c:pt>
                <c:pt idx="34">
                  <c:v>113.797</c:v>
                </c:pt>
                <c:pt idx="35">
                  <c:v>113.373</c:v>
                </c:pt>
                <c:pt idx="36">
                  <c:v>112.661</c:v>
                </c:pt>
                <c:pt idx="37">
                  <c:v>115.39</c:v>
                </c:pt>
                <c:pt idx="38">
                  <c:v>114.96599999999999</c:v>
                </c:pt>
                <c:pt idx="39">
                  <c:v>115.441</c:v>
                </c:pt>
                <c:pt idx="40">
                  <c:v>116.15300000000001</c:v>
                </c:pt>
                <c:pt idx="41">
                  <c:v>116.47499999999999</c:v>
                </c:pt>
                <c:pt idx="42">
                  <c:v>117.96599999999999</c:v>
                </c:pt>
                <c:pt idx="43">
                  <c:v>119.03400000000001</c:v>
                </c:pt>
                <c:pt idx="44">
                  <c:v>121.068</c:v>
                </c:pt>
                <c:pt idx="45">
                  <c:v>120.30500000000001</c:v>
                </c:pt>
                <c:pt idx="46">
                  <c:v>125.30500000000001</c:v>
                </c:pt>
                <c:pt idx="47">
                  <c:v>131.83099999999999</c:v>
                </c:pt>
                <c:pt idx="48">
                  <c:v>140.441</c:v>
                </c:pt>
                <c:pt idx="49">
                  <c:v>155.18600000000001</c:v>
                </c:pt>
                <c:pt idx="50">
                  <c:v>175.78</c:v>
                </c:pt>
                <c:pt idx="51">
                  <c:v>192.61</c:v>
                </c:pt>
                <c:pt idx="52">
                  <c:v>210.39</c:v>
                </c:pt>
                <c:pt idx="53">
                  <c:v>224.59299999999999</c:v>
                </c:pt>
                <c:pt idx="54">
                  <c:v>231.05099999999999</c:v>
                </c:pt>
                <c:pt idx="55">
                  <c:v>235.28800000000001</c:v>
                </c:pt>
                <c:pt idx="56">
                  <c:v>237.76300000000001</c:v>
                </c:pt>
                <c:pt idx="57">
                  <c:v>232.64400000000001</c:v>
                </c:pt>
                <c:pt idx="58">
                  <c:v>222.50800000000001</c:v>
                </c:pt>
                <c:pt idx="59">
                  <c:v>199.678</c:v>
                </c:pt>
                <c:pt idx="60">
                  <c:v>166.28800000000001</c:v>
                </c:pt>
                <c:pt idx="61">
                  <c:v>133.25399999999999</c:v>
                </c:pt>
                <c:pt idx="62">
                  <c:v>117.254</c:v>
                </c:pt>
                <c:pt idx="63">
                  <c:v>112.22</c:v>
                </c:pt>
                <c:pt idx="64">
                  <c:v>111.729</c:v>
                </c:pt>
                <c:pt idx="65">
                  <c:v>113.169</c:v>
                </c:pt>
                <c:pt idx="66">
                  <c:v>113.96599999999999</c:v>
                </c:pt>
                <c:pt idx="67">
                  <c:v>115.78</c:v>
                </c:pt>
                <c:pt idx="68">
                  <c:v>119.91500000000001</c:v>
                </c:pt>
                <c:pt idx="69">
                  <c:v>127.96599999999999</c:v>
                </c:pt>
                <c:pt idx="70">
                  <c:v>135.136</c:v>
                </c:pt>
                <c:pt idx="71">
                  <c:v>149.71199999999999</c:v>
                </c:pt>
                <c:pt idx="72">
                  <c:v>162.96600000000001</c:v>
                </c:pt>
                <c:pt idx="73">
                  <c:v>176.61</c:v>
                </c:pt>
                <c:pt idx="74">
                  <c:v>187.37299999999999</c:v>
                </c:pt>
                <c:pt idx="75">
                  <c:v>196.136</c:v>
                </c:pt>
                <c:pt idx="76">
                  <c:v>201.864</c:v>
                </c:pt>
                <c:pt idx="77">
                  <c:v>202.339</c:v>
                </c:pt>
                <c:pt idx="78">
                  <c:v>195.23699999999999</c:v>
                </c:pt>
                <c:pt idx="79">
                  <c:v>177.05099999999999</c:v>
                </c:pt>
                <c:pt idx="80">
                  <c:v>147.93199999999999</c:v>
                </c:pt>
                <c:pt idx="81">
                  <c:v>119.22</c:v>
                </c:pt>
                <c:pt idx="82">
                  <c:v>106.42400000000001</c:v>
                </c:pt>
                <c:pt idx="83">
                  <c:v>102.881</c:v>
                </c:pt>
                <c:pt idx="84">
                  <c:v>104.39</c:v>
                </c:pt>
                <c:pt idx="85">
                  <c:v>101.017</c:v>
                </c:pt>
                <c:pt idx="86">
                  <c:v>101.322</c:v>
                </c:pt>
                <c:pt idx="87">
                  <c:v>102.15300000000001</c:v>
                </c:pt>
                <c:pt idx="88">
                  <c:v>100.96599999999999</c:v>
                </c:pt>
                <c:pt idx="89">
                  <c:v>100.30500000000001</c:v>
                </c:pt>
                <c:pt idx="90">
                  <c:v>99.406999999999996</c:v>
                </c:pt>
                <c:pt idx="91">
                  <c:v>101.407</c:v>
                </c:pt>
                <c:pt idx="92">
                  <c:v>101.18600000000001</c:v>
                </c:pt>
                <c:pt idx="93">
                  <c:v>99.831000000000003</c:v>
                </c:pt>
                <c:pt idx="94">
                  <c:v>100.35599999999999</c:v>
                </c:pt>
                <c:pt idx="95">
                  <c:v>98.441000000000003</c:v>
                </c:pt>
                <c:pt idx="96">
                  <c:v>100.542</c:v>
                </c:pt>
                <c:pt idx="97">
                  <c:v>101.76300000000001</c:v>
                </c:pt>
                <c:pt idx="98">
                  <c:v>102.051</c:v>
                </c:pt>
                <c:pt idx="99">
                  <c:v>102.23699999999999</c:v>
                </c:pt>
                <c:pt idx="100">
                  <c:v>102.254</c:v>
                </c:pt>
                <c:pt idx="101">
                  <c:v>100.78</c:v>
                </c:pt>
                <c:pt idx="102">
                  <c:v>100.492</c:v>
                </c:pt>
                <c:pt idx="103">
                  <c:v>99.338999999999999</c:v>
                </c:pt>
                <c:pt idx="104">
                  <c:v>98.492000000000004</c:v>
                </c:pt>
                <c:pt idx="105">
                  <c:v>102.119</c:v>
                </c:pt>
                <c:pt idx="106">
                  <c:v>104.08499999999999</c:v>
                </c:pt>
                <c:pt idx="107">
                  <c:v>107.39</c:v>
                </c:pt>
                <c:pt idx="108">
                  <c:v>110.08499999999999</c:v>
                </c:pt>
                <c:pt idx="109">
                  <c:v>113.254</c:v>
                </c:pt>
                <c:pt idx="110">
                  <c:v>115.627</c:v>
                </c:pt>
                <c:pt idx="111">
                  <c:v>113.949</c:v>
                </c:pt>
                <c:pt idx="112">
                  <c:v>113.508</c:v>
                </c:pt>
                <c:pt idx="113">
                  <c:v>109.373</c:v>
                </c:pt>
                <c:pt idx="114">
                  <c:v>104.508</c:v>
                </c:pt>
                <c:pt idx="115">
                  <c:v>102.678</c:v>
                </c:pt>
                <c:pt idx="116">
                  <c:v>101</c:v>
                </c:pt>
                <c:pt idx="117">
                  <c:v>99.745999999999995</c:v>
                </c:pt>
                <c:pt idx="118">
                  <c:v>96.406999999999996</c:v>
                </c:pt>
                <c:pt idx="119">
                  <c:v>97.186000000000007</c:v>
                </c:pt>
                <c:pt idx="120">
                  <c:v>94</c:v>
                </c:pt>
                <c:pt idx="121">
                  <c:v>98.373000000000005</c:v>
                </c:pt>
                <c:pt idx="122">
                  <c:v>94.763000000000005</c:v>
                </c:pt>
                <c:pt idx="123">
                  <c:v>95.373000000000005</c:v>
                </c:pt>
                <c:pt idx="124">
                  <c:v>94.626999999999995</c:v>
                </c:pt>
                <c:pt idx="125">
                  <c:v>95.492000000000004</c:v>
                </c:pt>
                <c:pt idx="126">
                  <c:v>95.525000000000006</c:v>
                </c:pt>
                <c:pt idx="127">
                  <c:v>95.474999999999994</c:v>
                </c:pt>
                <c:pt idx="128">
                  <c:v>96.084999999999994</c:v>
                </c:pt>
                <c:pt idx="129">
                  <c:v>97.119</c:v>
                </c:pt>
                <c:pt idx="130">
                  <c:v>94.016999999999996</c:v>
                </c:pt>
                <c:pt idx="131">
                  <c:v>94.796999999999997</c:v>
                </c:pt>
                <c:pt idx="132">
                  <c:v>97.271000000000001</c:v>
                </c:pt>
                <c:pt idx="133">
                  <c:v>98.322000000000003</c:v>
                </c:pt>
                <c:pt idx="134">
                  <c:v>99.338999999999999</c:v>
                </c:pt>
                <c:pt idx="135">
                  <c:v>101.017</c:v>
                </c:pt>
                <c:pt idx="136">
                  <c:v>104.203</c:v>
                </c:pt>
                <c:pt idx="137">
                  <c:v>104.203</c:v>
                </c:pt>
                <c:pt idx="138">
                  <c:v>102.81399999999999</c:v>
                </c:pt>
                <c:pt idx="139">
                  <c:v>102.746</c:v>
                </c:pt>
                <c:pt idx="140">
                  <c:v>100.288</c:v>
                </c:pt>
                <c:pt idx="141">
                  <c:v>96.525000000000006</c:v>
                </c:pt>
                <c:pt idx="142">
                  <c:v>94.305000000000007</c:v>
                </c:pt>
                <c:pt idx="143">
                  <c:v>93</c:v>
                </c:pt>
                <c:pt idx="144">
                  <c:v>94.881</c:v>
                </c:pt>
                <c:pt idx="145">
                  <c:v>95.558999999999997</c:v>
                </c:pt>
                <c:pt idx="146">
                  <c:v>92.796999999999997</c:v>
                </c:pt>
                <c:pt idx="147">
                  <c:v>90.983000000000004</c:v>
                </c:pt>
                <c:pt idx="148">
                  <c:v>90.881</c:v>
                </c:pt>
                <c:pt idx="149">
                  <c:v>91.135999999999996</c:v>
                </c:pt>
                <c:pt idx="150">
                  <c:v>93.135999999999996</c:v>
                </c:pt>
                <c:pt idx="151">
                  <c:v>91.067999999999998</c:v>
                </c:pt>
                <c:pt idx="152">
                  <c:v>92.864000000000004</c:v>
                </c:pt>
                <c:pt idx="153">
                  <c:v>90.525000000000006</c:v>
                </c:pt>
                <c:pt idx="154">
                  <c:v>93.355999999999995</c:v>
                </c:pt>
                <c:pt idx="155">
                  <c:v>89.441000000000003</c:v>
                </c:pt>
                <c:pt idx="156">
                  <c:v>90.406999999999996</c:v>
                </c:pt>
                <c:pt idx="157">
                  <c:v>91.593000000000004</c:v>
                </c:pt>
                <c:pt idx="158">
                  <c:v>89.897999999999996</c:v>
                </c:pt>
                <c:pt idx="159">
                  <c:v>90.677999999999997</c:v>
                </c:pt>
                <c:pt idx="160">
                  <c:v>90.084999999999994</c:v>
                </c:pt>
                <c:pt idx="161">
                  <c:v>88.813999999999993</c:v>
                </c:pt>
                <c:pt idx="162">
                  <c:v>90.305000000000007</c:v>
                </c:pt>
                <c:pt idx="163">
                  <c:v>90.338999999999999</c:v>
                </c:pt>
                <c:pt idx="164">
                  <c:v>90.677999999999997</c:v>
                </c:pt>
                <c:pt idx="165">
                  <c:v>90.881</c:v>
                </c:pt>
                <c:pt idx="166">
                  <c:v>88.474999999999994</c:v>
                </c:pt>
                <c:pt idx="167">
                  <c:v>92.084999999999994</c:v>
                </c:pt>
                <c:pt idx="168">
                  <c:v>90.846999999999994</c:v>
                </c:pt>
                <c:pt idx="169">
                  <c:v>87.897999999999996</c:v>
                </c:pt>
                <c:pt idx="170">
                  <c:v>87.694999999999993</c:v>
                </c:pt>
                <c:pt idx="171">
                  <c:v>90.61</c:v>
                </c:pt>
                <c:pt idx="172">
                  <c:v>92.61</c:v>
                </c:pt>
                <c:pt idx="173">
                  <c:v>90.424000000000007</c:v>
                </c:pt>
                <c:pt idx="174">
                  <c:v>91.424000000000007</c:v>
                </c:pt>
                <c:pt idx="175">
                  <c:v>91.22</c:v>
                </c:pt>
                <c:pt idx="176">
                  <c:v>90.61</c:v>
                </c:pt>
                <c:pt idx="177">
                  <c:v>92.322000000000003</c:v>
                </c:pt>
                <c:pt idx="178">
                  <c:v>89.745999999999995</c:v>
                </c:pt>
                <c:pt idx="179">
                  <c:v>90.424000000000007</c:v>
                </c:pt>
                <c:pt idx="180">
                  <c:v>91.661000000000001</c:v>
                </c:pt>
                <c:pt idx="181">
                  <c:v>89.558999999999997</c:v>
                </c:pt>
                <c:pt idx="182">
                  <c:v>89.168999999999997</c:v>
                </c:pt>
                <c:pt idx="183">
                  <c:v>87.186000000000007</c:v>
                </c:pt>
                <c:pt idx="184">
                  <c:v>88.305000000000007</c:v>
                </c:pt>
                <c:pt idx="185">
                  <c:v>90.948999999999998</c:v>
                </c:pt>
                <c:pt idx="186">
                  <c:v>88.034000000000006</c:v>
                </c:pt>
                <c:pt idx="187">
                  <c:v>90.135999999999996</c:v>
                </c:pt>
                <c:pt idx="188">
                  <c:v>89.034000000000006</c:v>
                </c:pt>
                <c:pt idx="189">
                  <c:v>90.745999999999995</c:v>
                </c:pt>
                <c:pt idx="190">
                  <c:v>89.067999999999998</c:v>
                </c:pt>
                <c:pt idx="191">
                  <c:v>87.915000000000006</c:v>
                </c:pt>
                <c:pt idx="192">
                  <c:v>87.492000000000004</c:v>
                </c:pt>
                <c:pt idx="193">
                  <c:v>89.728999999999999</c:v>
                </c:pt>
                <c:pt idx="194">
                  <c:v>89.558999999999997</c:v>
                </c:pt>
                <c:pt idx="195">
                  <c:v>88.153000000000006</c:v>
                </c:pt>
                <c:pt idx="196">
                  <c:v>89.763000000000005</c:v>
                </c:pt>
                <c:pt idx="197">
                  <c:v>88.135999999999996</c:v>
                </c:pt>
                <c:pt idx="198">
                  <c:v>87.593000000000004</c:v>
                </c:pt>
                <c:pt idx="199">
                  <c:v>88.051000000000002</c:v>
                </c:pt>
                <c:pt idx="200">
                  <c:v>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108.03385056951237</c:v>
                </c:pt>
                <c:pt idx="12">
                  <c:v>108.31446772987668</c:v>
                </c:pt>
                <c:pt idx="13">
                  <c:v>108.59317331222373</c:v>
                </c:pt>
                <c:pt idx="14">
                  <c:v>108.86961012041495</c:v>
                </c:pt>
                <c:pt idx="15">
                  <c:v>109.14337840410498</c:v>
                </c:pt>
                <c:pt idx="16">
                  <c:v>109.41403283853224</c:v>
                </c:pt>
                <c:pt idx="17">
                  <c:v>109.68107965913714</c:v>
                </c:pt>
                <c:pt idx="18">
                  <c:v>109.94397405452385</c:v>
                </c:pt>
                <c:pt idx="19">
                  <c:v>110.20211794202167</c:v>
                </c:pt>
                <c:pt idx="20">
                  <c:v>110.45485827483054</c:v>
                </c:pt>
                <c:pt idx="21">
                  <c:v>110.70148606264273</c:v>
                </c:pt>
                <c:pt idx="22">
                  <c:v>110.94123633903672</c:v>
                </c:pt>
                <c:pt idx="23">
                  <c:v>111.17328940227681</c:v>
                </c:pt>
                <c:pt idx="24">
                  <c:v>111.39677384144055</c:v>
                </c:pt>
                <c:pt idx="25">
                  <c:v>111.61077223795526</c:v>
                </c:pt>
                <c:pt idx="26">
                  <c:v>111.81433119646971</c:v>
                </c:pt>
                <c:pt idx="27">
                  <c:v>112.00647885696586</c:v>
                </c:pt>
                <c:pt idx="28">
                  <c:v>112.18625586514732</c:v>
                </c:pt>
                <c:pt idx="29">
                  <c:v>112.35277087359633</c:v>
                </c:pt>
                <c:pt idx="30">
                  <c:v>112.505300395218</c:v>
                </c:pt>
                <c:pt idx="31">
                  <c:v>112.64346705809369</c:v>
                </c:pt>
                <c:pt idx="32">
                  <c:v>112.76755206915365</c:v>
                </c:pt>
                <c:pt idx="33">
                  <c:v>112.87902864691536</c:v>
                </c:pt>
                <c:pt idx="34">
                  <c:v>112.98144338399368</c:v>
                </c:pt>
                <c:pt idx="35">
                  <c:v>113.08181842635197</c:v>
                </c:pt>
                <c:pt idx="36">
                  <c:v>113.1927893121257</c:v>
                </c:pt>
                <c:pt idx="37">
                  <c:v>113.33571276476232</c:v>
                </c:pt>
                <c:pt idx="38">
                  <c:v>113.54494682513239</c:v>
                </c:pt>
                <c:pt idx="39">
                  <c:v>113.87338487211527</c:v>
                </c:pt>
                <c:pt idx="40">
                  <c:v>114.39907604200677</c:v>
                </c:pt>
                <c:pt idx="41">
                  <c:v>115.23236036319516</c:v>
                </c:pt>
                <c:pt idx="42">
                  <c:v>116.52239372210693</c:v>
                </c:pt>
                <c:pt idx="43">
                  <c:v>118.46129839355831</c:v>
                </c:pt>
                <c:pt idx="44">
                  <c:v>121.28358676444185</c:v>
                </c:pt>
                <c:pt idx="45">
                  <c:v>125.25818138059822</c:v>
                </c:pt>
                <c:pt idx="46">
                  <c:v>130.67055049665822</c:v>
                </c:pt>
                <c:pt idx="47">
                  <c:v>137.79342510663517</c:v>
                </c:pt>
                <c:pt idx="48">
                  <c:v>146.84633022571163</c:v>
                </c:pt>
                <c:pt idx="49">
                  <c:v>157.94635030374729</c:v>
                </c:pt>
                <c:pt idx="50">
                  <c:v>171.05344272365556</c:v>
                </c:pt>
                <c:pt idx="51">
                  <c:v>185.90852688412411</c:v>
                </c:pt>
                <c:pt idx="52">
                  <c:v>201.94425484179698</c:v>
                </c:pt>
                <c:pt idx="53">
                  <c:v>218.12133859678758</c:v>
                </c:pt>
                <c:pt idx="54">
                  <c:v>232.6614324191743</c:v>
                </c:pt>
                <c:pt idx="55">
                  <c:v>242.81892272697033</c:v>
                </c:pt>
                <c:pt idx="56">
                  <c:v>245.14967876409401</c:v>
                </c:pt>
                <c:pt idx="57">
                  <c:v>236.78678786393434</c:v>
                </c:pt>
                <c:pt idx="58">
                  <c:v>217.45459803539032</c:v>
                </c:pt>
                <c:pt idx="59">
                  <c:v>190.70893926428701</c:v>
                </c:pt>
                <c:pt idx="60">
                  <c:v>162.83086190498196</c:v>
                </c:pt>
                <c:pt idx="61">
                  <c:v>139.7528321522141</c:v>
                </c:pt>
                <c:pt idx="62">
                  <c:v>124.40167184459176</c:v>
                </c:pt>
                <c:pt idx="63">
                  <c:v>116.37611003638072</c:v>
                </c:pt>
                <c:pt idx="64">
                  <c:v>113.55217173159652</c:v>
                </c:pt>
                <c:pt idx="65">
                  <c:v>113.84695183542991</c:v>
                </c:pt>
                <c:pt idx="66">
                  <c:v>116.01762977175285</c:v>
                </c:pt>
                <c:pt idx="67">
                  <c:v>119.59814385908936</c:v>
                </c:pt>
                <c:pt idx="68">
                  <c:v>124.54494622424338</c:v>
                </c:pt>
                <c:pt idx="69">
                  <c:v>130.94807470480089</c:v>
                </c:pt>
                <c:pt idx="70">
                  <c:v>138.87001603725341</c:v>
                </c:pt>
                <c:pt idx="71">
                  <c:v>148.26315289808804</c:v>
                </c:pt>
                <c:pt idx="72">
                  <c:v>158.92416288432179</c:v>
                </c:pt>
                <c:pt idx="73">
                  <c:v>170.4719860856153</c:v>
                </c:pt>
                <c:pt idx="74">
                  <c:v>182.34852708040972</c:v>
                </c:pt>
                <c:pt idx="75">
                  <c:v>193.8089564198612</c:v>
                </c:pt>
                <c:pt idx="76">
                  <c:v>203.59752769933328</c:v>
                </c:pt>
                <c:pt idx="77">
                  <c:v>208.35444632141386</c:v>
                </c:pt>
                <c:pt idx="78">
                  <c:v>200.69119247627603</c:v>
                </c:pt>
                <c:pt idx="79">
                  <c:v>175.13497221426064</c:v>
                </c:pt>
                <c:pt idx="80">
                  <c:v>141.0832286361422</c:v>
                </c:pt>
                <c:pt idx="81">
                  <c:v>116.36284647675713</c:v>
                </c:pt>
                <c:pt idx="82">
                  <c:v>106.08896672120858</c:v>
                </c:pt>
                <c:pt idx="83">
                  <c:v>103.51996299032122</c:v>
                </c:pt>
                <c:pt idx="84">
                  <c:v>103.0026470365727</c:v>
                </c:pt>
                <c:pt idx="85">
                  <c:v>102.78278780141596</c:v>
                </c:pt>
                <c:pt idx="86">
                  <c:v>102.58928710478536</c:v>
                </c:pt>
                <c:pt idx="87">
                  <c:v>102.39951035015372</c:v>
                </c:pt>
                <c:pt idx="88">
                  <c:v>102.21227486768436</c:v>
                </c:pt>
                <c:pt idx="89">
                  <c:v>102.02740774178071</c:v>
                </c:pt>
                <c:pt idx="90">
                  <c:v>101.84476735682367</c:v>
                </c:pt>
                <c:pt idx="91">
                  <c:v>101.66421828285246</c:v>
                </c:pt>
                <c:pt idx="92">
                  <c:v>101.4856326054781</c:v>
                </c:pt>
                <c:pt idx="93">
                  <c:v>101.30889592081083</c:v>
                </c:pt>
                <c:pt idx="94">
                  <c:v>101.13392823755837</c:v>
                </c:pt>
                <c:pt idx="95">
                  <c:v>100.96075142089013</c:v>
                </c:pt>
                <c:pt idx="96">
                  <c:v>100.78968785728013</c:v>
                </c:pt>
                <c:pt idx="97">
                  <c:v>100.62189164419119</c:v>
                </c:pt>
                <c:pt idx="98">
                  <c:v>100.46063016248942</c:v>
                </c:pt>
                <c:pt idx="99">
                  <c:v>100.31405003516464</c:v>
                </c:pt>
                <c:pt idx="100">
                  <c:v>100.20044269821346</c:v>
                </c:pt>
                <c:pt idx="101">
                  <c:v>100.15686042422716</c:v>
                </c:pt>
                <c:pt idx="102">
                  <c:v>100.25055906324241</c:v>
                </c:pt>
                <c:pt idx="103">
                  <c:v>100.58928054261381</c:v>
                </c:pt>
                <c:pt idx="104">
                  <c:v>101.32074447298524</c:v>
                </c:pt>
                <c:pt idx="105">
                  <c:v>102.60628159595137</c:v>
                </c:pt>
                <c:pt idx="106">
                  <c:v>104.55480847575018</c:v>
                </c:pt>
                <c:pt idx="107">
                  <c:v>107.12050891295796</c:v>
                </c:pt>
                <c:pt idx="108">
                  <c:v>110.00373454437405</c:v>
                </c:pt>
                <c:pt idx="109">
                  <c:v>112.63178961427852</c:v>
                </c:pt>
                <c:pt idx="110">
                  <c:v>114.29177917061938</c:v>
                </c:pt>
                <c:pt idx="111">
                  <c:v>114.40722393808456</c:v>
                </c:pt>
                <c:pt idx="112">
                  <c:v>112.8261500723755</c:v>
                </c:pt>
                <c:pt idx="113">
                  <c:v>109.92985679868421</c:v>
                </c:pt>
                <c:pt idx="114">
                  <c:v>106.46661380387745</c:v>
                </c:pt>
                <c:pt idx="115">
                  <c:v>103.20889536699447</c:v>
                </c:pt>
                <c:pt idx="116">
                  <c:v>100.65450737237312</c:v>
                </c:pt>
                <c:pt idx="117">
                  <c:v>98.931867667845623</c:v>
                </c:pt>
                <c:pt idx="118">
                  <c:v>97.900786679557939</c:v>
                </c:pt>
                <c:pt idx="119">
                  <c:v>97.323675770357013</c:v>
                </c:pt>
                <c:pt idx="120">
                  <c:v>96.991878281249427</c:v>
                </c:pt>
                <c:pt idx="121">
                  <c:v>96.771371153222546</c:v>
                </c:pt>
                <c:pt idx="122">
                  <c:v>96.593688544359267</c:v>
                </c:pt>
                <c:pt idx="123">
                  <c:v>96.430070230398385</c:v>
                </c:pt>
                <c:pt idx="124">
                  <c:v>96.270588837340995</c:v>
                </c:pt>
                <c:pt idx="125">
                  <c:v>96.113192864365999</c:v>
                </c:pt>
                <c:pt idx="126">
                  <c:v>95.960644939398634</c:v>
                </c:pt>
                <c:pt idx="127">
                  <c:v>95.823617891768876</c:v>
                </c:pt>
                <c:pt idx="128">
                  <c:v>95.730348985704111</c:v>
                </c:pt>
                <c:pt idx="129">
                  <c:v>95.742713302365587</c:v>
                </c:pt>
                <c:pt idx="130">
                  <c:v>95.971548126491996</c:v>
                </c:pt>
                <c:pt idx="131">
                  <c:v>96.570719411628616</c:v>
                </c:pt>
                <c:pt idx="132">
                  <c:v>97.681546518547833</c:v>
                </c:pt>
                <c:pt idx="133">
                  <c:v>99.319858225701466</c:v>
                </c:pt>
                <c:pt idx="134">
                  <c:v>101.25658678093153</c:v>
                </c:pt>
                <c:pt idx="135">
                  <c:v>102.99891384748786</c:v>
                </c:pt>
                <c:pt idx="136">
                  <c:v>103.95336463264664</c:v>
                </c:pt>
                <c:pt idx="137">
                  <c:v>103.71826991694277</c:v>
                </c:pt>
                <c:pt idx="138">
                  <c:v>102.31454182882578</c:v>
                </c:pt>
                <c:pt idx="139">
                  <c:v>100.17669499864549</c:v>
                </c:pt>
                <c:pt idx="140">
                  <c:v>97.908683912846925</c:v>
                </c:pt>
                <c:pt idx="141">
                  <c:v>95.989690404628035</c:v>
                </c:pt>
                <c:pt idx="142">
                  <c:v>94.621477378810368</c:v>
                </c:pt>
                <c:pt idx="143">
                  <c:v>93.762429430045515</c:v>
                </c:pt>
                <c:pt idx="144">
                  <c:v>93.256984765070612</c:v>
                </c:pt>
                <c:pt idx="145">
                  <c:v>92.949243669507894</c:v>
                </c:pt>
                <c:pt idx="146">
                  <c:v>92.733185003026634</c:v>
                </c:pt>
                <c:pt idx="147">
                  <c:v>92.552955411567581</c:v>
                </c:pt>
                <c:pt idx="148">
                  <c:v>92.384651789149231</c:v>
                </c:pt>
                <c:pt idx="149">
                  <c:v>92.219775857015676</c:v>
                </c:pt>
                <c:pt idx="150">
                  <c:v>92.055791983053169</c:v>
                </c:pt>
                <c:pt idx="151">
                  <c:v>91.892068190344418</c:v>
                </c:pt>
                <c:pt idx="152">
                  <c:v>91.728480549750415</c:v>
                </c:pt>
                <c:pt idx="153">
                  <c:v>91.565018350321637</c:v>
                </c:pt>
                <c:pt idx="154">
                  <c:v>91.401690736383614</c:v>
                </c:pt>
                <c:pt idx="155">
                  <c:v>91.238508122203868</c:v>
                </c:pt>
                <c:pt idx="156">
                  <c:v>91.075479134376252</c:v>
                </c:pt>
                <c:pt idx="157">
                  <c:v>90.912610295444139</c:v>
                </c:pt>
                <c:pt idx="158">
                  <c:v>90.749906133475065</c:v>
                </c:pt>
                <c:pt idx="159">
                  <c:v>90.587369357841098</c:v>
                </c:pt>
                <c:pt idx="160">
                  <c:v>90.425001048501073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108.0338505695069</c:v>
                </c:pt>
                <c:pt idx="12">
                  <c:v>108.3144677298569</c:v>
                </c:pt>
                <c:pt idx="13">
                  <c:v>108.59317331215408</c:v>
                </c:pt>
                <c:pt idx="14">
                  <c:v>108.86961012017628</c:v>
                </c:pt>
                <c:pt idx="15">
                  <c:v>109.14337840330913</c:v>
                </c:pt>
                <c:pt idx="16">
                  <c:v>109.41403283594951</c:v>
                </c:pt>
                <c:pt idx="17">
                  <c:v>109.68107965098022</c:v>
                </c:pt>
                <c:pt idx="18">
                  <c:v>109.94397402945251</c:v>
                </c:pt>
                <c:pt idx="19">
                  <c:v>110.20211786702681</c:v>
                </c:pt>
                <c:pt idx="20">
                  <c:v>110.45485805651342</c:v>
                </c:pt>
                <c:pt idx="21">
                  <c:v>110.7014854441328</c:v>
                </c:pt>
                <c:pt idx="22">
                  <c:v>110.94123463370806</c:v>
                </c:pt>
                <c:pt idx="23">
                  <c:v>111.17328482642407</c:v>
                </c:pt>
                <c:pt idx="24">
                  <c:v>111.39676189224897</c:v>
                </c:pt>
                <c:pt idx="25">
                  <c:v>111.61074187056001</c:v>
                </c:pt>
                <c:pt idx="26">
                  <c:v>111.81425608969812</c:v>
                </c:pt>
                <c:pt idx="27">
                  <c:v>112.00629807580061</c:v>
                </c:pt>
                <c:pt idx="28">
                  <c:v>112.18583238817202</c:v>
                </c:pt>
                <c:pt idx="29">
                  <c:v>112.35180546989872</c:v>
                </c:pt>
                <c:pt idx="30">
                  <c:v>112.50315853735188</c:v>
                </c:pt>
                <c:pt idx="31">
                  <c:v>112.63884245067321</c:v>
                </c:pt>
                <c:pt idx="32">
                  <c:v>112.75783441071702</c:v>
                </c:pt>
                <c:pt idx="33">
                  <c:v>112.85915621934272</c:v>
                </c:pt>
                <c:pt idx="34">
                  <c:v>112.94189372439585</c:v>
                </c:pt>
                <c:pt idx="35">
                  <c:v>113.00521695504338</c:v>
                </c:pt>
                <c:pt idx="36">
                  <c:v>113.04840034583313</c:v>
                </c:pt>
                <c:pt idx="37">
                  <c:v>113.07084235854195</c:v>
                </c:pt>
                <c:pt idx="38">
                  <c:v>113.07208374949636</c:v>
                </c:pt>
                <c:pt idx="39">
                  <c:v>113.05182370581127</c:v>
                </c:pt>
                <c:pt idx="40">
                  <c:v>113.00993309422198</c:v>
                </c:pt>
                <c:pt idx="41">
                  <c:v>112.94646413515224</c:v>
                </c:pt>
                <c:pt idx="42">
                  <c:v>112.86165593262284</c:v>
                </c:pt>
                <c:pt idx="43">
                  <c:v>112.75593545320493</c:v>
                </c:pt>
                <c:pt idx="44">
                  <c:v>112.62991374547505</c:v>
                </c:pt>
                <c:pt idx="45">
                  <c:v>112.48437741226056</c:v>
                </c:pt>
                <c:pt idx="46">
                  <c:v>112.32027557540825</c:v>
                </c:pt>
                <c:pt idx="47">
                  <c:v>112.13870278962621</c:v>
                </c:pt>
                <c:pt idx="48">
                  <c:v>111.94087855151714</c:v>
                </c:pt>
                <c:pt idx="49">
                  <c:v>111.72812419807741</c:v>
                </c:pt>
                <c:pt idx="50">
                  <c:v>111.50183808552558</c:v>
                </c:pt>
                <c:pt idx="51">
                  <c:v>111.26346997917832</c:v>
                </c:pt>
                <c:pt idx="52">
                  <c:v>111.01449556837562</c:v>
                </c:pt>
                <c:pt idx="53">
                  <c:v>110.75639195229213</c:v>
                </c:pt>
                <c:pt idx="54">
                  <c:v>110.49061483201118</c:v>
                </c:pt>
                <c:pt idx="55">
                  <c:v>110.21857800332417</c:v>
                </c:pt>
                <c:pt idx="56">
                  <c:v>109.94163558638785</c:v>
                </c:pt>
                <c:pt idx="57">
                  <c:v>109.6610672654144</c:v>
                </c:pt>
                <c:pt idx="58">
                  <c:v>109.37806665533051</c:v>
                </c:pt>
                <c:pt idx="59">
                  <c:v>109.09373277188172</c:v>
                </c:pt>
                <c:pt idx="60">
                  <c:v>108.80906446331946</c:v>
                </c:pt>
                <c:pt idx="61">
                  <c:v>108.52495756913305</c:v>
                </c:pt>
                <c:pt idx="62">
                  <c:v>108.24220450528185</c:v>
                </c:pt>
                <c:pt idx="63">
                  <c:v>107.96149593492962</c:v>
                </c:pt>
                <c:pt idx="64">
                  <c:v>107.68342416612656</c:v>
                </c:pt>
                <c:pt idx="65">
                  <c:v>107.40848791957711</c:v>
                </c:pt>
                <c:pt idx="66">
                  <c:v>107.1370981264666</c:v>
                </c:pt>
                <c:pt idx="67">
                  <c:v>106.86958444416</c:v>
                </c:pt>
                <c:pt idx="68">
                  <c:v>106.60620221257722</c:v>
                </c:pt>
                <c:pt idx="69">
                  <c:v>106.34713961283612</c:v>
                </c:pt>
                <c:pt idx="70">
                  <c:v>106.09252482958468</c:v>
                </c:pt>
                <c:pt idx="71">
                  <c:v>105.84243305719413</c:v>
                </c:pt>
                <c:pt idx="72">
                  <c:v>105.59689322613872</c:v>
                </c:pt>
                <c:pt idx="73">
                  <c:v>105.35589435845964</c:v>
                </c:pt>
                <c:pt idx="74">
                  <c:v>105.11939148966385</c:v>
                </c:pt>
                <c:pt idx="75">
                  <c:v>104.88731111855921</c:v>
                </c:pt>
                <c:pt idx="76">
                  <c:v>104.65955616645587</c:v>
                </c:pt>
                <c:pt idx="77">
                  <c:v>104.43601044313152</c:v>
                </c:pt>
                <c:pt idx="78">
                  <c:v>104.21654262934335</c:v>
                </c:pt>
                <c:pt idx="79">
                  <c:v>104.00100979490966</c:v>
                </c:pt>
                <c:pt idx="80">
                  <c:v>103.78926047793841</c:v>
                </c:pt>
                <c:pt idx="81">
                  <c:v>103.58113735509285</c:v>
                </c:pt>
                <c:pt idx="82">
                  <c:v>103.37647953528001</c:v>
                </c:pt>
                <c:pt idx="83">
                  <c:v>103.1751245101985</c:v>
                </c:pt>
                <c:pt idx="84">
                  <c:v>102.97690979512235</c:v>
                </c:pt>
                <c:pt idx="85">
                  <c:v>102.78167429240773</c:v>
                </c:pt>
                <c:pt idx="86">
                  <c:v>102.58925940872791</c:v>
                </c:pt>
                <c:pt idx="87">
                  <c:v>102.39950995515994</c:v>
                </c:pt>
                <c:pt idx="88">
                  <c:v>102.21227485711933</c:v>
                </c:pt>
                <c:pt idx="89">
                  <c:v>102.0274076988881</c:v>
                </c:pt>
                <c:pt idx="90">
                  <c:v>101.84476712519978</c:v>
                </c:pt>
                <c:pt idx="91">
                  <c:v>101.664217120099</c:v>
                </c:pt>
                <c:pt idx="92">
                  <c:v>101.48562718113646</c:v>
                </c:pt>
                <c:pt idx="93">
                  <c:v>101.308872404922</c:v>
                </c:pt>
                <c:pt idx="94">
                  <c:v>101.13383349816428</c:v>
                </c:pt>
                <c:pt idx="95">
                  <c:v>100.96039672658721</c:v>
                </c:pt>
                <c:pt idx="96">
                  <c:v>100.78845381253272</c:v>
                </c:pt>
                <c:pt idx="97">
                  <c:v>100.61790179064319</c:v>
                </c:pt>
                <c:pt idx="98">
                  <c:v>100.4486428297555</c:v>
                </c:pt>
                <c:pt idx="99">
                  <c:v>100.2805840280314</c:v>
                </c:pt>
                <c:pt idx="100">
                  <c:v>100.11363718738438</c:v>
                </c:pt>
                <c:pt idx="101">
                  <c:v>99.947718572438959</c:v>
                </c:pt>
                <c:pt idx="102">
                  <c:v>99.78274865856045</c:v>
                </c:pt>
                <c:pt idx="103">
                  <c:v>99.618651872918932</c:v>
                </c:pt>
                <c:pt idx="104">
                  <c:v>99.455356332089025</c:v>
                </c:pt>
                <c:pt idx="105">
                  <c:v>99.292793579332397</c:v>
                </c:pt>
                <c:pt idx="106">
                  <c:v>99.130898324452062</c:v>
                </c:pt>
                <c:pt idx="107">
                  <c:v>98.969608188942516</c:v>
                </c:pt>
                <c:pt idx="108">
                  <c:v>98.808863459076406</c:v>
                </c:pt>
                <c:pt idx="109">
                  <c:v>98.648606849558448</c:v>
                </c:pt>
                <c:pt idx="110">
                  <c:v>98.488783280431065</c:v>
                </c:pt>
                <c:pt idx="111">
                  <c:v>98.329339670019309</c:v>
                </c:pt>
                <c:pt idx="112">
                  <c:v>98.170224746838002</c:v>
                </c:pt>
                <c:pt idx="113">
                  <c:v>98.011388883536171</c:v>
                </c:pt>
                <c:pt idx="114">
                  <c:v>97.852783956093162</c:v>
                </c:pt>
                <c:pt idx="115">
                  <c:v>97.694363231583338</c:v>
                </c:pt>
                <c:pt idx="116">
                  <c:v>97.536081287856206</c:v>
                </c:pt>
                <c:pt idx="117">
                  <c:v>97.377893968399249</c:v>
                </c:pt>
                <c:pt idx="118">
                  <c:v>97.21975837542081</c:v>
                </c:pt>
                <c:pt idx="119">
                  <c:v>97.061632903768498</c:v>
                </c:pt>
                <c:pt idx="120">
                  <c:v>96.903477317642796</c:v>
                </c:pt>
                <c:pt idx="121">
                  <c:v>96.745252871145468</c:v>
                </c:pt>
                <c:pt idx="122">
                  <c:v>96.586922472489078</c:v>
                </c:pt>
                <c:pt idx="123">
                  <c:v>96.428450890187378</c:v>
                </c:pt>
                <c:pt idx="124">
                  <c:v>96.269804997758968</c:v>
                </c:pt>
                <c:pt idx="125">
                  <c:v>96.110954051457384</c:v>
                </c:pt>
                <c:pt idx="126">
                  <c:v>95.951869993369201</c:v>
                </c:pt>
                <c:pt idx="127">
                  <c:v>95.792527770013393</c:v>
                </c:pt>
                <c:pt idx="128">
                  <c:v>95.632905654480723</c:v>
                </c:pt>
                <c:pt idx="129">
                  <c:v>95.472985558347204</c:v>
                </c:pt>
                <c:pt idx="130">
                  <c:v>95.312753318274488</c:v>
                </c:pt>
                <c:pt idx="131">
                  <c:v>95.152198941560044</c:v>
                </c:pt>
                <c:pt idx="132">
                  <c:v>94.991316795088878</c:v>
                </c:pt>
                <c:pt idx="133">
                  <c:v>94.830105723284106</c:v>
                </c:pt>
                <c:pt idx="134">
                  <c:v>94.66856908280306</c:v>
                </c:pt>
                <c:pt idx="135">
                  <c:v>94.506714684842137</c:v>
                </c:pt>
                <c:pt idx="136">
                  <c:v>94.344554639859467</c:v>
                </c:pt>
                <c:pt idx="137">
                  <c:v>94.182105104073841</c:v>
                </c:pt>
                <c:pt idx="138">
                  <c:v>94.019385931942793</c:v>
                </c:pt>
                <c:pt idx="139">
                  <c:v>93.856420243606649</c:v>
                </c:pt>
                <c:pt idx="140">
                  <c:v>93.693233920641148</c:v>
                </c:pt>
                <c:pt idx="141">
                  <c:v>93.529855047043156</c:v>
                </c:pt>
                <c:pt idx="142">
                  <c:v>93.366313314910315</c:v>
                </c:pt>
                <c:pt idx="143">
                  <c:v>93.202639415586376</c:v>
                </c:pt>
                <c:pt idx="144">
                  <c:v>93.038864437064973</c:v>
                </c:pt>
                <c:pt idx="145">
                  <c:v>92.875019287234608</c:v>
                </c:pt>
                <c:pt idx="146">
                  <c:v>92.711134160264891</c:v>
                </c:pt>
                <c:pt idx="147">
                  <c:v>92.547238060324645</c:v>
                </c:pt>
                <c:pt idx="148">
                  <c:v>92.383358393178412</c:v>
                </c:pt>
                <c:pt idx="149">
                  <c:v>92.219520632336938</c:v>
                </c:pt>
                <c:pt idx="150">
                  <c:v>92.055748062629405</c:v>
                </c:pt>
                <c:pt idx="151">
                  <c:v>91.89206160056672</c:v>
                </c:pt>
                <c:pt idx="152">
                  <c:v>91.728479687860769</c:v>
                </c:pt>
                <c:pt idx="153">
                  <c:v>91.565018252071496</c:v>
                </c:pt>
                <c:pt idx="154">
                  <c:v>91.401690726623698</c:v>
                </c:pt>
                <c:pt idx="155">
                  <c:v>91.238508121359118</c:v>
                </c:pt>
                <c:pt idx="156">
                  <c:v>91.075479134312559</c:v>
                </c:pt>
                <c:pt idx="157">
                  <c:v>90.912610295439961</c:v>
                </c:pt>
                <c:pt idx="158">
                  <c:v>90.749906133474823</c:v>
                </c:pt>
                <c:pt idx="159">
                  <c:v>90.587369357841084</c:v>
                </c:pt>
                <c:pt idx="160">
                  <c:v>90.425001048501073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113.203</c:v>
                </c:pt>
                <c:pt idx="1">
                  <c:v>111.508</c:v>
                </c:pt>
                <c:pt idx="2">
                  <c:v>112.983</c:v>
                </c:pt>
                <c:pt idx="3">
                  <c:v>110.542</c:v>
                </c:pt>
                <c:pt idx="4">
                  <c:v>110.508</c:v>
                </c:pt>
                <c:pt idx="5">
                  <c:v>111.881</c:v>
                </c:pt>
                <c:pt idx="6">
                  <c:v>111.203</c:v>
                </c:pt>
                <c:pt idx="7">
                  <c:v>111.881</c:v>
                </c:pt>
                <c:pt idx="8">
                  <c:v>110.69499999999999</c:v>
                </c:pt>
                <c:pt idx="9">
                  <c:v>111.831</c:v>
                </c:pt>
                <c:pt idx="10">
                  <c:v>110.373</c:v>
                </c:pt>
                <c:pt idx="11">
                  <c:v>111.42400000000001</c:v>
                </c:pt>
                <c:pt idx="12">
                  <c:v>111.18600000000001</c:v>
                </c:pt>
                <c:pt idx="13">
                  <c:v>111.271</c:v>
                </c:pt>
                <c:pt idx="14">
                  <c:v>111.542</c:v>
                </c:pt>
                <c:pt idx="15">
                  <c:v>112.983</c:v>
                </c:pt>
                <c:pt idx="16">
                  <c:v>114.69499999999999</c:v>
                </c:pt>
                <c:pt idx="17">
                  <c:v>112.119</c:v>
                </c:pt>
                <c:pt idx="18">
                  <c:v>111.84699999999999</c:v>
                </c:pt>
                <c:pt idx="19">
                  <c:v>111.898</c:v>
                </c:pt>
                <c:pt idx="20">
                  <c:v>113.91500000000001</c:v>
                </c:pt>
                <c:pt idx="21">
                  <c:v>113.08499999999999</c:v>
                </c:pt>
                <c:pt idx="22">
                  <c:v>115.64400000000001</c:v>
                </c:pt>
                <c:pt idx="23">
                  <c:v>112.559</c:v>
                </c:pt>
                <c:pt idx="24">
                  <c:v>112.47499999999999</c:v>
                </c:pt>
                <c:pt idx="25">
                  <c:v>115.119</c:v>
                </c:pt>
                <c:pt idx="26">
                  <c:v>113.119</c:v>
                </c:pt>
                <c:pt idx="27">
                  <c:v>111.169</c:v>
                </c:pt>
                <c:pt idx="28">
                  <c:v>115.712</c:v>
                </c:pt>
                <c:pt idx="29">
                  <c:v>114.30500000000001</c:v>
                </c:pt>
                <c:pt idx="30">
                  <c:v>114.52500000000001</c:v>
                </c:pt>
                <c:pt idx="31">
                  <c:v>114.57599999999999</c:v>
                </c:pt>
                <c:pt idx="32">
                  <c:v>113.61</c:v>
                </c:pt>
                <c:pt idx="33">
                  <c:v>114.64400000000001</c:v>
                </c:pt>
                <c:pt idx="34">
                  <c:v>116.136</c:v>
                </c:pt>
                <c:pt idx="35">
                  <c:v>115.678</c:v>
                </c:pt>
                <c:pt idx="36">
                  <c:v>116.542</c:v>
                </c:pt>
                <c:pt idx="37">
                  <c:v>115.661</c:v>
                </c:pt>
                <c:pt idx="38">
                  <c:v>119.712</c:v>
                </c:pt>
                <c:pt idx="39">
                  <c:v>114.746</c:v>
                </c:pt>
                <c:pt idx="40">
                  <c:v>117.15300000000001</c:v>
                </c:pt>
                <c:pt idx="41">
                  <c:v>119.254</c:v>
                </c:pt>
                <c:pt idx="42">
                  <c:v>119.42400000000001</c:v>
                </c:pt>
                <c:pt idx="43">
                  <c:v>119.35599999999999</c:v>
                </c:pt>
                <c:pt idx="44">
                  <c:v>121.678</c:v>
                </c:pt>
                <c:pt idx="45">
                  <c:v>123.881</c:v>
                </c:pt>
                <c:pt idx="46">
                  <c:v>130.03399999999999</c:v>
                </c:pt>
                <c:pt idx="47">
                  <c:v>137.91499999999999</c:v>
                </c:pt>
                <c:pt idx="48">
                  <c:v>151.23699999999999</c:v>
                </c:pt>
                <c:pt idx="49">
                  <c:v>167.458</c:v>
                </c:pt>
                <c:pt idx="50">
                  <c:v>187.52500000000001</c:v>
                </c:pt>
                <c:pt idx="51">
                  <c:v>203.983</c:v>
                </c:pt>
                <c:pt idx="52">
                  <c:v>216.72900000000001</c:v>
                </c:pt>
                <c:pt idx="53">
                  <c:v>227.37299999999999</c:v>
                </c:pt>
                <c:pt idx="54">
                  <c:v>233.94900000000001</c:v>
                </c:pt>
                <c:pt idx="55">
                  <c:v>236.96600000000001</c:v>
                </c:pt>
                <c:pt idx="56">
                  <c:v>235.69499999999999</c:v>
                </c:pt>
                <c:pt idx="57">
                  <c:v>230.16900000000001</c:v>
                </c:pt>
                <c:pt idx="58">
                  <c:v>218.25399999999999</c:v>
                </c:pt>
                <c:pt idx="59">
                  <c:v>196.102</c:v>
                </c:pt>
                <c:pt idx="60">
                  <c:v>164.16900000000001</c:v>
                </c:pt>
                <c:pt idx="61">
                  <c:v>131.18600000000001</c:v>
                </c:pt>
                <c:pt idx="62">
                  <c:v>116.983</c:v>
                </c:pt>
                <c:pt idx="63">
                  <c:v>113.678</c:v>
                </c:pt>
                <c:pt idx="64">
                  <c:v>113.08499999999999</c:v>
                </c:pt>
                <c:pt idx="65">
                  <c:v>116.831</c:v>
                </c:pt>
                <c:pt idx="66">
                  <c:v>116.797</c:v>
                </c:pt>
                <c:pt idx="67">
                  <c:v>117.864</c:v>
                </c:pt>
                <c:pt idx="68">
                  <c:v>124.96599999999999</c:v>
                </c:pt>
                <c:pt idx="69">
                  <c:v>131.16900000000001</c:v>
                </c:pt>
                <c:pt idx="70">
                  <c:v>141.03399999999999</c:v>
                </c:pt>
                <c:pt idx="71">
                  <c:v>153.16900000000001</c:v>
                </c:pt>
                <c:pt idx="72">
                  <c:v>164.08500000000001</c:v>
                </c:pt>
                <c:pt idx="73">
                  <c:v>176.64400000000001</c:v>
                </c:pt>
                <c:pt idx="74">
                  <c:v>186.22</c:v>
                </c:pt>
                <c:pt idx="75">
                  <c:v>195.28800000000001</c:v>
                </c:pt>
                <c:pt idx="76">
                  <c:v>198.559</c:v>
                </c:pt>
                <c:pt idx="77">
                  <c:v>199.83099999999999</c:v>
                </c:pt>
                <c:pt idx="78">
                  <c:v>193.322</c:v>
                </c:pt>
                <c:pt idx="79">
                  <c:v>181.102</c:v>
                </c:pt>
                <c:pt idx="80">
                  <c:v>156.81399999999999</c:v>
                </c:pt>
                <c:pt idx="81">
                  <c:v>129.59299999999999</c:v>
                </c:pt>
                <c:pt idx="82">
                  <c:v>110.42400000000001</c:v>
                </c:pt>
                <c:pt idx="83">
                  <c:v>103.932</c:v>
                </c:pt>
                <c:pt idx="84">
                  <c:v>102.746</c:v>
                </c:pt>
                <c:pt idx="85">
                  <c:v>103.661</c:v>
                </c:pt>
                <c:pt idx="86">
                  <c:v>104.322</c:v>
                </c:pt>
                <c:pt idx="87">
                  <c:v>101.949</c:v>
                </c:pt>
                <c:pt idx="88">
                  <c:v>102.69499999999999</c:v>
                </c:pt>
                <c:pt idx="89">
                  <c:v>103.22</c:v>
                </c:pt>
                <c:pt idx="90">
                  <c:v>103.017</c:v>
                </c:pt>
                <c:pt idx="91">
                  <c:v>102.96599999999999</c:v>
                </c:pt>
                <c:pt idx="92">
                  <c:v>101.61</c:v>
                </c:pt>
                <c:pt idx="93">
                  <c:v>105.119</c:v>
                </c:pt>
                <c:pt idx="94">
                  <c:v>103.407</c:v>
                </c:pt>
                <c:pt idx="95">
                  <c:v>101.57599999999999</c:v>
                </c:pt>
                <c:pt idx="96">
                  <c:v>102.542</c:v>
                </c:pt>
                <c:pt idx="97">
                  <c:v>103.864</c:v>
                </c:pt>
                <c:pt idx="98">
                  <c:v>103.03400000000001</c:v>
                </c:pt>
                <c:pt idx="99">
                  <c:v>101</c:v>
                </c:pt>
                <c:pt idx="100">
                  <c:v>101.15300000000001</c:v>
                </c:pt>
                <c:pt idx="101">
                  <c:v>102.932</c:v>
                </c:pt>
                <c:pt idx="102">
                  <c:v>101.678</c:v>
                </c:pt>
                <c:pt idx="103">
                  <c:v>102.898</c:v>
                </c:pt>
                <c:pt idx="104">
                  <c:v>103.593</c:v>
                </c:pt>
                <c:pt idx="105">
                  <c:v>104.373</c:v>
                </c:pt>
                <c:pt idx="106">
                  <c:v>107.15300000000001</c:v>
                </c:pt>
                <c:pt idx="107">
                  <c:v>106.593</c:v>
                </c:pt>
                <c:pt idx="108">
                  <c:v>111.119</c:v>
                </c:pt>
                <c:pt idx="109">
                  <c:v>113.03400000000001</c:v>
                </c:pt>
                <c:pt idx="110">
                  <c:v>118.18600000000001</c:v>
                </c:pt>
                <c:pt idx="111">
                  <c:v>115.712</c:v>
                </c:pt>
                <c:pt idx="112">
                  <c:v>117.983</c:v>
                </c:pt>
                <c:pt idx="113">
                  <c:v>116.30500000000001</c:v>
                </c:pt>
                <c:pt idx="114">
                  <c:v>111.407</c:v>
                </c:pt>
                <c:pt idx="115">
                  <c:v>109.407</c:v>
                </c:pt>
                <c:pt idx="116">
                  <c:v>105.017</c:v>
                </c:pt>
                <c:pt idx="117">
                  <c:v>100.254</c:v>
                </c:pt>
                <c:pt idx="118">
                  <c:v>97.915000000000006</c:v>
                </c:pt>
                <c:pt idx="119">
                  <c:v>97.22</c:v>
                </c:pt>
                <c:pt idx="120">
                  <c:v>97.338999999999999</c:v>
                </c:pt>
                <c:pt idx="121">
                  <c:v>97.067999999999998</c:v>
                </c:pt>
                <c:pt idx="122">
                  <c:v>97.763000000000005</c:v>
                </c:pt>
                <c:pt idx="123">
                  <c:v>96.965999999999994</c:v>
                </c:pt>
                <c:pt idx="124">
                  <c:v>98.881</c:v>
                </c:pt>
                <c:pt idx="125">
                  <c:v>97.846999999999994</c:v>
                </c:pt>
                <c:pt idx="126">
                  <c:v>97.593000000000004</c:v>
                </c:pt>
                <c:pt idx="127">
                  <c:v>97.305000000000007</c:v>
                </c:pt>
                <c:pt idx="128">
                  <c:v>96.881</c:v>
                </c:pt>
                <c:pt idx="129">
                  <c:v>95.846999999999994</c:v>
                </c:pt>
                <c:pt idx="130">
                  <c:v>97.084999999999994</c:v>
                </c:pt>
                <c:pt idx="131">
                  <c:v>96.558999999999997</c:v>
                </c:pt>
                <c:pt idx="132">
                  <c:v>94.457999999999998</c:v>
                </c:pt>
                <c:pt idx="133">
                  <c:v>97.22</c:v>
                </c:pt>
                <c:pt idx="134">
                  <c:v>99.948999999999998</c:v>
                </c:pt>
                <c:pt idx="135">
                  <c:v>98.831000000000003</c:v>
                </c:pt>
                <c:pt idx="136">
                  <c:v>102.61</c:v>
                </c:pt>
                <c:pt idx="137">
                  <c:v>103.373</c:v>
                </c:pt>
                <c:pt idx="138">
                  <c:v>106.39</c:v>
                </c:pt>
                <c:pt idx="139">
                  <c:v>104.542</c:v>
                </c:pt>
                <c:pt idx="140">
                  <c:v>105.339</c:v>
                </c:pt>
                <c:pt idx="141">
                  <c:v>100.881</c:v>
                </c:pt>
                <c:pt idx="142">
                  <c:v>100.746</c:v>
                </c:pt>
                <c:pt idx="143">
                  <c:v>97.016999999999996</c:v>
                </c:pt>
                <c:pt idx="144">
                  <c:v>95.661000000000001</c:v>
                </c:pt>
                <c:pt idx="145">
                  <c:v>93</c:v>
                </c:pt>
                <c:pt idx="146">
                  <c:v>93.135999999999996</c:v>
                </c:pt>
                <c:pt idx="147">
                  <c:v>94.051000000000002</c:v>
                </c:pt>
                <c:pt idx="148">
                  <c:v>91.948999999999998</c:v>
                </c:pt>
                <c:pt idx="149">
                  <c:v>91.846999999999994</c:v>
                </c:pt>
                <c:pt idx="150">
                  <c:v>93.661000000000001</c:v>
                </c:pt>
                <c:pt idx="151">
                  <c:v>94.034000000000006</c:v>
                </c:pt>
                <c:pt idx="152">
                  <c:v>92.016999999999996</c:v>
                </c:pt>
                <c:pt idx="153">
                  <c:v>91.168999999999997</c:v>
                </c:pt>
                <c:pt idx="154">
                  <c:v>93.338999999999999</c:v>
                </c:pt>
                <c:pt idx="155">
                  <c:v>92.102000000000004</c:v>
                </c:pt>
                <c:pt idx="156">
                  <c:v>90.915000000000006</c:v>
                </c:pt>
                <c:pt idx="157">
                  <c:v>92.575999999999993</c:v>
                </c:pt>
                <c:pt idx="158">
                  <c:v>92.287999999999997</c:v>
                </c:pt>
                <c:pt idx="159">
                  <c:v>91.712000000000003</c:v>
                </c:pt>
                <c:pt idx="160">
                  <c:v>91.254000000000005</c:v>
                </c:pt>
                <c:pt idx="161">
                  <c:v>89.763000000000005</c:v>
                </c:pt>
                <c:pt idx="162">
                  <c:v>91.763000000000005</c:v>
                </c:pt>
                <c:pt idx="163">
                  <c:v>90.322000000000003</c:v>
                </c:pt>
                <c:pt idx="164">
                  <c:v>90.034000000000006</c:v>
                </c:pt>
                <c:pt idx="165">
                  <c:v>90.034000000000006</c:v>
                </c:pt>
                <c:pt idx="166">
                  <c:v>90.457999999999998</c:v>
                </c:pt>
                <c:pt idx="167">
                  <c:v>90.712000000000003</c:v>
                </c:pt>
                <c:pt idx="168">
                  <c:v>89.492000000000004</c:v>
                </c:pt>
                <c:pt idx="169">
                  <c:v>90.932000000000002</c:v>
                </c:pt>
                <c:pt idx="170">
                  <c:v>90.983000000000004</c:v>
                </c:pt>
                <c:pt idx="171">
                  <c:v>91.846999999999994</c:v>
                </c:pt>
                <c:pt idx="172">
                  <c:v>89.897999999999996</c:v>
                </c:pt>
                <c:pt idx="173">
                  <c:v>91.016999999999996</c:v>
                </c:pt>
                <c:pt idx="174">
                  <c:v>90.831000000000003</c:v>
                </c:pt>
                <c:pt idx="175">
                  <c:v>90.846999999999994</c:v>
                </c:pt>
                <c:pt idx="176">
                  <c:v>93.153000000000006</c:v>
                </c:pt>
                <c:pt idx="177">
                  <c:v>89.507999999999996</c:v>
                </c:pt>
                <c:pt idx="178">
                  <c:v>89.236999999999995</c:v>
                </c:pt>
                <c:pt idx="179">
                  <c:v>91.034000000000006</c:v>
                </c:pt>
                <c:pt idx="180">
                  <c:v>90.728999999999999</c:v>
                </c:pt>
                <c:pt idx="181">
                  <c:v>91.355999999999995</c:v>
                </c:pt>
                <c:pt idx="182">
                  <c:v>90.796999999999997</c:v>
                </c:pt>
                <c:pt idx="183">
                  <c:v>89.22</c:v>
                </c:pt>
                <c:pt idx="184">
                  <c:v>91.457999999999998</c:v>
                </c:pt>
                <c:pt idx="185">
                  <c:v>90.948999999999998</c:v>
                </c:pt>
                <c:pt idx="186">
                  <c:v>89.084999999999994</c:v>
                </c:pt>
                <c:pt idx="187">
                  <c:v>88.051000000000002</c:v>
                </c:pt>
                <c:pt idx="188">
                  <c:v>91.186000000000007</c:v>
                </c:pt>
                <c:pt idx="189">
                  <c:v>90.542000000000002</c:v>
                </c:pt>
                <c:pt idx="190">
                  <c:v>90.558999999999997</c:v>
                </c:pt>
                <c:pt idx="191">
                  <c:v>89.644000000000005</c:v>
                </c:pt>
                <c:pt idx="192">
                  <c:v>88.186000000000007</c:v>
                </c:pt>
                <c:pt idx="193">
                  <c:v>90.542000000000002</c:v>
                </c:pt>
                <c:pt idx="194">
                  <c:v>90.712000000000003</c:v>
                </c:pt>
                <c:pt idx="195">
                  <c:v>90.525000000000006</c:v>
                </c:pt>
                <c:pt idx="196">
                  <c:v>89.813999999999993</c:v>
                </c:pt>
                <c:pt idx="197">
                  <c:v>91.119</c:v>
                </c:pt>
                <c:pt idx="198">
                  <c:v>88.831000000000003</c:v>
                </c:pt>
                <c:pt idx="199">
                  <c:v>88.355999999999995</c:v>
                </c:pt>
                <c:pt idx="200">
                  <c:v>89.254000000000005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110.9615323843048</c:v>
                </c:pt>
                <c:pt idx="10">
                  <c:v>111.17053857139081</c:v>
                </c:pt>
                <c:pt idx="11">
                  <c:v>111.37831979773691</c:v>
                </c:pt>
                <c:pt idx="12">
                  <c:v>111.58462153814665</c:v>
                </c:pt>
                <c:pt idx="13">
                  <c:v>111.78915701359938</c:v>
                </c:pt>
                <c:pt idx="14">
                  <c:v>111.99160457312391</c:v>
                </c:pt>
                <c:pt idx="15">
                  <c:v>112.191605110054</c:v>
                </c:pt>
                <c:pt idx="16">
                  <c:v>112.38875957949824</c:v>
                </c:pt>
                <c:pt idx="17">
                  <c:v>112.58262669922865</c:v>
                </c:pt>
                <c:pt idx="18">
                  <c:v>112.77272093423053</c:v>
                </c:pt>
                <c:pt idx="19">
                  <c:v>112.95851088775095</c:v>
                </c:pt>
                <c:pt idx="20">
                  <c:v>113.13941825349227</c:v>
                </c:pt>
                <c:pt idx="21">
                  <c:v>113.31481753533814</c:v>
                </c:pt>
                <c:pt idx="22">
                  <c:v>113.48403683590199</c:v>
                </c:pt>
                <c:pt idx="23">
                  <c:v>113.64636020096148</c:v>
                </c:pt>
                <c:pt idx="24">
                  <c:v>113.80103237658638</c:v>
                </c:pt>
                <c:pt idx="25">
                  <c:v>113.94726756211735</c:v>
                </c:pt>
                <c:pt idx="26">
                  <c:v>114.08426512856612</c:v>
                </c:pt>
                <c:pt idx="27">
                  <c:v>114.21123782181509</c:v>
                </c:pt>
                <c:pt idx="28">
                  <c:v>114.32746246460246</c:v>
                </c:pt>
                <c:pt idx="29">
                  <c:v>114.4323707308277</c:v>
                </c:pt>
                <c:pt idx="30">
                  <c:v>114.5257096358297</c:v>
                </c:pt>
                <c:pt idx="31">
                  <c:v>114.6078195558249</c:v>
                </c:pt>
                <c:pt idx="32">
                  <c:v>114.68010310675609</c:v>
                </c:pt>
                <c:pt idx="33">
                  <c:v>114.74579105513405</c:v>
                </c:pt>
                <c:pt idx="34">
                  <c:v>114.81114884413734</c:v>
                </c:pt>
                <c:pt idx="35">
                  <c:v>114.88730188761309</c:v>
                </c:pt>
                <c:pt idx="36">
                  <c:v>114.9928754800989</c:v>
                </c:pt>
                <c:pt idx="37">
                  <c:v>115.15762417188466</c:v>
                </c:pt>
                <c:pt idx="38">
                  <c:v>115.42713712969207</c:v>
                </c:pt>
                <c:pt idx="39">
                  <c:v>115.86851959758798</c:v>
                </c:pt>
                <c:pt idx="40">
                  <c:v>116.57664291859074</c:v>
                </c:pt>
                <c:pt idx="41">
                  <c:v>117.68012577235318</c:v>
                </c:pt>
                <c:pt idx="42">
                  <c:v>119.34569607117243</c:v>
                </c:pt>
                <c:pt idx="43">
                  <c:v>121.77907942975195</c:v>
                </c:pt>
                <c:pt idx="44">
                  <c:v>125.22021760453745</c:v>
                </c:pt>
                <c:pt idx="45">
                  <c:v>129.93063187909007</c:v>
                </c:pt>
                <c:pt idx="46">
                  <c:v>136.17129994526385</c:v>
                </c:pt>
                <c:pt idx="47">
                  <c:v>144.17059496078593</c:v>
                </c:pt>
                <c:pt idx="48">
                  <c:v>154.08340192788799</c:v>
                </c:pt>
                <c:pt idx="49">
                  <c:v>165.94339561014885</c:v>
                </c:pt>
                <c:pt idx="50">
                  <c:v>179.60788296554952</c:v>
                </c:pt>
                <c:pt idx="51">
                  <c:v>194.68462392119582</c:v>
                </c:pt>
                <c:pt idx="52">
                  <c:v>210.41455325672572</c:v>
                </c:pt>
                <c:pt idx="53">
                  <c:v>225.48866659745499</c:v>
                </c:pt>
                <c:pt idx="54">
                  <c:v>237.85690582135513</c:v>
                </c:pt>
                <c:pt idx="55">
                  <c:v>244.76296141967455</c:v>
                </c:pt>
                <c:pt idx="56">
                  <c:v>243.35978877966517</c:v>
                </c:pt>
                <c:pt idx="57">
                  <c:v>232.00668033635799</c:v>
                </c:pt>
                <c:pt idx="58">
                  <c:v>211.64394892862467</c:v>
                </c:pt>
                <c:pt idx="59">
                  <c:v>186.10753409361055</c:v>
                </c:pt>
                <c:pt idx="60">
                  <c:v>160.74873019965699</c:v>
                </c:pt>
                <c:pt idx="61">
                  <c:v>140.10957800497985</c:v>
                </c:pt>
                <c:pt idx="62">
                  <c:v>126.26981245798832</c:v>
                </c:pt>
                <c:pt idx="63">
                  <c:v>118.8340788561935</c:v>
                </c:pt>
                <c:pt idx="64">
                  <c:v>116.12129131986637</c:v>
                </c:pt>
                <c:pt idx="65">
                  <c:v>116.4284232292131</c:v>
                </c:pt>
                <c:pt idx="66">
                  <c:v>118.65777869316064</c:v>
                </c:pt>
                <c:pt idx="67">
                  <c:v>122.33142406962422</c:v>
                </c:pt>
                <c:pt idx="68">
                  <c:v>127.347014064718</c:v>
                </c:pt>
                <c:pt idx="69">
                  <c:v>133.74115059376606</c:v>
                </c:pt>
                <c:pt idx="70">
                  <c:v>141.53969309381398</c:v>
                </c:pt>
                <c:pt idx="71">
                  <c:v>150.67679740074823</c:v>
                </c:pt>
                <c:pt idx="72">
                  <c:v>160.95183968280494</c:v>
                </c:pt>
                <c:pt idx="73">
                  <c:v>172.00437994929752</c:v>
                </c:pt>
                <c:pt idx="74">
                  <c:v>183.27238027147257</c:v>
                </c:pt>
                <c:pt idx="75">
                  <c:v>193.81744386499309</c:v>
                </c:pt>
                <c:pt idx="76">
                  <c:v>201.83007819580075</c:v>
                </c:pt>
                <c:pt idx="77">
                  <c:v>204.04639925833561</c:v>
                </c:pt>
                <c:pt idx="78">
                  <c:v>196.50196068085489</c:v>
                </c:pt>
                <c:pt idx="79">
                  <c:v>177.91667419061139</c:v>
                </c:pt>
                <c:pt idx="80">
                  <c:v>152.97072409442677</c:v>
                </c:pt>
                <c:pt idx="81">
                  <c:v>130.14040449018364</c:v>
                </c:pt>
                <c:pt idx="82">
                  <c:v>115.19666403452356</c:v>
                </c:pt>
                <c:pt idx="83">
                  <c:v>108.05630956697412</c:v>
                </c:pt>
                <c:pt idx="84">
                  <c:v>105.48626311033568</c:v>
                </c:pt>
                <c:pt idx="85">
                  <c:v>104.70227316176842</c:v>
                </c:pt>
                <c:pt idx="86">
                  <c:v>104.40467595006483</c:v>
                </c:pt>
                <c:pt idx="87">
                  <c:v>104.20231179343382</c:v>
                </c:pt>
                <c:pt idx="88">
                  <c:v>104.0147778993931</c:v>
                </c:pt>
                <c:pt idx="89">
                  <c:v>103.83041420903362</c:v>
                </c:pt>
                <c:pt idx="90">
                  <c:v>103.64792724786436</c:v>
                </c:pt>
                <c:pt idx="91">
                  <c:v>103.46712023218748</c:v>
                </c:pt>
                <c:pt idx="92">
                  <c:v>103.2878846548473</c:v>
                </c:pt>
                <c:pt idx="93">
                  <c:v>103.11012933452835</c:v>
                </c:pt>
                <c:pt idx="94">
                  <c:v>102.93379698260662</c:v>
                </c:pt>
                <c:pt idx="95">
                  <c:v>102.7589281180378</c:v>
                </c:pt>
                <c:pt idx="96">
                  <c:v>102.58584260464009</c:v>
                </c:pt>
                <c:pt idx="97">
                  <c:v>102.41560956286726</c:v>
                </c:pt>
                <c:pt idx="98">
                  <c:v>102.25115301961129</c:v>
                </c:pt>
                <c:pt idx="99">
                  <c:v>102.09959899714865</c:v>
                </c:pt>
                <c:pt idx="100">
                  <c:v>101.97671739940024</c:v>
                </c:pt>
                <c:pt idx="101">
                  <c:v>101.91425965697324</c:v>
                </c:pt>
                <c:pt idx="102">
                  <c:v>101.97008498355352</c:v>
                </c:pt>
                <c:pt idx="103">
                  <c:v>102.23850494044908</c:v>
                </c:pt>
                <c:pt idx="104">
                  <c:v>102.85395929269266</c:v>
                </c:pt>
                <c:pt idx="105">
                  <c:v>103.97618236014692</c:v>
                </c:pt>
                <c:pt idx="106">
                  <c:v>105.74349524337195</c:v>
                </c:pt>
                <c:pt idx="107">
                  <c:v>108.18966404154642</c:v>
                </c:pt>
                <c:pt idx="108">
                  <c:v>111.14427462697088</c:v>
                </c:pt>
                <c:pt idx="109">
                  <c:v>114.17058005141575</c:v>
                </c:pt>
                <c:pt idx="110">
                  <c:v>116.61203222670871</c:v>
                </c:pt>
                <c:pt idx="111">
                  <c:v>117.78389781321869</c:v>
                </c:pt>
                <c:pt idx="112">
                  <c:v>117.25372260934502</c:v>
                </c:pt>
                <c:pt idx="113">
                  <c:v>115.06176642427197</c:v>
                </c:pt>
                <c:pt idx="114">
                  <c:v>111.7320214298027</c:v>
                </c:pt>
                <c:pt idx="115">
                  <c:v>108.04783796594302</c:v>
                </c:pt>
                <c:pt idx="116">
                  <c:v>104.72550934633975</c:v>
                </c:pt>
                <c:pt idx="117">
                  <c:v>102.17774303821928</c:v>
                </c:pt>
                <c:pt idx="118">
                  <c:v>100.47183177226123</c:v>
                </c:pt>
                <c:pt idx="119">
                  <c:v>99.444665938732925</c:v>
                </c:pt>
                <c:pt idx="120">
                  <c:v>98.859894821181257</c:v>
                </c:pt>
                <c:pt idx="121">
                  <c:v>98.516222012093891</c:v>
                </c:pt>
                <c:pt idx="122">
                  <c:v>98.284200518655197</c:v>
                </c:pt>
                <c:pt idx="123">
                  <c:v>98.096416924606444</c:v>
                </c:pt>
                <c:pt idx="124">
                  <c:v>97.923568178553751</c:v>
                </c:pt>
                <c:pt idx="125">
                  <c:v>97.754898351899996</c:v>
                </c:pt>
                <c:pt idx="126">
                  <c:v>97.587287600985832</c:v>
                </c:pt>
                <c:pt idx="127">
                  <c:v>97.42100229268803</c:v>
                </c:pt>
                <c:pt idx="128">
                  <c:v>97.259843034963268</c:v>
                </c:pt>
                <c:pt idx="129">
                  <c:v>97.115327345781012</c:v>
                </c:pt>
                <c:pt idx="130">
                  <c:v>97.015963085295752</c:v>
                </c:pt>
                <c:pt idx="131">
                  <c:v>97.021361689658164</c:v>
                </c:pt>
                <c:pt idx="132">
                  <c:v>97.234628523110729</c:v>
                </c:pt>
                <c:pt idx="133">
                  <c:v>97.795946276901489</c:v>
                </c:pt>
                <c:pt idx="134">
                  <c:v>98.834859359091382</c:v>
                </c:pt>
                <c:pt idx="135">
                  <c:v>100.37526757252618</c:v>
                </c:pt>
                <c:pt idx="136">
                  <c:v>102.2320477098104</c:v>
                </c:pt>
                <c:pt idx="137">
                  <c:v>103.9829603195779</c:v>
                </c:pt>
                <c:pt idx="138">
                  <c:v>105.08680922063539</c:v>
                </c:pt>
                <c:pt idx="139">
                  <c:v>105.12294296579245</c:v>
                </c:pt>
                <c:pt idx="140">
                  <c:v>104.01257658832047</c:v>
                </c:pt>
                <c:pt idx="141">
                  <c:v>102.06520420425184</c:v>
                </c:pt>
                <c:pt idx="142">
                  <c:v>99.813485803873533</c:v>
                </c:pt>
                <c:pt idx="143">
                  <c:v>97.755713554696982</c:v>
                </c:pt>
                <c:pt idx="144">
                  <c:v>96.173941285098579</c:v>
                </c:pt>
                <c:pt idx="145">
                  <c:v>95.108800018071889</c:v>
                </c:pt>
                <c:pt idx="146">
                  <c:v>94.449460153771838</c:v>
                </c:pt>
                <c:pt idx="147">
                  <c:v>94.044968809775554</c:v>
                </c:pt>
                <c:pt idx="148">
                  <c:v>93.77345518650985</c:v>
                </c:pt>
                <c:pt idx="149">
                  <c:v>93.560710797506516</c:v>
                </c:pt>
                <c:pt idx="150">
                  <c:v>93.37022440093503</c:v>
                </c:pt>
                <c:pt idx="151">
                  <c:v>93.187044478924619</c:v>
                </c:pt>
                <c:pt idx="152">
                  <c:v>93.006004474861754</c:v>
                </c:pt>
                <c:pt idx="153">
                  <c:v>92.825597524594045</c:v>
                </c:pt>
                <c:pt idx="154">
                  <c:v>92.645465557799625</c:v>
                </c:pt>
                <c:pt idx="155">
                  <c:v>92.465554656516844</c:v>
                </c:pt>
                <c:pt idx="156">
                  <c:v>92.285876975478416</c:v>
                </c:pt>
                <c:pt idx="157">
                  <c:v>92.106453889867367</c:v>
                </c:pt>
                <c:pt idx="158">
                  <c:v>91.927304534393642</c:v>
                </c:pt>
                <c:pt idx="159">
                  <c:v>91.748444019020056</c:v>
                </c:pt>
                <c:pt idx="160">
                  <c:v>91.569883436255594</c:v>
                </c:pt>
                <c:pt idx="161">
                  <c:v>91.391630172764224</c:v>
                </c:pt>
                <c:pt idx="162">
                  <c:v>91.213688275804799</c:v>
                </c:pt>
                <c:pt idx="163">
                  <c:v>91.036058829933822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110.96153238430179</c:v>
                </c:pt>
                <c:pt idx="10">
                  <c:v>111.17053857138013</c:v>
                </c:pt>
                <c:pt idx="11">
                  <c:v>111.37831979770004</c:v>
                </c:pt>
                <c:pt idx="12">
                  <c:v>111.5846215380226</c:v>
                </c:pt>
                <c:pt idx="13">
                  <c:v>111.78915701319259</c:v>
                </c:pt>
                <c:pt idx="14">
                  <c:v>111.99160457182387</c:v>
                </c:pt>
                <c:pt idx="15">
                  <c:v>112.19160510600494</c:v>
                </c:pt>
                <c:pt idx="16">
                  <c:v>112.38875956720806</c:v>
                </c:pt>
                <c:pt idx="17">
                  <c:v>112.58262666287324</c:v>
                </c:pt>
                <c:pt idx="18">
                  <c:v>112.7727208294245</c:v>
                </c:pt>
                <c:pt idx="19">
                  <c:v>112.95851059330207</c:v>
                </c:pt>
                <c:pt idx="20">
                  <c:v>113.13941744729749</c:v>
                </c:pt>
                <c:pt idx="21">
                  <c:v>113.31481538415946</c:v>
                </c:pt>
                <c:pt idx="22">
                  <c:v>113.48403124194111</c:v>
                </c:pt>
                <c:pt idx="23">
                  <c:v>113.64634602446881</c:v>
                </c:pt>
                <c:pt idx="24">
                  <c:v>113.80099736396689</c:v>
                </c:pt>
                <c:pt idx="25">
                  <c:v>113.94718328942983</c:v>
                </c:pt>
                <c:pt idx="26">
                  <c:v>114.08406745184999</c:v>
                </c:pt>
                <c:pt idx="27">
                  <c:v>114.21078593400608</c:v>
                </c:pt>
                <c:pt idx="28">
                  <c:v>114.32645573656005</c:v>
                </c:pt>
                <c:pt idx="29">
                  <c:v>114.43018498257135</c:v>
                </c:pt>
                <c:pt idx="30">
                  <c:v>114.52108481887188</c:v>
                </c:pt>
                <c:pt idx="31">
                  <c:v>114.5982829157827</c:v>
                </c:pt>
                <c:pt idx="32">
                  <c:v>114.6609383784786</c:v>
                </c:pt>
                <c:pt idx="33">
                  <c:v>114.70825778753073</c:v>
                </c:pt>
                <c:pt idx="34">
                  <c:v>114.7395119880002</c:v>
                </c:pt>
                <c:pt idx="35">
                  <c:v>114.75405315260717</c:v>
                </c:pt>
                <c:pt idx="36">
                  <c:v>114.75133156278156</c:v>
                </c:pt>
                <c:pt idx="37">
                  <c:v>114.73091149017013</c:v>
                </c:pt>
                <c:pt idx="38">
                  <c:v>114.69248552851951</c:v>
                </c:pt>
                <c:pt idx="39">
                  <c:v>114.63588672863165</c:v>
                </c:pt>
                <c:pt idx="40">
                  <c:v>114.56109793192395</c:v>
                </c:pt>
                <c:pt idx="41">
                  <c:v>114.46825778253158</c:v>
                </c:pt>
                <c:pt idx="42">
                  <c:v>114.3576630216259</c:v>
                </c:pt>
                <c:pt idx="43">
                  <c:v>114.22976682451012</c:v>
                </c:pt>
                <c:pt idx="44">
                  <c:v>114.08517312124673</c:v>
                </c:pt>
                <c:pt idx="45">
                  <c:v>113.92462703237938</c:v>
                </c:pt>
                <c:pt idx="46">
                  <c:v>113.74900173845674</c:v>
                </c:pt>
                <c:pt idx="47">
                  <c:v>113.55928227120276</c:v>
                </c:pt>
                <c:pt idx="48">
                  <c:v>113.35654685249767</c:v>
                </c:pt>
                <c:pt idx="49">
                  <c:v>113.14194650497031</c:v>
                </c:pt>
                <c:pt idx="50">
                  <c:v>112.91668370904702</c:v>
                </c:pt>
                <c:pt idx="51">
                  <c:v>112.68199088428439</c:v>
                </c:pt>
                <c:pt idx="52">
                  <c:v>112.43910943060553</c:v>
                </c:pt>
                <c:pt idx="53">
                  <c:v>112.18926998424166</c:v>
                </c:pt>
                <c:pt idx="54">
                  <c:v>111.93367443302067</c:v>
                </c:pt>
                <c:pt idx="55">
                  <c:v>111.67348010686621</c:v>
                </c:pt>
                <c:pt idx="56">
                  <c:v>111.40978642291014</c:v>
                </c:pt>
                <c:pt idx="57">
                  <c:v>111.14362413052784</c:v>
                </c:pt>
                <c:pt idx="58">
                  <c:v>110.87594717823568</c:v>
                </c:pt>
                <c:pt idx="59">
                  <c:v>110.60762711790299</c:v>
                </c:pt>
                <c:pt idx="60">
                  <c:v>110.33944987593945</c:v>
                </c:pt>
                <c:pt idx="61">
                  <c:v>110.07211465759657</c:v>
                </c:pt>
                <c:pt idx="62">
                  <c:v>109.8062347089331</c:v>
                </c:pt>
                <c:pt idx="63">
                  <c:v>109.54233963952257</c:v>
                </c:pt>
                <c:pt idx="64">
                  <c:v>109.28087900482122</c:v>
                </c:pt>
                <c:pt idx="65">
                  <c:v>109.0222268569203</c:v>
                </c:pt>
                <c:pt idx="66">
                  <c:v>108.76668699268622</c:v>
                </c:pt>
                <c:pt idx="67">
                  <c:v>108.5144986557067</c:v>
                </c:pt>
                <c:pt idx="68">
                  <c:v>108.26584248003509</c:v>
                </c:pt>
                <c:pt idx="69">
                  <c:v>108.0208464969627</c:v>
                </c:pt>
                <c:pt idx="70">
                  <c:v>107.77959205898082</c:v>
                </c:pt>
                <c:pt idx="71">
                  <c:v>107.54211956627081</c:v>
                </c:pt>
                <c:pt idx="72">
                  <c:v>107.30843390949845</c:v>
                </c:pt>
                <c:pt idx="73">
                  <c:v>107.07850956781377</c:v>
                </c:pt>
                <c:pt idx="74">
                  <c:v>106.85229532250959</c:v>
                </c:pt>
                <c:pt idx="75">
                  <c:v>106.62971856477085</c:v>
                </c:pt>
                <c:pt idx="76">
                  <c:v>106.41068919051628</c:v>
                </c:pt>
                <c:pt idx="77">
                  <c:v>106.19510308678254</c:v>
                </c:pt>
                <c:pt idx="78">
                  <c:v>105.98284522278092</c:v>
                </c:pt>
                <c:pt idx="79">
                  <c:v>105.7737923650439</c:v>
                </c:pt>
                <c:pt idx="80">
                  <c:v>105.56781544035707</c:v>
                </c:pt>
                <c:pt idx="81">
                  <c:v>105.36478157279953</c:v>
                </c:pt>
                <c:pt idx="82">
                  <c:v>105.16455582252095</c:v>
                </c:pt>
                <c:pt idx="83">
                  <c:v>104.96700265415996</c:v>
                </c:pt>
                <c:pt idx="84">
                  <c:v>104.77198716230482</c:v>
                </c:pt>
                <c:pt idx="85">
                  <c:v>104.57937608032843</c:v>
                </c:pt>
                <c:pt idx="86">
                  <c:v>104.38903859746516</c:v>
                </c:pt>
                <c:pt idx="87">
                  <c:v>104.20084700728435</c:v>
                </c:pt>
                <c:pt idx="88">
                  <c:v>104.01467720885898</c:v>
                </c:pt>
                <c:pt idx="89">
                  <c:v>103.83040908001908</c:v>
                </c:pt>
                <c:pt idx="90">
                  <c:v>103.64792674018054</c:v>
                </c:pt>
                <c:pt idx="91">
                  <c:v>103.46711871839794</c:v>
                </c:pt>
                <c:pt idx="92">
                  <c:v>103.28787804053945</c:v>
                </c:pt>
                <c:pt idx="93">
                  <c:v>103.11010224784391</c:v>
                </c:pt>
                <c:pt idx="94">
                  <c:v>102.93369335760815</c:v>
                </c:pt>
                <c:pt idx="95">
                  <c:v>102.75855777537541</c:v>
                </c:pt>
                <c:pt idx="96">
                  <c:v>102.5846061667514</c:v>
                </c:pt>
                <c:pt idx="97">
                  <c:v>102.41175329586841</c:v>
                </c:pt>
                <c:pt idx="98">
                  <c:v>102.2399178365408</c:v>
                </c:pt>
                <c:pt idx="99">
                  <c:v>102.06902216130592</c:v>
                </c:pt>
                <c:pt idx="100">
                  <c:v>101.89899211281897</c:v>
                </c:pt>
                <c:pt idx="101">
                  <c:v>101.72975676145961</c:v>
                </c:pt>
                <c:pt idx="102">
                  <c:v>101.56124815251287</c:v>
                </c:pt>
                <c:pt idx="103">
                  <c:v>101.39340104589721</c:v>
                </c:pt>
                <c:pt idx="104">
                  <c:v>101.22615265113079</c:v>
                </c:pt>
                <c:pt idx="105">
                  <c:v>101.05944236004426</c:v>
                </c:pt>
                <c:pt idx="106">
                  <c:v>100.89321147966645</c:v>
                </c:pt>
                <c:pt idx="107">
                  <c:v>100.72740296772494</c:v>
                </c:pt>
                <c:pt idx="108">
                  <c:v>100.56196117331042</c:v>
                </c:pt>
                <c:pt idx="109">
                  <c:v>100.39683158545392</c:v>
                </c:pt>
                <c:pt idx="110">
                  <c:v>100.23196059265007</c:v>
                </c:pt>
                <c:pt idx="111">
                  <c:v>100.0672952567206</c:v>
                </c:pt>
                <c:pt idx="112">
                  <c:v>99.90278310484014</c:v>
                </c:pt>
                <c:pt idx="113">
                  <c:v>99.738371944023427</c:v>
                </c:pt>
                <c:pt idx="114">
                  <c:v>99.574009702877632</c:v>
                </c:pt>
                <c:pt idx="115">
                  <c:v>99.409644305925752</c:v>
                </c:pt>
                <c:pt idx="116">
                  <c:v>99.245223586268111</c:v>
                </c:pt>
                <c:pt idx="117">
                  <c:v>99.080695242721646</c:v>
                </c:pt>
                <c:pt idx="118">
                  <c:v>98.916006847803189</c:v>
                </c:pt>
                <c:pt idx="119">
                  <c:v>98.751105912935586</c:v>
                </c:pt>
                <c:pt idx="120">
                  <c:v>98.585940016981667</c:v>
                </c:pt>
                <c:pt idx="121">
                  <c:v>98.420457003571698</c:v>
                </c:pt>
                <c:pt idx="122">
                  <c:v>98.254605251608609</c:v>
                </c:pt>
                <c:pt idx="123">
                  <c:v>98.088334021743464</c:v>
                </c:pt>
                <c:pt idx="124">
                  <c:v>97.921593879463074</c:v>
                </c:pt>
                <c:pt idx="125">
                  <c:v>97.754337192699836</c:v>
                </c:pt>
                <c:pt idx="126">
                  <c:v>97.586518698583234</c:v>
                </c:pt>
                <c:pt idx="127">
                  <c:v>97.418096130176409</c:v>
                </c:pt>
                <c:pt idx="128">
                  <c:v>97.249030889918401</c:v>
                </c:pt>
                <c:pt idx="129">
                  <c:v>97.079288752226361</c:v>
                </c:pt>
                <c:pt idx="130">
                  <c:v>96.908840573577663</c:v>
                </c:pt>
                <c:pt idx="131">
                  <c:v>96.737662984716764</c:v>
                </c:pt>
                <c:pt idx="132">
                  <c:v>96.565739036783697</c:v>
                </c:pt>
                <c:pt idx="133">
                  <c:v>96.393058771510354</c:v>
                </c:pt>
                <c:pt idx="134">
                  <c:v>96.219619685515383</c:v>
                </c:pt>
                <c:pt idx="135">
                  <c:v>96.045427060407135</c:v>
                </c:pt>
                <c:pt idx="136">
                  <c:v>95.870494134008567</c:v>
                </c:pt>
                <c:pt idx="137">
                  <c:v>95.69484209352521</c:v>
                </c:pt>
                <c:pt idx="138">
                  <c:v>95.518499878674845</c:v>
                </c:pt>
                <c:pt idx="139">
                  <c:v>95.341503791294414</c:v>
                </c:pt>
                <c:pt idx="140">
                  <c:v>95.163896917179315</c:v>
                </c:pt>
                <c:pt idx="141">
                  <c:v>94.985728375229868</c:v>
                </c:pt>
                <c:pt idx="142">
                  <c:v>94.807052417660088</c:v>
                </c:pt>
                <c:pt idx="143">
                  <c:v>94.627927412389766</c:v>
                </c:pt>
                <c:pt idx="144">
                  <c:v>94.448414744214688</c:v>
                </c:pt>
                <c:pt idx="145">
                  <c:v>94.268577674534043</c:v>
                </c:pt>
                <c:pt idx="146">
                  <c:v>94.088480200124138</c:v>
                </c:pt>
                <c:pt idx="147">
                  <c:v>93.908185949729841</c:v>
                </c:pt>
                <c:pt idx="148">
                  <c:v>93.727757153358525</c:v>
                </c:pt>
                <c:pt idx="149">
                  <c:v>93.547253713538723</c:v>
                </c:pt>
                <c:pt idx="150">
                  <c:v>93.366732400993826</c:v>
                </c:pt>
                <c:pt idx="151">
                  <c:v>93.186246189769932</c:v>
                </c:pt>
                <c:pt idx="152">
                  <c:v>93.005843739423355</c:v>
                </c:pt>
                <c:pt idx="153">
                  <c:v>92.825569024915723</c:v>
                </c:pt>
                <c:pt idx="154">
                  <c:v>92.645461108776459</c:v>
                </c:pt>
                <c:pt idx="155">
                  <c:v>92.465554045135121</c:v>
                </c:pt>
                <c:pt idx="156">
                  <c:v>92.285876901532106</c:v>
                </c:pt>
                <c:pt idx="157">
                  <c:v>92.106453881996629</c:v>
                </c:pt>
                <c:pt idx="158">
                  <c:v>91.927304533656496</c:v>
                </c:pt>
                <c:pt idx="159">
                  <c:v>91.748444018959319</c:v>
                </c:pt>
                <c:pt idx="160">
                  <c:v>91.569883436251189</c:v>
                </c:pt>
                <c:pt idx="161">
                  <c:v>91.391630172763939</c:v>
                </c:pt>
                <c:pt idx="162">
                  <c:v>91.213688275804785</c:v>
                </c:pt>
                <c:pt idx="163">
                  <c:v>91.036058829933822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106.864</c:v>
                </c:pt>
                <c:pt idx="1">
                  <c:v>106.627</c:v>
                </c:pt>
                <c:pt idx="2">
                  <c:v>108.051</c:v>
                </c:pt>
                <c:pt idx="3">
                  <c:v>107.08499999999999</c:v>
                </c:pt>
                <c:pt idx="4">
                  <c:v>104.78</c:v>
                </c:pt>
                <c:pt idx="5">
                  <c:v>107.559</c:v>
                </c:pt>
                <c:pt idx="6">
                  <c:v>106</c:v>
                </c:pt>
                <c:pt idx="7">
                  <c:v>107.23699999999999</c:v>
                </c:pt>
                <c:pt idx="8">
                  <c:v>106.407</c:v>
                </c:pt>
                <c:pt idx="9">
                  <c:v>106.84699999999999</c:v>
                </c:pt>
                <c:pt idx="10">
                  <c:v>107.169</c:v>
                </c:pt>
                <c:pt idx="11">
                  <c:v>106.051</c:v>
                </c:pt>
                <c:pt idx="12">
                  <c:v>105.949</c:v>
                </c:pt>
                <c:pt idx="13">
                  <c:v>105.831</c:v>
                </c:pt>
                <c:pt idx="14">
                  <c:v>107.136</c:v>
                </c:pt>
                <c:pt idx="15">
                  <c:v>106.69499999999999</c:v>
                </c:pt>
                <c:pt idx="16">
                  <c:v>108.18600000000001</c:v>
                </c:pt>
                <c:pt idx="17">
                  <c:v>105.254</c:v>
                </c:pt>
                <c:pt idx="18">
                  <c:v>106.76300000000001</c:v>
                </c:pt>
                <c:pt idx="19">
                  <c:v>104.61</c:v>
                </c:pt>
                <c:pt idx="20">
                  <c:v>107.102</c:v>
                </c:pt>
                <c:pt idx="21">
                  <c:v>109.068</c:v>
                </c:pt>
                <c:pt idx="22">
                  <c:v>108.203</c:v>
                </c:pt>
                <c:pt idx="23">
                  <c:v>107.559</c:v>
                </c:pt>
                <c:pt idx="24">
                  <c:v>108.64400000000001</c:v>
                </c:pt>
                <c:pt idx="25">
                  <c:v>106.729</c:v>
                </c:pt>
                <c:pt idx="26">
                  <c:v>107.373</c:v>
                </c:pt>
                <c:pt idx="27">
                  <c:v>109.441</c:v>
                </c:pt>
                <c:pt idx="28">
                  <c:v>108.017</c:v>
                </c:pt>
                <c:pt idx="29">
                  <c:v>108.983</c:v>
                </c:pt>
                <c:pt idx="30">
                  <c:v>110.102</c:v>
                </c:pt>
                <c:pt idx="31">
                  <c:v>110.23699999999999</c:v>
                </c:pt>
                <c:pt idx="32">
                  <c:v>109.64400000000001</c:v>
                </c:pt>
                <c:pt idx="33">
                  <c:v>110.068</c:v>
                </c:pt>
                <c:pt idx="34">
                  <c:v>113.593</c:v>
                </c:pt>
                <c:pt idx="35">
                  <c:v>113.39</c:v>
                </c:pt>
                <c:pt idx="36">
                  <c:v>113.864</c:v>
                </c:pt>
                <c:pt idx="37">
                  <c:v>111.712</c:v>
                </c:pt>
                <c:pt idx="38">
                  <c:v>110.746</c:v>
                </c:pt>
                <c:pt idx="39">
                  <c:v>111.15300000000001</c:v>
                </c:pt>
                <c:pt idx="40">
                  <c:v>112.373</c:v>
                </c:pt>
                <c:pt idx="41">
                  <c:v>112.96599999999999</c:v>
                </c:pt>
                <c:pt idx="42">
                  <c:v>114.373</c:v>
                </c:pt>
                <c:pt idx="43">
                  <c:v>116.542</c:v>
                </c:pt>
                <c:pt idx="44">
                  <c:v>117.542</c:v>
                </c:pt>
                <c:pt idx="45">
                  <c:v>119.746</c:v>
                </c:pt>
                <c:pt idx="46">
                  <c:v>125.407</c:v>
                </c:pt>
                <c:pt idx="47">
                  <c:v>128.76300000000001</c:v>
                </c:pt>
                <c:pt idx="48">
                  <c:v>141.37299999999999</c:v>
                </c:pt>
                <c:pt idx="49">
                  <c:v>152.57599999999999</c:v>
                </c:pt>
                <c:pt idx="50">
                  <c:v>171.30500000000001</c:v>
                </c:pt>
                <c:pt idx="51">
                  <c:v>187.64400000000001</c:v>
                </c:pt>
                <c:pt idx="52">
                  <c:v>205.76300000000001</c:v>
                </c:pt>
                <c:pt idx="53">
                  <c:v>217.678</c:v>
                </c:pt>
                <c:pt idx="54">
                  <c:v>226.62700000000001</c:v>
                </c:pt>
                <c:pt idx="55">
                  <c:v>230.78</c:v>
                </c:pt>
                <c:pt idx="56">
                  <c:v>232.81399999999999</c:v>
                </c:pt>
                <c:pt idx="57">
                  <c:v>231.136</c:v>
                </c:pt>
                <c:pt idx="58">
                  <c:v>222.57599999999999</c:v>
                </c:pt>
                <c:pt idx="59">
                  <c:v>208.71199999999999</c:v>
                </c:pt>
                <c:pt idx="60">
                  <c:v>186.18600000000001</c:v>
                </c:pt>
                <c:pt idx="61">
                  <c:v>153.96600000000001</c:v>
                </c:pt>
                <c:pt idx="62">
                  <c:v>125.22</c:v>
                </c:pt>
                <c:pt idx="63">
                  <c:v>113.81399999999999</c:v>
                </c:pt>
                <c:pt idx="64">
                  <c:v>108.84699999999999</c:v>
                </c:pt>
                <c:pt idx="65">
                  <c:v>109.627</c:v>
                </c:pt>
                <c:pt idx="66">
                  <c:v>110.831</c:v>
                </c:pt>
                <c:pt idx="67">
                  <c:v>111.508</c:v>
                </c:pt>
                <c:pt idx="68">
                  <c:v>114.661</c:v>
                </c:pt>
                <c:pt idx="69">
                  <c:v>121</c:v>
                </c:pt>
                <c:pt idx="70">
                  <c:v>127.136</c:v>
                </c:pt>
                <c:pt idx="71">
                  <c:v>136.84700000000001</c:v>
                </c:pt>
                <c:pt idx="72">
                  <c:v>146.83099999999999</c:v>
                </c:pt>
                <c:pt idx="73">
                  <c:v>158.69499999999999</c:v>
                </c:pt>
                <c:pt idx="74">
                  <c:v>171.22</c:v>
                </c:pt>
                <c:pt idx="75">
                  <c:v>181.27099999999999</c:v>
                </c:pt>
                <c:pt idx="76">
                  <c:v>190.61</c:v>
                </c:pt>
                <c:pt idx="77">
                  <c:v>193.898</c:v>
                </c:pt>
                <c:pt idx="78">
                  <c:v>194.983</c:v>
                </c:pt>
                <c:pt idx="79">
                  <c:v>190.15299999999999</c:v>
                </c:pt>
                <c:pt idx="80">
                  <c:v>176.94900000000001</c:v>
                </c:pt>
                <c:pt idx="81">
                  <c:v>156.25399999999999</c:v>
                </c:pt>
                <c:pt idx="82">
                  <c:v>128.441</c:v>
                </c:pt>
                <c:pt idx="83">
                  <c:v>109.35599999999999</c:v>
                </c:pt>
                <c:pt idx="84">
                  <c:v>100.52500000000001</c:v>
                </c:pt>
                <c:pt idx="85">
                  <c:v>100.69499999999999</c:v>
                </c:pt>
                <c:pt idx="86">
                  <c:v>99.694999999999993</c:v>
                </c:pt>
                <c:pt idx="87">
                  <c:v>98.677999999999997</c:v>
                </c:pt>
                <c:pt idx="88">
                  <c:v>100.169</c:v>
                </c:pt>
                <c:pt idx="89">
                  <c:v>98.016999999999996</c:v>
                </c:pt>
                <c:pt idx="90">
                  <c:v>98.153000000000006</c:v>
                </c:pt>
                <c:pt idx="91">
                  <c:v>97.322000000000003</c:v>
                </c:pt>
                <c:pt idx="92">
                  <c:v>100.47499999999999</c:v>
                </c:pt>
                <c:pt idx="93">
                  <c:v>97.626999999999995</c:v>
                </c:pt>
                <c:pt idx="94">
                  <c:v>97.355999999999995</c:v>
                </c:pt>
                <c:pt idx="95">
                  <c:v>97.677999999999997</c:v>
                </c:pt>
                <c:pt idx="96">
                  <c:v>98.322000000000003</c:v>
                </c:pt>
                <c:pt idx="97">
                  <c:v>97.965999999999994</c:v>
                </c:pt>
                <c:pt idx="98">
                  <c:v>97.457999999999998</c:v>
                </c:pt>
                <c:pt idx="99">
                  <c:v>98.542000000000002</c:v>
                </c:pt>
                <c:pt idx="100">
                  <c:v>98.254000000000005</c:v>
                </c:pt>
                <c:pt idx="101">
                  <c:v>97.712000000000003</c:v>
                </c:pt>
                <c:pt idx="102">
                  <c:v>98.948999999999998</c:v>
                </c:pt>
                <c:pt idx="103">
                  <c:v>98.457999999999998</c:v>
                </c:pt>
                <c:pt idx="104">
                  <c:v>98.558999999999997</c:v>
                </c:pt>
                <c:pt idx="105">
                  <c:v>99.135999999999996</c:v>
                </c:pt>
                <c:pt idx="106">
                  <c:v>99.915000000000006</c:v>
                </c:pt>
                <c:pt idx="107">
                  <c:v>100.339</c:v>
                </c:pt>
                <c:pt idx="108">
                  <c:v>102.22</c:v>
                </c:pt>
                <c:pt idx="109">
                  <c:v>104.08499999999999</c:v>
                </c:pt>
                <c:pt idx="110">
                  <c:v>106.983</c:v>
                </c:pt>
                <c:pt idx="111">
                  <c:v>110.39</c:v>
                </c:pt>
                <c:pt idx="112">
                  <c:v>111.661</c:v>
                </c:pt>
                <c:pt idx="113">
                  <c:v>116</c:v>
                </c:pt>
                <c:pt idx="114">
                  <c:v>112.746</c:v>
                </c:pt>
                <c:pt idx="115">
                  <c:v>111.271</c:v>
                </c:pt>
                <c:pt idx="116">
                  <c:v>108.84699999999999</c:v>
                </c:pt>
                <c:pt idx="117">
                  <c:v>105.559</c:v>
                </c:pt>
                <c:pt idx="118">
                  <c:v>99.881</c:v>
                </c:pt>
                <c:pt idx="119">
                  <c:v>99.694999999999993</c:v>
                </c:pt>
                <c:pt idx="120">
                  <c:v>95.406999999999996</c:v>
                </c:pt>
                <c:pt idx="121">
                  <c:v>94.22</c:v>
                </c:pt>
                <c:pt idx="122">
                  <c:v>92.153000000000006</c:v>
                </c:pt>
                <c:pt idx="123">
                  <c:v>94.051000000000002</c:v>
                </c:pt>
                <c:pt idx="124">
                  <c:v>93.932000000000002</c:v>
                </c:pt>
                <c:pt idx="125">
                  <c:v>94.897999999999996</c:v>
                </c:pt>
                <c:pt idx="126">
                  <c:v>91.135999999999996</c:v>
                </c:pt>
                <c:pt idx="127">
                  <c:v>94.593000000000004</c:v>
                </c:pt>
                <c:pt idx="128">
                  <c:v>89.932000000000002</c:v>
                </c:pt>
                <c:pt idx="129">
                  <c:v>94.22</c:v>
                </c:pt>
                <c:pt idx="130">
                  <c:v>91.492000000000004</c:v>
                </c:pt>
                <c:pt idx="131">
                  <c:v>91.745999999999995</c:v>
                </c:pt>
                <c:pt idx="132">
                  <c:v>91.558999999999997</c:v>
                </c:pt>
                <c:pt idx="133">
                  <c:v>91.203000000000003</c:v>
                </c:pt>
                <c:pt idx="134">
                  <c:v>92.575999999999993</c:v>
                </c:pt>
                <c:pt idx="135">
                  <c:v>89.575999999999993</c:v>
                </c:pt>
                <c:pt idx="136">
                  <c:v>92.067999999999998</c:v>
                </c:pt>
                <c:pt idx="137">
                  <c:v>94.677999999999997</c:v>
                </c:pt>
                <c:pt idx="138">
                  <c:v>95.694999999999993</c:v>
                </c:pt>
                <c:pt idx="139">
                  <c:v>99.677999999999997</c:v>
                </c:pt>
                <c:pt idx="140">
                  <c:v>100.322</c:v>
                </c:pt>
                <c:pt idx="141">
                  <c:v>102.23699999999999</c:v>
                </c:pt>
                <c:pt idx="142">
                  <c:v>100.22</c:v>
                </c:pt>
                <c:pt idx="143">
                  <c:v>100.64400000000001</c:v>
                </c:pt>
                <c:pt idx="144">
                  <c:v>98.271000000000001</c:v>
                </c:pt>
                <c:pt idx="145">
                  <c:v>94.168999999999997</c:v>
                </c:pt>
                <c:pt idx="146">
                  <c:v>93.406999999999996</c:v>
                </c:pt>
                <c:pt idx="147">
                  <c:v>93.355999999999995</c:v>
                </c:pt>
                <c:pt idx="148">
                  <c:v>90.507999999999996</c:v>
                </c:pt>
                <c:pt idx="149">
                  <c:v>89.78</c:v>
                </c:pt>
                <c:pt idx="150">
                  <c:v>88.881</c:v>
                </c:pt>
                <c:pt idx="151">
                  <c:v>90.813999999999993</c:v>
                </c:pt>
                <c:pt idx="152">
                  <c:v>90.153000000000006</c:v>
                </c:pt>
                <c:pt idx="153">
                  <c:v>90.474999999999994</c:v>
                </c:pt>
                <c:pt idx="154">
                  <c:v>90.051000000000002</c:v>
                </c:pt>
                <c:pt idx="155">
                  <c:v>88.441000000000003</c:v>
                </c:pt>
                <c:pt idx="156">
                  <c:v>89.355999999999995</c:v>
                </c:pt>
                <c:pt idx="157">
                  <c:v>87.424000000000007</c:v>
                </c:pt>
                <c:pt idx="158">
                  <c:v>90</c:v>
                </c:pt>
                <c:pt idx="159">
                  <c:v>86.78</c:v>
                </c:pt>
                <c:pt idx="160">
                  <c:v>89.796999999999997</c:v>
                </c:pt>
                <c:pt idx="161">
                  <c:v>88.881</c:v>
                </c:pt>
                <c:pt idx="162">
                  <c:v>89.694999999999993</c:v>
                </c:pt>
                <c:pt idx="163">
                  <c:v>87.153000000000006</c:v>
                </c:pt>
                <c:pt idx="164">
                  <c:v>88.965999999999994</c:v>
                </c:pt>
                <c:pt idx="165">
                  <c:v>88.542000000000002</c:v>
                </c:pt>
                <c:pt idx="166">
                  <c:v>90.745999999999995</c:v>
                </c:pt>
                <c:pt idx="167">
                  <c:v>86.897999999999996</c:v>
                </c:pt>
                <c:pt idx="168">
                  <c:v>87.492000000000004</c:v>
                </c:pt>
                <c:pt idx="169">
                  <c:v>86.881</c:v>
                </c:pt>
                <c:pt idx="170">
                  <c:v>86.441000000000003</c:v>
                </c:pt>
                <c:pt idx="171">
                  <c:v>88.712000000000003</c:v>
                </c:pt>
                <c:pt idx="172">
                  <c:v>86.135999999999996</c:v>
                </c:pt>
                <c:pt idx="173">
                  <c:v>88.897999999999996</c:v>
                </c:pt>
                <c:pt idx="174">
                  <c:v>87.287999999999997</c:v>
                </c:pt>
                <c:pt idx="175">
                  <c:v>86.745999999999995</c:v>
                </c:pt>
                <c:pt idx="176">
                  <c:v>87.034000000000006</c:v>
                </c:pt>
                <c:pt idx="177">
                  <c:v>86.846999999999994</c:v>
                </c:pt>
                <c:pt idx="178">
                  <c:v>85.763000000000005</c:v>
                </c:pt>
                <c:pt idx="179">
                  <c:v>88.067999999999998</c:v>
                </c:pt>
                <c:pt idx="180">
                  <c:v>87.712000000000003</c:v>
                </c:pt>
                <c:pt idx="181">
                  <c:v>88.728999999999999</c:v>
                </c:pt>
                <c:pt idx="182">
                  <c:v>85.287999999999997</c:v>
                </c:pt>
                <c:pt idx="183">
                  <c:v>86.254000000000005</c:v>
                </c:pt>
                <c:pt idx="184">
                  <c:v>87.424000000000007</c:v>
                </c:pt>
                <c:pt idx="185">
                  <c:v>87.186000000000007</c:v>
                </c:pt>
                <c:pt idx="186">
                  <c:v>85.338999999999999</c:v>
                </c:pt>
                <c:pt idx="187">
                  <c:v>86.915000000000006</c:v>
                </c:pt>
                <c:pt idx="188">
                  <c:v>86.22</c:v>
                </c:pt>
                <c:pt idx="189">
                  <c:v>86.287999999999997</c:v>
                </c:pt>
                <c:pt idx="190">
                  <c:v>87.813999999999993</c:v>
                </c:pt>
                <c:pt idx="191">
                  <c:v>88.119</c:v>
                </c:pt>
                <c:pt idx="192">
                  <c:v>85.948999999999998</c:v>
                </c:pt>
                <c:pt idx="193">
                  <c:v>87.153000000000006</c:v>
                </c:pt>
                <c:pt idx="194">
                  <c:v>86.831000000000003</c:v>
                </c:pt>
                <c:pt idx="195">
                  <c:v>86.254000000000005</c:v>
                </c:pt>
                <c:pt idx="196">
                  <c:v>84.831000000000003</c:v>
                </c:pt>
                <c:pt idx="197">
                  <c:v>85.338999999999999</c:v>
                </c:pt>
                <c:pt idx="198">
                  <c:v>87</c:v>
                </c:pt>
                <c:pt idx="199">
                  <c:v>85.61</c:v>
                </c:pt>
                <c:pt idx="200">
                  <c:v>86.034000000000006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105.44564704929093</c:v>
                </c:pt>
                <c:pt idx="10">
                  <c:v>105.69391308859444</c:v>
                </c:pt>
                <c:pt idx="11">
                  <c:v>105.94157052143365</c:v>
                </c:pt>
                <c:pt idx="12">
                  <c:v>106.18839762259506</c:v>
                </c:pt>
                <c:pt idx="13">
                  <c:v>106.43414019096016</c:v>
                </c:pt>
                <c:pt idx="14">
                  <c:v>106.67850849543944</c:v>
                </c:pt>
                <c:pt idx="15">
                  <c:v>106.92117417393158</c:v>
                </c:pt>
                <c:pt idx="16">
                  <c:v>107.16176714470151</c:v>
                </c:pt>
                <c:pt idx="17">
                  <c:v>107.39987260588642</c:v>
                </c:pt>
                <c:pt idx="18">
                  <c:v>107.6350282185244</c:v>
                </c:pt>
                <c:pt idx="19">
                  <c:v>107.86672159363653</c:v>
                </c:pt>
                <c:pt idx="20">
                  <c:v>108.09438823925784</c:v>
                </c:pt>
                <c:pt idx="21">
                  <c:v>108.31741017936277</c:v>
                </c:pt>
                <c:pt idx="22">
                  <c:v>108.53511555520552</c:v>
                </c:pt>
                <c:pt idx="23">
                  <c:v>108.7467797041819</c:v>
                </c:pt>
                <c:pt idx="24">
                  <c:v>108.95162856445673</c:v>
                </c:pt>
                <c:pt idx="25">
                  <c:v>109.14884592452518</c:v>
                </c:pt>
                <c:pt idx="26">
                  <c:v>109.33758728182181</c:v>
                </c:pt>
                <c:pt idx="27">
                  <c:v>109.51700530927303</c:v>
                </c:pt>
                <c:pt idx="28">
                  <c:v>109.6862957859463</c:v>
                </c:pt>
                <c:pt idx="29">
                  <c:v>109.84477921783122</c:v>
                </c:pt>
                <c:pt idx="30">
                  <c:v>109.99204338690076</c:v>
                </c:pt>
                <c:pt idx="31">
                  <c:v>110.12818694381524</c:v>
                </c:pt>
                <c:pt idx="32">
                  <c:v>110.25422484974698</c:v>
                </c:pt>
                <c:pt idx="33">
                  <c:v>110.37274295769301</c:v>
                </c:pt>
                <c:pt idx="34">
                  <c:v>110.48891924507821</c:v>
                </c:pt>
                <c:pt idx="35">
                  <c:v>110.61205766716442</c:v>
                </c:pt>
                <c:pt idx="36">
                  <c:v>110.75779689517586</c:v>
                </c:pt>
                <c:pt idx="37">
                  <c:v>110.95114410307743</c:v>
                </c:pt>
                <c:pt idx="38">
                  <c:v>111.23042191235699</c:v>
                </c:pt>
                <c:pt idx="39">
                  <c:v>111.65208074835367</c:v>
                </c:pt>
                <c:pt idx="40">
                  <c:v>112.29609960035532</c:v>
                </c:pt>
                <c:pt idx="41">
                  <c:v>113.27137035444318</c:v>
                </c:pt>
                <c:pt idx="42">
                  <c:v>114.72005637969816</c:v>
                </c:pt>
                <c:pt idx="43">
                  <c:v>116.81949555091091</c:v>
                </c:pt>
                <c:pt idx="44">
                  <c:v>119.77988629419538</c:v>
                </c:pt>
                <c:pt idx="45">
                  <c:v>123.83589455155094</c:v>
                </c:pt>
                <c:pt idx="46">
                  <c:v>129.23060273414342</c:v>
                </c:pt>
                <c:pt idx="47">
                  <c:v>136.19099911965512</c:v>
                </c:pt>
                <c:pt idx="48">
                  <c:v>144.89543604335779</c:v>
                </c:pt>
                <c:pt idx="49">
                  <c:v>155.43471257699088</c:v>
                </c:pt>
                <c:pt idx="50">
                  <c:v>167.76822260695715</c:v>
                </c:pt>
                <c:pt idx="51">
                  <c:v>181.67194009176663</c:v>
                </c:pt>
                <c:pt idx="52">
                  <c:v>196.66311172421666</c:v>
                </c:pt>
                <c:pt idx="53">
                  <c:v>211.87433235530042</c:v>
                </c:pt>
                <c:pt idx="54">
                  <c:v>225.86975502275499</c:v>
                </c:pt>
                <c:pt idx="55">
                  <c:v>236.49830008911042</c:v>
                </c:pt>
                <c:pt idx="56">
                  <c:v>241.04677753848259</c:v>
                </c:pt>
                <c:pt idx="57">
                  <c:v>236.99651443860952</c:v>
                </c:pt>
                <c:pt idx="58">
                  <c:v>223.32863660256135</c:v>
                </c:pt>
                <c:pt idx="59">
                  <c:v>201.64994559832289</c:v>
                </c:pt>
                <c:pt idx="60">
                  <c:v>176.11447898920611</c:v>
                </c:pt>
                <c:pt idx="61">
                  <c:v>151.83058883196406</c:v>
                </c:pt>
                <c:pt idx="62">
                  <c:v>132.71014016775356</c:v>
                </c:pt>
                <c:pt idx="63">
                  <c:v>120.21790400468511</c:v>
                </c:pt>
                <c:pt idx="64">
                  <c:v>113.64711041041959</c:v>
                </c:pt>
                <c:pt idx="65">
                  <c:v>111.31873833512104</c:v>
                </c:pt>
                <c:pt idx="66">
                  <c:v>111.68572618803974</c:v>
                </c:pt>
                <c:pt idx="67">
                  <c:v>113.81362161582933</c:v>
                </c:pt>
                <c:pt idx="68">
                  <c:v>117.33831520630252</c:v>
                </c:pt>
                <c:pt idx="69">
                  <c:v>122.22803518126992</c:v>
                </c:pt>
                <c:pt idx="70">
                  <c:v>128.56750636270945</c:v>
                </c:pt>
                <c:pt idx="71">
                  <c:v>136.41999845020109</c:v>
                </c:pt>
                <c:pt idx="72">
                  <c:v>145.74689536010314</c:v>
                </c:pt>
                <c:pt idx="73">
                  <c:v>156.35711064282555</c:v>
                </c:pt>
                <c:pt idx="74">
                  <c:v>167.86240791239518</c:v>
                </c:pt>
                <c:pt idx="75">
                  <c:v>179.5873410214943</c:v>
                </c:pt>
                <c:pt idx="76">
                  <c:v>190.32922377225131</c:v>
                </c:pt>
                <c:pt idx="77">
                  <c:v>197.94309765548621</c:v>
                </c:pt>
                <c:pt idx="78">
                  <c:v>199.21928963714947</c:v>
                </c:pt>
                <c:pt idx="79">
                  <c:v>191.08846186295375</c:v>
                </c:pt>
                <c:pt idx="80">
                  <c:v>173.30896077307432</c:v>
                </c:pt>
                <c:pt idx="81">
                  <c:v>150.21571947742169</c:v>
                </c:pt>
                <c:pt idx="82">
                  <c:v>128.67161977951395</c:v>
                </c:pt>
                <c:pt idx="83">
                  <c:v>113.56014697421907</c:v>
                </c:pt>
                <c:pt idx="84">
                  <c:v>105.43427568056129</c:v>
                </c:pt>
                <c:pt idx="85">
                  <c:v>102.00838936220379</c:v>
                </c:pt>
                <c:pt idx="86">
                  <c:v>100.79867943355336</c:v>
                </c:pt>
                <c:pt idx="87">
                  <c:v>100.35386289446417</c:v>
                </c:pt>
                <c:pt idx="88">
                  <c:v>100.10700052109038</c:v>
                </c:pt>
                <c:pt idx="89">
                  <c:v>99.899992023873182</c:v>
                </c:pt>
                <c:pt idx="90">
                  <c:v>99.700385366470258</c:v>
                </c:pt>
                <c:pt idx="91">
                  <c:v>99.503139066613002</c:v>
                </c:pt>
                <c:pt idx="92">
                  <c:v>99.307588090575564</c:v>
                </c:pt>
                <c:pt idx="93">
                  <c:v>99.113590511280748</c:v>
                </c:pt>
                <c:pt idx="94">
                  <c:v>98.921055609735077</c:v>
                </c:pt>
                <c:pt idx="95">
                  <c:v>98.729902117324812</c:v>
                </c:pt>
                <c:pt idx="96">
                  <c:v>98.540059930165867</c:v>
                </c:pt>
                <c:pt idx="97">
                  <c:v>98.351486388234505</c:v>
                </c:pt>
                <c:pt idx="98">
                  <c:v>98.164220095273578</c:v>
                </c:pt>
                <c:pt idx="99">
                  <c:v>97.978542483292571</c:v>
                </c:pt>
                <c:pt idx="100">
                  <c:v>97.795419602344467</c:v>
                </c:pt>
                <c:pt idx="101">
                  <c:v>97.617596630123685</c:v>
                </c:pt>
                <c:pt idx="102">
                  <c:v>97.452036394796167</c:v>
                </c:pt>
                <c:pt idx="103">
                  <c:v>97.314749139239083</c:v>
                </c:pt>
                <c:pt idx="104">
                  <c:v>97.23912743346952</c:v>
                </c:pt>
                <c:pt idx="105">
                  <c:v>97.287977308685541</c:v>
                </c:pt>
                <c:pt idx="106">
                  <c:v>97.566546910620545</c:v>
                </c:pt>
                <c:pt idx="107">
                  <c:v>98.228410814428543</c:v>
                </c:pt>
                <c:pt idx="108">
                  <c:v>99.459397348057522</c:v>
                </c:pt>
                <c:pt idx="109">
                  <c:v>101.42208392996686</c:v>
                </c:pt>
                <c:pt idx="110">
                  <c:v>104.15418189063224</c:v>
                </c:pt>
                <c:pt idx="111">
                  <c:v>107.44620184250151</c:v>
                </c:pt>
                <c:pt idx="112">
                  <c:v>110.76885021019916</c:v>
                </c:pt>
                <c:pt idx="113">
                  <c:v>113.34187610768261</c:v>
                </c:pt>
                <c:pt idx="114">
                  <c:v>114.38493121256991</c:v>
                </c:pt>
                <c:pt idx="115">
                  <c:v>113.46419704436205</c:v>
                </c:pt>
                <c:pt idx="116">
                  <c:v>110.73391742937564</c:v>
                </c:pt>
                <c:pt idx="117">
                  <c:v>106.89500433610455</c:v>
                </c:pt>
                <c:pt idx="118">
                  <c:v>102.8757180374032</c:v>
                </c:pt>
                <c:pt idx="119">
                  <c:v>99.437070126497574</c:v>
                </c:pt>
                <c:pt idx="120">
                  <c:v>96.939254984968741</c:v>
                </c:pt>
                <c:pt idx="121">
                  <c:v>95.356598666727976</c:v>
                </c:pt>
                <c:pt idx="122">
                  <c:v>94.450696128795016</c:v>
                </c:pt>
                <c:pt idx="123">
                  <c:v>93.951350983586437</c:v>
                </c:pt>
                <c:pt idx="124">
                  <c:v>93.656298389910773</c:v>
                </c:pt>
                <c:pt idx="125">
                  <c:v>93.448691525365433</c:v>
                </c:pt>
                <c:pt idx="126">
                  <c:v>93.273653858070659</c:v>
                </c:pt>
                <c:pt idx="127">
                  <c:v>93.109735181340142</c:v>
                </c:pt>
                <c:pt idx="128">
                  <c:v>92.949902828981308</c:v>
                </c:pt>
                <c:pt idx="129">
                  <c:v>92.792329743261305</c:v>
                </c:pt>
                <c:pt idx="130">
                  <c:v>92.637101619472034</c:v>
                </c:pt>
                <c:pt idx="131">
                  <c:v>92.486106753866693</c:v>
                </c:pt>
                <c:pt idx="132">
                  <c:v>92.345723341460186</c:v>
                </c:pt>
                <c:pt idx="133">
                  <c:v>92.233914033905251</c:v>
                </c:pt>
                <c:pt idx="134">
                  <c:v>92.19376872089714</c:v>
                </c:pt>
                <c:pt idx="135">
                  <c:v>92.311694396143807</c:v>
                </c:pt>
                <c:pt idx="136">
                  <c:v>92.727618142706646</c:v>
                </c:pt>
                <c:pt idx="137">
                  <c:v>93.610793968228037</c:v>
                </c:pt>
                <c:pt idx="138">
                  <c:v>95.075778995982859</c:v>
                </c:pt>
                <c:pt idx="139">
                  <c:v>97.051004263076251</c:v>
                </c:pt>
                <c:pt idx="140">
                  <c:v>99.179693017335651</c:v>
                </c:pt>
                <c:pt idx="141">
                  <c:v>100.86727347528814</c:v>
                </c:pt>
                <c:pt idx="142">
                  <c:v>101.51776056675371</c:v>
                </c:pt>
                <c:pt idx="143">
                  <c:v>100.84375422006704</c:v>
                </c:pt>
                <c:pt idx="144">
                  <c:v>99.034138969464934</c:v>
                </c:pt>
                <c:pt idx="145">
                  <c:v>96.647971514867891</c:v>
                </c:pt>
                <c:pt idx="146">
                  <c:v>94.314841517168972</c:v>
                </c:pt>
                <c:pt idx="147">
                  <c:v>92.458555168585093</c:v>
                </c:pt>
                <c:pt idx="148">
                  <c:v>91.202766240952201</c:v>
                </c:pt>
                <c:pt idx="149">
                  <c:v>90.451217392703853</c:v>
                </c:pt>
                <c:pt idx="150">
                  <c:v>90.028359522527168</c:v>
                </c:pt>
                <c:pt idx="151">
                  <c:v>89.780560105077882</c:v>
                </c:pt>
                <c:pt idx="152">
                  <c:v>89.61077605154982</c:v>
                </c:pt>
                <c:pt idx="153">
                  <c:v>89.470452848904387</c:v>
                </c:pt>
                <c:pt idx="154">
                  <c:v>89.33958638215735</c:v>
                </c:pt>
                <c:pt idx="155">
                  <c:v>89.211227750544253</c:v>
                </c:pt>
                <c:pt idx="156">
                  <c:v>89.083285409197842</c:v>
                </c:pt>
                <c:pt idx="157">
                  <c:v>88.955176358006909</c:v>
                </c:pt>
                <c:pt idx="158">
                  <c:v>88.826718524296837</c:v>
                </c:pt>
                <c:pt idx="159">
                  <c:v>88.697826901302875</c:v>
                </c:pt>
                <c:pt idx="160">
                  <c:v>88.568443253230228</c:v>
                </c:pt>
                <c:pt idx="161">
                  <c:v>88.438522003645787</c:v>
                </c:pt>
                <c:pt idx="162">
                  <c:v>88.308027399656112</c:v>
                </c:pt>
                <c:pt idx="163">
                  <c:v>88.176932528842158</c:v>
                </c:pt>
                <c:pt idx="164">
                  <c:v>88.045218548157962</c:v>
                </c:pt>
                <c:pt idx="165">
                  <c:v>87.912873903875465</c:v>
                </c:pt>
                <c:pt idx="166">
                  <c:v>87.779893536936768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105.44564704928528</c:v>
                </c:pt>
                <c:pt idx="10">
                  <c:v>105.6939130885753</c:v>
                </c:pt>
                <c:pt idx="11">
                  <c:v>105.94157052137037</c:v>
                </c:pt>
                <c:pt idx="12">
                  <c:v>106.18839762239084</c:v>
                </c:pt>
                <c:pt idx="13">
                  <c:v>106.43414019031704</c:v>
                </c:pt>
                <c:pt idx="14">
                  <c:v>106.67850849346317</c:v>
                </c:pt>
                <c:pt idx="15">
                  <c:v>106.92117416800549</c:v>
                </c:pt>
                <c:pt idx="16">
                  <c:v>107.16176712736122</c:v>
                </c:pt>
                <c:pt idx="17">
                  <c:v>107.39987255637405</c:v>
                </c:pt>
                <c:pt idx="18">
                  <c:v>107.63502808056874</c:v>
                </c:pt>
                <c:pt idx="19">
                  <c:v>107.86672121854792</c:v>
                </c:pt>
                <c:pt idx="20">
                  <c:v>108.09438724408875</c:v>
                </c:pt>
                <c:pt idx="21">
                  <c:v>108.31740760287246</c:v>
                </c:pt>
                <c:pt idx="22">
                  <c:v>108.53510904598814</c:v>
                </c:pt>
                <c:pt idx="23">
                  <c:v>108.74676365704103</c:v>
                </c:pt>
                <c:pt idx="24">
                  <c:v>108.95158996020118</c:v>
                </c:pt>
                <c:pt idx="25">
                  <c:v>109.14875530092212</c:v>
                </c:pt>
                <c:pt idx="26">
                  <c:v>109.33737968720132</c:v>
                </c:pt>
                <c:pt idx="27">
                  <c:v>109.51654126491989</c:v>
                </c:pt>
                <c:pt idx="28">
                  <c:v>109.68528357386626</c:v>
                </c:pt>
                <c:pt idx="29">
                  <c:v>109.84262468971139</c:v>
                </c:pt>
                <c:pt idx="30">
                  <c:v>109.98756830029933</c:v>
                </c:pt>
                <c:pt idx="31">
                  <c:v>110.11911669191525</c:v>
                </c:pt>
                <c:pt idx="32">
                  <c:v>110.23628553376021</c:v>
                </c:pt>
                <c:pt idx="33">
                  <c:v>110.33812024931819</c:v>
                </c:pt>
                <c:pt idx="34">
                  <c:v>110.42371365602155</c:v>
                </c:pt>
                <c:pt idx="35">
                  <c:v>110.49222444575884</c:v>
                </c:pt>
                <c:pt idx="36">
                  <c:v>110.54289597604323</c:v>
                </c:pt>
                <c:pt idx="37">
                  <c:v>110.57507475391078</c:v>
                </c:pt>
                <c:pt idx="38">
                  <c:v>110.5882279310774</c:v>
                </c:pt>
                <c:pt idx="39">
                  <c:v>110.58195909822973</c:v>
                </c:pt>
                <c:pt idx="40">
                  <c:v>110.55602167559779</c:v>
                </c:pt>
                <c:pt idx="41">
                  <c:v>110.51032925048656</c:v>
                </c:pt>
                <c:pt idx="42">
                  <c:v>110.44496231094625</c:v>
                </c:pt>
                <c:pt idx="43">
                  <c:v>110.3601709647745</c:v>
                </c:pt>
                <c:pt idx="44">
                  <c:v>110.25637340687292</c:v>
                </c:pt>
                <c:pt idx="45">
                  <c:v>110.13415009416978</c:v>
                </c:pt>
                <c:pt idx="46">
                  <c:v>109.99423379169383</c:v>
                </c:pt>
                <c:pt idx="47">
                  <c:v>109.83749585050367</c:v>
                </c:pt>
                <c:pt idx="48">
                  <c:v>109.66492925302438</c:v>
                </c:pt>
                <c:pt idx="49">
                  <c:v>109.47762910097964</c:v>
                </c:pt>
                <c:pt idx="50">
                  <c:v>109.27677131607614</c:v>
                </c:pt>
                <c:pt idx="51">
                  <c:v>109.06359036880971</c:v>
                </c:pt>
                <c:pt idx="52">
                  <c:v>108.83935684585073</c:v>
                </c:pt>
                <c:pt idx="53">
                  <c:v>108.60535561546396</c:v>
                </c:pt>
                <c:pt idx="54">
                  <c:v>108.36286526098692</c:v>
                </c:pt>
                <c:pt idx="55">
                  <c:v>108.11313933464425</c:v>
                </c:pt>
                <c:pt idx="56">
                  <c:v>107.85738984919315</c:v>
                </c:pt>
                <c:pt idx="57">
                  <c:v>107.59677328424358</c:v>
                </c:pt>
                <c:pt idx="58">
                  <c:v>107.33237924759078</c:v>
                </c:pt>
                <c:pt idx="59">
                  <c:v>107.06522180764144</c:v>
                </c:pt>
                <c:pt idx="60">
                  <c:v>106.79623340679898</c:v>
                </c:pt>
                <c:pt idx="61">
                  <c:v>106.52626118089404</c:v>
                </c:pt>
                <c:pt idx="62">
                  <c:v>106.25606544759277</c:v>
                </c:pt>
                <c:pt idx="63">
                  <c:v>105.9863200865246</c:v>
                </c:pt>
                <c:pt idx="64">
                  <c:v>105.71761451360415</c:v>
                </c:pt>
                <c:pt idx="65">
                  <c:v>105.45045694873416</c:v>
                </c:pt>
                <c:pt idx="66">
                  <c:v>105.1852786863743</c:v>
                </c:pt>
                <c:pt idx="67">
                  <c:v>104.92243909886449</c:v>
                </c:pt>
                <c:pt idx="68">
                  <c:v>104.66223112962518</c:v>
                </c:pt>
                <c:pt idx="69">
                  <c:v>104.40488706452152</c:v>
                </c:pt>
                <c:pt idx="70">
                  <c:v>104.15058440237213</c:v>
                </c:pt>
                <c:pt idx="71">
                  <c:v>103.89945167791454</c:v>
                </c:pt>
                <c:pt idx="72">
                  <c:v>103.65157412113041</c:v>
                </c:pt>
                <c:pt idx="73">
                  <c:v>103.40699906475116</c:v>
                </c:pt>
                <c:pt idx="74">
                  <c:v>103.16574103647022</c:v>
                </c:pt>
                <c:pt idx="75">
                  <c:v>102.9277864936353</c:v>
                </c:pt>
                <c:pt idx="76">
                  <c:v>102.69309817599327</c:v>
                </c:pt>
                <c:pt idx="77">
                  <c:v>102.46161906656273</c:v>
                </c:pt>
                <c:pt idx="78">
                  <c:v>102.23327596219708</c:v>
                </c:pt>
                <c:pt idx="79">
                  <c:v>102.00798266420425</c:v>
                </c:pt>
                <c:pt idx="80">
                  <c:v>101.78564280587152</c:v>
                </c:pt>
                <c:pt idx="81">
                  <c:v>101.56615233826524</c:v>
                </c:pt>
                <c:pt idx="82">
                  <c:v>101.34940169858116</c:v>
                </c:pt>
                <c:pt idx="83">
                  <c:v>101.1352776869243</c:v>
                </c:pt>
                <c:pt idx="84">
                  <c:v>100.92366507797722</c:v>
                </c:pt>
                <c:pt idx="85">
                  <c:v>100.71444799381506</c:v>
                </c:pt>
                <c:pt idx="86">
                  <c:v>100.50751106334531</c:v>
                </c:pt>
                <c:pt idx="87">
                  <c:v>100.30274039266433</c:v>
                </c:pt>
                <c:pt idx="88">
                  <c:v>100.10002436916305</c:v>
                </c:pt>
                <c:pt idx="89">
                  <c:v>99.899254320592831</c:v>
                </c:pt>
                <c:pt idx="90">
                  <c:v>99.700325048603943</c:v>
                </c:pt>
                <c:pt idx="91">
                  <c:v>99.503135254556085</c:v>
                </c:pt>
                <c:pt idx="92">
                  <c:v>99.307587873720394</c:v>
                </c:pt>
                <c:pt idx="93">
                  <c:v>99.113590332379658</c:v>
                </c:pt>
                <c:pt idx="94">
                  <c:v>98.921054740807207</c:v>
                </c:pt>
                <c:pt idx="95">
                  <c:v>98.729898033680783</c:v>
                </c:pt>
                <c:pt idx="96">
                  <c:v>98.54004206816883</c:v>
                </c:pt>
                <c:pt idx="97">
                  <c:v>98.351413688715112</c:v>
                </c:pt>
                <c:pt idx="98">
                  <c:v>98.163944766438263</c:v>
                </c:pt>
                <c:pt idx="99">
                  <c:v>97.977572220050092</c:v>
                </c:pt>
                <c:pt idx="100">
                  <c:v>97.792238024268997</c:v>
                </c:pt>
                <c:pt idx="101">
                  <c:v>97.607889210852704</c:v>
                </c:pt>
                <c:pt idx="102">
                  <c:v>97.42447786658461</c:v>
                </c:pt>
                <c:pt idx="103">
                  <c:v>97.241961131806264</c:v>
                </c:pt>
                <c:pt idx="104">
                  <c:v>97.060301202381225</c:v>
                </c:pt>
                <c:pt idx="105">
                  <c:v>96.879465337285694</c:v>
                </c:pt>
                <c:pt idx="106">
                  <c:v>96.699425873336239</c:v>
                </c:pt>
                <c:pt idx="107">
                  <c:v>96.520160247866315</c:v>
                </c:pt>
                <c:pt idx="108">
                  <c:v>96.341651029436747</c:v>
                </c:pt>
                <c:pt idx="109">
                  <c:v>96.163885955896177</c:v>
                </c:pt>
                <c:pt idx="110">
                  <c:v>95.986857978281776</c:v>
                </c:pt>
                <c:pt idx="111">
                  <c:v>95.810565308156072</c:v>
                </c:pt>
                <c:pt idx="112">
                  <c:v>95.635011465004453</c:v>
                </c:pt>
                <c:pt idx="113">
                  <c:v>95.460205319265569</c:v>
                </c:pt>
                <c:pt idx="114">
                  <c:v>95.286161125434006</c:v>
                </c:pt>
                <c:pt idx="115">
                  <c:v>95.11289853847299</c:v>
                </c:pt>
                <c:pt idx="116">
                  <c:v>94.940442605521326</c:v>
                </c:pt>
                <c:pt idx="117">
                  <c:v>94.768823723610495</c:v>
                </c:pt>
                <c:pt idx="118">
                  <c:v>94.598077552867181</c:v>
                </c:pt>
                <c:pt idx="119">
                  <c:v>94.428244873535505</c:v>
                </c:pt>
                <c:pt idx="120">
                  <c:v>94.259371374191304</c:v>
                </c:pt>
                <c:pt idx="121">
                  <c:v>94.091507357849366</c:v>
                </c:pt>
                <c:pt idx="122">
                  <c:v>93.924707352404965</c:v>
                </c:pt>
                <c:pt idx="123">
                  <c:v>93.759029612150144</c:v>
                </c:pt>
                <c:pt idx="124">
                  <c:v>93.594535498113572</c:v>
                </c:pt>
                <c:pt idx="125">
                  <c:v>93.431288726850383</c:v>
                </c:pt>
                <c:pt idx="126">
                  <c:v>93.269354480194693</c:v>
                </c:pt>
                <c:pt idx="127">
                  <c:v>93.108798372501141</c:v>
                </c:pt>
                <c:pt idx="128">
                  <c:v>92.949685277101736</c:v>
                </c:pt>
                <c:pt idx="129">
                  <c:v>92.792078020078648</c:v>
                </c:pt>
                <c:pt idx="130">
                  <c:v>92.636035956888264</c:v>
                </c:pt>
                <c:pt idx="131">
                  <c:v>92.481613455628306</c:v>
                </c:pt>
                <c:pt idx="132">
                  <c:v>92.328858319446283</c:v>
                </c:pt>
                <c:pt idx="133">
                  <c:v>92.177810189227458</c:v>
                </c:pt>
                <c:pt idx="134">
                  <c:v>92.028498975636523</c:v>
                </c:pt>
                <c:pt idx="135">
                  <c:v>91.880943376087373</c:v>
                </c:pt>
                <c:pt idx="136">
                  <c:v>91.735149536512296</c:v>
                </c:pt>
                <c:pt idx="137">
                  <c:v>91.591109919172808</c:v>
                </c:pt>
                <c:pt idx="138">
                  <c:v>91.448802435600555</c:v>
                </c:pt>
                <c:pt idx="139">
                  <c:v>91.308189897708928</c:v>
                </c:pt>
                <c:pt idx="140">
                  <c:v>91.169219830105561</c:v>
                </c:pt>
                <c:pt idx="141">
                  <c:v>91.031824672964404</c:v>
                </c:pt>
                <c:pt idx="142">
                  <c:v>90.895922388159192</c:v>
                </c:pt>
                <c:pt idx="143">
                  <c:v>90.76141746275772</c:v>
                </c:pt>
                <c:pt idx="144">
                  <c:v>90.628202284725361</c:v>
                </c:pt>
                <c:pt idx="145">
                  <c:v>90.496158847245908</c:v>
                </c:pt>
                <c:pt idx="146">
                  <c:v>90.365160721874275</c:v>
                </c:pt>
                <c:pt idx="147">
                  <c:v>90.235075228067743</c:v>
                </c:pt>
                <c:pt idx="148">
                  <c:v>90.105765718454379</c:v>
                </c:pt>
                <c:pt idx="149">
                  <c:v>89.97709389603159</c:v>
                </c:pt>
                <c:pt idx="150">
                  <c:v>89.848922081408929</c:v>
                </c:pt>
                <c:pt idx="151">
                  <c:v>89.72111535483036</c:v>
                </c:pt>
                <c:pt idx="152">
                  <c:v>89.593543508247365</c:v>
                </c:pt>
                <c:pt idx="153">
                  <c:v>89.466082756106985</c:v>
                </c:pt>
                <c:pt idx="154">
                  <c:v>89.3386171685612</c:v>
                </c:pt>
                <c:pt idx="155">
                  <c:v>89.211039806284191</c:v>
                </c:pt>
                <c:pt idx="156">
                  <c:v>89.083253550905425</c:v>
                </c:pt>
                <c:pt idx="157">
                  <c:v>88.955171638334178</c:v>
                </c:pt>
                <c:pt idx="158">
                  <c:v>88.826717913330299</c:v>
                </c:pt>
                <c:pt idx="159">
                  <c:v>88.697826832204697</c:v>
                </c:pt>
                <c:pt idx="160">
                  <c:v>88.568443246403803</c:v>
                </c:pt>
                <c:pt idx="161">
                  <c:v>88.438522003056761</c:v>
                </c:pt>
                <c:pt idx="162">
                  <c:v>88.308027399611731</c:v>
                </c:pt>
                <c:pt idx="163">
                  <c:v>88.176932528839231</c:v>
                </c:pt>
                <c:pt idx="164">
                  <c:v>88.045218548157791</c:v>
                </c:pt>
                <c:pt idx="165">
                  <c:v>87.91287390387545</c:v>
                </c:pt>
                <c:pt idx="166">
                  <c:v>87.779893536936768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110.47499999999999</c:v>
                </c:pt>
                <c:pt idx="1">
                  <c:v>108.949</c:v>
                </c:pt>
                <c:pt idx="2">
                  <c:v>106.508</c:v>
                </c:pt>
                <c:pt idx="3">
                  <c:v>108.593</c:v>
                </c:pt>
                <c:pt idx="4">
                  <c:v>107.797</c:v>
                </c:pt>
                <c:pt idx="5">
                  <c:v>107.746</c:v>
                </c:pt>
                <c:pt idx="6">
                  <c:v>107.76300000000001</c:v>
                </c:pt>
                <c:pt idx="7">
                  <c:v>107.441</c:v>
                </c:pt>
                <c:pt idx="8">
                  <c:v>107.864</c:v>
                </c:pt>
                <c:pt idx="9">
                  <c:v>107.627</c:v>
                </c:pt>
                <c:pt idx="10">
                  <c:v>109.76300000000001</c:v>
                </c:pt>
                <c:pt idx="11">
                  <c:v>109.288</c:v>
                </c:pt>
                <c:pt idx="12">
                  <c:v>108.508</c:v>
                </c:pt>
                <c:pt idx="13">
                  <c:v>109.322</c:v>
                </c:pt>
                <c:pt idx="14">
                  <c:v>109.52500000000001</c:v>
                </c:pt>
                <c:pt idx="15">
                  <c:v>106.91500000000001</c:v>
                </c:pt>
                <c:pt idx="16">
                  <c:v>108.712</c:v>
                </c:pt>
                <c:pt idx="17">
                  <c:v>109.051</c:v>
                </c:pt>
                <c:pt idx="18">
                  <c:v>107.627</c:v>
                </c:pt>
                <c:pt idx="19">
                  <c:v>111.03400000000001</c:v>
                </c:pt>
                <c:pt idx="20">
                  <c:v>109.30500000000001</c:v>
                </c:pt>
                <c:pt idx="21">
                  <c:v>110.627</c:v>
                </c:pt>
                <c:pt idx="22">
                  <c:v>106.881</c:v>
                </c:pt>
                <c:pt idx="23">
                  <c:v>107.78</c:v>
                </c:pt>
                <c:pt idx="24">
                  <c:v>109.559</c:v>
                </c:pt>
                <c:pt idx="25">
                  <c:v>105.81399999999999</c:v>
                </c:pt>
                <c:pt idx="26">
                  <c:v>109.898</c:v>
                </c:pt>
                <c:pt idx="27">
                  <c:v>107.96599999999999</c:v>
                </c:pt>
                <c:pt idx="28">
                  <c:v>110.271</c:v>
                </c:pt>
                <c:pt idx="29">
                  <c:v>109.57599999999999</c:v>
                </c:pt>
                <c:pt idx="30">
                  <c:v>110.373</c:v>
                </c:pt>
                <c:pt idx="31">
                  <c:v>109.949</c:v>
                </c:pt>
                <c:pt idx="32">
                  <c:v>111.22</c:v>
                </c:pt>
                <c:pt idx="33">
                  <c:v>110.169</c:v>
                </c:pt>
                <c:pt idx="34">
                  <c:v>112.407</c:v>
                </c:pt>
                <c:pt idx="35">
                  <c:v>112.15300000000001</c:v>
                </c:pt>
                <c:pt idx="36">
                  <c:v>114.712</c:v>
                </c:pt>
                <c:pt idx="37">
                  <c:v>112.831</c:v>
                </c:pt>
                <c:pt idx="38">
                  <c:v>112.881</c:v>
                </c:pt>
                <c:pt idx="39">
                  <c:v>112.864</c:v>
                </c:pt>
                <c:pt idx="40">
                  <c:v>112.729</c:v>
                </c:pt>
                <c:pt idx="41">
                  <c:v>114.627</c:v>
                </c:pt>
                <c:pt idx="42">
                  <c:v>115.84699999999999</c:v>
                </c:pt>
                <c:pt idx="43">
                  <c:v>116.831</c:v>
                </c:pt>
                <c:pt idx="44">
                  <c:v>118.22</c:v>
                </c:pt>
                <c:pt idx="45">
                  <c:v>119.271</c:v>
                </c:pt>
                <c:pt idx="46">
                  <c:v>124.339</c:v>
                </c:pt>
                <c:pt idx="47">
                  <c:v>128.93199999999999</c:v>
                </c:pt>
                <c:pt idx="48">
                  <c:v>138.30500000000001</c:v>
                </c:pt>
                <c:pt idx="49">
                  <c:v>149.15299999999999</c:v>
                </c:pt>
                <c:pt idx="50">
                  <c:v>165.39</c:v>
                </c:pt>
                <c:pt idx="51">
                  <c:v>184.136</c:v>
                </c:pt>
                <c:pt idx="52">
                  <c:v>201.37299999999999</c:v>
                </c:pt>
                <c:pt idx="53">
                  <c:v>215.119</c:v>
                </c:pt>
                <c:pt idx="54">
                  <c:v>227.15299999999999</c:v>
                </c:pt>
                <c:pt idx="55">
                  <c:v>231.322</c:v>
                </c:pt>
                <c:pt idx="56">
                  <c:v>234.81399999999999</c:v>
                </c:pt>
                <c:pt idx="57">
                  <c:v>232.18600000000001</c:v>
                </c:pt>
                <c:pt idx="58">
                  <c:v>225.203</c:v>
                </c:pt>
                <c:pt idx="59">
                  <c:v>212.81399999999999</c:v>
                </c:pt>
                <c:pt idx="60">
                  <c:v>188.84700000000001</c:v>
                </c:pt>
                <c:pt idx="61">
                  <c:v>154.71199999999999</c:v>
                </c:pt>
                <c:pt idx="62">
                  <c:v>122.797</c:v>
                </c:pt>
                <c:pt idx="63">
                  <c:v>113.84699999999999</c:v>
                </c:pt>
                <c:pt idx="64">
                  <c:v>109.52500000000001</c:v>
                </c:pt>
                <c:pt idx="65">
                  <c:v>109.08499999999999</c:v>
                </c:pt>
                <c:pt idx="66">
                  <c:v>110.102</c:v>
                </c:pt>
                <c:pt idx="67">
                  <c:v>109.288</c:v>
                </c:pt>
                <c:pt idx="68">
                  <c:v>113.254</c:v>
                </c:pt>
                <c:pt idx="69">
                  <c:v>117.339</c:v>
                </c:pt>
                <c:pt idx="70">
                  <c:v>121.068</c:v>
                </c:pt>
                <c:pt idx="71">
                  <c:v>131.441</c:v>
                </c:pt>
                <c:pt idx="72">
                  <c:v>143.81399999999999</c:v>
                </c:pt>
                <c:pt idx="73">
                  <c:v>156.94900000000001</c:v>
                </c:pt>
                <c:pt idx="74">
                  <c:v>169.661</c:v>
                </c:pt>
                <c:pt idx="75">
                  <c:v>180.06800000000001</c:v>
                </c:pt>
                <c:pt idx="76">
                  <c:v>188.881</c:v>
                </c:pt>
                <c:pt idx="77">
                  <c:v>194.76300000000001</c:v>
                </c:pt>
                <c:pt idx="78">
                  <c:v>198.06800000000001</c:v>
                </c:pt>
                <c:pt idx="79">
                  <c:v>195.50800000000001</c:v>
                </c:pt>
                <c:pt idx="80">
                  <c:v>186.322</c:v>
                </c:pt>
                <c:pt idx="81">
                  <c:v>165.441</c:v>
                </c:pt>
                <c:pt idx="82">
                  <c:v>136.25399999999999</c:v>
                </c:pt>
                <c:pt idx="83">
                  <c:v>111.23699999999999</c:v>
                </c:pt>
                <c:pt idx="84">
                  <c:v>101.96599999999999</c:v>
                </c:pt>
                <c:pt idx="85">
                  <c:v>98.626999999999995</c:v>
                </c:pt>
                <c:pt idx="86">
                  <c:v>98.965999999999994</c:v>
                </c:pt>
                <c:pt idx="87">
                  <c:v>97.424000000000007</c:v>
                </c:pt>
                <c:pt idx="88">
                  <c:v>98.796999999999997</c:v>
                </c:pt>
                <c:pt idx="89">
                  <c:v>97.983000000000004</c:v>
                </c:pt>
                <c:pt idx="90">
                  <c:v>97.983000000000004</c:v>
                </c:pt>
                <c:pt idx="91">
                  <c:v>99.287999999999997</c:v>
                </c:pt>
                <c:pt idx="92">
                  <c:v>98.575999999999993</c:v>
                </c:pt>
                <c:pt idx="93">
                  <c:v>100.864</c:v>
                </c:pt>
                <c:pt idx="94">
                  <c:v>100.64400000000001</c:v>
                </c:pt>
                <c:pt idx="95">
                  <c:v>98.39</c:v>
                </c:pt>
                <c:pt idx="96">
                  <c:v>98.168999999999997</c:v>
                </c:pt>
                <c:pt idx="97">
                  <c:v>97.813999999999993</c:v>
                </c:pt>
                <c:pt idx="98">
                  <c:v>98.593000000000004</c:v>
                </c:pt>
                <c:pt idx="99">
                  <c:v>97.067999999999998</c:v>
                </c:pt>
                <c:pt idx="100">
                  <c:v>100.508</c:v>
                </c:pt>
                <c:pt idx="101">
                  <c:v>98.355999999999995</c:v>
                </c:pt>
                <c:pt idx="102">
                  <c:v>101.051</c:v>
                </c:pt>
                <c:pt idx="103">
                  <c:v>98.763000000000005</c:v>
                </c:pt>
                <c:pt idx="104">
                  <c:v>97.61</c:v>
                </c:pt>
                <c:pt idx="105">
                  <c:v>96.186000000000007</c:v>
                </c:pt>
                <c:pt idx="106">
                  <c:v>98.271000000000001</c:v>
                </c:pt>
                <c:pt idx="107">
                  <c:v>97.322000000000003</c:v>
                </c:pt>
                <c:pt idx="108">
                  <c:v>100.288</c:v>
                </c:pt>
                <c:pt idx="109">
                  <c:v>104.542</c:v>
                </c:pt>
                <c:pt idx="110">
                  <c:v>108.102</c:v>
                </c:pt>
                <c:pt idx="111">
                  <c:v>112.169</c:v>
                </c:pt>
                <c:pt idx="112">
                  <c:v>113.84699999999999</c:v>
                </c:pt>
                <c:pt idx="113">
                  <c:v>116.508</c:v>
                </c:pt>
                <c:pt idx="114">
                  <c:v>116.627</c:v>
                </c:pt>
                <c:pt idx="115">
                  <c:v>113.288</c:v>
                </c:pt>
                <c:pt idx="116">
                  <c:v>110.47499999999999</c:v>
                </c:pt>
                <c:pt idx="117">
                  <c:v>107.15300000000001</c:v>
                </c:pt>
                <c:pt idx="118">
                  <c:v>105.52500000000001</c:v>
                </c:pt>
                <c:pt idx="119">
                  <c:v>98.593000000000004</c:v>
                </c:pt>
                <c:pt idx="120">
                  <c:v>96.644000000000005</c:v>
                </c:pt>
                <c:pt idx="121">
                  <c:v>95.168999999999997</c:v>
                </c:pt>
                <c:pt idx="122">
                  <c:v>93.78</c:v>
                </c:pt>
                <c:pt idx="123">
                  <c:v>94.338999999999999</c:v>
                </c:pt>
                <c:pt idx="124">
                  <c:v>95.051000000000002</c:v>
                </c:pt>
                <c:pt idx="125">
                  <c:v>94.677999999999997</c:v>
                </c:pt>
                <c:pt idx="126">
                  <c:v>93.305000000000007</c:v>
                </c:pt>
                <c:pt idx="127">
                  <c:v>92.78</c:v>
                </c:pt>
                <c:pt idx="128">
                  <c:v>95.254000000000005</c:v>
                </c:pt>
                <c:pt idx="129">
                  <c:v>92.373000000000005</c:v>
                </c:pt>
                <c:pt idx="130">
                  <c:v>94.084999999999994</c:v>
                </c:pt>
                <c:pt idx="131">
                  <c:v>91.661000000000001</c:v>
                </c:pt>
                <c:pt idx="132">
                  <c:v>92.305000000000007</c:v>
                </c:pt>
                <c:pt idx="133">
                  <c:v>92.542000000000002</c:v>
                </c:pt>
                <c:pt idx="134">
                  <c:v>93.441000000000003</c:v>
                </c:pt>
                <c:pt idx="135">
                  <c:v>94.322000000000003</c:v>
                </c:pt>
                <c:pt idx="136">
                  <c:v>96.153000000000006</c:v>
                </c:pt>
                <c:pt idx="137">
                  <c:v>95.424000000000007</c:v>
                </c:pt>
                <c:pt idx="138">
                  <c:v>96.322000000000003</c:v>
                </c:pt>
                <c:pt idx="139">
                  <c:v>98.846999999999994</c:v>
                </c:pt>
                <c:pt idx="140">
                  <c:v>102.712</c:v>
                </c:pt>
                <c:pt idx="141">
                  <c:v>104.23699999999999</c:v>
                </c:pt>
                <c:pt idx="142">
                  <c:v>104.102</c:v>
                </c:pt>
                <c:pt idx="143">
                  <c:v>105.119</c:v>
                </c:pt>
                <c:pt idx="144">
                  <c:v>100.932</c:v>
                </c:pt>
                <c:pt idx="145">
                  <c:v>97.712000000000003</c:v>
                </c:pt>
                <c:pt idx="146">
                  <c:v>94.864000000000004</c:v>
                </c:pt>
                <c:pt idx="147">
                  <c:v>94.864000000000004</c:v>
                </c:pt>
                <c:pt idx="148">
                  <c:v>89.932000000000002</c:v>
                </c:pt>
                <c:pt idx="149">
                  <c:v>90.694999999999993</c:v>
                </c:pt>
                <c:pt idx="150">
                  <c:v>91.119</c:v>
                </c:pt>
                <c:pt idx="151">
                  <c:v>89.61</c:v>
                </c:pt>
                <c:pt idx="152">
                  <c:v>90.016999999999996</c:v>
                </c:pt>
                <c:pt idx="153">
                  <c:v>89.813999999999993</c:v>
                </c:pt>
                <c:pt idx="154">
                  <c:v>89.051000000000002</c:v>
                </c:pt>
                <c:pt idx="155">
                  <c:v>89.813999999999993</c:v>
                </c:pt>
                <c:pt idx="156">
                  <c:v>88.881</c:v>
                </c:pt>
                <c:pt idx="157">
                  <c:v>88.575999999999993</c:v>
                </c:pt>
                <c:pt idx="158">
                  <c:v>90.034000000000006</c:v>
                </c:pt>
                <c:pt idx="159">
                  <c:v>89.135999999999996</c:v>
                </c:pt>
                <c:pt idx="160">
                  <c:v>89.915000000000006</c:v>
                </c:pt>
                <c:pt idx="161">
                  <c:v>90.119</c:v>
                </c:pt>
                <c:pt idx="162">
                  <c:v>86.965999999999994</c:v>
                </c:pt>
                <c:pt idx="163">
                  <c:v>90</c:v>
                </c:pt>
                <c:pt idx="164">
                  <c:v>87.457999999999998</c:v>
                </c:pt>
                <c:pt idx="165">
                  <c:v>87.864000000000004</c:v>
                </c:pt>
                <c:pt idx="166">
                  <c:v>87.457999999999998</c:v>
                </c:pt>
                <c:pt idx="167">
                  <c:v>87.558999999999997</c:v>
                </c:pt>
                <c:pt idx="168">
                  <c:v>88.441000000000003</c:v>
                </c:pt>
                <c:pt idx="169">
                  <c:v>86.203000000000003</c:v>
                </c:pt>
                <c:pt idx="170">
                  <c:v>85.626999999999995</c:v>
                </c:pt>
                <c:pt idx="171">
                  <c:v>87.575999999999993</c:v>
                </c:pt>
                <c:pt idx="172">
                  <c:v>88.271000000000001</c:v>
                </c:pt>
                <c:pt idx="173">
                  <c:v>88.067999999999998</c:v>
                </c:pt>
                <c:pt idx="174">
                  <c:v>88.745999999999995</c:v>
                </c:pt>
                <c:pt idx="175">
                  <c:v>89.983000000000004</c:v>
                </c:pt>
                <c:pt idx="176">
                  <c:v>88.932000000000002</c:v>
                </c:pt>
                <c:pt idx="177">
                  <c:v>88.457999999999998</c:v>
                </c:pt>
                <c:pt idx="178">
                  <c:v>88.677999999999997</c:v>
                </c:pt>
                <c:pt idx="179">
                  <c:v>85.305000000000007</c:v>
                </c:pt>
                <c:pt idx="180">
                  <c:v>89.186000000000007</c:v>
                </c:pt>
                <c:pt idx="181">
                  <c:v>86.492000000000004</c:v>
                </c:pt>
                <c:pt idx="182">
                  <c:v>85.542000000000002</c:v>
                </c:pt>
                <c:pt idx="183">
                  <c:v>87.102000000000004</c:v>
                </c:pt>
                <c:pt idx="184">
                  <c:v>86.338999999999999</c:v>
                </c:pt>
                <c:pt idx="185">
                  <c:v>86.322000000000003</c:v>
                </c:pt>
                <c:pt idx="186">
                  <c:v>86.406999999999996</c:v>
                </c:pt>
                <c:pt idx="187">
                  <c:v>86.915000000000006</c:v>
                </c:pt>
                <c:pt idx="188">
                  <c:v>86.897999999999996</c:v>
                </c:pt>
                <c:pt idx="189">
                  <c:v>88.305000000000007</c:v>
                </c:pt>
                <c:pt idx="190">
                  <c:v>85.186000000000007</c:v>
                </c:pt>
                <c:pt idx="191">
                  <c:v>84.254000000000005</c:v>
                </c:pt>
                <c:pt idx="192">
                  <c:v>86.864000000000004</c:v>
                </c:pt>
                <c:pt idx="193">
                  <c:v>86.254000000000005</c:v>
                </c:pt>
                <c:pt idx="194">
                  <c:v>87.322000000000003</c:v>
                </c:pt>
                <c:pt idx="195">
                  <c:v>84.034000000000006</c:v>
                </c:pt>
                <c:pt idx="196">
                  <c:v>87.745999999999995</c:v>
                </c:pt>
                <c:pt idx="197">
                  <c:v>86.507999999999996</c:v>
                </c:pt>
                <c:pt idx="198">
                  <c:v>88.406999999999996</c:v>
                </c:pt>
                <c:pt idx="199">
                  <c:v>86.051000000000002</c:v>
                </c:pt>
                <c:pt idx="200">
                  <c:v>87.338999999999999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107.43981927027379</c:v>
                </c:pt>
                <c:pt idx="10">
                  <c:v>107.61781542785194</c:v>
                </c:pt>
                <c:pt idx="11">
                  <c:v>107.79442721886136</c:v>
                </c:pt>
                <c:pt idx="12">
                  <c:v>107.96940997715694</c:v>
                </c:pt>
                <c:pt idx="13">
                  <c:v>108.14248972496122</c:v>
                </c:pt>
                <c:pt idx="14">
                  <c:v>108.31336089536737</c:v>
                </c:pt>
                <c:pt idx="15">
                  <c:v>108.48168409690714</c:v>
                </c:pt>
                <c:pt idx="16">
                  <c:v>108.64708398035323</c:v>
                </c:pt>
                <c:pt idx="17">
                  <c:v>108.80914728173117</c:v>
                </c:pt>
                <c:pt idx="18">
                  <c:v>108.96742113200357</c:v>
                </c:pt>
                <c:pt idx="19">
                  <c:v>109.1214117450358</c:v>
                </c:pt>
                <c:pt idx="20">
                  <c:v>109.27058362585991</c:v>
                </c:pt>
                <c:pt idx="21">
                  <c:v>109.41435949105953</c:v>
                </c:pt>
                <c:pt idx="22">
                  <c:v>109.55212118341139</c:v>
                </c:pt>
                <c:pt idx="23">
                  <c:v>109.68321203566984</c:v>
                </c:pt>
                <c:pt idx="24">
                  <c:v>109.80694147285271</c:v>
                </c:pt>
                <c:pt idx="25">
                  <c:v>109.92259328145913</c:v>
                </c:pt>
                <c:pt idx="26">
                  <c:v>110.02944016231602</c:v>
                </c:pt>
                <c:pt idx="27">
                  <c:v>110.12676931717998</c:v>
                </c:pt>
                <c:pt idx="28">
                  <c:v>110.21392749924166</c:v>
                </c:pt>
                <c:pt idx="29">
                  <c:v>110.29040002991168</c:v>
                </c:pt>
                <c:pt idx="30">
                  <c:v>110.35594782269186</c:v>
                </c:pt>
                <c:pt idx="31">
                  <c:v>110.41084062696953</c:v>
                </c:pt>
                <c:pt idx="32">
                  <c:v>110.45624442943694</c:v>
                </c:pt>
                <c:pt idx="33">
                  <c:v>110.49484625706519</c:v>
                </c:pt>
                <c:pt idx="34">
                  <c:v>110.53182864872549</c:v>
                </c:pt>
                <c:pt idx="35">
                  <c:v>110.57633372995009</c:v>
                </c:pt>
                <c:pt idx="36">
                  <c:v>110.64357347276497</c:v>
                </c:pt>
                <c:pt idx="37">
                  <c:v>110.75773317247362</c:v>
                </c:pt>
                <c:pt idx="38">
                  <c:v>110.95575911167202</c:v>
                </c:pt>
                <c:pt idx="39">
                  <c:v>111.2919960650388</c:v>
                </c:pt>
                <c:pt idx="40">
                  <c:v>111.84342649743922</c:v>
                </c:pt>
                <c:pt idx="41">
                  <c:v>112.71495473158855</c:v>
                </c:pt>
                <c:pt idx="42">
                  <c:v>114.04379447870046</c:v>
                </c:pt>
                <c:pt idx="43">
                  <c:v>116.00161144372167</c:v>
                </c:pt>
                <c:pt idx="44">
                  <c:v>118.79274068572563</c:v>
                </c:pt>
                <c:pt idx="45">
                  <c:v>122.64667406070575</c:v>
                </c:pt>
                <c:pt idx="46">
                  <c:v>127.8032440947941</c:v>
                </c:pt>
                <c:pt idx="47">
                  <c:v>134.48963711657126</c:v>
                </c:pt>
                <c:pt idx="48">
                  <c:v>142.88956956723504</c:v>
                </c:pt>
                <c:pt idx="49">
                  <c:v>153.10641141450373</c:v>
                </c:pt>
                <c:pt idx="50">
                  <c:v>165.12277589938725</c:v>
                </c:pt>
                <c:pt idx="51">
                  <c:v>178.75646444265422</c:v>
                </c:pt>
                <c:pt idx="52">
                  <c:v>193.60194561929836</c:v>
                </c:pt>
                <c:pt idx="53">
                  <c:v>208.92691195893494</c:v>
                </c:pt>
                <c:pt idx="54">
                  <c:v>223.48813235647864</c:v>
                </c:pt>
                <c:pt idx="55">
                  <c:v>235.30475386592585</c:v>
                </c:pt>
                <c:pt idx="56">
                  <c:v>241.62763127040191</c:v>
                </c:pt>
                <c:pt idx="57">
                  <c:v>239.5227676421527</c:v>
                </c:pt>
                <c:pt idx="58">
                  <c:v>227.25127481467538</c:v>
                </c:pt>
                <c:pt idx="59">
                  <c:v>205.81076244954417</c:v>
                </c:pt>
                <c:pt idx="60">
                  <c:v>179.31427778693146</c:v>
                </c:pt>
                <c:pt idx="61">
                  <c:v>153.43707267629591</c:v>
                </c:pt>
                <c:pt idx="62">
                  <c:v>132.82236152985686</c:v>
                </c:pt>
                <c:pt idx="63">
                  <c:v>119.34448194737742</c:v>
                </c:pt>
                <c:pt idx="64">
                  <c:v>112.2699481746197</c:v>
                </c:pt>
                <c:pt idx="65">
                  <c:v>109.67451267395651</c:v>
                </c:pt>
                <c:pt idx="66">
                  <c:v>109.79020996461972</c:v>
                </c:pt>
                <c:pt idx="67">
                  <c:v>111.57440551587062</c:v>
                </c:pt>
                <c:pt idx="68">
                  <c:v>114.63955566893057</c:v>
                </c:pt>
                <c:pt idx="69">
                  <c:v>118.96867261482174</c:v>
                </c:pt>
                <c:pt idx="70">
                  <c:v>124.67762984572056</c:v>
                </c:pt>
                <c:pt idx="71">
                  <c:v>131.87449409650893</c:v>
                </c:pt>
                <c:pt idx="72">
                  <c:v>140.58094059816983</c:v>
                </c:pt>
                <c:pt idx="73">
                  <c:v>150.68316476055156</c:v>
                </c:pt>
                <c:pt idx="74">
                  <c:v>161.90115947523202</c:v>
                </c:pt>
                <c:pt idx="75">
                  <c:v>173.77686505241849</c:v>
                </c:pt>
                <c:pt idx="76">
                  <c:v>185.66644924731219</c:v>
                </c:pt>
                <c:pt idx="77">
                  <c:v>196.58665772143047</c:v>
                </c:pt>
                <c:pt idx="78">
                  <c:v>204.37501855041947</c:v>
                </c:pt>
                <c:pt idx="79">
                  <c:v>204.04736753564129</c:v>
                </c:pt>
                <c:pt idx="80">
                  <c:v>189.11077157483021</c:v>
                </c:pt>
                <c:pt idx="81">
                  <c:v>160.17346713983463</c:v>
                </c:pt>
                <c:pt idx="82">
                  <c:v>129.82016673031703</c:v>
                </c:pt>
                <c:pt idx="83">
                  <c:v>110.48096621284262</c:v>
                </c:pt>
                <c:pt idx="84">
                  <c:v>102.76029184419592</c:v>
                </c:pt>
                <c:pt idx="85">
                  <c:v>100.72985302780937</c:v>
                </c:pt>
                <c:pt idx="86">
                  <c:v>100.26822249686562</c:v>
                </c:pt>
                <c:pt idx="87">
                  <c:v>100.06519677976006</c:v>
                </c:pt>
                <c:pt idx="88">
                  <c:v>99.889725213156751</c:v>
                </c:pt>
                <c:pt idx="89">
                  <c:v>99.71772928069305</c:v>
                </c:pt>
                <c:pt idx="90">
                  <c:v>99.547591645310931</c:v>
                </c:pt>
                <c:pt idx="91">
                  <c:v>99.379143076171815</c:v>
                </c:pt>
                <c:pt idx="92">
                  <c:v>99.212275649260647</c:v>
                </c:pt>
                <c:pt idx="93">
                  <c:v>99.046888133894242</c:v>
                </c:pt>
                <c:pt idx="94">
                  <c:v>98.882885217365995</c:v>
                </c:pt>
                <c:pt idx="95">
                  <c:v>98.72017977345368</c:v>
                </c:pt>
                <c:pt idx="96">
                  <c:v>98.558701667998051</c:v>
                </c:pt>
                <c:pt idx="97">
                  <c:v>98.398428433397115</c:v>
                </c:pt>
                <c:pt idx="98">
                  <c:v>98.239482547329686</c:v>
                </c:pt>
                <c:pt idx="99">
                  <c:v>98.08241239728423</c:v>
                </c:pt>
                <c:pt idx="100">
                  <c:v>97.928929131625722</c:v>
                </c:pt>
                <c:pt idx="101">
                  <c:v>97.783651698719211</c:v>
                </c:pt>
                <c:pt idx="102">
                  <c:v>97.657806246294783</c:v>
                </c:pt>
                <c:pt idx="103">
                  <c:v>97.576145634896378</c:v>
                </c:pt>
                <c:pt idx="104">
                  <c:v>97.588066119041116</c:v>
                </c:pt>
                <c:pt idx="105">
                  <c:v>97.782049111876802</c:v>
                </c:pt>
                <c:pt idx="106">
                  <c:v>98.298111698256193</c:v>
                </c:pt>
                <c:pt idx="107">
                  <c:v>99.325934772829129</c:v>
                </c:pt>
                <c:pt idx="108">
                  <c:v>101.06989209060936</c:v>
                </c:pt>
                <c:pt idx="109">
                  <c:v>103.66442909749109</c:v>
                </c:pt>
                <c:pt idx="110">
                  <c:v>107.04519579277931</c:v>
                </c:pt>
                <c:pt idx="111">
                  <c:v>110.82611054670595</c:v>
                </c:pt>
                <c:pt idx="112">
                  <c:v>114.27745464800877</c:v>
                </c:pt>
                <c:pt idx="113">
                  <c:v>116.49331791307944</c:v>
                </c:pt>
                <c:pt idx="114">
                  <c:v>116.73746641523024</c:v>
                </c:pt>
                <c:pt idx="115">
                  <c:v>114.80493807253856</c:v>
                </c:pt>
                <c:pt idx="116">
                  <c:v>111.1639582680308</c:v>
                </c:pt>
                <c:pt idx="117">
                  <c:v>106.75629907751693</c:v>
                </c:pt>
                <c:pt idx="118">
                  <c:v>102.57153850198833</c:v>
                </c:pt>
                <c:pt idx="119">
                  <c:v>99.265383802740615</c:v>
                </c:pt>
                <c:pt idx="120">
                  <c:v>97.026816798926347</c:v>
                </c:pt>
                <c:pt idx="121">
                  <c:v>95.693683780459025</c:v>
                </c:pt>
                <c:pt idx="122">
                  <c:v>94.966492137545572</c:v>
                </c:pt>
                <c:pt idx="123">
                  <c:v>94.573501631663518</c:v>
                </c:pt>
                <c:pt idx="124">
                  <c:v>94.335584340787705</c:v>
                </c:pt>
                <c:pt idx="125">
                  <c:v>94.158908450069916</c:v>
                </c:pt>
                <c:pt idx="126">
                  <c:v>94.00297775377129</c:v>
                </c:pt>
                <c:pt idx="127">
                  <c:v>93.853132649918919</c:v>
                </c:pt>
                <c:pt idx="128">
                  <c:v>93.704933468019163</c:v>
                </c:pt>
                <c:pt idx="129">
                  <c:v>93.557538640020724</c:v>
                </c:pt>
                <c:pt idx="130">
                  <c:v>93.412080968139364</c:v>
                </c:pt>
                <c:pt idx="131">
                  <c:v>93.273407168431874</c:v>
                </c:pt>
                <c:pt idx="132">
                  <c:v>93.156253697612485</c:v>
                </c:pt>
                <c:pt idx="133">
                  <c:v>93.098533341623565</c:v>
                </c:pt>
                <c:pt idx="134">
                  <c:v>93.182337458116407</c:v>
                </c:pt>
                <c:pt idx="135">
                  <c:v>93.553520817440003</c:v>
                </c:pt>
                <c:pt idx="136">
                  <c:v>94.413615744533644</c:v>
                </c:pt>
                <c:pt idx="137">
                  <c:v>95.948059392483117</c:v>
                </c:pt>
                <c:pt idx="138">
                  <c:v>98.180939518957089</c:v>
                </c:pt>
                <c:pt idx="139">
                  <c:v>100.82028439882123</c:v>
                </c:pt>
                <c:pt idx="140">
                  <c:v>103.22930930813331</c:v>
                </c:pt>
                <c:pt idx="141">
                  <c:v>104.62950026628748</c:v>
                </c:pt>
                <c:pt idx="142">
                  <c:v>104.47512210165152</c:v>
                </c:pt>
                <c:pt idx="143">
                  <c:v>102.76062067912611</c:v>
                </c:pt>
                <c:pt idx="144">
                  <c:v>100.02823359143639</c:v>
                </c:pt>
                <c:pt idx="145">
                  <c:v>97.066558947875194</c:v>
                </c:pt>
                <c:pt idx="146">
                  <c:v>94.526286891948558</c:v>
                </c:pt>
                <c:pt idx="147">
                  <c:v>92.704151332679032</c:v>
                </c:pt>
                <c:pt idx="148">
                  <c:v>91.56920120717885</c:v>
                </c:pt>
                <c:pt idx="149">
                  <c:v>90.925001268397054</c:v>
                </c:pt>
                <c:pt idx="150">
                  <c:v>90.562668355412356</c:v>
                </c:pt>
                <c:pt idx="151">
                  <c:v>90.334701685607484</c:v>
                </c:pt>
                <c:pt idx="152">
                  <c:v>90.160777960415572</c:v>
                </c:pt>
                <c:pt idx="153">
                  <c:v>90.005377428214999</c:v>
                </c:pt>
                <c:pt idx="154">
                  <c:v>89.855428436742272</c:v>
                </c:pt>
                <c:pt idx="155">
                  <c:v>89.706872974741003</c:v>
                </c:pt>
                <c:pt idx="156">
                  <c:v>89.558640339590198</c:v>
                </c:pt>
                <c:pt idx="157">
                  <c:v>89.41049027953369</c:v>
                </c:pt>
                <c:pt idx="158">
                  <c:v>89.262377948989894</c:v>
                </c:pt>
                <c:pt idx="159">
                  <c:v>89.11429745994063</c:v>
                </c:pt>
                <c:pt idx="160">
                  <c:v>88.966249297468011</c:v>
                </c:pt>
                <c:pt idx="161">
                  <c:v>88.818234554103213</c:v>
                </c:pt>
                <c:pt idx="162">
                  <c:v>88.670254075567584</c:v>
                </c:pt>
                <c:pt idx="163">
                  <c:v>88.522308374921948</c:v>
                </c:pt>
                <c:pt idx="164">
                  <c:v>88.374397651511842</c:v>
                </c:pt>
                <c:pt idx="165">
                  <c:v>88.22652182324012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107.43981927026769</c:v>
                </c:pt>
                <c:pt idx="10">
                  <c:v>107.61781542783143</c:v>
                </c:pt>
                <c:pt idx="11">
                  <c:v>107.79442721879401</c:v>
                </c:pt>
                <c:pt idx="12">
                  <c:v>107.96940997694111</c:v>
                </c:pt>
                <c:pt idx="13">
                  <c:v>108.14248972428608</c:v>
                </c:pt>
                <c:pt idx="14">
                  <c:v>108.31336089330605</c:v>
                </c:pt>
                <c:pt idx="15">
                  <c:v>108.48168409076443</c:v>
                </c:pt>
                <c:pt idx="16">
                  <c:v>108.64708396248629</c:v>
                </c:pt>
                <c:pt idx="17">
                  <c:v>108.80914723100732</c:v>
                </c:pt>
                <c:pt idx="18">
                  <c:v>108.96742099144856</c:v>
                </c:pt>
                <c:pt idx="19">
                  <c:v>109.12141136488798</c:v>
                </c:pt>
                <c:pt idx="20">
                  <c:v>109.27058262232889</c:v>
                </c:pt>
                <c:pt idx="21">
                  <c:v>109.41435690534126</c:v>
                </c:pt>
                <c:pt idx="22">
                  <c:v>109.5521146805619</c:v>
                </c:pt>
                <c:pt idx="23">
                  <c:v>109.68319607326573</c:v>
                </c:pt>
                <c:pt idx="24">
                  <c:v>109.8069032287037</c:v>
                </c:pt>
                <c:pt idx="25">
                  <c:v>109.92250384722291</c:v>
                </c:pt>
                <c:pt idx="26">
                  <c:v>110.0292360286177</c:v>
                </c:pt>
                <c:pt idx="27">
                  <c:v>110.12631454100372</c:v>
                </c:pt>
                <c:pt idx="28">
                  <c:v>110.21293859825909</c:v>
                </c:pt>
                <c:pt idx="29">
                  <c:v>110.28830118662952</c:v>
                </c:pt>
                <c:pt idx="30">
                  <c:v>110.35159992500989</c:v>
                </c:pt>
                <c:pt idx="31">
                  <c:v>110.40204937516091</c:v>
                </c:pt>
                <c:pt idx="32">
                  <c:v>110.43889463934742</c:v>
                </c:pt>
                <c:pt idx="33">
                  <c:v>110.46142599659872</c:v>
                </c:pt>
                <c:pt idx="34">
                  <c:v>110.46899423945253</c:v>
                </c:pt>
                <c:pt idx="35">
                  <c:v>110.46102628649443</c:v>
                </c:pt>
                <c:pt idx="36">
                  <c:v>110.43704056920269</c:v>
                </c:pt>
                <c:pt idx="37">
                  <c:v>110.39666163214545</c:v>
                </c:pt>
                <c:pt idx="38">
                  <c:v>110.33963335098908</c:v>
                </c:pt>
                <c:pt idx="39">
                  <c:v>110.26583016967531</c:v>
                </c:pt>
                <c:pt idx="40">
                  <c:v>110.17526579130238</c:v>
                </c:pt>
                <c:pt idx="41">
                  <c:v>110.06809882878956</c:v>
                </c:pt>
                <c:pt idx="42">
                  <c:v>109.94463503006666</c:v>
                </c:pt>
                <c:pt idx="43">
                  <c:v>109.80532583340495</c:v>
                </c:pt>
                <c:pt idx="44">
                  <c:v>109.65076317318768</c:v>
                </c:pt>
                <c:pt idx="45">
                  <c:v>109.48167063361596</c:v>
                </c:pt>
                <c:pt idx="46">
                  <c:v>109.2988912244611</c:v>
                </c:pt>
                <c:pt idx="47">
                  <c:v>109.10337221547476</c:v>
                </c:pt>
                <c:pt idx="48">
                  <c:v>108.89614760198724</c:v>
                </c:pt>
                <c:pt idx="49">
                  <c:v>108.67831887354082</c:v>
                </c:pt>
                <c:pt idx="50">
                  <c:v>108.45103481363248</c:v>
                </c:pt>
                <c:pt idx="51">
                  <c:v>108.21547106940216</c:v>
                </c:pt>
                <c:pt idx="52">
                  <c:v>107.9728101972035</c:v>
                </c:pt>
                <c:pt idx="53">
                  <c:v>107.72422281893947</c:v>
                </c:pt>
                <c:pt idx="54">
                  <c:v>107.47085042315642</c:v>
                </c:pt>
                <c:pt idx="55">
                  <c:v>107.21379022417409</c:v>
                </c:pt>
                <c:pt idx="56">
                  <c:v>106.95408236247366</c:v>
                </c:pt>
                <c:pt idx="57">
                  <c:v>106.69269960004878</c:v>
                </c:pt>
                <c:pt idx="58">
                  <c:v>106.4305395438551</c:v>
                </c:pt>
                <c:pt idx="59">
                  <c:v>106.16841932525909</c:v>
                </c:pt>
                <c:pt idx="60">
                  <c:v>105.90707257762698</c:v>
                </c:pt>
                <c:pt idx="61">
                  <c:v>105.64714848983958</c:v>
                </c:pt>
                <c:pt idx="62">
                  <c:v>105.38921267057754</c:v>
                </c:pt>
                <c:pt idx="63">
                  <c:v>105.13374953516841</c:v>
                </c:pt>
                <c:pt idx="64">
                  <c:v>104.88116592103887</c:v>
                </c:pt>
                <c:pt idx="65">
                  <c:v>104.63179564617323</c:v>
                </c:pt>
                <c:pt idx="66">
                  <c:v>104.38590474403632</c:v>
                </c:pt>
                <c:pt idx="67">
                  <c:v>104.14369713486637</c:v>
                </c:pt>
                <c:pt idx="68">
                  <c:v>103.90532052409571</c:v>
                </c:pt>
                <c:pt idx="69">
                  <c:v>103.67087235138993</c:v>
                </c:pt>
                <c:pt idx="70">
                  <c:v>103.44040564639373</c:v>
                </c:pt>
                <c:pt idx="71">
                  <c:v>103.21393467823988</c:v>
                </c:pt>
                <c:pt idx="72">
                  <c:v>102.99144031419132</c:v>
                </c:pt>
                <c:pt idx="73">
                  <c:v>102.77287502783423</c:v>
                </c:pt>
                <c:pt idx="74">
                  <c:v>102.55816751873809</c:v>
                </c:pt>
                <c:pt idx="75">
                  <c:v>102.34722692342383</c:v>
                </c:pt>
                <c:pt idx="76">
                  <c:v>102.13994661199121</c:v>
                </c:pt>
                <c:pt idx="77">
                  <c:v>101.93620757613103</c:v>
                </c:pt>
                <c:pt idx="78">
                  <c:v>101.73588142283792</c:v>
                </c:pt>
                <c:pt idx="79">
                  <c:v>101.5388329943263</c:v>
                </c:pt>
                <c:pt idx="80">
                  <c:v>101.34492263881896</c:v>
                </c:pt>
                <c:pt idx="81">
                  <c:v>101.15400815938935</c:v>
                </c:pt>
                <c:pt idx="82">
                  <c:v>100.96594646922847</c:v>
                </c:pt>
                <c:pt idx="83">
                  <c:v>100.78059498186977</c:v>
                </c:pt>
                <c:pt idx="84">
                  <c:v>100.59781276429621</c:v>
                </c:pt>
                <c:pt idx="85">
                  <c:v>100.41746147968649</c:v>
                </c:pt>
                <c:pt idx="86">
                  <c:v>100.23940614500695</c:v>
                </c:pt>
                <c:pt idx="87">
                  <c:v>100.06351572686607</c:v>
                </c:pt>
                <c:pt idx="88">
                  <c:v>99.889663597129811</c:v>
                </c:pt>
                <c:pt idx="89">
                  <c:v>99.717727867832949</c:v>
                </c:pt>
                <c:pt idx="90">
                  <c:v>99.54759162297978</c:v>
                </c:pt>
                <c:pt idx="91">
                  <c:v>99.379143062952792</c:v>
                </c:pt>
                <c:pt idx="92">
                  <c:v>99.212275575469292</c:v>
                </c:pt>
                <c:pt idx="93">
                  <c:v>99.046887745367258</c:v>
                </c:pt>
                <c:pt idx="94">
                  <c:v>98.882883313971462</c:v>
                </c:pt>
                <c:pt idx="95">
                  <c:v>98.720171097395038</c:v>
                </c:pt>
                <c:pt idx="96">
                  <c:v>98.558664871869681</c:v>
                </c:pt>
                <c:pt idx="97">
                  <c:v>98.398283233065811</c:v>
                </c:pt>
                <c:pt idx="98">
                  <c:v>98.238949435355622</c:v>
                </c:pt>
                <c:pt idx="99">
                  <c:v>98.080591216080251</c:v>
                </c:pt>
                <c:pt idx="100">
                  <c:v>97.923140609097914</c:v>
                </c:pt>
                <c:pt idx="101">
                  <c:v>97.76653375120371</c:v>
                </c:pt>
                <c:pt idx="102">
                  <c:v>97.6107106844171</c:v>
                </c:pt>
                <c:pt idx="103">
                  <c:v>97.45561515661727</c:v>
                </c:pt>
                <c:pt idx="104">
                  <c:v>97.3011944225658</c:v>
                </c:pt>
                <c:pt idx="105">
                  <c:v>97.147399046980482</c:v>
                </c:pt>
                <c:pt idx="106">
                  <c:v>96.994182711006516</c:v>
                </c:pt>
                <c:pt idx="107">
                  <c:v>96.841502023166569</c:v>
                </c:pt>
                <c:pt idx="108">
                  <c:v>96.689316335653601</c:v>
                </c:pt>
                <c:pt idx="109">
                  <c:v>96.537587566653258</c:v>
                </c:pt>
                <c:pt idx="110">
                  <c:v>96.386280029244489</c:v>
                </c:pt>
                <c:pt idx="111">
                  <c:v>96.235360267319663</c:v>
                </c:pt>
                <c:pt idx="112">
                  <c:v>96.084796898889678</c:v>
                </c:pt>
                <c:pt idx="113">
                  <c:v>95.93456046708809</c:v>
                </c:pt>
                <c:pt idx="114">
                  <c:v>95.784623299159549</c:v>
                </c:pt>
                <c:pt idx="115">
                  <c:v>95.634959373708668</c:v>
                </c:pt>
                <c:pt idx="116">
                  <c:v>95.485544196490793</c:v>
                </c:pt>
                <c:pt idx="117">
                  <c:v>95.336354685043048</c:v>
                </c:pt>
                <c:pt idx="118">
                  <c:v>95.187369062478069</c:v>
                </c:pt>
                <c:pt idx="119">
                  <c:v>95.038566760787418</c:v>
                </c:pt>
                <c:pt idx="120">
                  <c:v>94.889928334023452</c:v>
                </c:pt>
                <c:pt idx="121">
                  <c:v>94.74143538173729</c:v>
                </c:pt>
                <c:pt idx="122">
                  <c:v>94.593070483042339</c:v>
                </c:pt>
                <c:pt idx="123">
                  <c:v>94.444817141637429</c:v>
                </c:pt>
                <c:pt idx="124">
                  <c:v>94.296659742053706</c:v>
                </c:pt>
                <c:pt idx="125">
                  <c:v>94.148583517277302</c:v>
                </c:pt>
                <c:pt idx="126">
                  <c:v>94.000574527738308</c:v>
                </c:pt>
                <c:pt idx="127">
                  <c:v>93.852619651442268</c:v>
                </c:pt>
                <c:pt idx="128">
                  <c:v>93.704706584749516</c:v>
                </c:pt>
                <c:pt idx="129">
                  <c:v>93.556823852986895</c:v>
                </c:pt>
                <c:pt idx="130">
                  <c:v>93.408960829709159</c:v>
                </c:pt>
                <c:pt idx="131">
                  <c:v>93.261107763033635</c:v>
                </c:pt>
                <c:pt idx="132">
                  <c:v>93.1132558070681</c:v>
                </c:pt>
                <c:pt idx="133">
                  <c:v>92.965397056068625</c:v>
                </c:pt>
                <c:pt idx="134">
                  <c:v>92.817524578634334</c:v>
                </c:pt>
                <c:pt idx="135">
                  <c:v>92.669632449003174</c:v>
                </c:pt>
                <c:pt idx="136">
                  <c:v>92.521715772395069</c:v>
                </c:pt>
                <c:pt idx="137">
                  <c:v>92.373770701384672</c:v>
                </c:pt>
                <c:pt idx="138">
                  <c:v>92.225794440501147</c:v>
                </c:pt>
                <c:pt idx="139">
                  <c:v>92.077785236653057</c:v>
                </c:pt>
                <c:pt idx="140">
                  <c:v>91.929742353558026</c:v>
                </c:pt>
                <c:pt idx="141">
                  <c:v>91.781666029095817</c:v>
                </c:pt>
                <c:pt idx="142">
                  <c:v>91.633557415353977</c:v>
                </c:pt>
                <c:pt idx="143">
                  <c:v>91.485418502046102</c:v>
                </c:pt>
                <c:pt idx="144">
                  <c:v>91.33725202488182</c:v>
                </c:pt>
                <c:pt idx="145">
                  <c:v>91.189061361291664</c:v>
                </c:pt>
                <c:pt idx="146">
                  <c:v>91.040850416588796</c:v>
                </c:pt>
                <c:pt idx="147">
                  <c:v>90.892623504137489</c:v>
                </c:pt>
                <c:pt idx="148">
                  <c:v>90.744385223354044</c:v>
                </c:pt>
                <c:pt idx="149">
                  <c:v>90.59614033938422</c:v>
                </c:pt>
                <c:pt idx="150">
                  <c:v>90.447893668084973</c:v>
                </c:pt>
                <c:pt idx="151">
                  <c:v>90.299649969521624</c:v>
                </c:pt>
                <c:pt idx="152">
                  <c:v>90.151413852617765</c:v>
                </c:pt>
                <c:pt idx="153">
                  <c:v>90.003189692918127</c:v>
                </c:pt>
                <c:pt idx="154">
                  <c:v>89.854981564703536</c:v>
                </c:pt>
                <c:pt idx="155">
                  <c:v>89.706793187985824</c:v>
                </c:pt>
                <c:pt idx="156">
                  <c:v>89.558627890254257</c:v>
                </c:pt>
                <c:pt idx="157">
                  <c:v>89.410488582281744</c:v>
                </c:pt>
                <c:pt idx="158">
                  <c:v>89.262377746848259</c:v>
                </c:pt>
                <c:pt idx="159">
                  <c:v>89.114297438912246</c:v>
                </c:pt>
                <c:pt idx="160">
                  <c:v>88.96624929555756</c:v>
                </c:pt>
                <c:pt idx="161">
                  <c:v>88.818234553951655</c:v>
                </c:pt>
                <c:pt idx="162">
                  <c:v>88.670254075557082</c:v>
                </c:pt>
                <c:pt idx="163">
                  <c:v>88.522308374921309</c:v>
                </c:pt>
                <c:pt idx="164">
                  <c:v>88.374397651511813</c:v>
                </c:pt>
                <c:pt idx="165">
                  <c:v>88.22652182324012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106.322</c:v>
                </c:pt>
                <c:pt idx="1">
                  <c:v>106.288</c:v>
                </c:pt>
                <c:pt idx="2">
                  <c:v>105.831</c:v>
                </c:pt>
                <c:pt idx="3">
                  <c:v>105.76300000000001</c:v>
                </c:pt>
                <c:pt idx="4">
                  <c:v>108.03400000000001</c:v>
                </c:pt>
                <c:pt idx="5">
                  <c:v>107.271</c:v>
                </c:pt>
                <c:pt idx="6">
                  <c:v>104.96599999999999</c:v>
                </c:pt>
                <c:pt idx="7">
                  <c:v>106.441</c:v>
                </c:pt>
                <c:pt idx="8">
                  <c:v>105.15300000000001</c:v>
                </c:pt>
                <c:pt idx="9">
                  <c:v>106.712</c:v>
                </c:pt>
                <c:pt idx="10">
                  <c:v>105.47499999999999</c:v>
                </c:pt>
                <c:pt idx="11">
                  <c:v>105.983</c:v>
                </c:pt>
                <c:pt idx="12">
                  <c:v>107.69499999999999</c:v>
                </c:pt>
                <c:pt idx="13">
                  <c:v>107.017</c:v>
                </c:pt>
                <c:pt idx="14">
                  <c:v>107.136</c:v>
                </c:pt>
                <c:pt idx="15">
                  <c:v>107</c:v>
                </c:pt>
                <c:pt idx="16">
                  <c:v>107.949</c:v>
                </c:pt>
                <c:pt idx="17">
                  <c:v>108.91500000000001</c:v>
                </c:pt>
                <c:pt idx="18">
                  <c:v>106.627</c:v>
                </c:pt>
                <c:pt idx="19">
                  <c:v>105.593</c:v>
                </c:pt>
                <c:pt idx="20">
                  <c:v>108.627</c:v>
                </c:pt>
                <c:pt idx="21">
                  <c:v>109.136</c:v>
                </c:pt>
                <c:pt idx="22">
                  <c:v>108.627</c:v>
                </c:pt>
                <c:pt idx="23">
                  <c:v>106.746</c:v>
                </c:pt>
                <c:pt idx="24">
                  <c:v>109.949</c:v>
                </c:pt>
                <c:pt idx="25">
                  <c:v>109.542</c:v>
                </c:pt>
                <c:pt idx="26">
                  <c:v>108.23699999999999</c:v>
                </c:pt>
                <c:pt idx="27">
                  <c:v>109.42400000000001</c:v>
                </c:pt>
                <c:pt idx="28">
                  <c:v>109.542</c:v>
                </c:pt>
                <c:pt idx="29">
                  <c:v>108.864</c:v>
                </c:pt>
                <c:pt idx="30">
                  <c:v>109.35599999999999</c:v>
                </c:pt>
                <c:pt idx="31">
                  <c:v>109.136</c:v>
                </c:pt>
                <c:pt idx="32">
                  <c:v>111.508</c:v>
                </c:pt>
                <c:pt idx="33">
                  <c:v>111.898</c:v>
                </c:pt>
                <c:pt idx="34">
                  <c:v>112.169</c:v>
                </c:pt>
                <c:pt idx="35">
                  <c:v>112.542</c:v>
                </c:pt>
                <c:pt idx="36">
                  <c:v>112.797</c:v>
                </c:pt>
                <c:pt idx="37">
                  <c:v>110.47499999999999</c:v>
                </c:pt>
                <c:pt idx="38">
                  <c:v>111.42400000000001</c:v>
                </c:pt>
                <c:pt idx="39">
                  <c:v>112.729</c:v>
                </c:pt>
                <c:pt idx="40">
                  <c:v>113.068</c:v>
                </c:pt>
                <c:pt idx="41">
                  <c:v>113.30500000000001</c:v>
                </c:pt>
                <c:pt idx="42">
                  <c:v>114.119</c:v>
                </c:pt>
                <c:pt idx="43">
                  <c:v>117.42400000000001</c:v>
                </c:pt>
                <c:pt idx="44">
                  <c:v>119.559</c:v>
                </c:pt>
                <c:pt idx="45">
                  <c:v>120.08499999999999</c:v>
                </c:pt>
                <c:pt idx="46">
                  <c:v>123.746</c:v>
                </c:pt>
                <c:pt idx="47">
                  <c:v>127.78</c:v>
                </c:pt>
                <c:pt idx="48">
                  <c:v>135.62700000000001</c:v>
                </c:pt>
                <c:pt idx="49">
                  <c:v>146.28800000000001</c:v>
                </c:pt>
                <c:pt idx="50">
                  <c:v>162.864</c:v>
                </c:pt>
                <c:pt idx="51">
                  <c:v>181.06800000000001</c:v>
                </c:pt>
                <c:pt idx="52">
                  <c:v>200.559</c:v>
                </c:pt>
                <c:pt idx="53">
                  <c:v>214.27099999999999</c:v>
                </c:pt>
                <c:pt idx="54">
                  <c:v>223.864</c:v>
                </c:pt>
                <c:pt idx="55">
                  <c:v>229.35599999999999</c:v>
                </c:pt>
                <c:pt idx="56">
                  <c:v>233.102</c:v>
                </c:pt>
                <c:pt idx="57">
                  <c:v>231.06800000000001</c:v>
                </c:pt>
                <c:pt idx="58">
                  <c:v>225.797</c:v>
                </c:pt>
                <c:pt idx="59">
                  <c:v>211.23699999999999</c:v>
                </c:pt>
                <c:pt idx="60">
                  <c:v>182.50800000000001</c:v>
                </c:pt>
                <c:pt idx="61">
                  <c:v>145.797</c:v>
                </c:pt>
                <c:pt idx="62">
                  <c:v>115.492</c:v>
                </c:pt>
                <c:pt idx="63">
                  <c:v>108.169</c:v>
                </c:pt>
                <c:pt idx="64">
                  <c:v>105.593</c:v>
                </c:pt>
                <c:pt idx="65">
                  <c:v>104.78</c:v>
                </c:pt>
                <c:pt idx="66">
                  <c:v>106.78</c:v>
                </c:pt>
                <c:pt idx="67">
                  <c:v>107.61</c:v>
                </c:pt>
                <c:pt idx="68">
                  <c:v>109.35599999999999</c:v>
                </c:pt>
                <c:pt idx="69">
                  <c:v>111.898</c:v>
                </c:pt>
                <c:pt idx="70">
                  <c:v>120.30500000000001</c:v>
                </c:pt>
                <c:pt idx="71">
                  <c:v>128.78</c:v>
                </c:pt>
                <c:pt idx="72">
                  <c:v>141.136</c:v>
                </c:pt>
                <c:pt idx="73">
                  <c:v>155.559</c:v>
                </c:pt>
                <c:pt idx="74">
                  <c:v>166.84700000000001</c:v>
                </c:pt>
                <c:pt idx="75">
                  <c:v>178.78</c:v>
                </c:pt>
                <c:pt idx="76">
                  <c:v>188.83099999999999</c:v>
                </c:pt>
                <c:pt idx="77">
                  <c:v>193.05099999999999</c:v>
                </c:pt>
                <c:pt idx="78">
                  <c:v>196.52500000000001</c:v>
                </c:pt>
                <c:pt idx="79">
                  <c:v>194.18600000000001</c:v>
                </c:pt>
                <c:pt idx="80">
                  <c:v>186.83099999999999</c:v>
                </c:pt>
                <c:pt idx="81">
                  <c:v>165.83099999999999</c:v>
                </c:pt>
                <c:pt idx="82">
                  <c:v>136.27099999999999</c:v>
                </c:pt>
                <c:pt idx="83">
                  <c:v>110.254</c:v>
                </c:pt>
                <c:pt idx="84">
                  <c:v>102.39</c:v>
                </c:pt>
                <c:pt idx="85">
                  <c:v>99.016999999999996</c:v>
                </c:pt>
                <c:pt idx="86">
                  <c:v>99.119</c:v>
                </c:pt>
                <c:pt idx="87">
                  <c:v>99.271000000000001</c:v>
                </c:pt>
                <c:pt idx="88">
                  <c:v>100.35599999999999</c:v>
                </c:pt>
                <c:pt idx="89">
                  <c:v>100.22</c:v>
                </c:pt>
                <c:pt idx="90">
                  <c:v>97.915000000000006</c:v>
                </c:pt>
                <c:pt idx="91">
                  <c:v>99.897999999999996</c:v>
                </c:pt>
                <c:pt idx="92">
                  <c:v>97.492000000000004</c:v>
                </c:pt>
                <c:pt idx="93">
                  <c:v>100.017</c:v>
                </c:pt>
                <c:pt idx="94">
                  <c:v>98.831000000000003</c:v>
                </c:pt>
                <c:pt idx="95">
                  <c:v>97.644000000000005</c:v>
                </c:pt>
                <c:pt idx="96">
                  <c:v>98.168999999999997</c:v>
                </c:pt>
                <c:pt idx="97">
                  <c:v>98.424000000000007</c:v>
                </c:pt>
                <c:pt idx="98">
                  <c:v>97.644000000000005</c:v>
                </c:pt>
                <c:pt idx="99">
                  <c:v>98.135999999999996</c:v>
                </c:pt>
                <c:pt idx="100">
                  <c:v>97.051000000000002</c:v>
                </c:pt>
                <c:pt idx="101">
                  <c:v>97.558999999999997</c:v>
                </c:pt>
                <c:pt idx="102">
                  <c:v>100.15300000000001</c:v>
                </c:pt>
                <c:pt idx="103">
                  <c:v>95.728999999999999</c:v>
                </c:pt>
                <c:pt idx="104">
                  <c:v>99.626999999999995</c:v>
                </c:pt>
                <c:pt idx="105">
                  <c:v>98.355999999999995</c:v>
                </c:pt>
                <c:pt idx="106">
                  <c:v>98.915000000000006</c:v>
                </c:pt>
                <c:pt idx="107">
                  <c:v>99.39</c:v>
                </c:pt>
                <c:pt idx="108">
                  <c:v>101.18600000000001</c:v>
                </c:pt>
                <c:pt idx="109">
                  <c:v>103</c:v>
                </c:pt>
                <c:pt idx="110">
                  <c:v>107.81399999999999</c:v>
                </c:pt>
                <c:pt idx="111">
                  <c:v>110.593</c:v>
                </c:pt>
                <c:pt idx="112">
                  <c:v>113.81399999999999</c:v>
                </c:pt>
                <c:pt idx="113">
                  <c:v>117.492</c:v>
                </c:pt>
                <c:pt idx="114">
                  <c:v>116.76300000000001</c:v>
                </c:pt>
                <c:pt idx="115">
                  <c:v>116.322</c:v>
                </c:pt>
                <c:pt idx="116">
                  <c:v>111.78</c:v>
                </c:pt>
                <c:pt idx="117">
                  <c:v>109.864</c:v>
                </c:pt>
                <c:pt idx="118">
                  <c:v>104.746</c:v>
                </c:pt>
                <c:pt idx="119">
                  <c:v>99.575999999999993</c:v>
                </c:pt>
                <c:pt idx="120">
                  <c:v>97.067999999999998</c:v>
                </c:pt>
                <c:pt idx="121">
                  <c:v>93.983000000000004</c:v>
                </c:pt>
                <c:pt idx="122">
                  <c:v>95.626999999999995</c:v>
                </c:pt>
                <c:pt idx="123">
                  <c:v>95.831000000000003</c:v>
                </c:pt>
                <c:pt idx="124">
                  <c:v>92.322000000000003</c:v>
                </c:pt>
                <c:pt idx="125">
                  <c:v>93.948999999999998</c:v>
                </c:pt>
                <c:pt idx="126">
                  <c:v>93.474999999999994</c:v>
                </c:pt>
                <c:pt idx="127">
                  <c:v>96.135999999999996</c:v>
                </c:pt>
                <c:pt idx="128">
                  <c:v>93.728999999999999</c:v>
                </c:pt>
                <c:pt idx="129">
                  <c:v>92.626999999999995</c:v>
                </c:pt>
                <c:pt idx="130">
                  <c:v>94.39</c:v>
                </c:pt>
                <c:pt idx="131">
                  <c:v>93.39</c:v>
                </c:pt>
                <c:pt idx="132">
                  <c:v>93.948999999999998</c:v>
                </c:pt>
                <c:pt idx="133">
                  <c:v>92.745999999999995</c:v>
                </c:pt>
                <c:pt idx="134">
                  <c:v>93.915000000000006</c:v>
                </c:pt>
                <c:pt idx="135">
                  <c:v>94.254000000000005</c:v>
                </c:pt>
                <c:pt idx="136">
                  <c:v>94.322000000000003</c:v>
                </c:pt>
                <c:pt idx="137">
                  <c:v>93.881</c:v>
                </c:pt>
                <c:pt idx="138">
                  <c:v>98.135999999999996</c:v>
                </c:pt>
                <c:pt idx="139">
                  <c:v>100.288</c:v>
                </c:pt>
                <c:pt idx="140">
                  <c:v>104.102</c:v>
                </c:pt>
                <c:pt idx="141">
                  <c:v>104.271</c:v>
                </c:pt>
                <c:pt idx="142">
                  <c:v>106.339</c:v>
                </c:pt>
                <c:pt idx="143">
                  <c:v>105.508</c:v>
                </c:pt>
                <c:pt idx="144">
                  <c:v>104</c:v>
                </c:pt>
                <c:pt idx="145">
                  <c:v>99.186000000000007</c:v>
                </c:pt>
                <c:pt idx="146">
                  <c:v>96.474999999999994</c:v>
                </c:pt>
                <c:pt idx="147">
                  <c:v>93.084999999999994</c:v>
                </c:pt>
                <c:pt idx="148">
                  <c:v>92.084999999999994</c:v>
                </c:pt>
                <c:pt idx="149">
                  <c:v>91.168999999999997</c:v>
                </c:pt>
                <c:pt idx="150">
                  <c:v>90.763000000000005</c:v>
                </c:pt>
                <c:pt idx="151">
                  <c:v>89.864000000000004</c:v>
                </c:pt>
                <c:pt idx="152">
                  <c:v>90.338999999999999</c:v>
                </c:pt>
                <c:pt idx="153">
                  <c:v>90.457999999999998</c:v>
                </c:pt>
                <c:pt idx="154">
                  <c:v>90.322000000000003</c:v>
                </c:pt>
                <c:pt idx="155">
                  <c:v>91.61</c:v>
                </c:pt>
                <c:pt idx="156">
                  <c:v>88.965999999999994</c:v>
                </c:pt>
                <c:pt idx="157">
                  <c:v>90.813999999999993</c:v>
                </c:pt>
                <c:pt idx="158">
                  <c:v>91.084999999999994</c:v>
                </c:pt>
                <c:pt idx="159">
                  <c:v>89.084999999999994</c:v>
                </c:pt>
                <c:pt idx="160">
                  <c:v>91.965999999999994</c:v>
                </c:pt>
                <c:pt idx="161">
                  <c:v>91.78</c:v>
                </c:pt>
                <c:pt idx="162">
                  <c:v>90.745999999999995</c:v>
                </c:pt>
                <c:pt idx="163">
                  <c:v>90.338999999999999</c:v>
                </c:pt>
                <c:pt idx="164">
                  <c:v>90.983000000000004</c:v>
                </c:pt>
                <c:pt idx="165">
                  <c:v>90.016999999999996</c:v>
                </c:pt>
                <c:pt idx="166">
                  <c:v>90.373000000000005</c:v>
                </c:pt>
                <c:pt idx="167">
                  <c:v>90.897999999999996</c:v>
                </c:pt>
                <c:pt idx="168">
                  <c:v>89.305000000000007</c:v>
                </c:pt>
                <c:pt idx="169">
                  <c:v>89.558999999999997</c:v>
                </c:pt>
                <c:pt idx="170">
                  <c:v>90.067999999999998</c:v>
                </c:pt>
                <c:pt idx="171">
                  <c:v>90.897999999999996</c:v>
                </c:pt>
                <c:pt idx="172">
                  <c:v>88.254000000000005</c:v>
                </c:pt>
                <c:pt idx="173">
                  <c:v>91.322000000000003</c:v>
                </c:pt>
                <c:pt idx="174">
                  <c:v>90.22</c:v>
                </c:pt>
                <c:pt idx="175">
                  <c:v>88.051000000000002</c:v>
                </c:pt>
                <c:pt idx="176">
                  <c:v>87.474999999999994</c:v>
                </c:pt>
                <c:pt idx="177">
                  <c:v>89.831000000000003</c:v>
                </c:pt>
                <c:pt idx="178">
                  <c:v>88.983000000000004</c:v>
                </c:pt>
                <c:pt idx="179">
                  <c:v>88.881</c:v>
                </c:pt>
                <c:pt idx="180">
                  <c:v>90.644000000000005</c:v>
                </c:pt>
                <c:pt idx="181">
                  <c:v>88.897999999999996</c:v>
                </c:pt>
                <c:pt idx="182">
                  <c:v>89.051000000000002</c:v>
                </c:pt>
                <c:pt idx="183">
                  <c:v>85.983000000000004</c:v>
                </c:pt>
                <c:pt idx="184">
                  <c:v>87.016999999999996</c:v>
                </c:pt>
                <c:pt idx="185">
                  <c:v>87.831000000000003</c:v>
                </c:pt>
                <c:pt idx="186">
                  <c:v>86.983000000000004</c:v>
                </c:pt>
                <c:pt idx="187">
                  <c:v>89.22</c:v>
                </c:pt>
                <c:pt idx="188">
                  <c:v>87.948999999999998</c:v>
                </c:pt>
                <c:pt idx="189">
                  <c:v>90.203000000000003</c:v>
                </c:pt>
                <c:pt idx="190">
                  <c:v>88.424000000000007</c:v>
                </c:pt>
                <c:pt idx="191">
                  <c:v>87.626999999999995</c:v>
                </c:pt>
                <c:pt idx="192">
                  <c:v>87.712000000000003</c:v>
                </c:pt>
                <c:pt idx="193">
                  <c:v>89.813999999999993</c:v>
                </c:pt>
                <c:pt idx="194">
                  <c:v>89.831000000000003</c:v>
                </c:pt>
                <c:pt idx="195">
                  <c:v>89.864000000000004</c:v>
                </c:pt>
                <c:pt idx="196">
                  <c:v>87.168999999999997</c:v>
                </c:pt>
                <c:pt idx="197">
                  <c:v>87.424000000000007</c:v>
                </c:pt>
                <c:pt idx="198">
                  <c:v>87.254000000000005</c:v>
                </c:pt>
                <c:pt idx="199">
                  <c:v>88.424000000000007</c:v>
                </c:pt>
                <c:pt idx="200">
                  <c:v>88.406999999999996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105.63144966891562</c:v>
                </c:pt>
                <c:pt idx="9">
                  <c:v>105.85692243952047</c:v>
                </c:pt>
                <c:pt idx="10">
                  <c:v>106.08112393759939</c:v>
                </c:pt>
                <c:pt idx="11">
                  <c:v>106.30381428666338</c:v>
                </c:pt>
                <c:pt idx="12">
                  <c:v>106.52472374526131</c:v>
                </c:pt>
                <c:pt idx="13">
                  <c:v>106.74355020996001</c:v>
                </c:pt>
                <c:pt idx="14">
                  <c:v>106.95995671660232</c:v>
                </c:pt>
                <c:pt idx="15">
                  <c:v>107.1735689943504</c:v>
                </c:pt>
                <c:pt idx="16">
                  <c:v>107.38397314048248</c:v>
                </c:pt>
                <c:pt idx="17">
                  <c:v>107.590713499656</c:v>
                </c:pt>
                <c:pt idx="18">
                  <c:v>107.79329085050408</c:v>
                </c:pt>
                <c:pt idx="19">
                  <c:v>107.99116102765812</c:v>
                </c:pt>
                <c:pt idx="20">
                  <c:v>108.18373414452471</c:v>
                </c:pt>
                <c:pt idx="21">
                  <c:v>108.37037464399006</c:v>
                </c:pt>
                <c:pt idx="22">
                  <c:v>108.55040251608713</c:v>
                </c:pt>
                <c:pt idx="23">
                  <c:v>108.7230962323857</c:v>
                </c:pt>
                <c:pt idx="24">
                  <c:v>108.88769834600112</c:v>
                </c:pt>
                <c:pt idx="25">
                  <c:v>109.04342544999965</c:v>
                </c:pt>
                <c:pt idx="26">
                  <c:v>109.18948553467514</c:v>
                </c:pt>
                <c:pt idx="27">
                  <c:v>109.325108140857</c:v>
                </c:pt>
                <c:pt idx="28">
                  <c:v>109.44959666437371</c:v>
                </c:pt>
                <c:pt idx="29">
                  <c:v>109.56241852199274</c:v>
                </c:pt>
                <c:pt idx="30">
                  <c:v>109.66335859337126</c:v>
                </c:pt>
                <c:pt idx="31">
                  <c:v>109.75277534233747</c:v>
                </c:pt>
                <c:pt idx="32">
                  <c:v>109.83201784290594</c:v>
                </c:pt>
                <c:pt idx="33">
                  <c:v>109.90408511515334</c:v>
                </c:pt>
                <c:pt idx="34">
                  <c:v>109.97463428772156</c:v>
                </c:pt>
                <c:pt idx="35">
                  <c:v>110.05346564635232</c:v>
                </c:pt>
                <c:pt idx="36">
                  <c:v>110.15662097278791</c:v>
                </c:pt>
                <c:pt idx="37">
                  <c:v>110.30921249878408</c:v>
                </c:pt>
                <c:pt idx="38">
                  <c:v>110.54903531768612</c:v>
                </c:pt>
                <c:pt idx="39">
                  <c:v>110.93088746717586</c:v>
                </c:pt>
                <c:pt idx="40">
                  <c:v>111.5313153402402</c:v>
                </c:pt>
                <c:pt idx="41">
                  <c:v>112.45321717483475</c:v>
                </c:pt>
                <c:pt idx="42">
                  <c:v>113.82939685721836</c:v>
                </c:pt>
                <c:pt idx="43">
                  <c:v>115.82381849087126</c:v>
                </c:pt>
                <c:pt idx="44">
                  <c:v>118.62905799211482</c:v>
                </c:pt>
                <c:pt idx="45">
                  <c:v>122.45839750816593</c:v>
                </c:pt>
                <c:pt idx="46">
                  <c:v>127.53128425920447</c:v>
                </c:pt>
                <c:pt idx="47">
                  <c:v>134.05157186812772</c:v>
                </c:pt>
                <c:pt idx="48">
                  <c:v>142.17910206101655</c:v>
                </c:pt>
                <c:pt idx="49">
                  <c:v>151.99667139750886</c:v>
                </c:pt>
                <c:pt idx="50">
                  <c:v>163.47595472000191</c:v>
                </c:pt>
                <c:pt idx="51">
                  <c:v>176.44654859111625</c:v>
                </c:pt>
                <c:pt idx="52">
                  <c:v>190.568271445406</c:v>
                </c:pt>
                <c:pt idx="53">
                  <c:v>205.28719319552764</c:v>
                </c:pt>
                <c:pt idx="54">
                  <c:v>219.70641485541935</c:v>
                </c:pt>
                <c:pt idx="55">
                  <c:v>232.26257936418307</c:v>
                </c:pt>
                <c:pt idx="56">
                  <c:v>240.26556897060695</c:v>
                </c:pt>
                <c:pt idx="57">
                  <c:v>239.92707825990655</c:v>
                </c:pt>
                <c:pt idx="58">
                  <c:v>227.91371858705793</c:v>
                </c:pt>
                <c:pt idx="59">
                  <c:v>204.2927060295772</c:v>
                </c:pt>
                <c:pt idx="60">
                  <c:v>174.251096347485</c:v>
                </c:pt>
                <c:pt idx="61">
                  <c:v>145.85200280058973</c:v>
                </c:pt>
                <c:pt idx="62">
                  <c:v>125.19887705154281</c:v>
                </c:pt>
                <c:pt idx="63">
                  <c:v>113.59068123412243</c:v>
                </c:pt>
                <c:pt idx="64">
                  <c:v>108.73416071493519</c:v>
                </c:pt>
                <c:pt idx="65">
                  <c:v>107.6580588000261</c:v>
                </c:pt>
                <c:pt idx="66">
                  <c:v>108.45269960443494</c:v>
                </c:pt>
                <c:pt idx="67">
                  <c:v>110.38173642017898</c:v>
                </c:pt>
                <c:pt idx="68">
                  <c:v>113.36766417017027</c:v>
                </c:pt>
                <c:pt idx="69">
                  <c:v>117.57726785302847</c:v>
                </c:pt>
                <c:pt idx="70">
                  <c:v>123.2221684260812</c:v>
                </c:pt>
                <c:pt idx="71">
                  <c:v>130.46915671574027</c:v>
                </c:pt>
                <c:pt idx="72">
                  <c:v>139.38219082248688</c:v>
                </c:pt>
                <c:pt idx="73">
                  <c:v>149.87242279754471</c:v>
                </c:pt>
                <c:pt idx="74">
                  <c:v>161.65447890618233</c:v>
                </c:pt>
                <c:pt idx="75">
                  <c:v>174.19316790946419</c:v>
                </c:pt>
                <c:pt idx="76">
                  <c:v>186.55660132027731</c:v>
                </c:pt>
                <c:pt idx="77">
                  <c:v>197.01413935332482</c:v>
                </c:pt>
                <c:pt idx="78">
                  <c:v>202.47839728229405</c:v>
                </c:pt>
                <c:pt idx="79">
                  <c:v>198.85097151521123</c:v>
                </c:pt>
                <c:pt idx="80">
                  <c:v>183.68832495241429</c:v>
                </c:pt>
                <c:pt idx="81">
                  <c:v>159.79069592367421</c:v>
                </c:pt>
                <c:pt idx="82">
                  <c:v>134.9267495680848</c:v>
                </c:pt>
                <c:pt idx="83">
                  <c:v>116.3703480003243</c:v>
                </c:pt>
                <c:pt idx="84">
                  <c:v>106.17297201071906</c:v>
                </c:pt>
                <c:pt idx="85">
                  <c:v>101.96547997521273</c:v>
                </c:pt>
                <c:pt idx="86">
                  <c:v>100.59400696869837</c:v>
                </c:pt>
                <c:pt idx="87">
                  <c:v>100.16374377865209</c:v>
                </c:pt>
                <c:pt idx="88">
                  <c:v>99.958942082497714</c:v>
                </c:pt>
                <c:pt idx="89">
                  <c:v>99.794790447261263</c:v>
                </c:pt>
                <c:pt idx="90">
                  <c:v>99.637455882358495</c:v>
                </c:pt>
                <c:pt idx="91">
                  <c:v>99.482391140070291</c:v>
                </c:pt>
                <c:pt idx="92">
                  <c:v>99.32906055808256</c:v>
                </c:pt>
                <c:pt idx="93">
                  <c:v>99.177327872239815</c:v>
                </c:pt>
                <c:pt idx="94">
                  <c:v>99.027090878030023</c:v>
                </c:pt>
                <c:pt idx="95">
                  <c:v>98.87825558289191</c:v>
                </c:pt>
                <c:pt idx="96">
                  <c:v>98.730738145766722</c:v>
                </c:pt>
                <c:pt idx="97">
                  <c:v>98.584478053716282</c:v>
                </c:pt>
                <c:pt idx="98">
                  <c:v>98.439485268573065</c:v>
                </c:pt>
                <c:pt idx="99">
                  <c:v>98.295992402053258</c:v>
                </c:pt>
                <c:pt idx="100">
                  <c:v>98.154899129305591</c:v>
                </c:pt>
                <c:pt idx="101">
                  <c:v>98.018941586192668</c:v>
                </c:pt>
                <c:pt idx="102">
                  <c:v>97.895445397614751</c:v>
                </c:pt>
                <c:pt idx="103">
                  <c:v>97.802059430051045</c:v>
                </c:pt>
                <c:pt idx="104">
                  <c:v>97.777115342117682</c:v>
                </c:pt>
                <c:pt idx="105">
                  <c:v>97.895235517099835</c:v>
                </c:pt>
                <c:pt idx="106">
                  <c:v>98.285013508358801</c:v>
                </c:pt>
                <c:pt idx="107">
                  <c:v>99.137916476763507</c:v>
                </c:pt>
                <c:pt idx="108">
                  <c:v>100.68768402204488</c:v>
                </c:pt>
                <c:pt idx="109">
                  <c:v>103.13521696727412</c:v>
                </c:pt>
                <c:pt idx="110">
                  <c:v>106.50994301967111</c:v>
                </c:pt>
                <c:pt idx="111">
                  <c:v>110.5069576163863</c:v>
                </c:pt>
                <c:pt idx="112">
                  <c:v>114.40521142035078</c:v>
                </c:pt>
                <c:pt idx="113">
                  <c:v>117.19521137839453</c:v>
                </c:pt>
                <c:pt idx="114">
                  <c:v>117.9521666036436</c:v>
                </c:pt>
                <c:pt idx="115">
                  <c:v>116.2951625808432</c:v>
                </c:pt>
                <c:pt idx="116">
                  <c:v>112.63253223071082</c:v>
                </c:pt>
                <c:pt idx="117">
                  <c:v>107.98838158137242</c:v>
                </c:pt>
                <c:pt idx="118">
                  <c:v>103.50683130367936</c:v>
                </c:pt>
                <c:pt idx="119">
                  <c:v>99.969345899830159</c:v>
                </c:pt>
                <c:pt idx="120">
                  <c:v>97.609320150446777</c:v>
                </c:pt>
                <c:pt idx="121">
                  <c:v>96.243106963729105</c:v>
                </c:pt>
                <c:pt idx="122">
                  <c:v>95.528687054957743</c:v>
                </c:pt>
                <c:pt idx="123">
                  <c:v>95.162533879081565</c:v>
                </c:pt>
                <c:pt idx="124">
                  <c:v>94.951457425419463</c:v>
                </c:pt>
                <c:pt idx="125">
                  <c:v>94.798788006484884</c:v>
                </c:pt>
                <c:pt idx="126">
                  <c:v>94.665076173782694</c:v>
                </c:pt>
                <c:pt idx="127">
                  <c:v>94.536952992294488</c:v>
                </c:pt>
                <c:pt idx="128">
                  <c:v>94.410636488182632</c:v>
                </c:pt>
                <c:pt idx="129">
                  <c:v>94.285313734960454</c:v>
                </c:pt>
                <c:pt idx="130">
                  <c:v>94.16124080836488</c:v>
                </c:pt>
                <c:pt idx="131">
                  <c:v>94.040176703009095</c:v>
                </c:pt>
                <c:pt idx="132">
                  <c:v>93.928488480092355</c:v>
                </c:pt>
                <c:pt idx="133">
                  <c:v>93.845628617100701</c:v>
                </c:pt>
                <c:pt idx="134">
                  <c:v>93.841805509617174</c:v>
                </c:pt>
                <c:pt idx="135">
                  <c:v>94.024522318167044</c:v>
                </c:pt>
                <c:pt idx="136">
                  <c:v>94.578557318814688</c:v>
                </c:pt>
                <c:pt idx="137">
                  <c:v>95.740854277402761</c:v>
                </c:pt>
                <c:pt idx="138">
                  <c:v>97.686674363162453</c:v>
                </c:pt>
                <c:pt idx="139">
                  <c:v>100.33624988894923</c:v>
                </c:pt>
                <c:pt idx="140">
                  <c:v>103.19947688713236</c:v>
                </c:pt>
                <c:pt idx="141">
                  <c:v>105.44029100128751</c:v>
                </c:pt>
                <c:pt idx="142">
                  <c:v>106.2321728402315</c:v>
                </c:pt>
                <c:pt idx="143">
                  <c:v>105.21880010648213</c:v>
                </c:pt>
                <c:pt idx="144">
                  <c:v>102.73665848797719</c:v>
                </c:pt>
                <c:pt idx="145">
                  <c:v>99.61327059341258</c:v>
                </c:pt>
                <c:pt idx="146">
                  <c:v>96.703702006162032</c:v>
                </c:pt>
                <c:pt idx="147">
                  <c:v>94.514933559483055</c:v>
                </c:pt>
                <c:pt idx="148">
                  <c:v>93.12823098232532</c:v>
                </c:pt>
                <c:pt idx="149">
                  <c:v>92.358351634503009</c:v>
                </c:pt>
                <c:pt idx="150">
                  <c:v>91.957994721347205</c:v>
                </c:pt>
                <c:pt idx="151">
                  <c:v>91.737791532945849</c:v>
                </c:pt>
                <c:pt idx="152">
                  <c:v>91.590599091851146</c:v>
                </c:pt>
                <c:pt idx="153">
                  <c:v>91.468295230010526</c:v>
                </c:pt>
                <c:pt idx="154">
                  <c:v>91.35316456228567</c:v>
                </c:pt>
                <c:pt idx="155">
                  <c:v>91.239757024459394</c:v>
                </c:pt>
                <c:pt idx="156">
                  <c:v>91.12664200495125</c:v>
                </c:pt>
                <c:pt idx="157">
                  <c:v>91.013481674875763</c:v>
                </c:pt>
                <c:pt idx="158">
                  <c:v>90.900189621728614</c:v>
                </c:pt>
                <c:pt idx="159">
                  <c:v>90.786731013667605</c:v>
                </c:pt>
                <c:pt idx="160">
                  <c:v>90.673082835694359</c:v>
                </c:pt>
                <c:pt idx="161">
                  <c:v>90.559227088770342</c:v>
                </c:pt>
                <c:pt idx="162">
                  <c:v>90.445149627826169</c:v>
                </c:pt>
                <c:pt idx="163">
                  <c:v>90.330839785036076</c:v>
                </c:pt>
                <c:pt idx="164">
                  <c:v>90.216290066402976</c:v>
                </c:pt>
                <c:pt idx="165">
                  <c:v>90.101495842487438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105.63144966891176</c:v>
                </c:pt>
                <c:pt idx="9">
                  <c:v>105.85692243950758</c:v>
                </c:pt>
                <c:pt idx="10">
                  <c:v>106.08112393755738</c:v>
                </c:pt>
                <c:pt idx="11">
                  <c:v>106.30381428652967</c:v>
                </c:pt>
                <c:pt idx="12">
                  <c:v>106.52472374484569</c:v>
                </c:pt>
                <c:pt idx="13">
                  <c:v>106.74355020869818</c:v>
                </c:pt>
                <c:pt idx="14">
                  <c:v>106.95995671286087</c:v>
                </c:pt>
                <c:pt idx="15">
                  <c:v>107.1735689835152</c:v>
                </c:pt>
                <c:pt idx="16">
                  <c:v>107.38397310983544</c:v>
                </c:pt>
                <c:pt idx="17">
                  <c:v>107.5907134149929</c:v>
                </c:pt>
                <c:pt idx="18">
                  <c:v>107.79329062207376</c:v>
                </c:pt>
                <c:pt idx="19">
                  <c:v>107.99116042569834</c:v>
                </c:pt>
                <c:pt idx="20">
                  <c:v>108.18373259522556</c:v>
                </c:pt>
                <c:pt idx="21">
                  <c:v>108.37037074944102</c:v>
                </c:pt>
                <c:pt idx="22">
                  <c:v>108.55039295443002</c:v>
                </c:pt>
                <c:pt idx="23">
                  <c:v>108.72307330454016</c:v>
                </c:pt>
                <c:pt idx="24">
                  <c:v>108.88764464932272</c:v>
                </c:pt>
                <c:pt idx="25">
                  <c:v>109.04330262530621</c:v>
                </c:pt>
                <c:pt idx="26">
                  <c:v>109.18921113850291</c:v>
                </c:pt>
                <c:pt idx="27">
                  <c:v>109.32450941984281</c:v>
                </c:pt>
                <c:pt idx="28">
                  <c:v>109.44832073966738</c:v>
                </c:pt>
                <c:pt idx="29">
                  <c:v>109.55976281788574</c:v>
                </c:pt>
                <c:pt idx="30">
                  <c:v>109.6579599030506</c:v>
                </c:pt>
                <c:pt idx="31">
                  <c:v>109.74205641714521</c:v>
                </c:pt>
                <c:pt idx="32">
                  <c:v>109.81123197531196</c:v>
                </c:pt>
                <c:pt idx="33">
                  <c:v>109.86471749462625</c:v>
                </c:pt>
                <c:pt idx="34">
                  <c:v>109.90181200844985</c:v>
                </c:pt>
                <c:pt idx="35">
                  <c:v>109.92189970948343</c:v>
                </c:pt>
                <c:pt idx="36">
                  <c:v>109.92446666312902</c:v>
                </c:pt>
                <c:pt idx="37">
                  <c:v>109.90911657150636</c:v>
                </c:pt>
                <c:pt idx="38">
                  <c:v>109.87558493556456</c:v>
                </c:pt>
                <c:pt idx="39">
                  <c:v>109.82375096516594</c:v>
                </c:pt>
                <c:pt idx="40">
                  <c:v>109.75364662959464</c:v>
                </c:pt>
                <c:pt idx="41">
                  <c:v>109.66546232539605</c:v>
                </c:pt>
                <c:pt idx="42">
                  <c:v>109.55954876278501</c:v>
                </c:pt>
                <c:pt idx="43">
                  <c:v>109.43641483008729</c:v>
                </c:pt>
                <c:pt idx="44">
                  <c:v>109.29672137806679</c:v>
                </c:pt>
                <c:pt idx="45">
                  <c:v>109.14127105983604</c:v>
                </c:pt>
                <c:pt idx="46">
                  <c:v>108.97099455289641</c:v>
                </c:pt>
                <c:pt idx="47">
                  <c:v>108.78693366305505</c:v>
                </c:pt>
                <c:pt idx="48">
                  <c:v>108.59022195228098</c:v>
                </c:pt>
                <c:pt idx="49">
                  <c:v>108.38206363365242</c:v>
                </c:pt>
                <c:pt idx="50">
                  <c:v>108.16371153004297</c:v>
                </c:pt>
                <c:pt idx="51">
                  <c:v>107.93644489727268</c:v>
                </c:pt>
                <c:pt idx="52">
                  <c:v>107.70154786976151</c:v>
                </c:pt>
                <c:pt idx="53">
                  <c:v>107.46028920383387</c:v>
                </c:pt>
                <c:pt idx="54">
                  <c:v>107.21390388015041</c:v>
                </c:pt>
                <c:pt idx="55">
                  <c:v>106.96357699333772</c:v>
                </c:pt>
                <c:pt idx="56">
                  <c:v>106.71043021509998</c:v>
                </c:pt>
                <c:pt idx="57">
                  <c:v>106.4555109774581</c:v>
                </c:pt>
                <c:pt idx="58">
                  <c:v>106.19978439407492</c:v>
                </c:pt>
                <c:pt idx="59">
                  <c:v>105.9441278264424</c:v>
                </c:pt>
                <c:pt idx="60">
                  <c:v>105.68932791212545</c:v>
                </c:pt>
                <c:pt idx="61">
                  <c:v>105.43607980601728</c:v>
                </c:pt>
                <c:pt idx="62">
                  <c:v>105.1849883423773</c:v>
                </c:pt>
                <c:pt idx="63">
                  <c:v>104.93657080342727</c:v>
                </c:pt>
                <c:pt idx="64">
                  <c:v>104.69126097653883</c:v>
                </c:pt>
                <c:pt idx="65">
                  <c:v>104.44941419302964</c:v>
                </c:pt>
                <c:pt idx="66">
                  <c:v>104.2113130636029</c:v>
                </c:pt>
                <c:pt idx="67">
                  <c:v>103.97717365497158</c:v>
                </c:pt>
                <c:pt idx="68">
                  <c:v>103.74715188604625</c:v>
                </c:pt>
                <c:pt idx="69">
                  <c:v>103.52134995757852</c:v>
                </c:pt>
                <c:pt idx="70">
                  <c:v>103.29982266424986</c:v>
                </c:pt>
                <c:pt idx="71">
                  <c:v>103.08258347134063</c:v>
                </c:pt>
                <c:pt idx="72">
                  <c:v>102.86961026826783</c:v>
                </c:pt>
                <c:pt idx="73">
                  <c:v>102.66085073784302</c:v>
                </c:pt>
                <c:pt idx="74">
                  <c:v>102.45622730280745</c:v>
                </c:pt>
                <c:pt idx="75">
                  <c:v>102.25564163006595</c:v>
                </c:pt>
                <c:pt idx="76">
                  <c:v>102.05897868824817</c:v>
                </c:pt>
                <c:pt idx="77">
                  <c:v>101.86611036610034</c:v>
                </c:pt>
                <c:pt idx="78">
                  <c:v>101.67689866813176</c:v>
                </c:pt>
                <c:pt idx="79">
                  <c:v>101.49119851032648</c:v>
                </c:pt>
                <c:pt idx="80">
                  <c:v>101.3088601429895</c:v>
                </c:pt>
                <c:pt idx="81">
                  <c:v>101.1297312303212</c:v>
                </c:pt>
                <c:pt idx="82">
                  <c:v>100.95365861745603</c:v>
                </c:pt>
                <c:pt idx="83">
                  <c:v>100.78048981577415</c:v>
                </c:pt>
                <c:pt idx="84">
                  <c:v>100.61007423656773</c:v>
                </c:pt>
                <c:pt idx="85">
                  <c:v>100.44226420184025</c:v>
                </c:pt>
                <c:pt idx="86">
                  <c:v>100.27691575932373</c:v>
                </c:pt>
                <c:pt idx="87">
                  <c:v>100.11388932686215</c:v>
                </c:pt>
                <c:pt idx="88">
                  <c:v>99.953050189246795</c:v>
                </c:pt>
                <c:pt idx="89">
                  <c:v>99.794268868489311</c:v>
                </c:pt>
                <c:pt idx="90">
                  <c:v>99.637421386446007</c:v>
                </c:pt>
                <c:pt idx="91">
                  <c:v>99.482389436711358</c:v>
                </c:pt>
                <c:pt idx="92">
                  <c:v>99.329060480810355</c:v>
                </c:pt>
                <c:pt idx="93">
                  <c:v>99.177327781958198</c:v>
                </c:pt>
                <c:pt idx="94">
                  <c:v>99.027090388034409</c:v>
                </c:pt>
                <c:pt idx="95">
                  <c:v>98.87825307393814</c:v>
                </c:pt>
                <c:pt idx="96">
                  <c:v>98.730726252151939</c:v>
                </c:pt>
                <c:pt idx="97">
                  <c:v>98.584425859137326</c:v>
                </c:pt>
                <c:pt idx="98">
                  <c:v>98.439273224108021</c:v>
                </c:pt>
                <c:pt idx="99">
                  <c:v>98.295194925766552</c:v>
                </c:pt>
                <c:pt idx="100">
                  <c:v>98.152122641736213</c:v>
                </c:pt>
                <c:pt idx="101">
                  <c:v>98.009992994660777</c:v>
                </c:pt>
                <c:pt idx="102">
                  <c:v>97.868747398267189</c:v>
                </c:pt>
                <c:pt idx="103">
                  <c:v>97.728331906080271</c:v>
                </c:pt>
                <c:pt idx="104">
                  <c:v>97.588697064930955</c:v>
                </c:pt>
                <c:pt idx="105">
                  <c:v>97.449797774898599</c:v>
                </c:pt>
                <c:pt idx="106">
                  <c:v>97.31159315686331</c:v>
                </c:pt>
                <c:pt idx="107">
                  <c:v>97.174046428405845</c:v>
                </c:pt>
                <c:pt idx="108">
                  <c:v>97.037124788366157</c:v>
                </c:pt>
                <c:pt idx="109">
                  <c:v>96.900799309955048</c:v>
                </c:pt>
                <c:pt idx="110">
                  <c:v>96.765044841889008</c:v>
                </c:pt>
                <c:pt idx="111">
                  <c:v>96.629839916587173</c:v>
                </c:pt>
                <c:pt idx="112">
                  <c:v>96.495166664020317</c:v>
                </c:pt>
                <c:pt idx="113">
                  <c:v>96.361010729331667</c:v>
                </c:pt>
                <c:pt idx="114">
                  <c:v>96.227361191861135</c:v>
                </c:pt>
                <c:pt idx="115">
                  <c:v>96.094210482695715</c:v>
                </c:pt>
                <c:pt idx="116">
                  <c:v>95.961554297348769</c:v>
                </c:pt>
                <c:pt idx="117">
                  <c:v>95.829391499653426</c:v>
                </c:pt>
                <c:pt idx="118">
                  <c:v>95.697724012455097</c:v>
                </c:pt>
                <c:pt idx="119">
                  <c:v>95.566556690235146</c:v>
                </c:pt>
                <c:pt idx="120">
                  <c:v>95.435897168422755</c:v>
                </c:pt>
                <c:pt idx="121">
                  <c:v>95.305755683899804</c:v>
                </c:pt>
                <c:pt idx="122">
                  <c:v>95.176144861120648</c:v>
                </c:pt>
                <c:pt idx="123">
                  <c:v>95.04707945841686</c:v>
                </c:pt>
                <c:pt idx="124">
                  <c:v>94.918576069490626</c:v>
                </c:pt>
                <c:pt idx="125">
                  <c:v>94.79065277588748</c:v>
                </c:pt>
                <c:pt idx="126">
                  <c:v>94.663328747428892</c:v>
                </c:pt>
                <c:pt idx="127">
                  <c:v>94.536623789227448</c:v>
                </c:pt>
                <c:pt idx="128">
                  <c:v>94.410557836015869</c:v>
                </c:pt>
                <c:pt idx="129">
                  <c:v>94.285150397096643</c:v>
                </c:pt>
                <c:pt idx="130">
                  <c:v>94.160419958200734</c:v>
                </c:pt>
                <c:pt idx="131">
                  <c:v>94.036383349841742</c:v>
                </c:pt>
                <c:pt idx="132">
                  <c:v>93.913055095205337</c:v>
                </c:pt>
                <c:pt idx="133">
                  <c:v>93.790446754018944</c:v>
                </c:pt>
                <c:pt idx="134">
                  <c:v>93.668566281942191</c:v>
                </c:pt>
                <c:pt idx="135">
                  <c:v>93.547417427515725</c:v>
                </c:pt>
                <c:pt idx="136">
                  <c:v>93.426999190302297</c:v>
                </c:pt>
                <c:pt idx="137">
                  <c:v>93.307305364263414</c:v>
                </c:pt>
                <c:pt idx="138">
                  <c:v>93.188324189415937</c:v>
                </c:pt>
                <c:pt idx="139">
                  <c:v>93.070038132264273</c:v>
                </c:pt>
                <c:pt idx="140">
                  <c:v>92.952423811398702</c:v>
                </c:pt>
                <c:pt idx="141">
                  <c:v>92.835452079121609</c:v>
                </c:pt>
                <c:pt idx="142">
                  <c:v>92.719088263293344</c:v>
                </c:pt>
                <c:pt idx="143">
                  <c:v>92.603292566204004</c:v>
                </c:pt>
                <c:pt idx="144">
                  <c:v>92.488020609695639</c:v>
                </c:pt>
                <c:pt idx="145">
                  <c:v>92.373224108559668</c:v>
                </c:pt>
                <c:pt idx="146">
                  <c:v>92.258851647979697</c:v>
                </c:pt>
                <c:pt idx="147">
                  <c:v>92.14484953597254</c:v>
                </c:pt>
                <c:pt idx="148">
                  <c:v>92.03116269876088</c:v>
                </c:pt>
                <c:pt idx="149">
                  <c:v>91.917735585982527</c:v>
                </c:pt>
                <c:pt idx="150">
                  <c:v>91.804513053610492</c:v>
                </c:pt>
                <c:pt idx="151">
                  <c:v>91.691441195250718</c:v>
                </c:pt>
                <c:pt idx="152">
                  <c:v>91.578468096781592</c:v>
                </c:pt>
                <c:pt idx="153">
                  <c:v>91.465544494669302</c:v>
                </c:pt>
                <c:pt idx="154">
                  <c:v>91.352624324262933</c:v>
                </c:pt>
                <c:pt idx="155">
                  <c:v>91.239665150464418</c:v>
                </c:pt>
                <c:pt idx="156">
                  <c:v>91.126628478958139</c:v>
                </c:pt>
                <c:pt idx="157">
                  <c:v>91.013479951331078</c:v>
                </c:pt>
                <c:pt idx="158">
                  <c:v>90.900189431678029</c:v>
                </c:pt>
                <c:pt idx="159">
                  <c:v>90.786730995536118</c:v>
                </c:pt>
                <c:pt idx="160">
                  <c:v>90.67308283419797</c:v>
                </c:pt>
                <c:pt idx="161">
                  <c:v>90.559227088663519</c:v>
                </c:pt>
                <c:pt idx="162">
                  <c:v>90.445149627819575</c:v>
                </c:pt>
                <c:pt idx="163">
                  <c:v>90.330839785035721</c:v>
                </c:pt>
                <c:pt idx="164">
                  <c:v>90.216290066402962</c:v>
                </c:pt>
                <c:pt idx="165">
                  <c:v>90.101495842487438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106.76300000000001</c:v>
                </c:pt>
                <c:pt idx="1">
                  <c:v>104.441</c:v>
                </c:pt>
                <c:pt idx="2">
                  <c:v>107.051</c:v>
                </c:pt>
                <c:pt idx="3">
                  <c:v>105.39</c:v>
                </c:pt>
                <c:pt idx="4">
                  <c:v>107.203</c:v>
                </c:pt>
                <c:pt idx="5">
                  <c:v>105.08499999999999</c:v>
                </c:pt>
                <c:pt idx="6">
                  <c:v>104.627</c:v>
                </c:pt>
                <c:pt idx="7">
                  <c:v>105.068</c:v>
                </c:pt>
                <c:pt idx="8">
                  <c:v>104.203</c:v>
                </c:pt>
                <c:pt idx="9">
                  <c:v>105.797</c:v>
                </c:pt>
                <c:pt idx="10">
                  <c:v>105.18600000000001</c:v>
                </c:pt>
                <c:pt idx="11">
                  <c:v>103.76300000000001</c:v>
                </c:pt>
                <c:pt idx="12">
                  <c:v>104.831</c:v>
                </c:pt>
                <c:pt idx="13">
                  <c:v>104.42400000000001</c:v>
                </c:pt>
                <c:pt idx="14">
                  <c:v>106.18600000000001</c:v>
                </c:pt>
                <c:pt idx="15">
                  <c:v>105.017</c:v>
                </c:pt>
                <c:pt idx="16">
                  <c:v>104.136</c:v>
                </c:pt>
                <c:pt idx="17">
                  <c:v>104.661</c:v>
                </c:pt>
                <c:pt idx="18">
                  <c:v>105.983</c:v>
                </c:pt>
                <c:pt idx="19">
                  <c:v>106.35599999999999</c:v>
                </c:pt>
                <c:pt idx="20">
                  <c:v>105.017</c:v>
                </c:pt>
                <c:pt idx="21">
                  <c:v>105.169</c:v>
                </c:pt>
                <c:pt idx="22">
                  <c:v>104.57599999999999</c:v>
                </c:pt>
                <c:pt idx="23">
                  <c:v>104.949</c:v>
                </c:pt>
                <c:pt idx="24">
                  <c:v>105.102</c:v>
                </c:pt>
                <c:pt idx="25">
                  <c:v>105.881</c:v>
                </c:pt>
                <c:pt idx="26">
                  <c:v>108.23699999999999</c:v>
                </c:pt>
                <c:pt idx="27">
                  <c:v>104.96599999999999</c:v>
                </c:pt>
                <c:pt idx="28">
                  <c:v>104.373</c:v>
                </c:pt>
                <c:pt idx="29">
                  <c:v>107</c:v>
                </c:pt>
                <c:pt idx="30">
                  <c:v>108.18600000000001</c:v>
                </c:pt>
                <c:pt idx="31">
                  <c:v>106.746</c:v>
                </c:pt>
                <c:pt idx="32">
                  <c:v>108.18600000000001</c:v>
                </c:pt>
                <c:pt idx="33">
                  <c:v>105.15300000000001</c:v>
                </c:pt>
                <c:pt idx="34">
                  <c:v>107.91500000000001</c:v>
                </c:pt>
                <c:pt idx="35">
                  <c:v>108.542</c:v>
                </c:pt>
                <c:pt idx="36">
                  <c:v>110.322</c:v>
                </c:pt>
                <c:pt idx="37">
                  <c:v>110.881</c:v>
                </c:pt>
                <c:pt idx="38">
                  <c:v>111.84699999999999</c:v>
                </c:pt>
                <c:pt idx="39">
                  <c:v>111.729</c:v>
                </c:pt>
                <c:pt idx="40">
                  <c:v>112.22</c:v>
                </c:pt>
                <c:pt idx="41">
                  <c:v>114.08499999999999</c:v>
                </c:pt>
                <c:pt idx="42">
                  <c:v>113.08499999999999</c:v>
                </c:pt>
                <c:pt idx="43">
                  <c:v>114.84699999999999</c:v>
                </c:pt>
                <c:pt idx="44">
                  <c:v>116.797</c:v>
                </c:pt>
                <c:pt idx="45">
                  <c:v>121.051</c:v>
                </c:pt>
                <c:pt idx="46">
                  <c:v>124.932</c:v>
                </c:pt>
                <c:pt idx="47">
                  <c:v>131.864</c:v>
                </c:pt>
                <c:pt idx="48">
                  <c:v>141.40700000000001</c:v>
                </c:pt>
                <c:pt idx="49">
                  <c:v>154.91499999999999</c:v>
                </c:pt>
                <c:pt idx="50">
                  <c:v>172.93199999999999</c:v>
                </c:pt>
                <c:pt idx="51">
                  <c:v>191.983</c:v>
                </c:pt>
                <c:pt idx="52">
                  <c:v>206.72900000000001</c:v>
                </c:pt>
                <c:pt idx="53">
                  <c:v>218.881</c:v>
                </c:pt>
                <c:pt idx="54">
                  <c:v>227.661</c:v>
                </c:pt>
                <c:pt idx="55">
                  <c:v>232.72900000000001</c:v>
                </c:pt>
                <c:pt idx="56">
                  <c:v>233.678</c:v>
                </c:pt>
                <c:pt idx="57">
                  <c:v>229.678</c:v>
                </c:pt>
                <c:pt idx="58">
                  <c:v>219.94900000000001</c:v>
                </c:pt>
                <c:pt idx="59">
                  <c:v>202.49199999999999</c:v>
                </c:pt>
                <c:pt idx="60">
                  <c:v>171.678</c:v>
                </c:pt>
                <c:pt idx="61">
                  <c:v>136.27099999999999</c:v>
                </c:pt>
                <c:pt idx="62">
                  <c:v>112.08499999999999</c:v>
                </c:pt>
                <c:pt idx="63">
                  <c:v>102.983</c:v>
                </c:pt>
                <c:pt idx="64">
                  <c:v>103.593</c:v>
                </c:pt>
                <c:pt idx="65">
                  <c:v>106.373</c:v>
                </c:pt>
                <c:pt idx="66">
                  <c:v>105.797</c:v>
                </c:pt>
                <c:pt idx="67">
                  <c:v>106.559</c:v>
                </c:pt>
                <c:pt idx="68">
                  <c:v>112.57599999999999</c:v>
                </c:pt>
                <c:pt idx="69">
                  <c:v>114.57599999999999</c:v>
                </c:pt>
                <c:pt idx="70">
                  <c:v>121.22</c:v>
                </c:pt>
                <c:pt idx="71">
                  <c:v>134.102</c:v>
                </c:pt>
                <c:pt idx="72">
                  <c:v>146.93199999999999</c:v>
                </c:pt>
                <c:pt idx="73">
                  <c:v>160.27099999999999</c:v>
                </c:pt>
                <c:pt idx="74">
                  <c:v>171.59299999999999</c:v>
                </c:pt>
                <c:pt idx="75">
                  <c:v>181.339</c:v>
                </c:pt>
                <c:pt idx="76">
                  <c:v>189.93199999999999</c:v>
                </c:pt>
                <c:pt idx="77">
                  <c:v>193.30500000000001</c:v>
                </c:pt>
                <c:pt idx="78">
                  <c:v>196.64400000000001</c:v>
                </c:pt>
                <c:pt idx="79">
                  <c:v>194.49199999999999</c:v>
                </c:pt>
                <c:pt idx="80">
                  <c:v>185.881</c:v>
                </c:pt>
                <c:pt idx="81">
                  <c:v>167.47499999999999</c:v>
                </c:pt>
                <c:pt idx="82">
                  <c:v>139.57599999999999</c:v>
                </c:pt>
                <c:pt idx="83">
                  <c:v>111.339</c:v>
                </c:pt>
                <c:pt idx="84">
                  <c:v>101.203</c:v>
                </c:pt>
                <c:pt idx="85">
                  <c:v>97.322000000000003</c:v>
                </c:pt>
                <c:pt idx="86">
                  <c:v>97.763000000000005</c:v>
                </c:pt>
                <c:pt idx="87">
                  <c:v>97.932000000000002</c:v>
                </c:pt>
                <c:pt idx="88">
                  <c:v>95.712000000000003</c:v>
                </c:pt>
                <c:pt idx="89">
                  <c:v>97.135999999999996</c:v>
                </c:pt>
                <c:pt idx="90">
                  <c:v>97.051000000000002</c:v>
                </c:pt>
                <c:pt idx="91">
                  <c:v>95.61</c:v>
                </c:pt>
                <c:pt idx="92">
                  <c:v>96.373000000000005</c:v>
                </c:pt>
                <c:pt idx="93">
                  <c:v>95.864000000000004</c:v>
                </c:pt>
                <c:pt idx="94">
                  <c:v>95.796999999999997</c:v>
                </c:pt>
                <c:pt idx="95">
                  <c:v>94.932000000000002</c:v>
                </c:pt>
                <c:pt idx="96">
                  <c:v>97.881</c:v>
                </c:pt>
                <c:pt idx="97">
                  <c:v>94.355999999999995</c:v>
                </c:pt>
                <c:pt idx="98">
                  <c:v>96.558999999999997</c:v>
                </c:pt>
                <c:pt idx="99">
                  <c:v>96.728999999999999</c:v>
                </c:pt>
                <c:pt idx="100">
                  <c:v>97.507999999999996</c:v>
                </c:pt>
                <c:pt idx="101">
                  <c:v>96.712000000000003</c:v>
                </c:pt>
                <c:pt idx="102">
                  <c:v>96.322000000000003</c:v>
                </c:pt>
                <c:pt idx="103">
                  <c:v>95.492000000000004</c:v>
                </c:pt>
                <c:pt idx="104">
                  <c:v>93.424000000000007</c:v>
                </c:pt>
                <c:pt idx="105">
                  <c:v>96.61</c:v>
                </c:pt>
                <c:pt idx="106">
                  <c:v>96.61</c:v>
                </c:pt>
                <c:pt idx="107">
                  <c:v>98.271000000000001</c:v>
                </c:pt>
                <c:pt idx="108">
                  <c:v>99.338999999999999</c:v>
                </c:pt>
                <c:pt idx="109">
                  <c:v>102.35599999999999</c:v>
                </c:pt>
                <c:pt idx="110">
                  <c:v>104.678</c:v>
                </c:pt>
                <c:pt idx="111">
                  <c:v>109.949</c:v>
                </c:pt>
                <c:pt idx="112">
                  <c:v>111.322</c:v>
                </c:pt>
                <c:pt idx="113">
                  <c:v>116</c:v>
                </c:pt>
                <c:pt idx="114">
                  <c:v>116.76300000000001</c:v>
                </c:pt>
                <c:pt idx="115">
                  <c:v>116.661</c:v>
                </c:pt>
                <c:pt idx="116">
                  <c:v>113</c:v>
                </c:pt>
                <c:pt idx="117">
                  <c:v>109.22</c:v>
                </c:pt>
                <c:pt idx="118">
                  <c:v>104.661</c:v>
                </c:pt>
                <c:pt idx="119">
                  <c:v>99.016999999999996</c:v>
                </c:pt>
                <c:pt idx="120">
                  <c:v>93.61</c:v>
                </c:pt>
                <c:pt idx="121">
                  <c:v>92.61</c:v>
                </c:pt>
                <c:pt idx="122">
                  <c:v>94.39</c:v>
                </c:pt>
                <c:pt idx="123">
                  <c:v>92.831000000000003</c:v>
                </c:pt>
                <c:pt idx="124">
                  <c:v>91.78</c:v>
                </c:pt>
                <c:pt idx="125">
                  <c:v>90.864000000000004</c:v>
                </c:pt>
                <c:pt idx="126">
                  <c:v>90.61</c:v>
                </c:pt>
                <c:pt idx="127">
                  <c:v>90.694999999999993</c:v>
                </c:pt>
                <c:pt idx="128">
                  <c:v>89.728999999999999</c:v>
                </c:pt>
                <c:pt idx="129">
                  <c:v>90.507999999999996</c:v>
                </c:pt>
                <c:pt idx="130">
                  <c:v>91.61</c:v>
                </c:pt>
                <c:pt idx="131">
                  <c:v>90.441000000000003</c:v>
                </c:pt>
                <c:pt idx="132">
                  <c:v>91.271000000000001</c:v>
                </c:pt>
                <c:pt idx="133">
                  <c:v>91.424000000000007</c:v>
                </c:pt>
                <c:pt idx="134">
                  <c:v>90.813999999999993</c:v>
                </c:pt>
                <c:pt idx="135">
                  <c:v>91.677999999999997</c:v>
                </c:pt>
                <c:pt idx="136">
                  <c:v>91.881</c:v>
                </c:pt>
                <c:pt idx="137">
                  <c:v>91.338999999999999</c:v>
                </c:pt>
                <c:pt idx="138">
                  <c:v>96.677999999999997</c:v>
                </c:pt>
                <c:pt idx="139">
                  <c:v>99.373000000000005</c:v>
                </c:pt>
                <c:pt idx="140">
                  <c:v>100.76300000000001</c:v>
                </c:pt>
                <c:pt idx="141">
                  <c:v>101.64400000000001</c:v>
                </c:pt>
                <c:pt idx="142">
                  <c:v>105.441</c:v>
                </c:pt>
                <c:pt idx="143">
                  <c:v>105</c:v>
                </c:pt>
                <c:pt idx="144">
                  <c:v>101.91500000000001</c:v>
                </c:pt>
                <c:pt idx="145">
                  <c:v>99.558999999999997</c:v>
                </c:pt>
                <c:pt idx="146">
                  <c:v>96.745999999999995</c:v>
                </c:pt>
                <c:pt idx="147">
                  <c:v>92.796999999999997</c:v>
                </c:pt>
                <c:pt idx="148">
                  <c:v>91.457999999999998</c:v>
                </c:pt>
                <c:pt idx="149">
                  <c:v>89.322000000000003</c:v>
                </c:pt>
                <c:pt idx="150">
                  <c:v>90.712000000000003</c:v>
                </c:pt>
                <c:pt idx="151">
                  <c:v>87.846999999999994</c:v>
                </c:pt>
                <c:pt idx="152">
                  <c:v>88.558999999999997</c:v>
                </c:pt>
                <c:pt idx="153">
                  <c:v>88.542000000000002</c:v>
                </c:pt>
                <c:pt idx="154">
                  <c:v>88.78</c:v>
                </c:pt>
                <c:pt idx="155">
                  <c:v>87.203000000000003</c:v>
                </c:pt>
                <c:pt idx="156">
                  <c:v>86.153000000000006</c:v>
                </c:pt>
                <c:pt idx="157">
                  <c:v>85.22</c:v>
                </c:pt>
                <c:pt idx="158">
                  <c:v>87.542000000000002</c:v>
                </c:pt>
                <c:pt idx="159">
                  <c:v>87.373000000000005</c:v>
                </c:pt>
                <c:pt idx="160">
                  <c:v>87.712000000000003</c:v>
                </c:pt>
                <c:pt idx="161">
                  <c:v>86.135999999999996</c:v>
                </c:pt>
                <c:pt idx="162">
                  <c:v>87.034000000000006</c:v>
                </c:pt>
                <c:pt idx="163">
                  <c:v>87.61</c:v>
                </c:pt>
                <c:pt idx="164">
                  <c:v>87.441000000000003</c:v>
                </c:pt>
                <c:pt idx="165">
                  <c:v>86.254000000000005</c:v>
                </c:pt>
                <c:pt idx="166">
                  <c:v>86.745999999999995</c:v>
                </c:pt>
                <c:pt idx="167">
                  <c:v>86.61</c:v>
                </c:pt>
                <c:pt idx="168">
                  <c:v>86.168999999999997</c:v>
                </c:pt>
                <c:pt idx="169">
                  <c:v>87.507999999999996</c:v>
                </c:pt>
                <c:pt idx="170">
                  <c:v>85.897999999999996</c:v>
                </c:pt>
                <c:pt idx="171">
                  <c:v>87.864000000000004</c:v>
                </c:pt>
                <c:pt idx="172">
                  <c:v>87.965999999999994</c:v>
                </c:pt>
                <c:pt idx="173">
                  <c:v>85.406999999999996</c:v>
                </c:pt>
                <c:pt idx="174">
                  <c:v>89.355999999999995</c:v>
                </c:pt>
                <c:pt idx="175">
                  <c:v>85.119</c:v>
                </c:pt>
                <c:pt idx="176">
                  <c:v>86.051000000000002</c:v>
                </c:pt>
                <c:pt idx="177">
                  <c:v>85.236999999999995</c:v>
                </c:pt>
                <c:pt idx="178">
                  <c:v>89.153000000000006</c:v>
                </c:pt>
                <c:pt idx="179">
                  <c:v>88.712000000000003</c:v>
                </c:pt>
                <c:pt idx="180">
                  <c:v>86.661000000000001</c:v>
                </c:pt>
                <c:pt idx="181">
                  <c:v>86.575999999999993</c:v>
                </c:pt>
                <c:pt idx="182">
                  <c:v>88.271000000000001</c:v>
                </c:pt>
                <c:pt idx="183">
                  <c:v>87.338999999999999</c:v>
                </c:pt>
                <c:pt idx="184">
                  <c:v>86.322000000000003</c:v>
                </c:pt>
                <c:pt idx="185">
                  <c:v>87.271000000000001</c:v>
                </c:pt>
                <c:pt idx="186">
                  <c:v>84.712000000000003</c:v>
                </c:pt>
                <c:pt idx="187">
                  <c:v>85.203000000000003</c:v>
                </c:pt>
                <c:pt idx="188">
                  <c:v>87.712000000000003</c:v>
                </c:pt>
                <c:pt idx="189">
                  <c:v>83.457999999999998</c:v>
                </c:pt>
                <c:pt idx="190">
                  <c:v>85.525000000000006</c:v>
                </c:pt>
                <c:pt idx="191">
                  <c:v>84.441000000000003</c:v>
                </c:pt>
                <c:pt idx="192">
                  <c:v>87.084999999999994</c:v>
                </c:pt>
                <c:pt idx="193">
                  <c:v>84.22</c:v>
                </c:pt>
                <c:pt idx="194">
                  <c:v>85.322000000000003</c:v>
                </c:pt>
                <c:pt idx="195">
                  <c:v>85.441000000000003</c:v>
                </c:pt>
                <c:pt idx="196">
                  <c:v>85.965999999999994</c:v>
                </c:pt>
                <c:pt idx="197">
                  <c:v>84.593000000000004</c:v>
                </c:pt>
                <c:pt idx="198">
                  <c:v>84.61</c:v>
                </c:pt>
                <c:pt idx="199">
                  <c:v>85.424000000000007</c:v>
                </c:pt>
                <c:pt idx="200">
                  <c:v>83.965999999999994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103.33414071368357</c:v>
                </c:pt>
                <c:pt idx="7">
                  <c:v>103.54368451855782</c:v>
                </c:pt>
                <c:pt idx="8">
                  <c:v>103.75251636816564</c:v>
                </c:pt>
                <c:pt idx="9">
                  <c:v>103.96045683011816</c:v>
                </c:pt>
                <c:pt idx="10">
                  <c:v>104.16730158064738</c:v>
                </c:pt>
                <c:pt idx="11">
                  <c:v>104.37281901926235</c:v>
                </c:pt>
                <c:pt idx="12">
                  <c:v>104.57674781152016</c:v>
                </c:pt>
                <c:pt idx="13">
                  <c:v>104.77879439545482</c:v>
                </c:pt>
                <c:pt idx="14">
                  <c:v>104.9786304980351</c:v>
                </c:pt>
                <c:pt idx="15">
                  <c:v>105.17589072087766</c:v>
                </c:pt>
                <c:pt idx="16">
                  <c:v>105.37017027003213</c:v>
                </c:pt>
                <c:pt idx="17">
                  <c:v>105.56102292452918</c:v>
                </c:pt>
                <c:pt idx="18">
                  <c:v>105.74795936588821</c:v>
                </c:pt>
                <c:pt idx="19">
                  <c:v>105.93044603293501</c:v>
                </c:pt>
                <c:pt idx="20">
                  <c:v>106.10790473721757</c:v>
                </c:pt>
                <c:pt idx="21">
                  <c:v>106.27971340131182</c:v>
                </c:pt>
                <c:pt idx="22">
                  <c:v>106.44520851582011</c:v>
                </c:pt>
                <c:pt idx="23">
                  <c:v>106.60369034005549</c:v>
                </c:pt>
                <c:pt idx="24">
                  <c:v>106.75443264668881</c:v>
                </c:pt>
                <c:pt idx="25">
                  <c:v>106.8967001730734</c:v>
                </c:pt>
                <c:pt idx="26">
                  <c:v>107.02977925623453</c:v>
                </c:pt>
                <c:pt idx="27">
                  <c:v>107.15303090986863</c:v>
                </c:pt>
                <c:pt idx="28">
                  <c:v>107.26598151733387</c:v>
                </c:pt>
                <c:pt idx="29">
                  <c:v>107.36847512692307</c:v>
                </c:pt>
                <c:pt idx="30">
                  <c:v>107.46092374122725</c:v>
                </c:pt>
                <c:pt idx="31">
                  <c:v>107.54470830296681</c:v>
                </c:pt>
                <c:pt idx="32">
                  <c:v>107.62280270171617</c:v>
                </c:pt>
                <c:pt idx="33">
                  <c:v>107.70071383457963</c:v>
                </c:pt>
                <c:pt idx="34">
                  <c:v>107.78784784392815</c:v>
                </c:pt>
                <c:pt idx="35">
                  <c:v>107.89941818591426</c:v>
                </c:pt>
                <c:pt idx="36">
                  <c:v>108.05899369970898</c:v>
                </c:pt>
                <c:pt idx="37">
                  <c:v>108.30173011248279</c:v>
                </c:pt>
                <c:pt idx="38">
                  <c:v>108.67822173408653</c:v>
                </c:pt>
                <c:pt idx="39">
                  <c:v>109.25874064335976</c:v>
                </c:pt>
                <c:pt idx="40">
                  <c:v>110.13739775618689</c:v>
                </c:pt>
                <c:pt idx="41">
                  <c:v>111.43548055473504</c:v>
                </c:pt>
                <c:pt idx="42">
                  <c:v>113.30293658353091</c:v>
                </c:pt>
                <c:pt idx="43">
                  <c:v>115.91674722689639</c:v>
                </c:pt>
                <c:pt idx="44">
                  <c:v>119.47486197005357</c:v>
                </c:pt>
                <c:pt idx="45">
                  <c:v>124.18453639457817</c:v>
                </c:pt>
                <c:pt idx="46">
                  <c:v>130.24441818291521</c:v>
                </c:pt>
                <c:pt idx="47">
                  <c:v>137.82058673883083</c:v>
                </c:pt>
                <c:pt idx="48">
                  <c:v>147.01792179783087</c:v>
                </c:pt>
                <c:pt idx="49">
                  <c:v>157.84945713974088</c:v>
                </c:pt>
                <c:pt idx="50">
                  <c:v>170.20716284353216</c:v>
                </c:pt>
                <c:pt idx="51">
                  <c:v>183.83575578617382</c:v>
                </c:pt>
                <c:pt idx="52">
                  <c:v>198.30016818835034</c:v>
                </c:pt>
                <c:pt idx="53">
                  <c:v>212.90640603687933</c:v>
                </c:pt>
                <c:pt idx="54">
                  <c:v>226.49506227107219</c:v>
                </c:pt>
                <c:pt idx="55">
                  <c:v>237.07613305212871</c:v>
                </c:pt>
                <c:pt idx="56">
                  <c:v>241.58813436113633</c:v>
                </c:pt>
                <c:pt idx="57">
                  <c:v>236.52533994245184</c:v>
                </c:pt>
                <c:pt idx="58">
                  <c:v>219.95051680912022</c:v>
                </c:pt>
                <c:pt idx="59">
                  <c:v>193.83806305615812</c:v>
                </c:pt>
                <c:pt idx="60">
                  <c:v>164.26840597336667</c:v>
                </c:pt>
                <c:pt idx="61">
                  <c:v>138.39920100305071</c:v>
                </c:pt>
                <c:pt idx="62">
                  <c:v>120.58566105248248</c:v>
                </c:pt>
                <c:pt idx="63">
                  <c:v>111.01357468166675</c:v>
                </c:pt>
                <c:pt idx="64">
                  <c:v>107.32585476234696</c:v>
                </c:pt>
                <c:pt idx="65">
                  <c:v>106.97339449280111</c:v>
                </c:pt>
                <c:pt idx="66">
                  <c:v>108.39936442517345</c:v>
                </c:pt>
                <c:pt idx="67">
                  <c:v>111.01243551276418</c:v>
                </c:pt>
                <c:pt idx="68">
                  <c:v>114.7483197175853</c:v>
                </c:pt>
                <c:pt idx="69">
                  <c:v>119.7299006450078</c:v>
                </c:pt>
                <c:pt idx="70">
                  <c:v>126.09881929942324</c:v>
                </c:pt>
                <c:pt idx="71">
                  <c:v>133.93877192880387</c:v>
                </c:pt>
                <c:pt idx="72">
                  <c:v>143.23032334075563</c:v>
                </c:pt>
                <c:pt idx="73">
                  <c:v>153.81677404069649</c:v>
                </c:pt>
                <c:pt idx="74">
                  <c:v>165.37462646703949</c:v>
                </c:pt>
                <c:pt idx="75">
                  <c:v>177.36326688055539</c:v>
                </c:pt>
                <c:pt idx="76">
                  <c:v>188.86917061021052</c:v>
                </c:pt>
                <c:pt idx="77">
                  <c:v>198.23230641866968</c:v>
                </c:pt>
                <c:pt idx="78">
                  <c:v>202.62932075551589</c:v>
                </c:pt>
                <c:pt idx="79">
                  <c:v>198.51414479702629</c:v>
                </c:pt>
                <c:pt idx="80">
                  <c:v>183.87051265655452</c:v>
                </c:pt>
                <c:pt idx="81">
                  <c:v>161.050595273434</c:v>
                </c:pt>
                <c:pt idx="82">
                  <c:v>136.66239334875627</c:v>
                </c:pt>
                <c:pt idx="83">
                  <c:v>117.38906753341743</c:v>
                </c:pt>
                <c:pt idx="84">
                  <c:v>105.84934707346468</c:v>
                </c:pt>
                <c:pt idx="85">
                  <c:v>100.53090692701521</c:v>
                </c:pt>
                <c:pt idx="86">
                  <c:v>98.580875967259942</c:v>
                </c:pt>
                <c:pt idx="87">
                  <c:v>97.94051814316704</c:v>
                </c:pt>
                <c:pt idx="88">
                  <c:v>97.676529481040717</c:v>
                </c:pt>
                <c:pt idx="89">
                  <c:v>97.494466297182939</c:v>
                </c:pt>
                <c:pt idx="90">
                  <c:v>97.327000060758976</c:v>
                </c:pt>
                <c:pt idx="91">
                  <c:v>97.162688125912879</c:v>
                </c:pt>
                <c:pt idx="92">
                  <c:v>97.000003786191016</c:v>
                </c:pt>
                <c:pt idx="93">
                  <c:v>96.838719226634865</c:v>
                </c:pt>
                <c:pt idx="94">
                  <c:v>96.678738534897775</c:v>
                </c:pt>
                <c:pt idx="95">
                  <c:v>96.519984622145572</c:v>
                </c:pt>
                <c:pt idx="96">
                  <c:v>96.362403035343419</c:v>
                </c:pt>
                <c:pt idx="97">
                  <c:v>96.206001936192962</c:v>
                </c:pt>
                <c:pt idx="98">
                  <c:v>96.050972440360454</c:v>
                </c:pt>
                <c:pt idx="99">
                  <c:v>95.89801672328673</c:v>
                </c:pt>
                <c:pt idx="100">
                  <c:v>95.749164835087612</c:v>
                </c:pt>
                <c:pt idx="101">
                  <c:v>95.609621414043005</c:v>
                </c:pt>
                <c:pt idx="102">
                  <c:v>95.491525290554094</c:v>
                </c:pt>
                <c:pt idx="103">
                  <c:v>95.420745941635232</c:v>
                </c:pt>
                <c:pt idx="104">
                  <c:v>95.447516091399862</c:v>
                </c:pt>
                <c:pt idx="105">
                  <c:v>95.660027835958005</c:v>
                </c:pt>
                <c:pt idx="106">
                  <c:v>96.196287521071469</c:v>
                </c:pt>
                <c:pt idx="107">
                  <c:v>97.243569605573271</c:v>
                </c:pt>
                <c:pt idx="108">
                  <c:v>99.009161614627473</c:v>
                </c:pt>
                <c:pt idx="109">
                  <c:v>101.64700051587499</c:v>
                </c:pt>
                <c:pt idx="110">
                  <c:v>105.14115478365142</c:v>
                </c:pt>
                <c:pt idx="111">
                  <c:v>109.18296423328742</c:v>
                </c:pt>
                <c:pt idx="112">
                  <c:v>113.11987733372918</c:v>
                </c:pt>
                <c:pt idx="113">
                  <c:v>116.06212340597295</c:v>
                </c:pt>
                <c:pt idx="114">
                  <c:v>117.16861477725864</c:v>
                </c:pt>
                <c:pt idx="115">
                  <c:v>116.00713868294245</c:v>
                </c:pt>
                <c:pt idx="116">
                  <c:v>112.78611087265824</c:v>
                </c:pt>
                <c:pt idx="117">
                  <c:v>108.29384260759862</c:v>
                </c:pt>
                <c:pt idx="118">
                  <c:v>103.56167570762119</c:v>
                </c:pt>
                <c:pt idx="119">
                  <c:v>99.452073918300371</c:v>
                </c:pt>
                <c:pt idx="120">
                  <c:v>96.403996379524301</c:v>
                </c:pt>
                <c:pt idx="121">
                  <c:v>94.429726489327081</c:v>
                </c:pt>
                <c:pt idx="122">
                  <c:v>93.284981860896735</c:v>
                </c:pt>
                <c:pt idx="123">
                  <c:v>92.664392926463663</c:v>
                </c:pt>
                <c:pt idx="124">
                  <c:v>92.322706458651595</c:v>
                </c:pt>
                <c:pt idx="125">
                  <c:v>92.107950603629561</c:v>
                </c:pt>
                <c:pt idx="126">
                  <c:v>91.943143219878564</c:v>
                </c:pt>
                <c:pt idx="127">
                  <c:v>91.795565542855712</c:v>
                </c:pt>
                <c:pt idx="128">
                  <c:v>91.653423866632266</c:v>
                </c:pt>
                <c:pt idx="129">
                  <c:v>91.513267441976964</c:v>
                </c:pt>
                <c:pt idx="130">
                  <c:v>91.375020306888715</c:v>
                </c:pt>
                <c:pt idx="131">
                  <c:v>91.241645959841605</c:v>
                </c:pt>
                <c:pt idx="132">
                  <c:v>91.122906881423091</c:v>
                </c:pt>
                <c:pt idx="133">
                  <c:v>91.044974672481061</c:v>
                </c:pt>
                <c:pt idx="134">
                  <c:v>91.06785274104594</c:v>
                </c:pt>
                <c:pt idx="135">
                  <c:v>91.307563805663733</c:v>
                </c:pt>
                <c:pt idx="136">
                  <c:v>91.947379997375265</c:v>
                </c:pt>
                <c:pt idx="137">
                  <c:v>93.207320215570078</c:v>
                </c:pt>
                <c:pt idx="138">
                  <c:v>95.242985320971599</c:v>
                </c:pt>
                <c:pt idx="139">
                  <c:v>97.986583402737949</c:v>
                </c:pt>
                <c:pt idx="140">
                  <c:v>101.01754883914879</c:v>
                </c:pt>
                <c:pt idx="141">
                  <c:v>103.5941976927007</c:v>
                </c:pt>
                <c:pt idx="142">
                  <c:v>104.91185651971361</c:v>
                </c:pt>
                <c:pt idx="143">
                  <c:v>104.48309593370604</c:v>
                </c:pt>
                <c:pt idx="144">
                  <c:v>102.39986489529474</c:v>
                </c:pt>
                <c:pt idx="145">
                  <c:v>99.287588619024689</c:v>
                </c:pt>
                <c:pt idx="146">
                  <c:v>95.98200048892177</c:v>
                </c:pt>
                <c:pt idx="147">
                  <c:v>93.154741455753353</c:v>
                </c:pt>
                <c:pt idx="148">
                  <c:v>91.112362496629956</c:v>
                </c:pt>
                <c:pt idx="149">
                  <c:v>89.826549731286349</c:v>
                </c:pt>
                <c:pt idx="150">
                  <c:v>89.094038984152661</c:v>
                </c:pt>
                <c:pt idx="151">
                  <c:v>88.690879732353721</c:v>
                </c:pt>
                <c:pt idx="152">
                  <c:v>88.45215198532955</c:v>
                </c:pt>
                <c:pt idx="153">
                  <c:v>88.283373869492578</c:v>
                </c:pt>
                <c:pt idx="154">
                  <c:v>88.140182953518234</c:v>
                </c:pt>
                <c:pt idx="155">
                  <c:v>88.00507496882652</c:v>
                </c:pt>
                <c:pt idx="156">
                  <c:v>87.872157794008245</c:v>
                </c:pt>
                <c:pt idx="157">
                  <c:v>87.739717293744761</c:v>
                </c:pt>
                <c:pt idx="158">
                  <c:v>87.607312450377549</c:v>
                </c:pt>
                <c:pt idx="159">
                  <c:v>87.47483531498564</c:v>
                </c:pt>
                <c:pt idx="160">
                  <c:v>87.342254461445322</c:v>
                </c:pt>
                <c:pt idx="161">
                  <c:v>87.209555229986833</c:v>
                </c:pt>
                <c:pt idx="162">
                  <c:v>87.076727682629468</c:v>
                </c:pt>
                <c:pt idx="163">
                  <c:v>86.943764396028101</c:v>
                </c:pt>
                <c:pt idx="164">
                  <c:v>86.810659983367344</c:v>
                </c:pt>
                <c:pt idx="165">
                  <c:v>86.677410871185799</c:v>
                </c:pt>
                <c:pt idx="166">
                  <c:v>86.544015105636461</c:v>
                </c:pt>
                <c:pt idx="167">
                  <c:v>86.410472162399643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103.33414071368064</c:v>
                </c:pt>
                <c:pt idx="7">
                  <c:v>103.5436845185483</c:v>
                </c:pt>
                <c:pt idx="8">
                  <c:v>103.75251636813537</c:v>
                </c:pt>
                <c:pt idx="9">
                  <c:v>103.96045683002409</c:v>
                </c:pt>
                <c:pt idx="10">
                  <c:v>104.16730158036138</c:v>
                </c:pt>
                <c:pt idx="11">
                  <c:v>104.37281901841216</c:v>
                </c:pt>
                <c:pt idx="12">
                  <c:v>104.57674780904864</c:v>
                </c:pt>
                <c:pt idx="13">
                  <c:v>104.77879438842896</c:v>
                </c:pt>
                <c:pt idx="14">
                  <c:v>104.9786304785041</c:v>
                </c:pt>
                <c:pt idx="15">
                  <c:v>105.17589066778449</c:v>
                </c:pt>
                <c:pt idx="16">
                  <c:v>105.37017012889464</c:v>
                </c:pt>
                <c:pt idx="17">
                  <c:v>105.56102255763945</c:v>
                </c:pt>
                <c:pt idx="18">
                  <c:v>105.74795843323925</c:v>
                </c:pt>
                <c:pt idx="19">
                  <c:v>105.93044371452457</c:v>
                </c:pt>
                <c:pt idx="20">
                  <c:v>106.10789910146504</c:v>
                </c:pt>
                <c:pt idx="21">
                  <c:v>106.27970000445295</c:v>
                </c:pt>
                <c:pt idx="22">
                  <c:v>106.44517737403341</c:v>
                </c:pt>
                <c:pt idx="23">
                  <c:v>106.60361954978936</c:v>
                </c:pt>
                <c:pt idx="24">
                  <c:v>106.75427528716233</c:v>
                </c:pt>
                <c:pt idx="25">
                  <c:v>106.89635811329431</c:v>
                </c:pt>
                <c:pt idx="26">
                  <c:v>107.02905214566529</c:v>
                </c:pt>
                <c:pt idx="27">
                  <c:v>107.15151947867881</c:v>
                </c:pt>
                <c:pt idx="28">
                  <c:v>107.26290920207124</c:v>
                </c:pt>
                <c:pt idx="29">
                  <c:v>107.3623680603754</c:v>
                </c:pt>
                <c:pt idx="30">
                  <c:v>107.4490526948307</c:v>
                </c:pt>
                <c:pt idx="31">
                  <c:v>107.52214332945189</c:v>
                </c:pt>
                <c:pt idx="32">
                  <c:v>107.5808586741944</c:v>
                </c:pt>
                <c:pt idx="33">
                  <c:v>107.62447172455258</c:v>
                </c:pt>
                <c:pt idx="34">
                  <c:v>107.65232604426059</c:v>
                </c:pt>
                <c:pt idx="35">
                  <c:v>107.6638520330645</c:v>
                </c:pt>
                <c:pt idx="36">
                  <c:v>107.65858261264002</c:v>
                </c:pt>
                <c:pt idx="37">
                  <c:v>107.63616771862114</c:v>
                </c:pt>
                <c:pt idx="38">
                  <c:v>107.59638697263398</c:v>
                </c:pt>
                <c:pt idx="39">
                  <c:v>107.53915993076345</c:v>
                </c:pt>
                <c:pt idx="40">
                  <c:v>107.46455336698725</c:v>
                </c:pt>
                <c:pt idx="41">
                  <c:v>107.37278515141611</c:v>
                </c:pt>
                <c:pt idx="42">
                  <c:v>107.26422441955586</c:v>
                </c:pt>
                <c:pt idx="43">
                  <c:v>107.13938789243016</c:v>
                </c:pt>
                <c:pt idx="44">
                  <c:v>106.99893238727822</c:v>
                </c:pt>
                <c:pt idx="45">
                  <c:v>106.84364374152831</c:v>
                </c:pt>
                <c:pt idx="46">
                  <c:v>106.67442254492019</c:v>
                </c:pt>
                <c:pt idx="47">
                  <c:v>106.4922672228216</c:v>
                </c:pt>
                <c:pt idx="48">
                  <c:v>106.29825512698866</c:v>
                </c:pt>
                <c:pt idx="49">
                  <c:v>106.0935223606684</c:v>
                </c:pt>
                <c:pt idx="50">
                  <c:v>105.87924308956708</c:v>
                </c:pt>
                <c:pt idx="51">
                  <c:v>105.65660906961467</c:v>
                </c:pt>
                <c:pt idx="52">
                  <c:v>105.42681006137092</c:v>
                </c:pt>
                <c:pt idx="53">
                  <c:v>105.19101570714622</c:v>
                </c:pt>
                <c:pt idx="54">
                  <c:v>104.95035933024946</c:v>
                </c:pt>
                <c:pt idx="55">
                  <c:v>104.70592398677559</c:v>
                </c:pt>
                <c:pt idx="56">
                  <c:v>104.45873096920184</c:v>
                </c:pt>
                <c:pt idx="57">
                  <c:v>104.20973083665709</c:v>
                </c:pt>
                <c:pt idx="58">
                  <c:v>103.95979693603944</c:v>
                </c:pt>
                <c:pt idx="59">
                  <c:v>103.70972128592253</c:v>
                </c:pt>
                <c:pt idx="60">
                  <c:v>103.46021262392648</c:v>
                </c:pt>
                <c:pt idx="61">
                  <c:v>103.21189636843266</c:v>
                </c:pt>
                <c:pt idx="62">
                  <c:v>102.96531621606664</c:v>
                </c:pt>
                <c:pt idx="63">
                  <c:v>102.72093708495396</c:v>
                </c:pt>
                <c:pt idx="64">
                  <c:v>102.4791491173393</c:v>
                </c:pt>
                <c:pt idx="65">
                  <c:v>102.24027247041435</c:v>
                </c:pt>
                <c:pt idx="66">
                  <c:v>102.00456264780549</c:v>
                </c:pt>
                <c:pt idx="67">
                  <c:v>101.77221615307693</c:v>
                </c:pt>
                <c:pt idx="68">
                  <c:v>101.54337627817802</c:v>
                </c:pt>
                <c:pt idx="69">
                  <c:v>101.31813887186212</c:v>
                </c:pt>
                <c:pt idx="70">
                  <c:v>101.09655796410426</c:v>
                </c:pt>
                <c:pt idx="71">
                  <c:v>100.87865115129003</c:v>
                </c:pt>
                <c:pt idx="72">
                  <c:v>100.66440467271222</c:v>
                </c:pt>
                <c:pt idx="73">
                  <c:v>100.45377813131006</c:v>
                </c:pt>
                <c:pt idx="74">
                  <c:v>100.24670883051253</c:v>
                </c:pt>
                <c:pt idx="75">
                  <c:v>100.04311571459107</c:v>
                </c:pt>
                <c:pt idx="76">
                  <c:v>99.842902912322941</c:v>
                </c:pt>
                <c:pt idx="77">
                  <c:v>99.645962893325532</c:v>
                </c:pt>
                <c:pt idx="78">
                  <c:v>99.452179253504625</c:v>
                </c:pt>
                <c:pt idx="79">
                  <c:v>99.261429151035202</c:v>
                </c:pt>
                <c:pt idx="80">
                  <c:v>99.073585417519524</c:v>
                </c:pt>
                <c:pt idx="81">
                  <c:v>98.888518370777774</c:v>
                </c:pt>
                <c:pt idx="82">
                  <c:v>98.706097356419249</c:v>
                </c:pt>
                <c:pt idx="83">
                  <c:v>98.526192045179357</c:v>
                </c:pt>
                <c:pt idx="84">
                  <c:v>98.348673512208848</c:v>
                </c:pt>
                <c:pt idx="85">
                  <c:v>98.173415123253235</c:v>
                </c:pt>
                <c:pt idx="86">
                  <c:v>98.000293251111557</c:v>
                </c:pt>
                <c:pt idx="87">
                  <c:v>97.82918784403509</c:v>
                </c:pt>
                <c:pt idx="88">
                  <c:v>97.659982865910834</c:v>
                </c:pt>
                <c:pt idx="89">
                  <c:v>97.492566626242493</c:v>
                </c:pt>
                <c:pt idx="90">
                  <c:v>97.326832016147065</c:v>
                </c:pt>
                <c:pt idx="91">
                  <c:v>97.162676664862474</c:v>
                </c:pt>
                <c:pt idx="92">
                  <c:v>97.00000302963808</c:v>
                </c:pt>
                <c:pt idx="93">
                  <c:v>96.838718430369411</c:v>
                </c:pt>
                <c:pt idx="94">
                  <c:v>96.678735038949</c:v>
                </c:pt>
                <c:pt idx="95">
                  <c:v>96.519969832039592</c:v>
                </c:pt>
                <c:pt idx="96">
                  <c:v>96.36234451483088</c:v>
                </c:pt>
                <c:pt idx="97">
                  <c:v>96.20578542231425</c:v>
                </c:pt>
                <c:pt idx="98">
                  <c:v>96.050223403690509</c:v>
                </c:pt>
                <c:pt idx="99">
                  <c:v>95.895593694710186</c:v>
                </c:pt>
                <c:pt idx="100">
                  <c:v>95.741835782020772</c:v>
                </c:pt>
                <c:pt idx="101">
                  <c:v>95.588893262954358</c:v>
                </c:pt>
                <c:pt idx="102">
                  <c:v>95.436713703621251</c:v>
                </c:pt>
                <c:pt idx="103">
                  <c:v>95.285248497671461</c:v>
                </c:pt>
                <c:pt idx="104">
                  <c:v>95.134452727635633</c:v>
                </c:pt>
                <c:pt idx="105">
                  <c:v>94.984285030355665</c:v>
                </c:pt>
                <c:pt idx="106">
                  <c:v>94.834707467646581</c:v>
                </c:pt>
                <c:pt idx="107">
                  <c:v>94.685685402995759</c:v>
                </c:pt>
                <c:pt idx="108">
                  <c:v>94.537187384788993</c:v>
                </c:pt>
                <c:pt idx="109">
                  <c:v>94.389185036251419</c:v>
                </c:pt>
                <c:pt idx="110">
                  <c:v>94.241652951996798</c:v>
                </c:pt>
                <c:pt idx="111">
                  <c:v>94.094568600787454</c:v>
                </c:pt>
                <c:pt idx="112">
                  <c:v>93.94791223381111</c:v>
                </c:pt>
                <c:pt idx="113">
                  <c:v>93.801666797480109</c:v>
                </c:pt>
                <c:pt idx="114">
                  <c:v>93.655817849449079</c:v>
                </c:pt>
                <c:pt idx="115">
                  <c:v>93.510353476228047</c:v>
                </c:pt>
                <c:pt idx="116">
                  <c:v>93.365264210445588</c:v>
                </c:pt>
                <c:pt idx="117">
                  <c:v>93.220542945491488</c:v>
                </c:pt>
                <c:pt idx="118">
                  <c:v>93.076184844954611</c:v>
                </c:pt>
                <c:pt idx="119">
                  <c:v>92.93218724397849</c:v>
                </c:pt>
                <c:pt idx="120">
                  <c:v>92.788549539406432</c:v>
                </c:pt>
                <c:pt idx="121">
                  <c:v>92.645273065399465</c:v>
                </c:pt>
                <c:pt idx="122">
                  <c:v>92.502360951114554</c:v>
                </c:pt>
                <c:pt idx="123">
                  <c:v>92.359817957059278</c:v>
                </c:pt>
                <c:pt idx="124">
                  <c:v>92.217650286927039</c:v>
                </c:pt>
                <c:pt idx="125">
                  <c:v>92.075865372101859</c:v>
                </c:pt>
                <c:pt idx="126">
                  <c:v>91.934471626639706</c:v>
                </c:pt>
                <c:pt idx="127">
                  <c:v>91.793478171411166</c:v>
                </c:pt>
                <c:pt idx="128">
                  <c:v>91.652894527250069</c:v>
                </c:pt>
                <c:pt idx="129">
                  <c:v>91.512730278393875</c:v>
                </c:pt>
                <c:pt idx="130">
                  <c:v>91.372994709206651</c:v>
                </c:pt>
                <c:pt idx="131">
                  <c:v>91.233696419095423</c:v>
                </c:pt>
                <c:pt idx="132">
                  <c:v>91.094842922586764</c:v>
                </c:pt>
                <c:pt idx="133">
                  <c:v>90.956440243609961</c:v>
                </c:pt>
                <c:pt idx="134">
                  <c:v>90.818492514990879</c:v>
                </c:pt>
                <c:pt idx="135">
                  <c:v>90.681001595830296</c:v>
                </c:pt>
                <c:pt idx="136">
                  <c:v>90.543966720638011</c:v>
                </c:pt>
                <c:pt idx="137">
                  <c:v>90.407384194644067</c:v>
                </c:pt>
                <c:pt idx="138">
                  <c:v>90.271247149458304</c:v>
                </c:pt>
                <c:pt idx="139">
                  <c:v>90.1355453720914</c:v>
                </c:pt>
                <c:pt idx="140">
                  <c:v>90.000265218250348</c:v>
                </c:pt>
                <c:pt idx="141">
                  <c:v>89.865389617818167</c:v>
                </c:pt>
                <c:pt idx="142">
                  <c:v>89.730898176664837</c:v>
                </c:pt>
                <c:pt idx="143">
                  <c:v>89.596767374628399</c:v>
                </c:pt>
                <c:pt idx="144">
                  <c:v>89.462970854953369</c:v>
                </c:pt>
                <c:pt idx="145">
                  <c:v>89.32947979601073</c:v>
                </c:pt>
                <c:pt idx="146">
                  <c:v>89.196263352099123</c:v>
                </c:pt>
                <c:pt idx="147">
                  <c:v>89.063289146857173</c:v>
                </c:pt>
                <c:pt idx="148">
                  <c:v>88.930523800554639</c:v>
                </c:pt>
                <c:pt idx="149">
                  <c:v>88.797933471431762</c:v>
                </c:pt>
                <c:pt idx="150">
                  <c:v>88.665484391372019</c:v>
                </c:pt>
                <c:pt idx="151">
                  <c:v>88.533143377459922</c:v>
                </c:pt>
                <c:pt idx="152">
                  <c:v>88.40087830323111</c:v>
                </c:pt>
                <c:pt idx="153">
                  <c:v>88.268658516432382</c:v>
                </c:pt>
                <c:pt idx="154">
                  <c:v>88.136455193593193</c:v>
                </c:pt>
                <c:pt idx="155">
                  <c:v>88.004241625379905</c:v>
                </c:pt>
                <c:pt idx="156">
                  <c:v>87.871993430287233</c:v>
                </c:pt>
                <c:pt idx="157">
                  <c:v>87.739688697491573</c:v>
                </c:pt>
                <c:pt idx="158">
                  <c:v>87.60730806248003</c:v>
                </c:pt>
                <c:pt idx="159">
                  <c:v>87.47483472127098</c:v>
                </c:pt>
                <c:pt idx="160">
                  <c:v>87.342254390616674</c:v>
                </c:pt>
                <c:pt idx="161">
                  <c:v>87.209555222537944</c:v>
                </c:pt>
                <c:pt idx="162">
                  <c:v>87.076727681938948</c:v>
                </c:pt>
                <c:pt idx="163">
                  <c:v>86.943764395971684</c:v>
                </c:pt>
                <c:pt idx="164">
                  <c:v>86.81065998336328</c:v>
                </c:pt>
                <c:pt idx="165">
                  <c:v>86.677410871185543</c:v>
                </c:pt>
                <c:pt idx="166">
                  <c:v>86.544015105636447</c:v>
                </c:pt>
                <c:pt idx="167">
                  <c:v>86.410472162399643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105.322</c:v>
                </c:pt>
                <c:pt idx="1">
                  <c:v>104.458</c:v>
                </c:pt>
                <c:pt idx="2">
                  <c:v>103.593</c:v>
                </c:pt>
                <c:pt idx="3">
                  <c:v>104.441</c:v>
                </c:pt>
                <c:pt idx="4">
                  <c:v>104.35599999999999</c:v>
                </c:pt>
                <c:pt idx="5">
                  <c:v>103.23699999999999</c:v>
                </c:pt>
                <c:pt idx="6">
                  <c:v>101.64400000000001</c:v>
                </c:pt>
                <c:pt idx="7">
                  <c:v>101.42400000000001</c:v>
                </c:pt>
                <c:pt idx="8">
                  <c:v>104.169</c:v>
                </c:pt>
                <c:pt idx="9">
                  <c:v>104.08499999999999</c:v>
                </c:pt>
                <c:pt idx="10">
                  <c:v>101.898</c:v>
                </c:pt>
                <c:pt idx="11">
                  <c:v>101.203</c:v>
                </c:pt>
                <c:pt idx="12">
                  <c:v>102.78</c:v>
                </c:pt>
                <c:pt idx="13">
                  <c:v>102.729</c:v>
                </c:pt>
                <c:pt idx="14">
                  <c:v>104.593</c:v>
                </c:pt>
                <c:pt idx="15">
                  <c:v>102.81399999999999</c:v>
                </c:pt>
                <c:pt idx="16">
                  <c:v>103.39</c:v>
                </c:pt>
                <c:pt idx="17">
                  <c:v>102.407</c:v>
                </c:pt>
                <c:pt idx="18">
                  <c:v>101.678</c:v>
                </c:pt>
                <c:pt idx="19">
                  <c:v>103.169</c:v>
                </c:pt>
                <c:pt idx="20">
                  <c:v>103.254</c:v>
                </c:pt>
                <c:pt idx="21">
                  <c:v>106.18600000000001</c:v>
                </c:pt>
                <c:pt idx="22">
                  <c:v>104.271</c:v>
                </c:pt>
                <c:pt idx="23">
                  <c:v>103.508</c:v>
                </c:pt>
                <c:pt idx="24">
                  <c:v>104.051</c:v>
                </c:pt>
                <c:pt idx="25">
                  <c:v>102.339</c:v>
                </c:pt>
                <c:pt idx="26">
                  <c:v>103.407</c:v>
                </c:pt>
                <c:pt idx="27">
                  <c:v>104.57599999999999</c:v>
                </c:pt>
                <c:pt idx="28">
                  <c:v>107.15300000000001</c:v>
                </c:pt>
                <c:pt idx="29">
                  <c:v>106.102</c:v>
                </c:pt>
                <c:pt idx="30">
                  <c:v>106.03400000000001</c:v>
                </c:pt>
                <c:pt idx="31">
                  <c:v>105.983</c:v>
                </c:pt>
                <c:pt idx="32">
                  <c:v>105.42400000000001</c:v>
                </c:pt>
                <c:pt idx="33">
                  <c:v>108.017</c:v>
                </c:pt>
                <c:pt idx="34">
                  <c:v>107.136</c:v>
                </c:pt>
                <c:pt idx="35">
                  <c:v>109.15300000000001</c:v>
                </c:pt>
                <c:pt idx="36">
                  <c:v>107.30500000000001</c:v>
                </c:pt>
                <c:pt idx="37">
                  <c:v>106.23699999999999</c:v>
                </c:pt>
                <c:pt idx="38">
                  <c:v>110.797</c:v>
                </c:pt>
                <c:pt idx="39">
                  <c:v>109.661</c:v>
                </c:pt>
                <c:pt idx="40">
                  <c:v>109.712</c:v>
                </c:pt>
                <c:pt idx="41">
                  <c:v>112.441</c:v>
                </c:pt>
                <c:pt idx="42">
                  <c:v>111.373</c:v>
                </c:pt>
                <c:pt idx="43">
                  <c:v>111.78</c:v>
                </c:pt>
                <c:pt idx="44">
                  <c:v>116.322</c:v>
                </c:pt>
                <c:pt idx="45">
                  <c:v>117.47499999999999</c:v>
                </c:pt>
                <c:pt idx="46">
                  <c:v>122.932</c:v>
                </c:pt>
                <c:pt idx="47">
                  <c:v>127.373</c:v>
                </c:pt>
                <c:pt idx="48">
                  <c:v>137.458</c:v>
                </c:pt>
                <c:pt idx="49">
                  <c:v>151.64400000000001</c:v>
                </c:pt>
                <c:pt idx="50">
                  <c:v>169.28800000000001</c:v>
                </c:pt>
                <c:pt idx="51">
                  <c:v>187.203</c:v>
                </c:pt>
                <c:pt idx="52">
                  <c:v>201.62700000000001</c:v>
                </c:pt>
                <c:pt idx="53">
                  <c:v>214.797</c:v>
                </c:pt>
                <c:pt idx="54">
                  <c:v>224.102</c:v>
                </c:pt>
                <c:pt idx="55">
                  <c:v>229.797</c:v>
                </c:pt>
                <c:pt idx="56">
                  <c:v>229.28800000000001</c:v>
                </c:pt>
                <c:pt idx="57">
                  <c:v>226.678</c:v>
                </c:pt>
                <c:pt idx="58">
                  <c:v>219.62700000000001</c:v>
                </c:pt>
                <c:pt idx="59">
                  <c:v>202.64400000000001</c:v>
                </c:pt>
                <c:pt idx="60">
                  <c:v>176.898</c:v>
                </c:pt>
                <c:pt idx="61">
                  <c:v>143.78</c:v>
                </c:pt>
                <c:pt idx="62">
                  <c:v>116.15300000000001</c:v>
                </c:pt>
                <c:pt idx="63">
                  <c:v>104.746</c:v>
                </c:pt>
                <c:pt idx="64">
                  <c:v>103.949</c:v>
                </c:pt>
                <c:pt idx="65">
                  <c:v>101.271</c:v>
                </c:pt>
                <c:pt idx="66">
                  <c:v>104.898</c:v>
                </c:pt>
                <c:pt idx="67">
                  <c:v>106.322</c:v>
                </c:pt>
                <c:pt idx="68">
                  <c:v>107.983</c:v>
                </c:pt>
                <c:pt idx="69">
                  <c:v>111.22</c:v>
                </c:pt>
                <c:pt idx="70">
                  <c:v>116.39</c:v>
                </c:pt>
                <c:pt idx="71">
                  <c:v>126.339</c:v>
                </c:pt>
                <c:pt idx="72">
                  <c:v>138.94900000000001</c:v>
                </c:pt>
                <c:pt idx="73">
                  <c:v>149.322</c:v>
                </c:pt>
                <c:pt idx="74">
                  <c:v>162.72900000000001</c:v>
                </c:pt>
                <c:pt idx="75">
                  <c:v>174.203</c:v>
                </c:pt>
                <c:pt idx="76">
                  <c:v>182.40700000000001</c:v>
                </c:pt>
                <c:pt idx="77">
                  <c:v>187.27099999999999</c:v>
                </c:pt>
                <c:pt idx="78">
                  <c:v>191.16900000000001</c:v>
                </c:pt>
                <c:pt idx="79">
                  <c:v>191.62700000000001</c:v>
                </c:pt>
                <c:pt idx="80">
                  <c:v>186.864</c:v>
                </c:pt>
                <c:pt idx="81">
                  <c:v>176.16900000000001</c:v>
                </c:pt>
                <c:pt idx="82">
                  <c:v>156.23699999999999</c:v>
                </c:pt>
                <c:pt idx="83">
                  <c:v>127.78</c:v>
                </c:pt>
                <c:pt idx="84">
                  <c:v>106.983</c:v>
                </c:pt>
                <c:pt idx="85">
                  <c:v>96.39</c:v>
                </c:pt>
                <c:pt idx="86">
                  <c:v>95.897999999999996</c:v>
                </c:pt>
                <c:pt idx="87">
                  <c:v>95.728999999999999</c:v>
                </c:pt>
                <c:pt idx="88">
                  <c:v>94.102000000000004</c:v>
                </c:pt>
                <c:pt idx="89">
                  <c:v>95.186000000000007</c:v>
                </c:pt>
                <c:pt idx="90">
                  <c:v>94.322000000000003</c:v>
                </c:pt>
                <c:pt idx="91">
                  <c:v>95.153000000000006</c:v>
                </c:pt>
                <c:pt idx="92">
                  <c:v>93.457999999999998</c:v>
                </c:pt>
                <c:pt idx="93">
                  <c:v>95.067999999999998</c:v>
                </c:pt>
                <c:pt idx="94">
                  <c:v>96.542000000000002</c:v>
                </c:pt>
                <c:pt idx="95">
                  <c:v>94.271000000000001</c:v>
                </c:pt>
                <c:pt idx="96">
                  <c:v>93.846999999999994</c:v>
                </c:pt>
                <c:pt idx="97">
                  <c:v>95.677999999999997</c:v>
                </c:pt>
                <c:pt idx="98">
                  <c:v>95.626999999999995</c:v>
                </c:pt>
                <c:pt idx="99">
                  <c:v>94.507999999999996</c:v>
                </c:pt>
                <c:pt idx="100">
                  <c:v>94.694999999999993</c:v>
                </c:pt>
                <c:pt idx="101">
                  <c:v>96.338999999999999</c:v>
                </c:pt>
                <c:pt idx="102">
                  <c:v>95.661000000000001</c:v>
                </c:pt>
                <c:pt idx="103">
                  <c:v>93.525000000000006</c:v>
                </c:pt>
                <c:pt idx="104">
                  <c:v>92.712000000000003</c:v>
                </c:pt>
                <c:pt idx="105">
                  <c:v>96.067999999999998</c:v>
                </c:pt>
                <c:pt idx="106">
                  <c:v>94.051000000000002</c:v>
                </c:pt>
                <c:pt idx="107">
                  <c:v>97.168999999999997</c:v>
                </c:pt>
                <c:pt idx="108">
                  <c:v>99.305000000000007</c:v>
                </c:pt>
                <c:pt idx="109">
                  <c:v>99.712000000000003</c:v>
                </c:pt>
                <c:pt idx="110">
                  <c:v>102.339</c:v>
                </c:pt>
                <c:pt idx="111">
                  <c:v>108.23699999999999</c:v>
                </c:pt>
                <c:pt idx="112">
                  <c:v>111.08499999999999</c:v>
                </c:pt>
                <c:pt idx="113">
                  <c:v>116.102</c:v>
                </c:pt>
                <c:pt idx="114">
                  <c:v>115.864</c:v>
                </c:pt>
                <c:pt idx="115">
                  <c:v>117.068</c:v>
                </c:pt>
                <c:pt idx="116">
                  <c:v>115.068</c:v>
                </c:pt>
                <c:pt idx="117">
                  <c:v>110.119</c:v>
                </c:pt>
                <c:pt idx="118">
                  <c:v>106.017</c:v>
                </c:pt>
                <c:pt idx="119">
                  <c:v>101.593</c:v>
                </c:pt>
                <c:pt idx="120">
                  <c:v>98.271000000000001</c:v>
                </c:pt>
                <c:pt idx="121">
                  <c:v>92.406999999999996</c:v>
                </c:pt>
                <c:pt idx="122">
                  <c:v>90.441000000000003</c:v>
                </c:pt>
                <c:pt idx="123">
                  <c:v>89.831000000000003</c:v>
                </c:pt>
                <c:pt idx="124">
                  <c:v>91</c:v>
                </c:pt>
                <c:pt idx="125">
                  <c:v>89.712000000000003</c:v>
                </c:pt>
                <c:pt idx="126">
                  <c:v>90.694999999999993</c:v>
                </c:pt>
                <c:pt idx="127">
                  <c:v>87.796999999999997</c:v>
                </c:pt>
                <c:pt idx="128">
                  <c:v>91.287999999999997</c:v>
                </c:pt>
                <c:pt idx="129">
                  <c:v>91.186000000000007</c:v>
                </c:pt>
                <c:pt idx="130">
                  <c:v>90.864000000000004</c:v>
                </c:pt>
                <c:pt idx="131">
                  <c:v>89.593000000000004</c:v>
                </c:pt>
                <c:pt idx="132">
                  <c:v>88.846999999999994</c:v>
                </c:pt>
                <c:pt idx="133">
                  <c:v>90.355999999999995</c:v>
                </c:pt>
                <c:pt idx="134">
                  <c:v>90.846999999999994</c:v>
                </c:pt>
                <c:pt idx="135">
                  <c:v>90.558999999999997</c:v>
                </c:pt>
                <c:pt idx="136">
                  <c:v>89.254000000000005</c:v>
                </c:pt>
                <c:pt idx="137">
                  <c:v>92.763000000000005</c:v>
                </c:pt>
                <c:pt idx="138">
                  <c:v>91.492000000000004</c:v>
                </c:pt>
                <c:pt idx="139">
                  <c:v>95.507999999999996</c:v>
                </c:pt>
                <c:pt idx="140">
                  <c:v>97.424000000000007</c:v>
                </c:pt>
                <c:pt idx="141">
                  <c:v>101.627</c:v>
                </c:pt>
                <c:pt idx="142">
                  <c:v>102.831</c:v>
                </c:pt>
                <c:pt idx="143">
                  <c:v>104.42400000000001</c:v>
                </c:pt>
                <c:pt idx="144">
                  <c:v>105.627</c:v>
                </c:pt>
                <c:pt idx="145">
                  <c:v>101.746</c:v>
                </c:pt>
                <c:pt idx="146">
                  <c:v>99.474999999999994</c:v>
                </c:pt>
                <c:pt idx="147">
                  <c:v>95.831000000000003</c:v>
                </c:pt>
                <c:pt idx="148">
                  <c:v>94.373000000000005</c:v>
                </c:pt>
                <c:pt idx="149">
                  <c:v>90.728999999999999</c:v>
                </c:pt>
                <c:pt idx="150">
                  <c:v>89.796999999999997</c:v>
                </c:pt>
                <c:pt idx="151">
                  <c:v>86.796999999999997</c:v>
                </c:pt>
                <c:pt idx="152">
                  <c:v>88.305000000000007</c:v>
                </c:pt>
                <c:pt idx="153">
                  <c:v>86.507999999999996</c:v>
                </c:pt>
                <c:pt idx="154">
                  <c:v>88.846999999999994</c:v>
                </c:pt>
                <c:pt idx="155">
                  <c:v>89.881</c:v>
                </c:pt>
                <c:pt idx="156">
                  <c:v>88.034000000000006</c:v>
                </c:pt>
                <c:pt idx="157">
                  <c:v>88.051000000000002</c:v>
                </c:pt>
                <c:pt idx="158">
                  <c:v>87.813999999999993</c:v>
                </c:pt>
                <c:pt idx="159">
                  <c:v>86.254000000000005</c:v>
                </c:pt>
                <c:pt idx="160">
                  <c:v>87.119</c:v>
                </c:pt>
                <c:pt idx="161">
                  <c:v>88.338999999999999</c:v>
                </c:pt>
                <c:pt idx="162">
                  <c:v>88.22</c:v>
                </c:pt>
                <c:pt idx="163">
                  <c:v>85.322000000000003</c:v>
                </c:pt>
                <c:pt idx="164">
                  <c:v>87.305000000000007</c:v>
                </c:pt>
                <c:pt idx="165">
                  <c:v>87.168999999999997</c:v>
                </c:pt>
                <c:pt idx="166">
                  <c:v>87.965999999999994</c:v>
                </c:pt>
                <c:pt idx="167">
                  <c:v>87.254000000000005</c:v>
                </c:pt>
                <c:pt idx="168">
                  <c:v>87.441000000000003</c:v>
                </c:pt>
                <c:pt idx="169">
                  <c:v>87.694999999999993</c:v>
                </c:pt>
                <c:pt idx="170">
                  <c:v>86.39</c:v>
                </c:pt>
                <c:pt idx="171">
                  <c:v>86.983000000000004</c:v>
                </c:pt>
                <c:pt idx="172">
                  <c:v>86.254000000000005</c:v>
                </c:pt>
                <c:pt idx="173">
                  <c:v>86.287999999999997</c:v>
                </c:pt>
                <c:pt idx="174">
                  <c:v>85.593000000000004</c:v>
                </c:pt>
                <c:pt idx="175">
                  <c:v>86.728999999999999</c:v>
                </c:pt>
                <c:pt idx="176">
                  <c:v>85.203000000000003</c:v>
                </c:pt>
                <c:pt idx="177">
                  <c:v>88.22</c:v>
                </c:pt>
                <c:pt idx="178">
                  <c:v>87.61</c:v>
                </c:pt>
                <c:pt idx="179">
                  <c:v>85.457999999999998</c:v>
                </c:pt>
                <c:pt idx="180">
                  <c:v>87.22</c:v>
                </c:pt>
                <c:pt idx="181">
                  <c:v>87.864000000000004</c:v>
                </c:pt>
                <c:pt idx="182">
                  <c:v>85.186000000000007</c:v>
                </c:pt>
                <c:pt idx="183">
                  <c:v>87.441000000000003</c:v>
                </c:pt>
                <c:pt idx="184">
                  <c:v>86.881</c:v>
                </c:pt>
                <c:pt idx="185">
                  <c:v>85.728999999999999</c:v>
                </c:pt>
                <c:pt idx="186">
                  <c:v>87.813999999999993</c:v>
                </c:pt>
                <c:pt idx="187">
                  <c:v>87.796999999999997</c:v>
                </c:pt>
                <c:pt idx="188">
                  <c:v>85.236999999999995</c:v>
                </c:pt>
                <c:pt idx="189">
                  <c:v>87.831000000000003</c:v>
                </c:pt>
                <c:pt idx="190">
                  <c:v>87.305000000000007</c:v>
                </c:pt>
                <c:pt idx="191">
                  <c:v>87.457999999999998</c:v>
                </c:pt>
                <c:pt idx="192">
                  <c:v>87.271000000000001</c:v>
                </c:pt>
                <c:pt idx="193">
                  <c:v>88.406999999999996</c:v>
                </c:pt>
                <c:pt idx="194">
                  <c:v>87.135999999999996</c:v>
                </c:pt>
                <c:pt idx="195">
                  <c:v>86.373000000000005</c:v>
                </c:pt>
                <c:pt idx="196">
                  <c:v>85.915000000000006</c:v>
                </c:pt>
                <c:pt idx="197">
                  <c:v>87.831000000000003</c:v>
                </c:pt>
                <c:pt idx="198">
                  <c:v>84.507999999999996</c:v>
                </c:pt>
                <c:pt idx="199">
                  <c:v>86.39</c:v>
                </c:pt>
                <c:pt idx="200">
                  <c:v>87.287999999999997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101.18237442454452</c:v>
                </c:pt>
                <c:pt idx="8">
                  <c:v>101.42617523629659</c:v>
                </c:pt>
                <c:pt idx="9">
                  <c:v>101.66863855158837</c:v>
                </c:pt>
                <c:pt idx="10">
                  <c:v>101.9095218294617</c:v>
                </c:pt>
                <c:pt idx="11">
                  <c:v>102.14855261113506</c:v>
                </c:pt>
                <c:pt idx="12">
                  <c:v>102.38542599872271</c:v>
                </c:pt>
                <c:pt idx="13">
                  <c:v>102.61980212092635</c:v>
                </c:pt>
                <c:pt idx="14">
                  <c:v>102.85130363756572</c:v>
                </c:pt>
                <c:pt idx="15">
                  <c:v>103.07951334797154</c:v>
                </c:pt>
                <c:pt idx="16">
                  <c:v>103.30397198367108</c:v>
                </c:pt>
                <c:pt idx="17">
                  <c:v>103.52417628443558</c:v>
                </c:pt>
                <c:pt idx="18">
                  <c:v>103.73957748091583</c:v>
                </c:pt>
                <c:pt idx="19">
                  <c:v>103.9495803417712</c:v>
                </c:pt>
                <c:pt idx="20">
                  <c:v>104.15354299893387</c:v>
                </c:pt>
                <c:pt idx="21">
                  <c:v>104.35077786251885</c:v>
                </c:pt>
                <c:pt idx="22">
                  <c:v>104.54055411717762</c:v>
                </c:pt>
                <c:pt idx="23">
                  <c:v>104.72210262792412</c:v>
                </c:pt>
                <c:pt idx="24">
                  <c:v>104.89462470364873</c:v>
                </c:pt>
                <c:pt idx="25">
                  <c:v>105.05730728266676</c:v>
                </c:pt>
                <c:pt idx="26">
                  <c:v>105.20934904894405</c:v>
                </c:pt>
                <c:pt idx="27">
                  <c:v>105.35000524867002</c:v>
                </c:pt>
                <c:pt idx="28">
                  <c:v>105.47866421926645</c:v>
                </c:pt>
                <c:pt idx="29">
                  <c:v>105.59497668089547</c:v>
                </c:pt>
                <c:pt idx="30">
                  <c:v>105.69907051872538</c:v>
                </c:pt>
                <c:pt idx="31">
                  <c:v>105.79189970681894</c:v>
                </c:pt>
                <c:pt idx="32">
                  <c:v>105.87579607260385</c:v>
                </c:pt>
                <c:pt idx="33">
                  <c:v>105.95531520709422</c:v>
                </c:pt>
                <c:pt idx="34">
                  <c:v>106.03848905009909</c:v>
                </c:pt>
                <c:pt idx="35">
                  <c:v>106.13861026125775</c:v>
                </c:pt>
                <c:pt idx="36">
                  <c:v>106.27666623625105</c:v>
                </c:pt>
                <c:pt idx="37">
                  <c:v>106.48449870242074</c:v>
                </c:pt>
                <c:pt idx="38">
                  <c:v>106.80867158327182</c:v>
                </c:pt>
                <c:pt idx="39">
                  <c:v>107.31487080896841</c:v>
                </c:pt>
                <c:pt idx="40">
                  <c:v>108.09242906984061</c:v>
                </c:pt>
                <c:pt idx="41">
                  <c:v>109.25827687899185</c:v>
                </c:pt>
                <c:pt idx="42">
                  <c:v>110.95930406750662</c:v>
                </c:pt>
                <c:pt idx="43">
                  <c:v>113.3718378800835</c:v>
                </c:pt>
                <c:pt idx="44">
                  <c:v>116.69679771358419</c:v>
                </c:pt>
                <c:pt idx="45">
                  <c:v>121.14918016776215</c:v>
                </c:pt>
                <c:pt idx="46">
                  <c:v>126.94096032811811</c:v>
                </c:pt>
                <c:pt idx="47">
                  <c:v>134.25731913503765</c:v>
                </c:pt>
                <c:pt idx="48">
                  <c:v>143.22727191414299</c:v>
                </c:pt>
                <c:pt idx="49">
                  <c:v>153.89098203473085</c:v>
                </c:pt>
                <c:pt idx="50">
                  <c:v>166.16628463803153</c:v>
                </c:pt>
                <c:pt idx="51">
                  <c:v>179.81337293334553</c:v>
                </c:pt>
                <c:pt idx="52">
                  <c:v>194.38390309554185</c:v>
                </c:pt>
                <c:pt idx="53">
                  <c:v>209.11782274865405</c:v>
                </c:pt>
                <c:pt idx="54">
                  <c:v>222.7452559632915</c:v>
                </c:pt>
                <c:pt idx="55">
                  <c:v>233.2389551126399</c:v>
                </c:pt>
                <c:pt idx="56">
                  <c:v>237.79769154960846</c:v>
                </c:pt>
                <c:pt idx="57">
                  <c:v>233.53288681660979</c:v>
                </c:pt>
                <c:pt idx="58">
                  <c:v>219.00753320866917</c:v>
                </c:pt>
                <c:pt idx="59">
                  <c:v>195.8065271623052</c:v>
                </c:pt>
                <c:pt idx="60">
                  <c:v>168.64620623494545</c:v>
                </c:pt>
                <c:pt idx="61">
                  <c:v>143.39705404663925</c:v>
                </c:pt>
                <c:pt idx="62">
                  <c:v>124.31740668722277</c:v>
                </c:pt>
                <c:pt idx="63">
                  <c:v>112.59230693323326</c:v>
                </c:pt>
                <c:pt idx="64">
                  <c:v>106.94253112448878</c:v>
                </c:pt>
                <c:pt idx="65">
                  <c:v>105.26186645229552</c:v>
                </c:pt>
                <c:pt idx="66">
                  <c:v>105.872168209425</c:v>
                </c:pt>
                <c:pt idx="67">
                  <c:v>107.89216844158651</c:v>
                </c:pt>
                <c:pt idx="68">
                  <c:v>111.0448277582969</c:v>
                </c:pt>
                <c:pt idx="69">
                  <c:v>115.35473365207937</c:v>
                </c:pt>
                <c:pt idx="70">
                  <c:v>120.93953075719058</c:v>
                </c:pt>
                <c:pt idx="71">
                  <c:v>127.90034834852987</c:v>
                </c:pt>
                <c:pt idx="72">
                  <c:v>136.26364929556647</c:v>
                </c:pt>
                <c:pt idx="73">
                  <c:v>145.9432156898674</c:v>
                </c:pt>
                <c:pt idx="74">
                  <c:v>156.70938649899858</c:v>
                </c:pt>
                <c:pt idx="75">
                  <c:v>168.14898738119103</c:v>
                </c:pt>
                <c:pt idx="76">
                  <c:v>179.56639265643631</c:v>
                </c:pt>
                <c:pt idx="77">
                  <c:v>189.74569131497066</c:v>
                </c:pt>
                <c:pt idx="78">
                  <c:v>196.61171998112385</c:v>
                </c:pt>
                <c:pt idx="79">
                  <c:v>197.24452980978992</c:v>
                </c:pt>
                <c:pt idx="80">
                  <c:v>189.02187883143461</c:v>
                </c:pt>
                <c:pt idx="81">
                  <c:v>171.83257602291309</c:v>
                </c:pt>
                <c:pt idx="82">
                  <c:v>149.44303996679045</c:v>
                </c:pt>
                <c:pt idx="83">
                  <c:v>127.91258206179791</c:v>
                </c:pt>
                <c:pt idx="84">
                  <c:v>111.95877361644128</c:v>
                </c:pt>
                <c:pt idx="85">
                  <c:v>102.69364521859114</c:v>
                </c:pt>
                <c:pt idx="86">
                  <c:v>98.416917120566751</c:v>
                </c:pt>
                <c:pt idx="87">
                  <c:v>96.796931920658906</c:v>
                </c:pt>
                <c:pt idx="88">
                  <c:v>96.235629357573387</c:v>
                </c:pt>
                <c:pt idx="89">
                  <c:v>95.997428026377847</c:v>
                </c:pt>
                <c:pt idx="90">
                  <c:v>95.836500003090478</c:v>
                </c:pt>
                <c:pt idx="91">
                  <c:v>95.691148964053724</c:v>
                </c:pt>
                <c:pt idx="92">
                  <c:v>95.549482882658452</c:v>
                </c:pt>
                <c:pt idx="93">
                  <c:v>95.409655558334507</c:v>
                </c:pt>
                <c:pt idx="94">
                  <c:v>95.271365391814314</c:v>
                </c:pt>
                <c:pt idx="95">
                  <c:v>95.134501965329321</c:v>
                </c:pt>
                <c:pt idx="96">
                  <c:v>94.998992497087983</c:v>
                </c:pt>
                <c:pt idx="97">
                  <c:v>94.86482135515611</c:v>
                </c:pt>
                <c:pt idx="98">
                  <c:v>94.732131732467664</c:v>
                </c:pt>
                <c:pt idx="99">
                  <c:v>94.601504371686445</c:v>
                </c:pt>
                <c:pt idx="100">
                  <c:v>94.474650457809261</c:v>
                </c:pt>
                <c:pt idx="101">
                  <c:v>94.355981962057371</c:v>
                </c:pt>
                <c:pt idx="102">
                  <c:v>94.255832758765095</c:v>
                </c:pt>
                <c:pt idx="103">
                  <c:v>94.196367061952543</c:v>
                </c:pt>
                <c:pt idx="104">
                  <c:v>94.221065626566002</c:v>
                </c:pt>
                <c:pt idx="105">
                  <c:v>94.407473785309193</c:v>
                </c:pt>
                <c:pt idx="106">
                  <c:v>94.879860056741862</c:v>
                </c:pt>
                <c:pt idx="107">
                  <c:v>95.813316924047697</c:v>
                </c:pt>
                <c:pt idx="108">
                  <c:v>97.415123658610725</c:v>
                </c:pt>
                <c:pt idx="109">
                  <c:v>99.867517952553399</c:v>
                </c:pt>
                <c:pt idx="110">
                  <c:v>103.22608086705853</c:v>
                </c:pt>
                <c:pt idx="111">
                  <c:v>107.29582376780891</c:v>
                </c:pt>
                <c:pt idx="112">
                  <c:v>111.54658832082694</c:v>
                </c:pt>
                <c:pt idx="113">
                  <c:v>115.15256214882318</c:v>
                </c:pt>
                <c:pt idx="114">
                  <c:v>117.20764732257038</c:v>
                </c:pt>
                <c:pt idx="115">
                  <c:v>117.06677642056138</c:v>
                </c:pt>
                <c:pt idx="116">
                  <c:v>114.64857483274525</c:v>
                </c:pt>
                <c:pt idx="117">
                  <c:v>110.51015699115341</c:v>
                </c:pt>
                <c:pt idx="118">
                  <c:v>105.62505772319031</c:v>
                </c:pt>
                <c:pt idx="119">
                  <c:v>100.98612338047799</c:v>
                </c:pt>
                <c:pt idx="120">
                  <c:v>97.261839556267432</c:v>
                </c:pt>
                <c:pt idx="121">
                  <c:v>94.671631349092436</c:v>
                </c:pt>
                <c:pt idx="122">
                  <c:v>93.08136689039361</c:v>
                </c:pt>
                <c:pt idx="123">
                  <c:v>92.197294137790607</c:v>
                </c:pt>
                <c:pt idx="124">
                  <c:v>91.730113083739013</c:v>
                </c:pt>
                <c:pt idx="125">
                  <c:v>91.472943218271595</c:v>
                </c:pt>
                <c:pt idx="126">
                  <c:v>91.307193744098356</c:v>
                </c:pt>
                <c:pt idx="127">
                  <c:v>91.176233923749166</c:v>
                </c:pt>
                <c:pt idx="128">
                  <c:v>91.057111463267503</c:v>
                </c:pt>
                <c:pt idx="129">
                  <c:v>90.941904397634332</c:v>
                </c:pt>
                <c:pt idx="130">
                  <c:v>90.828519152073426</c:v>
                </c:pt>
                <c:pt idx="131">
                  <c:v>90.717495446848631</c:v>
                </c:pt>
                <c:pt idx="132">
                  <c:v>90.61258110220075</c:v>
                </c:pt>
                <c:pt idx="133">
                  <c:v>90.525171819955446</c:v>
                </c:pt>
                <c:pt idx="134">
                  <c:v>90.484516904136825</c:v>
                </c:pt>
                <c:pt idx="135">
                  <c:v>90.555143249461267</c:v>
                </c:pt>
                <c:pt idx="136">
                  <c:v>90.85740038074124</c:v>
                </c:pt>
                <c:pt idx="137">
                  <c:v>91.574809036546753</c:v>
                </c:pt>
                <c:pt idx="138">
                  <c:v>92.919170132764862</c:v>
                </c:pt>
                <c:pt idx="139">
                  <c:v>95.029295482800336</c:v>
                </c:pt>
                <c:pt idx="140">
                  <c:v>97.820564621013389</c:v>
                </c:pt>
                <c:pt idx="141">
                  <c:v>100.86974348768267</c:v>
                </c:pt>
                <c:pt idx="142">
                  <c:v>103.45410930060577</c:v>
                </c:pt>
                <c:pt idx="143">
                  <c:v>104.79878134449268</c:v>
                </c:pt>
                <c:pt idx="144">
                  <c:v>104.4325938166448</c:v>
                </c:pt>
                <c:pt idx="145">
                  <c:v>102.43372414116534</c:v>
                </c:pt>
                <c:pt idx="146">
                  <c:v>99.3923456778477</c:v>
                </c:pt>
                <c:pt idx="147">
                  <c:v>96.114226190741888</c:v>
                </c:pt>
                <c:pt idx="148">
                  <c:v>93.266984041520416</c:v>
                </c:pt>
                <c:pt idx="149">
                  <c:v>91.177568233084997</c:v>
                </c:pt>
                <c:pt idx="150">
                  <c:v>89.844942423751391</c:v>
                </c:pt>
                <c:pt idx="151">
                  <c:v>89.08384773139278</c:v>
                </c:pt>
                <c:pt idx="152">
                  <c:v>88.674561771038682</c:v>
                </c:pt>
                <c:pt idx="153">
                  <c:v>88.447425755899744</c:v>
                </c:pt>
                <c:pt idx="154">
                  <c:v>88.300917450780247</c:v>
                </c:pt>
                <c:pt idx="155">
                  <c:v>88.185203951348484</c:v>
                </c:pt>
                <c:pt idx="156">
                  <c:v>88.079676998226503</c:v>
                </c:pt>
                <c:pt idx="157">
                  <c:v>87.977040878821043</c:v>
                </c:pt>
                <c:pt idx="158">
                  <c:v>87.875053681045998</c:v>
                </c:pt>
                <c:pt idx="159">
                  <c:v>87.773102799841695</c:v>
                </c:pt>
                <c:pt idx="160">
                  <c:v>87.671028239870438</c:v>
                </c:pt>
                <c:pt idx="161">
                  <c:v>87.568780922775588</c:v>
                </c:pt>
                <c:pt idx="162">
                  <c:v>87.466337754500401</c:v>
                </c:pt>
                <c:pt idx="163">
                  <c:v>87.363683295032885</c:v>
                </c:pt>
                <c:pt idx="164">
                  <c:v>87.260806158079134</c:v>
                </c:pt>
                <c:pt idx="165">
                  <c:v>87.157698197349973</c:v>
                </c:pt>
                <c:pt idx="166">
                  <c:v>87.05435413822417</c:v>
                </c:pt>
                <c:pt idx="167">
                  <c:v>86.95077126670887</c:v>
                </c:pt>
                <c:pt idx="168">
                  <c:v>86.846949126175076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101.18237442454007</c:v>
                </c:pt>
                <c:pt idx="8">
                  <c:v>101.42617523628208</c:v>
                </c:pt>
                <c:pt idx="9">
                  <c:v>101.6686385515421</c:v>
                </c:pt>
                <c:pt idx="10">
                  <c:v>101.90952182931738</c:v>
                </c:pt>
                <c:pt idx="11">
                  <c:v>102.14855261069518</c:v>
                </c:pt>
                <c:pt idx="12">
                  <c:v>102.38542599741214</c:v>
                </c:pt>
                <c:pt idx="13">
                  <c:v>102.61980211710978</c:v>
                </c:pt>
                <c:pt idx="14">
                  <c:v>102.85130362670191</c:v>
                </c:pt>
                <c:pt idx="15">
                  <c:v>103.07951331774532</c:v>
                </c:pt>
                <c:pt idx="16">
                  <c:v>103.30397190146982</c:v>
                </c:pt>
                <c:pt idx="17">
                  <c:v>103.52417606592827</c:v>
                </c:pt>
                <c:pt idx="18">
                  <c:v>103.73957691317972</c:v>
                </c:pt>
                <c:pt idx="19">
                  <c:v>103.94957889992131</c:v>
                </c:pt>
                <c:pt idx="20">
                  <c:v>104.153539419729</c:v>
                </c:pt>
                <c:pt idx="21">
                  <c:v>104.35076917799422</c:v>
                </c:pt>
                <c:pt idx="22">
                  <c:v>104.54053352043573</c:v>
                </c:pt>
                <c:pt idx="23">
                  <c:v>104.72205488115566</c:v>
                </c:pt>
                <c:pt idx="24">
                  <c:v>104.89451651481917</c:v>
                </c:pt>
                <c:pt idx="25">
                  <c:v>105.05706766775413</c:v>
                </c:pt>
                <c:pt idx="26">
                  <c:v>105.20883032267014</c:v>
                </c:pt>
                <c:pt idx="27">
                  <c:v>105.34890761952421</c:v>
                </c:pt>
                <c:pt idx="28">
                  <c:v>105.4763940094512</c:v>
                </c:pt>
                <c:pt idx="29">
                  <c:v>105.59038713892859</c:v>
                </c:pt>
                <c:pt idx="30">
                  <c:v>105.69000138771385</c:v>
                </c:pt>
                <c:pt idx="31">
                  <c:v>105.77438289808619</c:v>
                </c:pt>
                <c:pt idx="32">
                  <c:v>105.84272583753153</c:v>
                </c:pt>
                <c:pt idx="33">
                  <c:v>105.89428953684187</c:v>
                </c:pt>
                <c:pt idx="34">
                  <c:v>105.92841604685863</c:v>
                </c:pt>
                <c:pt idx="35">
                  <c:v>105.94454756733279</c:v>
                </c:pt>
                <c:pt idx="36">
                  <c:v>105.94224312903501</c:v>
                </c:pt>
                <c:pt idx="37">
                  <c:v>105.92119386390621</c:v>
                </c:pt>
                <c:pt idx="38">
                  <c:v>105.88123618551245</c:v>
                </c:pt>
                <c:pt idx="39">
                  <c:v>105.8223622293638</c:v>
                </c:pt>
                <c:pt idx="40">
                  <c:v>105.74472697299282</c:v>
                </c:pt>
                <c:pt idx="41">
                  <c:v>105.64865156865763</c:v>
                </c:pt>
                <c:pt idx="42">
                  <c:v>105.5346225726561</c:v>
                </c:pt>
                <c:pt idx="43">
                  <c:v>105.40328693597824</c:v>
                </c:pt>
                <c:pt idx="44">
                  <c:v>105.25544281935169</c:v>
                </c:pt>
                <c:pt idx="45">
                  <c:v>105.09202649722148</c:v>
                </c:pt>
                <c:pt idx="46">
                  <c:v>104.9140958044962</c:v>
                </c:pt>
                <c:pt idx="47">
                  <c:v>104.72281074240074</c:v>
                </c:pt>
                <c:pt idx="48">
                  <c:v>104.51941198330357</c:v>
                </c:pt>
                <c:pt idx="49">
                  <c:v>104.30519809046085</c:v>
                </c:pt>
                <c:pt idx="50">
                  <c:v>104.08150229332385</c:v>
                </c:pt>
                <c:pt idx="51">
                  <c:v>103.84966963324895</c:v>
                </c:pt>
                <c:pt idx="52">
                  <c:v>103.61103522339442</c:v>
                </c:pt>
                <c:pt idx="53">
                  <c:v>103.36690425903561</c:v>
                </c:pt>
                <c:pt idx="54">
                  <c:v>103.11853428150737</c:v>
                </c:pt>
                <c:pt idx="55">
                  <c:v>102.86712005240119</c:v>
                </c:pt>
                <c:pt idx="56">
                  <c:v>102.61378124603478</c:v>
                </c:pt>
                <c:pt idx="57">
                  <c:v>102.35955302764326</c:v>
                </c:pt>
                <c:pt idx="58">
                  <c:v>102.10537946011314</c:v>
                </c:pt>
                <c:pt idx="59">
                  <c:v>101.85210957875552</c:v>
                </c:pt>
                <c:pt idx="60">
                  <c:v>101.6004958944075</c:v>
                </c:pt>
                <c:pt idx="61">
                  <c:v>101.35119503057022</c:v>
                </c:pt>
                <c:pt idx="62">
                  <c:v>101.10477016898149</c:v>
                </c:pt>
                <c:pt idx="63">
                  <c:v>100.86169496727327</c:v>
                </c:pt>
                <c:pt idx="64">
                  <c:v>100.62235861864875</c:v>
                </c:pt>
                <c:pt idx="65">
                  <c:v>100.38707174295024</c:v>
                </c:pt>
                <c:pt idx="66">
                  <c:v>100.15607282723896</c:v>
                </c:pt>
                <c:pt idx="67">
                  <c:v>99.929534968543194</c:v>
                </c:pt>
                <c:pt idx="68">
                  <c:v>99.707572708726474</c:v>
                </c:pt>
                <c:pt idx="69">
                  <c:v>99.490248789032165</c:v>
                </c:pt>
                <c:pt idx="70">
                  <c:v>99.2775806879269</c:v>
                </c:pt>
                <c:pt idx="71">
                  <c:v>99.069546839095239</c:v>
                </c:pt>
                <c:pt idx="72">
                  <c:v>98.866092456032078</c:v>
                </c:pt>
                <c:pt idx="73">
                  <c:v>98.66713491523501</c:v>
                </c:pt>
                <c:pt idx="74">
                  <c:v>98.472568671427084</c:v>
                </c:pt>
                <c:pt idx="75">
                  <c:v>98.282269695689862</c:v>
                </c:pt>
                <c:pt idx="76">
                  <c:v>98.096099441148652</c:v>
                </c:pt>
                <c:pt idx="77">
                  <c:v>97.913908351320387</c:v>
                </c:pt>
                <c:pt idx="78">
                  <c:v>97.735538933847209</c:v>
                </c:pt>
                <c:pt idx="79">
                  <c:v>97.560828427533494</c:v>
                </c:pt>
                <c:pt idx="80">
                  <c:v>97.38961109381394</c:v>
                </c:pt>
                <c:pt idx="81">
                  <c:v>97.221720165393904</c:v>
                </c:pt>
                <c:pt idx="82">
                  <c:v>97.056989485172366</c:v>
                </c:pt>
                <c:pt idx="83">
                  <c:v>96.895254867986026</c:v>
                </c:pt>
                <c:pt idx="84">
                  <c:v>96.736355216455721</c:v>
                </c:pt>
                <c:pt idx="85">
                  <c:v>96.580133420486248</c:v>
                </c:pt>
                <c:pt idx="86">
                  <c:v>96.426437067937727</c:v>
                </c:pt>
                <c:pt idx="87">
                  <c:v>96.27511899178603</c:v>
                </c:pt>
                <c:pt idx="88">
                  <c:v>96.126037676826371</c:v>
                </c:pt>
                <c:pt idx="89">
                  <c:v>95.979057546724675</c:v>
                </c:pt>
                <c:pt idx="90">
                  <c:v>95.834049150042063</c:v>
                </c:pt>
                <c:pt idx="91">
                  <c:v>95.690889261789636</c:v>
                </c:pt>
                <c:pt idx="92">
                  <c:v>95.549460915134929</c:v>
                </c:pt>
                <c:pt idx="93">
                  <c:v>95.409653376096955</c:v>
                </c:pt>
                <c:pt idx="94">
                  <c:v>95.27136207243457</c:v>
                </c:pt>
                <c:pt idx="95">
                  <c:v>95.134488486458437</c:v>
                </c:pt>
                <c:pt idx="96">
                  <c:v>94.998940020168519</c:v>
                </c:pt>
                <c:pt idx="97">
                  <c:v>94.864629839937692</c:v>
                </c:pt>
                <c:pt idx="98">
                  <c:v>94.731476706909433</c:v>
                </c:pt>
                <c:pt idx="99">
                  <c:v>94.599404798348289</c:v>
                </c:pt>
                <c:pt idx="100">
                  <c:v>94.468343524362211</c:v>
                </c:pt>
                <c:pt idx="101">
                  <c:v>94.338227343693433</c:v>
                </c:pt>
                <c:pt idx="102">
                  <c:v>94.208995581637126</c:v>
                </c:pt>
                <c:pt idx="103">
                  <c:v>94.080592252585163</c:v>
                </c:pt>
                <c:pt idx="104">
                  <c:v>93.952965889189713</c:v>
                </c:pt>
                <c:pt idx="105">
                  <c:v>93.826069379691916</c:v>
                </c:pt>
                <c:pt idx="106">
                  <c:v>93.699859814550621</c:v>
                </c:pt>
                <c:pt idx="107">
                  <c:v>93.57429834312488</c:v>
                </c:pt>
                <c:pt idx="108">
                  <c:v>93.449350040804049</c:v>
                </c:pt>
                <c:pt idx="109">
                  <c:v>93.324983786628678</c:v>
                </c:pt>
                <c:pt idx="110">
                  <c:v>93.201172151096841</c:v>
                </c:pt>
                <c:pt idx="111">
                  <c:v>93.077891293497302</c:v>
                </c:pt>
                <c:pt idx="112">
                  <c:v>92.955120867742366</c:v>
                </c:pt>
                <c:pt idx="113">
                  <c:v>92.832843935288608</c:v>
                </c:pt>
                <c:pt idx="114">
                  <c:v>92.711046883325224</c:v>
                </c:pt>
                <c:pt idx="115">
                  <c:v>92.589719345978224</c:v>
                </c:pt>
                <c:pt idx="116">
                  <c:v>92.468854125824862</c:v>
                </c:pt>
                <c:pt idx="117">
                  <c:v>92.348447112542075</c:v>
                </c:pt>
                <c:pt idx="118">
                  <c:v>92.228497195034919</c:v>
                </c:pt>
                <c:pt idx="119">
                  <c:v>92.109006162922597</c:v>
                </c:pt>
                <c:pt idx="120">
                  <c:v>91.989978592821615</c:v>
                </c:pt>
                <c:pt idx="121">
                  <c:v>91.871421714488918</c:v>
                </c:pt>
                <c:pt idx="122">
                  <c:v>91.753345251608295</c:v>
                </c:pt>
                <c:pt idx="123">
                  <c:v>91.635761231867221</c:v>
                </c:pt>
                <c:pt idx="124">
                  <c:v>91.518683761029891</c:v>
                </c:pt>
                <c:pt idx="125">
                  <c:v>91.402128756022734</c:v>
                </c:pt>
                <c:pt idx="126">
                  <c:v>91.286113632669327</c:v>
                </c:pt>
                <c:pt idx="127">
                  <c:v>91.170656944699942</c:v>
                </c:pt>
                <c:pt idx="128">
                  <c:v>91.055777972061492</c:v>
                </c:pt>
                <c:pt idx="129">
                  <c:v>90.941496258399582</c:v>
                </c:pt>
                <c:pt idx="130">
                  <c:v>90.827831099874231</c:v>
                </c:pt>
                <c:pt idx="131">
                  <c:v>90.714800990181288</c:v>
                </c:pt>
                <c:pt idx="132">
                  <c:v>90.602423029698144</c:v>
                </c:pt>
                <c:pt idx="133">
                  <c:v>90.490712309935873</c:v>
                </c:pt>
                <c:pt idx="134">
                  <c:v>90.379681287778908</c:v>
                </c:pt>
                <c:pt idx="135">
                  <c:v>90.269339167097328</c:v>
                </c:pt>
                <c:pt idx="136">
                  <c:v>90.15969130796222</c:v>
                </c:pt>
                <c:pt idx="137">
                  <c:v>90.050738685589536</c:v>
                </c:pt>
                <c:pt idx="138">
                  <c:v>89.942477422002838</c:v>
                </c:pt>
                <c:pt idx="139">
                  <c:v>89.834898412997163</c:v>
                </c:pt>
                <c:pt idx="140">
                  <c:v>89.727987071137505</c:v>
                </c:pt>
                <c:pt idx="141">
                  <c:v>89.621723202173484</c:v>
                </c:pt>
                <c:pt idx="142">
                  <c:v>89.516081027469838</c:v>
                </c:pt>
                <c:pt idx="143">
                  <c:v>89.411029359054496</c:v>
                </c:pt>
                <c:pt idx="144">
                  <c:v>89.30653192702826</c:v>
                </c:pt>
                <c:pt idx="145">
                  <c:v>89.202547851827291</c:v>
                </c:pt>
                <c:pt idx="146">
                  <c:v>89.099032246721805</c:v>
                </c:pt>
                <c:pt idx="147">
                  <c:v>88.995936929523836</c:v>
                </c:pt>
                <c:pt idx="148">
                  <c:v>88.89321121726789</c:v>
                </c:pt>
                <c:pt idx="149">
                  <c:v>88.790802774024485</c:v>
                </c:pt>
                <c:pt idx="150">
                  <c:v>88.688658480259292</c:v>
                </c:pt>
                <c:pt idx="151">
                  <c:v>88.586725292337661</c:v>
                </c:pt>
                <c:pt idx="152">
                  <c:v>88.484951062796483</c:v>
                </c:pt>
                <c:pt idx="153">
                  <c:v>88.383285295608047</c:v>
                </c:pt>
                <c:pt idx="154">
                  <c:v>88.281679815463576</c:v>
                </c:pt>
                <c:pt idx="155">
                  <c:v>88.180089335667446</c:v>
                </c:pt>
                <c:pt idx="156">
                  <c:v>88.078471915089153</c:v>
                </c:pt>
                <c:pt idx="157">
                  <c:v>87.97678930034013</c:v>
                </c:pt>
                <c:pt idx="158">
                  <c:v>87.875007154561771</c:v>
                </c:pt>
                <c:pt idx="159">
                  <c:v>87.773095178660625</c:v>
                </c:pt>
                <c:pt idx="160">
                  <c:v>87.671027134338715</c:v>
                </c:pt>
                <c:pt idx="161">
                  <c:v>87.568780780776834</c:v>
                </c:pt>
                <c:pt idx="162">
                  <c:v>87.466337738352905</c:v>
                </c:pt>
                <c:pt idx="163">
                  <c:v>87.363683293407405</c:v>
                </c:pt>
                <c:pt idx="164">
                  <c:v>87.260806157934297</c:v>
                </c:pt>
                <c:pt idx="165">
                  <c:v>87.157698197338547</c:v>
                </c:pt>
                <c:pt idx="166">
                  <c:v>87.054354138223374</c:v>
                </c:pt>
                <c:pt idx="167">
                  <c:v>86.950771266708827</c:v>
                </c:pt>
                <c:pt idx="168">
                  <c:v>86.846949126175076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1.4314005229335007E-2</c:v>
                </c:pt>
                <c:pt idx="2">
                  <c:v>2.2520925179295107E-2</c:v>
                </c:pt>
                <c:pt idx="3">
                  <c:v>3.2892219796237368E-2</c:v>
                </c:pt>
                <c:pt idx="4">
                  <c:v>4.1911706961248907E-2</c:v>
                </c:pt>
                <c:pt idx="5">
                  <c:v>5.3355284341726608E-2</c:v>
                </c:pt>
                <c:pt idx="6">
                  <c:v>6.2939122462275399E-2</c:v>
                </c:pt>
                <c:pt idx="7">
                  <c:v>6.9368397539055868E-2</c:v>
                </c:pt>
                <c:pt idx="8">
                  <c:v>7.1030200266847796E-2</c:v>
                </c:pt>
                <c:pt idx="9">
                  <c:v>7.732939504198047E-2</c:v>
                </c:pt>
                <c:pt idx="10">
                  <c:v>7.9639702019584702E-2</c:v>
                </c:pt>
                <c:pt idx="11">
                  <c:v>8.7208381277383062E-2</c:v>
                </c:pt>
                <c:pt idx="12">
                  <c:v>9.2765116250968657E-2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1.7560732633024934E-2</c:v>
                </c:pt>
                <c:pt idx="2">
                  <c:v>2.5406834092738775E-2</c:v>
                </c:pt>
                <c:pt idx="3">
                  <c:v>3.1467411160301863E-2</c:v>
                </c:pt>
                <c:pt idx="4">
                  <c:v>4.9872410592495739E-2</c:v>
                </c:pt>
                <c:pt idx="5">
                  <c:v>5.1372740752483159E-2</c:v>
                </c:pt>
                <c:pt idx="6">
                  <c:v>5.8813709646820103E-2</c:v>
                </c:pt>
                <c:pt idx="7">
                  <c:v>5.9923569046081232E-2</c:v>
                </c:pt>
                <c:pt idx="8">
                  <c:v>6.3017593207553971E-2</c:v>
                </c:pt>
                <c:pt idx="9">
                  <c:v>7.6273575927454804E-2</c:v>
                </c:pt>
                <c:pt idx="10">
                  <c:v>7.6707119392837045E-2</c:v>
                </c:pt>
                <c:pt idx="11">
                  <c:v>8.4487592745432452E-2</c:v>
                </c:pt>
                <c:pt idx="12">
                  <c:v>8.6950826881388957E-2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103.864</c:v>
                </c:pt>
                <c:pt idx="1">
                  <c:v>101.169</c:v>
                </c:pt>
                <c:pt idx="2">
                  <c:v>103.03400000000001</c:v>
                </c:pt>
                <c:pt idx="3">
                  <c:v>102.678</c:v>
                </c:pt>
                <c:pt idx="4">
                  <c:v>103.30500000000001</c:v>
                </c:pt>
                <c:pt idx="5">
                  <c:v>102.593</c:v>
                </c:pt>
                <c:pt idx="6">
                  <c:v>102.136</c:v>
                </c:pt>
                <c:pt idx="7">
                  <c:v>101.203</c:v>
                </c:pt>
                <c:pt idx="8">
                  <c:v>100.932</c:v>
                </c:pt>
                <c:pt idx="9">
                  <c:v>99.864000000000004</c:v>
                </c:pt>
                <c:pt idx="10">
                  <c:v>100.339</c:v>
                </c:pt>
                <c:pt idx="11">
                  <c:v>101.729</c:v>
                </c:pt>
                <c:pt idx="12">
                  <c:v>103.169</c:v>
                </c:pt>
                <c:pt idx="13">
                  <c:v>103.492</c:v>
                </c:pt>
                <c:pt idx="14">
                  <c:v>102.271</c:v>
                </c:pt>
                <c:pt idx="15">
                  <c:v>101.288</c:v>
                </c:pt>
                <c:pt idx="16">
                  <c:v>101.288</c:v>
                </c:pt>
                <c:pt idx="17">
                  <c:v>103.52500000000001</c:v>
                </c:pt>
                <c:pt idx="18">
                  <c:v>101.81399999999999</c:v>
                </c:pt>
                <c:pt idx="19">
                  <c:v>102.271</c:v>
                </c:pt>
                <c:pt idx="20">
                  <c:v>102.983</c:v>
                </c:pt>
                <c:pt idx="21">
                  <c:v>103.03400000000001</c:v>
                </c:pt>
                <c:pt idx="22">
                  <c:v>102.84699999999999</c:v>
                </c:pt>
                <c:pt idx="23">
                  <c:v>102.898</c:v>
                </c:pt>
                <c:pt idx="24">
                  <c:v>104.051</c:v>
                </c:pt>
                <c:pt idx="25">
                  <c:v>103.23699999999999</c:v>
                </c:pt>
                <c:pt idx="26">
                  <c:v>104.864</c:v>
                </c:pt>
                <c:pt idx="27">
                  <c:v>104.91500000000001</c:v>
                </c:pt>
                <c:pt idx="28">
                  <c:v>104.35599999999999</c:v>
                </c:pt>
                <c:pt idx="29">
                  <c:v>103.559</c:v>
                </c:pt>
                <c:pt idx="30">
                  <c:v>105.797</c:v>
                </c:pt>
                <c:pt idx="31">
                  <c:v>103.542</c:v>
                </c:pt>
                <c:pt idx="32">
                  <c:v>105.169</c:v>
                </c:pt>
                <c:pt idx="33">
                  <c:v>104.407</c:v>
                </c:pt>
                <c:pt idx="34">
                  <c:v>105.78</c:v>
                </c:pt>
                <c:pt idx="35">
                  <c:v>103.898</c:v>
                </c:pt>
                <c:pt idx="36">
                  <c:v>104.373</c:v>
                </c:pt>
                <c:pt idx="37">
                  <c:v>105.61</c:v>
                </c:pt>
                <c:pt idx="38">
                  <c:v>106.051</c:v>
                </c:pt>
                <c:pt idx="39">
                  <c:v>106.64400000000001</c:v>
                </c:pt>
                <c:pt idx="40">
                  <c:v>107.661</c:v>
                </c:pt>
                <c:pt idx="41">
                  <c:v>108.42400000000001</c:v>
                </c:pt>
                <c:pt idx="42">
                  <c:v>109.508</c:v>
                </c:pt>
                <c:pt idx="43">
                  <c:v>109.271</c:v>
                </c:pt>
                <c:pt idx="44">
                  <c:v>112.712</c:v>
                </c:pt>
                <c:pt idx="45">
                  <c:v>117.15300000000001</c:v>
                </c:pt>
                <c:pt idx="46">
                  <c:v>119.678</c:v>
                </c:pt>
                <c:pt idx="47">
                  <c:v>125.441</c:v>
                </c:pt>
                <c:pt idx="48">
                  <c:v>135.50800000000001</c:v>
                </c:pt>
                <c:pt idx="49">
                  <c:v>148.59299999999999</c:v>
                </c:pt>
                <c:pt idx="50">
                  <c:v>161.441</c:v>
                </c:pt>
                <c:pt idx="51">
                  <c:v>179.08500000000001</c:v>
                </c:pt>
                <c:pt idx="52">
                  <c:v>195.23699999999999</c:v>
                </c:pt>
                <c:pt idx="53">
                  <c:v>207.322</c:v>
                </c:pt>
                <c:pt idx="54">
                  <c:v>216.15299999999999</c:v>
                </c:pt>
                <c:pt idx="55">
                  <c:v>223.40700000000001</c:v>
                </c:pt>
                <c:pt idx="56">
                  <c:v>221.93199999999999</c:v>
                </c:pt>
                <c:pt idx="57">
                  <c:v>218.28800000000001</c:v>
                </c:pt>
                <c:pt idx="58">
                  <c:v>205.03399999999999</c:v>
                </c:pt>
                <c:pt idx="59">
                  <c:v>181.91499999999999</c:v>
                </c:pt>
                <c:pt idx="60">
                  <c:v>151.50800000000001</c:v>
                </c:pt>
                <c:pt idx="61">
                  <c:v>122.407</c:v>
                </c:pt>
                <c:pt idx="62">
                  <c:v>104.136</c:v>
                </c:pt>
                <c:pt idx="63">
                  <c:v>102.03400000000001</c:v>
                </c:pt>
                <c:pt idx="64">
                  <c:v>100.678</c:v>
                </c:pt>
                <c:pt idx="65">
                  <c:v>102.52500000000001</c:v>
                </c:pt>
                <c:pt idx="66">
                  <c:v>105.068</c:v>
                </c:pt>
                <c:pt idx="67">
                  <c:v>103.102</c:v>
                </c:pt>
                <c:pt idx="68">
                  <c:v>105.81399999999999</c:v>
                </c:pt>
                <c:pt idx="69">
                  <c:v>109.339</c:v>
                </c:pt>
                <c:pt idx="70">
                  <c:v>114.288</c:v>
                </c:pt>
                <c:pt idx="71">
                  <c:v>123.051</c:v>
                </c:pt>
                <c:pt idx="72">
                  <c:v>134.81399999999999</c:v>
                </c:pt>
                <c:pt idx="73">
                  <c:v>146.203</c:v>
                </c:pt>
                <c:pt idx="74">
                  <c:v>158.52500000000001</c:v>
                </c:pt>
                <c:pt idx="75">
                  <c:v>168.678</c:v>
                </c:pt>
                <c:pt idx="76">
                  <c:v>177.93199999999999</c:v>
                </c:pt>
                <c:pt idx="77">
                  <c:v>182.441</c:v>
                </c:pt>
                <c:pt idx="78">
                  <c:v>184.37299999999999</c:v>
                </c:pt>
                <c:pt idx="79">
                  <c:v>182.08500000000001</c:v>
                </c:pt>
                <c:pt idx="80">
                  <c:v>172.16900000000001</c:v>
                </c:pt>
                <c:pt idx="81">
                  <c:v>152.81399999999999</c:v>
                </c:pt>
                <c:pt idx="82">
                  <c:v>127.932</c:v>
                </c:pt>
                <c:pt idx="83">
                  <c:v>106.678</c:v>
                </c:pt>
                <c:pt idx="84">
                  <c:v>96.881</c:v>
                </c:pt>
                <c:pt idx="85">
                  <c:v>94.897999999999996</c:v>
                </c:pt>
                <c:pt idx="86">
                  <c:v>96.558999999999997</c:v>
                </c:pt>
                <c:pt idx="87">
                  <c:v>95.355999999999995</c:v>
                </c:pt>
                <c:pt idx="88">
                  <c:v>95.051000000000002</c:v>
                </c:pt>
                <c:pt idx="89">
                  <c:v>95.542000000000002</c:v>
                </c:pt>
                <c:pt idx="90">
                  <c:v>95</c:v>
                </c:pt>
                <c:pt idx="91">
                  <c:v>96.39</c:v>
                </c:pt>
                <c:pt idx="92">
                  <c:v>96.305000000000007</c:v>
                </c:pt>
                <c:pt idx="93">
                  <c:v>94.983000000000004</c:v>
                </c:pt>
                <c:pt idx="94">
                  <c:v>94.22</c:v>
                </c:pt>
                <c:pt idx="95">
                  <c:v>94.728999999999999</c:v>
                </c:pt>
                <c:pt idx="96">
                  <c:v>95.271000000000001</c:v>
                </c:pt>
                <c:pt idx="97">
                  <c:v>96.084999999999994</c:v>
                </c:pt>
                <c:pt idx="98">
                  <c:v>95</c:v>
                </c:pt>
                <c:pt idx="99">
                  <c:v>94.322000000000003</c:v>
                </c:pt>
                <c:pt idx="100">
                  <c:v>94.271000000000001</c:v>
                </c:pt>
                <c:pt idx="101">
                  <c:v>93.135999999999996</c:v>
                </c:pt>
                <c:pt idx="102">
                  <c:v>94.119</c:v>
                </c:pt>
                <c:pt idx="103">
                  <c:v>96.728999999999999</c:v>
                </c:pt>
                <c:pt idx="104">
                  <c:v>97.355999999999995</c:v>
                </c:pt>
                <c:pt idx="105">
                  <c:v>95.881</c:v>
                </c:pt>
                <c:pt idx="106">
                  <c:v>97.965999999999994</c:v>
                </c:pt>
                <c:pt idx="107">
                  <c:v>100.84699999999999</c:v>
                </c:pt>
                <c:pt idx="108">
                  <c:v>104.559</c:v>
                </c:pt>
                <c:pt idx="109">
                  <c:v>109.542</c:v>
                </c:pt>
                <c:pt idx="110">
                  <c:v>113.30500000000001</c:v>
                </c:pt>
                <c:pt idx="111">
                  <c:v>123.119</c:v>
                </c:pt>
                <c:pt idx="112">
                  <c:v>125.84699999999999</c:v>
                </c:pt>
                <c:pt idx="113">
                  <c:v>130.59299999999999</c:v>
                </c:pt>
                <c:pt idx="114">
                  <c:v>136.59299999999999</c:v>
                </c:pt>
                <c:pt idx="115">
                  <c:v>136.93199999999999</c:v>
                </c:pt>
                <c:pt idx="116">
                  <c:v>135.57599999999999</c:v>
                </c:pt>
                <c:pt idx="117">
                  <c:v>131.76300000000001</c:v>
                </c:pt>
                <c:pt idx="118">
                  <c:v>123.746</c:v>
                </c:pt>
                <c:pt idx="119">
                  <c:v>117.322</c:v>
                </c:pt>
                <c:pt idx="120">
                  <c:v>108.69499999999999</c:v>
                </c:pt>
                <c:pt idx="121">
                  <c:v>100.898</c:v>
                </c:pt>
                <c:pt idx="122">
                  <c:v>94.796999999999997</c:v>
                </c:pt>
                <c:pt idx="123">
                  <c:v>94.373000000000005</c:v>
                </c:pt>
                <c:pt idx="124">
                  <c:v>92.016999999999996</c:v>
                </c:pt>
                <c:pt idx="125">
                  <c:v>91.745999999999995</c:v>
                </c:pt>
                <c:pt idx="126">
                  <c:v>92</c:v>
                </c:pt>
                <c:pt idx="127">
                  <c:v>91.102000000000004</c:v>
                </c:pt>
                <c:pt idx="128">
                  <c:v>90.338999999999999</c:v>
                </c:pt>
                <c:pt idx="129">
                  <c:v>91.016999999999996</c:v>
                </c:pt>
                <c:pt idx="130">
                  <c:v>91.424000000000007</c:v>
                </c:pt>
                <c:pt idx="131">
                  <c:v>87.22</c:v>
                </c:pt>
                <c:pt idx="132">
                  <c:v>91.236999999999995</c:v>
                </c:pt>
                <c:pt idx="133">
                  <c:v>87.712000000000003</c:v>
                </c:pt>
                <c:pt idx="134">
                  <c:v>87.271000000000001</c:v>
                </c:pt>
                <c:pt idx="135">
                  <c:v>91.287999999999997</c:v>
                </c:pt>
                <c:pt idx="136">
                  <c:v>94.406999999999996</c:v>
                </c:pt>
                <c:pt idx="137">
                  <c:v>93.593000000000004</c:v>
                </c:pt>
                <c:pt idx="138">
                  <c:v>94.846999999999994</c:v>
                </c:pt>
                <c:pt idx="139">
                  <c:v>99.305000000000007</c:v>
                </c:pt>
                <c:pt idx="140">
                  <c:v>102.881</c:v>
                </c:pt>
                <c:pt idx="141">
                  <c:v>107.203</c:v>
                </c:pt>
                <c:pt idx="142">
                  <c:v>111.949</c:v>
                </c:pt>
                <c:pt idx="143">
                  <c:v>114.42400000000001</c:v>
                </c:pt>
                <c:pt idx="144">
                  <c:v>115.30500000000001</c:v>
                </c:pt>
                <c:pt idx="145">
                  <c:v>117.373</c:v>
                </c:pt>
                <c:pt idx="146">
                  <c:v>114.84699999999999</c:v>
                </c:pt>
                <c:pt idx="147">
                  <c:v>111.492</c:v>
                </c:pt>
                <c:pt idx="148">
                  <c:v>104.831</c:v>
                </c:pt>
                <c:pt idx="149">
                  <c:v>99.406999999999996</c:v>
                </c:pt>
                <c:pt idx="150">
                  <c:v>94.694999999999993</c:v>
                </c:pt>
                <c:pt idx="151">
                  <c:v>92.932000000000002</c:v>
                </c:pt>
                <c:pt idx="152">
                  <c:v>91.441000000000003</c:v>
                </c:pt>
                <c:pt idx="153">
                  <c:v>87.712000000000003</c:v>
                </c:pt>
                <c:pt idx="154">
                  <c:v>86.897999999999996</c:v>
                </c:pt>
                <c:pt idx="155">
                  <c:v>87.983000000000004</c:v>
                </c:pt>
                <c:pt idx="156">
                  <c:v>88.796999999999997</c:v>
                </c:pt>
                <c:pt idx="157">
                  <c:v>87.507999999999996</c:v>
                </c:pt>
                <c:pt idx="158">
                  <c:v>88.441000000000003</c:v>
                </c:pt>
                <c:pt idx="159">
                  <c:v>87.61</c:v>
                </c:pt>
                <c:pt idx="160">
                  <c:v>87.728999999999999</c:v>
                </c:pt>
                <c:pt idx="161">
                  <c:v>88.254000000000005</c:v>
                </c:pt>
                <c:pt idx="162">
                  <c:v>87.474999999999994</c:v>
                </c:pt>
                <c:pt idx="163">
                  <c:v>87.915000000000006</c:v>
                </c:pt>
                <c:pt idx="164">
                  <c:v>86.355999999999995</c:v>
                </c:pt>
                <c:pt idx="165">
                  <c:v>86.932000000000002</c:v>
                </c:pt>
                <c:pt idx="166">
                  <c:v>87.542000000000002</c:v>
                </c:pt>
                <c:pt idx="167">
                  <c:v>87.168999999999997</c:v>
                </c:pt>
                <c:pt idx="168">
                  <c:v>87.846999999999994</c:v>
                </c:pt>
                <c:pt idx="169">
                  <c:v>84.965999999999994</c:v>
                </c:pt>
                <c:pt idx="170">
                  <c:v>88.153000000000006</c:v>
                </c:pt>
                <c:pt idx="171">
                  <c:v>86.441000000000003</c:v>
                </c:pt>
                <c:pt idx="172">
                  <c:v>89.644000000000005</c:v>
                </c:pt>
                <c:pt idx="173">
                  <c:v>88.067999999999998</c:v>
                </c:pt>
                <c:pt idx="174">
                  <c:v>87.373000000000005</c:v>
                </c:pt>
                <c:pt idx="175">
                  <c:v>87.406999999999996</c:v>
                </c:pt>
                <c:pt idx="176">
                  <c:v>86.135999999999996</c:v>
                </c:pt>
                <c:pt idx="177">
                  <c:v>85.558999999999997</c:v>
                </c:pt>
                <c:pt idx="178">
                  <c:v>85.287999999999997</c:v>
                </c:pt>
                <c:pt idx="179">
                  <c:v>87.254000000000005</c:v>
                </c:pt>
                <c:pt idx="180">
                  <c:v>85.813999999999993</c:v>
                </c:pt>
                <c:pt idx="181">
                  <c:v>86.287999999999997</c:v>
                </c:pt>
                <c:pt idx="182">
                  <c:v>87.525000000000006</c:v>
                </c:pt>
                <c:pt idx="183">
                  <c:v>85.424000000000007</c:v>
                </c:pt>
                <c:pt idx="184">
                  <c:v>85.948999999999998</c:v>
                </c:pt>
                <c:pt idx="185">
                  <c:v>87.271000000000001</c:v>
                </c:pt>
                <c:pt idx="186">
                  <c:v>87.694999999999993</c:v>
                </c:pt>
                <c:pt idx="187">
                  <c:v>86.831000000000003</c:v>
                </c:pt>
                <c:pt idx="188">
                  <c:v>83.492000000000004</c:v>
                </c:pt>
                <c:pt idx="189">
                  <c:v>85.846999999999994</c:v>
                </c:pt>
                <c:pt idx="190">
                  <c:v>85.61</c:v>
                </c:pt>
                <c:pt idx="191">
                  <c:v>85.983000000000004</c:v>
                </c:pt>
                <c:pt idx="192">
                  <c:v>86.153000000000006</c:v>
                </c:pt>
                <c:pt idx="193">
                  <c:v>87.542000000000002</c:v>
                </c:pt>
                <c:pt idx="194">
                  <c:v>86.016999999999996</c:v>
                </c:pt>
                <c:pt idx="195">
                  <c:v>84.135999999999996</c:v>
                </c:pt>
                <c:pt idx="196">
                  <c:v>86.406999999999996</c:v>
                </c:pt>
                <c:pt idx="197">
                  <c:v>88.016999999999996</c:v>
                </c:pt>
                <c:pt idx="198">
                  <c:v>85.051000000000002</c:v>
                </c:pt>
                <c:pt idx="199">
                  <c:v>87.763000000000005</c:v>
                </c:pt>
                <c:pt idx="200">
                  <c:v>83.305000000000007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100.92172242400164</c:v>
                </c:pt>
                <c:pt idx="8">
                  <c:v>101.10607107447095</c:v>
                </c:pt>
                <c:pt idx="9">
                  <c:v>101.29012388323089</c:v>
                </c:pt>
                <c:pt idx="10">
                  <c:v>101.47373711991358</c:v>
                </c:pt>
                <c:pt idx="11">
                  <c:v>101.65674481193201</c:v>
                </c:pt>
                <c:pt idx="12">
                  <c:v>101.83895649333415</c:v>
                </c:pt>
                <c:pt idx="13">
                  <c:v>102.02015487918392</c:v>
                </c:pt>
                <c:pt idx="14">
                  <c:v>102.20009349931544</c:v>
                </c:pt>
                <c:pt idx="15">
                  <c:v>102.37849433610859</c:v>
                </c:pt>
                <c:pt idx="16">
                  <c:v>102.55504552414067</c:v>
                </c:pt>
                <c:pt idx="17">
                  <c:v>102.7293991864409</c:v>
                </c:pt>
                <c:pt idx="18">
                  <c:v>102.90116950532902</c:v>
                </c:pt>
                <c:pt idx="19">
                  <c:v>103.06993116120961</c:v>
                </c:pt>
                <c:pt idx="20">
                  <c:v>103.23521833195879</c:v>
                </c:pt>
                <c:pt idx="21">
                  <c:v>103.39652455168894</c:v>
                </c:pt>
                <c:pt idx="22">
                  <c:v>103.55330392393617</c:v>
                </c:pt>
                <c:pt idx="23">
                  <c:v>103.70497454837492</c:v>
                </c:pt>
                <c:pt idx="24">
                  <c:v>103.85092568527276</c:v>
                </c:pt>
                <c:pt idx="25">
                  <c:v>103.99053136531565</c:v>
                </c:pt>
                <c:pt idx="26">
                  <c:v>104.12317518877835</c:v>
                </c:pt>
                <c:pt idx="27">
                  <c:v>104.24829442939361</c:v>
                </c:pt>
                <c:pt idx="28">
                  <c:v>104.36545690334333</c:v>
                </c:pt>
                <c:pt idx="29">
                  <c:v>104.47449213489823</c:v>
                </c:pt>
                <c:pt idx="30">
                  <c:v>104.57570987302937</c:v>
                </c:pt>
                <c:pt idx="31">
                  <c:v>104.67025439372564</c:v>
                </c:pt>
                <c:pt idx="32">
                  <c:v>104.76066185163711</c:v>
                </c:pt>
                <c:pt idx="33">
                  <c:v>104.85170828696668</c:v>
                </c:pt>
                <c:pt idx="34">
                  <c:v>104.95165343029998</c:v>
                </c:pt>
                <c:pt idx="35">
                  <c:v>105.07399267407516</c:v>
                </c:pt>
                <c:pt idx="36">
                  <c:v>105.2398154322687</c:v>
                </c:pt>
                <c:pt idx="37">
                  <c:v>105.48081857086027</c:v>
                </c:pt>
                <c:pt idx="38">
                  <c:v>105.84292386640443</c:v>
                </c:pt>
                <c:pt idx="39">
                  <c:v>106.39028719104276</c:v>
                </c:pt>
                <c:pt idx="40">
                  <c:v>107.20926268286136</c:v>
                </c:pt>
                <c:pt idx="41">
                  <c:v>108.41161303375915</c:v>
                </c:pt>
                <c:pt idx="42">
                  <c:v>110.13597653011902</c:v>
                </c:pt>
                <c:pt idx="43">
                  <c:v>112.54637871117703</c:v>
                </c:pt>
                <c:pt idx="44">
                  <c:v>115.82650012483147</c:v>
                </c:pt>
                <c:pt idx="45">
                  <c:v>120.16857871903004</c:v>
                </c:pt>
                <c:pt idx="46">
                  <c:v>125.75631670032692</c:v>
                </c:pt>
                <c:pt idx="47">
                  <c:v>132.74200969099172</c:v>
                </c:pt>
                <c:pt idx="48">
                  <c:v>141.21927270507834</c:v>
                </c:pt>
                <c:pt idx="49">
                  <c:v>151.19404927857704</c:v>
                </c:pt>
                <c:pt idx="50">
                  <c:v>162.55774537079256</c:v>
                </c:pt>
                <c:pt idx="51">
                  <c:v>175.06640780259556</c:v>
                </c:pt>
                <c:pt idx="52">
                  <c:v>188.32464840363474</c:v>
                </c:pt>
                <c:pt idx="53">
                  <c:v>201.74687373087895</c:v>
                </c:pt>
                <c:pt idx="54">
                  <c:v>214.39601037069599</c:v>
                </c:pt>
                <c:pt idx="55">
                  <c:v>224.5400611164973</c:v>
                </c:pt>
                <c:pt idx="56">
                  <c:v>229.05835626590044</c:v>
                </c:pt>
                <c:pt idx="57">
                  <c:v>223.75207544361183</c:v>
                </c:pt>
                <c:pt idx="58">
                  <c:v>205.93360104575683</c:v>
                </c:pt>
                <c:pt idx="59">
                  <c:v>178.10739877886317</c:v>
                </c:pt>
                <c:pt idx="60">
                  <c:v>148.23477434681735</c:v>
                </c:pt>
                <c:pt idx="61">
                  <c:v>124.66464011311027</c:v>
                </c:pt>
                <c:pt idx="62">
                  <c:v>110.76627904156528</c:v>
                </c:pt>
                <c:pt idx="63">
                  <c:v>104.70795331695743</c:v>
                </c:pt>
                <c:pt idx="64">
                  <c:v>102.99742581362975</c:v>
                </c:pt>
                <c:pt idx="65">
                  <c:v>103.20113395823483</c:v>
                </c:pt>
                <c:pt idx="66">
                  <c:v>104.33772380423312</c:v>
                </c:pt>
                <c:pt idx="67">
                  <c:v>106.24388867773975</c:v>
                </c:pt>
                <c:pt idx="68">
                  <c:v>109.0523320197951</c:v>
                </c:pt>
                <c:pt idx="69">
                  <c:v>112.9687468804994</c:v>
                </c:pt>
                <c:pt idx="70">
                  <c:v>118.19134632100506</c:v>
                </c:pt>
                <c:pt idx="71">
                  <c:v>124.86427793492446</c:v>
                </c:pt>
                <c:pt idx="72">
                  <c:v>133.03323316718925</c:v>
                </c:pt>
                <c:pt idx="73">
                  <c:v>142.60228329758587</c:v>
                </c:pt>
                <c:pt idx="74">
                  <c:v>153.2956131617851</c:v>
                </c:pt>
                <c:pt idx="75">
                  <c:v>164.6083055614618</c:v>
                </c:pt>
                <c:pt idx="76">
                  <c:v>175.66251986262785</c:v>
                </c:pt>
                <c:pt idx="77">
                  <c:v>184.81748127599951</c:v>
                </c:pt>
                <c:pt idx="78">
                  <c:v>189.16245660945705</c:v>
                </c:pt>
                <c:pt idx="79">
                  <c:v>184.95404362898461</c:v>
                </c:pt>
                <c:pt idx="80">
                  <c:v>170.25219279613427</c:v>
                </c:pt>
                <c:pt idx="81">
                  <c:v>148.12926036587439</c:v>
                </c:pt>
                <c:pt idx="82">
                  <c:v>125.92368777218644</c:v>
                </c:pt>
                <c:pt idx="83">
                  <c:v>109.9342424793022</c:v>
                </c:pt>
                <c:pt idx="84">
                  <c:v>101.46973898085396</c:v>
                </c:pt>
                <c:pt idx="85">
                  <c:v>98.101980376526612</c:v>
                </c:pt>
                <c:pt idx="86">
                  <c:v>97.026685776864667</c:v>
                </c:pt>
                <c:pt idx="87">
                  <c:v>96.673786908568985</c:v>
                </c:pt>
                <c:pt idx="88">
                  <c:v>96.484834479441787</c:v>
                </c:pt>
                <c:pt idx="89">
                  <c:v>96.323915934591369</c:v>
                </c:pt>
                <c:pt idx="90">
                  <c:v>96.167717410435728</c:v>
                </c:pt>
                <c:pt idx="91">
                  <c:v>96.013525686680097</c:v>
                </c:pt>
                <c:pt idx="92">
                  <c:v>95.861488061205506</c:v>
                </c:pt>
                <c:pt idx="93">
                  <c:v>95.712420321000423</c:v>
                </c:pt>
                <c:pt idx="94">
                  <c:v>95.567903296795194</c:v>
                </c:pt>
                <c:pt idx="95">
                  <c:v>95.430784333351355</c:v>
                </c:pt>
                <c:pt idx="96">
                  <c:v>95.305968859792387</c:v>
                </c:pt>
                <c:pt idx="97">
                  <c:v>95.20157481618088</c:v>
                </c:pt>
                <c:pt idx="98">
                  <c:v>95.130521159708067</c:v>
                </c:pt>
                <c:pt idx="99">
                  <c:v>95.112572496517743</c:v>
                </c:pt>
                <c:pt idx="100">
                  <c:v>95.176762051978329</c:v>
                </c:pt>
                <c:pt idx="101">
                  <c:v>95.363956167342607</c:v>
                </c:pt>
                <c:pt idx="102">
                  <c:v>95.729110153260095</c:v>
                </c:pt>
                <c:pt idx="103">
                  <c:v>96.342525576085237</c:v>
                </c:pt>
                <c:pt idx="104">
                  <c:v>97.289209990355971</c:v>
                </c:pt>
                <c:pt idx="105">
                  <c:v>98.665345040801839</c:v>
                </c:pt>
                <c:pt idx="106">
                  <c:v>100.57097590696493</c:v>
                </c:pt>
                <c:pt idx="107">
                  <c:v>103.09838023717391</c:v>
                </c:pt>
                <c:pt idx="108">
                  <c:v>106.31602040382211</c:v>
                </c:pt>
                <c:pt idx="109">
                  <c:v>110.24803903875454</c:v>
                </c:pt>
                <c:pt idx="110">
                  <c:v>114.84809757316818</c:v>
                </c:pt>
                <c:pt idx="111">
                  <c:v>119.96383658513766</c:v>
                </c:pt>
                <c:pt idx="112">
                  <c:v>125.28773310271887</c:v>
                </c:pt>
                <c:pt idx="113">
                  <c:v>130.30096300893598</c:v>
                </c:pt>
                <c:pt idx="114">
                  <c:v>134.24779187772111</c:v>
                </c:pt>
                <c:pt idx="115">
                  <c:v>136.21537508472201</c:v>
                </c:pt>
                <c:pt idx="116">
                  <c:v>135.38530852522379</c:v>
                </c:pt>
                <c:pt idx="117">
                  <c:v>131.41633400169624</c:v>
                </c:pt>
                <c:pt idx="118">
                  <c:v>124.75423196708789</c:v>
                </c:pt>
                <c:pt idx="119">
                  <c:v>116.60979180702746</c:v>
                </c:pt>
                <c:pt idx="120">
                  <c:v>108.52839785138072</c:v>
                </c:pt>
                <c:pt idx="121">
                  <c:v>101.78384053776706</c:v>
                </c:pt>
                <c:pt idx="122">
                  <c:v>96.970937923884577</c:v>
                </c:pt>
                <c:pt idx="123">
                  <c:v>93.999633202990594</c:v>
                </c:pt>
                <c:pt idx="124">
                  <c:v>92.387227183416442</c:v>
                </c:pt>
                <c:pt idx="125">
                  <c:v>91.591595015979451</c:v>
                </c:pt>
                <c:pt idx="126">
                  <c:v>91.205335702163083</c:v>
                </c:pt>
                <c:pt idx="127">
                  <c:v>90.992697844072708</c:v>
                </c:pt>
                <c:pt idx="128">
                  <c:v>90.843595511497199</c:v>
                </c:pt>
                <c:pt idx="129">
                  <c:v>90.716250910143941</c:v>
                </c:pt>
                <c:pt idx="130">
                  <c:v>90.599536158858712</c:v>
                </c:pt>
                <c:pt idx="131">
                  <c:v>90.496638976361851</c:v>
                </c:pt>
                <c:pt idx="132">
                  <c:v>90.42291583964159</c:v>
                </c:pt>
                <c:pt idx="133">
                  <c:v>90.412562038373423</c:v>
                </c:pt>
                <c:pt idx="134">
                  <c:v>90.531307368280025</c:v>
                </c:pt>
                <c:pt idx="135">
                  <c:v>90.891618682322076</c:v>
                </c:pt>
                <c:pt idx="136">
                  <c:v>91.662426484425595</c:v>
                </c:pt>
                <c:pt idx="137">
                  <c:v>93.059398534040326</c:v>
                </c:pt>
                <c:pt idx="138">
                  <c:v>95.299564324049626</c:v>
                </c:pt>
                <c:pt idx="139">
                  <c:v>98.512907373455008</c:v>
                </c:pt>
                <c:pt idx="140">
                  <c:v>102.62727441626362</c:v>
                </c:pt>
                <c:pt idx="141">
                  <c:v>107.27437125730381</c:v>
                </c:pt>
                <c:pt idx="142">
                  <c:v>111.78271400301523</c:v>
                </c:pt>
                <c:pt idx="143">
                  <c:v>115.30404718773413</c:v>
                </c:pt>
                <c:pt idx="144">
                  <c:v>117.05769530261378</c:v>
                </c:pt>
                <c:pt idx="145">
                  <c:v>116.60191206191179</c:v>
                </c:pt>
                <c:pt idx="146">
                  <c:v>114.0046018368364</c:v>
                </c:pt>
                <c:pt idx="147">
                  <c:v>109.82361967974424</c:v>
                </c:pt>
                <c:pt idx="148">
                  <c:v>104.90373467688464</c:v>
                </c:pt>
                <c:pt idx="149">
                  <c:v>100.09162207957898</c:v>
                </c:pt>
                <c:pt idx="150">
                  <c:v>96.00076157096025</c:v>
                </c:pt>
                <c:pt idx="151">
                  <c:v>92.911749122870489</c:v>
                </c:pt>
                <c:pt idx="152">
                  <c:v>90.810853115833567</c:v>
                </c:pt>
                <c:pt idx="153">
                  <c:v>89.507126731223195</c:v>
                </c:pt>
                <c:pt idx="154">
                  <c:v>88.755414966846672</c:v>
                </c:pt>
                <c:pt idx="155">
                  <c:v>88.339247511243897</c:v>
                </c:pt>
                <c:pt idx="156">
                  <c:v>88.104315817343178</c:v>
                </c:pt>
                <c:pt idx="157">
                  <c:v>87.956968151363753</c:v>
                </c:pt>
                <c:pt idx="158">
                  <c:v>87.847589681783518</c:v>
                </c:pt>
                <c:pt idx="159">
                  <c:v>87.752904739165459</c:v>
                </c:pt>
                <c:pt idx="160">
                  <c:v>87.66314580034414</c:v>
                </c:pt>
                <c:pt idx="161">
                  <c:v>87.574609079068352</c:v>
                </c:pt>
                <c:pt idx="162">
                  <c:v>87.486004578914759</c:v>
                </c:pt>
                <c:pt idx="163">
                  <c:v>87.396904154447867</c:v>
                </c:pt>
                <c:pt idx="164">
                  <c:v>87.307160635117427</c:v>
                </c:pt>
                <c:pt idx="165">
                  <c:v>87.216714396064177</c:v>
                </c:pt>
                <c:pt idx="166">
                  <c:v>87.125535361976333</c:v>
                </c:pt>
                <c:pt idx="167">
                  <c:v>87.033606899264754</c:v>
                </c:pt>
                <c:pt idx="168">
                  <c:v>86.940921248807058</c:v>
                </c:pt>
                <c:pt idx="169">
                  <c:v>86.847477811968702</c:v>
                </c:pt>
                <c:pt idx="170">
                  <c:v>86.753282088018778</c:v>
                </c:pt>
                <c:pt idx="171">
                  <c:v>86.658344773227341</c:v>
                </c:pt>
                <c:pt idx="172">
                  <c:v>86.562680931353938</c:v>
                </c:pt>
                <c:pt idx="173">
                  <c:v>86.466309226078053</c:v>
                </c:pt>
                <c:pt idx="174">
                  <c:v>86.369251218363161</c:v>
                </c:pt>
                <c:pt idx="175">
                  <c:v>86.271530731439981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100.92172242399617</c:v>
                </c:pt>
                <c:pt idx="8">
                  <c:v>101.10607107445315</c:v>
                </c:pt>
                <c:pt idx="9">
                  <c:v>101.29012388317445</c:v>
                </c:pt>
                <c:pt idx="10">
                  <c:v>101.47373711973853</c:v>
                </c:pt>
                <c:pt idx="11">
                  <c:v>101.65674481140134</c:v>
                </c:pt>
                <c:pt idx="12">
                  <c:v>101.83895649176171</c:v>
                </c:pt>
                <c:pt idx="13">
                  <c:v>102.02015487462988</c:v>
                </c:pt>
                <c:pt idx="14">
                  <c:v>102.20009348642427</c:v>
                </c:pt>
                <c:pt idx="15">
                  <c:v>102.37849430044166</c:v>
                </c:pt>
                <c:pt idx="16">
                  <c:v>102.55504542768757</c:v>
                </c:pt>
                <c:pt idx="17">
                  <c:v>102.72939893149754</c:v>
                </c:pt>
                <c:pt idx="18">
                  <c:v>102.90116884668873</c:v>
                </c:pt>
                <c:pt idx="19">
                  <c:v>103.06992949806511</c:v>
                </c:pt>
                <c:pt idx="20">
                  <c:v>103.23521422718946</c:v>
                </c:pt>
                <c:pt idx="21">
                  <c:v>103.39651464965027</c:v>
                </c:pt>
                <c:pt idx="22">
                  <c:v>103.55328057658774</c:v>
                </c:pt>
                <c:pt idx="23">
                  <c:v>103.70492074276015</c:v>
                </c:pt>
                <c:pt idx="24">
                  <c:v>103.85080448747811</c:v>
                </c:pt>
                <c:pt idx="25">
                  <c:v>103.99026453269414</c:v>
                </c:pt>
                <c:pt idx="26">
                  <c:v>104.12260099270945</c:v>
                </c:pt>
                <c:pt idx="27">
                  <c:v>104.24708673070981</c:v>
                </c:pt>
                <c:pt idx="28">
                  <c:v>104.36297414724477</c:v>
                </c:pt>
                <c:pt idx="29">
                  <c:v>104.46950344385894</c:v>
                </c:pt>
                <c:pt idx="30">
                  <c:v>104.56591235108708</c:v>
                </c:pt>
                <c:pt idx="31">
                  <c:v>104.65144724461386</c:v>
                </c:pt>
                <c:pt idx="32">
                  <c:v>104.72537549841454</c:v>
                </c:pt>
                <c:pt idx="33">
                  <c:v>104.78699884230356</c:v>
                </c:pt>
                <c:pt idx="34">
                  <c:v>104.83566740805473</c:v>
                </c:pt>
                <c:pt idx="35">
                  <c:v>104.87079406887381</c:v>
                </c:pt>
                <c:pt idx="36">
                  <c:v>104.89186860817699</c:v>
                </c:pt>
                <c:pt idx="37">
                  <c:v>104.89847120239578</c:v>
                </c:pt>
                <c:pt idx="38">
                  <c:v>104.89028467561543</c:v>
                </c:pt>
                <c:pt idx="39">
                  <c:v>104.86710498683956</c:v>
                </c:pt>
                <c:pt idx="40">
                  <c:v>104.82884944716064</c:v>
                </c:pt>
                <c:pt idx="41">
                  <c:v>104.77556223502872</c:v>
                </c:pt>
                <c:pt idx="42">
                  <c:v>104.70741688092191</c:v>
                </c:pt>
                <c:pt idx="43">
                  <c:v>104.62471552254593</c:v>
                </c:pt>
                <c:pt idx="44">
                  <c:v>104.52788487981397</c:v>
                </c:pt>
                <c:pt idx="45">
                  <c:v>104.41746905466702</c:v>
                </c:pt>
                <c:pt idx="46">
                  <c:v>104.29411941255866</c:v>
                </c:pt>
                <c:pt idx="47">
                  <c:v>104.15858193857774</c:v>
                </c:pt>
                <c:pt idx="48">
                  <c:v>104.01168257158199</c:v>
                </c:pt>
                <c:pt idx="49">
                  <c:v>103.85431109676665</c:v>
                </c:pt>
                <c:pt idx="50">
                  <c:v>103.68740421647701</c:v>
                </c:pt>
                <c:pt idx="51">
                  <c:v>103.51192842005796</c:v>
                </c:pt>
                <c:pt idx="52">
                  <c:v>103.32886323880311</c:v>
                </c:pt>
                <c:pt idx="53">
                  <c:v>103.13918540716</c:v>
                </c:pt>
                <c:pt idx="54">
                  <c:v>102.94385436380344</c:v>
                </c:pt>
                <c:pt idx="55">
                  <c:v>102.74379942454796</c:v>
                </c:pt>
                <c:pt idx="56">
                  <c:v>102.53990885191592</c:v>
                </c:pt>
                <c:pt idx="57">
                  <c:v>102.33302094128865</c:v>
                </c:pt>
                <c:pt idx="58">
                  <c:v>102.12391714733559</c:v>
                </c:pt>
                <c:pt idx="59">
                  <c:v>101.91331719148437</c:v>
                </c:pt>
                <c:pt idx="60">
                  <c:v>101.70187602438128</c:v>
                </c:pt>
                <c:pt idx="61">
                  <c:v>101.49018246769947</c:v>
                </c:pt>
                <c:pt idx="62">
                  <c:v>101.27875932693856</c:v>
                </c:pt>
                <c:pt idx="63">
                  <c:v>101.06806474958012</c:v>
                </c:pt>
                <c:pt idx="64">
                  <c:v>100.85849459894064</c:v>
                </c:pt>
                <c:pt idx="65">
                  <c:v>100.65038562073711</c:v>
                </c:pt>
                <c:pt idx="66">
                  <c:v>100.44401919409243</c:v>
                </c:pt>
                <c:pt idx="67">
                  <c:v>100.23962547892964</c:v>
                </c:pt>
                <c:pt idx="68">
                  <c:v>100.03738779518694</c:v>
                </c:pt>
                <c:pt idx="69">
                  <c:v>99.837447094145332</c:v>
                </c:pt>
                <c:pt idx="70">
                  <c:v>99.639906406906974</c:v>
                </c:pt>
                <c:pt idx="71">
                  <c:v>99.44483517859733</c:v>
                </c:pt>
                <c:pt idx="72">
                  <c:v>99.252273418435465</c:v>
                </c:pt>
                <c:pt idx="73">
                  <c:v>99.062235614976998</c:v>
                </c:pt>
                <c:pt idx="74">
                  <c:v>98.874714382375117</c:v>
                </c:pt>
                <c:pt idx="75">
                  <c:v>98.689683817405012</c:v>
                </c:pt>
                <c:pt idx="76">
                  <c:v>98.5071025583688</c:v>
                </c:pt>
                <c:pt idx="77">
                  <c:v>98.326916546037523</c:v>
                </c:pt>
                <c:pt idx="78">
                  <c:v>98.149061493749656</c:v>
                </c:pt>
                <c:pt idx="79">
                  <c:v>97.973465078940876</c:v>
                </c:pt>
                <c:pt idx="80">
                  <c:v>97.800048872008972</c:v>
                </c:pt>
                <c:pt idx="81">
                  <c:v>97.628730020780338</c:v>
                </c:pt>
                <c:pt idx="82">
                  <c:v>97.459422710186146</c:v>
                </c:pt>
                <c:pt idx="83">
                  <c:v>97.29203941729368</c:v>
                </c:pt>
                <c:pt idx="84">
                  <c:v>97.126491981755336</c:v>
                </c:pt>
                <c:pt idx="85">
                  <c:v>96.962692511199819</c:v>
                </c:pt>
                <c:pt idx="86">
                  <c:v>96.800554140222417</c:v>
                </c:pt>
                <c:pt idx="87">
                  <c:v>96.639991660548077</c:v>
                </c:pt>
                <c:pt idx="88">
                  <c:v>96.480922038722895</c:v>
                </c:pt>
                <c:pt idx="89">
                  <c:v>96.323264836406196</c:v>
                </c:pt>
                <c:pt idx="90">
                  <c:v>96.16694254703846</c:v>
                </c:pt>
                <c:pt idx="91">
                  <c:v>96.011880861382593</c:v>
                </c:pt>
                <c:pt idx="92">
                  <c:v>95.8580088732121</c:v>
                </c:pt>
                <c:pt idx="93">
                  <c:v>95.70525923525912</c:v>
                </c:pt>
                <c:pt idx="94">
                  <c:v>95.553568274454676</c:v>
                </c:pt>
                <c:pt idx="95">
                  <c:v>95.402876074496788</c:v>
                </c:pt>
                <c:pt idx="96">
                  <c:v>95.253126532868393</c:v>
                </c:pt>
                <c:pt idx="97">
                  <c:v>95.104267398598765</c:v>
                </c:pt>
                <c:pt idx="98">
                  <c:v>94.956250296308937</c:v>
                </c:pt>
                <c:pt idx="99">
                  <c:v>94.809030741403404</c:v>
                </c:pt>
                <c:pt idx="100">
                  <c:v>94.662568150653854</c:v>
                </c:pt>
                <c:pt idx="101">
                  <c:v>94.516825851861554</c:v>
                </c:pt>
                <c:pt idx="102">
                  <c:v>94.37177109576939</c:v>
                </c:pt>
                <c:pt idx="103">
                  <c:v>94.227375072916132</c:v>
                </c:pt>
                <c:pt idx="104">
                  <c:v>94.083612937669088</c:v>
                </c:pt>
                <c:pt idx="105">
                  <c:v>93.940463841229416</c:v>
                </c:pt>
                <c:pt idx="106">
                  <c:v>93.797910974960757</c:v>
                </c:pt>
                <c:pt idx="107">
                  <c:v>93.655941624935963</c:v>
                </c:pt>
                <c:pt idx="108">
                  <c:v>93.514547238116265</c:v>
                </c:pt>
                <c:pt idx="109">
                  <c:v>93.373723500055235</c:v>
                </c:pt>
                <c:pt idx="110">
                  <c:v>93.233470423445823</c:v>
                </c:pt>
                <c:pt idx="111">
                  <c:v>93.093792446187919</c:v>
                </c:pt>
                <c:pt idx="112">
                  <c:v>92.954698536933734</c:v>
                </c:pt>
                <c:pt idx="113">
                  <c:v>92.816202305256482</c:v>
                </c:pt>
                <c:pt idx="114">
                  <c:v>92.678322112678401</c:v>
                </c:pt>
                <c:pt idx="115">
                  <c:v>92.541081179778672</c:v>
                </c:pt>
                <c:pt idx="116">
                  <c:v>92.404507683482564</c:v>
                </c:pt>
                <c:pt idx="117">
                  <c:v>92.268634837418787</c:v>
                </c:pt>
                <c:pt idx="118">
                  <c:v>92.133500946937517</c:v>
                </c:pt>
                <c:pt idx="119">
                  <c:v>91.999149429038738</c:v>
                </c:pt>
                <c:pt idx="120">
                  <c:v>91.865628786114328</c:v>
                </c:pt>
                <c:pt idx="121">
                  <c:v>91.732992521120067</c:v>
                </c:pt>
                <c:pt idx="122">
                  <c:v>91.601298980649858</c:v>
                </c:pt>
                <c:pt idx="123">
                  <c:v>91.470611111488751</c:v>
                </c:pt>
                <c:pt idx="124">
                  <c:v>91.340996115704741</c:v>
                </c:pt>
                <c:pt idx="125">
                  <c:v>91.212524989346164</c:v>
                </c:pt>
                <c:pt idx="126">
                  <c:v>91.085271930514637</c:v>
                </c:pt>
                <c:pt idx="127">
                  <c:v>90.959313604149656</c:v>
                </c:pt>
                <c:pt idx="128">
                  <c:v>90.834728253466665</c:v>
                </c:pt>
                <c:pt idx="129">
                  <c:v>90.711594651779635</c:v>
                </c:pt>
                <c:pt idx="130">
                  <c:v>90.589990893521815</c:v>
                </c:pt>
                <c:pt idx="131">
                  <c:v>90.469993029688965</c:v>
                </c:pt>
                <c:pt idx="132">
                  <c:v>90.351673560610237</c:v>
                </c:pt>
                <c:pt idx="133">
                  <c:v>90.235099807721255</c:v>
                </c:pt>
                <c:pt idx="134">
                  <c:v>90.120332195542389</c:v>
                </c:pt>
                <c:pt idx="135">
                  <c:v>90.007422484872521</c:v>
                </c:pt>
                <c:pt idx="136">
                  <c:v>89.896412007653907</c:v>
                </c:pt>
                <c:pt idx="137">
                  <c:v>89.787329962285213</c:v>
                </c:pt>
                <c:pt idx="138">
                  <c:v>89.680191834508847</c:v>
                </c:pt>
                <c:pt idx="139">
                  <c:v>89.574998012522059</c:v>
                </c:pt>
                <c:pt idx="140">
                  <c:v>89.471732664887583</c:v>
                </c:pt>
                <c:pt idx="141">
                  <c:v>89.370362945565148</c:v>
                </c:pt>
                <c:pt idx="142">
                  <c:v>89.270838581657358</c:v>
                </c:pt>
                <c:pt idx="143">
                  <c:v>89.173091886343855</c:v>
                </c:pt>
                <c:pt idx="144">
                  <c:v>89.077038222473703</c:v>
                </c:pt>
                <c:pt idx="145">
                  <c:v>88.982576922331333</c:v>
                </c:pt>
                <c:pt idx="146">
                  <c:v>88.889592647490787</c:v>
                </c:pt>
                <c:pt idx="147">
                  <c:v>88.797957150991238</c:v>
                </c:pt>
                <c:pt idx="148">
                  <c:v>88.707531383967705</c:v>
                </c:pt>
                <c:pt idx="149">
                  <c:v>88.618167871944479</c:v>
                </c:pt>
                <c:pt idx="150">
                  <c:v>88.529713273568944</c:v>
                </c:pt>
                <c:pt idx="151">
                  <c:v>88.442011027549796</c:v>
                </c:pt>
                <c:pt idx="152">
                  <c:v>88.354903992373977</c:v>
                </c:pt>
                <c:pt idx="153">
                  <c:v>88.26823698787922</c:v>
                </c:pt>
                <c:pt idx="154">
                  <c:v>88.18185915732262</c:v>
                </c:pt>
                <c:pt idx="155">
                  <c:v>88.095626082172984</c:v>
                </c:pt>
                <c:pt idx="156">
                  <c:v>88.0094015981674</c:v>
                </c:pt>
                <c:pt idx="157">
                  <c:v>87.92305927880814</c:v>
                </c:pt>
                <c:pt idx="158">
                  <c:v>87.836483570079977</c:v>
                </c:pt>
                <c:pt idx="159">
                  <c:v>87.749570576562718</c:v>
                </c:pt>
                <c:pt idx="160">
                  <c:v>87.662228513383781</c:v>
                </c:pt>
                <c:pt idx="161">
                  <c:v>87.5743778499955</c:v>
                </c:pt>
                <c:pt idx="162">
                  <c:v>87.485951180276246</c:v>
                </c:pt>
                <c:pt idx="163">
                  <c:v>87.396892858927643</c:v>
                </c:pt>
                <c:pt idx="164">
                  <c:v>87.307158446782438</c:v>
                </c:pt>
                <c:pt idx="165">
                  <c:v>87.216714007823541</c:v>
                </c:pt>
                <c:pt idx="166">
                  <c:v>87.125535298906698</c:v>
                </c:pt>
                <c:pt idx="167">
                  <c:v>87.033606889884211</c:v>
                </c:pt>
                <c:pt idx="168">
                  <c:v>86.940921247529786</c:v>
                </c:pt>
                <c:pt idx="169">
                  <c:v>86.847477811809497</c:v>
                </c:pt>
                <c:pt idx="170">
                  <c:v>86.753282088000617</c:v>
                </c:pt>
                <c:pt idx="171">
                  <c:v>86.658344773225451</c:v>
                </c:pt>
                <c:pt idx="172">
                  <c:v>86.562680931353754</c:v>
                </c:pt>
                <c:pt idx="173">
                  <c:v>86.466309226078039</c:v>
                </c:pt>
                <c:pt idx="174">
                  <c:v>86.369251218363161</c:v>
                </c:pt>
                <c:pt idx="175">
                  <c:v>86.271530731439981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99.745999999999995</c:v>
                </c:pt>
                <c:pt idx="1">
                  <c:v>99.507999999999996</c:v>
                </c:pt>
                <c:pt idx="2">
                  <c:v>101.03400000000001</c:v>
                </c:pt>
                <c:pt idx="3">
                  <c:v>99.813999999999993</c:v>
                </c:pt>
                <c:pt idx="4">
                  <c:v>100.91500000000001</c:v>
                </c:pt>
                <c:pt idx="5">
                  <c:v>101.542</c:v>
                </c:pt>
                <c:pt idx="6">
                  <c:v>99.271000000000001</c:v>
                </c:pt>
                <c:pt idx="7">
                  <c:v>101.76300000000001</c:v>
                </c:pt>
                <c:pt idx="8">
                  <c:v>100.949</c:v>
                </c:pt>
                <c:pt idx="9">
                  <c:v>99.507999999999996</c:v>
                </c:pt>
                <c:pt idx="10">
                  <c:v>102.254</c:v>
                </c:pt>
                <c:pt idx="11">
                  <c:v>100.96599999999999</c:v>
                </c:pt>
                <c:pt idx="12">
                  <c:v>101.322</c:v>
                </c:pt>
                <c:pt idx="13">
                  <c:v>102.881</c:v>
                </c:pt>
                <c:pt idx="14">
                  <c:v>100.542</c:v>
                </c:pt>
                <c:pt idx="15">
                  <c:v>101.407</c:v>
                </c:pt>
                <c:pt idx="16">
                  <c:v>102</c:v>
                </c:pt>
                <c:pt idx="17">
                  <c:v>102.627</c:v>
                </c:pt>
                <c:pt idx="18">
                  <c:v>101.254</c:v>
                </c:pt>
                <c:pt idx="19">
                  <c:v>98.119</c:v>
                </c:pt>
                <c:pt idx="20">
                  <c:v>98.745999999999995</c:v>
                </c:pt>
                <c:pt idx="21">
                  <c:v>97.846999999999994</c:v>
                </c:pt>
                <c:pt idx="22">
                  <c:v>101.47499999999999</c:v>
                </c:pt>
                <c:pt idx="23">
                  <c:v>99.575999999999993</c:v>
                </c:pt>
                <c:pt idx="24">
                  <c:v>99.983000000000004</c:v>
                </c:pt>
                <c:pt idx="25">
                  <c:v>100.271</c:v>
                </c:pt>
                <c:pt idx="26">
                  <c:v>102.508</c:v>
                </c:pt>
                <c:pt idx="27">
                  <c:v>101.61</c:v>
                </c:pt>
                <c:pt idx="28">
                  <c:v>99.61</c:v>
                </c:pt>
                <c:pt idx="29">
                  <c:v>102.729</c:v>
                </c:pt>
                <c:pt idx="30">
                  <c:v>100.96599999999999</c:v>
                </c:pt>
                <c:pt idx="31">
                  <c:v>102.69499999999999</c:v>
                </c:pt>
                <c:pt idx="32">
                  <c:v>102.712</c:v>
                </c:pt>
                <c:pt idx="33">
                  <c:v>101.559</c:v>
                </c:pt>
                <c:pt idx="34">
                  <c:v>101.35599999999999</c:v>
                </c:pt>
                <c:pt idx="35">
                  <c:v>102.492</c:v>
                </c:pt>
                <c:pt idx="36">
                  <c:v>101.949</c:v>
                </c:pt>
                <c:pt idx="37">
                  <c:v>100.508</c:v>
                </c:pt>
                <c:pt idx="38">
                  <c:v>102.508</c:v>
                </c:pt>
                <c:pt idx="39">
                  <c:v>102.57599999999999</c:v>
                </c:pt>
                <c:pt idx="40">
                  <c:v>105.35599999999999</c:v>
                </c:pt>
                <c:pt idx="41">
                  <c:v>101.373</c:v>
                </c:pt>
                <c:pt idx="42">
                  <c:v>104.22</c:v>
                </c:pt>
                <c:pt idx="43">
                  <c:v>105.559</c:v>
                </c:pt>
                <c:pt idx="44">
                  <c:v>108.458</c:v>
                </c:pt>
                <c:pt idx="45">
                  <c:v>109.23699999999999</c:v>
                </c:pt>
                <c:pt idx="46">
                  <c:v>108.91500000000001</c:v>
                </c:pt>
                <c:pt idx="47">
                  <c:v>117.39</c:v>
                </c:pt>
                <c:pt idx="48">
                  <c:v>123.017</c:v>
                </c:pt>
                <c:pt idx="49">
                  <c:v>132.50800000000001</c:v>
                </c:pt>
                <c:pt idx="50">
                  <c:v>142.78</c:v>
                </c:pt>
                <c:pt idx="51">
                  <c:v>159.559</c:v>
                </c:pt>
                <c:pt idx="52">
                  <c:v>176.78</c:v>
                </c:pt>
                <c:pt idx="53">
                  <c:v>188.83099999999999</c:v>
                </c:pt>
                <c:pt idx="54">
                  <c:v>200.15299999999999</c:v>
                </c:pt>
                <c:pt idx="55">
                  <c:v>205</c:v>
                </c:pt>
                <c:pt idx="56">
                  <c:v>206.203</c:v>
                </c:pt>
                <c:pt idx="57">
                  <c:v>201.017</c:v>
                </c:pt>
                <c:pt idx="58">
                  <c:v>186.59299999999999</c:v>
                </c:pt>
                <c:pt idx="59">
                  <c:v>162.678</c:v>
                </c:pt>
                <c:pt idx="60">
                  <c:v>133.661</c:v>
                </c:pt>
                <c:pt idx="61">
                  <c:v>112.373</c:v>
                </c:pt>
                <c:pt idx="62">
                  <c:v>101.373</c:v>
                </c:pt>
                <c:pt idx="63">
                  <c:v>98.846999999999994</c:v>
                </c:pt>
                <c:pt idx="64">
                  <c:v>100</c:v>
                </c:pt>
                <c:pt idx="65">
                  <c:v>98.644000000000005</c:v>
                </c:pt>
                <c:pt idx="66">
                  <c:v>99.051000000000002</c:v>
                </c:pt>
                <c:pt idx="67">
                  <c:v>100.898</c:v>
                </c:pt>
                <c:pt idx="68">
                  <c:v>102.91500000000001</c:v>
                </c:pt>
                <c:pt idx="69">
                  <c:v>104.254</c:v>
                </c:pt>
                <c:pt idx="70">
                  <c:v>107.881</c:v>
                </c:pt>
                <c:pt idx="71">
                  <c:v>113.35599999999999</c:v>
                </c:pt>
                <c:pt idx="72">
                  <c:v>121.15300000000001</c:v>
                </c:pt>
                <c:pt idx="73">
                  <c:v>132.458</c:v>
                </c:pt>
                <c:pt idx="74">
                  <c:v>142.661</c:v>
                </c:pt>
                <c:pt idx="75">
                  <c:v>153.23699999999999</c:v>
                </c:pt>
                <c:pt idx="76">
                  <c:v>162.339</c:v>
                </c:pt>
                <c:pt idx="77">
                  <c:v>169.119</c:v>
                </c:pt>
                <c:pt idx="78">
                  <c:v>169.23699999999999</c:v>
                </c:pt>
                <c:pt idx="79">
                  <c:v>168.16900000000001</c:v>
                </c:pt>
                <c:pt idx="80">
                  <c:v>158.542</c:v>
                </c:pt>
                <c:pt idx="81">
                  <c:v>142.71199999999999</c:v>
                </c:pt>
                <c:pt idx="82">
                  <c:v>122.864</c:v>
                </c:pt>
                <c:pt idx="83">
                  <c:v>105.84699999999999</c:v>
                </c:pt>
                <c:pt idx="84">
                  <c:v>99</c:v>
                </c:pt>
                <c:pt idx="85">
                  <c:v>97.373000000000005</c:v>
                </c:pt>
                <c:pt idx="86">
                  <c:v>94.525000000000006</c:v>
                </c:pt>
                <c:pt idx="87">
                  <c:v>95.831000000000003</c:v>
                </c:pt>
                <c:pt idx="88">
                  <c:v>94.424000000000007</c:v>
                </c:pt>
                <c:pt idx="89">
                  <c:v>95.897999999999996</c:v>
                </c:pt>
                <c:pt idx="90">
                  <c:v>94.61</c:v>
                </c:pt>
                <c:pt idx="91">
                  <c:v>95.305000000000007</c:v>
                </c:pt>
                <c:pt idx="92">
                  <c:v>95.626999999999995</c:v>
                </c:pt>
                <c:pt idx="93">
                  <c:v>96.897999999999996</c:v>
                </c:pt>
                <c:pt idx="94">
                  <c:v>96.39</c:v>
                </c:pt>
                <c:pt idx="95">
                  <c:v>99</c:v>
                </c:pt>
                <c:pt idx="96">
                  <c:v>96.441000000000003</c:v>
                </c:pt>
                <c:pt idx="97">
                  <c:v>97.492000000000004</c:v>
                </c:pt>
                <c:pt idx="98">
                  <c:v>97.677999999999997</c:v>
                </c:pt>
                <c:pt idx="99">
                  <c:v>97.051000000000002</c:v>
                </c:pt>
                <c:pt idx="100">
                  <c:v>97.745999999999995</c:v>
                </c:pt>
                <c:pt idx="101">
                  <c:v>100.051</c:v>
                </c:pt>
                <c:pt idx="102">
                  <c:v>100.35599999999999</c:v>
                </c:pt>
                <c:pt idx="103">
                  <c:v>102.017</c:v>
                </c:pt>
                <c:pt idx="104">
                  <c:v>101.712</c:v>
                </c:pt>
                <c:pt idx="105">
                  <c:v>105.203</c:v>
                </c:pt>
                <c:pt idx="106">
                  <c:v>108.678</c:v>
                </c:pt>
                <c:pt idx="107">
                  <c:v>110.136</c:v>
                </c:pt>
                <c:pt idx="108">
                  <c:v>118.96599999999999</c:v>
                </c:pt>
                <c:pt idx="109">
                  <c:v>126.932</c:v>
                </c:pt>
                <c:pt idx="110">
                  <c:v>134.05099999999999</c:v>
                </c:pt>
                <c:pt idx="111">
                  <c:v>146.542</c:v>
                </c:pt>
                <c:pt idx="112">
                  <c:v>154.40700000000001</c:v>
                </c:pt>
                <c:pt idx="113">
                  <c:v>166.559</c:v>
                </c:pt>
                <c:pt idx="114">
                  <c:v>173.30500000000001</c:v>
                </c:pt>
                <c:pt idx="115">
                  <c:v>176.35599999999999</c:v>
                </c:pt>
                <c:pt idx="116">
                  <c:v>178.76300000000001</c:v>
                </c:pt>
                <c:pt idx="117">
                  <c:v>177.898</c:v>
                </c:pt>
                <c:pt idx="118">
                  <c:v>173.59299999999999</c:v>
                </c:pt>
                <c:pt idx="119">
                  <c:v>162.559</c:v>
                </c:pt>
                <c:pt idx="120">
                  <c:v>151.74600000000001</c:v>
                </c:pt>
                <c:pt idx="121">
                  <c:v>136.40700000000001</c:v>
                </c:pt>
                <c:pt idx="122">
                  <c:v>119.69499999999999</c:v>
                </c:pt>
                <c:pt idx="123">
                  <c:v>110.288</c:v>
                </c:pt>
                <c:pt idx="124">
                  <c:v>98.712000000000003</c:v>
                </c:pt>
                <c:pt idx="125">
                  <c:v>97.051000000000002</c:v>
                </c:pt>
                <c:pt idx="126">
                  <c:v>93.881</c:v>
                </c:pt>
                <c:pt idx="127">
                  <c:v>92.474999999999994</c:v>
                </c:pt>
                <c:pt idx="128">
                  <c:v>89.034000000000006</c:v>
                </c:pt>
                <c:pt idx="129">
                  <c:v>93.338999999999999</c:v>
                </c:pt>
                <c:pt idx="130">
                  <c:v>94.373000000000005</c:v>
                </c:pt>
                <c:pt idx="131">
                  <c:v>92.236999999999995</c:v>
                </c:pt>
                <c:pt idx="132">
                  <c:v>91.813999999999993</c:v>
                </c:pt>
                <c:pt idx="133">
                  <c:v>91.373000000000005</c:v>
                </c:pt>
                <c:pt idx="134">
                  <c:v>94.948999999999998</c:v>
                </c:pt>
                <c:pt idx="135">
                  <c:v>95.016999999999996</c:v>
                </c:pt>
                <c:pt idx="136">
                  <c:v>97.542000000000002</c:v>
                </c:pt>
                <c:pt idx="137">
                  <c:v>100.30500000000001</c:v>
                </c:pt>
                <c:pt idx="138">
                  <c:v>103.78</c:v>
                </c:pt>
                <c:pt idx="139">
                  <c:v>109.30500000000001</c:v>
                </c:pt>
                <c:pt idx="140">
                  <c:v>115.42400000000001</c:v>
                </c:pt>
                <c:pt idx="141">
                  <c:v>121.441</c:v>
                </c:pt>
                <c:pt idx="142">
                  <c:v>128.28800000000001</c:v>
                </c:pt>
                <c:pt idx="143">
                  <c:v>135.458</c:v>
                </c:pt>
                <c:pt idx="144">
                  <c:v>141.05099999999999</c:v>
                </c:pt>
                <c:pt idx="145">
                  <c:v>145.119</c:v>
                </c:pt>
                <c:pt idx="146">
                  <c:v>145.017</c:v>
                </c:pt>
                <c:pt idx="147">
                  <c:v>146.30500000000001</c:v>
                </c:pt>
                <c:pt idx="148">
                  <c:v>141.94900000000001</c:v>
                </c:pt>
                <c:pt idx="149">
                  <c:v>136.57599999999999</c:v>
                </c:pt>
                <c:pt idx="150">
                  <c:v>126.271</c:v>
                </c:pt>
                <c:pt idx="151">
                  <c:v>115.983</c:v>
                </c:pt>
                <c:pt idx="152">
                  <c:v>106.949</c:v>
                </c:pt>
                <c:pt idx="153">
                  <c:v>96.864000000000004</c:v>
                </c:pt>
                <c:pt idx="154">
                  <c:v>92.525000000000006</c:v>
                </c:pt>
                <c:pt idx="155">
                  <c:v>89.61</c:v>
                </c:pt>
                <c:pt idx="156">
                  <c:v>89.728999999999999</c:v>
                </c:pt>
                <c:pt idx="157">
                  <c:v>87.186000000000007</c:v>
                </c:pt>
                <c:pt idx="158">
                  <c:v>86.846999999999994</c:v>
                </c:pt>
                <c:pt idx="159">
                  <c:v>88.084999999999994</c:v>
                </c:pt>
                <c:pt idx="160">
                  <c:v>90.271000000000001</c:v>
                </c:pt>
                <c:pt idx="161">
                  <c:v>88.355999999999995</c:v>
                </c:pt>
                <c:pt idx="162">
                  <c:v>88.593000000000004</c:v>
                </c:pt>
                <c:pt idx="163">
                  <c:v>89.881</c:v>
                </c:pt>
                <c:pt idx="164">
                  <c:v>87.813999999999993</c:v>
                </c:pt>
                <c:pt idx="165">
                  <c:v>90.677999999999997</c:v>
                </c:pt>
                <c:pt idx="166">
                  <c:v>89.338999999999999</c:v>
                </c:pt>
                <c:pt idx="167">
                  <c:v>90.067999999999998</c:v>
                </c:pt>
                <c:pt idx="168">
                  <c:v>88.287999999999997</c:v>
                </c:pt>
                <c:pt idx="169">
                  <c:v>90.254000000000005</c:v>
                </c:pt>
                <c:pt idx="170">
                  <c:v>88.881</c:v>
                </c:pt>
                <c:pt idx="171">
                  <c:v>88.932000000000002</c:v>
                </c:pt>
                <c:pt idx="172">
                  <c:v>88.355999999999995</c:v>
                </c:pt>
                <c:pt idx="173">
                  <c:v>86.338999999999999</c:v>
                </c:pt>
                <c:pt idx="174">
                  <c:v>88.474999999999994</c:v>
                </c:pt>
                <c:pt idx="175">
                  <c:v>86.983000000000004</c:v>
                </c:pt>
                <c:pt idx="176">
                  <c:v>86.728999999999999</c:v>
                </c:pt>
                <c:pt idx="177">
                  <c:v>85.507999999999996</c:v>
                </c:pt>
                <c:pt idx="178">
                  <c:v>87.831000000000003</c:v>
                </c:pt>
                <c:pt idx="179">
                  <c:v>88.186000000000007</c:v>
                </c:pt>
                <c:pt idx="180">
                  <c:v>86.322000000000003</c:v>
                </c:pt>
                <c:pt idx="181">
                  <c:v>86.677999999999997</c:v>
                </c:pt>
                <c:pt idx="182">
                  <c:v>86.254000000000005</c:v>
                </c:pt>
                <c:pt idx="183">
                  <c:v>87.203000000000003</c:v>
                </c:pt>
                <c:pt idx="184">
                  <c:v>90.661000000000001</c:v>
                </c:pt>
                <c:pt idx="185">
                  <c:v>88.135999999999996</c:v>
                </c:pt>
                <c:pt idx="186">
                  <c:v>86.287999999999997</c:v>
                </c:pt>
                <c:pt idx="187">
                  <c:v>87.119</c:v>
                </c:pt>
                <c:pt idx="188">
                  <c:v>86.441000000000003</c:v>
                </c:pt>
                <c:pt idx="189">
                  <c:v>86.051000000000002</c:v>
                </c:pt>
                <c:pt idx="190">
                  <c:v>87.102000000000004</c:v>
                </c:pt>
                <c:pt idx="191">
                  <c:v>89.203000000000003</c:v>
                </c:pt>
                <c:pt idx="192">
                  <c:v>86.525000000000006</c:v>
                </c:pt>
                <c:pt idx="193">
                  <c:v>84.61</c:v>
                </c:pt>
                <c:pt idx="194">
                  <c:v>87.457999999999998</c:v>
                </c:pt>
                <c:pt idx="195">
                  <c:v>86.254000000000005</c:v>
                </c:pt>
                <c:pt idx="196">
                  <c:v>87.135999999999996</c:v>
                </c:pt>
                <c:pt idx="197">
                  <c:v>85.424000000000007</c:v>
                </c:pt>
                <c:pt idx="198">
                  <c:v>86.575999999999993</c:v>
                </c:pt>
                <c:pt idx="199">
                  <c:v>86.525000000000006</c:v>
                </c:pt>
                <c:pt idx="200">
                  <c:v>88.897999999999996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99.970890236926579</c:v>
                </c:pt>
                <c:pt idx="15">
                  <c:v>100.09330065266396</c:v>
                </c:pt>
                <c:pt idx="16">
                  <c:v>100.21478114044673</c:v>
                </c:pt>
                <c:pt idx="17">
                  <c:v>100.33514701611573</c:v>
                </c:pt>
                <c:pt idx="18">
                  <c:v>100.45419201069197</c:v>
                </c:pt>
                <c:pt idx="19">
                  <c:v>100.57168697535259</c:v>
                </c:pt>
                <c:pt idx="20">
                  <c:v>100.68737873655169</c:v>
                </c:pt>
                <c:pt idx="21">
                  <c:v>100.80098916581962</c:v>
                </c:pt>
                <c:pt idx="22">
                  <c:v>100.91221454252575</c:v>
                </c:pt>
                <c:pt idx="23">
                  <c:v>101.02072530953458</c:v>
                </c:pt>
                <c:pt idx="24">
                  <c:v>101.1261663633192</c:v>
                </c:pt>
                <c:pt idx="25">
                  <c:v>101.22815811051007</c:v>
                </c:pt>
                <c:pt idx="26">
                  <c:v>101.3262987265437</c:v>
                </c:pt>
                <c:pt idx="27">
                  <c:v>101.42016850554181</c:v>
                </c:pt>
                <c:pt idx="28">
                  <c:v>101.50933816666448</c:v>
                </c:pt>
                <c:pt idx="29">
                  <c:v>101.59338499441584</c:v>
                </c:pt>
                <c:pt idx="30">
                  <c:v>101.67192464286458</c:v>
                </c:pt>
                <c:pt idx="31">
                  <c:v>101.74467380128988</c:v>
                </c:pt>
                <c:pt idx="32">
                  <c:v>101.81157189208896</c:v>
                </c:pt>
                <c:pt idx="33">
                  <c:v>101.87301141746535</c:v>
                </c:pt>
                <c:pt idx="34">
                  <c:v>101.93025953968743</c:v>
                </c:pt>
                <c:pt idx="35">
                  <c:v>101.98619988450895</c:v>
                </c:pt>
                <c:pt idx="36">
                  <c:v>102.04658164718259</c:v>
                </c:pt>
                <c:pt idx="37">
                  <c:v>102.12202356723346</c:v>
                </c:pt>
                <c:pt idx="38">
                  <c:v>102.23106172456883</c:v>
                </c:pt>
                <c:pt idx="39">
                  <c:v>102.40451492916804</c:v>
                </c:pt>
                <c:pt idx="40">
                  <c:v>102.69131662633292</c:v>
                </c:pt>
                <c:pt idx="41">
                  <c:v>103.16566767811227</c:v>
                </c:pt>
                <c:pt idx="42">
                  <c:v>103.93485403352072</c:v>
                </c:pt>
                <c:pt idx="43">
                  <c:v>105.14634872770802</c:v>
                </c:pt>
                <c:pt idx="44">
                  <c:v>106.99196828900135</c:v>
                </c:pt>
                <c:pt idx="45">
                  <c:v>109.70608824866562</c:v>
                </c:pt>
                <c:pt idx="46">
                  <c:v>113.55456869060112</c:v>
                </c:pt>
                <c:pt idx="47">
                  <c:v>118.81148910809637</c:v>
                </c:pt>
                <c:pt idx="48">
                  <c:v>125.72237051797262</c:v>
                </c:pt>
                <c:pt idx="49">
                  <c:v>134.45533309332134</c:v>
                </c:pt>
                <c:pt idx="50">
                  <c:v>145.04495246802287</c:v>
                </c:pt>
                <c:pt idx="51">
                  <c:v>157.33450379381196</c:v>
                </c:pt>
                <c:pt idx="52">
                  <c:v>170.91108605314562</c:v>
                </c:pt>
                <c:pt idx="53">
                  <c:v>184.98692310397666</c:v>
                </c:pt>
                <c:pt idx="54">
                  <c:v>198.12526319043917</c:v>
                </c:pt>
                <c:pt idx="55">
                  <c:v>207.81068772840061</c:v>
                </c:pt>
                <c:pt idx="56">
                  <c:v>210.38091298475356</c:v>
                </c:pt>
                <c:pt idx="57">
                  <c:v>202.3722839439491</c:v>
                </c:pt>
                <c:pt idx="58">
                  <c:v>183.38273836527321</c:v>
                </c:pt>
                <c:pt idx="59">
                  <c:v>157.96895012150958</c:v>
                </c:pt>
                <c:pt idx="60">
                  <c:v>133.62625823793465</c:v>
                </c:pt>
                <c:pt idx="61">
                  <c:v>116.04143459766702</c:v>
                </c:pt>
                <c:pt idx="62">
                  <c:v>106.31001188481224</c:v>
                </c:pt>
                <c:pt idx="63">
                  <c:v>102.2070694068632</c:v>
                </c:pt>
                <c:pt idx="64">
                  <c:v>101.01227106296253</c:v>
                </c:pt>
                <c:pt idx="65">
                  <c:v>101.05407040045253</c:v>
                </c:pt>
                <c:pt idx="66">
                  <c:v>101.70874049013437</c:v>
                </c:pt>
                <c:pt idx="67">
                  <c:v>102.90687895576528</c:v>
                </c:pt>
                <c:pt idx="68">
                  <c:v>104.79084784338616</c:v>
                </c:pt>
                <c:pt idx="69">
                  <c:v>107.57322110378082</c:v>
                </c:pt>
                <c:pt idx="70">
                  <c:v>111.48062181366315</c:v>
                </c:pt>
                <c:pt idx="71">
                  <c:v>116.71180013809735</c:v>
                </c:pt>
                <c:pt idx="72">
                  <c:v>123.38912600920536</c:v>
                </c:pt>
                <c:pt idx="73">
                  <c:v>131.50300565541377</c:v>
                </c:pt>
                <c:pt idx="74">
                  <c:v>140.84885498576816</c:v>
                </c:pt>
                <c:pt idx="75">
                  <c:v>150.93376016887788</c:v>
                </c:pt>
                <c:pt idx="76">
                  <c:v>160.79209384338876</c:v>
                </c:pt>
                <c:pt idx="77">
                  <c:v>168.69630839396106</c:v>
                </c:pt>
                <c:pt idx="78">
                  <c:v>172.06553430256176</c:v>
                </c:pt>
                <c:pt idx="79">
                  <c:v>168.27584371909995</c:v>
                </c:pt>
                <c:pt idx="80">
                  <c:v>156.58995561032245</c:v>
                </c:pt>
                <c:pt idx="81">
                  <c:v>139.69798349326803</c:v>
                </c:pt>
                <c:pt idx="82">
                  <c:v>122.69684585212539</c:v>
                </c:pt>
                <c:pt idx="83">
                  <c:v>109.87827596112919</c:v>
                </c:pt>
                <c:pt idx="84">
                  <c:v>102.45667989714482</c:v>
                </c:pt>
                <c:pt idx="85">
                  <c:v>99.105616034847571</c:v>
                </c:pt>
                <c:pt idx="86">
                  <c:v>97.89067247922803</c:v>
                </c:pt>
                <c:pt idx="87">
                  <c:v>97.498960877112239</c:v>
                </c:pt>
                <c:pt idx="88">
                  <c:v>97.346383002224727</c:v>
                </c:pt>
                <c:pt idx="89">
                  <c:v>97.247750238766258</c:v>
                </c:pt>
                <c:pt idx="90">
                  <c:v>97.160102160701939</c:v>
                </c:pt>
                <c:pt idx="91">
                  <c:v>97.076757826763384</c:v>
                </c:pt>
                <c:pt idx="92">
                  <c:v>96.998458773421845</c:v>
                </c:pt>
                <c:pt idx="93">
                  <c:v>96.92814770373586</c:v>
                </c:pt>
                <c:pt idx="94">
                  <c:v>96.870891560104468</c:v>
                </c:pt>
                <c:pt idx="95">
                  <c:v>96.834875505152198</c:v>
                </c:pt>
                <c:pt idx="96">
                  <c:v>96.832897520338392</c:v>
                </c:pt>
                <c:pt idx="97">
                  <c:v>96.884352354623189</c:v>
                </c:pt>
                <c:pt idx="98">
                  <c:v>97.017711131868182</c:v>
                </c:pt>
                <c:pt idx="99">
                  <c:v>97.273416128532844</c:v>
                </c:pt>
                <c:pt idx="100">
                  <c:v>97.706969796660402</c:v>
                </c:pt>
                <c:pt idx="101">
                  <c:v>98.391811340869239</c:v>
                </c:pt>
                <c:pt idx="102">
                  <c:v>99.42136140520077</c:v>
                </c:pt>
                <c:pt idx="103">
                  <c:v>100.90941271993294</c:v>
                </c:pt>
                <c:pt idx="104">
                  <c:v>102.9879078518783</c:v>
                </c:pt>
                <c:pt idx="105">
                  <c:v>105.80114104108326</c:v>
                </c:pt>
                <c:pt idx="106">
                  <c:v>109.49560325175085</c:v>
                </c:pt>
                <c:pt idx="107">
                  <c:v>114.20504830689526</c:v>
                </c:pt>
                <c:pt idx="108">
                  <c:v>120.03072882550335</c:v>
                </c:pt>
                <c:pt idx="109">
                  <c:v>127.01671002988236</c:v>
                </c:pt>
                <c:pt idx="110">
                  <c:v>135.11910505540934</c:v>
                </c:pt>
                <c:pt idx="111">
                  <c:v>144.16589308691971</c:v>
                </c:pt>
                <c:pt idx="112">
                  <c:v>153.80284509895898</c:v>
                </c:pt>
                <c:pt idx="113">
                  <c:v>163.42712586953994</c:v>
                </c:pt>
                <c:pt idx="114">
                  <c:v>172.13110377070782</c:v>
                </c:pt>
                <c:pt idx="115">
                  <c:v>178.71315336391672</c:v>
                </c:pt>
                <c:pt idx="116">
                  <c:v>181.83420661516837</c:v>
                </c:pt>
                <c:pt idx="117">
                  <c:v>180.3628569082226</c:v>
                </c:pt>
                <c:pt idx="118">
                  <c:v>173.83508623531429</c:v>
                </c:pt>
                <c:pt idx="119">
                  <c:v>162.81374601983555</c:v>
                </c:pt>
                <c:pt idx="120">
                  <c:v>148.89656797349204</c:v>
                </c:pt>
                <c:pt idx="121">
                  <c:v>134.27803127911065</c:v>
                </c:pt>
                <c:pt idx="122">
                  <c:v>121.04407203552628</c:v>
                </c:pt>
                <c:pt idx="123">
                  <c:v>110.55770108066545</c:v>
                </c:pt>
                <c:pt idx="124">
                  <c:v>103.22459018232658</c:v>
                </c:pt>
                <c:pt idx="125">
                  <c:v>98.672097015170465</c:v>
                </c:pt>
                <c:pt idx="126">
                  <c:v>96.145412264934237</c:v>
                </c:pt>
                <c:pt idx="127">
                  <c:v>94.87505018485875</c:v>
                </c:pt>
                <c:pt idx="128">
                  <c:v>94.278960109517783</c:v>
                </c:pt>
                <c:pt idx="129">
                  <c:v>94.00174275443517</c:v>
                </c:pt>
                <c:pt idx="130">
                  <c:v>93.865676354859971</c:v>
                </c:pt>
                <c:pt idx="131">
                  <c:v>93.80530714377214</c:v>
                </c:pt>
                <c:pt idx="132">
                  <c:v>93.822150694264764</c:v>
                </c:pt>
                <c:pt idx="133">
                  <c:v>93.966054112552882</c:v>
                </c:pt>
                <c:pt idx="134">
                  <c:v>94.335925778906656</c:v>
                </c:pt>
                <c:pt idx="135">
                  <c:v>95.089032662795205</c:v>
                </c:pt>
                <c:pt idx="136">
                  <c:v>96.447117785663963</c:v>
                </c:pt>
                <c:pt idx="137">
                  <c:v>98.686216408510774</c:v>
                </c:pt>
                <c:pt idx="138">
                  <c:v>102.09701503904172</c:v>
                </c:pt>
                <c:pt idx="139">
                  <c:v>106.90790002335295</c:v>
                </c:pt>
                <c:pt idx="140">
                  <c:v>113.17649479197412</c:v>
                </c:pt>
                <c:pt idx="141">
                  <c:v>120.67604788663814</c:v>
                </c:pt>
                <c:pt idx="142">
                  <c:v>128.82238684026277</c:v>
                </c:pt>
                <c:pt idx="143">
                  <c:v>136.69215306972256</c:v>
                </c:pt>
                <c:pt idx="144">
                  <c:v>143.16251350894004</c:v>
                </c:pt>
                <c:pt idx="145">
                  <c:v>147.15697566693794</c:v>
                </c:pt>
                <c:pt idx="146">
                  <c:v>147.92875073501457</c:v>
                </c:pt>
                <c:pt idx="147">
                  <c:v>145.28093935396174</c:v>
                </c:pt>
                <c:pt idx="148">
                  <c:v>139.63488435459482</c:v>
                </c:pt>
                <c:pt idx="149">
                  <c:v>131.9148809228617</c:v>
                </c:pt>
                <c:pt idx="150">
                  <c:v>123.29262736598844</c:v>
                </c:pt>
                <c:pt idx="151">
                  <c:v>114.88939107062731</c:v>
                </c:pt>
                <c:pt idx="152">
                  <c:v>107.54063530362041</c:v>
                </c:pt>
                <c:pt idx="153">
                  <c:v>101.68782401454943</c:v>
                </c:pt>
                <c:pt idx="154">
                  <c:v>97.401561796067611</c:v>
                </c:pt>
                <c:pt idx="155">
                  <c:v>94.491760274694244</c:v>
                </c:pt>
                <c:pt idx="156">
                  <c:v>92.643354830204714</c:v>
                </c:pt>
                <c:pt idx="157">
                  <c:v>91.528634908897189</c:v>
                </c:pt>
                <c:pt idx="158">
                  <c:v>90.87397470900514</c:v>
                </c:pt>
                <c:pt idx="159">
                  <c:v>90.482973278962845</c:v>
                </c:pt>
                <c:pt idx="160">
                  <c:v>90.230825418380491</c:v>
                </c:pt>
                <c:pt idx="161">
                  <c:v>90.046220864635302</c:v>
                </c:pt>
                <c:pt idx="162">
                  <c:v>89.892189274089787</c:v>
                </c:pt>
                <c:pt idx="163">
                  <c:v>89.7512426668318</c:v>
                </c:pt>
                <c:pt idx="164">
                  <c:v>89.615811078969273</c:v>
                </c:pt>
                <c:pt idx="165">
                  <c:v>89.482895434010956</c:v>
                </c:pt>
                <c:pt idx="166">
                  <c:v>89.351413041738155</c:v>
                </c:pt>
                <c:pt idx="167">
                  <c:v>89.221012590217569</c:v>
                </c:pt>
                <c:pt idx="168">
                  <c:v>89.091594821226707</c:v>
                </c:pt>
                <c:pt idx="169">
                  <c:v>88.963136190856346</c:v>
                </c:pt>
                <c:pt idx="170">
                  <c:v>88.835629981537636</c:v>
                </c:pt>
                <c:pt idx="171">
                  <c:v>88.709068781080447</c:v>
                </c:pt>
                <c:pt idx="172">
                  <c:v>88.583440242031131</c:v>
                </c:pt>
                <c:pt idx="173">
                  <c:v>88.458726714929441</c:v>
                </c:pt>
                <c:pt idx="174">
                  <c:v>88.334905879453203</c:v>
                </c:pt>
                <c:pt idx="175">
                  <c:v>88.211951565550038</c:v>
                </c:pt>
                <c:pt idx="176">
                  <c:v>88.089834554507121</c:v>
                </c:pt>
                <c:pt idx="177">
                  <c:v>87.968523309439362</c:v>
                </c:pt>
                <c:pt idx="178">
                  <c:v>87.847984625040823</c:v>
                </c:pt>
                <c:pt idx="179">
                  <c:v>87.728184196894503</c:v>
                </c:pt>
                <c:pt idx="180">
                  <c:v>87.60908711389655</c:v>
                </c:pt>
                <c:pt idx="181">
                  <c:v>87.49065827875171</c:v>
                </c:pt>
                <c:pt idx="182">
                  <c:v>87.372862762232984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99.970890236920837</c:v>
                </c:pt>
                <c:pt idx="15">
                  <c:v>100.09330065264146</c:v>
                </c:pt>
                <c:pt idx="16">
                  <c:v>100.21478114036124</c:v>
                </c:pt>
                <c:pt idx="17">
                  <c:v>100.33514701580077</c:v>
                </c:pt>
                <c:pt idx="18">
                  <c:v>100.45419200956697</c:v>
                </c:pt>
                <c:pt idx="19">
                  <c:v>100.57168697145681</c:v>
                </c:pt>
                <c:pt idx="20">
                  <c:v>100.68737872347261</c:v>
                </c:pt>
                <c:pt idx="21">
                  <c:v>100.80098912324958</c:v>
                </c:pt>
                <c:pt idx="22">
                  <c:v>100.91221440819554</c:v>
                </c:pt>
                <c:pt idx="23">
                  <c:v>101.02072489858695</c:v>
                </c:pt>
                <c:pt idx="24">
                  <c:v>101.12616514449105</c:v>
                </c:pt>
                <c:pt idx="25">
                  <c:v>101.22815460588446</c:v>
                </c:pt>
                <c:pt idx="26">
                  <c:v>101.32628895678239</c:v>
                </c:pt>
                <c:pt idx="27">
                  <c:v>101.42014210155874</c:v>
                </c:pt>
                <c:pt idx="28">
                  <c:v>101.50926898386895</c:v>
                </c:pt>
                <c:pt idx="29">
                  <c:v>101.59320925469302</c:v>
                </c:pt>
                <c:pt idx="30">
                  <c:v>101.67149184517264</c:v>
                </c:pt>
                <c:pt idx="31">
                  <c:v>101.7436404616162</c:v>
                </c:pt>
                <c:pt idx="32">
                  <c:v>101.809179984259</c:v>
                </c:pt>
                <c:pt idx="33">
                  <c:v>101.8676437086806</c:v>
                </c:pt>
                <c:pt idx="34">
                  <c:v>101.91858132055356</c:v>
                </c:pt>
                <c:pt idx="35">
                  <c:v>101.96156744282162</c:v>
                </c:pt>
                <c:pt idx="36">
                  <c:v>101.99621054251392</c:v>
                </c:pt>
                <c:pt idx="37">
                  <c:v>102.02216193596966</c:v>
                </c:pt>
                <c:pt idx="38">
                  <c:v>102.03912459054655</c:v>
                </c:pt>
                <c:pt idx="39">
                  <c:v>102.0468613923347</c:v>
                </c:pt>
                <c:pt idx="40">
                  <c:v>102.04520253710098</c:v>
                </c:pt>
                <c:pt idx="41">
                  <c:v>102.03405170890268</c:v>
                </c:pt>
                <c:pt idx="42">
                  <c:v>102.0133907394525</c:v>
                </c:pt>
                <c:pt idx="43">
                  <c:v>101.9832824915171</c:v>
                </c:pt>
                <c:pt idx="44">
                  <c:v>101.94387177950972</c:v>
                </c:pt>
                <c:pt idx="45">
                  <c:v>101.89538422606805</c:v>
                </c:pt>
                <c:pt idx="46">
                  <c:v>101.83812304909959</c:v>
                </c:pt>
                <c:pt idx="47">
                  <c:v>101.77246387258177</c:v>
                </c:pt>
                <c:pt idx="48">
                  <c:v>101.69884774883514</c:v>
                </c:pt>
                <c:pt idx="49">
                  <c:v>101.61777266284857</c:v>
                </c:pt>
                <c:pt idx="50">
                  <c:v>101.52978385440181</c:v>
                </c:pt>
                <c:pt idx="51">
                  <c:v>101.43546333682006</c:v>
                </c:pt>
                <c:pt idx="52">
                  <c:v>101.33541900998068</c:v>
                </c:pt>
                <c:pt idx="53">
                  <c:v>101.23027375972477</c:v>
                </c:pt>
                <c:pt idx="54">
                  <c:v>101.12065490828539</c:v>
                </c:pt>
                <c:pt idx="55">
                  <c:v>101.00718433461172</c:v>
                </c:pt>
                <c:pt idx="56">
                  <c:v>100.89046952457147</c:v>
                </c:pt>
                <c:pt idx="57">
                  <c:v>100.77109574447444</c:v>
                </c:pt>
                <c:pt idx="58">
                  <c:v>100.64961946259676</c:v>
                </c:pt>
                <c:pt idx="59">
                  <c:v>100.52656307720119</c:v>
                </c:pt>
                <c:pt idx="60">
                  <c:v>100.40241094978828</c:v>
                </c:pt>
                <c:pt idx="61">
                  <c:v>100.27760669167587</c:v>
                </c:pt>
                <c:pt idx="62">
                  <c:v>100.15255161202055</c:v>
                </c:pt>
                <c:pt idx="63">
                  <c:v>100.02760420652506</c:v>
                </c:pt>
                <c:pt idx="64">
                  <c:v>99.903080547902405</c:v>
                </c:pt>
                <c:pt idx="65">
                  <c:v>99.779255430612679</c:v>
                </c:pt>
                <c:pt idx="66">
                  <c:v>99.656364121967783</c:v>
                </c:pt>
                <c:pt idx="67">
                  <c:v>99.534604577722007</c:v>
                </c:pt>
                <c:pt idx="68">
                  <c:v>99.414139991022211</c:v>
                </c:pt>
                <c:pt idx="69">
                  <c:v>99.295101557484827</c:v>
                </c:pt>
                <c:pt idx="70">
                  <c:v>99.177591354798594</c:v>
                </c:pt>
                <c:pt idx="71">
                  <c:v>99.061685251467551</c:v>
                </c:pt>
                <c:pt idx="72">
                  <c:v>98.947435775212625</c:v>
                </c:pt>
                <c:pt idx="73">
                  <c:v>98.834874886495214</c:v>
                </c:pt>
                <c:pt idx="74">
                  <c:v>98.724016616180776</c:v>
                </c:pt>
                <c:pt idx="75">
                  <c:v>98.614859538284648</c:v>
                </c:pt>
                <c:pt idx="76">
                  <c:v>98.507389058940163</c:v>
                </c:pt>
                <c:pt idx="77">
                  <c:v>98.401579511211523</c:v>
                </c:pt>
                <c:pt idx="78">
                  <c:v>98.297396052242973</c:v>
                </c:pt>
                <c:pt idx="79">
                  <c:v>98.194796364623556</c:v>
                </c:pt>
                <c:pt idx="80">
                  <c:v>98.093732167934817</c:v>
                </c:pt>
                <c:pt idx="81">
                  <c:v>97.994150549409994</c:v>
                </c:pt>
                <c:pt idx="82">
                  <c:v>97.895995124653595</c:v>
                </c:pt>
                <c:pt idx="83">
                  <c:v>97.799207040613823</c:v>
                </c:pt>
                <c:pt idx="84">
                  <c:v>97.703725833626393</c:v>
                </c:pt>
                <c:pt idx="85">
                  <c:v>97.609490155486185</c:v>
                </c:pt>
                <c:pt idx="86">
                  <c:v>97.516438380277691</c:v>
                </c:pt>
                <c:pt idx="87">
                  <c:v>97.424509104197</c:v>
                </c:pt>
                <c:pt idx="88">
                  <c:v>97.333641549914205</c:v>
                </c:pt>
                <c:pt idx="89">
                  <c:v>97.24377588621789</c:v>
                </c:pt>
                <c:pt idx="90">
                  <c:v>97.154853472805641</c:v>
                </c:pt>
                <c:pt idx="91">
                  <c:v>97.066817039177423</c:v>
                </c:pt>
                <c:pt idx="92">
                  <c:v>96.979610805680267</c:v>
                </c:pt>
                <c:pt idx="93">
                  <c:v>96.893180553868746</c:v>
                </c:pt>
                <c:pt idx="94">
                  <c:v>96.807473652498842</c:v>
                </c:pt>
                <c:pt idx="95">
                  <c:v>96.722439044676236</c:v>
                </c:pt>
                <c:pt idx="96">
                  <c:v>96.638027200940229</c:v>
                </c:pt>
                <c:pt idx="97">
                  <c:v>96.554190042384093</c:v>
                </c:pt>
                <c:pt idx="98">
                  <c:v>96.470880837297187</c:v>
                </c:pt>
                <c:pt idx="99">
                  <c:v>96.388054074259514</c:v>
                </c:pt>
                <c:pt idx="100">
                  <c:v>96.305665314131062</c:v>
                </c:pt>
                <c:pt idx="101">
                  <c:v>96.223671022951038</c:v>
                </c:pt>
                <c:pt idx="102">
                  <c:v>96.14202838739935</c:v>
                </c:pt>
                <c:pt idx="103">
                  <c:v>96.060695114172844</c:v>
                </c:pt>
                <c:pt idx="104">
                  <c:v>95.979629214393285</c:v>
                </c:pt>
                <c:pt idx="105">
                  <c:v>95.898788773994923</c:v>
                </c:pt>
                <c:pt idx="106">
                  <c:v>95.818131710940037</c:v>
                </c:pt>
                <c:pt idx="107">
                  <c:v>95.737615520083239</c:v>
                </c:pt>
                <c:pt idx="108">
                  <c:v>95.657197006559031</c:v>
                </c:pt>
                <c:pt idx="109">
                  <c:v>95.576832008702993</c:v>
                </c:pt>
                <c:pt idx="110">
                  <c:v>95.496475111748964</c:v>
                </c:pt>
                <c:pt idx="111">
                  <c:v>95.41607935387681</c:v>
                </c:pt>
                <c:pt idx="112">
                  <c:v>95.335595926628983</c:v>
                </c:pt>
                <c:pt idx="113">
                  <c:v>95.254973872279962</c:v>
                </c:pt>
                <c:pt idx="114">
                  <c:v>95.174159781436231</c:v>
                </c:pt>
                <c:pt idx="115">
                  <c:v>95.093097494977883</c:v>
                </c:pt>
                <c:pt idx="116">
                  <c:v>95.011727815425388</c:v>
                </c:pt>
                <c:pt idx="117">
                  <c:v>94.929988233932164</c:v>
                </c:pt>
                <c:pt idx="118">
                  <c:v>94.84781268035222</c:v>
                </c:pt>
                <c:pt idx="119">
                  <c:v>94.765131305204136</c:v>
                </c:pt>
                <c:pt idx="120">
                  <c:v>94.68187030381246</c:v>
                </c:pt>
                <c:pt idx="121">
                  <c:v>94.597951794417384</c:v>
                </c:pt>
                <c:pt idx="122">
                  <c:v>94.513293763541313</c:v>
                </c:pt>
                <c:pt idx="123">
                  <c:v>94.427810093300749</c:v>
                </c:pt>
                <c:pt idx="124">
                  <c:v>94.341410686549722</c:v>
                </c:pt>
                <c:pt idx="125">
                  <c:v>94.254001706601983</c:v>
                </c:pt>
                <c:pt idx="126">
                  <c:v>94.165485948644715</c:v>
                </c:pt>
                <c:pt idx="127">
                  <c:v>94.075763359645492</c:v>
                </c:pt>
                <c:pt idx="128">
                  <c:v>93.984731722368821</c:v>
                </c:pt>
                <c:pt idx="129">
                  <c:v>93.892287516856598</c:v>
                </c:pt>
                <c:pt idx="130">
                  <c:v>93.798326969193937</c:v>
                </c:pt>
                <c:pt idx="131">
                  <c:v>93.702747292421876</c:v>
                </c:pt>
                <c:pt idx="132">
                  <c:v>93.605448117967441</c:v>
                </c:pt>
                <c:pt idx="133">
                  <c:v>93.506333107933287</c:v>
                </c:pt>
                <c:pt idx="134">
                  <c:v>93.405311729133615</c:v>
                </c:pt>
                <c:pt idx="135">
                  <c:v>93.302301159147873</c:v>
                </c:pt>
                <c:pt idx="136">
                  <c:v>93.197228283329636</c:v>
                </c:pt>
                <c:pt idx="137">
                  <c:v>93.090031730279279</c:v>
                </c:pt>
                <c:pt idx="138">
                  <c:v>92.980663882566262</c:v>
                </c:pt>
                <c:pt idx="139">
                  <c:v>92.86909279040232</c:v>
                </c:pt>
                <c:pt idx="140">
                  <c:v>92.755303909531392</c:v>
                </c:pt>
                <c:pt idx="141">
                  <c:v>92.63930158179906</c:v>
                </c:pt>
                <c:pt idx="142">
                  <c:v>92.521110178549762</c:v>
                </c:pt>
                <c:pt idx="143">
                  <c:v>92.400774833766505</c:v>
                </c:pt>
                <c:pt idx="144">
                  <c:v>92.278361705937726</c:v>
                </c:pt>
                <c:pt idx="145">
                  <c:v>92.153957724762961</c:v>
                </c:pt>
                <c:pt idx="146">
                  <c:v>92.027669800238115</c:v>
                </c:pt>
                <c:pt idx="147">
                  <c:v>91.899623496147015</c:v>
                </c:pt>
                <c:pt idx="148">
                  <c:v>91.769961195870096</c:v>
                </c:pt>
                <c:pt idx="149">
                  <c:v>91.63883981379368</c:v>
                </c:pt>
                <c:pt idx="150">
                  <c:v>91.506428128487016</c:v>
                </c:pt>
                <c:pt idx="151">
                  <c:v>91.372903832394485</c:v>
                </c:pt>
                <c:pt idx="152">
                  <c:v>91.238450405614174</c:v>
                </c:pt>
                <c:pt idx="153">
                  <c:v>91.103253927479955</c:v>
                </c:pt>
                <c:pt idx="154">
                  <c:v>90.967499938835431</c:v>
                </c:pt>
                <c:pt idx="155">
                  <c:v>90.831370460428744</c:v>
                </c:pt>
                <c:pt idx="156">
                  <c:v>90.695041259682341</c:v>
                </c:pt>
                <c:pt idx="157">
                  <c:v>90.558679440555494</c:v>
                </c:pt>
                <c:pt idx="158">
                  <c:v>90.422441410934695</c:v>
                </c:pt>
                <c:pt idx="159">
                  <c:v>90.286471260640269</c:v>
                </c:pt>
                <c:pt idx="160">
                  <c:v>90.150899562307416</c:v>
                </c:pt>
                <c:pt idx="161">
                  <c:v>90.015842588410948</c:v>
                </c:pt>
                <c:pt idx="162">
                  <c:v>89.881401921551813</c:v>
                </c:pt>
                <c:pt idx="163">
                  <c:v>89.747664422417557</c:v>
                </c:pt>
                <c:pt idx="164">
                  <c:v>89.614702510819782</c:v>
                </c:pt>
                <c:pt idx="165">
                  <c:v>89.482574709820227</c:v>
                </c:pt>
                <c:pt idx="166">
                  <c:v>89.35132640086043</c:v>
                </c:pt>
                <c:pt idx="167">
                  <c:v>89.22099073851129</c:v>
                </c:pt>
                <c:pt idx="168">
                  <c:v>89.091589676372436</c:v>
                </c:pt>
                <c:pt idx="169">
                  <c:v>88.963135060166024</c:v>
                </c:pt>
                <c:pt idx="170">
                  <c:v>88.835629749606923</c:v>
                </c:pt>
                <c:pt idx="171">
                  <c:v>88.709068736680635</c:v>
                </c:pt>
                <c:pt idx="172">
                  <c:v>88.583440234099186</c:v>
                </c:pt>
                <c:pt idx="173">
                  <c:v>88.458726713607163</c:v>
                </c:pt>
                <c:pt idx="174">
                  <c:v>88.334905879247529</c:v>
                </c:pt>
                <c:pt idx="175">
                  <c:v>88.211951565520195</c:v>
                </c:pt>
                <c:pt idx="176">
                  <c:v>88.089834554503085</c:v>
                </c:pt>
                <c:pt idx="177">
                  <c:v>87.968523309438851</c:v>
                </c:pt>
                <c:pt idx="178">
                  <c:v>87.847984625040766</c:v>
                </c:pt>
                <c:pt idx="179">
                  <c:v>87.728184196894503</c:v>
                </c:pt>
                <c:pt idx="180">
                  <c:v>87.60908711389655</c:v>
                </c:pt>
                <c:pt idx="181">
                  <c:v>87.49065827875171</c:v>
                </c:pt>
                <c:pt idx="182">
                  <c:v>87.372862762232984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102.871</c:v>
                </c:pt>
                <c:pt idx="1">
                  <c:v>105.065</c:v>
                </c:pt>
                <c:pt idx="2">
                  <c:v>105.01600000000001</c:v>
                </c:pt>
                <c:pt idx="3">
                  <c:v>104.67700000000001</c:v>
                </c:pt>
                <c:pt idx="4">
                  <c:v>105.71</c:v>
                </c:pt>
                <c:pt idx="5">
                  <c:v>103.742</c:v>
                </c:pt>
                <c:pt idx="6">
                  <c:v>105.871</c:v>
                </c:pt>
                <c:pt idx="7">
                  <c:v>105.613</c:v>
                </c:pt>
                <c:pt idx="8">
                  <c:v>103.581</c:v>
                </c:pt>
                <c:pt idx="9">
                  <c:v>104.548</c:v>
                </c:pt>
                <c:pt idx="10">
                  <c:v>106.274</c:v>
                </c:pt>
                <c:pt idx="11">
                  <c:v>106.581</c:v>
                </c:pt>
                <c:pt idx="12">
                  <c:v>106.935</c:v>
                </c:pt>
                <c:pt idx="13">
                  <c:v>104.09699999999999</c:v>
                </c:pt>
                <c:pt idx="14">
                  <c:v>103.839</c:v>
                </c:pt>
                <c:pt idx="15">
                  <c:v>106.17700000000001</c:v>
                </c:pt>
                <c:pt idx="16">
                  <c:v>106.081</c:v>
                </c:pt>
                <c:pt idx="17">
                  <c:v>104.59699999999999</c:v>
                </c:pt>
                <c:pt idx="18">
                  <c:v>103.581</c:v>
                </c:pt>
                <c:pt idx="19">
                  <c:v>104.29</c:v>
                </c:pt>
                <c:pt idx="20">
                  <c:v>104.065</c:v>
                </c:pt>
                <c:pt idx="21">
                  <c:v>104.952</c:v>
                </c:pt>
                <c:pt idx="22">
                  <c:v>104.306</c:v>
                </c:pt>
                <c:pt idx="23">
                  <c:v>107.081</c:v>
                </c:pt>
                <c:pt idx="24">
                  <c:v>106.952</c:v>
                </c:pt>
                <c:pt idx="25">
                  <c:v>106.935</c:v>
                </c:pt>
                <c:pt idx="26">
                  <c:v>105.258</c:v>
                </c:pt>
                <c:pt idx="27">
                  <c:v>106.952</c:v>
                </c:pt>
                <c:pt idx="28">
                  <c:v>106.468</c:v>
                </c:pt>
                <c:pt idx="29">
                  <c:v>107.17700000000001</c:v>
                </c:pt>
                <c:pt idx="30">
                  <c:v>105.79</c:v>
                </c:pt>
                <c:pt idx="31">
                  <c:v>108.032</c:v>
                </c:pt>
                <c:pt idx="32">
                  <c:v>107.645</c:v>
                </c:pt>
                <c:pt idx="33">
                  <c:v>108.32299999999999</c:v>
                </c:pt>
                <c:pt idx="34">
                  <c:v>106.935</c:v>
                </c:pt>
                <c:pt idx="35">
                  <c:v>109.387</c:v>
                </c:pt>
                <c:pt idx="36">
                  <c:v>111.306</c:v>
                </c:pt>
                <c:pt idx="37">
                  <c:v>110.532</c:v>
                </c:pt>
                <c:pt idx="38">
                  <c:v>109.548</c:v>
                </c:pt>
                <c:pt idx="39">
                  <c:v>114.032</c:v>
                </c:pt>
                <c:pt idx="40">
                  <c:v>112.79</c:v>
                </c:pt>
                <c:pt idx="41">
                  <c:v>115.565</c:v>
                </c:pt>
                <c:pt idx="42">
                  <c:v>117.419</c:v>
                </c:pt>
                <c:pt idx="43">
                  <c:v>120.79</c:v>
                </c:pt>
                <c:pt idx="44">
                  <c:v>123.145</c:v>
                </c:pt>
                <c:pt idx="45">
                  <c:v>128.32300000000001</c:v>
                </c:pt>
                <c:pt idx="46">
                  <c:v>131.67699999999999</c:v>
                </c:pt>
                <c:pt idx="47">
                  <c:v>143.661</c:v>
                </c:pt>
                <c:pt idx="48">
                  <c:v>151</c:v>
                </c:pt>
                <c:pt idx="49">
                  <c:v>164.774</c:v>
                </c:pt>
                <c:pt idx="50">
                  <c:v>181.53200000000001</c:v>
                </c:pt>
                <c:pt idx="51">
                  <c:v>195.21</c:v>
                </c:pt>
                <c:pt idx="52">
                  <c:v>209.74199999999999</c:v>
                </c:pt>
                <c:pt idx="53">
                  <c:v>220.17699999999999</c:v>
                </c:pt>
                <c:pt idx="54">
                  <c:v>226.82300000000001</c:v>
                </c:pt>
                <c:pt idx="55">
                  <c:v>230.839</c:v>
                </c:pt>
                <c:pt idx="56">
                  <c:v>232.065</c:v>
                </c:pt>
                <c:pt idx="57">
                  <c:v>230.08099999999999</c:v>
                </c:pt>
                <c:pt idx="58">
                  <c:v>221.774</c:v>
                </c:pt>
                <c:pt idx="59">
                  <c:v>211.03200000000001</c:v>
                </c:pt>
                <c:pt idx="60">
                  <c:v>190.98400000000001</c:v>
                </c:pt>
                <c:pt idx="61">
                  <c:v>160.32300000000001</c:v>
                </c:pt>
                <c:pt idx="62">
                  <c:v>130.952</c:v>
                </c:pt>
                <c:pt idx="63">
                  <c:v>112.887</c:v>
                </c:pt>
                <c:pt idx="64">
                  <c:v>108.113</c:v>
                </c:pt>
                <c:pt idx="65">
                  <c:v>109.113</c:v>
                </c:pt>
                <c:pt idx="66">
                  <c:v>112.161</c:v>
                </c:pt>
                <c:pt idx="67">
                  <c:v>113.855</c:v>
                </c:pt>
                <c:pt idx="68">
                  <c:v>119.306</c:v>
                </c:pt>
                <c:pt idx="69">
                  <c:v>126</c:v>
                </c:pt>
                <c:pt idx="70">
                  <c:v>136.09700000000001</c:v>
                </c:pt>
                <c:pt idx="71">
                  <c:v>150</c:v>
                </c:pt>
                <c:pt idx="72">
                  <c:v>158.5</c:v>
                </c:pt>
                <c:pt idx="73">
                  <c:v>168.74199999999999</c:v>
                </c:pt>
                <c:pt idx="74">
                  <c:v>178.46799999999999</c:v>
                </c:pt>
                <c:pt idx="75">
                  <c:v>184.726</c:v>
                </c:pt>
                <c:pt idx="76">
                  <c:v>189.21</c:v>
                </c:pt>
                <c:pt idx="77">
                  <c:v>192.21</c:v>
                </c:pt>
                <c:pt idx="78">
                  <c:v>191.19399999999999</c:v>
                </c:pt>
                <c:pt idx="79">
                  <c:v>188.548</c:v>
                </c:pt>
                <c:pt idx="80">
                  <c:v>180.839</c:v>
                </c:pt>
                <c:pt idx="81">
                  <c:v>164.5</c:v>
                </c:pt>
                <c:pt idx="82">
                  <c:v>137.935</c:v>
                </c:pt>
                <c:pt idx="83">
                  <c:v>113.59699999999999</c:v>
                </c:pt>
                <c:pt idx="84">
                  <c:v>103.032</c:v>
                </c:pt>
                <c:pt idx="85">
                  <c:v>98.887</c:v>
                </c:pt>
                <c:pt idx="86">
                  <c:v>96.903000000000006</c:v>
                </c:pt>
                <c:pt idx="87">
                  <c:v>96.613</c:v>
                </c:pt>
                <c:pt idx="88">
                  <c:v>96.113</c:v>
                </c:pt>
                <c:pt idx="89">
                  <c:v>94.968000000000004</c:v>
                </c:pt>
                <c:pt idx="90">
                  <c:v>96.71</c:v>
                </c:pt>
                <c:pt idx="91">
                  <c:v>94.435000000000002</c:v>
                </c:pt>
                <c:pt idx="92">
                  <c:v>95.564999999999998</c:v>
                </c:pt>
                <c:pt idx="93">
                  <c:v>95.370999999999995</c:v>
                </c:pt>
                <c:pt idx="94">
                  <c:v>95.548000000000002</c:v>
                </c:pt>
                <c:pt idx="95">
                  <c:v>96.805999999999997</c:v>
                </c:pt>
                <c:pt idx="96">
                  <c:v>95.548000000000002</c:v>
                </c:pt>
                <c:pt idx="97">
                  <c:v>96.887</c:v>
                </c:pt>
                <c:pt idx="98">
                  <c:v>96.483999999999995</c:v>
                </c:pt>
                <c:pt idx="99">
                  <c:v>96.855000000000004</c:v>
                </c:pt>
                <c:pt idx="100">
                  <c:v>94.21</c:v>
                </c:pt>
                <c:pt idx="101">
                  <c:v>94.531999999999996</c:v>
                </c:pt>
                <c:pt idx="102">
                  <c:v>95.338999999999999</c:v>
                </c:pt>
                <c:pt idx="103">
                  <c:v>94.71</c:v>
                </c:pt>
                <c:pt idx="104">
                  <c:v>95.855000000000004</c:v>
                </c:pt>
                <c:pt idx="105">
                  <c:v>95.435000000000002</c:v>
                </c:pt>
                <c:pt idx="106">
                  <c:v>93.725999999999999</c:v>
                </c:pt>
                <c:pt idx="107">
                  <c:v>95.435000000000002</c:v>
                </c:pt>
                <c:pt idx="108">
                  <c:v>95.305999999999997</c:v>
                </c:pt>
                <c:pt idx="109">
                  <c:v>94</c:v>
                </c:pt>
                <c:pt idx="110">
                  <c:v>92.387</c:v>
                </c:pt>
                <c:pt idx="111">
                  <c:v>95.225999999999999</c:v>
                </c:pt>
                <c:pt idx="112">
                  <c:v>93.113</c:v>
                </c:pt>
                <c:pt idx="113">
                  <c:v>92.322999999999993</c:v>
                </c:pt>
                <c:pt idx="114">
                  <c:v>92.918999999999997</c:v>
                </c:pt>
                <c:pt idx="115">
                  <c:v>91.822999999999993</c:v>
                </c:pt>
                <c:pt idx="116">
                  <c:v>94.548000000000002</c:v>
                </c:pt>
                <c:pt idx="117">
                  <c:v>94.435000000000002</c:v>
                </c:pt>
                <c:pt idx="118">
                  <c:v>92.644999999999996</c:v>
                </c:pt>
                <c:pt idx="119">
                  <c:v>90</c:v>
                </c:pt>
                <c:pt idx="120">
                  <c:v>93.855000000000004</c:v>
                </c:pt>
                <c:pt idx="121">
                  <c:v>93.081000000000003</c:v>
                </c:pt>
                <c:pt idx="122">
                  <c:v>93.757999999999996</c:v>
                </c:pt>
                <c:pt idx="123">
                  <c:v>93.435000000000002</c:v>
                </c:pt>
                <c:pt idx="124">
                  <c:v>93</c:v>
                </c:pt>
                <c:pt idx="125">
                  <c:v>91.983999999999995</c:v>
                </c:pt>
                <c:pt idx="126">
                  <c:v>92.194000000000003</c:v>
                </c:pt>
                <c:pt idx="127">
                  <c:v>91.838999999999999</c:v>
                </c:pt>
                <c:pt idx="128">
                  <c:v>92.387</c:v>
                </c:pt>
                <c:pt idx="129">
                  <c:v>90.725999999999999</c:v>
                </c:pt>
                <c:pt idx="130">
                  <c:v>91.71</c:v>
                </c:pt>
                <c:pt idx="131">
                  <c:v>91.774000000000001</c:v>
                </c:pt>
                <c:pt idx="132">
                  <c:v>91.225999999999999</c:v>
                </c:pt>
                <c:pt idx="133">
                  <c:v>88.79</c:v>
                </c:pt>
                <c:pt idx="134">
                  <c:v>94.451999999999998</c:v>
                </c:pt>
                <c:pt idx="135">
                  <c:v>92.129000000000005</c:v>
                </c:pt>
                <c:pt idx="136">
                  <c:v>89.661000000000001</c:v>
                </c:pt>
                <c:pt idx="137">
                  <c:v>93.822999999999993</c:v>
                </c:pt>
                <c:pt idx="138">
                  <c:v>92.161000000000001</c:v>
                </c:pt>
                <c:pt idx="139">
                  <c:v>91.048000000000002</c:v>
                </c:pt>
                <c:pt idx="140">
                  <c:v>90.29</c:v>
                </c:pt>
                <c:pt idx="141">
                  <c:v>89.644999999999996</c:v>
                </c:pt>
                <c:pt idx="142">
                  <c:v>88.644999999999996</c:v>
                </c:pt>
                <c:pt idx="143">
                  <c:v>88.564999999999998</c:v>
                </c:pt>
                <c:pt idx="144">
                  <c:v>89.887</c:v>
                </c:pt>
                <c:pt idx="145">
                  <c:v>91.581000000000003</c:v>
                </c:pt>
                <c:pt idx="146">
                  <c:v>91.29</c:v>
                </c:pt>
                <c:pt idx="147">
                  <c:v>91.564999999999998</c:v>
                </c:pt>
                <c:pt idx="148">
                  <c:v>91.596999999999994</c:v>
                </c:pt>
                <c:pt idx="149">
                  <c:v>90</c:v>
                </c:pt>
                <c:pt idx="150">
                  <c:v>91.194000000000003</c:v>
                </c:pt>
                <c:pt idx="151">
                  <c:v>90.935000000000002</c:v>
                </c:pt>
                <c:pt idx="152">
                  <c:v>89.548000000000002</c:v>
                </c:pt>
                <c:pt idx="153">
                  <c:v>89.968000000000004</c:v>
                </c:pt>
                <c:pt idx="154">
                  <c:v>89.644999999999996</c:v>
                </c:pt>
                <c:pt idx="155">
                  <c:v>92.322999999999993</c:v>
                </c:pt>
                <c:pt idx="156">
                  <c:v>90.031999999999996</c:v>
                </c:pt>
                <c:pt idx="157">
                  <c:v>91.822999999999993</c:v>
                </c:pt>
                <c:pt idx="158">
                  <c:v>91.403000000000006</c:v>
                </c:pt>
                <c:pt idx="159">
                  <c:v>91.370999999999995</c:v>
                </c:pt>
                <c:pt idx="160">
                  <c:v>89.79</c:v>
                </c:pt>
                <c:pt idx="161">
                  <c:v>86.838999999999999</c:v>
                </c:pt>
                <c:pt idx="162">
                  <c:v>90.435000000000002</c:v>
                </c:pt>
                <c:pt idx="163">
                  <c:v>91.129000000000005</c:v>
                </c:pt>
                <c:pt idx="164">
                  <c:v>87.144999999999996</c:v>
                </c:pt>
                <c:pt idx="165">
                  <c:v>88.338999999999999</c:v>
                </c:pt>
                <c:pt idx="166">
                  <c:v>89.370999999999995</c:v>
                </c:pt>
                <c:pt idx="167">
                  <c:v>90.661000000000001</c:v>
                </c:pt>
                <c:pt idx="168">
                  <c:v>89.048000000000002</c:v>
                </c:pt>
                <c:pt idx="169">
                  <c:v>89.144999999999996</c:v>
                </c:pt>
                <c:pt idx="170">
                  <c:v>89.370999999999995</c:v>
                </c:pt>
                <c:pt idx="171">
                  <c:v>90.451999999999998</c:v>
                </c:pt>
                <c:pt idx="172">
                  <c:v>90.081000000000003</c:v>
                </c:pt>
                <c:pt idx="173">
                  <c:v>88.548000000000002</c:v>
                </c:pt>
                <c:pt idx="174">
                  <c:v>89.370999999999995</c:v>
                </c:pt>
                <c:pt idx="175">
                  <c:v>90.177000000000007</c:v>
                </c:pt>
                <c:pt idx="176">
                  <c:v>87.951999999999998</c:v>
                </c:pt>
                <c:pt idx="177">
                  <c:v>87.548000000000002</c:v>
                </c:pt>
                <c:pt idx="178">
                  <c:v>88.129000000000005</c:v>
                </c:pt>
                <c:pt idx="179">
                  <c:v>89.064999999999998</c:v>
                </c:pt>
                <c:pt idx="180">
                  <c:v>87.596999999999994</c:v>
                </c:pt>
                <c:pt idx="181">
                  <c:v>86.903000000000006</c:v>
                </c:pt>
                <c:pt idx="182">
                  <c:v>89.305999999999997</c:v>
                </c:pt>
                <c:pt idx="183">
                  <c:v>89.161000000000001</c:v>
                </c:pt>
                <c:pt idx="184">
                  <c:v>88.79</c:v>
                </c:pt>
                <c:pt idx="185">
                  <c:v>88.403000000000006</c:v>
                </c:pt>
                <c:pt idx="186">
                  <c:v>88.113</c:v>
                </c:pt>
                <c:pt idx="187">
                  <c:v>87.774000000000001</c:v>
                </c:pt>
                <c:pt idx="188">
                  <c:v>88.370999999999995</c:v>
                </c:pt>
                <c:pt idx="189">
                  <c:v>87.71</c:v>
                </c:pt>
                <c:pt idx="190">
                  <c:v>88.242000000000004</c:v>
                </c:pt>
                <c:pt idx="191">
                  <c:v>88.370999999999995</c:v>
                </c:pt>
                <c:pt idx="192">
                  <c:v>87.274000000000001</c:v>
                </c:pt>
                <c:pt idx="193">
                  <c:v>89.468000000000004</c:v>
                </c:pt>
                <c:pt idx="194">
                  <c:v>86.983999999999995</c:v>
                </c:pt>
                <c:pt idx="195">
                  <c:v>87.694000000000003</c:v>
                </c:pt>
                <c:pt idx="196">
                  <c:v>87</c:v>
                </c:pt>
                <c:pt idx="197">
                  <c:v>87.516000000000005</c:v>
                </c:pt>
                <c:pt idx="198">
                  <c:v>88.742000000000004</c:v>
                </c:pt>
                <c:pt idx="199">
                  <c:v>87.177000000000007</c:v>
                </c:pt>
                <c:pt idx="200">
                  <c:v>87.257999999999996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103.48924516337414</c:v>
                </c:pt>
                <c:pt idx="1">
                  <c:v>103.63226707602114</c:v>
                </c:pt>
                <c:pt idx="2">
                  <c:v>103.77448815116608</c:v>
                </c:pt>
                <c:pt idx="3">
                  <c:v>103.91577899275318</c:v>
                </c:pt>
                <c:pt idx="4">
                  <c:v>104.05599426948868</c:v>
                </c:pt>
                <c:pt idx="5">
                  <c:v>104.19497120188828</c:v>
                </c:pt>
                <c:pt idx="6">
                  <c:v>104.33252797962557</c:v>
                </c:pt>
                <c:pt idx="7">
                  <c:v>104.46846212334991</c:v>
                </c:pt>
                <c:pt idx="8">
                  <c:v>104.60254881064544</c:v>
                </c:pt>
                <c:pt idx="9">
                  <c:v>104.73453919263434</c:v>
                </c:pt>
                <c:pt idx="10">
                  <c:v>104.86415873634951</c:v>
                </c:pt>
                <c:pt idx="11">
                  <c:v>104.99110563922045</c:v>
                </c:pt>
                <c:pt idx="12">
                  <c:v>105.11504937725768</c:v>
                </c:pt>
                <c:pt idx="13">
                  <c:v>105.23562947031694</c:v>
                </c:pt>
                <c:pt idx="14">
                  <c:v>105.35245458060666</c:v>
                </c:pt>
                <c:pt idx="15">
                  <c:v>105.46510211195054</c:v>
                </c:pt>
                <c:pt idx="16">
                  <c:v>105.573118559858</c:v>
                </c:pt>
                <c:pt idx="17">
                  <c:v>105.67602099658706</c:v>
                </c:pt>
                <c:pt idx="18">
                  <c:v>105.77330029294775</c:v>
                </c:pt>
                <c:pt idx="19">
                  <c:v>105.86442702751931</c:v>
                </c:pt>
                <c:pt idx="20">
                  <c:v>105.94886158342578</c:v>
                </c:pt>
                <c:pt idx="21">
                  <c:v>106.02607077808219</c:v>
                </c:pt>
                <c:pt idx="22">
                  <c:v>106.09555463621608</c:v>
                </c:pt>
                <c:pt idx="23">
                  <c:v>106.15688875058683</c:v>
                </c:pt>
                <c:pt idx="24">
                  <c:v>106.20979024086766</c:v>
                </c:pt>
                <c:pt idx="25">
                  <c:v>106.25421876671371</c:v>
                </c:pt>
                <c:pt idx="26">
                  <c:v>106.29052845847231</c:v>
                </c:pt>
                <c:pt idx="27">
                  <c:v>106.31969193824185</c:v>
                </c:pt>
                <c:pt idx="28">
                  <c:v>106.34362350672086</c:v>
                </c:pt>
                <c:pt idx="29">
                  <c:v>106.36563438235235</c:v>
                </c:pt>
                <c:pt idx="30">
                  <c:v>106.39105740303275</c:v>
                </c:pt>
                <c:pt idx="31">
                  <c:v>106.42808002551587</c:v>
                </c:pt>
                <c:pt idx="32">
                  <c:v>106.48882032885835</c:v>
                </c:pt>
                <c:pt idx="33">
                  <c:v>106.59066806341198</c:v>
                </c:pt>
                <c:pt idx="34">
                  <c:v>106.75788840221919</c:v>
                </c:pt>
                <c:pt idx="35">
                  <c:v>107.02344715311996</c:v>
                </c:pt>
                <c:pt idx="36">
                  <c:v>107.43096124200942</c:v>
                </c:pt>
                <c:pt idx="37">
                  <c:v>108.0366080933411</c:v>
                </c:pt>
                <c:pt idx="38">
                  <c:v>108.91074643040623</c:v>
                </c:pt>
                <c:pt idx="39">
                  <c:v>110.13891777789502</c:v>
                </c:pt>
                <c:pt idx="40">
                  <c:v>111.82182623493841</c:v>
                </c:pt>
                <c:pt idx="41">
                  <c:v>114.07385191907136</c:v>
                </c:pt>
                <c:pt idx="42">
                  <c:v>117.01966145618242</c:v>
                </c:pt>
                <c:pt idx="43">
                  <c:v>120.78855698827043</c:v>
                </c:pt>
                <c:pt idx="44">
                  <c:v>125.50636831903766</c:v>
                </c:pt>
                <c:pt idx="45">
                  <c:v>131.28494576052384</c:v>
                </c:pt>
                <c:pt idx="46">
                  <c:v>138.2096434343388</c:v>
                </c:pt>
                <c:pt idx="47">
                  <c:v>146.32556267620728</c:v>
                </c:pt>
                <c:pt idx="48">
                  <c:v>155.62368382512921</c:v>
                </c:pt>
                <c:pt idx="49">
                  <c:v>166.02816819626224</c:v>
                </c:pt>
                <c:pt idx="50">
                  <c:v>177.38546993063977</c:v>
                </c:pt>
                <c:pt idx="51">
                  <c:v>189.45276386098877</c:v>
                </c:pt>
                <c:pt idx="52">
                  <c:v>201.87431066753427</c:v>
                </c:pt>
                <c:pt idx="53">
                  <c:v>214.11844839819199</c:v>
                </c:pt>
                <c:pt idx="54">
                  <c:v>225.33926736040635</c:v>
                </c:pt>
                <c:pt idx="55">
                  <c:v>234.17159611897452</c:v>
                </c:pt>
                <c:pt idx="56">
                  <c:v>238.61307879746261</c:v>
                </c:pt>
                <c:pt idx="57">
                  <c:v>236.32049596313183</c:v>
                </c:pt>
                <c:pt idx="58">
                  <c:v>225.57136010678258</c:v>
                </c:pt>
                <c:pt idx="59">
                  <c:v>206.58962644575939</c:v>
                </c:pt>
                <c:pt idx="60">
                  <c:v>182.26030155666717</c:v>
                </c:pt>
                <c:pt idx="61">
                  <c:v>157.34390249953222</c:v>
                </c:pt>
                <c:pt idx="62">
                  <c:v>136.44896474100295</c:v>
                </c:pt>
                <c:pt idx="63">
                  <c:v>122.16611321956044</c:v>
                </c:pt>
                <c:pt idx="64">
                  <c:v>114.60594829987029</c:v>
                </c:pt>
                <c:pt idx="65">
                  <c:v>112.30639777563692</c:v>
                </c:pt>
                <c:pt idx="66">
                  <c:v>113.50636523455906</c:v>
                </c:pt>
                <c:pt idx="67">
                  <c:v>116.92245798830923</c:v>
                </c:pt>
                <c:pt idx="68">
                  <c:v>121.88101289966821</c:v>
                </c:pt>
                <c:pt idx="69">
                  <c:v>128.11331258761183</c:v>
                </c:pt>
                <c:pt idx="70">
                  <c:v>135.51716029436315</c:v>
                </c:pt>
                <c:pt idx="71">
                  <c:v>144.00324096190351</c:v>
                </c:pt>
                <c:pt idx="72">
                  <c:v>153.41936416618216</c:v>
                </c:pt>
                <c:pt idx="73">
                  <c:v>163.51165256886645</c:v>
                </c:pt>
                <c:pt idx="74">
                  <c:v>173.88006131195294</c:v>
                </c:pt>
                <c:pt idx="75">
                  <c:v>183.87944674694484</c:v>
                </c:pt>
                <c:pt idx="76">
                  <c:v>192.4329837499285</c:v>
                </c:pt>
                <c:pt idx="77">
                  <c:v>197.84213062052589</c:v>
                </c:pt>
                <c:pt idx="78">
                  <c:v>197.9067262657934</c:v>
                </c:pt>
                <c:pt idx="79">
                  <c:v>190.73846322136274</c:v>
                </c:pt>
                <c:pt idx="80">
                  <c:v>176.13895928068422</c:v>
                </c:pt>
                <c:pt idx="81">
                  <c:v>156.51756901366002</c:v>
                </c:pt>
                <c:pt idx="82">
                  <c:v>136.19916246070412</c:v>
                </c:pt>
                <c:pt idx="83">
                  <c:v>119.30143278197062</c:v>
                </c:pt>
                <c:pt idx="84">
                  <c:v>107.83382552844697</c:v>
                </c:pt>
                <c:pt idx="85">
                  <c:v>101.42392583458664</c:v>
                </c:pt>
                <c:pt idx="86">
                  <c:v>98.437607189615662</c:v>
                </c:pt>
                <c:pt idx="87">
                  <c:v>97.241785077006668</c:v>
                </c:pt>
                <c:pt idx="88">
                  <c:v>96.788885176036473</c:v>
                </c:pt>
                <c:pt idx="89">
                  <c:v>96.584317124646347</c:v>
                </c:pt>
                <c:pt idx="90">
                  <c:v>96.447677007676091</c:v>
                </c:pt>
                <c:pt idx="91">
                  <c:v>96.326904499201319</c:v>
                </c:pt>
                <c:pt idx="92">
                  <c:v>96.209920220095441</c:v>
                </c:pt>
                <c:pt idx="93">
                  <c:v>96.094410736375551</c:v>
                </c:pt>
                <c:pt idx="94">
                  <c:v>95.97996492312447</c:v>
                </c:pt>
                <c:pt idx="95">
                  <c:v>95.866473021785751</c:v>
                </c:pt>
                <c:pt idx="96">
                  <c:v>95.753867558445691</c:v>
                </c:pt>
                <c:pt idx="97">
                  <c:v>95.642089564829348</c:v>
                </c:pt>
                <c:pt idx="98">
                  <c:v>95.531084877925025</c:v>
                </c:pt>
                <c:pt idx="99">
                  <c:v>95.420803667822199</c:v>
                </c:pt>
                <c:pt idx="100">
                  <c:v>95.311200252918965</c:v>
                </c:pt>
                <c:pt idx="101">
                  <c:v>95.202232944841001</c:v>
                </c:pt>
                <c:pt idx="102">
                  <c:v>95.09386390573151</c:v>
                </c:pt>
                <c:pt idx="103">
                  <c:v>94.986059017640329</c:v>
                </c:pt>
                <c:pt idx="104">
                  <c:v>94.878787764475121</c:v>
                </c:pt>
                <c:pt idx="105">
                  <c:v>94.772023126761482</c:v>
                </c:pt>
                <c:pt idx="106">
                  <c:v>94.665741489199348</c:v>
                </c:pt>
                <c:pt idx="107">
                  <c:v>94.559922560740304</c:v>
                </c:pt>
                <c:pt idx="108">
                  <c:v>94.454549306635371</c:v>
                </c:pt>
                <c:pt idx="109">
                  <c:v>94.349607891606666</c:v>
                </c:pt>
                <c:pt idx="110">
                  <c:v>94.245087632977018</c:v>
                </c:pt>
                <c:pt idx="111">
                  <c:v>94.140980962234664</c:v>
                </c:pt>
                <c:pt idx="112">
                  <c:v>94.03728339311904</c:v>
                </c:pt>
                <c:pt idx="113">
                  <c:v>93.933993493877495</c:v>
                </c:pt>
                <c:pt idx="114">
                  <c:v>93.831112860865701</c:v>
                </c:pt>
                <c:pt idx="115">
                  <c:v>93.728646090146768</c:v>
                </c:pt>
                <c:pt idx="116">
                  <c:v>93.626600743190721</c:v>
                </c:pt>
                <c:pt idx="117">
                  <c:v>93.524987302202916</c:v>
                </c:pt>
                <c:pt idx="118">
                  <c:v>93.423819110030948</c:v>
                </c:pt>
                <c:pt idx="119">
                  <c:v>93.323112289043991</c:v>
                </c:pt>
                <c:pt idx="120">
                  <c:v>93.22288563288123</c:v>
                </c:pt>
                <c:pt idx="121">
                  <c:v>93.123160464569523</c:v>
                </c:pt>
                <c:pt idx="122">
                  <c:v>93.023960454273407</c:v>
                </c:pt>
                <c:pt idx="123">
                  <c:v>92.925311389922939</c:v>
                </c:pt>
                <c:pt idx="124">
                  <c:v>92.827240894241768</c:v>
                </c:pt>
                <c:pt idx="125">
                  <c:v>92.729778082343501</c:v>
                </c:pt>
                <c:pt idx="126">
                  <c:v>92.632953155152165</c:v>
                </c:pt>
                <c:pt idx="127">
                  <c:v>92.536796925504206</c:v>
                </c:pt>
                <c:pt idx="128">
                  <c:v>92.44134027594643</c:v>
                </c:pt>
                <c:pt idx="129">
                  <c:v>92.346613549983999</c:v>
                </c:pt>
                <c:pt idx="130">
                  <c:v>92.252645881830517</c:v>
                </c:pt>
                <c:pt idx="131">
                  <c:v>92.159464473497039</c:v>
                </c:pt>
                <c:pt idx="132">
                  <c:v>92.067093832193478</c:v>
                </c:pt>
                <c:pt idx="133">
                  <c:v>91.975554985300406</c:v>
                </c:pt>
                <c:pt idx="134">
                  <c:v>91.884864694331299</c:v>
                </c:pt>
                <c:pt idx="135">
                  <c:v>91.795034693018664</c:v>
                </c:pt>
                <c:pt idx="136">
                  <c:v>91.706070977550226</c:v>
                </c:pt>
                <c:pt idx="137">
                  <c:v>91.617973178687748</c:v>
                </c:pt>
                <c:pt idx="138">
                  <c:v>91.530734045670386</c:v>
                </c:pt>
                <c:pt idx="139">
                  <c:v>91.444339070177392</c:v>
                </c:pt>
                <c:pt idx="140">
                  <c:v>91.358766275054421</c:v>
                </c:pt>
                <c:pt idx="141">
                  <c:v>91.273986187010962</c:v>
                </c:pt>
                <c:pt idx="142">
                  <c:v>91.18996200527377</c:v>
                </c:pt>
                <c:pt idx="143">
                  <c:v>91.106649969618715</c:v>
                </c:pt>
                <c:pt idx="144">
                  <c:v>91.023999921854397</c:v>
                </c:pt>
                <c:pt idx="145">
                  <c:v>90.941956045366084</c:v>
                </c:pt>
                <c:pt idx="146">
                  <c:v>90.860457758471995</c:v>
                </c:pt>
                <c:pt idx="147">
                  <c:v>90.779440729793635</c:v>
                </c:pt>
                <c:pt idx="148">
                  <c:v>90.698837978192188</c:v>
                </c:pt>
                <c:pt idx="149">
                  <c:v>90.61858101649257</c:v>
                </c:pt>
                <c:pt idx="150">
                  <c:v>90.538600997411805</c:v>
                </c:pt>
                <c:pt idx="151">
                  <c:v>90.458829821794708</c:v>
                </c:pt>
                <c:pt idx="152">
                  <c:v>90.379201173186146</c:v>
                </c:pt>
                <c:pt idx="153">
                  <c:v>90.299651448501791</c:v>
                </c:pt>
                <c:pt idx="154">
                  <c:v>90.220120561541535</c:v>
                </c:pt>
                <c:pt idx="155">
                  <c:v>90.140552603716785</c:v>
                </c:pt>
                <c:pt idx="156">
                  <c:v>90.060896354037439</c:v>
                </c:pt>
                <c:pt idx="157">
                  <c:v>89.981105637608422</c:v>
                </c:pt>
                <c:pt idx="158">
                  <c:v>89.901139538203822</c:v>
                </c:pt>
                <c:pt idx="159">
                  <c:v>89.82096247564435</c:v>
                </c:pt>
                <c:pt idx="160">
                  <c:v>89.740544162555778</c:v>
                </c:pt>
                <c:pt idx="161">
                  <c:v>89.659859457613365</c:v>
                </c:pt>
                <c:pt idx="162">
                  <c:v>89.578888133663753</c:v>
                </c:pt>
                <c:pt idx="163">
                  <c:v>89.497614579312526</c:v>
                </c:pt>
                <c:pt idx="164">
                  <c:v>89.416027451876047</c:v>
                </c:pt>
                <c:pt idx="165">
                  <c:v>89.33411929823427</c:v>
                </c:pt>
                <c:pt idx="166">
                  <c:v>89.251886158301431</c:v>
                </c:pt>
                <c:pt idx="167">
                  <c:v>89.169327163748889</c:v>
                </c:pt>
                <c:pt idx="168">
                  <c:v>89.086444142432455</c:v>
                </c:pt>
                <c:pt idx="169">
                  <c:v>89.00324123682806</c:v>
                </c:pt>
                <c:pt idx="170">
                  <c:v>88.919724542761429</c:v>
                </c:pt>
                <c:pt idx="171">
                  <c:v>88.835901772892953</c:v>
                </c:pt>
                <c:pt idx="172">
                  <c:v>88.751781947829102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103.4892451633448</c:v>
                </c:pt>
                <c:pt idx="1">
                  <c:v>103.63226707594359</c:v>
                </c:pt>
                <c:pt idx="2">
                  <c:v>103.7744881509644</c:v>
                </c:pt>
                <c:pt idx="3">
                  <c:v>103.91577899223719</c:v>
                </c:pt>
                <c:pt idx="4">
                  <c:v>104.05599426818998</c:v>
                </c:pt>
                <c:pt idx="5">
                  <c:v>104.19497119867263</c:v>
                </c:pt>
                <c:pt idx="6">
                  <c:v>104.33252797179267</c:v>
                </c:pt>
                <c:pt idx="7">
                  <c:v>104.46846210457976</c:v>
                </c:pt>
                <c:pt idx="8">
                  <c:v>104.60254876639632</c:v>
                </c:pt>
                <c:pt idx="9">
                  <c:v>104.73453909001405</c:v>
                </c:pt>
                <c:pt idx="10">
                  <c:v>104.86415850222141</c:v>
                </c:pt>
                <c:pt idx="11">
                  <c:v>104.99110511372911</c:v>
                </c:pt>
                <c:pt idx="12">
                  <c:v>105.11504821696028</c:v>
                </c:pt>
                <c:pt idx="13">
                  <c:v>105.23562694994409</c:v>
                </c:pt>
                <c:pt idx="14">
                  <c:v>105.35244919478485</c:v>
                </c:pt>
                <c:pt idx="15">
                  <c:v>105.46509078974879</c:v>
                </c:pt>
                <c:pt idx="16">
                  <c:v>105.57309514446136</c:v>
                </c:pt>
                <c:pt idx="17">
                  <c:v>105.67597335745201</c:v>
                </c:pt>
                <c:pt idx="18">
                  <c:v>105.77320494355394</c:v>
                </c:pt>
                <c:pt idx="19">
                  <c:v>105.86423928453158</c:v>
                </c:pt>
                <c:pt idx="20">
                  <c:v>105.94849791865374</c:v>
                </c:pt>
                <c:pt idx="21">
                  <c:v>106.02537778250722</c:v>
                </c:pt>
                <c:pt idx="22">
                  <c:v>106.0942555098125</c:v>
                </c:pt>
                <c:pt idx="23">
                  <c:v>106.15449287601986</c:v>
                </c:pt>
                <c:pt idx="24">
                  <c:v>106.20544345281156</c:v>
                </c:pt>
                <c:pt idx="25">
                  <c:v>106.24646050237786</c:v>
                </c:pt>
                <c:pt idx="26">
                  <c:v>106.27690609700707</c:v>
                </c:pt>
                <c:pt idx="27">
                  <c:v>106.29616139535095</c:v>
                </c:pt>
                <c:pt idx="28">
                  <c:v>106.30363794380489</c:v>
                </c:pt>
                <c:pt idx="29">
                  <c:v>106.29878980194523</c:v>
                </c:pt>
                <c:pt idx="30">
                  <c:v>106.28112621822889</c:v>
                </c:pt>
                <c:pt idx="31">
                  <c:v>106.2502245106712</c:v>
                </c:pt>
                <c:pt idx="32">
                  <c:v>106.20574274246829</c:v>
                </c:pt>
                <c:pt idx="33">
                  <c:v>106.14743173066908</c:v>
                </c:pt>
                <c:pt idx="34">
                  <c:v>106.07514589334495</c:v>
                </c:pt>
                <c:pt idx="35">
                  <c:v>105.98885243304871</c:v>
                </c:pt>
                <c:pt idx="36">
                  <c:v>105.88863837624147</c:v>
                </c:pt>
                <c:pt idx="37">
                  <c:v>105.77471504232093</c:v>
                </c:pt>
                <c:pt idx="38">
                  <c:v>105.64741960178898</c:v>
                </c:pt>
                <c:pt idx="39">
                  <c:v>105.50721349780228</c:v>
                </c:pt>
                <c:pt idx="40">
                  <c:v>105.35467764263379</c:v>
                </c:pt>
                <c:pt idx="41">
                  <c:v>105.19050445151255</c:v>
                </c:pt>
                <c:pt idx="42">
                  <c:v>105.01548693004062</c:v>
                </c:pt>
                <c:pt idx="43">
                  <c:v>104.83050517620119</c:v>
                </c:pt>
                <c:pt idx="44">
                  <c:v>104.63651078259356</c:v>
                </c:pt>
                <c:pt idx="45">
                  <c:v>104.43450971937285</c:v>
                </c:pt>
                <c:pt idx="46">
                  <c:v>104.22554433661765</c:v>
                </c:pt>
                <c:pt idx="47">
                  <c:v>104.01067514315717</c:v>
                </c:pt>
                <c:pt idx="48">
                  <c:v>103.79096299764053</c:v>
                </c:pt>
                <c:pt idx="49">
                  <c:v>103.56745229070199</c:v>
                </c:pt>
                <c:pt idx="50">
                  <c:v>103.34115561118442</c:v>
                </c:pt>
                <c:pt idx="51">
                  <c:v>103.11304028314329</c:v>
                </c:pt>
                <c:pt idx="52">
                  <c:v>102.88401704321281</c:v>
                </c:pt>
                <c:pt idx="53">
                  <c:v>102.65493100909515</c:v>
                </c:pt>
                <c:pt idx="54">
                  <c:v>102.42655497757761</c:v>
                </c:pt>
                <c:pt idx="55">
                  <c:v>102.19958499102079</c:v>
                </c:pt>
                <c:pt idx="56">
                  <c:v>101.97463802910158</c:v>
                </c:pt>
                <c:pt idx="57">
                  <c:v>101.752251620075</c:v>
                </c:pt>
                <c:pt idx="58">
                  <c:v>101.53288512338221</c:v>
                </c:pt>
                <c:pt idx="59">
                  <c:v>101.31692241198236</c:v>
                </c:pt>
                <c:pt idx="60">
                  <c:v>101.10467567609336</c:v>
                </c:pt>
                <c:pt idx="61">
                  <c:v>100.89639007717082</c:v>
                </c:pt>
                <c:pt idx="62">
                  <c:v>100.69224899872148</c:v>
                </c:pt>
                <c:pt idx="63">
                  <c:v>100.49237966574258</c:v>
                </c:pt>
                <c:pt idx="64">
                  <c:v>100.29685893427946</c:v>
                </c:pt>
                <c:pt idx="65">
                  <c:v>100.10571908429181</c:v>
                </c:pt>
                <c:pt idx="66">
                  <c:v>99.918953480689893</c:v>
                </c:pt>
                <c:pt idx="67">
                  <c:v>99.73652199753694</c:v>
                </c:pt>
                <c:pt idx="68">
                  <c:v>99.558356127959897</c:v>
                </c:pt>
                <c:pt idx="69">
                  <c:v>99.384363726639435</c:v>
                </c:pt>
                <c:pt idx="70">
                  <c:v>99.2144333525641</c:v>
                </c:pt>
                <c:pt idx="71">
                  <c:v>99.048438196998106</c:v>
                </c:pt>
                <c:pt idx="72">
                  <c:v>98.886239595485321</c:v>
                </c:pt>
                <c:pt idx="73">
                  <c:v>98.727690133472052</c:v>
                </c:pt>
                <c:pt idx="74">
                  <c:v>98.572636363134635</c:v>
                </c:pt>
                <c:pt idx="75">
                  <c:v>98.420921154632296</c:v>
                </c:pt>
                <c:pt idx="76">
                  <c:v>98.272385708654994</c:v>
                </c:pt>
                <c:pt idx="77">
                  <c:v>98.126871259177122</c:v>
                </c:pt>
                <c:pt idx="78">
                  <c:v>97.984220496089279</c:v>
                </c:pt>
                <c:pt idx="79">
                  <c:v>97.844278737166405</c:v>
                </c:pt>
                <c:pt idx="80">
                  <c:v>97.706894877892182</c:v>
                </c:pt>
                <c:pt idx="81">
                  <c:v>97.571922146211151</c:v>
                </c:pt>
                <c:pt idx="82">
                  <c:v>97.439218687496535</c:v>
                </c:pt>
                <c:pt idx="83">
                  <c:v>97.3086480030411</c:v>
                </c:pt>
                <c:pt idx="84">
                  <c:v>97.180079263308301</c:v>
                </c:pt>
                <c:pt idx="85">
                  <c:v>97.053387515105754</c:v>
                </c:pt>
                <c:pt idx="86">
                  <c:v>96.928453799817106</c:v>
                </c:pt>
                <c:pt idx="87">
                  <c:v>96.805165197900649</c:v>
                </c:pt>
                <c:pt idx="88">
                  <c:v>96.683414813053716</c:v>
                </c:pt>
                <c:pt idx="89">
                  <c:v>96.563101707772873</c:v>
                </c:pt>
                <c:pt idx="90">
                  <c:v>96.444130800516163</c:v>
                </c:pt>
                <c:pt idx="91">
                  <c:v>96.326412733296095</c:v>
                </c:pt>
                <c:pt idx="92">
                  <c:v>96.20986371730001</c:v>
                </c:pt>
                <c:pt idx="93">
                  <c:v>96.094405363036898</c:v>
                </c:pt>
                <c:pt idx="94">
                  <c:v>95.97996450054211</c:v>
                </c:pt>
                <c:pt idx="95">
                  <c:v>95.866472994321541</c:v>
                </c:pt>
                <c:pt idx="96">
                  <c:v>95.753867556971485</c:v>
                </c:pt>
                <c:pt idx="97">
                  <c:v>95.642089564764021</c:v>
                </c:pt>
                <c:pt idx="98">
                  <c:v>95.531084877922638</c:v>
                </c:pt>
                <c:pt idx="99">
                  <c:v>95.420803667822128</c:v>
                </c:pt>
                <c:pt idx="100">
                  <c:v>95.311200252918965</c:v>
                </c:pt>
                <c:pt idx="101">
                  <c:v>95.202232944841001</c:v>
                </c:pt>
                <c:pt idx="102">
                  <c:v>95.09386390573151</c:v>
                </c:pt>
                <c:pt idx="103">
                  <c:v>94.986059017640329</c:v>
                </c:pt>
                <c:pt idx="104">
                  <c:v>94.878787764475121</c:v>
                </c:pt>
                <c:pt idx="105">
                  <c:v>94.772023126761482</c:v>
                </c:pt>
                <c:pt idx="106">
                  <c:v>94.665741489199348</c:v>
                </c:pt>
                <c:pt idx="107">
                  <c:v>94.559922560740304</c:v>
                </c:pt>
                <c:pt idx="108">
                  <c:v>94.454549306635371</c:v>
                </c:pt>
                <c:pt idx="109">
                  <c:v>94.349607891606666</c:v>
                </c:pt>
                <c:pt idx="110">
                  <c:v>94.245087632977018</c:v>
                </c:pt>
                <c:pt idx="111">
                  <c:v>94.140980962234664</c:v>
                </c:pt>
                <c:pt idx="112">
                  <c:v>94.03728339311904</c:v>
                </c:pt>
                <c:pt idx="113">
                  <c:v>93.933993493877495</c:v>
                </c:pt>
                <c:pt idx="114">
                  <c:v>93.831112860865701</c:v>
                </c:pt>
                <c:pt idx="115">
                  <c:v>93.728646090146768</c:v>
                </c:pt>
                <c:pt idx="116">
                  <c:v>93.626600743190721</c:v>
                </c:pt>
                <c:pt idx="117">
                  <c:v>93.524987302202916</c:v>
                </c:pt>
                <c:pt idx="118">
                  <c:v>93.423819110030948</c:v>
                </c:pt>
                <c:pt idx="119">
                  <c:v>93.323112289043991</c:v>
                </c:pt>
                <c:pt idx="120">
                  <c:v>93.22288563288123</c:v>
                </c:pt>
                <c:pt idx="121">
                  <c:v>93.123160464569523</c:v>
                </c:pt>
                <c:pt idx="122">
                  <c:v>93.023960454273407</c:v>
                </c:pt>
                <c:pt idx="123">
                  <c:v>92.925311389922939</c:v>
                </c:pt>
                <c:pt idx="124">
                  <c:v>92.827240894241768</c:v>
                </c:pt>
                <c:pt idx="125">
                  <c:v>92.729778082343501</c:v>
                </c:pt>
                <c:pt idx="126">
                  <c:v>92.632953155152165</c:v>
                </c:pt>
                <c:pt idx="127">
                  <c:v>92.536796925504206</c:v>
                </c:pt>
                <c:pt idx="128">
                  <c:v>92.44134027594643</c:v>
                </c:pt>
                <c:pt idx="129">
                  <c:v>92.346613549983999</c:v>
                </c:pt>
                <c:pt idx="130">
                  <c:v>92.252645881830517</c:v>
                </c:pt>
                <c:pt idx="131">
                  <c:v>92.159464473497039</c:v>
                </c:pt>
                <c:pt idx="132">
                  <c:v>92.067093832193478</c:v>
                </c:pt>
                <c:pt idx="133">
                  <c:v>91.975554985300406</c:v>
                </c:pt>
                <c:pt idx="134">
                  <c:v>91.884864694331299</c:v>
                </c:pt>
                <c:pt idx="135">
                  <c:v>91.795034693018664</c:v>
                </c:pt>
                <c:pt idx="136">
                  <c:v>91.706070977550226</c:v>
                </c:pt>
                <c:pt idx="137">
                  <c:v>91.617973178687748</c:v>
                </c:pt>
                <c:pt idx="138">
                  <c:v>91.530734045670386</c:v>
                </c:pt>
                <c:pt idx="139">
                  <c:v>91.444339070177392</c:v>
                </c:pt>
                <c:pt idx="140">
                  <c:v>91.358766275054421</c:v>
                </c:pt>
                <c:pt idx="141">
                  <c:v>91.273986187010962</c:v>
                </c:pt>
                <c:pt idx="142">
                  <c:v>91.18996200527377</c:v>
                </c:pt>
                <c:pt idx="143">
                  <c:v>91.106649969618715</c:v>
                </c:pt>
                <c:pt idx="144">
                  <c:v>91.023999921854397</c:v>
                </c:pt>
                <c:pt idx="145">
                  <c:v>90.941956045366084</c:v>
                </c:pt>
                <c:pt idx="146">
                  <c:v>90.860457758471995</c:v>
                </c:pt>
                <c:pt idx="147">
                  <c:v>90.779440729793635</c:v>
                </c:pt>
                <c:pt idx="148">
                  <c:v>90.698837978192188</c:v>
                </c:pt>
                <c:pt idx="149">
                  <c:v>90.61858101649257</c:v>
                </c:pt>
                <c:pt idx="150">
                  <c:v>90.538600997411805</c:v>
                </c:pt>
                <c:pt idx="151">
                  <c:v>90.458829821794708</c:v>
                </c:pt>
                <c:pt idx="152">
                  <c:v>90.379201173186146</c:v>
                </c:pt>
                <c:pt idx="153">
                  <c:v>90.299651448501791</c:v>
                </c:pt>
                <c:pt idx="154">
                  <c:v>90.220120561541535</c:v>
                </c:pt>
                <c:pt idx="155">
                  <c:v>90.140552603716785</c:v>
                </c:pt>
                <c:pt idx="156">
                  <c:v>90.060896354037439</c:v>
                </c:pt>
                <c:pt idx="157">
                  <c:v>89.981105637608422</c:v>
                </c:pt>
                <c:pt idx="158">
                  <c:v>89.901139538203822</c:v>
                </c:pt>
                <c:pt idx="159">
                  <c:v>89.82096247564435</c:v>
                </c:pt>
                <c:pt idx="160">
                  <c:v>89.740544162555778</c:v>
                </c:pt>
                <c:pt idx="161">
                  <c:v>89.659859457613365</c:v>
                </c:pt>
                <c:pt idx="162">
                  <c:v>89.578888133663753</c:v>
                </c:pt>
                <c:pt idx="163">
                  <c:v>89.497614579312526</c:v>
                </c:pt>
                <c:pt idx="164">
                  <c:v>89.416027451876047</c:v>
                </c:pt>
                <c:pt idx="165">
                  <c:v>89.33411929823427</c:v>
                </c:pt>
                <c:pt idx="166">
                  <c:v>89.251886158301431</c:v>
                </c:pt>
                <c:pt idx="167">
                  <c:v>89.169327163748889</c:v>
                </c:pt>
                <c:pt idx="168">
                  <c:v>89.086444142432455</c:v>
                </c:pt>
                <c:pt idx="169">
                  <c:v>89.00324123682806</c:v>
                </c:pt>
                <c:pt idx="170">
                  <c:v>88.919724542761429</c:v>
                </c:pt>
                <c:pt idx="171">
                  <c:v>88.835901772892953</c:v>
                </c:pt>
                <c:pt idx="172">
                  <c:v>88.751781947829102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100.797</c:v>
                </c:pt>
                <c:pt idx="1">
                  <c:v>105.15300000000001</c:v>
                </c:pt>
                <c:pt idx="2">
                  <c:v>104.08499999999999</c:v>
                </c:pt>
                <c:pt idx="3">
                  <c:v>102.542</c:v>
                </c:pt>
                <c:pt idx="4">
                  <c:v>103.288</c:v>
                </c:pt>
                <c:pt idx="5">
                  <c:v>103.441</c:v>
                </c:pt>
                <c:pt idx="6">
                  <c:v>102.627</c:v>
                </c:pt>
                <c:pt idx="7">
                  <c:v>101.068</c:v>
                </c:pt>
                <c:pt idx="8">
                  <c:v>101.729</c:v>
                </c:pt>
                <c:pt idx="9">
                  <c:v>101.61</c:v>
                </c:pt>
                <c:pt idx="10">
                  <c:v>99.864000000000004</c:v>
                </c:pt>
                <c:pt idx="11">
                  <c:v>100.271</c:v>
                </c:pt>
                <c:pt idx="12">
                  <c:v>101.119</c:v>
                </c:pt>
                <c:pt idx="13">
                  <c:v>103.42400000000001</c:v>
                </c:pt>
                <c:pt idx="14">
                  <c:v>102.271</c:v>
                </c:pt>
                <c:pt idx="15">
                  <c:v>102.441</c:v>
                </c:pt>
                <c:pt idx="16">
                  <c:v>101.30500000000001</c:v>
                </c:pt>
                <c:pt idx="17">
                  <c:v>102.119</c:v>
                </c:pt>
                <c:pt idx="18">
                  <c:v>102.288</c:v>
                </c:pt>
                <c:pt idx="19">
                  <c:v>103.23699999999999</c:v>
                </c:pt>
                <c:pt idx="20">
                  <c:v>101.339</c:v>
                </c:pt>
                <c:pt idx="21">
                  <c:v>103.61</c:v>
                </c:pt>
                <c:pt idx="22">
                  <c:v>100.746</c:v>
                </c:pt>
                <c:pt idx="23">
                  <c:v>100.407</c:v>
                </c:pt>
                <c:pt idx="24">
                  <c:v>101.84699999999999</c:v>
                </c:pt>
                <c:pt idx="25">
                  <c:v>101.15300000000001</c:v>
                </c:pt>
                <c:pt idx="26">
                  <c:v>105.339</c:v>
                </c:pt>
                <c:pt idx="27">
                  <c:v>102.47499999999999</c:v>
                </c:pt>
                <c:pt idx="28">
                  <c:v>103.61</c:v>
                </c:pt>
                <c:pt idx="29">
                  <c:v>103.339</c:v>
                </c:pt>
                <c:pt idx="30">
                  <c:v>104.542</c:v>
                </c:pt>
                <c:pt idx="31">
                  <c:v>105.39</c:v>
                </c:pt>
                <c:pt idx="32">
                  <c:v>104.627</c:v>
                </c:pt>
                <c:pt idx="33">
                  <c:v>103.932</c:v>
                </c:pt>
                <c:pt idx="34">
                  <c:v>105.64400000000001</c:v>
                </c:pt>
                <c:pt idx="35">
                  <c:v>106.661</c:v>
                </c:pt>
                <c:pt idx="36">
                  <c:v>108.57599999999999</c:v>
                </c:pt>
                <c:pt idx="37">
                  <c:v>109.03400000000001</c:v>
                </c:pt>
                <c:pt idx="38">
                  <c:v>107.42400000000001</c:v>
                </c:pt>
                <c:pt idx="39">
                  <c:v>107.746</c:v>
                </c:pt>
                <c:pt idx="40">
                  <c:v>109.593</c:v>
                </c:pt>
                <c:pt idx="41">
                  <c:v>107.678</c:v>
                </c:pt>
                <c:pt idx="42">
                  <c:v>112.69499999999999</c:v>
                </c:pt>
                <c:pt idx="43">
                  <c:v>114.932</c:v>
                </c:pt>
                <c:pt idx="44">
                  <c:v>114.08499999999999</c:v>
                </c:pt>
                <c:pt idx="45">
                  <c:v>116.729</c:v>
                </c:pt>
                <c:pt idx="46">
                  <c:v>122.339</c:v>
                </c:pt>
                <c:pt idx="47">
                  <c:v>128.59299999999999</c:v>
                </c:pt>
                <c:pt idx="48">
                  <c:v>139.661</c:v>
                </c:pt>
                <c:pt idx="49">
                  <c:v>154.96600000000001</c:v>
                </c:pt>
                <c:pt idx="50">
                  <c:v>172.50800000000001</c:v>
                </c:pt>
                <c:pt idx="51">
                  <c:v>192.50800000000001</c:v>
                </c:pt>
                <c:pt idx="52">
                  <c:v>206.74600000000001</c:v>
                </c:pt>
                <c:pt idx="53">
                  <c:v>220.441</c:v>
                </c:pt>
                <c:pt idx="54">
                  <c:v>230.25399999999999</c:v>
                </c:pt>
                <c:pt idx="55">
                  <c:v>236.06800000000001</c:v>
                </c:pt>
                <c:pt idx="56">
                  <c:v>237.25399999999999</c:v>
                </c:pt>
                <c:pt idx="57">
                  <c:v>234.96600000000001</c:v>
                </c:pt>
                <c:pt idx="58">
                  <c:v>228.47499999999999</c:v>
                </c:pt>
                <c:pt idx="59">
                  <c:v>216.30500000000001</c:v>
                </c:pt>
                <c:pt idx="60">
                  <c:v>198.42400000000001</c:v>
                </c:pt>
                <c:pt idx="61">
                  <c:v>166.458</c:v>
                </c:pt>
                <c:pt idx="62">
                  <c:v>131.40700000000001</c:v>
                </c:pt>
                <c:pt idx="63">
                  <c:v>106.42400000000001</c:v>
                </c:pt>
                <c:pt idx="64">
                  <c:v>104.15300000000001</c:v>
                </c:pt>
                <c:pt idx="65">
                  <c:v>106.068</c:v>
                </c:pt>
                <c:pt idx="66">
                  <c:v>106.729</c:v>
                </c:pt>
                <c:pt idx="67">
                  <c:v>107.881</c:v>
                </c:pt>
                <c:pt idx="68">
                  <c:v>114.22</c:v>
                </c:pt>
                <c:pt idx="69">
                  <c:v>118.47499999999999</c:v>
                </c:pt>
                <c:pt idx="70">
                  <c:v>128.15299999999999</c:v>
                </c:pt>
                <c:pt idx="71">
                  <c:v>143.339</c:v>
                </c:pt>
                <c:pt idx="72">
                  <c:v>155.42400000000001</c:v>
                </c:pt>
                <c:pt idx="73">
                  <c:v>169.39</c:v>
                </c:pt>
                <c:pt idx="74">
                  <c:v>179.08500000000001</c:v>
                </c:pt>
                <c:pt idx="75">
                  <c:v>187.898</c:v>
                </c:pt>
                <c:pt idx="76">
                  <c:v>192.983</c:v>
                </c:pt>
                <c:pt idx="77">
                  <c:v>195.57599999999999</c:v>
                </c:pt>
                <c:pt idx="78">
                  <c:v>195.18600000000001</c:v>
                </c:pt>
                <c:pt idx="79">
                  <c:v>190.59299999999999</c:v>
                </c:pt>
                <c:pt idx="80">
                  <c:v>182.102</c:v>
                </c:pt>
                <c:pt idx="81">
                  <c:v>164.69499999999999</c:v>
                </c:pt>
                <c:pt idx="82">
                  <c:v>134.42400000000001</c:v>
                </c:pt>
                <c:pt idx="83">
                  <c:v>110.542</c:v>
                </c:pt>
                <c:pt idx="84">
                  <c:v>97.287999999999997</c:v>
                </c:pt>
                <c:pt idx="85">
                  <c:v>93.084999999999994</c:v>
                </c:pt>
                <c:pt idx="86">
                  <c:v>91.322000000000003</c:v>
                </c:pt>
                <c:pt idx="87">
                  <c:v>92.441000000000003</c:v>
                </c:pt>
                <c:pt idx="88">
                  <c:v>92.525000000000006</c:v>
                </c:pt>
                <c:pt idx="89">
                  <c:v>92.745999999999995</c:v>
                </c:pt>
                <c:pt idx="90">
                  <c:v>90.661000000000001</c:v>
                </c:pt>
                <c:pt idx="91">
                  <c:v>91.932000000000002</c:v>
                </c:pt>
                <c:pt idx="92">
                  <c:v>91.203000000000003</c:v>
                </c:pt>
                <c:pt idx="93">
                  <c:v>91.168999999999997</c:v>
                </c:pt>
                <c:pt idx="94">
                  <c:v>91.016999999999996</c:v>
                </c:pt>
                <c:pt idx="95">
                  <c:v>92.406999999999996</c:v>
                </c:pt>
                <c:pt idx="96">
                  <c:v>90.406999999999996</c:v>
                </c:pt>
                <c:pt idx="97">
                  <c:v>91.457999999999998</c:v>
                </c:pt>
                <c:pt idx="98">
                  <c:v>91.322000000000003</c:v>
                </c:pt>
                <c:pt idx="99">
                  <c:v>92.831000000000003</c:v>
                </c:pt>
                <c:pt idx="100">
                  <c:v>92.728999999999999</c:v>
                </c:pt>
                <c:pt idx="101">
                  <c:v>93.153000000000006</c:v>
                </c:pt>
                <c:pt idx="102">
                  <c:v>91.728999999999999</c:v>
                </c:pt>
                <c:pt idx="103">
                  <c:v>88.373000000000005</c:v>
                </c:pt>
                <c:pt idx="104">
                  <c:v>91.712000000000003</c:v>
                </c:pt>
                <c:pt idx="105">
                  <c:v>94.932000000000002</c:v>
                </c:pt>
                <c:pt idx="106">
                  <c:v>90.406999999999996</c:v>
                </c:pt>
                <c:pt idx="107">
                  <c:v>92.203000000000003</c:v>
                </c:pt>
                <c:pt idx="108">
                  <c:v>92.373000000000005</c:v>
                </c:pt>
                <c:pt idx="109">
                  <c:v>93.406999999999996</c:v>
                </c:pt>
                <c:pt idx="110">
                  <c:v>91.983000000000004</c:v>
                </c:pt>
                <c:pt idx="111">
                  <c:v>94.932000000000002</c:v>
                </c:pt>
                <c:pt idx="112">
                  <c:v>92.22</c:v>
                </c:pt>
                <c:pt idx="113">
                  <c:v>91.441000000000003</c:v>
                </c:pt>
                <c:pt idx="114">
                  <c:v>91.236999999999995</c:v>
                </c:pt>
                <c:pt idx="115">
                  <c:v>89.712000000000003</c:v>
                </c:pt>
                <c:pt idx="116">
                  <c:v>90.322000000000003</c:v>
                </c:pt>
                <c:pt idx="117">
                  <c:v>90.492000000000004</c:v>
                </c:pt>
                <c:pt idx="118">
                  <c:v>88.763000000000005</c:v>
                </c:pt>
                <c:pt idx="119">
                  <c:v>87.492000000000004</c:v>
                </c:pt>
                <c:pt idx="120">
                  <c:v>84.644000000000005</c:v>
                </c:pt>
                <c:pt idx="121">
                  <c:v>88.39</c:v>
                </c:pt>
                <c:pt idx="122">
                  <c:v>88.507999999999996</c:v>
                </c:pt>
                <c:pt idx="123">
                  <c:v>85.457999999999998</c:v>
                </c:pt>
                <c:pt idx="124">
                  <c:v>87.897999999999996</c:v>
                </c:pt>
                <c:pt idx="125">
                  <c:v>87.694999999999993</c:v>
                </c:pt>
                <c:pt idx="126">
                  <c:v>89.034000000000006</c:v>
                </c:pt>
                <c:pt idx="127">
                  <c:v>85.813999999999993</c:v>
                </c:pt>
                <c:pt idx="128">
                  <c:v>87.034000000000006</c:v>
                </c:pt>
                <c:pt idx="129">
                  <c:v>87.051000000000002</c:v>
                </c:pt>
                <c:pt idx="130">
                  <c:v>89.712000000000003</c:v>
                </c:pt>
                <c:pt idx="131">
                  <c:v>87.948999999999998</c:v>
                </c:pt>
                <c:pt idx="132">
                  <c:v>87.558999999999997</c:v>
                </c:pt>
                <c:pt idx="133">
                  <c:v>88.525000000000006</c:v>
                </c:pt>
                <c:pt idx="134">
                  <c:v>87.593000000000004</c:v>
                </c:pt>
                <c:pt idx="135">
                  <c:v>89.016999999999996</c:v>
                </c:pt>
                <c:pt idx="136">
                  <c:v>88.168999999999997</c:v>
                </c:pt>
                <c:pt idx="137">
                  <c:v>88.644000000000005</c:v>
                </c:pt>
                <c:pt idx="138">
                  <c:v>89.457999999999998</c:v>
                </c:pt>
                <c:pt idx="139">
                  <c:v>87.965999999999994</c:v>
                </c:pt>
                <c:pt idx="140">
                  <c:v>90.22</c:v>
                </c:pt>
                <c:pt idx="141">
                  <c:v>89.626999999999995</c:v>
                </c:pt>
                <c:pt idx="142">
                  <c:v>86.712000000000003</c:v>
                </c:pt>
                <c:pt idx="143">
                  <c:v>88.135999999999996</c:v>
                </c:pt>
                <c:pt idx="144">
                  <c:v>84.932000000000002</c:v>
                </c:pt>
                <c:pt idx="145">
                  <c:v>84.322000000000003</c:v>
                </c:pt>
                <c:pt idx="146">
                  <c:v>85.846999999999994</c:v>
                </c:pt>
                <c:pt idx="147">
                  <c:v>88.507999999999996</c:v>
                </c:pt>
                <c:pt idx="148">
                  <c:v>83.745999999999995</c:v>
                </c:pt>
                <c:pt idx="149">
                  <c:v>87.593000000000004</c:v>
                </c:pt>
                <c:pt idx="150">
                  <c:v>87.186000000000007</c:v>
                </c:pt>
                <c:pt idx="151">
                  <c:v>83.796999999999997</c:v>
                </c:pt>
                <c:pt idx="152">
                  <c:v>83.846999999999994</c:v>
                </c:pt>
                <c:pt idx="153">
                  <c:v>85.661000000000001</c:v>
                </c:pt>
                <c:pt idx="154">
                  <c:v>86.846999999999994</c:v>
                </c:pt>
                <c:pt idx="155">
                  <c:v>86.271000000000001</c:v>
                </c:pt>
                <c:pt idx="156">
                  <c:v>87.763000000000005</c:v>
                </c:pt>
                <c:pt idx="157">
                  <c:v>87.016999999999996</c:v>
                </c:pt>
                <c:pt idx="158">
                  <c:v>84</c:v>
                </c:pt>
                <c:pt idx="159">
                  <c:v>86.864000000000004</c:v>
                </c:pt>
                <c:pt idx="160">
                  <c:v>85.203000000000003</c:v>
                </c:pt>
                <c:pt idx="161">
                  <c:v>84.813999999999993</c:v>
                </c:pt>
                <c:pt idx="162">
                  <c:v>84.39</c:v>
                </c:pt>
                <c:pt idx="163">
                  <c:v>85.525000000000006</c:v>
                </c:pt>
                <c:pt idx="164">
                  <c:v>86.034000000000006</c:v>
                </c:pt>
                <c:pt idx="165">
                  <c:v>85.796999999999997</c:v>
                </c:pt>
                <c:pt idx="166">
                  <c:v>84.424000000000007</c:v>
                </c:pt>
                <c:pt idx="167">
                  <c:v>84.575999999999993</c:v>
                </c:pt>
                <c:pt idx="168">
                  <c:v>82.373000000000005</c:v>
                </c:pt>
                <c:pt idx="169">
                  <c:v>83.558999999999997</c:v>
                </c:pt>
                <c:pt idx="170">
                  <c:v>86.203000000000003</c:v>
                </c:pt>
                <c:pt idx="171">
                  <c:v>85.067999999999998</c:v>
                </c:pt>
                <c:pt idx="172">
                  <c:v>84.983000000000004</c:v>
                </c:pt>
                <c:pt idx="173">
                  <c:v>85.135999999999996</c:v>
                </c:pt>
                <c:pt idx="174">
                  <c:v>85.271000000000001</c:v>
                </c:pt>
                <c:pt idx="175">
                  <c:v>83.525000000000006</c:v>
                </c:pt>
                <c:pt idx="176">
                  <c:v>87.271000000000001</c:v>
                </c:pt>
                <c:pt idx="177">
                  <c:v>83.846999999999994</c:v>
                </c:pt>
                <c:pt idx="178">
                  <c:v>82.78</c:v>
                </c:pt>
                <c:pt idx="179">
                  <c:v>83.728999999999999</c:v>
                </c:pt>
                <c:pt idx="180">
                  <c:v>84.084999999999994</c:v>
                </c:pt>
                <c:pt idx="181">
                  <c:v>84.78</c:v>
                </c:pt>
                <c:pt idx="182">
                  <c:v>85.881</c:v>
                </c:pt>
                <c:pt idx="183">
                  <c:v>84.322000000000003</c:v>
                </c:pt>
                <c:pt idx="184">
                  <c:v>84.78</c:v>
                </c:pt>
                <c:pt idx="185">
                  <c:v>85.983000000000004</c:v>
                </c:pt>
                <c:pt idx="186">
                  <c:v>84.915000000000006</c:v>
                </c:pt>
                <c:pt idx="187">
                  <c:v>85.846999999999994</c:v>
                </c:pt>
                <c:pt idx="188">
                  <c:v>83.728999999999999</c:v>
                </c:pt>
                <c:pt idx="189">
                  <c:v>87.186000000000007</c:v>
                </c:pt>
                <c:pt idx="190">
                  <c:v>85.492000000000004</c:v>
                </c:pt>
                <c:pt idx="191">
                  <c:v>83.558999999999997</c:v>
                </c:pt>
                <c:pt idx="192">
                  <c:v>85.542000000000002</c:v>
                </c:pt>
                <c:pt idx="193">
                  <c:v>84.406999999999996</c:v>
                </c:pt>
                <c:pt idx="194">
                  <c:v>83.254000000000005</c:v>
                </c:pt>
                <c:pt idx="195">
                  <c:v>83.542000000000002</c:v>
                </c:pt>
                <c:pt idx="196">
                  <c:v>84.881</c:v>
                </c:pt>
                <c:pt idx="197">
                  <c:v>84.119</c:v>
                </c:pt>
                <c:pt idx="198">
                  <c:v>83.712000000000003</c:v>
                </c:pt>
                <c:pt idx="199">
                  <c:v>82.897999999999996</c:v>
                </c:pt>
                <c:pt idx="200">
                  <c:v>84.236999999999995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100.18041890747328</c:v>
                </c:pt>
                <c:pt idx="6">
                  <c:v>100.37205616738085</c:v>
                </c:pt>
                <c:pt idx="7">
                  <c:v>100.56236163471043</c:v>
                </c:pt>
                <c:pt idx="8">
                  <c:v>100.75112287272694</c:v>
                </c:pt>
                <c:pt idx="9">
                  <c:v>100.9381022213622</c:v>
                </c:pt>
                <c:pt idx="10">
                  <c:v>101.12303465021769</c:v>
                </c:pt>
                <c:pt idx="11">
                  <c:v>101.30562557792754</c:v>
                </c:pt>
                <c:pt idx="12">
                  <c:v>101.48554869527646</c:v>
                </c:pt>
                <c:pt idx="13">
                  <c:v>101.66244383972793</c:v>
                </c:pt>
                <c:pt idx="14">
                  <c:v>101.83591498118481</c:v>
                </c:pt>
                <c:pt idx="15">
                  <c:v>102.00552839360026</c:v>
                </c:pt>
                <c:pt idx="16">
                  <c:v>102.17081110599285</c:v>
                </c:pt>
                <c:pt idx="17">
                  <c:v>102.33124975263927</c:v>
                </c:pt>
                <c:pt idx="18">
                  <c:v>102.48628998202844</c:v>
                </c:pt>
                <c:pt idx="19">
                  <c:v>102.63533664981018</c:v>
                </c:pt>
                <c:pt idx="20">
                  <c:v>102.77775513525701</c:v>
                </c:pt>
                <c:pt idx="21">
                  <c:v>102.91287432449285</c:v>
                </c:pt>
                <c:pt idx="22">
                  <c:v>103.03999216696833</c:v>
                </c:pt>
                <c:pt idx="23">
                  <c:v>103.15838534940806</c:v>
                </c:pt>
                <c:pt idx="24">
                  <c:v>103.26732572382916</c:v>
                </c:pt>
                <c:pt idx="25">
                  <c:v>103.36610794043997</c:v>
                </c:pt>
                <c:pt idx="26">
                  <c:v>103.45409564438599</c:v>
                </c:pt>
                <c:pt idx="27">
                  <c:v>103.53079807575965</c:v>
                </c:pt>
                <c:pt idx="28">
                  <c:v>103.59599551460747</c:v>
                </c:pt>
                <c:pt idx="29">
                  <c:v>103.64994125830269</c:v>
                </c:pt>
                <c:pt idx="30">
                  <c:v>103.69368000438919</c:v>
                </c:pt>
                <c:pt idx="31">
                  <c:v>103.72953738725884</c:v>
                </c:pt>
                <c:pt idx="32">
                  <c:v>103.76185172654617</c:v>
                </c:pt>
                <c:pt idx="33">
                  <c:v>103.79803397331405</c:v>
                </c:pt>
                <c:pt idx="34">
                  <c:v>103.85005046596928</c:v>
                </c:pt>
                <c:pt idx="35">
                  <c:v>103.93641807494048</c:v>
                </c:pt>
                <c:pt idx="36">
                  <c:v>104.08477301752421</c:v>
                </c:pt>
                <c:pt idx="37">
                  <c:v>104.33501226684861</c:v>
                </c:pt>
                <c:pt idx="38">
                  <c:v>104.74290033140403</c:v>
                </c:pt>
                <c:pt idx="39">
                  <c:v>105.38387914954419</c:v>
                </c:pt>
                <c:pt idx="40">
                  <c:v>106.35661908842222</c:v>
                </c:pt>
                <c:pt idx="41">
                  <c:v>107.78562281504838</c:v>
                </c:pt>
                <c:pt idx="42">
                  <c:v>109.82197706545296</c:v>
                </c:pt>
                <c:pt idx="43">
                  <c:v>112.64119412956872</c:v>
                </c:pt>
                <c:pt idx="44">
                  <c:v>116.43706259681154</c:v>
                </c:pt>
                <c:pt idx="45">
                  <c:v>121.41060499090783</c:v>
                </c:pt>
                <c:pt idx="46">
                  <c:v>127.7536714240762</c:v>
                </c:pt>
                <c:pt idx="47">
                  <c:v>135.62739274519649</c:v>
                </c:pt>
                <c:pt idx="48">
                  <c:v>145.13658712394493</c:v>
                </c:pt>
                <c:pt idx="49">
                  <c:v>156.30193065144491</c:v>
                </c:pt>
                <c:pt idx="50">
                  <c:v>169.0312934932567</c:v>
                </c:pt>
                <c:pt idx="51">
                  <c:v>183.08784793634484</c:v>
                </c:pt>
                <c:pt idx="52">
                  <c:v>198.04228051447106</c:v>
                </c:pt>
                <c:pt idx="53">
                  <c:v>213.18161755871043</c:v>
                </c:pt>
                <c:pt idx="54">
                  <c:v>227.34911154870116</c:v>
                </c:pt>
                <c:pt idx="55">
                  <c:v>238.755357127672</c:v>
                </c:pt>
                <c:pt idx="56">
                  <c:v>244.95409816676334</c:v>
                </c:pt>
                <c:pt idx="57">
                  <c:v>243.30389589330881</c:v>
                </c:pt>
                <c:pt idx="58">
                  <c:v>232.07044289002067</c:v>
                </c:pt>
                <c:pt idx="59">
                  <c:v>211.74308915440344</c:v>
                </c:pt>
                <c:pt idx="60">
                  <c:v>185.58295597281221</c:v>
                </c:pt>
                <c:pt idx="61">
                  <c:v>158.66139681874967</c:v>
                </c:pt>
                <c:pt idx="62">
                  <c:v>135.78311890462572</c:v>
                </c:pt>
                <c:pt idx="63">
                  <c:v>119.66936179074425</c:v>
                </c:pt>
                <c:pt idx="64">
                  <c:v>110.52939525126112</c:v>
                </c:pt>
                <c:pt idx="65">
                  <c:v>106.95298039019421</c:v>
                </c:pt>
                <c:pt idx="66">
                  <c:v>107.17616800142902</c:v>
                </c:pt>
                <c:pt idx="67">
                  <c:v>109.89048744260845</c:v>
                </c:pt>
                <c:pt idx="68">
                  <c:v>114.4191680520091</c:v>
                </c:pt>
                <c:pt idx="69">
                  <c:v>120.5310333344764</c:v>
                </c:pt>
                <c:pt idx="70">
                  <c:v>128.18995678834617</c:v>
                </c:pt>
                <c:pt idx="71">
                  <c:v>137.37453104953778</c:v>
                </c:pt>
                <c:pt idx="72">
                  <c:v>147.9765957919868</c:v>
                </c:pt>
                <c:pt idx="73">
                  <c:v>159.74708212144031</c:v>
                </c:pt>
                <c:pt idx="74">
                  <c:v>172.25198400901328</c:v>
                </c:pt>
                <c:pt idx="75">
                  <c:v>184.7768028282386</c:v>
                </c:pt>
                <c:pt idx="76">
                  <c:v>196.08045684042463</c:v>
                </c:pt>
                <c:pt idx="77">
                  <c:v>203.99833428466394</c:v>
                </c:pt>
                <c:pt idx="78">
                  <c:v>205.34368173060307</c:v>
                </c:pt>
                <c:pt idx="79">
                  <c:v>197.02200415518556</c:v>
                </c:pt>
                <c:pt idx="80">
                  <c:v>178.5149062197919</c:v>
                </c:pt>
                <c:pt idx="81">
                  <c:v>153.70379769869311</c:v>
                </c:pt>
                <c:pt idx="82">
                  <c:v>129.38786799194196</c:v>
                </c:pt>
                <c:pt idx="83">
                  <c:v>111.1442658392408</c:v>
                </c:pt>
                <c:pt idx="84">
                  <c:v>100.48059501296278</c:v>
                </c:pt>
                <c:pt idx="85">
                  <c:v>95.55898231675485</c:v>
                </c:pt>
                <c:pt idx="86">
                  <c:v>93.711955649143178</c:v>
                </c:pt>
                <c:pt idx="87">
                  <c:v>93.087780149874703</c:v>
                </c:pt>
                <c:pt idx="88">
                  <c:v>92.83369842140911</c:v>
                </c:pt>
                <c:pt idx="89">
                  <c:v>92.666788983061508</c:v>
                </c:pt>
                <c:pt idx="90">
                  <c:v>92.517016421989368</c:v>
                </c:pt>
                <c:pt idx="91">
                  <c:v>92.371151968167453</c:v>
                </c:pt>
                <c:pt idx="92">
                  <c:v>92.227202395966458</c:v>
                </c:pt>
                <c:pt idx="93">
                  <c:v>92.084859302028519</c:v>
                </c:pt>
                <c:pt idx="94">
                  <c:v>91.944016948198851</c:v>
                </c:pt>
                <c:pt idx="95">
                  <c:v>91.804608567514421</c:v>
                </c:pt>
                <c:pt idx="96">
                  <c:v>91.666625452766183</c:v>
                </c:pt>
                <c:pt idx="97">
                  <c:v>91.530216783518085</c:v>
                </c:pt>
                <c:pt idx="98">
                  <c:v>91.395951351209689</c:v>
                </c:pt>
                <c:pt idx="99">
                  <c:v>91.265418053408965</c:v>
                </c:pt>
                <c:pt idx="100">
                  <c:v>91.142423357205089</c:v>
                </c:pt>
                <c:pt idx="101">
                  <c:v>91.035003459407946</c:v>
                </c:pt>
                <c:pt idx="102">
                  <c:v>90.958082972563432</c:v>
                </c:pt>
                <c:pt idx="103">
                  <c:v>90.935662229711085</c:v>
                </c:pt>
                <c:pt idx="104">
                  <c:v>91.000037177193221</c:v>
                </c:pt>
                <c:pt idx="105">
                  <c:v>91.184695680088822</c:v>
                </c:pt>
                <c:pt idx="106">
                  <c:v>91.508934378589601</c:v>
                </c:pt>
                <c:pt idx="107">
                  <c:v>91.957191607157839</c:v>
                </c:pt>
                <c:pt idx="108">
                  <c:v>92.463138277875615</c:v>
                </c:pt>
                <c:pt idx="109">
                  <c:v>92.912366594984448</c:v>
                </c:pt>
                <c:pt idx="110">
                  <c:v>93.171822099463725</c:v>
                </c:pt>
                <c:pt idx="111">
                  <c:v>93.138511411254086</c:v>
                </c:pt>
                <c:pt idx="112">
                  <c:v>92.784007272535391</c:v>
                </c:pt>
                <c:pt idx="113">
                  <c:v>92.168779706691737</c:v>
                </c:pt>
                <c:pt idx="114">
                  <c:v>91.416695317642876</c:v>
                </c:pt>
                <c:pt idx="115">
                  <c:v>90.664368009470024</c:v>
                </c:pt>
                <c:pt idx="116">
                  <c:v>90.013789737870482</c:v>
                </c:pt>
                <c:pt idx="117">
                  <c:v>89.510305678167356</c:v>
                </c:pt>
                <c:pt idx="118">
                  <c:v>89.149052434662934</c:v>
                </c:pt>
                <c:pt idx="119">
                  <c:v>88.897223447417616</c:v>
                </c:pt>
                <c:pt idx="120">
                  <c:v>88.716319528335248</c:v>
                </c:pt>
                <c:pt idx="121">
                  <c:v>88.575356543836136</c:v>
                </c:pt>
                <c:pt idx="122">
                  <c:v>88.454518883295236</c:v>
                </c:pt>
                <c:pt idx="123">
                  <c:v>88.34323945915375</c:v>
                </c:pt>
                <c:pt idx="124">
                  <c:v>88.236777743221637</c:v>
                </c:pt>
                <c:pt idx="125">
                  <c:v>88.133533617156559</c:v>
                </c:pt>
                <c:pt idx="126">
                  <c:v>88.03373496291654</c:v>
                </c:pt>
                <c:pt idx="127">
                  <c:v>87.939461050977329</c:v>
                </c:pt>
                <c:pt idx="128">
                  <c:v>87.855882604753177</c:v>
                </c:pt>
                <c:pt idx="129">
                  <c:v>87.793465417878082</c:v>
                </c:pt>
                <c:pt idx="130">
                  <c:v>87.770146010096681</c:v>
                </c:pt>
                <c:pt idx="131">
                  <c:v>87.811085929326254</c:v>
                </c:pt>
                <c:pt idx="132">
                  <c:v>87.942546839235561</c:v>
                </c:pt>
                <c:pt idx="133">
                  <c:v>88.177836085138594</c:v>
                </c:pt>
                <c:pt idx="134">
                  <c:v>88.49877821955549</c:v>
                </c:pt>
                <c:pt idx="135">
                  <c:v>88.843720278263774</c:v>
                </c:pt>
                <c:pt idx="136">
                  <c:v>89.115734379514464</c:v>
                </c:pt>
                <c:pt idx="137">
                  <c:v>89.215648056413229</c:v>
                </c:pt>
                <c:pt idx="138">
                  <c:v>89.086355396707432</c:v>
                </c:pt>
                <c:pt idx="139">
                  <c:v>88.741904881259913</c:v>
                </c:pt>
                <c:pt idx="140">
                  <c:v>88.261346038628218</c:v>
                </c:pt>
                <c:pt idx="141">
                  <c:v>87.750881468062389</c:v>
                </c:pt>
                <c:pt idx="142">
                  <c:v>87.298963547364451</c:v>
                </c:pt>
                <c:pt idx="143">
                  <c:v>86.95000194514553</c:v>
                </c:pt>
                <c:pt idx="144">
                  <c:v>86.705152968624205</c:v>
                </c:pt>
                <c:pt idx="145">
                  <c:v>86.540347049072906</c:v>
                </c:pt>
                <c:pt idx="146">
                  <c:v>86.425909764666031</c:v>
                </c:pt>
                <c:pt idx="147">
                  <c:v>86.338231093470228</c:v>
                </c:pt>
                <c:pt idx="148">
                  <c:v>86.262732162068374</c:v>
                </c:pt>
                <c:pt idx="149">
                  <c:v>86.191984439178583</c:v>
                </c:pt>
                <c:pt idx="150">
                  <c:v>86.122753054005159</c:v>
                </c:pt>
                <c:pt idx="151">
                  <c:v>86.053786352897959</c:v>
                </c:pt>
                <c:pt idx="152">
                  <c:v>85.984619474041992</c:v>
                </c:pt>
                <c:pt idx="153">
                  <c:v>85.915058573899245</c:v>
                </c:pt>
                <c:pt idx="154">
                  <c:v>85.844996606927566</c:v>
                </c:pt>
                <c:pt idx="155">
                  <c:v>85.774357524830194</c:v>
                </c:pt>
                <c:pt idx="156">
                  <c:v>85.703081509175277</c:v>
                </c:pt>
                <c:pt idx="157">
                  <c:v>85.631121178916445</c:v>
                </c:pt>
                <c:pt idx="158">
                  <c:v>85.558440230039892</c:v>
                </c:pt>
                <c:pt idx="159">
                  <c:v>85.485012481282709</c:v>
                </c:pt>
                <c:pt idx="160">
                  <c:v>85.410820939066483</c:v>
                </c:pt>
                <c:pt idx="161">
                  <c:v>85.335856840489967</c:v>
                </c:pt>
                <c:pt idx="162">
                  <c:v>85.260118692007808</c:v>
                </c:pt>
                <c:pt idx="163">
                  <c:v>85.183611326216649</c:v>
                </c:pt>
                <c:pt idx="164">
                  <c:v>85.106344995435833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100.18041890746606</c:v>
                </c:pt>
                <c:pt idx="6">
                  <c:v>100.37205616735881</c:v>
                </c:pt>
                <c:pt idx="7">
                  <c:v>100.56236163464453</c:v>
                </c:pt>
                <c:pt idx="8">
                  <c:v>100.75112287253391</c:v>
                </c:pt>
                <c:pt idx="9">
                  <c:v>100.93810222080833</c:v>
                </c:pt>
                <c:pt idx="10">
                  <c:v>101.12303464866072</c:v>
                </c:pt>
                <c:pt idx="11">
                  <c:v>101.3056255736397</c:v>
                </c:pt>
                <c:pt idx="12">
                  <c:v>101.48554868370798</c:v>
                </c:pt>
                <c:pt idx="13">
                  <c:v>101.66244380915101</c:v>
                </c:pt>
                <c:pt idx="14">
                  <c:v>101.83591490200942</c:v>
                </c:pt>
                <c:pt idx="15">
                  <c:v>102.00552819275286</c:v>
                </c:pt>
                <c:pt idx="16">
                  <c:v>102.17081060685379</c:v>
                </c:pt>
                <c:pt idx="17">
                  <c:v>102.33124853741529</c:v>
                </c:pt>
                <c:pt idx="18">
                  <c:v>102.48628708354704</c:v>
                </c:pt>
                <c:pt idx="19">
                  <c:v>102.63532987707461</c:v>
                </c:pt>
                <c:pt idx="20">
                  <c:v>102.77773963149345</c:v>
                </c:pt>
                <c:pt idx="21">
                  <c:v>102.9128395557037</c:v>
                </c:pt>
                <c:pt idx="22">
                  <c:v>103.03991577962434</c:v>
                </c:pt>
                <c:pt idx="23">
                  <c:v>103.15822093772819</c:v>
                </c:pt>
                <c:pt idx="24">
                  <c:v>103.26697904818008</c:v>
                </c:pt>
                <c:pt idx="25">
                  <c:v>103.36539180787747</c:v>
                </c:pt>
                <c:pt idx="26">
                  <c:v>103.45264639568666</c:v>
                </c:pt>
                <c:pt idx="27">
                  <c:v>103.52792483624422</c:v>
                </c:pt>
                <c:pt idx="28">
                  <c:v>103.59041492410616</c:v>
                </c:pt>
                <c:pt idx="29">
                  <c:v>103.63932264283238</c:v>
                </c:pt>
                <c:pt idx="30">
                  <c:v>103.67388593692286</c:v>
                </c:pt>
                <c:pt idx="31">
                  <c:v>103.69338960880231</c:v>
                </c:pt>
                <c:pt idx="32">
                  <c:v>103.69718102216491</c:v>
                </c:pt>
                <c:pt idx="33">
                  <c:v>103.68468620228738</c:v>
                </c:pt>
                <c:pt idx="34">
                  <c:v>103.65542584005824</c:v>
                </c:pt>
                <c:pt idx="35">
                  <c:v>103.60903063703773</c:v>
                </c:pt>
                <c:pt idx="36">
                  <c:v>103.54525538177971</c:v>
                </c:pt>
                <c:pt idx="37">
                  <c:v>103.46399113035012</c:v>
                </c:pt>
                <c:pt idx="38">
                  <c:v>103.36527488251653</c:v>
                </c:pt>
                <c:pt idx="39">
                  <c:v>103.24929620314209</c:v>
                </c:pt>
                <c:pt idx="40">
                  <c:v>103.11640033641976</c:v>
                </c:pt>
                <c:pt idx="41">
                  <c:v>102.96708749553108</c:v>
                </c:pt>
                <c:pt idx="42">
                  <c:v>102.80200817508072</c:v>
                </c:pt>
                <c:pt idx="43">
                  <c:v>102.62195451774171</c:v>
                </c:pt>
                <c:pt idx="44">
                  <c:v>102.42784795686246</c:v>
                </c:pt>
                <c:pt idx="45">
                  <c:v>102.22072353895339</c:v>
                </c:pt>
                <c:pt idx="46">
                  <c:v>102.00171148986385</c:v>
                </c:pt>
                <c:pt idx="47">
                  <c:v>101.77201671379662</c:v>
                </c:pt>
                <c:pt idx="48">
                  <c:v>101.53289699600815</c:v>
                </c:pt>
                <c:pt idx="49">
                  <c:v>101.28564071319524</c:v>
                </c:pt>
                <c:pt idx="50">
                  <c:v>101.03154483981773</c:v>
                </c:pt>
                <c:pt idx="51">
                  <c:v>100.77189397795934</c:v>
                </c:pt>
                <c:pt idx="52">
                  <c:v>100.50794104044313</c:v>
                </c:pt>
                <c:pt idx="53">
                  <c:v>100.24089009197172</c:v>
                </c:pt>
                <c:pt idx="54">
                  <c:v>99.971881712485299</c:v>
                </c:pt>
                <c:pt idx="55">
                  <c:v>99.701981102081788</c:v>
                </c:pt>
                <c:pt idx="56">
                  <c:v>99.432169007939379</c:v>
                </c:pt>
                <c:pt idx="57">
                  <c:v>99.163335428965112</c:v>
                </c:pt>
                <c:pt idx="58">
                  <c:v>98.896275949197218</c:v>
                </c:pt>
                <c:pt idx="59">
                  <c:v>98.631690469629717</c:v>
                </c:pt>
                <c:pt idx="60">
                  <c:v>98.370184051068975</c:v>
                </c:pt>
                <c:pt idx="61">
                  <c:v>98.112269546896457</c:v>
                </c:pt>
                <c:pt idx="62">
                  <c:v>97.858371691750989</c:v>
                </c:pt>
                <c:pt idx="63">
                  <c:v>97.608832316782497</c:v>
                </c:pt>
                <c:pt idx="64">
                  <c:v>97.363916380443257</c:v>
                </c:pt>
                <c:pt idx="65">
                  <c:v>97.123818531911624</c:v>
                </c:pt>
                <c:pt idx="66">
                  <c:v>96.888669958592757</c:v>
                </c:pt>
                <c:pt idx="67">
                  <c:v>96.658545306584713</c:v>
                </c:pt>
                <c:pt idx="68">
                  <c:v>96.433469500982739</c:v>
                </c:pt>
                <c:pt idx="69">
                  <c:v>96.213424329470598</c:v>
                </c:pt>
                <c:pt idx="70">
                  <c:v>95.99835468643623</c:v>
                </c:pt>
                <c:pt idx="71">
                  <c:v>95.788174404980964</c:v>
                </c:pt>
                <c:pt idx="72">
                  <c:v>95.582771630220932</c:v>
                </c:pt>
                <c:pt idx="73">
                  <c:v>95.382013709092618</c:v>
                </c:pt>
                <c:pt idx="74">
                  <c:v>95.185751589600955</c:v>
                </c:pt>
                <c:pt idx="75">
                  <c:v>94.993823736387696</c:v>
                </c:pt>
                <c:pt idx="76">
                  <c:v>94.806059580047673</c:v>
                </c:pt>
                <c:pt idx="77">
                  <c:v>94.622282525229366</c:v>
                </c:pt>
                <c:pt idx="78">
                  <c:v>94.442312547685447</c:v>
                </c:pt>
                <c:pt idx="79">
                  <c:v>94.265968413529492</c:v>
                </c:pt>
                <c:pt idx="80">
                  <c:v>94.093069555416136</c:v>
                </c:pt>
                <c:pt idx="81">
                  <c:v>93.923437640558674</c:v>
                </c:pt>
                <c:pt idx="82">
                  <c:v>93.756897864743735</c:v>
                </c:pt>
                <c:pt idx="83">
                  <c:v>93.593280005063278</c:v>
                </c:pt>
                <c:pt idx="84">
                  <c:v>93.432419262180048</c:v>
                </c:pt>
                <c:pt idx="85">
                  <c:v>93.274156920745995</c:v>
                </c:pt>
                <c:pt idx="86">
                  <c:v>93.118340854246668</c:v>
                </c:pt>
                <c:pt idx="87">
                  <c:v>92.964825898148803</c:v>
                </c:pt>
                <c:pt idx="88">
                  <c:v>92.813474112864427</c:v>
                </c:pt>
                <c:pt idx="89">
                  <c:v>92.664154955766207</c:v>
                </c:pt>
                <c:pt idx="90">
                  <c:v>92.5167453793335</c:v>
                </c:pt>
                <c:pt idx="91">
                  <c:v>92.371129870496077</c:v>
                </c:pt>
                <c:pt idx="92">
                  <c:v>92.227200444388302</c:v>
                </c:pt>
                <c:pt idx="93">
                  <c:v>92.084856604025532</c:v>
                </c:pt>
                <c:pt idx="94">
                  <c:v>91.944005275869799</c:v>
                </c:pt>
                <c:pt idx="95">
                  <c:v>91.804560729845548</c:v>
                </c:pt>
                <c:pt idx="96">
                  <c:v>91.666444491090161</c:v>
                </c:pt>
                <c:pt idx="97">
                  <c:v>91.529585249560881</c:v>
                </c:pt>
                <c:pt idx="98">
                  <c:v>91.393918772547281</c:v>
                </c:pt>
                <c:pt idx="99">
                  <c:v>91.259387824143928</c:v>
                </c:pt>
                <c:pt idx="100">
                  <c:v>91.125942094793501</c:v>
                </c:pt>
                <c:pt idx="101">
                  <c:v>90.99353814310146</c:v>
                </c:pt>
                <c:pt idx="102">
                  <c:v>90.86213935122349</c:v>
                </c:pt>
                <c:pt idx="103">
                  <c:v>90.731715894218311</c:v>
                </c:pt>
                <c:pt idx="104">
                  <c:v>90.602244722819734</c:v>
                </c:pt>
                <c:pt idx="105">
                  <c:v>90.473709558093375</c:v>
                </c:pt>
                <c:pt idx="106">
                  <c:v>90.34610089538981</c:v>
                </c:pt>
                <c:pt idx="107">
                  <c:v>90.219416013872063</c:v>
                </c:pt>
                <c:pt idx="108">
                  <c:v>90.093658986672864</c:v>
                </c:pt>
                <c:pt idx="109">
                  <c:v>89.96884068542461</c:v>
                </c:pt>
                <c:pt idx="110">
                  <c:v>89.844978771505652</c:v>
                </c:pt>
                <c:pt idx="111">
                  <c:v>89.72209766488082</c:v>
                </c:pt>
                <c:pt idx="112">
                  <c:v>89.600228479911692</c:v>
                </c:pt>
                <c:pt idx="113">
                  <c:v>89.479408916020759</c:v>
                </c:pt>
                <c:pt idx="114">
                  <c:v>89.359683089682676</c:v>
                </c:pt>
                <c:pt idx="115">
                  <c:v>89.241101292975685</c:v>
                </c:pt>
                <c:pt idx="116">
                  <c:v>89.123719662972064</c:v>
                </c:pt>
                <c:pt idx="117">
                  <c:v>89.007599745716732</c:v>
                </c:pt>
                <c:pt idx="118">
                  <c:v>88.892807938601933</c:v>
                </c:pt>
                <c:pt idx="119">
                  <c:v>88.77941479576856</c:v>
                </c:pt>
                <c:pt idx="120">
                  <c:v>88.667494182941354</c:v>
                </c:pt>
                <c:pt idx="121">
                  <c:v>88.557122271013029</c:v>
                </c:pt>
                <c:pt idx="122">
                  <c:v>88.44837636188754</c:v>
                </c:pt>
                <c:pt idx="123">
                  <c:v>88.341333545681834</c:v>
                </c:pt>
                <c:pt idx="124">
                  <c:v>88.236069195393767</c:v>
                </c:pt>
                <c:pt idx="125">
                  <c:v>88.132655313495562</c:v>
                </c:pt>
                <c:pt idx="126">
                  <c:v>88.031158754392123</c:v>
                </c:pt>
                <c:pt idx="127">
                  <c:v>87.931639356918339</c:v>
                </c:pt>
                <c:pt idx="128">
                  <c:v>87.834148031505009</c:v>
                </c:pt>
                <c:pt idx="129">
                  <c:v>87.738724856612507</c:v>
                </c:pt>
                <c:pt idx="130">
                  <c:v>87.645397247691449</c:v>
                </c:pt>
                <c:pt idx="131">
                  <c:v>87.554178268365888</c:v>
                </c:pt>
                <c:pt idx="132">
                  <c:v>87.465065156850613</c:v>
                </c:pt>
                <c:pt idx="133">
                  <c:v>87.378038140007078</c:v>
                </c:pt>
                <c:pt idx="134">
                  <c:v>87.293059602335177</c:v>
                </c:pt>
                <c:pt idx="135">
                  <c:v>87.210073667329581</c:v>
                </c:pt>
                <c:pt idx="136">
                  <c:v>87.129006234153209</c:v>
                </c:pt>
                <c:pt idx="137">
                  <c:v>87.049765494101635</c:v>
                </c:pt>
                <c:pt idx="138">
                  <c:v>86.972242929903217</c:v>
                </c:pt>
                <c:pt idx="139">
                  <c:v>86.896314777953023</c:v>
                </c:pt>
                <c:pt idx="140">
                  <c:v>86.821843910793007</c:v>
                </c:pt>
                <c:pt idx="141">
                  <c:v>86.748682076290365</c:v>
                </c:pt>
                <c:pt idx="142">
                  <c:v>86.67667241267219</c:v>
                </c:pt>
                <c:pt idx="143">
                  <c:v>86.605652146195723</c:v>
                </c:pt>
                <c:pt idx="144">
                  <c:v>86.535455371657335</c:v>
                </c:pt>
                <c:pt idx="145">
                  <c:v>86.465915815516439</c:v>
                </c:pt>
                <c:pt idx="146">
                  <c:v>86.396869486910873</c:v>
                </c:pt>
                <c:pt idx="147">
                  <c:v>86.328157132529114</c:v>
                </c:pt>
                <c:pt idx="148">
                  <c:v>86.259626426042644</c:v>
                </c:pt>
                <c:pt idx="149">
                  <c:v>86.191133840196045</c:v>
                </c:pt>
                <c:pt idx="150">
                  <c:v>86.122546168229789</c:v>
                </c:pt>
                <c:pt idx="151">
                  <c:v>86.053741679668235</c:v>
                </c:pt>
                <c:pt idx="152">
                  <c:v>85.984610912445774</c:v>
                </c:pt>
                <c:pt idx="153">
                  <c:v>85.915057117953808</c:v>
                </c:pt>
                <c:pt idx="154">
                  <c:v>85.844996387282308</c:v>
                </c:pt>
                <c:pt idx="155">
                  <c:v>85.774357495440285</c:v>
                </c:pt>
                <c:pt idx="156">
                  <c:v>85.703081505687919</c:v>
                </c:pt>
                <c:pt idx="157">
                  <c:v>85.631121178549549</c:v>
                </c:pt>
                <c:pt idx="158">
                  <c:v>85.558440230005672</c:v>
                </c:pt>
                <c:pt idx="159">
                  <c:v>85.485012481279881</c:v>
                </c:pt>
                <c:pt idx="160">
                  <c:v>85.410820939066269</c:v>
                </c:pt>
                <c:pt idx="161">
                  <c:v>85.335856840489953</c:v>
                </c:pt>
                <c:pt idx="162">
                  <c:v>85.260118692007808</c:v>
                </c:pt>
                <c:pt idx="163">
                  <c:v>85.183611326216649</c:v>
                </c:pt>
                <c:pt idx="164">
                  <c:v>85.106344995435833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102.068</c:v>
                </c:pt>
                <c:pt idx="1">
                  <c:v>101.57599999999999</c:v>
                </c:pt>
                <c:pt idx="2">
                  <c:v>103.983</c:v>
                </c:pt>
                <c:pt idx="3">
                  <c:v>102.068</c:v>
                </c:pt>
                <c:pt idx="4">
                  <c:v>100.593</c:v>
                </c:pt>
                <c:pt idx="5">
                  <c:v>100.729</c:v>
                </c:pt>
                <c:pt idx="6">
                  <c:v>101.35599999999999</c:v>
                </c:pt>
                <c:pt idx="7">
                  <c:v>101.017</c:v>
                </c:pt>
                <c:pt idx="8">
                  <c:v>100.52500000000001</c:v>
                </c:pt>
                <c:pt idx="9">
                  <c:v>102.81399999999999</c:v>
                </c:pt>
                <c:pt idx="10">
                  <c:v>99.644000000000005</c:v>
                </c:pt>
                <c:pt idx="11">
                  <c:v>101.932</c:v>
                </c:pt>
                <c:pt idx="12">
                  <c:v>101.864</c:v>
                </c:pt>
                <c:pt idx="13">
                  <c:v>100.271</c:v>
                </c:pt>
                <c:pt idx="14">
                  <c:v>102.35599999999999</c:v>
                </c:pt>
                <c:pt idx="15">
                  <c:v>101.08499999999999</c:v>
                </c:pt>
                <c:pt idx="16">
                  <c:v>102.407</c:v>
                </c:pt>
                <c:pt idx="17">
                  <c:v>103.729</c:v>
                </c:pt>
                <c:pt idx="18">
                  <c:v>102.729</c:v>
                </c:pt>
                <c:pt idx="19">
                  <c:v>103.068</c:v>
                </c:pt>
                <c:pt idx="20">
                  <c:v>100.96599999999999</c:v>
                </c:pt>
                <c:pt idx="21">
                  <c:v>103.441</c:v>
                </c:pt>
                <c:pt idx="22">
                  <c:v>102.051</c:v>
                </c:pt>
                <c:pt idx="23">
                  <c:v>101.898</c:v>
                </c:pt>
                <c:pt idx="24">
                  <c:v>102.932</c:v>
                </c:pt>
                <c:pt idx="25">
                  <c:v>105.203</c:v>
                </c:pt>
                <c:pt idx="26">
                  <c:v>103.458</c:v>
                </c:pt>
                <c:pt idx="27">
                  <c:v>103.23699999999999</c:v>
                </c:pt>
                <c:pt idx="28">
                  <c:v>105.339</c:v>
                </c:pt>
                <c:pt idx="29">
                  <c:v>106.508</c:v>
                </c:pt>
                <c:pt idx="30">
                  <c:v>103.559</c:v>
                </c:pt>
                <c:pt idx="31">
                  <c:v>106.23699999999999</c:v>
                </c:pt>
                <c:pt idx="32">
                  <c:v>106.39</c:v>
                </c:pt>
                <c:pt idx="33">
                  <c:v>109.169</c:v>
                </c:pt>
                <c:pt idx="34">
                  <c:v>106.678</c:v>
                </c:pt>
                <c:pt idx="35">
                  <c:v>108.136</c:v>
                </c:pt>
                <c:pt idx="36">
                  <c:v>110.254</c:v>
                </c:pt>
                <c:pt idx="37">
                  <c:v>109.18600000000001</c:v>
                </c:pt>
                <c:pt idx="38">
                  <c:v>109.61</c:v>
                </c:pt>
                <c:pt idx="39">
                  <c:v>111.15300000000001</c:v>
                </c:pt>
                <c:pt idx="40">
                  <c:v>114.42400000000001</c:v>
                </c:pt>
                <c:pt idx="41">
                  <c:v>114.96599999999999</c:v>
                </c:pt>
                <c:pt idx="42">
                  <c:v>115.322</c:v>
                </c:pt>
                <c:pt idx="43">
                  <c:v>120.068</c:v>
                </c:pt>
                <c:pt idx="44">
                  <c:v>123.18600000000001</c:v>
                </c:pt>
                <c:pt idx="45">
                  <c:v>127.52500000000001</c:v>
                </c:pt>
                <c:pt idx="46">
                  <c:v>136.458</c:v>
                </c:pt>
                <c:pt idx="47">
                  <c:v>148.339</c:v>
                </c:pt>
                <c:pt idx="48">
                  <c:v>163.96600000000001</c:v>
                </c:pt>
                <c:pt idx="49">
                  <c:v>180.94900000000001</c:v>
                </c:pt>
                <c:pt idx="50">
                  <c:v>197.62700000000001</c:v>
                </c:pt>
                <c:pt idx="51">
                  <c:v>211.59299999999999</c:v>
                </c:pt>
                <c:pt idx="52">
                  <c:v>222.59299999999999</c:v>
                </c:pt>
                <c:pt idx="53">
                  <c:v>228.864</c:v>
                </c:pt>
                <c:pt idx="54">
                  <c:v>232.339</c:v>
                </c:pt>
                <c:pt idx="55">
                  <c:v>233.91499999999999</c:v>
                </c:pt>
                <c:pt idx="56">
                  <c:v>229.78</c:v>
                </c:pt>
                <c:pt idx="57">
                  <c:v>221.52500000000001</c:v>
                </c:pt>
                <c:pt idx="58">
                  <c:v>207.661</c:v>
                </c:pt>
                <c:pt idx="59">
                  <c:v>183.78</c:v>
                </c:pt>
                <c:pt idx="60">
                  <c:v>148.06800000000001</c:v>
                </c:pt>
                <c:pt idx="61">
                  <c:v>117</c:v>
                </c:pt>
                <c:pt idx="62">
                  <c:v>106.559</c:v>
                </c:pt>
                <c:pt idx="63">
                  <c:v>104.797</c:v>
                </c:pt>
                <c:pt idx="64">
                  <c:v>106.458</c:v>
                </c:pt>
                <c:pt idx="65">
                  <c:v>108.627</c:v>
                </c:pt>
                <c:pt idx="66">
                  <c:v>113.559</c:v>
                </c:pt>
                <c:pt idx="67">
                  <c:v>116.39</c:v>
                </c:pt>
                <c:pt idx="68">
                  <c:v>123.051</c:v>
                </c:pt>
                <c:pt idx="69">
                  <c:v>134</c:v>
                </c:pt>
                <c:pt idx="70">
                  <c:v>146.38999999999999</c:v>
                </c:pt>
                <c:pt idx="71">
                  <c:v>159.898</c:v>
                </c:pt>
                <c:pt idx="72">
                  <c:v>172.64400000000001</c:v>
                </c:pt>
                <c:pt idx="73">
                  <c:v>182.76300000000001</c:v>
                </c:pt>
                <c:pt idx="74">
                  <c:v>189.119</c:v>
                </c:pt>
                <c:pt idx="75">
                  <c:v>194.06800000000001</c:v>
                </c:pt>
                <c:pt idx="76">
                  <c:v>195.542</c:v>
                </c:pt>
                <c:pt idx="77">
                  <c:v>192.50800000000001</c:v>
                </c:pt>
                <c:pt idx="78">
                  <c:v>185.91499999999999</c:v>
                </c:pt>
                <c:pt idx="79">
                  <c:v>173.42400000000001</c:v>
                </c:pt>
                <c:pt idx="80">
                  <c:v>152.322</c:v>
                </c:pt>
                <c:pt idx="81">
                  <c:v>122.23699999999999</c:v>
                </c:pt>
                <c:pt idx="82">
                  <c:v>104.542</c:v>
                </c:pt>
                <c:pt idx="83">
                  <c:v>95.915000000000006</c:v>
                </c:pt>
                <c:pt idx="84">
                  <c:v>97.626999999999995</c:v>
                </c:pt>
                <c:pt idx="85">
                  <c:v>94.254000000000005</c:v>
                </c:pt>
                <c:pt idx="86">
                  <c:v>98.051000000000002</c:v>
                </c:pt>
                <c:pt idx="87">
                  <c:v>95.406999999999996</c:v>
                </c:pt>
                <c:pt idx="88">
                  <c:v>92.712000000000003</c:v>
                </c:pt>
                <c:pt idx="89">
                  <c:v>95.373000000000005</c:v>
                </c:pt>
                <c:pt idx="90">
                  <c:v>97.846999999999994</c:v>
                </c:pt>
                <c:pt idx="91">
                  <c:v>95.287999999999997</c:v>
                </c:pt>
                <c:pt idx="92">
                  <c:v>95.424000000000007</c:v>
                </c:pt>
                <c:pt idx="93">
                  <c:v>93.507999999999996</c:v>
                </c:pt>
                <c:pt idx="94">
                  <c:v>97.102000000000004</c:v>
                </c:pt>
                <c:pt idx="95">
                  <c:v>94.016999999999996</c:v>
                </c:pt>
                <c:pt idx="96">
                  <c:v>95.084999999999994</c:v>
                </c:pt>
                <c:pt idx="97">
                  <c:v>93.236999999999995</c:v>
                </c:pt>
                <c:pt idx="98">
                  <c:v>96.168999999999997</c:v>
                </c:pt>
                <c:pt idx="99">
                  <c:v>93.034000000000006</c:v>
                </c:pt>
                <c:pt idx="100">
                  <c:v>94.305000000000007</c:v>
                </c:pt>
                <c:pt idx="101">
                  <c:v>94.084999999999994</c:v>
                </c:pt>
                <c:pt idx="102">
                  <c:v>93.424000000000007</c:v>
                </c:pt>
                <c:pt idx="103">
                  <c:v>94.728999999999999</c:v>
                </c:pt>
                <c:pt idx="104">
                  <c:v>91.153000000000006</c:v>
                </c:pt>
                <c:pt idx="105">
                  <c:v>94.067999999999998</c:v>
                </c:pt>
                <c:pt idx="106">
                  <c:v>97.406999999999996</c:v>
                </c:pt>
                <c:pt idx="107">
                  <c:v>96.644000000000005</c:v>
                </c:pt>
                <c:pt idx="108">
                  <c:v>98.186000000000007</c:v>
                </c:pt>
                <c:pt idx="109">
                  <c:v>98.983000000000004</c:v>
                </c:pt>
                <c:pt idx="110">
                  <c:v>98.915000000000006</c:v>
                </c:pt>
                <c:pt idx="111">
                  <c:v>95.406999999999996</c:v>
                </c:pt>
                <c:pt idx="112">
                  <c:v>98.644000000000005</c:v>
                </c:pt>
                <c:pt idx="113">
                  <c:v>96.915000000000006</c:v>
                </c:pt>
                <c:pt idx="114">
                  <c:v>95.626999999999995</c:v>
                </c:pt>
                <c:pt idx="115">
                  <c:v>91.558999999999997</c:v>
                </c:pt>
                <c:pt idx="116">
                  <c:v>93.796999999999997</c:v>
                </c:pt>
                <c:pt idx="117">
                  <c:v>92.507999999999996</c:v>
                </c:pt>
                <c:pt idx="118">
                  <c:v>90.168999999999997</c:v>
                </c:pt>
                <c:pt idx="119">
                  <c:v>91.271000000000001</c:v>
                </c:pt>
                <c:pt idx="120">
                  <c:v>91.338999999999999</c:v>
                </c:pt>
                <c:pt idx="121">
                  <c:v>89.661000000000001</c:v>
                </c:pt>
                <c:pt idx="122">
                  <c:v>89.61</c:v>
                </c:pt>
                <c:pt idx="123">
                  <c:v>89.831000000000003</c:v>
                </c:pt>
                <c:pt idx="124">
                  <c:v>89.135999999999996</c:v>
                </c:pt>
                <c:pt idx="125">
                  <c:v>90.712000000000003</c:v>
                </c:pt>
                <c:pt idx="126">
                  <c:v>89.186000000000007</c:v>
                </c:pt>
                <c:pt idx="127">
                  <c:v>89.593000000000004</c:v>
                </c:pt>
                <c:pt idx="128">
                  <c:v>90.881</c:v>
                </c:pt>
                <c:pt idx="129">
                  <c:v>89.39</c:v>
                </c:pt>
                <c:pt idx="130">
                  <c:v>91.186000000000007</c:v>
                </c:pt>
                <c:pt idx="131">
                  <c:v>89.915000000000006</c:v>
                </c:pt>
                <c:pt idx="132">
                  <c:v>91.067999999999998</c:v>
                </c:pt>
                <c:pt idx="133">
                  <c:v>92.322000000000003</c:v>
                </c:pt>
                <c:pt idx="134">
                  <c:v>89.813999999999993</c:v>
                </c:pt>
                <c:pt idx="135">
                  <c:v>92.965999999999994</c:v>
                </c:pt>
                <c:pt idx="136">
                  <c:v>92.305000000000007</c:v>
                </c:pt>
                <c:pt idx="137">
                  <c:v>93.186000000000007</c:v>
                </c:pt>
                <c:pt idx="138">
                  <c:v>92.575999999999993</c:v>
                </c:pt>
                <c:pt idx="139">
                  <c:v>91.677999999999997</c:v>
                </c:pt>
                <c:pt idx="140">
                  <c:v>91.322000000000003</c:v>
                </c:pt>
                <c:pt idx="141">
                  <c:v>90.78</c:v>
                </c:pt>
                <c:pt idx="142">
                  <c:v>89.271000000000001</c:v>
                </c:pt>
                <c:pt idx="143">
                  <c:v>90.153000000000006</c:v>
                </c:pt>
                <c:pt idx="144">
                  <c:v>88.983000000000004</c:v>
                </c:pt>
                <c:pt idx="145">
                  <c:v>88.983000000000004</c:v>
                </c:pt>
                <c:pt idx="146">
                  <c:v>88.355999999999995</c:v>
                </c:pt>
                <c:pt idx="147">
                  <c:v>86.897999999999996</c:v>
                </c:pt>
                <c:pt idx="148">
                  <c:v>87.287999999999997</c:v>
                </c:pt>
                <c:pt idx="149">
                  <c:v>85.22</c:v>
                </c:pt>
                <c:pt idx="150">
                  <c:v>89.897999999999996</c:v>
                </c:pt>
                <c:pt idx="151">
                  <c:v>87.424000000000007</c:v>
                </c:pt>
                <c:pt idx="152">
                  <c:v>86.084999999999994</c:v>
                </c:pt>
                <c:pt idx="153">
                  <c:v>89.084999999999994</c:v>
                </c:pt>
                <c:pt idx="154">
                  <c:v>88.236999999999995</c:v>
                </c:pt>
                <c:pt idx="155">
                  <c:v>89.78</c:v>
                </c:pt>
                <c:pt idx="156">
                  <c:v>85.932000000000002</c:v>
                </c:pt>
                <c:pt idx="157">
                  <c:v>88.322000000000003</c:v>
                </c:pt>
                <c:pt idx="158">
                  <c:v>86.168999999999997</c:v>
                </c:pt>
                <c:pt idx="159">
                  <c:v>87.406999999999996</c:v>
                </c:pt>
                <c:pt idx="160">
                  <c:v>85.067999999999998</c:v>
                </c:pt>
                <c:pt idx="161">
                  <c:v>85.051000000000002</c:v>
                </c:pt>
                <c:pt idx="162">
                  <c:v>86.558999999999997</c:v>
                </c:pt>
                <c:pt idx="163">
                  <c:v>88.575999999999993</c:v>
                </c:pt>
                <c:pt idx="164">
                  <c:v>87.102000000000004</c:v>
                </c:pt>
                <c:pt idx="165">
                  <c:v>88.186000000000007</c:v>
                </c:pt>
                <c:pt idx="166">
                  <c:v>88.525000000000006</c:v>
                </c:pt>
                <c:pt idx="167">
                  <c:v>85.694999999999993</c:v>
                </c:pt>
                <c:pt idx="168">
                  <c:v>85.644000000000005</c:v>
                </c:pt>
                <c:pt idx="169">
                  <c:v>88.457999999999998</c:v>
                </c:pt>
                <c:pt idx="170">
                  <c:v>84.474999999999994</c:v>
                </c:pt>
                <c:pt idx="171">
                  <c:v>88.338999999999999</c:v>
                </c:pt>
                <c:pt idx="172">
                  <c:v>87.796999999999997</c:v>
                </c:pt>
                <c:pt idx="173">
                  <c:v>87.067999999999998</c:v>
                </c:pt>
                <c:pt idx="174">
                  <c:v>86.948999999999998</c:v>
                </c:pt>
                <c:pt idx="175">
                  <c:v>85.135999999999996</c:v>
                </c:pt>
                <c:pt idx="176">
                  <c:v>87.254000000000005</c:v>
                </c:pt>
                <c:pt idx="177">
                  <c:v>88.897999999999996</c:v>
                </c:pt>
                <c:pt idx="178">
                  <c:v>86.831000000000003</c:v>
                </c:pt>
                <c:pt idx="179">
                  <c:v>84.745999999999995</c:v>
                </c:pt>
                <c:pt idx="180">
                  <c:v>84.626999999999995</c:v>
                </c:pt>
                <c:pt idx="181">
                  <c:v>87.287999999999997</c:v>
                </c:pt>
                <c:pt idx="182">
                  <c:v>86.322000000000003</c:v>
                </c:pt>
                <c:pt idx="183">
                  <c:v>84.948999999999998</c:v>
                </c:pt>
                <c:pt idx="184">
                  <c:v>85.373000000000005</c:v>
                </c:pt>
                <c:pt idx="185">
                  <c:v>84.712000000000003</c:v>
                </c:pt>
                <c:pt idx="186">
                  <c:v>83.78</c:v>
                </c:pt>
                <c:pt idx="187">
                  <c:v>87.203000000000003</c:v>
                </c:pt>
                <c:pt idx="188">
                  <c:v>87.186000000000007</c:v>
                </c:pt>
                <c:pt idx="189">
                  <c:v>85.373000000000005</c:v>
                </c:pt>
                <c:pt idx="190">
                  <c:v>84.61</c:v>
                </c:pt>
                <c:pt idx="191">
                  <c:v>86.507999999999996</c:v>
                </c:pt>
                <c:pt idx="192">
                  <c:v>83.948999999999998</c:v>
                </c:pt>
                <c:pt idx="193">
                  <c:v>84.406999999999996</c:v>
                </c:pt>
                <c:pt idx="194">
                  <c:v>84.644000000000005</c:v>
                </c:pt>
                <c:pt idx="195">
                  <c:v>84.373000000000005</c:v>
                </c:pt>
                <c:pt idx="196">
                  <c:v>86.373000000000005</c:v>
                </c:pt>
                <c:pt idx="197">
                  <c:v>83.474999999999994</c:v>
                </c:pt>
                <c:pt idx="198">
                  <c:v>84.067999999999998</c:v>
                </c:pt>
                <c:pt idx="199">
                  <c:v>84.102000000000004</c:v>
                </c:pt>
                <c:pt idx="200">
                  <c:v>84.254000000000005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99.801011023516367</c:v>
                </c:pt>
                <c:pt idx="3">
                  <c:v>100.04481339394835</c:v>
                </c:pt>
                <c:pt idx="4">
                  <c:v>100.28845304920068</c:v>
                </c:pt>
                <c:pt idx="5">
                  <c:v>100.53180661385548</c:v>
                </c:pt>
                <c:pt idx="6">
                  <c:v>100.77473023206281</c:v>
                </c:pt>
                <c:pt idx="7">
                  <c:v>101.0170572530637</c:v>
                </c:pt>
                <c:pt idx="8">
                  <c:v>101.25859577390277</c:v>
                </c:pt>
                <c:pt idx="9">
                  <c:v>101.49912605570404</c:v>
                </c:pt>
                <c:pt idx="10">
                  <c:v>101.73839783793922</c:v>
                </c:pt>
                <c:pt idx="11">
                  <c:v>101.97612758508818</c:v>
                </c:pt>
                <c:pt idx="12">
                  <c:v>102.2119957125508</c:v>
                </c:pt>
                <c:pt idx="13">
                  <c:v>102.44564385467328</c:v>
                </c:pt>
                <c:pt idx="14">
                  <c:v>102.6766722592879</c:v>
                </c:pt>
                <c:pt idx="15">
                  <c:v>102.90463742403136</c:v>
                </c:pt>
                <c:pt idx="16">
                  <c:v>103.12905013705011</c:v>
                </c:pt>
                <c:pt idx="17">
                  <c:v>103.34937416162657</c:v>
                </c:pt>
                <c:pt idx="18">
                  <c:v>103.56502593403006</c:v>
                </c:pt>
                <c:pt idx="19">
                  <c:v>103.7753758663535</c:v>
                </c:pt>
                <c:pt idx="20">
                  <c:v>103.97975222686023</c:v>
                </c:pt>
                <c:pt idx="21">
                  <c:v>104.17744921298333</c:v>
                </c:pt>
                <c:pt idx="22">
                  <c:v>104.36774189240022</c:v>
                </c:pt>
                <c:pt idx="23">
                  <c:v>104.54991238747921</c:v>
                </c:pt>
                <c:pt idx="24">
                  <c:v>104.72329431364325</c:v>
                </c:pt>
                <c:pt idx="25">
                  <c:v>104.88734641415473</c:v>
                </c:pt>
                <c:pt idx="26">
                  <c:v>105.04177195015029</c:v>
                </c:pt>
                <c:pt idx="27">
                  <c:v>105.18670802997121</c:v>
                </c:pt>
                <c:pt idx="28">
                  <c:v>105.32301879710595</c:v>
                </c:pt>
                <c:pt idx="29">
                  <c:v>105.45273787336544</c:v>
                </c:pt>
                <c:pt idx="30">
                  <c:v>105.57971750721208</c:v>
                </c:pt>
                <c:pt idx="31">
                  <c:v>105.71055216598309</c:v>
                </c:pt>
                <c:pt idx="32">
                  <c:v>105.85584898111847</c:v>
                </c:pt>
                <c:pt idx="33">
                  <c:v>106.03191098326656</c:v>
                </c:pt>
                <c:pt idx="34">
                  <c:v>106.26287448154723</c:v>
                </c:pt>
                <c:pt idx="35">
                  <c:v>106.58329167289786</c:v>
                </c:pt>
                <c:pt idx="36">
                  <c:v>107.04106706167678</c:v>
                </c:pt>
                <c:pt idx="37">
                  <c:v>107.70053847322819</c:v>
                </c:pt>
                <c:pt idx="38">
                  <c:v>108.645343913037</c:v>
                </c:pt>
                <c:pt idx="39">
                  <c:v>109.98054760387005</c:v>
                </c:pt>
                <c:pt idx="40">
                  <c:v>111.83333768589947</c:v>
                </c:pt>
                <c:pt idx="41">
                  <c:v>114.35149208344571</c:v>
                </c:pt>
                <c:pt idx="42">
                  <c:v>117.69878494607809</c:v>
                </c:pt>
                <c:pt idx="43">
                  <c:v>122.04662282298985</c:v>
                </c:pt>
                <c:pt idx="44">
                  <c:v>127.56149681898459</c:v>
                </c:pt>
                <c:pt idx="45">
                  <c:v>134.38832997966443</c:v>
                </c:pt>
                <c:pt idx="46">
                  <c:v>142.63046250183015</c:v>
                </c:pt>
                <c:pt idx="47">
                  <c:v>152.32775185921116</c:v>
                </c:pt>
                <c:pt idx="48">
                  <c:v>163.43477756370507</c:v>
                </c:pt>
                <c:pt idx="49">
                  <c:v>175.80050936542543</c:v>
                </c:pt>
                <c:pt idx="50">
                  <c:v>189.1464721595523</c:v>
                </c:pt>
                <c:pt idx="51">
                  <c:v>203.0278881124334</c:v>
                </c:pt>
                <c:pt idx="52">
                  <c:v>216.74140646927614</c:v>
                </c:pt>
                <c:pt idx="53">
                  <c:v>229.13951134210845</c:v>
                </c:pt>
                <c:pt idx="54">
                  <c:v>238.3937758016157</c:v>
                </c:pt>
                <c:pt idx="55">
                  <c:v>241.96053016941534</c:v>
                </c:pt>
                <c:pt idx="56">
                  <c:v>237.1770843270383</c:v>
                </c:pt>
                <c:pt idx="57">
                  <c:v>222.64467444467707</c:v>
                </c:pt>
                <c:pt idx="58">
                  <c:v>199.70423550977466</c:v>
                </c:pt>
                <c:pt idx="59">
                  <c:v>172.66806122376056</c:v>
                </c:pt>
                <c:pt idx="60">
                  <c:v>147.13915161517846</c:v>
                </c:pt>
                <c:pt idx="61">
                  <c:v>127.44646766074928</c:v>
                </c:pt>
                <c:pt idx="62">
                  <c:v>115.09722666958001</c:v>
                </c:pt>
                <c:pt idx="63">
                  <c:v>109.13121795895897</c:v>
                </c:pt>
                <c:pt idx="64">
                  <c:v>107.5937782206702</c:v>
                </c:pt>
                <c:pt idx="65">
                  <c:v>108.8087840229299</c:v>
                </c:pt>
                <c:pt idx="66">
                  <c:v>111.8448649160856</c:v>
                </c:pt>
                <c:pt idx="67">
                  <c:v>116.38450455255324</c:v>
                </c:pt>
                <c:pt idx="68">
                  <c:v>122.42362883116283</c:v>
                </c:pt>
                <c:pt idx="69">
                  <c:v>130.03715787163034</c:v>
                </c:pt>
                <c:pt idx="70">
                  <c:v>139.24420323555375</c:v>
                </c:pt>
                <c:pt idx="71">
                  <c:v>149.93582472417842</c:v>
                </c:pt>
                <c:pt idx="72">
                  <c:v>161.83489419702232</c:v>
                </c:pt>
                <c:pt idx="73">
                  <c:v>174.4684257134991</c:v>
                </c:pt>
                <c:pt idx="74">
                  <c:v>187.09469311881787</c:v>
                </c:pt>
                <c:pt idx="75">
                  <c:v>198.40490685033288</c:v>
                </c:pt>
                <c:pt idx="76">
                  <c:v>205.82006264617814</c:v>
                </c:pt>
                <c:pt idx="77">
                  <c:v>205.04950756349638</c:v>
                </c:pt>
                <c:pt idx="78">
                  <c:v>192.00001216747307</c:v>
                </c:pt>
                <c:pt idx="79">
                  <c:v>167.45419634405363</c:v>
                </c:pt>
                <c:pt idx="80">
                  <c:v>139.2038958924939</c:v>
                </c:pt>
                <c:pt idx="81">
                  <c:v>116.73713092073696</c:v>
                </c:pt>
                <c:pt idx="82">
                  <c:v>103.99028924007874</c:v>
                </c:pt>
                <c:pt idx="83">
                  <c:v>98.731159492146134</c:v>
                </c:pt>
                <c:pt idx="84">
                  <c:v>97.078467101455445</c:v>
                </c:pt>
                <c:pt idx="85">
                  <c:v>96.597579988458932</c:v>
                </c:pt>
                <c:pt idx="86">
                  <c:v>96.382259111941622</c:v>
                </c:pt>
                <c:pt idx="87">
                  <c:v>96.210612790808085</c:v>
                </c:pt>
                <c:pt idx="88">
                  <c:v>96.045386582225959</c:v>
                </c:pt>
                <c:pt idx="89">
                  <c:v>95.882139189628646</c:v>
                </c:pt>
                <c:pt idx="90">
                  <c:v>95.720419707292862</c:v>
                </c:pt>
                <c:pt idx="91">
                  <c:v>95.560119484857921</c:v>
                </c:pt>
                <c:pt idx="92">
                  <c:v>95.401155107666241</c:v>
                </c:pt>
                <c:pt idx="93">
                  <c:v>95.24345022259331</c:v>
                </c:pt>
                <c:pt idx="94">
                  <c:v>95.086939319376228</c:v>
                </c:pt>
                <c:pt idx="95">
                  <c:v>94.931585595875063</c:v>
                </c:pt>
                <c:pt idx="96">
                  <c:v>94.777443461757144</c:v>
                </c:pt>
                <c:pt idx="97">
                  <c:v>94.624853271424655</c:v>
                </c:pt>
                <c:pt idx="98">
                  <c:v>94.474978043132381</c:v>
                </c:pt>
                <c:pt idx="99">
                  <c:v>94.331096909242405</c:v>
                </c:pt>
                <c:pt idx="100">
                  <c:v>94.201278415306732</c:v>
                </c:pt>
                <c:pt idx="101">
                  <c:v>94.102950581088038</c:v>
                </c:pt>
                <c:pt idx="102">
                  <c:v>94.068838995500684</c:v>
                </c:pt>
                <c:pt idx="103">
                  <c:v>94.151182403247887</c:v>
                </c:pt>
                <c:pt idx="104">
                  <c:v>94.417628740195383</c:v>
                </c:pt>
                <c:pt idx="105">
                  <c:v>94.930805303444771</c:v>
                </c:pt>
                <c:pt idx="106">
                  <c:v>95.709215720253681</c:v>
                </c:pt>
                <c:pt idx="107">
                  <c:v>96.682075510578684</c:v>
                </c:pt>
                <c:pt idx="108">
                  <c:v>97.667594978635563</c:v>
                </c:pt>
                <c:pt idx="109">
                  <c:v>98.405782496524779</c:v>
                </c:pt>
                <c:pt idx="110">
                  <c:v>98.64994978904997</c:v>
                </c:pt>
                <c:pt idx="111">
                  <c:v>98.276795397317102</c:v>
                </c:pt>
                <c:pt idx="112">
                  <c:v>97.349226035677987</c:v>
                </c:pt>
                <c:pt idx="113">
                  <c:v>96.088782600911344</c:v>
                </c:pt>
                <c:pt idx="114">
                  <c:v>94.773938299379054</c:v>
                </c:pt>
                <c:pt idx="115">
                  <c:v>93.628097179343726</c:v>
                </c:pt>
                <c:pt idx="116">
                  <c:v>92.758389106120717</c:v>
                </c:pt>
                <c:pt idx="117">
                  <c:v>92.162172394309849</c:v>
                </c:pt>
                <c:pt idx="118">
                  <c:v>91.774547613453805</c:v>
                </c:pt>
                <c:pt idx="119">
                  <c:v>91.518033225412324</c:v>
                </c:pt>
                <c:pt idx="120">
                  <c:v>91.331562138226815</c:v>
                </c:pt>
                <c:pt idx="121">
                  <c:v>91.177575990485394</c:v>
                </c:pt>
                <c:pt idx="122">
                  <c:v>91.037039581761988</c:v>
                </c:pt>
                <c:pt idx="123">
                  <c:v>90.901821156619135</c:v>
                </c:pt>
                <c:pt idx="124">
                  <c:v>90.769026468810381</c:v>
                </c:pt>
                <c:pt idx="125">
                  <c:v>90.63805226218247</c:v>
                </c:pt>
                <c:pt idx="126">
                  <c:v>90.509742676921931</c:v>
                </c:pt>
                <c:pt idx="127">
                  <c:v>90.387218009812358</c:v>
                </c:pt>
                <c:pt idx="128">
                  <c:v>90.278530647884338</c:v>
                </c:pt>
                <c:pt idx="129">
                  <c:v>90.201325485707542</c:v>
                </c:pt>
                <c:pt idx="130">
                  <c:v>90.188200517475664</c:v>
                </c:pt>
                <c:pt idx="131">
                  <c:v>90.288068331822785</c:v>
                </c:pt>
                <c:pt idx="132">
                  <c:v>90.555386273864997</c:v>
                </c:pt>
                <c:pt idx="133">
                  <c:v>91.021002178317985</c:v>
                </c:pt>
                <c:pt idx="134">
                  <c:v>91.650900658289444</c:v>
                </c:pt>
                <c:pt idx="135">
                  <c:v>92.318487914731563</c:v>
                </c:pt>
                <c:pt idx="136">
                  <c:v>92.823903741374124</c:v>
                </c:pt>
                <c:pt idx="137">
                  <c:v>92.970836453497313</c:v>
                </c:pt>
                <c:pt idx="138">
                  <c:v>92.664655390940624</c:v>
                </c:pt>
                <c:pt idx="139">
                  <c:v>91.966260288694428</c:v>
                </c:pt>
                <c:pt idx="140">
                  <c:v>91.060457373801569</c:v>
                </c:pt>
                <c:pt idx="141">
                  <c:v>90.160999575073873</c:v>
                </c:pt>
                <c:pt idx="142">
                  <c:v>89.418541844216563</c:v>
                </c:pt>
                <c:pt idx="143">
                  <c:v>88.884196518232159</c:v>
                </c:pt>
                <c:pt idx="144">
                  <c:v>88.531255112506116</c:v>
                </c:pt>
                <c:pt idx="145">
                  <c:v>88.30094735804164</c:v>
                </c:pt>
                <c:pt idx="146">
                  <c:v>88.138483785340981</c:v>
                </c:pt>
                <c:pt idx="147">
                  <c:v>88.007500172615551</c:v>
                </c:pt>
                <c:pt idx="148">
                  <c:v>87.888922559674867</c:v>
                </c:pt>
                <c:pt idx="149">
                  <c:v>87.774502827651077</c:v>
                </c:pt>
                <c:pt idx="150">
                  <c:v>87.66122171505387</c:v>
                </c:pt>
                <c:pt idx="151">
                  <c:v>87.548112429308162</c:v>
                </c:pt>
                <c:pt idx="152">
                  <c:v>87.434881734572087</c:v>
                </c:pt>
                <c:pt idx="153">
                  <c:v>87.321426640178089</c:v>
                </c:pt>
                <c:pt idx="154">
                  <c:v>87.20769394974522</c:v>
                </c:pt>
                <c:pt idx="155">
                  <c:v>87.093645802328979</c:v>
                </c:pt>
                <c:pt idx="156">
                  <c:v>86.979252299257524</c:v>
                </c:pt>
                <c:pt idx="157">
                  <c:v>86.864489896831486</c:v>
                </c:pt>
                <c:pt idx="158">
                  <c:v>86.749340797732572</c:v>
                </c:pt>
                <c:pt idx="159">
                  <c:v>86.63379245858637</c:v>
                </c:pt>
                <c:pt idx="160">
                  <c:v>86.517837088678476</c:v>
                </c:pt>
                <c:pt idx="161">
                  <c:v>86.40147113744986</c:v>
                </c:pt>
                <c:pt idx="162">
                  <c:v>86.284694783169911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99.801011023509872</c:v>
                </c:pt>
                <c:pt idx="3">
                  <c:v>100.0448133939291</c:v>
                </c:pt>
                <c:pt idx="4">
                  <c:v>100.28845304914486</c:v>
                </c:pt>
                <c:pt idx="5">
                  <c:v>100.53180661369657</c:v>
                </c:pt>
                <c:pt idx="6">
                  <c:v>100.77473023161917</c:v>
                </c:pt>
                <c:pt idx="7">
                  <c:v>101.0170572518489</c:v>
                </c:pt>
                <c:pt idx="8">
                  <c:v>101.25859577064024</c:v>
                </c:pt>
                <c:pt idx="9">
                  <c:v>101.49912604711025</c:v>
                </c:pt>
                <c:pt idx="10">
                  <c:v>101.73839781573702</c:v>
                </c:pt>
                <c:pt idx="11">
                  <c:v>101.97612752882982</c:v>
                </c:pt>
                <c:pt idx="12">
                  <c:v>102.21199557273438</c:v>
                </c:pt>
                <c:pt idx="13">
                  <c:v>102.44564351386559</c:v>
                </c:pt>
                <c:pt idx="14">
                  <c:v>102.67667144450742</c:v>
                </c:pt>
                <c:pt idx="15">
                  <c:v>102.90463551351</c:v>
                </c:pt>
                <c:pt idx="16">
                  <c:v>103.12904574322027</c:v>
                </c:pt>
                <c:pt idx="17">
                  <c:v>103.34936425069176</c:v>
                </c:pt>
                <c:pt idx="18">
                  <c:v>103.56500400769458</c:v>
                </c:pt>
                <c:pt idx="19">
                  <c:v>103.77532828930026</c:v>
                </c:pt>
                <c:pt idx="20">
                  <c:v>103.97965097358617</c:v>
                </c:pt>
                <c:pt idx="21">
                  <c:v>104.17723786375787</c:v>
                </c:pt>
                <c:pt idx="22">
                  <c:v>104.36730920694541</c:v>
                </c:pt>
                <c:pt idx="23">
                  <c:v>104.549043579138</c:v>
                </c:pt>
                <c:pt idx="24">
                  <c:v>104.72158329115504</c:v>
                </c:pt>
                <c:pt idx="25">
                  <c:v>104.88404144429332</c:v>
                </c:pt>
                <c:pt idx="26">
                  <c:v>105.03551072473563</c:v>
                </c:pt>
                <c:pt idx="27">
                  <c:v>105.17507397194751</c:v>
                </c:pt>
                <c:pt idx="28">
                  <c:v>105.3018164880052</c:v>
                </c:pt>
                <c:pt idx="29">
                  <c:v>105.4148399731536</c:v>
                </c:pt>
                <c:pt idx="30">
                  <c:v>105.51327788041171</c:v>
                </c:pt>
                <c:pt idx="31">
                  <c:v>105.59631188285042</c:v>
                </c:pt>
                <c:pt idx="32">
                  <c:v>105.66318904702605</c:v>
                </c:pt>
                <c:pt idx="33">
                  <c:v>105.71323921215603</c:v>
                </c:pt>
                <c:pt idx="34">
                  <c:v>105.74589199517202</c:v>
                </c:pt>
                <c:pt idx="35">
                  <c:v>105.76069278531428</c:v>
                </c:pt>
                <c:pt idx="36">
                  <c:v>105.75731706642169</c:v>
                </c:pt>
                <c:pt idx="37">
                  <c:v>105.73558241695788</c:v>
                </c:pt>
                <c:pt idx="38">
                  <c:v>105.69545759097875</c:v>
                </c:pt>
                <c:pt idx="39">
                  <c:v>105.6370681781908</c:v>
                </c:pt>
                <c:pt idx="40">
                  <c:v>105.560698474584</c:v>
                </c:pt>
                <c:pt idx="41">
                  <c:v>105.46678935950654</c:v>
                </c:pt>
                <c:pt idx="42">
                  <c:v>105.35593215965841</c:v>
                </c:pt>
                <c:pt idx="43">
                  <c:v>105.22885867197675</c:v>
                </c:pt>
                <c:pt idx="44">
                  <c:v>105.08642770129086</c:v>
                </c:pt>
                <c:pt idx="45">
                  <c:v>104.92960863088902</c:v>
                </c:pt>
                <c:pt idx="46">
                  <c:v>104.75946267271476</c:v>
                </c:pt>
                <c:pt idx="47">
                  <c:v>104.5771225300346</c:v>
                </c:pt>
                <c:pt idx="48">
                  <c:v>104.38377124448236</c:v>
                </c:pt>
                <c:pt idx="49">
                  <c:v>104.18062099120426</c:v>
                </c:pt>
                <c:pt idx="50">
                  <c:v>103.96889253438498</c:v>
                </c:pt>
                <c:pt idx="51">
                  <c:v>103.74979596809939</c:v>
                </c:pt>
                <c:pt idx="52">
                  <c:v>103.52451325387548</c:v>
                </c:pt>
                <c:pt idx="53">
                  <c:v>103.29418293729599</c:v>
                </c:pt>
                <c:pt idx="54">
                  <c:v>103.05988729200138</c:v>
                </c:pt>
                <c:pt idx="55">
                  <c:v>102.82264201003954</c:v>
                </c:pt>
                <c:pt idx="56">
                  <c:v>102.58338844025803</c:v>
                </c:pt>
                <c:pt idx="57">
                  <c:v>102.34298827675292</c:v>
                </c:pt>
                <c:pt idx="58">
                  <c:v>102.10222052039357</c:v>
                </c:pt>
                <c:pt idx="59">
                  <c:v>101.86178047914355</c:v>
                </c:pt>
                <c:pt idx="60">
                  <c:v>101.62228053656528</c:v>
                </c:pt>
                <c:pt idx="61">
                  <c:v>101.38425240048538</c:v>
                </c:pt>
                <c:pt idx="62">
                  <c:v>101.14815054243667</c:v>
                </c:pt>
                <c:pt idx="63">
                  <c:v>100.91435654988686</c:v>
                </c:pt>
                <c:pt idx="64">
                  <c:v>100.68318413406679</c:v>
                </c:pt>
                <c:pt idx="65">
                  <c:v>100.45488456327928</c:v>
                </c:pt>
                <c:pt idx="66">
                  <c:v>100.22965232214358</c:v>
                </c:pt>
                <c:pt idx="67">
                  <c:v>100.00763082902687</c:v>
                </c:pt>
                <c:pt idx="68">
                  <c:v>99.788918075154626</c:v>
                </c:pt>
                <c:pt idx="69">
                  <c:v>99.573572078287441</c:v>
                </c:pt>
                <c:pt idx="70">
                  <c:v>99.361616070541359</c:v>
                </c:pt>
                <c:pt idx="71">
                  <c:v>99.153043363429447</c:v>
                </c:pt>
                <c:pt idx="72">
                  <c:v>98.947821853311609</c:v>
                </c:pt>
                <c:pt idx="73">
                  <c:v>98.745898147184988</c:v>
                </c:pt>
                <c:pt idx="74">
                  <c:v>98.547201302308622</c:v>
                </c:pt>
                <c:pt idx="75">
                  <c:v>98.35164618380972</c:v>
                </c:pt>
                <c:pt idx="76">
                  <c:v>98.159136452504598</c:v>
                </c:pt>
                <c:pt idx="77">
                  <c:v>97.96956720104059</c:v>
                </c:pt>
                <c:pt idx="78">
                  <c:v>97.782827260477788</c:v>
                </c:pt>
                <c:pt idx="79">
                  <c:v>97.598801201921376</c:v>
                </c:pt>
                <c:pt idx="80">
                  <c:v>97.417371059083578</c:v>
                </c:pt>
                <c:pt idx="81">
                  <c:v>97.238417797973383</c:v>
                </c:pt>
                <c:pt idx="82">
                  <c:v>97.061822559510205</c:v>
                </c:pt>
                <c:pt idx="83">
                  <c:v>96.887467699928365</c:v>
                </c:pt>
                <c:pt idx="84">
                  <c:v>96.715237652546278</c:v>
                </c:pt>
                <c:pt idx="85">
                  <c:v>96.545019632942427</c:v>
                </c:pt>
                <c:pt idx="86">
                  <c:v>96.376704207915026</c:v>
                </c:pt>
                <c:pt idx="87">
                  <c:v>96.210185746879887</c:v>
                </c:pt>
                <c:pt idx="88">
                  <c:v>96.045362772642108</c:v>
                </c:pt>
                <c:pt idx="89">
                  <c:v>95.882138226803761</c:v>
                </c:pt>
                <c:pt idx="90">
                  <c:v>95.720419663469897</c:v>
                </c:pt>
                <c:pt idx="91">
                  <c:v>95.560119383410893</c:v>
                </c:pt>
                <c:pt idx="92">
                  <c:v>95.401154519438279</c:v>
                </c:pt>
                <c:pt idx="93">
                  <c:v>95.243447082457607</c:v>
                </c:pt>
                <c:pt idx="94">
                  <c:v>95.086923976477919</c:v>
                </c:pt>
                <c:pt idx="95">
                  <c:v>94.931516989773456</c:v>
                </c:pt>
                <c:pt idx="96">
                  <c:v>94.777162768407237</c:v>
                </c:pt>
                <c:pt idx="97">
                  <c:v>94.623802777423109</c:v>
                </c:pt>
                <c:pt idx="98">
                  <c:v>94.471383254186847</c:v>
                </c:pt>
                <c:pt idx="99">
                  <c:v>94.319855157592897</c:v>
                </c:pt>
                <c:pt idx="100">
                  <c:v>94.169174116138919</c:v>
                </c:pt>
                <c:pt idx="101">
                  <c:v>94.019300377195265</c:v>
                </c:pt>
                <c:pt idx="102">
                  <c:v>93.870198759143534</c:v>
                </c:pt>
                <c:pt idx="103">
                  <c:v>93.721838607419031</c:v>
                </c:pt>
                <c:pt idx="104">
                  <c:v>93.574193754850171</c:v>
                </c:pt>
                <c:pt idx="105">
                  <c:v>93.427242486035396</c:v>
                </c:pt>
                <c:pt idx="106">
                  <c:v>93.280967504822812</c:v>
                </c:pt>
                <c:pt idx="107">
                  <c:v>93.135355903251124</c:v>
                </c:pt>
                <c:pt idx="108">
                  <c:v>92.990399129570562</c:v>
                </c:pt>
                <c:pt idx="109">
                  <c:v>92.846092952183511</c:v>
                </c:pt>
                <c:pt idx="110">
                  <c:v>92.702437415532813</c:v>
                </c:pt>
                <c:pt idx="111">
                  <c:v>92.559436783131346</c:v>
                </c:pt>
                <c:pt idx="112">
                  <c:v>92.417099462085844</c:v>
                </c:pt>
                <c:pt idx="113">
                  <c:v>92.275437902648818</c:v>
                </c:pt>
                <c:pt idx="114">
                  <c:v>92.134468465575281</c:v>
                </c:pt>
                <c:pt idx="115">
                  <c:v>91.994211249413553</c:v>
                </c:pt>
                <c:pt idx="116">
                  <c:v>91.854689869387414</c:v>
                </c:pt>
                <c:pt idx="117">
                  <c:v>91.715931179307589</c:v>
                </c:pt>
                <c:pt idx="118">
                  <c:v>91.57796492806817</c:v>
                </c:pt>
                <c:pt idx="119">
                  <c:v>91.440823342838542</c:v>
                </c:pt>
                <c:pt idx="120">
                  <c:v>91.304540632148118</c:v>
                </c:pt>
                <c:pt idx="121">
                  <c:v>91.169152403773225</c:v>
                </c:pt>
                <c:pt idx="122">
                  <c:v>91.034694994748307</c:v>
                </c:pt>
                <c:pt idx="123">
                  <c:v>90.901204713983432</c:v>
                </c:pt>
                <c:pt idx="124">
                  <c:v>90.768717001876269</c:v>
                </c:pt>
                <c:pt idx="125">
                  <c:v>90.637265515899742</c:v>
                </c:pt>
                <c:pt idx="126">
                  <c:v>90.50688115629174</c:v>
                </c:pt>
                <c:pt idx="127">
                  <c:v>90.377591051447808</c:v>
                </c:pt>
                <c:pt idx="128">
                  <c:v>90.249417528114549</c:v>
                </c:pt>
                <c:pt idx="129">
                  <c:v>90.12237709660775</c:v>
                </c:pt>
                <c:pt idx="130">
                  <c:v>89.996479485581176</c:v>
                </c:pt>
                <c:pt idx="131">
                  <c:v>89.871726763864373</c:v>
                </c:pt>
                <c:pt idx="132">
                  <c:v>89.748112588105698</c:v>
                </c:pt>
                <c:pt idx="133">
                  <c:v>89.625621613998618</c:v>
                </c:pt>
                <c:pt idx="134">
                  <c:v>89.504229105472533</c:v>
                </c:pt>
                <c:pt idx="135">
                  <c:v>89.383900770311783</c:v>
                </c:pt>
                <c:pt idx="136">
                  <c:v>89.264592842371115</c:v>
                </c:pt>
                <c:pt idx="137">
                  <c:v>89.146252420272234</c:v>
                </c:pt>
                <c:pt idx="138">
                  <c:v>89.02881806080876</c:v>
                </c:pt>
                <c:pt idx="139">
                  <c:v>88.91222061306064</c:v>
                </c:pt>
                <c:pt idx="140">
                  <c:v>88.796384267332868</c:v>
                </c:pt>
                <c:pt idx="141">
                  <c:v>88.681227782417324</c:v>
                </c:pt>
                <c:pt idx="142">
                  <c:v>88.566665846166046</c:v>
                </c:pt>
                <c:pt idx="143">
                  <c:v>88.452610518615288</c:v>
                </c:pt>
                <c:pt idx="144">
                  <c:v>88.338972704307977</c:v>
                </c:pt>
                <c:pt idx="145">
                  <c:v>88.225663601130208</c:v>
                </c:pt>
                <c:pt idx="146">
                  <c:v>88.11259607670614</c:v>
                </c:pt>
                <c:pt idx="147">
                  <c:v>87.999685929730958</c:v>
                </c:pt>
                <c:pt idx="148">
                  <c:v>87.886853001912669</c:v>
                </c:pt>
                <c:pt idx="149">
                  <c:v>87.774022115679287</c:v>
                </c:pt>
                <c:pt idx="150">
                  <c:v>87.6611238227119</c:v>
                </c:pt>
                <c:pt idx="151">
                  <c:v>87.548094957961851</c:v>
                </c:pt>
                <c:pt idx="152">
                  <c:v>87.434879002507074</c:v>
                </c:pt>
                <c:pt idx="153">
                  <c:v>87.321426265955878</c:v>
                </c:pt>
                <c:pt idx="154">
                  <c:v>87.207693904856114</c:v>
                </c:pt>
                <c:pt idx="155">
                  <c:v>87.093645797614485</c:v>
                </c:pt>
                <c:pt idx="156">
                  <c:v>86.979252298824079</c:v>
                </c:pt>
                <c:pt idx="157">
                  <c:v>86.864489896796613</c:v>
                </c:pt>
                <c:pt idx="158">
                  <c:v>86.749340797730113</c:v>
                </c:pt>
                <c:pt idx="159">
                  <c:v>86.633792458586214</c:v>
                </c:pt>
                <c:pt idx="160">
                  <c:v>86.517837088678462</c:v>
                </c:pt>
                <c:pt idx="161">
                  <c:v>86.40147113744986</c:v>
                </c:pt>
                <c:pt idx="162">
                  <c:v>86.284694783169911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102.288</c:v>
                </c:pt>
                <c:pt idx="1">
                  <c:v>99.067999999999998</c:v>
                </c:pt>
                <c:pt idx="2">
                  <c:v>99.965999999999994</c:v>
                </c:pt>
                <c:pt idx="3">
                  <c:v>101.288</c:v>
                </c:pt>
                <c:pt idx="4">
                  <c:v>101.068</c:v>
                </c:pt>
                <c:pt idx="5">
                  <c:v>99.813999999999993</c:v>
                </c:pt>
                <c:pt idx="6">
                  <c:v>101.84699999999999</c:v>
                </c:pt>
                <c:pt idx="7">
                  <c:v>99.492000000000004</c:v>
                </c:pt>
                <c:pt idx="8">
                  <c:v>100.57599999999999</c:v>
                </c:pt>
                <c:pt idx="9">
                  <c:v>100.76300000000001</c:v>
                </c:pt>
                <c:pt idx="10">
                  <c:v>97.677999999999997</c:v>
                </c:pt>
                <c:pt idx="11">
                  <c:v>99.271000000000001</c:v>
                </c:pt>
                <c:pt idx="12">
                  <c:v>101.458</c:v>
                </c:pt>
                <c:pt idx="13">
                  <c:v>102.051</c:v>
                </c:pt>
                <c:pt idx="14">
                  <c:v>100.712</c:v>
                </c:pt>
                <c:pt idx="15">
                  <c:v>100.339</c:v>
                </c:pt>
                <c:pt idx="16">
                  <c:v>103.08499999999999</c:v>
                </c:pt>
                <c:pt idx="17">
                  <c:v>101.271</c:v>
                </c:pt>
                <c:pt idx="18">
                  <c:v>101.169</c:v>
                </c:pt>
                <c:pt idx="19">
                  <c:v>100.169</c:v>
                </c:pt>
                <c:pt idx="20">
                  <c:v>101.102</c:v>
                </c:pt>
                <c:pt idx="21">
                  <c:v>100.729</c:v>
                </c:pt>
                <c:pt idx="22">
                  <c:v>99.575999999999993</c:v>
                </c:pt>
                <c:pt idx="23">
                  <c:v>104</c:v>
                </c:pt>
                <c:pt idx="24">
                  <c:v>101.136</c:v>
                </c:pt>
                <c:pt idx="25">
                  <c:v>100.508</c:v>
                </c:pt>
                <c:pt idx="26">
                  <c:v>103.39</c:v>
                </c:pt>
                <c:pt idx="27">
                  <c:v>101.949</c:v>
                </c:pt>
                <c:pt idx="28">
                  <c:v>103.35599999999999</c:v>
                </c:pt>
                <c:pt idx="29">
                  <c:v>104.18600000000001</c:v>
                </c:pt>
                <c:pt idx="30">
                  <c:v>105.339</c:v>
                </c:pt>
                <c:pt idx="31">
                  <c:v>105.898</c:v>
                </c:pt>
                <c:pt idx="32">
                  <c:v>104.017</c:v>
                </c:pt>
                <c:pt idx="33">
                  <c:v>105.84699999999999</c:v>
                </c:pt>
                <c:pt idx="34">
                  <c:v>104.30500000000001</c:v>
                </c:pt>
                <c:pt idx="35">
                  <c:v>105.458</c:v>
                </c:pt>
                <c:pt idx="36">
                  <c:v>105.627</c:v>
                </c:pt>
                <c:pt idx="37">
                  <c:v>105.746</c:v>
                </c:pt>
                <c:pt idx="38">
                  <c:v>107.254</c:v>
                </c:pt>
                <c:pt idx="39">
                  <c:v>107.831</c:v>
                </c:pt>
                <c:pt idx="40">
                  <c:v>107.96599999999999</c:v>
                </c:pt>
                <c:pt idx="41">
                  <c:v>110.407</c:v>
                </c:pt>
                <c:pt idx="42">
                  <c:v>115.169</c:v>
                </c:pt>
                <c:pt idx="43">
                  <c:v>114.458</c:v>
                </c:pt>
                <c:pt idx="44">
                  <c:v>115.949</c:v>
                </c:pt>
                <c:pt idx="45">
                  <c:v>121.91500000000001</c:v>
                </c:pt>
                <c:pt idx="46">
                  <c:v>126.42400000000001</c:v>
                </c:pt>
                <c:pt idx="47">
                  <c:v>133.49199999999999</c:v>
                </c:pt>
                <c:pt idx="48">
                  <c:v>147.18600000000001</c:v>
                </c:pt>
                <c:pt idx="49">
                  <c:v>163.47499999999999</c:v>
                </c:pt>
                <c:pt idx="50">
                  <c:v>182.559</c:v>
                </c:pt>
                <c:pt idx="51">
                  <c:v>200.42400000000001</c:v>
                </c:pt>
                <c:pt idx="52">
                  <c:v>217.37299999999999</c:v>
                </c:pt>
                <c:pt idx="53">
                  <c:v>228.339</c:v>
                </c:pt>
                <c:pt idx="54">
                  <c:v>234.76300000000001</c:v>
                </c:pt>
                <c:pt idx="55">
                  <c:v>236.16900000000001</c:v>
                </c:pt>
                <c:pt idx="56">
                  <c:v>234.18600000000001</c:v>
                </c:pt>
                <c:pt idx="57">
                  <c:v>228.42400000000001</c:v>
                </c:pt>
                <c:pt idx="58">
                  <c:v>215.83099999999999</c:v>
                </c:pt>
                <c:pt idx="59">
                  <c:v>191.559</c:v>
                </c:pt>
                <c:pt idx="60">
                  <c:v>152.18600000000001</c:v>
                </c:pt>
                <c:pt idx="61">
                  <c:v>114.593</c:v>
                </c:pt>
                <c:pt idx="62">
                  <c:v>103.983</c:v>
                </c:pt>
                <c:pt idx="63">
                  <c:v>102.678</c:v>
                </c:pt>
                <c:pt idx="64">
                  <c:v>105.64400000000001</c:v>
                </c:pt>
                <c:pt idx="65">
                  <c:v>105.42400000000001</c:v>
                </c:pt>
                <c:pt idx="66">
                  <c:v>106.119</c:v>
                </c:pt>
                <c:pt idx="67">
                  <c:v>109.881</c:v>
                </c:pt>
                <c:pt idx="68">
                  <c:v>118.068</c:v>
                </c:pt>
                <c:pt idx="69">
                  <c:v>128.119</c:v>
                </c:pt>
                <c:pt idx="70">
                  <c:v>139.35599999999999</c:v>
                </c:pt>
                <c:pt idx="71">
                  <c:v>153.27099999999999</c:v>
                </c:pt>
                <c:pt idx="72">
                  <c:v>166.93199999999999</c:v>
                </c:pt>
                <c:pt idx="73">
                  <c:v>179.96600000000001</c:v>
                </c:pt>
                <c:pt idx="74">
                  <c:v>191.18600000000001</c:v>
                </c:pt>
                <c:pt idx="75">
                  <c:v>195.62700000000001</c:v>
                </c:pt>
                <c:pt idx="76">
                  <c:v>199.72900000000001</c:v>
                </c:pt>
                <c:pt idx="77">
                  <c:v>199.91499999999999</c:v>
                </c:pt>
                <c:pt idx="78">
                  <c:v>192.678</c:v>
                </c:pt>
                <c:pt idx="79">
                  <c:v>176.03399999999999</c:v>
                </c:pt>
                <c:pt idx="80">
                  <c:v>148.322</c:v>
                </c:pt>
                <c:pt idx="81">
                  <c:v>116.18600000000001</c:v>
                </c:pt>
                <c:pt idx="82">
                  <c:v>98.016999999999996</c:v>
                </c:pt>
                <c:pt idx="83">
                  <c:v>98.39</c:v>
                </c:pt>
                <c:pt idx="84">
                  <c:v>96.119</c:v>
                </c:pt>
                <c:pt idx="85">
                  <c:v>96.61</c:v>
                </c:pt>
                <c:pt idx="86">
                  <c:v>95.507999999999996</c:v>
                </c:pt>
                <c:pt idx="87">
                  <c:v>95.034000000000006</c:v>
                </c:pt>
                <c:pt idx="88">
                  <c:v>96.305000000000007</c:v>
                </c:pt>
                <c:pt idx="89">
                  <c:v>94.813999999999993</c:v>
                </c:pt>
                <c:pt idx="90">
                  <c:v>95.168999999999997</c:v>
                </c:pt>
                <c:pt idx="91">
                  <c:v>94.22</c:v>
                </c:pt>
                <c:pt idx="92">
                  <c:v>94.728999999999999</c:v>
                </c:pt>
                <c:pt idx="93">
                  <c:v>95.948999999999998</c:v>
                </c:pt>
                <c:pt idx="94">
                  <c:v>93.271000000000001</c:v>
                </c:pt>
                <c:pt idx="95">
                  <c:v>94.186000000000007</c:v>
                </c:pt>
                <c:pt idx="96">
                  <c:v>95.745999999999995</c:v>
                </c:pt>
                <c:pt idx="97">
                  <c:v>94.135999999999996</c:v>
                </c:pt>
                <c:pt idx="98">
                  <c:v>96.457999999999998</c:v>
                </c:pt>
                <c:pt idx="99">
                  <c:v>95.558999999999997</c:v>
                </c:pt>
                <c:pt idx="100">
                  <c:v>95.236999999999995</c:v>
                </c:pt>
                <c:pt idx="101">
                  <c:v>94.236999999999995</c:v>
                </c:pt>
                <c:pt idx="102">
                  <c:v>93.39</c:v>
                </c:pt>
                <c:pt idx="103">
                  <c:v>95.626999999999995</c:v>
                </c:pt>
                <c:pt idx="104">
                  <c:v>94.153000000000006</c:v>
                </c:pt>
                <c:pt idx="105">
                  <c:v>96.236999999999995</c:v>
                </c:pt>
                <c:pt idx="106">
                  <c:v>98.322000000000003</c:v>
                </c:pt>
                <c:pt idx="107">
                  <c:v>96.831000000000003</c:v>
                </c:pt>
                <c:pt idx="108">
                  <c:v>96.864000000000004</c:v>
                </c:pt>
                <c:pt idx="109">
                  <c:v>100.746</c:v>
                </c:pt>
                <c:pt idx="110">
                  <c:v>102.81399999999999</c:v>
                </c:pt>
                <c:pt idx="111">
                  <c:v>100.03400000000001</c:v>
                </c:pt>
                <c:pt idx="112">
                  <c:v>98.626999999999995</c:v>
                </c:pt>
                <c:pt idx="113">
                  <c:v>100.23699999999999</c:v>
                </c:pt>
                <c:pt idx="114">
                  <c:v>95.287999999999997</c:v>
                </c:pt>
                <c:pt idx="115">
                  <c:v>93.542000000000002</c:v>
                </c:pt>
                <c:pt idx="116">
                  <c:v>93.813999999999993</c:v>
                </c:pt>
                <c:pt idx="117">
                  <c:v>90.153000000000006</c:v>
                </c:pt>
                <c:pt idx="118">
                  <c:v>90.575999999999993</c:v>
                </c:pt>
                <c:pt idx="119">
                  <c:v>91.254000000000005</c:v>
                </c:pt>
                <c:pt idx="120">
                  <c:v>89.831000000000003</c:v>
                </c:pt>
                <c:pt idx="121">
                  <c:v>92.271000000000001</c:v>
                </c:pt>
                <c:pt idx="122">
                  <c:v>90.897999999999996</c:v>
                </c:pt>
                <c:pt idx="123">
                  <c:v>93.322000000000003</c:v>
                </c:pt>
                <c:pt idx="124">
                  <c:v>92.22</c:v>
                </c:pt>
                <c:pt idx="125">
                  <c:v>91.355999999999995</c:v>
                </c:pt>
                <c:pt idx="126">
                  <c:v>88.745999999999995</c:v>
                </c:pt>
                <c:pt idx="127">
                  <c:v>90.034000000000006</c:v>
                </c:pt>
                <c:pt idx="128">
                  <c:v>87.424000000000007</c:v>
                </c:pt>
                <c:pt idx="129">
                  <c:v>89.831000000000003</c:v>
                </c:pt>
                <c:pt idx="130">
                  <c:v>89.728999999999999</c:v>
                </c:pt>
                <c:pt idx="131">
                  <c:v>90.542000000000002</c:v>
                </c:pt>
                <c:pt idx="132">
                  <c:v>90.203000000000003</c:v>
                </c:pt>
                <c:pt idx="133">
                  <c:v>90.034000000000006</c:v>
                </c:pt>
                <c:pt idx="134">
                  <c:v>91.305000000000007</c:v>
                </c:pt>
                <c:pt idx="135">
                  <c:v>91.78</c:v>
                </c:pt>
                <c:pt idx="136">
                  <c:v>94.813999999999993</c:v>
                </c:pt>
                <c:pt idx="137">
                  <c:v>94.39</c:v>
                </c:pt>
                <c:pt idx="138">
                  <c:v>95.677999999999997</c:v>
                </c:pt>
                <c:pt idx="139">
                  <c:v>95.236999999999995</c:v>
                </c:pt>
                <c:pt idx="140">
                  <c:v>92.796999999999997</c:v>
                </c:pt>
                <c:pt idx="141">
                  <c:v>93.492000000000004</c:v>
                </c:pt>
                <c:pt idx="142">
                  <c:v>90.186000000000007</c:v>
                </c:pt>
                <c:pt idx="143">
                  <c:v>87</c:v>
                </c:pt>
                <c:pt idx="144">
                  <c:v>86.39</c:v>
                </c:pt>
                <c:pt idx="145">
                  <c:v>86.575999999999993</c:v>
                </c:pt>
                <c:pt idx="146">
                  <c:v>88.474999999999994</c:v>
                </c:pt>
                <c:pt idx="147">
                  <c:v>86.051000000000002</c:v>
                </c:pt>
                <c:pt idx="148">
                  <c:v>88.728999999999999</c:v>
                </c:pt>
                <c:pt idx="149">
                  <c:v>87.373000000000005</c:v>
                </c:pt>
                <c:pt idx="150">
                  <c:v>89.051000000000002</c:v>
                </c:pt>
                <c:pt idx="151">
                  <c:v>88.084999999999994</c:v>
                </c:pt>
                <c:pt idx="152">
                  <c:v>85.745999999999995</c:v>
                </c:pt>
                <c:pt idx="153">
                  <c:v>88.203000000000003</c:v>
                </c:pt>
                <c:pt idx="154">
                  <c:v>87.067999999999998</c:v>
                </c:pt>
                <c:pt idx="155">
                  <c:v>88.338999999999999</c:v>
                </c:pt>
                <c:pt idx="156">
                  <c:v>86.626999999999995</c:v>
                </c:pt>
                <c:pt idx="157">
                  <c:v>87.575999999999993</c:v>
                </c:pt>
                <c:pt idx="158">
                  <c:v>88.406999999999996</c:v>
                </c:pt>
                <c:pt idx="159">
                  <c:v>86.915000000000006</c:v>
                </c:pt>
                <c:pt idx="160">
                  <c:v>87.254000000000005</c:v>
                </c:pt>
                <c:pt idx="161">
                  <c:v>86.796999999999997</c:v>
                </c:pt>
                <c:pt idx="162">
                  <c:v>88.373000000000005</c:v>
                </c:pt>
                <c:pt idx="163">
                  <c:v>84.338999999999999</c:v>
                </c:pt>
                <c:pt idx="164">
                  <c:v>87.694999999999993</c:v>
                </c:pt>
                <c:pt idx="165">
                  <c:v>82.373000000000005</c:v>
                </c:pt>
                <c:pt idx="166">
                  <c:v>87.948999999999998</c:v>
                </c:pt>
                <c:pt idx="167">
                  <c:v>86.745999999999995</c:v>
                </c:pt>
                <c:pt idx="168">
                  <c:v>86.728999999999999</c:v>
                </c:pt>
                <c:pt idx="169">
                  <c:v>86.728999999999999</c:v>
                </c:pt>
                <c:pt idx="170">
                  <c:v>86.831000000000003</c:v>
                </c:pt>
                <c:pt idx="171">
                  <c:v>87.61</c:v>
                </c:pt>
                <c:pt idx="172">
                  <c:v>85.135999999999996</c:v>
                </c:pt>
                <c:pt idx="173">
                  <c:v>86.61</c:v>
                </c:pt>
                <c:pt idx="174">
                  <c:v>85.61</c:v>
                </c:pt>
                <c:pt idx="175">
                  <c:v>85.22</c:v>
                </c:pt>
                <c:pt idx="176">
                  <c:v>84.305000000000007</c:v>
                </c:pt>
                <c:pt idx="177">
                  <c:v>84.203000000000003</c:v>
                </c:pt>
                <c:pt idx="178">
                  <c:v>84.016999999999996</c:v>
                </c:pt>
                <c:pt idx="179">
                  <c:v>85.864000000000004</c:v>
                </c:pt>
                <c:pt idx="180">
                  <c:v>86.745999999999995</c:v>
                </c:pt>
                <c:pt idx="181">
                  <c:v>84.881</c:v>
                </c:pt>
                <c:pt idx="182">
                  <c:v>87.983000000000004</c:v>
                </c:pt>
                <c:pt idx="183">
                  <c:v>84.661000000000001</c:v>
                </c:pt>
                <c:pt idx="184">
                  <c:v>85.153000000000006</c:v>
                </c:pt>
                <c:pt idx="185">
                  <c:v>86.067999999999998</c:v>
                </c:pt>
                <c:pt idx="186">
                  <c:v>85</c:v>
                </c:pt>
                <c:pt idx="187">
                  <c:v>84.441000000000003</c:v>
                </c:pt>
                <c:pt idx="188">
                  <c:v>84.441000000000003</c:v>
                </c:pt>
                <c:pt idx="189">
                  <c:v>84.22</c:v>
                </c:pt>
                <c:pt idx="190">
                  <c:v>84.677999999999997</c:v>
                </c:pt>
                <c:pt idx="191">
                  <c:v>86.932000000000002</c:v>
                </c:pt>
                <c:pt idx="192">
                  <c:v>84.846999999999994</c:v>
                </c:pt>
                <c:pt idx="193">
                  <c:v>83.22</c:v>
                </c:pt>
                <c:pt idx="194">
                  <c:v>85.271000000000001</c:v>
                </c:pt>
                <c:pt idx="195">
                  <c:v>81.915000000000006</c:v>
                </c:pt>
                <c:pt idx="196">
                  <c:v>83.915000000000006</c:v>
                </c:pt>
                <c:pt idx="197">
                  <c:v>85.084999999999994</c:v>
                </c:pt>
                <c:pt idx="198">
                  <c:v>84.492000000000004</c:v>
                </c:pt>
                <c:pt idx="199">
                  <c:v>84.119</c:v>
                </c:pt>
                <c:pt idx="200">
                  <c:v>80.983000000000004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99.088067184127112</c:v>
                </c:pt>
                <c:pt idx="7">
                  <c:v>99.339853235621078</c:v>
                </c:pt>
                <c:pt idx="8">
                  <c:v>99.59151544586328</c:v>
                </c:pt>
                <c:pt idx="9">
                  <c:v>99.842903730523616</c:v>
                </c:pt>
                <c:pt idx="10">
                  <c:v>100.09384292801082</c:v>
                </c:pt>
                <c:pt idx="11">
                  <c:v>100.34413009369923</c:v>
                </c:pt>
                <c:pt idx="12">
                  <c:v>100.59353167189221</c:v>
                </c:pt>
                <c:pt idx="13">
                  <c:v>100.84178057815981</c:v>
                </c:pt>
                <c:pt idx="14">
                  <c:v>101.08857323641202</c:v>
                </c:pt>
                <c:pt idx="15">
                  <c:v>101.33356662929464</c:v>
                </c:pt>
                <c:pt idx="16">
                  <c:v>101.57637543822254</c:v>
                </c:pt>
                <c:pt idx="17">
                  <c:v>101.81656937270726</c:v>
                </c:pt>
                <c:pt idx="18">
                  <c:v>102.05367082208085</c:v>
                </c:pt>
                <c:pt idx="19">
                  <c:v>102.28715301554367</c:v>
                </c:pt>
                <c:pt idx="20">
                  <c:v>102.51643896716958</c:v>
                </c:pt>
                <c:pt idx="21">
                  <c:v>102.74090164647852</c:v>
                </c:pt>
                <c:pt idx="22">
                  <c:v>102.95986611734884</c:v>
                </c:pt>
                <c:pt idx="23">
                  <c:v>103.17261494217212</c:v>
                </c:pt>
                <c:pt idx="24">
                  <c:v>103.3783991443683</c:v>
                </c:pt>
                <c:pt idx="25">
                  <c:v>103.57645876187745</c:v>
                </c:pt>
                <c:pt idx="26">
                  <c:v>103.7660599561405</c:v>
                </c:pt>
                <c:pt idx="27">
                  <c:v>103.94656038763218</c:v>
                </c:pt>
                <c:pt idx="28">
                  <c:v>104.11752191319283</c:v>
                </c:pt>
                <c:pt idx="29">
                  <c:v>104.27890045399383</c:v>
                </c:pt>
                <c:pt idx="30">
                  <c:v>104.43135781880707</c:v>
                </c:pt>
                <c:pt idx="31">
                  <c:v>104.57675945497537</c:v>
                </c:pt>
                <c:pt idx="32">
                  <c:v>104.71894440390834</c:v>
                </c:pt>
                <c:pt idx="33">
                  <c:v>104.86487590038421</c:v>
                </c:pt>
                <c:pt idx="34">
                  <c:v>105.02629673429925</c:v>
                </c:pt>
                <c:pt idx="35">
                  <c:v>105.22201253392888</c:v>
                </c:pt>
                <c:pt idx="36">
                  <c:v>105.48089455627293</c:v>
                </c:pt>
                <c:pt idx="37">
                  <c:v>105.84561495934483</c:v>
                </c:pt>
                <c:pt idx="38">
                  <c:v>106.37698639025332</c:v>
                </c:pt>
                <c:pt idx="39">
                  <c:v>107.15856520014512</c:v>
                </c:pt>
                <c:pt idx="40">
                  <c:v>108.30089915611579</c:v>
                </c:pt>
                <c:pt idx="41">
                  <c:v>109.94448413853551</c:v>
                </c:pt>
                <c:pt idx="42">
                  <c:v>112.26019654527114</c:v>
                </c:pt>
                <c:pt idx="43">
                  <c:v>115.44577443373622</c:v>
                </c:pt>
                <c:pt idx="44">
                  <c:v>119.71693612786143</c:v>
                </c:pt>
                <c:pt idx="45">
                  <c:v>125.29205458564093</c:v>
                </c:pt>
                <c:pt idx="46">
                  <c:v>132.37002151728757</c:v>
                </c:pt>
                <c:pt idx="47">
                  <c:v>141.10203967170557</c:v>
                </c:pt>
                <c:pt idx="48">
                  <c:v>151.55946665595476</c:v>
                </c:pt>
                <c:pt idx="49">
                  <c:v>163.70118439187101</c:v>
                </c:pt>
                <c:pt idx="50">
                  <c:v>177.34427155953736</c:v>
                </c:pt>
                <c:pt idx="51">
                  <c:v>192.13728395437585</c:v>
                </c:pt>
                <c:pt idx="52">
                  <c:v>207.51572425525563</c:v>
                </c:pt>
                <c:pt idx="53">
                  <c:v>222.57257748111059</c:v>
                </c:pt>
                <c:pt idx="54">
                  <c:v>235.74297625316214</c:v>
                </c:pt>
                <c:pt idx="55">
                  <c:v>244.36109433658837</c:v>
                </c:pt>
                <c:pt idx="56">
                  <c:v>244.66862217942889</c:v>
                </c:pt>
                <c:pt idx="57">
                  <c:v>233.24251458768109</c:v>
                </c:pt>
                <c:pt idx="58">
                  <c:v>209.80429513786189</c:v>
                </c:pt>
                <c:pt idx="59">
                  <c:v>179.09193337315205</c:v>
                </c:pt>
                <c:pt idx="60">
                  <c:v>149.09175901214664</c:v>
                </c:pt>
                <c:pt idx="61">
                  <c:v>126.45579144038332</c:v>
                </c:pt>
                <c:pt idx="62">
                  <c:v>113.27969692751635</c:v>
                </c:pt>
                <c:pt idx="63">
                  <c:v>107.73568215439158</c:v>
                </c:pt>
                <c:pt idx="64">
                  <c:v>106.83611959139093</c:v>
                </c:pt>
                <c:pt idx="65">
                  <c:v>108.43133959895457</c:v>
                </c:pt>
                <c:pt idx="66">
                  <c:v>111.57402751079901</c:v>
                </c:pt>
                <c:pt idx="67">
                  <c:v>116.06384861835723</c:v>
                </c:pt>
                <c:pt idx="68">
                  <c:v>121.98382044455792</c:v>
                </c:pt>
                <c:pt idx="69">
                  <c:v>129.4506567596587</c:v>
                </c:pt>
                <c:pt idx="70">
                  <c:v>138.50479901788867</c:v>
                </c:pt>
                <c:pt idx="71">
                  <c:v>149.05492559068759</c:v>
                </c:pt>
                <c:pt idx="72">
                  <c:v>160.84353622182286</c:v>
                </c:pt>
                <c:pt idx="73">
                  <c:v>173.42211188216783</c:v>
                </c:pt>
                <c:pt idx="74">
                  <c:v>186.09133264926953</c:v>
                </c:pt>
                <c:pt idx="75">
                  <c:v>197.6439840649397</c:v>
                </c:pt>
                <c:pt idx="76">
                  <c:v>205.70083011656777</c:v>
                </c:pt>
                <c:pt idx="77">
                  <c:v>206.13823705363174</c:v>
                </c:pt>
                <c:pt idx="78">
                  <c:v>194.60268019424578</c:v>
                </c:pt>
                <c:pt idx="79">
                  <c:v>171.04700473310268</c:v>
                </c:pt>
                <c:pt idx="80">
                  <c:v>142.58743718934915</c:v>
                </c:pt>
                <c:pt idx="81">
                  <c:v>118.99689198652004</c:v>
                </c:pt>
                <c:pt idx="82">
                  <c:v>105.08602097710487</c:v>
                </c:pt>
                <c:pt idx="83">
                  <c:v>99.137846741765557</c:v>
                </c:pt>
                <c:pt idx="84">
                  <c:v>97.21680752887444</c:v>
                </c:pt>
                <c:pt idx="85">
                  <c:v>96.661210991868714</c:v>
                </c:pt>
                <c:pt idx="86">
                  <c:v>96.427288283770039</c:v>
                </c:pt>
                <c:pt idx="87">
                  <c:v>96.247938108425799</c:v>
                </c:pt>
                <c:pt idx="88">
                  <c:v>96.076497247590993</c:v>
                </c:pt>
                <c:pt idx="89">
                  <c:v>95.907218604105552</c:v>
                </c:pt>
                <c:pt idx="90">
                  <c:v>95.73953065179343</c:v>
                </c:pt>
                <c:pt idx="91">
                  <c:v>95.573320324534293</c:v>
                </c:pt>
                <c:pt idx="92">
                  <c:v>95.408507035126433</c:v>
                </c:pt>
                <c:pt idx="93">
                  <c:v>95.24501728661123</c:v>
                </c:pt>
                <c:pt idx="94">
                  <c:v>95.082789239605802</c:v>
                </c:pt>
                <c:pt idx="95">
                  <c:v>94.921794775646504</c:v>
                </c:pt>
                <c:pt idx="96">
                  <c:v>94.762116981155955</c:v>
                </c:pt>
                <c:pt idx="97">
                  <c:v>94.604193494528218</c:v>
                </c:pt>
                <c:pt idx="98">
                  <c:v>94.449494235413496</c:v>
                </c:pt>
                <c:pt idx="99">
                  <c:v>94.302175817923484</c:v>
                </c:pt>
                <c:pt idx="100">
                  <c:v>94.172557467315599</c:v>
                </c:pt>
                <c:pt idx="101">
                  <c:v>94.08320084336853</c:v>
                </c:pt>
                <c:pt idx="102">
                  <c:v>94.077124689043615</c:v>
                </c:pt>
                <c:pt idx="103">
                  <c:v>94.224382840432625</c:v>
                </c:pt>
                <c:pt idx="104">
                  <c:v>94.618378016643888</c:v>
                </c:pt>
                <c:pt idx="105">
                  <c:v>95.350620898644252</c:v>
                </c:pt>
                <c:pt idx="106">
                  <c:v>96.458938384310699</c:v>
                </c:pt>
                <c:pt idx="107">
                  <c:v>97.863482000478086</c:v>
                </c:pt>
                <c:pt idx="108">
                  <c:v>99.329165747719713</c:v>
                </c:pt>
                <c:pt idx="109">
                  <c:v>100.49962126096227</c:v>
                </c:pt>
                <c:pt idx="110">
                  <c:v>101.01578762958283</c:v>
                </c:pt>
                <c:pt idx="111">
                  <c:v>100.67158656171</c:v>
                </c:pt>
                <c:pt idx="112">
                  <c:v>99.51649116747609</c:v>
                </c:pt>
                <c:pt idx="113">
                  <c:v>97.836142076872278</c:v>
                </c:pt>
                <c:pt idx="114">
                  <c:v>96.020798541463279</c:v>
                </c:pt>
                <c:pt idx="115">
                  <c:v>94.404406950761071</c:v>
                </c:pt>
                <c:pt idx="116">
                  <c:v>93.164696856274446</c:v>
                </c:pt>
                <c:pt idx="117">
                  <c:v>92.318813423757391</c:v>
                </c:pt>
                <c:pt idx="118">
                  <c:v>91.784460863359925</c:v>
                </c:pt>
                <c:pt idx="119">
                  <c:v>91.451909249703689</c:v>
                </c:pt>
                <c:pt idx="120">
                  <c:v>91.230091126702291</c:v>
                </c:pt>
                <c:pt idx="121">
                  <c:v>91.060846607593817</c:v>
                </c:pt>
                <c:pt idx="122">
                  <c:v>90.913724374732638</c:v>
                </c:pt>
                <c:pt idx="123">
                  <c:v>90.775296123579921</c:v>
                </c:pt>
                <c:pt idx="124">
                  <c:v>90.640545878528243</c:v>
                </c:pt>
                <c:pt idx="125">
                  <c:v>90.508029791084454</c:v>
                </c:pt>
                <c:pt idx="126">
                  <c:v>90.377978635530368</c:v>
                </c:pt>
                <c:pt idx="127">
                  <c:v>90.252450860295909</c:v>
                </c:pt>
                <c:pt idx="128">
                  <c:v>90.137512365614981</c:v>
                </c:pt>
                <c:pt idx="129">
                  <c:v>90.048137223588625</c:v>
                </c:pt>
                <c:pt idx="130">
                  <c:v>90.016036445754253</c:v>
                </c:pt>
                <c:pt idx="131">
                  <c:v>90.097622178980117</c:v>
                </c:pt>
                <c:pt idx="132">
                  <c:v>90.373591702249442</c:v>
                </c:pt>
                <c:pt idx="133">
                  <c:v>90.927062534445298</c:v>
                </c:pt>
                <c:pt idx="134">
                  <c:v>91.792804817844285</c:v>
                </c:pt>
                <c:pt idx="135">
                  <c:v>92.892712987063717</c:v>
                </c:pt>
                <c:pt idx="136">
                  <c:v>94.002135492776986</c:v>
                </c:pt>
                <c:pt idx="137">
                  <c:v>94.796787092839836</c:v>
                </c:pt>
                <c:pt idx="138">
                  <c:v>94.985047515275312</c:v>
                </c:pt>
                <c:pt idx="139">
                  <c:v>94.457090564868039</c:v>
                </c:pt>
                <c:pt idx="140">
                  <c:v>93.348587882715947</c:v>
                </c:pt>
                <c:pt idx="141">
                  <c:v>91.969381544130869</c:v>
                </c:pt>
                <c:pt idx="142">
                  <c:v>90.647828787748438</c:v>
                </c:pt>
                <c:pt idx="143">
                  <c:v>89.597023867830856</c:v>
                </c:pt>
                <c:pt idx="144">
                  <c:v>88.874149838317862</c:v>
                </c:pt>
                <c:pt idx="145">
                  <c:v>88.424612910822503</c:v>
                </c:pt>
                <c:pt idx="146">
                  <c:v>88.154082671163764</c:v>
                </c:pt>
                <c:pt idx="147">
                  <c:v>87.980049459434909</c:v>
                </c:pt>
                <c:pt idx="148">
                  <c:v>87.84978780974221</c:v>
                </c:pt>
                <c:pt idx="149">
                  <c:v>87.736420583447824</c:v>
                </c:pt>
                <c:pt idx="150">
                  <c:v>87.628597802341361</c:v>
                </c:pt>
                <c:pt idx="151">
                  <c:v>87.522248659170927</c:v>
                </c:pt>
                <c:pt idx="152">
                  <c:v>87.416091355013137</c:v>
                </c:pt>
                <c:pt idx="153">
                  <c:v>87.309740786628453</c:v>
                </c:pt>
                <c:pt idx="154">
                  <c:v>87.203060950979776</c:v>
                </c:pt>
                <c:pt idx="155">
                  <c:v>87.095980546933063</c:v>
                </c:pt>
                <c:pt idx="156">
                  <c:v>86.988448512813378</c:v>
                </c:pt>
                <c:pt idx="157">
                  <c:v>86.880424621126437</c:v>
                </c:pt>
                <c:pt idx="158">
                  <c:v>86.771877401943257</c:v>
                </c:pt>
                <c:pt idx="159">
                  <c:v>86.662783311349841</c:v>
                </c:pt>
                <c:pt idx="160">
                  <c:v>86.553126039363747</c:v>
                </c:pt>
                <c:pt idx="161">
                  <c:v>86.442895805369218</c:v>
                </c:pt>
                <c:pt idx="162">
                  <c:v>86.332088640718766</c:v>
                </c:pt>
                <c:pt idx="163">
                  <c:v>86.220705675708729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99.088067184123432</c:v>
                </c:pt>
                <c:pt idx="7">
                  <c:v>99.339853235609056</c:v>
                </c:pt>
                <c:pt idx="8">
                  <c:v>99.591515445824896</c:v>
                </c:pt>
                <c:pt idx="9">
                  <c:v>99.842903730403833</c:v>
                </c:pt>
                <c:pt idx="10">
                  <c:v>100.09384292764531</c:v>
                </c:pt>
                <c:pt idx="11">
                  <c:v>100.34413009260899</c:v>
                </c:pt>
                <c:pt idx="12">
                  <c:v>100.59353166871307</c:v>
                </c:pt>
                <c:pt idx="13">
                  <c:v>100.84178056909734</c:v>
                </c:pt>
                <c:pt idx="14">
                  <c:v>101.08857321115777</c:v>
                </c:pt>
                <c:pt idx="15">
                  <c:v>101.33356656049698</c:v>
                </c:pt>
                <c:pt idx="16">
                  <c:v>101.57637525500644</c:v>
                </c:pt>
                <c:pt idx="17">
                  <c:v>101.81656889572243</c:v>
                </c:pt>
                <c:pt idx="18">
                  <c:v>102.05366960814298</c:v>
                </c:pt>
                <c:pt idx="19">
                  <c:v>102.2871499953187</c:v>
                </c:pt>
                <c:pt idx="20">
                  <c:v>102.51643162147141</c:v>
                </c:pt>
                <c:pt idx="21">
                  <c:v>102.74088418110759</c:v>
                </c:pt>
                <c:pt idx="22">
                  <c:v>102.95982552225979</c:v>
                </c:pt>
                <c:pt idx="23">
                  <c:v>103.17252270199407</c:v>
                </c:pt>
                <c:pt idx="24">
                  <c:v>103.37819425580527</c:v>
                </c:pt>
                <c:pt idx="25">
                  <c:v>103.57601385793912</c:v>
                </c:pt>
                <c:pt idx="26">
                  <c:v>103.76511553492723</c:v>
                </c:pt>
                <c:pt idx="27">
                  <c:v>103.9446005677173</c:v>
                </c:pt>
                <c:pt idx="28">
                  <c:v>104.11354617709368</c:v>
                </c:pt>
                <c:pt idx="29">
                  <c:v>104.27101603162336</c:v>
                </c:pt>
                <c:pt idx="30">
                  <c:v>104.41607254708276</c:v>
                </c:pt>
                <c:pt idx="31">
                  <c:v>104.54779086243258</c:v>
                </c:pt>
                <c:pt idx="32">
                  <c:v>104.66527428263078</c:v>
                </c:pt>
                <c:pt idx="33">
                  <c:v>104.7676708772937</c:v>
                </c:pt>
                <c:pt idx="34">
                  <c:v>104.85419082246223</c:v>
                </c:pt>
                <c:pt idx="35">
                  <c:v>104.92412397795593</c:v>
                </c:pt>
                <c:pt idx="36">
                  <c:v>104.97685711340068</c:v>
                </c:pt>
                <c:pt idx="37">
                  <c:v>105.01189014060859</c:v>
                </c:pt>
                <c:pt idx="38">
                  <c:v>105.02885068649928</c:v>
                </c:pt>
                <c:pt idx="39">
                  <c:v>105.02750635538159</c:v>
                </c:pt>
                <c:pt idx="40">
                  <c:v>105.00777408566992</c:v>
                </c:pt>
                <c:pt idx="41">
                  <c:v>104.9697261039943</c:v>
                </c:pt>
                <c:pt idx="42">
                  <c:v>104.91359211525456</c:v>
                </c:pt>
                <c:pt idx="43">
                  <c:v>104.83975753263059</c:v>
                </c:pt>
                <c:pt idx="44">
                  <c:v>104.74875773572273</c:v>
                </c:pt>
                <c:pt idx="45">
                  <c:v>104.6412685343802</c:v>
                </c:pt>
                <c:pt idx="46">
                  <c:v>104.51809319602181</c:v>
                </c:pt>
                <c:pt idx="47">
                  <c:v>104.38014655168989</c:v>
                </c:pt>
                <c:pt idx="48">
                  <c:v>104.22843681922963</c:v>
                </c:pt>
                <c:pt idx="49">
                  <c:v>104.06404586278416</c:v>
                </c:pt>
                <c:pt idx="50">
                  <c:v>103.88810864232229</c:v>
                </c:pt>
                <c:pt idx="51">
                  <c:v>103.7017925955831</c:v>
                </c:pt>
                <c:pt idx="52">
                  <c:v>103.50627764200924</c:v>
                </c:pt>
                <c:pt idx="53">
                  <c:v>103.30273741148007</c:v>
                </c:pt>
                <c:pt idx="54">
                  <c:v>103.09232218952206</c:v>
                </c:pt>
                <c:pt idx="55">
                  <c:v>102.87614394559083</c:v>
                </c:pt>
                <c:pt idx="56">
                  <c:v>102.6552636821111</c:v>
                </c:pt>
                <c:pt idx="57">
                  <c:v>102.43068121815112</c:v>
                </c:pt>
                <c:pt idx="58">
                  <c:v>102.20332740997738</c:v>
                </c:pt>
                <c:pt idx="59">
                  <c:v>101.97405871621173</c:v>
                </c:pt>
                <c:pt idx="60">
                  <c:v>101.74365394065802</c:v>
                </c:pt>
                <c:pt idx="61">
                  <c:v>101.51281293185477</c:v>
                </c:pt>
                <c:pt idx="62">
                  <c:v>101.28215698422184</c:v>
                </c:pt>
                <c:pt idx="63">
                  <c:v>101.0522306692787</c:v>
                </c:pt>
                <c:pt idx="64">
                  <c:v>100.82350482405774</c:v>
                </c:pt>
                <c:pt idx="65">
                  <c:v>100.59638043439821</c:v>
                </c:pt>
                <c:pt idx="66">
                  <c:v>100.37119317014145</c:v>
                </c:pt>
                <c:pt idx="67">
                  <c:v>100.14821835442005</c:v>
                </c:pt>
                <c:pt idx="68">
                  <c:v>99.927676177678535</c:v>
                </c:pt>
                <c:pt idx="69">
                  <c:v>99.709736996664788</c:v>
                </c:pt>
                <c:pt idx="70">
                  <c:v>99.494526587743849</c:v>
                </c:pt>
                <c:pt idx="71">
                  <c:v>99.282131251317651</c:v>
                </c:pt>
                <c:pt idx="72">
                  <c:v>99.072602689089194</c:v>
                </c:pt>
                <c:pt idx="73">
                  <c:v>98.865962597938363</c:v>
                </c:pt>
                <c:pt idx="74">
                  <c:v>98.662206943086048</c:v>
                </c:pt>
                <c:pt idx="75">
                  <c:v>98.461309889037651</c:v>
                </c:pt>
                <c:pt idx="76">
                  <c:v>98.263227379668365</c:v>
                </c:pt>
                <c:pt idx="77">
                  <c:v>98.067900369000455</c:v>
                </c:pt>
                <c:pt idx="78">
                  <c:v>97.875257712023128</c:v>
                </c:pt>
                <c:pt idx="79">
                  <c:v>97.685218730650561</c:v>
                </c:pt>
                <c:pt idx="80">
                  <c:v>97.497695473920032</c:v>
                </c:pt>
                <c:pt idx="81">
                  <c:v>97.31259469410918</c:v>
                </c:pt>
                <c:pt idx="82">
                  <c:v>97.129819561876204</c:v>
                </c:pt>
                <c:pt idx="83">
                  <c:v>96.949271144046705</c:v>
                </c:pt>
                <c:pt idx="84">
                  <c:v>96.770849667498851</c:v>
                </c:pt>
                <c:pt idx="85">
                  <c:v>96.594455591915604</c:v>
                </c:pt>
                <c:pt idx="86">
                  <c:v>96.419990513125413</c:v>
                </c:pt>
                <c:pt idx="87">
                  <c:v>96.247357917465834</c:v>
                </c:pt>
                <c:pt idx="88">
                  <c:v>96.07646380616896</c:v>
                </c:pt>
                <c:pt idx="89">
                  <c:v>95.907217207261738</c:v>
                </c:pt>
                <c:pt idx="90">
                  <c:v>95.739530590951276</c:v>
                </c:pt>
                <c:pt idx="91">
                  <c:v>95.573320202968617</c:v>
                </c:pt>
                <c:pt idx="92">
                  <c:v>95.40850632889952</c:v>
                </c:pt>
                <c:pt idx="93">
                  <c:v>95.245013501159121</c:v>
                </c:pt>
                <c:pt idx="94">
                  <c:v>95.082770658976955</c:v>
                </c:pt>
                <c:pt idx="95">
                  <c:v>94.921711270555051</c:v>
                </c:pt>
                <c:pt idx="96">
                  <c:v>94.761773425441746</c:v>
                </c:pt>
                <c:pt idx="97">
                  <c:v>94.602899904126062</c:v>
                </c:pt>
                <c:pt idx="98">
                  <c:v>94.445038230888912</c:v>
                </c:pt>
                <c:pt idx="99">
                  <c:v>94.28814071504361</c:v>
                </c:pt>
                <c:pt idx="100">
                  <c:v>94.132164484841852</c:v>
                </c:pt>
                <c:pt idx="101">
                  <c:v>93.977071517502552</c:v>
                </c:pt>
                <c:pt idx="102">
                  <c:v>93.822828668025551</c:v>
                </c:pt>
                <c:pt idx="103">
                  <c:v>93.669407698662454</c:v>
                </c:pt>
                <c:pt idx="104">
                  <c:v>93.516785310122884</c:v>
                </c:pt>
                <c:pt idx="105">
                  <c:v>93.364943174776727</c:v>
                </c:pt>
                <c:pt idx="106">
                  <c:v>93.213867971263383</c:v>
                </c:pt>
                <c:pt idx="107">
                  <c:v>93.063551419021067</c:v>
                </c:pt>
                <c:pt idx="108">
                  <c:v>92.913990310297962</c:v>
                </c:pt>
                <c:pt idx="109">
                  <c:v>92.765186536195188</c:v>
                </c:pt>
                <c:pt idx="110">
                  <c:v>92.617147102220827</c:v>
                </c:pt>
                <c:pt idx="111">
                  <c:v>92.469884127710571</c:v>
                </c:pt>
                <c:pt idx="112">
                  <c:v>92.323414822313424</c:v>
                </c:pt>
                <c:pt idx="113">
                  <c:v>92.177761431574766</c:v>
                </c:pt>
                <c:pt idx="114">
                  <c:v>92.032951142518812</c:v>
                </c:pt>
                <c:pt idx="115">
                  <c:v>91.889015939093298</c:v>
                </c:pt>
                <c:pt idx="116">
                  <c:v>91.745992396466306</c:v>
                </c:pt>
                <c:pt idx="117">
                  <c:v>91.603921402552444</c:v>
                </c:pt>
                <c:pt idx="118">
                  <c:v>91.462847794901919</c:v>
                </c:pt>
                <c:pt idx="119">
                  <c:v>91.322819901337979</c:v>
                </c:pt>
                <c:pt idx="120">
                  <c:v>91.183888973611516</c:v>
                </c:pt>
                <c:pt idx="121">
                  <c:v>91.046108504993668</c:v>
                </c:pt>
                <c:pt idx="122">
                  <c:v>90.90953342527331</c:v>
                </c:pt>
                <c:pt idx="123">
                  <c:v>90.774219170170397</c:v>
                </c:pt>
                <c:pt idx="124">
                  <c:v>90.640220626770798</c:v>
                </c:pt>
                <c:pt idx="125">
                  <c:v>90.507590962223688</c:v>
                </c:pt>
                <c:pt idx="126">
                  <c:v>90.376380349517547</c:v>
                </c:pt>
                <c:pt idx="127">
                  <c:v>90.24663461146001</c:v>
                </c:pt>
                <c:pt idx="128">
                  <c:v>90.118393811694943</c:v>
                </c:pt>
                <c:pt idx="129">
                  <c:v>89.991690829250786</c:v>
                </c:pt>
                <c:pt idx="130">
                  <c:v>89.866549960155865</c:v>
                </c:pt>
                <c:pt idx="131">
                  <c:v>89.742985595435357</c:v>
                </c:pt>
                <c:pt idx="132">
                  <c:v>89.621001028639739</c:v>
                </c:pt>
                <c:pt idx="133">
                  <c:v>89.500587447299409</c:v>
                </c:pt>
                <c:pt idx="134">
                  <c:v>89.381723160823583</c:v>
                </c:pt>
                <c:pt idx="135">
                  <c:v>89.264373112025666</c:v>
                </c:pt>
                <c:pt idx="136">
                  <c:v>89.148488710598002</c:v>
                </c:pt>
                <c:pt idx="137">
                  <c:v>89.034008014731583</c:v>
                </c:pt>
                <c:pt idx="138">
                  <c:v>88.920856272279025</c:v>
                </c:pt>
                <c:pt idx="139">
                  <c:v>88.808946816304427</c:v>
                </c:pt>
                <c:pt idx="140">
                  <c:v>88.698182292708623</c:v>
                </c:pt>
                <c:pt idx="141">
                  <c:v>88.588456181154783</c:v>
                </c:pt>
                <c:pt idx="142">
                  <c:v>88.479654556035754</c:v>
                </c:pt>
                <c:pt idx="143">
                  <c:v>88.371658022862704</c:v>
                </c:pt>
                <c:pt idx="144">
                  <c:v>88.264343758079377</c:v>
                </c:pt>
                <c:pt idx="145">
                  <c:v>88.157587577408123</c:v>
                </c:pt>
                <c:pt idx="146">
                  <c:v>88.051265959486258</c:v>
                </c:pt>
                <c:pt idx="147">
                  <c:v>87.94525795741464</c:v>
                </c:pt>
                <c:pt idx="148">
                  <c:v>87.839446940223922</c:v>
                </c:pt>
                <c:pt idx="149">
                  <c:v>87.733722118222971</c:v>
                </c:pt>
                <c:pt idx="150">
                  <c:v>87.627979819651983</c:v>
                </c:pt>
                <c:pt idx="151">
                  <c:v>87.522124499933426</c:v>
                </c:pt>
                <c:pt idx="152">
                  <c:v>87.416069478109506</c:v>
                </c:pt>
                <c:pt idx="153">
                  <c:v>87.309737406969887</c:v>
                </c:pt>
                <c:pt idx="154">
                  <c:v>87.203060493334078</c:v>
                </c:pt>
                <c:pt idx="155">
                  <c:v>87.095980492625955</c:v>
                </c:pt>
                <c:pt idx="156">
                  <c:v>86.98844850716705</c:v>
                </c:pt>
                <c:pt idx="157">
                  <c:v>86.880424620612189</c:v>
                </c:pt>
                <c:pt idx="158">
                  <c:v>86.771877401902231</c:v>
                </c:pt>
                <c:pt idx="159">
                  <c:v>86.662783311346971</c:v>
                </c:pt>
                <c:pt idx="160">
                  <c:v>86.553126039363576</c:v>
                </c:pt>
                <c:pt idx="161">
                  <c:v>86.442895805369204</c:v>
                </c:pt>
                <c:pt idx="162">
                  <c:v>86.332088640718766</c:v>
                </c:pt>
                <c:pt idx="163">
                  <c:v>86.220705675708729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97.796999999999997</c:v>
                </c:pt>
                <c:pt idx="1">
                  <c:v>97.831000000000003</c:v>
                </c:pt>
                <c:pt idx="2">
                  <c:v>97.406999999999996</c:v>
                </c:pt>
                <c:pt idx="3">
                  <c:v>98.119</c:v>
                </c:pt>
                <c:pt idx="4">
                  <c:v>98.507999999999996</c:v>
                </c:pt>
                <c:pt idx="5">
                  <c:v>99.135999999999996</c:v>
                </c:pt>
                <c:pt idx="6">
                  <c:v>97.915000000000006</c:v>
                </c:pt>
                <c:pt idx="7">
                  <c:v>97.102000000000004</c:v>
                </c:pt>
                <c:pt idx="8">
                  <c:v>98.119</c:v>
                </c:pt>
                <c:pt idx="9">
                  <c:v>96.932000000000002</c:v>
                </c:pt>
                <c:pt idx="10">
                  <c:v>97.457999999999998</c:v>
                </c:pt>
                <c:pt idx="11">
                  <c:v>97.186000000000007</c:v>
                </c:pt>
                <c:pt idx="12">
                  <c:v>96.593000000000004</c:v>
                </c:pt>
                <c:pt idx="13">
                  <c:v>97.593000000000004</c:v>
                </c:pt>
                <c:pt idx="14">
                  <c:v>98.338999999999999</c:v>
                </c:pt>
                <c:pt idx="15">
                  <c:v>97.932000000000002</c:v>
                </c:pt>
                <c:pt idx="16">
                  <c:v>98.831000000000003</c:v>
                </c:pt>
                <c:pt idx="17">
                  <c:v>100.831</c:v>
                </c:pt>
                <c:pt idx="18">
                  <c:v>98.763000000000005</c:v>
                </c:pt>
                <c:pt idx="19">
                  <c:v>102.08499999999999</c:v>
                </c:pt>
                <c:pt idx="20">
                  <c:v>99.424000000000007</c:v>
                </c:pt>
                <c:pt idx="21">
                  <c:v>97.558999999999997</c:v>
                </c:pt>
                <c:pt idx="22">
                  <c:v>97.796999999999997</c:v>
                </c:pt>
                <c:pt idx="23">
                  <c:v>98.39</c:v>
                </c:pt>
                <c:pt idx="24">
                  <c:v>100.441</c:v>
                </c:pt>
                <c:pt idx="25">
                  <c:v>100.983</c:v>
                </c:pt>
                <c:pt idx="26">
                  <c:v>99.254000000000005</c:v>
                </c:pt>
                <c:pt idx="27">
                  <c:v>101.57599999999999</c:v>
                </c:pt>
                <c:pt idx="28">
                  <c:v>103.407</c:v>
                </c:pt>
                <c:pt idx="29">
                  <c:v>102.61</c:v>
                </c:pt>
                <c:pt idx="30">
                  <c:v>99.236999999999995</c:v>
                </c:pt>
                <c:pt idx="31">
                  <c:v>103.051</c:v>
                </c:pt>
                <c:pt idx="32">
                  <c:v>103.729</c:v>
                </c:pt>
                <c:pt idx="33">
                  <c:v>103.08499999999999</c:v>
                </c:pt>
                <c:pt idx="34">
                  <c:v>106.102</c:v>
                </c:pt>
                <c:pt idx="35">
                  <c:v>103.373</c:v>
                </c:pt>
                <c:pt idx="36">
                  <c:v>102.508</c:v>
                </c:pt>
                <c:pt idx="37">
                  <c:v>106.08499999999999</c:v>
                </c:pt>
                <c:pt idx="38">
                  <c:v>104.627</c:v>
                </c:pt>
                <c:pt idx="39">
                  <c:v>105</c:v>
                </c:pt>
                <c:pt idx="40">
                  <c:v>106.797</c:v>
                </c:pt>
                <c:pt idx="41">
                  <c:v>108.30500000000001</c:v>
                </c:pt>
                <c:pt idx="42">
                  <c:v>110.47499999999999</c:v>
                </c:pt>
                <c:pt idx="43">
                  <c:v>113.797</c:v>
                </c:pt>
                <c:pt idx="44">
                  <c:v>114.508</c:v>
                </c:pt>
                <c:pt idx="45">
                  <c:v>120</c:v>
                </c:pt>
                <c:pt idx="46">
                  <c:v>127.64400000000001</c:v>
                </c:pt>
                <c:pt idx="47">
                  <c:v>139</c:v>
                </c:pt>
                <c:pt idx="48">
                  <c:v>154.57599999999999</c:v>
                </c:pt>
                <c:pt idx="49">
                  <c:v>170.864</c:v>
                </c:pt>
                <c:pt idx="50">
                  <c:v>190.18600000000001</c:v>
                </c:pt>
                <c:pt idx="51">
                  <c:v>206.52500000000001</c:v>
                </c:pt>
                <c:pt idx="52">
                  <c:v>219.76300000000001</c:v>
                </c:pt>
                <c:pt idx="53">
                  <c:v>230.78</c:v>
                </c:pt>
                <c:pt idx="54">
                  <c:v>234.458</c:v>
                </c:pt>
                <c:pt idx="55">
                  <c:v>235.61</c:v>
                </c:pt>
                <c:pt idx="56">
                  <c:v>232.39</c:v>
                </c:pt>
                <c:pt idx="57">
                  <c:v>224.61</c:v>
                </c:pt>
                <c:pt idx="58">
                  <c:v>202.458</c:v>
                </c:pt>
                <c:pt idx="59">
                  <c:v>168.18600000000001</c:v>
                </c:pt>
                <c:pt idx="60">
                  <c:v>129.797</c:v>
                </c:pt>
                <c:pt idx="61">
                  <c:v>108.593</c:v>
                </c:pt>
                <c:pt idx="62">
                  <c:v>102.203</c:v>
                </c:pt>
                <c:pt idx="63">
                  <c:v>99.575999999999993</c:v>
                </c:pt>
                <c:pt idx="64">
                  <c:v>100.102</c:v>
                </c:pt>
                <c:pt idx="65">
                  <c:v>103.881</c:v>
                </c:pt>
                <c:pt idx="66">
                  <c:v>104.254</c:v>
                </c:pt>
                <c:pt idx="67">
                  <c:v>108.458</c:v>
                </c:pt>
                <c:pt idx="68">
                  <c:v>114.322</c:v>
                </c:pt>
                <c:pt idx="69">
                  <c:v>125.102</c:v>
                </c:pt>
                <c:pt idx="70">
                  <c:v>140.38999999999999</c:v>
                </c:pt>
                <c:pt idx="71">
                  <c:v>152.339</c:v>
                </c:pt>
                <c:pt idx="72">
                  <c:v>166.797</c:v>
                </c:pt>
                <c:pt idx="73">
                  <c:v>180</c:v>
                </c:pt>
                <c:pt idx="74">
                  <c:v>189.27099999999999</c:v>
                </c:pt>
                <c:pt idx="75">
                  <c:v>197.74600000000001</c:v>
                </c:pt>
                <c:pt idx="76">
                  <c:v>198.881</c:v>
                </c:pt>
                <c:pt idx="77">
                  <c:v>198.25399999999999</c:v>
                </c:pt>
                <c:pt idx="78">
                  <c:v>185.59299999999999</c:v>
                </c:pt>
                <c:pt idx="79">
                  <c:v>165.864</c:v>
                </c:pt>
                <c:pt idx="80">
                  <c:v>133.42400000000001</c:v>
                </c:pt>
                <c:pt idx="81">
                  <c:v>105.831</c:v>
                </c:pt>
                <c:pt idx="82">
                  <c:v>96.034000000000006</c:v>
                </c:pt>
                <c:pt idx="83">
                  <c:v>95.322000000000003</c:v>
                </c:pt>
                <c:pt idx="84">
                  <c:v>95.626999999999995</c:v>
                </c:pt>
                <c:pt idx="85">
                  <c:v>92.016999999999996</c:v>
                </c:pt>
                <c:pt idx="86">
                  <c:v>93.626999999999995</c:v>
                </c:pt>
                <c:pt idx="87">
                  <c:v>92.712000000000003</c:v>
                </c:pt>
                <c:pt idx="88">
                  <c:v>89.965999999999994</c:v>
                </c:pt>
                <c:pt idx="89">
                  <c:v>92.694999999999993</c:v>
                </c:pt>
                <c:pt idx="90">
                  <c:v>91.492000000000004</c:v>
                </c:pt>
                <c:pt idx="91">
                  <c:v>93.135999999999996</c:v>
                </c:pt>
                <c:pt idx="92">
                  <c:v>92.728999999999999</c:v>
                </c:pt>
                <c:pt idx="93">
                  <c:v>92.203000000000003</c:v>
                </c:pt>
                <c:pt idx="94">
                  <c:v>90.355999999999995</c:v>
                </c:pt>
                <c:pt idx="95">
                  <c:v>92.305000000000007</c:v>
                </c:pt>
                <c:pt idx="96">
                  <c:v>90.677999999999997</c:v>
                </c:pt>
                <c:pt idx="97">
                  <c:v>92.542000000000002</c:v>
                </c:pt>
                <c:pt idx="98">
                  <c:v>92.305000000000007</c:v>
                </c:pt>
                <c:pt idx="99">
                  <c:v>93.542000000000002</c:v>
                </c:pt>
                <c:pt idx="100">
                  <c:v>92.745999999999995</c:v>
                </c:pt>
                <c:pt idx="101">
                  <c:v>90.846999999999994</c:v>
                </c:pt>
                <c:pt idx="102">
                  <c:v>89.831000000000003</c:v>
                </c:pt>
                <c:pt idx="103">
                  <c:v>90.305000000000007</c:v>
                </c:pt>
                <c:pt idx="104">
                  <c:v>91.424000000000007</c:v>
                </c:pt>
                <c:pt idx="105">
                  <c:v>90.983000000000004</c:v>
                </c:pt>
                <c:pt idx="106">
                  <c:v>95.355999999999995</c:v>
                </c:pt>
                <c:pt idx="107">
                  <c:v>96.153000000000006</c:v>
                </c:pt>
                <c:pt idx="108">
                  <c:v>97.22</c:v>
                </c:pt>
                <c:pt idx="109">
                  <c:v>101.81399999999999</c:v>
                </c:pt>
                <c:pt idx="110">
                  <c:v>102.61</c:v>
                </c:pt>
                <c:pt idx="111">
                  <c:v>102.492</c:v>
                </c:pt>
                <c:pt idx="112">
                  <c:v>101.017</c:v>
                </c:pt>
                <c:pt idx="113">
                  <c:v>95.677999999999997</c:v>
                </c:pt>
                <c:pt idx="114">
                  <c:v>93.813999999999993</c:v>
                </c:pt>
                <c:pt idx="115">
                  <c:v>89.932000000000002</c:v>
                </c:pt>
                <c:pt idx="116">
                  <c:v>89.322000000000003</c:v>
                </c:pt>
                <c:pt idx="117">
                  <c:v>87.661000000000001</c:v>
                </c:pt>
                <c:pt idx="118">
                  <c:v>86.474999999999994</c:v>
                </c:pt>
                <c:pt idx="119">
                  <c:v>86.745999999999995</c:v>
                </c:pt>
                <c:pt idx="120">
                  <c:v>84.745999999999995</c:v>
                </c:pt>
                <c:pt idx="121">
                  <c:v>86.965999999999994</c:v>
                </c:pt>
                <c:pt idx="122">
                  <c:v>86.897999999999996</c:v>
                </c:pt>
                <c:pt idx="123">
                  <c:v>85.796999999999997</c:v>
                </c:pt>
                <c:pt idx="124">
                  <c:v>85.186000000000007</c:v>
                </c:pt>
                <c:pt idx="125">
                  <c:v>85</c:v>
                </c:pt>
                <c:pt idx="126">
                  <c:v>85.864000000000004</c:v>
                </c:pt>
                <c:pt idx="127">
                  <c:v>85.492000000000004</c:v>
                </c:pt>
                <c:pt idx="128">
                  <c:v>86.424000000000007</c:v>
                </c:pt>
                <c:pt idx="129">
                  <c:v>86.831000000000003</c:v>
                </c:pt>
                <c:pt idx="130">
                  <c:v>86.322000000000003</c:v>
                </c:pt>
                <c:pt idx="131">
                  <c:v>84.881</c:v>
                </c:pt>
                <c:pt idx="132">
                  <c:v>86.965999999999994</c:v>
                </c:pt>
                <c:pt idx="133">
                  <c:v>89.983000000000004</c:v>
                </c:pt>
                <c:pt idx="134">
                  <c:v>88.305000000000007</c:v>
                </c:pt>
                <c:pt idx="135">
                  <c:v>89.763000000000005</c:v>
                </c:pt>
                <c:pt idx="136">
                  <c:v>91.881</c:v>
                </c:pt>
                <c:pt idx="137">
                  <c:v>94.661000000000001</c:v>
                </c:pt>
                <c:pt idx="138">
                  <c:v>93.542000000000002</c:v>
                </c:pt>
                <c:pt idx="139">
                  <c:v>91.61</c:v>
                </c:pt>
                <c:pt idx="140">
                  <c:v>91.677999999999997</c:v>
                </c:pt>
                <c:pt idx="141">
                  <c:v>87.897999999999996</c:v>
                </c:pt>
                <c:pt idx="142">
                  <c:v>87.864000000000004</c:v>
                </c:pt>
                <c:pt idx="143">
                  <c:v>86.051000000000002</c:v>
                </c:pt>
                <c:pt idx="144">
                  <c:v>84.287999999999997</c:v>
                </c:pt>
                <c:pt idx="145">
                  <c:v>84.593000000000004</c:v>
                </c:pt>
                <c:pt idx="146">
                  <c:v>84.661000000000001</c:v>
                </c:pt>
                <c:pt idx="147">
                  <c:v>85.492000000000004</c:v>
                </c:pt>
                <c:pt idx="148">
                  <c:v>82.203000000000003</c:v>
                </c:pt>
                <c:pt idx="149">
                  <c:v>83.965999999999994</c:v>
                </c:pt>
                <c:pt idx="150">
                  <c:v>84.983000000000004</c:v>
                </c:pt>
                <c:pt idx="151">
                  <c:v>85.796999999999997</c:v>
                </c:pt>
                <c:pt idx="152">
                  <c:v>82.153000000000006</c:v>
                </c:pt>
                <c:pt idx="153">
                  <c:v>83.712000000000003</c:v>
                </c:pt>
                <c:pt idx="154">
                  <c:v>81.846999999999994</c:v>
                </c:pt>
                <c:pt idx="155">
                  <c:v>83.864000000000004</c:v>
                </c:pt>
                <c:pt idx="156">
                  <c:v>84</c:v>
                </c:pt>
                <c:pt idx="157">
                  <c:v>83.712000000000003</c:v>
                </c:pt>
                <c:pt idx="158">
                  <c:v>82.593000000000004</c:v>
                </c:pt>
                <c:pt idx="159">
                  <c:v>84.525000000000006</c:v>
                </c:pt>
                <c:pt idx="160">
                  <c:v>81.287999999999997</c:v>
                </c:pt>
                <c:pt idx="161">
                  <c:v>81.102000000000004</c:v>
                </c:pt>
                <c:pt idx="162">
                  <c:v>81.39</c:v>
                </c:pt>
                <c:pt idx="163">
                  <c:v>82.355999999999995</c:v>
                </c:pt>
                <c:pt idx="164">
                  <c:v>81.846999999999994</c:v>
                </c:pt>
                <c:pt idx="165">
                  <c:v>83.102000000000004</c:v>
                </c:pt>
                <c:pt idx="166">
                  <c:v>84.119</c:v>
                </c:pt>
                <c:pt idx="167">
                  <c:v>81.948999999999998</c:v>
                </c:pt>
                <c:pt idx="168">
                  <c:v>82.575999999999993</c:v>
                </c:pt>
                <c:pt idx="169">
                  <c:v>82.745999999999995</c:v>
                </c:pt>
                <c:pt idx="170">
                  <c:v>83.373000000000005</c:v>
                </c:pt>
                <c:pt idx="171">
                  <c:v>84.119</c:v>
                </c:pt>
                <c:pt idx="172">
                  <c:v>81.813999999999993</c:v>
                </c:pt>
                <c:pt idx="173">
                  <c:v>84.558999999999997</c:v>
                </c:pt>
                <c:pt idx="174">
                  <c:v>80.507999999999996</c:v>
                </c:pt>
                <c:pt idx="175">
                  <c:v>82.626999999999995</c:v>
                </c:pt>
                <c:pt idx="176">
                  <c:v>83.864000000000004</c:v>
                </c:pt>
                <c:pt idx="177">
                  <c:v>80.525000000000006</c:v>
                </c:pt>
                <c:pt idx="178">
                  <c:v>82.457999999999998</c:v>
                </c:pt>
                <c:pt idx="179">
                  <c:v>83.644000000000005</c:v>
                </c:pt>
                <c:pt idx="180">
                  <c:v>83.796999999999997</c:v>
                </c:pt>
                <c:pt idx="181">
                  <c:v>84.168999999999997</c:v>
                </c:pt>
                <c:pt idx="182">
                  <c:v>83.322000000000003</c:v>
                </c:pt>
                <c:pt idx="183">
                  <c:v>81.745999999999995</c:v>
                </c:pt>
                <c:pt idx="184">
                  <c:v>78.373000000000005</c:v>
                </c:pt>
                <c:pt idx="185">
                  <c:v>83.203000000000003</c:v>
                </c:pt>
                <c:pt idx="186">
                  <c:v>82.203000000000003</c:v>
                </c:pt>
                <c:pt idx="187">
                  <c:v>83.694999999999993</c:v>
                </c:pt>
                <c:pt idx="188">
                  <c:v>82.102000000000004</c:v>
                </c:pt>
                <c:pt idx="189">
                  <c:v>81.575999999999993</c:v>
                </c:pt>
                <c:pt idx="190">
                  <c:v>80.831000000000003</c:v>
                </c:pt>
                <c:pt idx="191">
                  <c:v>82.203000000000003</c:v>
                </c:pt>
                <c:pt idx="192">
                  <c:v>82.492000000000004</c:v>
                </c:pt>
                <c:pt idx="193">
                  <c:v>81.712000000000003</c:v>
                </c:pt>
                <c:pt idx="194">
                  <c:v>80.507999999999996</c:v>
                </c:pt>
                <c:pt idx="195">
                  <c:v>82.034000000000006</c:v>
                </c:pt>
                <c:pt idx="196">
                  <c:v>80.965999999999994</c:v>
                </c:pt>
                <c:pt idx="197">
                  <c:v>81.119</c:v>
                </c:pt>
                <c:pt idx="198">
                  <c:v>80.712000000000003</c:v>
                </c:pt>
                <c:pt idx="199">
                  <c:v>82</c:v>
                </c:pt>
                <c:pt idx="200">
                  <c:v>80.745999999999995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96.368405012640437</c:v>
                </c:pt>
                <c:pt idx="7">
                  <c:v>96.662461439451064</c:v>
                </c:pt>
                <c:pt idx="8">
                  <c:v>96.956497536449262</c:v>
                </c:pt>
                <c:pt idx="9">
                  <c:v>97.250345719283843</c:v>
                </c:pt>
                <c:pt idx="10">
                  <c:v>97.543809385341945</c:v>
                </c:pt>
                <c:pt idx="11">
                  <c:v>97.836659736660252</c:v>
                </c:pt>
                <c:pt idx="12">
                  <c:v>98.128632456947813</c:v>
                </c:pt>
                <c:pt idx="13">
                  <c:v>98.419424281029833</c:v>
                </c:pt>
                <c:pt idx="14">
                  <c:v>98.708689508751064</c:v>
                </c:pt>
                <c:pt idx="15">
                  <c:v>98.996036531888166</c:v>
                </c:pt>
                <c:pt idx="16">
                  <c:v>99.281024462889775</c:v>
                </c:pt>
                <c:pt idx="17">
                  <c:v>99.563159980413772</c:v>
                </c:pt>
                <c:pt idx="18">
                  <c:v>99.841894543263805</c:v>
                </c:pt>
                <c:pt idx="19">
                  <c:v>100.11662218117105</c:v>
                </c:pt>
                <c:pt idx="20">
                  <c:v>100.38667816769123</c:v>
                </c:pt>
                <c:pt idx="21">
                  <c:v>100.65133905577279</c:v>
                </c:pt>
                <c:pt idx="22">
                  <c:v>100.90982488197136</c:v>
                </c:pt>
                <c:pt idx="23">
                  <c:v>101.16130494823406</c:v>
                </c:pt>
                <c:pt idx="24">
                  <c:v>101.40490968618916</c:v>
                </c:pt>
                <c:pt idx="25">
                  <c:v>101.63975304331404</c:v>
                </c:pt>
                <c:pt idx="26">
                  <c:v>101.86497312332125</c:v>
                </c:pt>
                <c:pt idx="27">
                  <c:v>102.07980419133726</c:v>
                </c:pt>
                <c:pt idx="28">
                  <c:v>102.28370153835162</c:v>
                </c:pt>
                <c:pt idx="29">
                  <c:v>102.47655309347692</c:v>
                </c:pt>
                <c:pt idx="30">
                  <c:v>102.65902888897864</c:v>
                </c:pt>
                <c:pt idx="31">
                  <c:v>102.8331416225403</c:v>
                </c:pt>
                <c:pt idx="32">
                  <c:v>103.00311720079378</c:v>
                </c:pt>
                <c:pt idx="33">
                  <c:v>103.17669926456179</c:v>
                </c:pt>
                <c:pt idx="34">
                  <c:v>103.36702850504184</c:v>
                </c:pt>
                <c:pt idx="35">
                  <c:v>103.59523368869377</c:v>
                </c:pt>
                <c:pt idx="36">
                  <c:v>103.8938298280348</c:v>
                </c:pt>
                <c:pt idx="37">
                  <c:v>104.31092037060644</c:v>
                </c:pt>
                <c:pt idx="38">
                  <c:v>104.91502696500871</c:v>
                </c:pt>
                <c:pt idx="39">
                  <c:v>105.80011378142193</c:v>
                </c:pt>
                <c:pt idx="40">
                  <c:v>107.09004370427078</c:v>
                </c:pt>
                <c:pt idx="41">
                  <c:v>108.94133966406507</c:v>
                </c:pt>
                <c:pt idx="42">
                  <c:v>111.54279956040563</c:v>
                </c:pt>
                <c:pt idx="43">
                  <c:v>115.11033468562088</c:v>
                </c:pt>
                <c:pt idx="44">
                  <c:v>119.87549585816899</c:v>
                </c:pt>
                <c:pt idx="45">
                  <c:v>126.06663635440991</c:v>
                </c:pt>
                <c:pt idx="46">
                  <c:v>133.88260432828088</c:v>
                </c:pt>
                <c:pt idx="47">
                  <c:v>143.4602303025207</c:v>
                </c:pt>
                <c:pt idx="48">
                  <c:v>154.83848112642838</c:v>
                </c:pt>
                <c:pt idx="49">
                  <c:v>167.92337274454087</c:v>
                </c:pt>
                <c:pt idx="50">
                  <c:v>182.45637113538825</c:v>
                </c:pt>
                <c:pt idx="51">
                  <c:v>197.9779950280095</c:v>
                </c:pt>
                <c:pt idx="52">
                  <c:v>213.74438594196201</c:v>
                </c:pt>
                <c:pt idx="53">
                  <c:v>228.50471868719688</c:v>
                </c:pt>
                <c:pt idx="54">
                  <c:v>240.09116973274365</c:v>
                </c:pt>
                <c:pt idx="55">
                  <c:v>245.12712320269196</c:v>
                </c:pt>
                <c:pt idx="56">
                  <c:v>239.71542751458392</c:v>
                </c:pt>
                <c:pt idx="57">
                  <c:v>221.73443241981465</c:v>
                </c:pt>
                <c:pt idx="58">
                  <c:v>193.5059607721353</c:v>
                </c:pt>
                <c:pt idx="59">
                  <c:v>161.91364767926828</c:v>
                </c:pt>
                <c:pt idx="60">
                  <c:v>134.81300737098732</c:v>
                </c:pt>
                <c:pt idx="61">
                  <c:v>116.6787311268919</c:v>
                </c:pt>
                <c:pt idx="62">
                  <c:v>107.34482360190914</c:v>
                </c:pt>
                <c:pt idx="63">
                  <c:v>104.07256475280845</c:v>
                </c:pt>
                <c:pt idx="64">
                  <c:v>104.15773461598025</c:v>
                </c:pt>
                <c:pt idx="65">
                  <c:v>106.07216503358643</c:v>
                </c:pt>
                <c:pt idx="66">
                  <c:v>109.30623559703879</c:v>
                </c:pt>
                <c:pt idx="67">
                  <c:v>113.85930273195416</c:v>
                </c:pt>
                <c:pt idx="68">
                  <c:v>119.88457720680681</c:v>
                </c:pt>
                <c:pt idx="69">
                  <c:v>127.51923868400698</c:v>
                </c:pt>
                <c:pt idx="70">
                  <c:v>136.80316247118049</c:v>
                </c:pt>
                <c:pt idx="71">
                  <c:v>147.6282002250407</c:v>
                </c:pt>
                <c:pt idx="72">
                  <c:v>159.70401411484283</c:v>
                </c:pt>
                <c:pt idx="73">
                  <c:v>172.54233418907842</c:v>
                </c:pt>
                <c:pt idx="74">
                  <c:v>185.44008133991144</c:v>
                </c:pt>
                <c:pt idx="75">
                  <c:v>197.28898500261286</c:v>
                </c:pt>
                <c:pt idx="76">
                  <c:v>205.67966403135136</c:v>
                </c:pt>
                <c:pt idx="77">
                  <c:v>205.37006378921097</c:v>
                </c:pt>
                <c:pt idx="78">
                  <c:v>189.88308042637976</c:v>
                </c:pt>
                <c:pt idx="79">
                  <c:v>159.89222577092534</c:v>
                </c:pt>
                <c:pt idx="80">
                  <c:v>127.83227862075972</c:v>
                </c:pt>
                <c:pt idx="81">
                  <c:v>106.52979847777391</c:v>
                </c:pt>
                <c:pt idx="82">
                  <c:v>97.448462280121731</c:v>
                </c:pt>
                <c:pt idx="83">
                  <c:v>94.85508550717114</c:v>
                </c:pt>
                <c:pt idx="84">
                  <c:v>94.240080990741845</c:v>
                </c:pt>
                <c:pt idx="85">
                  <c:v>93.993545640413387</c:v>
                </c:pt>
                <c:pt idx="86">
                  <c:v>93.79140133736648</c:v>
                </c:pt>
                <c:pt idx="87">
                  <c:v>93.594337145974237</c:v>
                </c:pt>
                <c:pt idx="88">
                  <c:v>93.399318152688153</c:v>
                </c:pt>
                <c:pt idx="89">
                  <c:v>93.206107488264166</c:v>
                </c:pt>
                <c:pt idx="90">
                  <c:v>93.014605101283067</c:v>
                </c:pt>
                <c:pt idx="91">
                  <c:v>92.824718807203752</c:v>
                </c:pt>
                <c:pt idx="92">
                  <c:v>92.636360879742739</c:v>
                </c:pt>
                <c:pt idx="93">
                  <c:v>92.449449293124133</c:v>
                </c:pt>
                <c:pt idx="94">
                  <c:v>92.263913018830152</c:v>
                </c:pt>
                <c:pt idx="95">
                  <c:v>92.079713806906724</c:v>
                </c:pt>
                <c:pt idx="96">
                  <c:v>91.896928090709707</c:v>
                </c:pt>
                <c:pt idx="97">
                  <c:v>91.716022120963771</c:v>
                </c:pt>
                <c:pt idx="98">
                  <c:v>91.538669321740286</c:v>
                </c:pt>
                <c:pt idx="99">
                  <c:v>91.369874344660289</c:v>
                </c:pt>
                <c:pt idx="100">
                  <c:v>91.222721403610507</c:v>
                </c:pt>
                <c:pt idx="101">
                  <c:v>91.127238291928222</c:v>
                </c:pt>
                <c:pt idx="102">
                  <c:v>91.143360060877214</c:v>
                </c:pt>
                <c:pt idx="103">
                  <c:v>91.373083039848268</c:v>
                </c:pt>
                <c:pt idx="104">
                  <c:v>91.958674414274583</c:v>
                </c:pt>
                <c:pt idx="105">
                  <c:v>93.047695083989495</c:v>
                </c:pt>
                <c:pt idx="106">
                  <c:v>94.713335344527152</c:v>
                </c:pt>
                <c:pt idx="107">
                  <c:v>96.849418073366579</c:v>
                </c:pt>
                <c:pt idx="108">
                  <c:v>99.102375537745644</c:v>
                </c:pt>
                <c:pt idx="109">
                  <c:v>100.9184220420176</c:v>
                </c:pt>
                <c:pt idx="110">
                  <c:v>101.7332689161165</c:v>
                </c:pt>
                <c:pt idx="111">
                  <c:v>101.22694370836309</c:v>
                </c:pt>
                <c:pt idx="112">
                  <c:v>99.490181135077336</c:v>
                </c:pt>
                <c:pt idx="113">
                  <c:v>96.985869428751357</c:v>
                </c:pt>
                <c:pt idx="114">
                  <c:v>94.327056638271841</c:v>
                </c:pt>
                <c:pt idx="115">
                  <c:v>92.016805272834944</c:v>
                </c:pt>
                <c:pt idx="116">
                  <c:v>90.299797189777777</c:v>
                </c:pt>
                <c:pt idx="117">
                  <c:v>89.17255520776007</c:v>
                </c:pt>
                <c:pt idx="118">
                  <c:v>88.491490253835508</c:v>
                </c:pt>
                <c:pt idx="119">
                  <c:v>88.086369393877106</c:v>
                </c:pt>
                <c:pt idx="120">
                  <c:v>87.825199400666406</c:v>
                </c:pt>
                <c:pt idx="121">
                  <c:v>87.628608134479748</c:v>
                </c:pt>
                <c:pt idx="122">
                  <c:v>87.457468525521975</c:v>
                </c:pt>
                <c:pt idx="123">
                  <c:v>87.295575672699542</c:v>
                </c:pt>
                <c:pt idx="124">
                  <c:v>87.13726870361738</c:v>
                </c:pt>
                <c:pt idx="125">
                  <c:v>86.981079494781682</c:v>
                </c:pt>
                <c:pt idx="126">
                  <c:v>86.827525721532524</c:v>
                </c:pt>
                <c:pt idx="127">
                  <c:v>86.679679841971335</c:v>
                </c:pt>
                <c:pt idx="128">
                  <c:v>86.546689245864528</c:v>
                </c:pt>
                <c:pt idx="129">
                  <c:v>86.451526446026804</c:v>
                </c:pt>
                <c:pt idx="130">
                  <c:v>86.443302864157658</c:v>
                </c:pt>
                <c:pt idx="131">
                  <c:v>86.609282695715308</c:v>
                </c:pt>
                <c:pt idx="132">
                  <c:v>87.072106503353822</c:v>
                </c:pt>
                <c:pt idx="133">
                  <c:v>87.950981278545513</c:v>
                </c:pt>
                <c:pt idx="134">
                  <c:v>89.277594167929536</c:v>
                </c:pt>
                <c:pt idx="135">
                  <c:v>90.898025451216824</c:v>
                </c:pt>
                <c:pt idx="136">
                  <c:v>92.438343118076617</c:v>
                </c:pt>
                <c:pt idx="137">
                  <c:v>93.407317204710495</c:v>
                </c:pt>
                <c:pt idx="138">
                  <c:v>93.420495938948122</c:v>
                </c:pt>
                <c:pt idx="139">
                  <c:v>92.412529112461712</c:v>
                </c:pt>
                <c:pt idx="140">
                  <c:v>90.680453659909801</c:v>
                </c:pt>
                <c:pt idx="141">
                  <c:v>88.720119439544007</c:v>
                </c:pt>
                <c:pt idx="142">
                  <c:v>86.977634522397182</c:v>
                </c:pt>
                <c:pt idx="143">
                  <c:v>85.684487837584683</c:v>
                </c:pt>
                <c:pt idx="144">
                  <c:v>84.849430446730409</c:v>
                </c:pt>
                <c:pt idx="145">
                  <c:v>84.354964145813511</c:v>
                </c:pt>
                <c:pt idx="146">
                  <c:v>84.062262266949105</c:v>
                </c:pt>
                <c:pt idx="147">
                  <c:v>83.868219977950559</c:v>
                </c:pt>
                <c:pt idx="148">
                  <c:v>83.714713439430781</c:v>
                </c:pt>
                <c:pt idx="149">
                  <c:v>83.575325433822982</c:v>
                </c:pt>
                <c:pt idx="150">
                  <c:v>83.440086391313557</c:v>
                </c:pt>
                <c:pt idx="151">
                  <c:v>83.305800364087844</c:v>
                </c:pt>
                <c:pt idx="152">
                  <c:v>83.171562922335809</c:v>
                </c:pt>
                <c:pt idx="153">
                  <c:v>83.037121111232977</c:v>
                </c:pt>
                <c:pt idx="154">
                  <c:v>82.902383058400815</c:v>
                </c:pt>
                <c:pt idx="155">
                  <c:v>82.767295823002129</c:v>
                </c:pt>
                <c:pt idx="156">
                  <c:v>82.631819595961616</c:v>
                </c:pt>
                <c:pt idx="157">
                  <c:v>82.495922806952606</c:v>
                </c:pt>
                <c:pt idx="158">
                  <c:v>82.359580988115795</c:v>
                </c:pt>
                <c:pt idx="159">
                  <c:v>82.222776163478656</c:v>
                </c:pt>
                <c:pt idx="160">
                  <c:v>82.085496268804604</c:v>
                </c:pt>
                <c:pt idx="161">
                  <c:v>81.947734553659032</c:v>
                </c:pt>
                <c:pt idx="162">
                  <c:v>81.809488976650073</c:v>
                </c:pt>
                <c:pt idx="163">
                  <c:v>81.670761608844828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96.368405012637822</c:v>
                </c:pt>
                <c:pt idx="7">
                  <c:v>96.662461439442296</c:v>
                </c:pt>
                <c:pt idx="8">
                  <c:v>96.956497536420557</c:v>
                </c:pt>
                <c:pt idx="9">
                  <c:v>97.250345719192111</c:v>
                </c:pt>
                <c:pt idx="10">
                  <c:v>97.543809385055539</c:v>
                </c:pt>
                <c:pt idx="11">
                  <c:v>97.836659735786725</c:v>
                </c:pt>
                <c:pt idx="12">
                  <c:v>98.12863245434518</c:v>
                </c:pt>
                <c:pt idx="13">
                  <c:v>98.419424273454766</c:v>
                </c:pt>
                <c:pt idx="14">
                  <c:v>98.708689487213235</c:v>
                </c:pt>
                <c:pt idx="15">
                  <c:v>98.996036472066578</c:v>
                </c:pt>
                <c:pt idx="16">
                  <c:v>99.281024300576206</c:v>
                </c:pt>
                <c:pt idx="17">
                  <c:v>99.563159550191898</c:v>
                </c:pt>
                <c:pt idx="18">
                  <c:v>99.841893429300384</c:v>
                </c:pt>
                <c:pt idx="19">
                  <c:v>100.11661936350093</c:v>
                </c:pt>
                <c:pt idx="20">
                  <c:v>100.38667120543273</c:v>
                </c:pt>
                <c:pt idx="21">
                  <c:v>100.65132225029303</c:v>
                </c:pt>
                <c:pt idx="22">
                  <c:v>100.90978525485571</c:v>
                </c:pt>
                <c:pt idx="23">
                  <c:v>101.16121366841188</c:v>
                </c:pt>
                <c:pt idx="24">
                  <c:v>101.40470428739764</c:v>
                </c:pt>
                <c:pt idx="25">
                  <c:v>101.63930153915155</c:v>
                </c:pt>
                <c:pt idx="26">
                  <c:v>101.86400358180916</c:v>
                </c:pt>
                <c:pt idx="27">
                  <c:v>102.077770374518</c:v>
                </c:pt>
                <c:pt idx="28">
                  <c:v>102.27953382312973</c:v>
                </c:pt>
                <c:pt idx="29">
                  <c:v>102.46821004026522</c:v>
                </c:pt>
                <c:pt idx="30">
                  <c:v>102.64271367528062</c:v>
                </c:pt>
                <c:pt idx="31">
                  <c:v>102.80197417082087</c:v>
                </c:pt>
                <c:pt idx="32">
                  <c:v>102.94495369174712</c:v>
                </c:pt>
                <c:pt idx="33">
                  <c:v>103.07066635462481</c:v>
                </c:pt>
                <c:pt idx="34">
                  <c:v>103.17819826889676</c:v>
                </c:pt>
                <c:pt idx="35">
                  <c:v>103.26672779315676</c:v>
                </c:pt>
                <c:pt idx="36">
                  <c:v>103.3355453213659</c:v>
                </c:pt>
                <c:pt idx="37">
                  <c:v>103.3840718543116</c:v>
                </c:pt>
                <c:pt idx="38">
                  <c:v>103.41187558998831</c:v>
                </c:pt>
                <c:pt idx="39">
                  <c:v>103.41868578961639</c:v>
                </c:pt>
                <c:pt idx="40">
                  <c:v>103.40440324715307</c:v>
                </c:pt>
                <c:pt idx="41">
                  <c:v>103.36910680870933</c:v>
                </c:pt>
                <c:pt idx="42">
                  <c:v>103.31305554902697</c:v>
                </c:pt>
                <c:pt idx="43">
                  <c:v>103.23668640544743</c:v>
                </c:pt>
                <c:pt idx="44">
                  <c:v>103.14060728230211</c:v>
                </c:pt>
                <c:pt idx="45">
                  <c:v>103.02558585467558</c:v>
                </c:pt>
                <c:pt idx="46">
                  <c:v>102.89253450362631</c:v>
                </c:pt>
                <c:pt idx="47">
                  <c:v>102.74249198987516</c:v>
                </c:pt>
                <c:pt idx="48">
                  <c:v>102.57660260714087</c:v>
                </c:pt>
                <c:pt idx="49">
                  <c:v>102.3960936412367</c:v>
                </c:pt>
                <c:pt idx="50">
                  <c:v>102.20225199307487</c:v>
                </c:pt>
                <c:pt idx="51">
                  <c:v>101.99640080408602</c:v>
                </c:pt>
                <c:pt idx="52">
                  <c:v>101.77987685686732</c:v>
                </c:pt>
                <c:pt idx="53">
                  <c:v>101.55400942113334</c:v>
                </c:pt>
                <c:pt idx="54">
                  <c:v>101.32010108635959</c:v>
                </c:pt>
                <c:pt idx="55">
                  <c:v>101.07941097971531</c:v>
                </c:pt>
                <c:pt idx="56">
                  <c:v>100.8331406223022</c:v>
                </c:pt>
                <c:pt idx="57">
                  <c:v>100.58242253815025</c:v>
                </c:pt>
                <c:pt idx="58">
                  <c:v>100.32831160652866</c:v>
                </c:pt>
                <c:pt idx="59">
                  <c:v>100.0717790441021</c:v>
                </c:pt>
                <c:pt idx="60">
                  <c:v>99.813708822064385</c:v>
                </c:pt>
                <c:pt idx="61">
                  <c:v>99.55489626520577</c:v>
                </c:pt>
                <c:pt idx="62">
                  <c:v>99.296048543768421</c:v>
                </c:pt>
                <c:pt idx="63">
                  <c:v>99.037786752493432</c:v>
                </c:pt>
                <c:pt idx="64">
                  <c:v>98.78064927128743</c:v>
                </c:pt>
                <c:pt idx="65">
                  <c:v>98.525096114907299</c:v>
                </c:pt>
                <c:pt idx="66">
                  <c:v>98.271514001472028</c:v>
                </c:pt>
                <c:pt idx="67">
                  <c:v>98.020221898219802</c:v>
                </c:pt>
                <c:pt idx="68">
                  <c:v>97.771476834920676</c:v>
                </c:pt>
                <c:pt idx="69">
                  <c:v>97.525479808428898</c:v>
                </c:pt>
                <c:pt idx="70">
                  <c:v>97.282381634237012</c:v>
                </c:pt>
                <c:pt idx="71">
                  <c:v>97.04228863129542</c:v>
                </c:pt>
                <c:pt idx="72">
                  <c:v>96.805268053947543</c:v>
                </c:pt>
                <c:pt idx="73">
                  <c:v>96.571353209128063</c:v>
                </c:pt>
                <c:pt idx="74">
                  <c:v>96.340548217799764</c:v>
                </c:pt>
                <c:pt idx="75">
                  <c:v>96.112832396997604</c:v>
                </c:pt>
                <c:pt idx="76">
                  <c:v>95.888164252994429</c:v>
                </c:pt>
                <c:pt idx="77">
                  <c:v>95.666485087289459</c:v>
                </c:pt>
                <c:pt idx="78">
                  <c:v>95.447722225685581</c:v>
                </c:pt>
                <c:pt idx="79">
                  <c:v>95.231791887024201</c:v>
                </c:pt>
                <c:pt idx="80">
                  <c:v>95.018601712546598</c:v>
                </c:pt>
                <c:pt idx="81">
                  <c:v>94.808052979680056</c:v>
                </c:pt>
                <c:pt idx="82">
                  <c:v>94.600042525614199</c:v>
                </c:pt>
                <c:pt idx="83">
                  <c:v>94.394464406608165</c:v>
                </c:pt>
                <c:pt idx="84">
                  <c:v>94.19121131878515</c:v>
                </c:pt>
                <c:pt idx="85">
                  <c:v>93.990175805425082</c:v>
                </c:pt>
                <c:pt idx="86">
                  <c:v>93.791251274621771</c:v>
                </c:pt>
                <c:pt idx="87">
                  <c:v>93.594332849758956</c:v>
                </c:pt>
                <c:pt idx="88">
                  <c:v>93.399318073687581</c:v>
                </c:pt>
                <c:pt idx="89">
                  <c:v>93.206107485831751</c:v>
                </c:pt>
                <c:pt idx="90">
                  <c:v>93.014605089779465</c:v>
                </c:pt>
                <c:pt idx="91">
                  <c:v>92.824718727267722</c:v>
                </c:pt>
                <c:pt idx="92">
                  <c:v>92.636360372883829</c:v>
                </c:pt>
                <c:pt idx="93">
                  <c:v>92.449446362295362</c:v>
                </c:pt>
                <c:pt idx="94">
                  <c:v>92.263897565402459</c:v>
                </c:pt>
                <c:pt idx="95">
                  <c:v>92.079639514483418</c:v>
                </c:pt>
                <c:pt idx="96">
                  <c:v>91.896602496177252</c:v>
                </c:pt>
                <c:pt idx="97">
                  <c:v>91.714721615010447</c:v>
                </c:pt>
                <c:pt idx="98">
                  <c:v>91.533936835122802</c:v>
                </c:pt>
                <c:pt idx="99">
                  <c:v>91.354193005868851</c:v>
                </c:pt>
                <c:pt idx="100">
                  <c:v>91.175439876054099</c:v>
                </c:pt>
                <c:pt idx="101">
                  <c:v>90.99763210069932</c:v>
                </c:pt>
                <c:pt idx="102">
                  <c:v>90.8207292433937</c:v>
                </c:pt>
                <c:pt idx="103">
                  <c:v>90.644695776489158</c:v>
                </c:pt>
                <c:pt idx="104">
                  <c:v>90.469501080585786</c:v>
                </c:pt>
                <c:pt idx="105">
                  <c:v>90.295119443951961</c:v>
                </c:pt>
                <c:pt idx="106">
                  <c:v>90.121530061696859</c:v>
                </c:pt>
                <c:pt idx="107">
                  <c:v>89.948717033660543</c:v>
                </c:pt>
                <c:pt idx="108">
                  <c:v>89.776669359096317</c:v>
                </c:pt>
                <c:pt idx="109">
                  <c:v>89.605380925290277</c:v>
                </c:pt>
                <c:pt idx="110">
                  <c:v>89.434850486292845</c:v>
                </c:pt>
                <c:pt idx="111">
                  <c:v>89.265081626935483</c:v>
                </c:pt>
                <c:pt idx="112">
                  <c:v>89.096082706287177</c:v>
                </c:pt>
                <c:pt idx="113">
                  <c:v>88.927866773696934</c:v>
                </c:pt>
                <c:pt idx="114">
                  <c:v>88.760451449607785</c:v>
                </c:pt>
                <c:pt idx="115">
                  <c:v>88.59385876246597</c:v>
                </c:pt>
                <c:pt idx="116">
                  <c:v>88.428114932355015</c:v>
                </c:pt>
                <c:pt idx="117">
                  <c:v>88.263250091536023</c:v>
                </c:pt>
                <c:pt idx="118">
                  <c:v>88.099297931975528</c:v>
                </c:pt>
                <c:pt idx="119">
                  <c:v>87.936295270291737</c:v>
                </c:pt>
                <c:pt idx="120">
                  <c:v>87.774281521469305</c:v>
                </c:pt>
                <c:pt idx="121">
                  <c:v>87.613298074292686</c:v>
                </c:pt>
                <c:pt idx="122">
                  <c:v>87.453387563830006</c:v>
                </c:pt>
                <c:pt idx="123">
                  <c:v>87.294593039536892</c:v>
                </c:pt>
                <c:pt idx="124">
                  <c:v>87.136957031677554</c:v>
                </c:pt>
                <c:pt idx="125">
                  <c:v>86.980520523741433</c:v>
                </c:pt>
                <c:pt idx="126">
                  <c:v>86.825321844264266</c:v>
                </c:pt>
                <c:pt idx="127">
                  <c:v>86.671395497731638</c:v>
                </c:pt>
                <c:pt idx="128">
                  <c:v>86.518770960745357</c:v>
                </c:pt>
                <c:pt idx="129">
                  <c:v>86.367471475955597</c:v>
                </c:pt>
                <c:pt idx="130">
                  <c:v>86.217512881904767</c:v>
                </c:pt>
                <c:pt idx="131">
                  <c:v>86.068902521338259</c:v>
                </c:pt>
                <c:pt idx="132">
                  <c:v>85.921638273139834</c:v>
                </c:pt>
                <c:pt idx="133">
                  <c:v>85.775707753329385</c:v>
                </c:pt>
                <c:pt idx="134">
                  <c:v>85.631087728110714</c:v>
                </c:pt>
                <c:pt idx="135">
                  <c:v>85.487743776561075</c:v>
                </c:pt>
                <c:pt idx="136">
                  <c:v>85.345630232234214</c:v>
                </c:pt>
                <c:pt idx="137">
                  <c:v>85.204690422010827</c:v>
                </c:pt>
                <c:pt idx="138">
                  <c:v>85.064857207558333</c:v>
                </c:pt>
                <c:pt idx="139">
                  <c:v>84.926053820595371</c:v>
                </c:pt>
                <c:pt idx="140">
                  <c:v>84.788194968812036</c:v>
                </c:pt>
                <c:pt idx="141">
                  <c:v>84.651188175871326</c:v>
                </c:pt>
                <c:pt idx="142">
                  <c:v>84.514935307468193</c:v>
                </c:pt>
                <c:pt idx="143">
                  <c:v>84.379334226847519</c:v>
                </c:pt>
                <c:pt idx="144">
                  <c:v>84.244280518118458</c:v>
                </c:pt>
                <c:pt idx="145">
                  <c:v>84.109669214456659</c:v>
                </c:pt>
                <c:pt idx="146">
                  <c:v>83.975396470809898</c:v>
                </c:pt>
                <c:pt idx="147">
                  <c:v>83.841361126634126</c:v>
                </c:pt>
                <c:pt idx="148">
                  <c:v>83.707466112830403</c:v>
                </c:pt>
                <c:pt idx="149">
                  <c:v>83.573619667588503</c:v>
                </c:pt>
                <c:pt idx="150">
                  <c:v>83.439736337355029</c:v>
                </c:pt>
                <c:pt idx="151">
                  <c:v>83.30573775073276</c:v>
                </c:pt>
                <c:pt idx="152">
                  <c:v>83.17155316399797</c:v>
                </c:pt>
                <c:pt idx="153">
                  <c:v>83.037119786472118</c:v>
                </c:pt>
                <c:pt idx="154">
                  <c:v>82.902382901782943</c:v>
                </c:pt>
                <c:pt idx="155">
                  <c:v>82.767295806881251</c:v>
                </c:pt>
                <c:pt idx="156">
                  <c:v>82.631819594517211</c:v>
                </c:pt>
                <c:pt idx="157">
                  <c:v>82.495922806839971</c:v>
                </c:pt>
                <c:pt idx="158">
                  <c:v>82.359580988108149</c:v>
                </c:pt>
                <c:pt idx="159">
                  <c:v>82.222776163478201</c:v>
                </c:pt>
                <c:pt idx="160">
                  <c:v>82.085496268804576</c:v>
                </c:pt>
                <c:pt idx="161">
                  <c:v>81.947734553659032</c:v>
                </c:pt>
                <c:pt idx="162">
                  <c:v>81.809488976650073</c:v>
                </c:pt>
                <c:pt idx="163">
                  <c:v>81.670761608844828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102.47499999999999</c:v>
                </c:pt>
                <c:pt idx="1">
                  <c:v>102.136</c:v>
                </c:pt>
                <c:pt idx="2">
                  <c:v>103.407</c:v>
                </c:pt>
                <c:pt idx="3">
                  <c:v>102.254</c:v>
                </c:pt>
                <c:pt idx="4">
                  <c:v>104.81399999999999</c:v>
                </c:pt>
                <c:pt idx="5">
                  <c:v>103.797</c:v>
                </c:pt>
                <c:pt idx="6">
                  <c:v>104.57599999999999</c:v>
                </c:pt>
                <c:pt idx="7">
                  <c:v>102.119</c:v>
                </c:pt>
                <c:pt idx="8">
                  <c:v>101.797</c:v>
                </c:pt>
                <c:pt idx="9">
                  <c:v>102.339</c:v>
                </c:pt>
                <c:pt idx="10">
                  <c:v>104.983</c:v>
                </c:pt>
                <c:pt idx="11">
                  <c:v>104.08499999999999</c:v>
                </c:pt>
                <c:pt idx="12">
                  <c:v>103.678</c:v>
                </c:pt>
                <c:pt idx="13">
                  <c:v>102.017</c:v>
                </c:pt>
                <c:pt idx="14">
                  <c:v>103.881</c:v>
                </c:pt>
                <c:pt idx="15">
                  <c:v>104.42400000000001</c:v>
                </c:pt>
                <c:pt idx="16">
                  <c:v>104.47499999999999</c:v>
                </c:pt>
                <c:pt idx="17">
                  <c:v>103.23699999999999</c:v>
                </c:pt>
                <c:pt idx="18">
                  <c:v>104.169</c:v>
                </c:pt>
                <c:pt idx="19">
                  <c:v>104.593</c:v>
                </c:pt>
                <c:pt idx="20">
                  <c:v>103.492</c:v>
                </c:pt>
                <c:pt idx="21">
                  <c:v>104.39</c:v>
                </c:pt>
                <c:pt idx="22">
                  <c:v>102.831</c:v>
                </c:pt>
                <c:pt idx="23">
                  <c:v>103.47499999999999</c:v>
                </c:pt>
                <c:pt idx="24">
                  <c:v>104</c:v>
                </c:pt>
                <c:pt idx="25">
                  <c:v>105.18600000000001</c:v>
                </c:pt>
                <c:pt idx="26">
                  <c:v>106.81399999999999</c:v>
                </c:pt>
                <c:pt idx="27">
                  <c:v>104</c:v>
                </c:pt>
                <c:pt idx="28">
                  <c:v>108.18600000000001</c:v>
                </c:pt>
                <c:pt idx="29">
                  <c:v>106.42400000000001</c:v>
                </c:pt>
                <c:pt idx="30">
                  <c:v>105.898</c:v>
                </c:pt>
                <c:pt idx="31">
                  <c:v>108.78</c:v>
                </c:pt>
                <c:pt idx="32">
                  <c:v>106.203</c:v>
                </c:pt>
                <c:pt idx="33">
                  <c:v>106.42400000000001</c:v>
                </c:pt>
                <c:pt idx="34">
                  <c:v>109.492</c:v>
                </c:pt>
                <c:pt idx="35">
                  <c:v>107.407</c:v>
                </c:pt>
                <c:pt idx="36">
                  <c:v>110.136</c:v>
                </c:pt>
                <c:pt idx="37">
                  <c:v>109.542</c:v>
                </c:pt>
                <c:pt idx="38">
                  <c:v>107.69499999999999</c:v>
                </c:pt>
                <c:pt idx="39">
                  <c:v>109.407</c:v>
                </c:pt>
                <c:pt idx="40">
                  <c:v>110.15300000000001</c:v>
                </c:pt>
                <c:pt idx="41">
                  <c:v>110.407</c:v>
                </c:pt>
                <c:pt idx="42">
                  <c:v>115.051</c:v>
                </c:pt>
                <c:pt idx="43">
                  <c:v>118.407</c:v>
                </c:pt>
                <c:pt idx="44">
                  <c:v>117.508</c:v>
                </c:pt>
                <c:pt idx="45">
                  <c:v>120.746</c:v>
                </c:pt>
                <c:pt idx="46">
                  <c:v>127.373</c:v>
                </c:pt>
                <c:pt idx="47">
                  <c:v>137.18600000000001</c:v>
                </c:pt>
                <c:pt idx="48">
                  <c:v>154.30500000000001</c:v>
                </c:pt>
                <c:pt idx="49">
                  <c:v>173.18600000000001</c:v>
                </c:pt>
                <c:pt idx="50">
                  <c:v>192</c:v>
                </c:pt>
                <c:pt idx="51">
                  <c:v>207.74600000000001</c:v>
                </c:pt>
                <c:pt idx="52">
                  <c:v>222.458</c:v>
                </c:pt>
                <c:pt idx="53">
                  <c:v>229.47499999999999</c:v>
                </c:pt>
                <c:pt idx="54">
                  <c:v>234.203</c:v>
                </c:pt>
                <c:pt idx="55">
                  <c:v>235.797</c:v>
                </c:pt>
                <c:pt idx="56">
                  <c:v>232.47499999999999</c:v>
                </c:pt>
                <c:pt idx="57">
                  <c:v>226.50800000000001</c:v>
                </c:pt>
                <c:pt idx="58">
                  <c:v>212</c:v>
                </c:pt>
                <c:pt idx="59">
                  <c:v>183.30500000000001</c:v>
                </c:pt>
                <c:pt idx="60">
                  <c:v>145.96600000000001</c:v>
                </c:pt>
                <c:pt idx="61">
                  <c:v>117.051</c:v>
                </c:pt>
                <c:pt idx="62">
                  <c:v>105.47499999999999</c:v>
                </c:pt>
                <c:pt idx="63">
                  <c:v>103.593</c:v>
                </c:pt>
                <c:pt idx="64">
                  <c:v>105</c:v>
                </c:pt>
                <c:pt idx="65">
                  <c:v>105.898</c:v>
                </c:pt>
                <c:pt idx="66">
                  <c:v>108.84699999999999</c:v>
                </c:pt>
                <c:pt idx="67">
                  <c:v>113.22</c:v>
                </c:pt>
                <c:pt idx="68">
                  <c:v>120</c:v>
                </c:pt>
                <c:pt idx="69">
                  <c:v>129.017</c:v>
                </c:pt>
                <c:pt idx="70">
                  <c:v>139.74600000000001</c:v>
                </c:pt>
                <c:pt idx="71">
                  <c:v>154.47499999999999</c:v>
                </c:pt>
                <c:pt idx="72">
                  <c:v>168.678</c:v>
                </c:pt>
                <c:pt idx="73">
                  <c:v>181.203</c:v>
                </c:pt>
                <c:pt idx="74">
                  <c:v>191.23699999999999</c:v>
                </c:pt>
                <c:pt idx="75">
                  <c:v>197.898</c:v>
                </c:pt>
                <c:pt idx="76">
                  <c:v>198.678</c:v>
                </c:pt>
                <c:pt idx="77">
                  <c:v>198.50800000000001</c:v>
                </c:pt>
                <c:pt idx="78">
                  <c:v>189.458</c:v>
                </c:pt>
                <c:pt idx="79">
                  <c:v>172.27099999999999</c:v>
                </c:pt>
                <c:pt idx="80">
                  <c:v>144.136</c:v>
                </c:pt>
                <c:pt idx="81">
                  <c:v>113.932</c:v>
                </c:pt>
                <c:pt idx="82">
                  <c:v>101.47499999999999</c:v>
                </c:pt>
                <c:pt idx="83">
                  <c:v>98.135999999999996</c:v>
                </c:pt>
                <c:pt idx="84">
                  <c:v>96.322000000000003</c:v>
                </c:pt>
                <c:pt idx="85">
                  <c:v>95.813999999999993</c:v>
                </c:pt>
                <c:pt idx="86">
                  <c:v>97.135999999999996</c:v>
                </c:pt>
                <c:pt idx="87">
                  <c:v>95.593000000000004</c:v>
                </c:pt>
                <c:pt idx="88">
                  <c:v>96.677999999999997</c:v>
                </c:pt>
                <c:pt idx="89">
                  <c:v>95.644000000000005</c:v>
                </c:pt>
                <c:pt idx="90">
                  <c:v>95.897999999999996</c:v>
                </c:pt>
                <c:pt idx="91">
                  <c:v>95.305000000000007</c:v>
                </c:pt>
                <c:pt idx="92">
                  <c:v>96.355999999999995</c:v>
                </c:pt>
                <c:pt idx="93">
                  <c:v>94.186000000000007</c:v>
                </c:pt>
                <c:pt idx="94">
                  <c:v>97.745999999999995</c:v>
                </c:pt>
                <c:pt idx="95">
                  <c:v>95.626999999999995</c:v>
                </c:pt>
                <c:pt idx="96">
                  <c:v>96.575999999999993</c:v>
                </c:pt>
                <c:pt idx="97">
                  <c:v>95.373000000000005</c:v>
                </c:pt>
                <c:pt idx="98">
                  <c:v>96.424000000000007</c:v>
                </c:pt>
                <c:pt idx="99">
                  <c:v>95.661000000000001</c:v>
                </c:pt>
                <c:pt idx="100">
                  <c:v>97.135999999999996</c:v>
                </c:pt>
                <c:pt idx="101">
                  <c:v>95.067999999999998</c:v>
                </c:pt>
                <c:pt idx="102">
                  <c:v>95.575999999999993</c:v>
                </c:pt>
                <c:pt idx="103">
                  <c:v>95.593000000000004</c:v>
                </c:pt>
                <c:pt idx="104">
                  <c:v>97.034000000000006</c:v>
                </c:pt>
                <c:pt idx="105">
                  <c:v>98.153000000000006</c:v>
                </c:pt>
                <c:pt idx="106">
                  <c:v>101.373</c:v>
                </c:pt>
                <c:pt idx="107">
                  <c:v>99.745999999999995</c:v>
                </c:pt>
                <c:pt idx="108">
                  <c:v>106.136</c:v>
                </c:pt>
                <c:pt idx="109">
                  <c:v>108.898</c:v>
                </c:pt>
                <c:pt idx="110">
                  <c:v>110.441</c:v>
                </c:pt>
                <c:pt idx="111">
                  <c:v>106.254</c:v>
                </c:pt>
                <c:pt idx="112">
                  <c:v>104.69499999999999</c:v>
                </c:pt>
                <c:pt idx="113">
                  <c:v>104.119</c:v>
                </c:pt>
                <c:pt idx="114">
                  <c:v>101.57599999999999</c:v>
                </c:pt>
                <c:pt idx="115">
                  <c:v>97.78</c:v>
                </c:pt>
                <c:pt idx="116">
                  <c:v>93.355999999999995</c:v>
                </c:pt>
                <c:pt idx="117">
                  <c:v>90.492000000000004</c:v>
                </c:pt>
                <c:pt idx="118">
                  <c:v>90.39</c:v>
                </c:pt>
                <c:pt idx="119">
                  <c:v>91.932000000000002</c:v>
                </c:pt>
                <c:pt idx="120">
                  <c:v>91.492000000000004</c:v>
                </c:pt>
                <c:pt idx="121">
                  <c:v>88.507999999999996</c:v>
                </c:pt>
                <c:pt idx="122">
                  <c:v>92.305000000000007</c:v>
                </c:pt>
                <c:pt idx="123">
                  <c:v>91.406999999999996</c:v>
                </c:pt>
                <c:pt idx="124">
                  <c:v>93.644000000000005</c:v>
                </c:pt>
                <c:pt idx="125">
                  <c:v>91.271000000000001</c:v>
                </c:pt>
                <c:pt idx="126">
                  <c:v>90.119</c:v>
                </c:pt>
                <c:pt idx="127">
                  <c:v>88.593000000000004</c:v>
                </c:pt>
                <c:pt idx="128">
                  <c:v>90.626999999999995</c:v>
                </c:pt>
                <c:pt idx="129">
                  <c:v>91.271000000000001</c:v>
                </c:pt>
                <c:pt idx="130">
                  <c:v>90.051000000000002</c:v>
                </c:pt>
                <c:pt idx="131">
                  <c:v>90.626999999999995</c:v>
                </c:pt>
                <c:pt idx="132">
                  <c:v>90.831000000000003</c:v>
                </c:pt>
                <c:pt idx="133">
                  <c:v>94.373000000000005</c:v>
                </c:pt>
                <c:pt idx="134">
                  <c:v>94.983000000000004</c:v>
                </c:pt>
                <c:pt idx="135">
                  <c:v>96.948999999999998</c:v>
                </c:pt>
                <c:pt idx="136">
                  <c:v>97.644000000000005</c:v>
                </c:pt>
                <c:pt idx="137">
                  <c:v>99.745999999999995</c:v>
                </c:pt>
                <c:pt idx="138">
                  <c:v>99.22</c:v>
                </c:pt>
                <c:pt idx="139">
                  <c:v>96.492000000000004</c:v>
                </c:pt>
                <c:pt idx="140">
                  <c:v>94.016999999999996</c:v>
                </c:pt>
                <c:pt idx="141">
                  <c:v>92.153000000000006</c:v>
                </c:pt>
                <c:pt idx="142">
                  <c:v>92.542000000000002</c:v>
                </c:pt>
                <c:pt idx="143">
                  <c:v>88.728999999999999</c:v>
                </c:pt>
                <c:pt idx="144">
                  <c:v>89.712000000000003</c:v>
                </c:pt>
                <c:pt idx="145">
                  <c:v>88.525000000000006</c:v>
                </c:pt>
                <c:pt idx="146">
                  <c:v>89.305000000000007</c:v>
                </c:pt>
                <c:pt idx="147">
                  <c:v>89.084999999999994</c:v>
                </c:pt>
                <c:pt idx="148">
                  <c:v>88.796999999999997</c:v>
                </c:pt>
                <c:pt idx="149">
                  <c:v>88.728999999999999</c:v>
                </c:pt>
                <c:pt idx="150">
                  <c:v>87.796999999999997</c:v>
                </c:pt>
                <c:pt idx="151">
                  <c:v>87.119</c:v>
                </c:pt>
                <c:pt idx="152">
                  <c:v>89.186000000000007</c:v>
                </c:pt>
                <c:pt idx="153">
                  <c:v>85.424000000000007</c:v>
                </c:pt>
                <c:pt idx="154">
                  <c:v>86.831000000000003</c:v>
                </c:pt>
                <c:pt idx="155">
                  <c:v>86.135999999999996</c:v>
                </c:pt>
                <c:pt idx="156">
                  <c:v>86.813999999999993</c:v>
                </c:pt>
                <c:pt idx="157">
                  <c:v>86.153000000000006</c:v>
                </c:pt>
                <c:pt idx="158">
                  <c:v>87.034000000000006</c:v>
                </c:pt>
                <c:pt idx="159">
                  <c:v>85.983000000000004</c:v>
                </c:pt>
                <c:pt idx="160">
                  <c:v>85.644000000000005</c:v>
                </c:pt>
                <c:pt idx="161">
                  <c:v>85.203000000000003</c:v>
                </c:pt>
                <c:pt idx="162">
                  <c:v>88.373000000000005</c:v>
                </c:pt>
                <c:pt idx="163">
                  <c:v>85.558999999999997</c:v>
                </c:pt>
                <c:pt idx="164">
                  <c:v>86.525000000000006</c:v>
                </c:pt>
                <c:pt idx="165">
                  <c:v>84.525000000000006</c:v>
                </c:pt>
                <c:pt idx="166">
                  <c:v>85.441000000000003</c:v>
                </c:pt>
                <c:pt idx="167">
                  <c:v>86.677999999999997</c:v>
                </c:pt>
                <c:pt idx="168">
                  <c:v>86.492000000000004</c:v>
                </c:pt>
                <c:pt idx="169">
                  <c:v>86.626999999999995</c:v>
                </c:pt>
                <c:pt idx="170">
                  <c:v>85.728999999999999</c:v>
                </c:pt>
                <c:pt idx="171">
                  <c:v>85.355999999999995</c:v>
                </c:pt>
                <c:pt idx="172">
                  <c:v>86.153000000000006</c:v>
                </c:pt>
                <c:pt idx="173">
                  <c:v>85.441000000000003</c:v>
                </c:pt>
                <c:pt idx="174">
                  <c:v>84.067999999999998</c:v>
                </c:pt>
                <c:pt idx="175">
                  <c:v>84.186000000000007</c:v>
                </c:pt>
                <c:pt idx="176">
                  <c:v>85</c:v>
                </c:pt>
                <c:pt idx="177">
                  <c:v>83.728999999999999</c:v>
                </c:pt>
                <c:pt idx="178">
                  <c:v>83.287999999999997</c:v>
                </c:pt>
                <c:pt idx="179">
                  <c:v>85.626999999999995</c:v>
                </c:pt>
                <c:pt idx="180">
                  <c:v>85.965999999999994</c:v>
                </c:pt>
                <c:pt idx="181">
                  <c:v>84.728999999999999</c:v>
                </c:pt>
                <c:pt idx="182">
                  <c:v>87.542000000000002</c:v>
                </c:pt>
                <c:pt idx="183">
                  <c:v>84.051000000000002</c:v>
                </c:pt>
                <c:pt idx="184">
                  <c:v>83.441000000000003</c:v>
                </c:pt>
                <c:pt idx="185">
                  <c:v>84.507999999999996</c:v>
                </c:pt>
                <c:pt idx="186">
                  <c:v>85.813999999999993</c:v>
                </c:pt>
                <c:pt idx="187">
                  <c:v>84.305000000000007</c:v>
                </c:pt>
                <c:pt idx="188">
                  <c:v>85.457999999999998</c:v>
                </c:pt>
                <c:pt idx="189">
                  <c:v>85.712000000000003</c:v>
                </c:pt>
                <c:pt idx="190">
                  <c:v>83.831000000000003</c:v>
                </c:pt>
                <c:pt idx="191">
                  <c:v>84.102000000000004</c:v>
                </c:pt>
                <c:pt idx="192">
                  <c:v>86.61</c:v>
                </c:pt>
                <c:pt idx="193">
                  <c:v>84.355999999999995</c:v>
                </c:pt>
                <c:pt idx="194">
                  <c:v>83.22</c:v>
                </c:pt>
                <c:pt idx="195">
                  <c:v>83.644000000000005</c:v>
                </c:pt>
                <c:pt idx="196">
                  <c:v>84.203000000000003</c:v>
                </c:pt>
                <c:pt idx="197">
                  <c:v>83.915000000000006</c:v>
                </c:pt>
                <c:pt idx="198">
                  <c:v>86.051000000000002</c:v>
                </c:pt>
                <c:pt idx="199">
                  <c:v>84.016999999999996</c:v>
                </c:pt>
                <c:pt idx="200">
                  <c:v>83.474999999999994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102.07951461102421</c:v>
                </c:pt>
                <c:pt idx="8">
                  <c:v>102.31407990902342</c:v>
                </c:pt>
                <c:pt idx="9">
                  <c:v>102.54805564790736</c:v>
                </c:pt>
                <c:pt idx="10">
                  <c:v>102.78124328921393</c:v>
                </c:pt>
                <c:pt idx="11">
                  <c:v>103.01341539912551</c:v>
                </c:pt>
                <c:pt idx="12">
                  <c:v>103.24431289034511</c:v>
                </c:pt>
                <c:pt idx="13">
                  <c:v>103.47364220466051</c:v>
                </c:pt>
                <c:pt idx="14">
                  <c:v>103.70107248519892</c:v>
                </c:pt>
                <c:pt idx="15">
                  <c:v>103.92623280155028</c:v>
                </c:pt>
                <c:pt idx="16">
                  <c:v>104.14870950816582</c:v>
                </c:pt>
                <c:pt idx="17">
                  <c:v>104.36804383849288</c:v>
                </c:pt>
                <c:pt idx="18">
                  <c:v>104.58372986810386</c:v>
                </c:pt>
                <c:pt idx="19">
                  <c:v>104.79521302801021</c:v>
                </c:pt>
                <c:pt idx="20">
                  <c:v>105.00188943166562</c:v>
                </c:pt>
                <c:pt idx="21">
                  <c:v>105.2031064297482</c:v>
                </c:pt>
                <c:pt idx="22">
                  <c:v>105.39816508938395</c:v>
                </c:pt>
                <c:pt idx="23">
                  <c:v>105.58632582339564</c:v>
                </c:pt>
                <c:pt idx="24">
                  <c:v>105.76681936594633</c:v>
                </c:pt>
                <c:pt idx="25">
                  <c:v>105.93886702055222</c:v>
                </c:pt>
                <c:pt idx="26">
                  <c:v>106.10171707875557</c:v>
                </c:pt>
                <c:pt idx="27">
                  <c:v>106.25470921046117</c:v>
                </c:pt>
                <c:pt idx="28">
                  <c:v>106.39738635143111</c:v>
                </c:pt>
                <c:pt idx="29">
                  <c:v>106.52968516987188</c:v>
                </c:pt>
                <c:pt idx="30">
                  <c:v>106.65225247425103</c:v>
                </c:pt>
                <c:pt idx="31">
                  <c:v>106.76695623525687</c:v>
                </c:pt>
                <c:pt idx="32">
                  <c:v>106.87768520212403</c:v>
                </c:pt>
                <c:pt idx="33">
                  <c:v>106.99155698459256</c:v>
                </c:pt>
                <c:pt idx="34">
                  <c:v>107.12067397844204</c:v>
                </c:pt>
                <c:pt idx="35">
                  <c:v>107.28456814819197</c:v>
                </c:pt>
                <c:pt idx="36">
                  <c:v>107.51344329039514</c:v>
                </c:pt>
                <c:pt idx="37">
                  <c:v>107.85223762793053</c:v>
                </c:pt>
                <c:pt idx="38">
                  <c:v>108.3653717650302</c:v>
                </c:pt>
                <c:pt idx="39">
                  <c:v>109.1418059759656</c:v>
                </c:pt>
                <c:pt idx="40">
                  <c:v>110.29971207940255</c:v>
                </c:pt>
                <c:pt idx="41">
                  <c:v>111.98970115338184</c:v>
                </c:pt>
                <c:pt idx="42">
                  <c:v>114.39520580783254</c:v>
                </c:pt>
                <c:pt idx="43">
                  <c:v>117.72839622015455</c:v>
                </c:pt>
                <c:pt idx="44">
                  <c:v>122.22003787203879</c:v>
                </c:pt>
                <c:pt idx="45">
                  <c:v>128.10209895636558</c:v>
                </c:pt>
                <c:pt idx="46">
                  <c:v>135.58276678703996</c:v>
                </c:pt>
                <c:pt idx="47">
                  <c:v>144.81481087698458</c:v>
                </c:pt>
                <c:pt idx="48">
                  <c:v>155.85966935581905</c:v>
                </c:pt>
                <c:pt idx="49">
                  <c:v>168.65027685867676</c:v>
                </c:pt>
                <c:pt idx="50">
                  <c:v>182.95264107613397</c:v>
                </c:pt>
                <c:pt idx="51">
                  <c:v>198.31357174822179</c:v>
                </c:pt>
                <c:pt idx="52">
                  <c:v>213.95641043248051</c:v>
                </c:pt>
                <c:pt idx="53">
                  <c:v>228.57321340301075</c:v>
                </c:pt>
                <c:pt idx="54">
                  <c:v>240.04532953575301</c:v>
                </c:pt>
                <c:pt idx="55">
                  <c:v>245.38110664902086</c:v>
                </c:pt>
                <c:pt idx="56">
                  <c:v>241.40625984594308</c:v>
                </c:pt>
                <c:pt idx="57">
                  <c:v>226.43435892844337</c:v>
                </c:pt>
                <c:pt idx="58">
                  <c:v>202.05469301263727</c:v>
                </c:pt>
                <c:pt idx="59">
                  <c:v>173.33702086198281</c:v>
                </c:pt>
                <c:pt idx="60">
                  <c:v>146.67202045394566</c:v>
                </c:pt>
                <c:pt idx="61">
                  <c:v>126.68570167552913</c:v>
                </c:pt>
                <c:pt idx="62">
                  <c:v>114.62268044209834</c:v>
                </c:pt>
                <c:pt idx="63">
                  <c:v>109.06247419645493</c:v>
                </c:pt>
                <c:pt idx="64">
                  <c:v>107.75389629597542</c:v>
                </c:pt>
                <c:pt idx="65">
                  <c:v>108.9724630637853</c:v>
                </c:pt>
                <c:pt idx="66">
                  <c:v>111.87661179461178</c:v>
                </c:pt>
                <c:pt idx="67">
                  <c:v>116.26186929527026</c:v>
                </c:pt>
                <c:pt idx="68">
                  <c:v>122.21543558034088</c:v>
                </c:pt>
                <c:pt idx="69">
                  <c:v>129.88020028222974</c:v>
                </c:pt>
                <c:pt idx="70">
                  <c:v>139.32389155335866</c:v>
                </c:pt>
                <c:pt idx="71">
                  <c:v>150.46158645420999</c:v>
                </c:pt>
                <c:pt idx="72">
                  <c:v>162.99626077753084</c:v>
                </c:pt>
                <c:pt idx="73">
                  <c:v>176.3387217761599</c:v>
                </c:pt>
                <c:pt idx="74">
                  <c:v>189.42198220059026</c:v>
                </c:pt>
                <c:pt idx="75">
                  <c:v>200.32691285013345</c:v>
                </c:pt>
                <c:pt idx="76">
                  <c:v>205.95058180426511</c:v>
                </c:pt>
                <c:pt idx="77">
                  <c:v>202.59529302432398</c:v>
                </c:pt>
                <c:pt idx="78">
                  <c:v>188.24899586538842</c:v>
                </c:pt>
                <c:pt idx="79">
                  <c:v>165.26158980520498</c:v>
                </c:pt>
                <c:pt idx="80">
                  <c:v>140.18392196880194</c:v>
                </c:pt>
                <c:pt idx="81">
                  <c:v>119.81234799907503</c:v>
                </c:pt>
                <c:pt idx="82">
                  <c:v>107.13851919393355</c:v>
                </c:pt>
                <c:pt idx="83">
                  <c:v>101.00047212992138</c:v>
                </c:pt>
                <c:pt idx="84">
                  <c:v>98.620130433735383</c:v>
                </c:pt>
                <c:pt idx="85">
                  <c:v>97.808282858397291</c:v>
                </c:pt>
                <c:pt idx="86">
                  <c:v>97.486159444924553</c:v>
                </c:pt>
                <c:pt idx="87">
                  <c:v>97.280940509596647</c:v>
                </c:pt>
                <c:pt idx="88">
                  <c:v>97.098229955574709</c:v>
                </c:pt>
                <c:pt idx="89">
                  <c:v>96.92008591803345</c:v>
                </c:pt>
                <c:pt idx="90">
                  <c:v>96.743854367111922</c:v>
                </c:pt>
                <c:pt idx="91">
                  <c:v>96.569160519380262</c:v>
                </c:pt>
                <c:pt idx="92">
                  <c:v>96.395889334579749</c:v>
                </c:pt>
                <c:pt idx="93">
                  <c:v>96.223952756651784</c:v>
                </c:pt>
                <c:pt idx="94">
                  <c:v>96.053273647029158</c:v>
                </c:pt>
                <c:pt idx="95">
                  <c:v>95.883803874462274</c:v>
                </c:pt>
                <c:pt idx="96">
                  <c:v>95.715602619940569</c:v>
                </c:pt>
                <c:pt idx="97">
                  <c:v>95.549116608859563</c:v>
                </c:pt>
                <c:pt idx="98">
                  <c:v>95.386062732165087</c:v>
                </c:pt>
                <c:pt idx="99">
                  <c:v>95.231852917389745</c:v>
                </c:pt>
                <c:pt idx="100">
                  <c:v>95.101315406582998</c:v>
                </c:pt>
                <c:pt idx="101">
                  <c:v>95.029973492777245</c:v>
                </c:pt>
                <c:pt idx="102">
                  <c:v>95.091590741409746</c:v>
                </c:pt>
                <c:pt idx="103">
                  <c:v>95.416392636819893</c:v>
                </c:pt>
                <c:pt idx="104">
                  <c:v>96.192560372199182</c:v>
                </c:pt>
                <c:pt idx="105">
                  <c:v>97.623148917097367</c:v>
                </c:pt>
                <c:pt idx="106">
                  <c:v>99.818828677361253</c:v>
                </c:pt>
                <c:pt idx="107">
                  <c:v>102.64984839506936</c:v>
                </c:pt>
                <c:pt idx="108">
                  <c:v>105.64514073863528</c:v>
                </c:pt>
                <c:pt idx="109">
                  <c:v>108.05418155500158</c:v>
                </c:pt>
                <c:pt idx="110">
                  <c:v>109.11449557926146</c:v>
                </c:pt>
                <c:pt idx="111">
                  <c:v>108.41127301372825</c:v>
                </c:pt>
                <c:pt idx="112">
                  <c:v>106.10293504353879</c:v>
                </c:pt>
                <c:pt idx="113">
                  <c:v>102.84772502439245</c:v>
                </c:pt>
                <c:pt idx="114">
                  <c:v>99.476697981427819</c:v>
                </c:pt>
                <c:pt idx="115">
                  <c:v>96.634554685288734</c:v>
                </c:pt>
                <c:pt idx="116">
                  <c:v>94.598093291980391</c:v>
                </c:pt>
                <c:pt idx="117">
                  <c:v>93.318556342452396</c:v>
                </c:pt>
                <c:pt idx="118">
                  <c:v>92.58389759462392</c:v>
                </c:pt>
                <c:pt idx="119">
                  <c:v>92.169464347513625</c:v>
                </c:pt>
                <c:pt idx="120">
                  <c:v>91.913013089080323</c:v>
                </c:pt>
                <c:pt idx="121">
                  <c:v>91.722990283578653</c:v>
                </c:pt>
                <c:pt idx="122">
                  <c:v>91.557028837341534</c:v>
                </c:pt>
                <c:pt idx="123">
                  <c:v>91.398685314364471</c:v>
                </c:pt>
                <c:pt idx="124">
                  <c:v>91.242608954173861</c:v>
                </c:pt>
                <c:pt idx="125">
                  <c:v>91.087656913893781</c:v>
                </c:pt>
                <c:pt idx="126">
                  <c:v>90.934990620486801</c:v>
                </c:pt>
                <c:pt idx="127">
                  <c:v>90.789659812537764</c:v>
                </c:pt>
                <c:pt idx="128">
                  <c:v>90.666415688221207</c:v>
                </c:pt>
                <c:pt idx="129">
                  <c:v>90.601613532909496</c:v>
                </c:pt>
                <c:pt idx="130">
                  <c:v>90.67053331968566</c:v>
                </c:pt>
                <c:pt idx="131">
                  <c:v>91.000221514395662</c:v>
                </c:pt>
                <c:pt idx="132">
                  <c:v>91.753906138761096</c:v>
                </c:pt>
                <c:pt idx="133">
                  <c:v>93.05899720002553</c:v>
                </c:pt>
                <c:pt idx="134">
                  <c:v>94.880622945794244</c:v>
                </c:pt>
                <c:pt idx="135">
                  <c:v>96.909128037444816</c:v>
                </c:pt>
                <c:pt idx="136">
                  <c:v>98.578996716961441</c:v>
                </c:pt>
                <c:pt idx="137">
                  <c:v>99.284467473132452</c:v>
                </c:pt>
                <c:pt idx="138">
                  <c:v>98.697951226922314</c:v>
                </c:pt>
                <c:pt idx="139">
                  <c:v>96.968777176760739</c:v>
                </c:pt>
                <c:pt idx="140">
                  <c:v>94.640727886597986</c:v>
                </c:pt>
                <c:pt idx="141">
                  <c:v>92.349508511037541</c:v>
                </c:pt>
                <c:pt idx="142">
                  <c:v>90.528052272390497</c:v>
                </c:pt>
                <c:pt idx="143">
                  <c:v>89.300726903715628</c:v>
                </c:pt>
                <c:pt idx="144">
                  <c:v>88.566268477785869</c:v>
                </c:pt>
                <c:pt idx="145">
                  <c:v>88.145902787404722</c:v>
                </c:pt>
                <c:pt idx="146">
                  <c:v>87.887546828024099</c:v>
                </c:pt>
                <c:pt idx="147">
                  <c:v>87.698477038854747</c:v>
                </c:pt>
                <c:pt idx="148">
                  <c:v>87.53430622629466</c:v>
                </c:pt>
                <c:pt idx="149">
                  <c:v>87.3777212990409</c:v>
                </c:pt>
                <c:pt idx="150">
                  <c:v>87.223113602832868</c:v>
                </c:pt>
                <c:pt idx="151">
                  <c:v>87.068956414692948</c:v>
                </c:pt>
                <c:pt idx="152">
                  <c:v>86.914897324746747</c:v>
                </c:pt>
                <c:pt idx="153">
                  <c:v>86.760866297175085</c:v>
                </c:pt>
                <c:pt idx="154">
                  <c:v>86.606850576327219</c:v>
                </c:pt>
                <c:pt idx="155">
                  <c:v>86.452847320266613</c:v>
                </c:pt>
                <c:pt idx="156">
                  <c:v>86.298855214443066</c:v>
                </c:pt>
                <c:pt idx="157">
                  <c:v>86.144873211783548</c:v>
                </c:pt>
                <c:pt idx="158">
                  <c:v>85.990900368017506</c:v>
                </c:pt>
                <c:pt idx="159">
                  <c:v>85.83693581934179</c:v>
                </c:pt>
                <c:pt idx="160">
                  <c:v>85.682978775825333</c:v>
                </c:pt>
                <c:pt idx="161">
                  <c:v>85.52902851635686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102.07951461101739</c:v>
                </c:pt>
                <c:pt idx="8">
                  <c:v>102.31407990900097</c:v>
                </c:pt>
                <c:pt idx="9">
                  <c:v>102.54805564783524</c:v>
                </c:pt>
                <c:pt idx="10">
                  <c:v>102.78124328898755</c:v>
                </c:pt>
                <c:pt idx="11">
                  <c:v>103.01341539843141</c:v>
                </c:pt>
                <c:pt idx="12">
                  <c:v>103.24431288826621</c:v>
                </c:pt>
                <c:pt idx="13">
                  <c:v>103.47364219857795</c:v>
                </c:pt>
                <c:pt idx="14">
                  <c:v>103.70107246781406</c:v>
                </c:pt>
                <c:pt idx="15">
                  <c:v>103.92623275301122</c:v>
                </c:pt>
                <c:pt idx="16">
                  <c:v>104.14870937577851</c:v>
                </c:pt>
                <c:pt idx="17">
                  <c:v>104.36804348576783</c:v>
                </c:pt>
                <c:pt idx="18">
                  <c:v>104.58372895006477</c:v>
                </c:pt>
                <c:pt idx="19">
                  <c:v>104.79521069390201</c:v>
                </c:pt>
                <c:pt idx="20">
                  <c:v>105.00188363449959</c:v>
                </c:pt>
                <c:pt idx="21">
                  <c:v>105.20309236456359</c:v>
                </c:pt>
                <c:pt idx="22">
                  <c:v>105.39813175364543</c:v>
                </c:pt>
                <c:pt idx="23">
                  <c:v>105.58624864252563</c:v>
                </c:pt>
                <c:pt idx="24">
                  <c:v>105.76664480615926</c:v>
                </c:pt>
                <c:pt idx="25">
                  <c:v>105.93848135248444</c:v>
                </c:pt>
                <c:pt idx="26">
                  <c:v>106.10088470552364</c:v>
                </c:pt>
                <c:pt idx="27">
                  <c:v>106.25295428985423</c:v>
                </c:pt>
                <c:pt idx="28">
                  <c:v>106.39377198827299</c:v>
                </c:pt>
                <c:pt idx="29">
                  <c:v>106.52241338462404</c:v>
                </c:pt>
                <c:pt idx="30">
                  <c:v>106.63796072961927</c:v>
                </c:pt>
                <c:pt idx="31">
                  <c:v>106.7395174806806</c:v>
                </c:pt>
                <c:pt idx="32">
                  <c:v>106.8262241705493</c:v>
                </c:pt>
                <c:pt idx="33">
                  <c:v>106.89727525845844</c:v>
                </c:pt>
                <c:pt idx="34">
                  <c:v>106.95193651846381</c:v>
                </c:pt>
                <c:pt idx="35">
                  <c:v>106.98956242978346</c:v>
                </c:pt>
                <c:pt idx="36">
                  <c:v>107.0096129621777</c:v>
                </c:pt>
                <c:pt idx="37">
                  <c:v>107.01166910397264</c:v>
                </c:pt>
                <c:pt idx="38">
                  <c:v>106.9954464687987</c:v>
                </c:pt>
                <c:pt idx="39">
                  <c:v>106.96080634500528</c:v>
                </c:pt>
                <c:pt idx="40">
                  <c:v>106.9077636216233</c:v>
                </c:pt>
                <c:pt idx="41">
                  <c:v>106.83649113562662</c:v>
                </c:pt>
                <c:pt idx="42">
                  <c:v>106.74732013205363</c:v>
                </c:pt>
                <c:pt idx="43">
                  <c:v>106.6407367024362</c:v>
                </c:pt>
                <c:pt idx="44">
                  <c:v>106.51737425593899</c:v>
                </c:pt>
                <c:pt idx="45">
                  <c:v>106.37800226765847</c:v>
                </c:pt>
                <c:pt idx="46">
                  <c:v>106.22351172518275</c:v>
                </c:pt>
                <c:pt idx="47">
                  <c:v>106.05489784438409</c:v>
                </c:pt>
                <c:pt idx="48">
                  <c:v>105.8732407376982</c:v>
                </c:pt>
                <c:pt idx="49">
                  <c:v>105.67968478571974</c:v>
                </c:pt>
                <c:pt idx="50">
                  <c:v>105.47541748303054</c:v>
                </c:pt>
                <c:pt idx="51">
                  <c:v>105.2616485033514</c:v>
                </c:pt>
                <c:pt idx="52">
                  <c:v>105.03958966283184</c:v>
                </c:pt>
                <c:pt idx="53">
                  <c:v>104.81043636197349</c:v>
                </c:pt>
                <c:pt idx="54">
                  <c:v>104.57535096651533</c:v>
                </c:pt>
                <c:pt idx="55">
                  <c:v>104.33544845632906</c:v>
                </c:pt>
                <c:pt idx="56">
                  <c:v>104.09178453914649</c:v>
                </c:pt>
                <c:pt idx="57">
                  <c:v>103.84534630147992</c:v>
                </c:pt>
                <c:pt idx="58">
                  <c:v>103.59704535909601</c:v>
                </c:pt>
                <c:pt idx="59">
                  <c:v>103.34771337829855</c:v>
                </c:pt>
                <c:pt idx="60">
                  <c:v>103.09809976928511</c:v>
                </c:pt>
                <c:pt idx="61">
                  <c:v>102.84887130422689</c:v>
                </c:pt>
                <c:pt idx="62">
                  <c:v>102.60061338418335</c:v>
                </c:pt>
                <c:pt idx="63">
                  <c:v>102.35383266810642</c:v>
                </c:pt>
                <c:pt idx="64">
                  <c:v>102.10896078095793</c:v>
                </c:pt>
                <c:pt idx="65">
                  <c:v>101.86635883305128</c:v>
                </c:pt>
                <c:pt idx="66">
                  <c:v>101.62632250587906</c:v>
                </c:pt>
                <c:pt idx="67">
                  <c:v>101.38908748793526</c:v>
                </c:pt>
                <c:pt idx="68">
                  <c:v>101.15483507483698</c:v>
                </c:pt>
                <c:pt idx="69">
                  <c:v>100.92369777933528</c:v>
                </c:pt>
                <c:pt idx="70">
                  <c:v>100.69576482701794</c:v>
                </c:pt>
                <c:pt idx="71">
                  <c:v>100.47108744154468</c:v>
                </c:pt>
                <c:pt idx="72">
                  <c:v>100.24968384841989</c:v>
                </c:pt>
                <c:pt idx="73">
                  <c:v>100.03154394823675</c:v>
                </c:pt>
                <c:pt idx="74">
                  <c:v>99.81663362891203</c:v>
                </c:pt>
                <c:pt idx="75">
                  <c:v>99.604898701762863</c:v>
                </c:pt>
                <c:pt idx="76">
                  <c:v>99.396268458568926</c:v>
                </c:pt>
                <c:pt idx="77">
                  <c:v>99.190658856321505</c:v>
                </c:pt>
                <c:pt idx="78">
                  <c:v>98.987975343514847</c:v>
                </c:pt>
                <c:pt idx="79">
                  <c:v>98.788115346946626</c:v>
                </c:pt>
                <c:pt idx="80">
                  <c:v>98.590970441395228</c:v>
                </c:pt>
                <c:pt idx="81">
                  <c:v>98.396428226558001</c:v>
                </c:pt>
                <c:pt idx="82">
                  <c:v>98.204373936543732</c:v>
                </c:pt>
                <c:pt idx="83">
                  <c:v>98.014691807272953</c:v>
                </c:pt>
                <c:pt idx="84">
                  <c:v>97.827266226557782</c:v>
                </c:pt>
                <c:pt idx="85">
                  <c:v>97.641982690591703</c:v>
                </c:pt>
                <c:pt idx="86">
                  <c:v>97.458728589222957</c:v>
                </c:pt>
                <c:pt idx="87">
                  <c:v>97.277393840831351</c:v>
                </c:pt>
                <c:pt idx="88">
                  <c:v>97.097871395968028</c:v>
                </c:pt>
                <c:pt idx="89">
                  <c:v>96.920057627223215</c:v>
                </c:pt>
                <c:pt idx="90">
                  <c:v>96.743852621109184</c:v>
                </c:pt>
                <c:pt idx="91">
                  <c:v>96.569160386125077</c:v>
                </c:pt>
                <c:pt idx="92">
                  <c:v>96.395888989628403</c:v>
                </c:pt>
                <c:pt idx="93">
                  <c:v>96.223950634698923</c:v>
                </c:pt>
                <c:pt idx="94">
                  <c:v>96.053261686846128</c:v>
                </c:pt>
                <c:pt idx="95">
                  <c:v>95.883742659191597</c:v>
                </c:pt>
                <c:pt idx="96">
                  <c:v>95.715318163649059</c:v>
                </c:pt>
                <c:pt idx="97">
                  <c:v>95.54791683462652</c:v>
                </c:pt>
                <c:pt idx="98">
                  <c:v>95.381471230879527</c:v>
                </c:pt>
                <c:pt idx="99">
                  <c:v>95.215917720349566</c:v>
                </c:pt>
                <c:pt idx="100">
                  <c:v>95.051196352114957</c:v>
                </c:pt>
                <c:pt idx="101">
                  <c:v>94.887250718961326</c:v>
                </c:pt>
                <c:pt idx="102">
                  <c:v>94.724027813531777</c:v>
                </c:pt>
                <c:pt idx="103">
                  <c:v>94.561477880540778</c:v>
                </c:pt>
                <c:pt idx="104">
                  <c:v>94.399554267120294</c:v>
                </c:pt>
                <c:pt idx="105">
                  <c:v>94.238213273005755</c:v>
                </c:pt>
                <c:pt idx="106">
                  <c:v>94.077414001958687</c:v>
                </c:pt>
                <c:pt idx="107">
                  <c:v>93.917118215553813</c:v>
                </c:pt>
                <c:pt idx="108">
                  <c:v>93.757290190227621</c:v>
                </c:pt>
                <c:pt idx="109">
                  <c:v>93.597896578287902</c:v>
                </c:pt>
                <c:pt idx="110">
                  <c:v>93.438906273415427</c:v>
                </c:pt>
                <c:pt idx="111">
                  <c:v>93.28029028104477</c:v>
                </c:pt>
                <c:pt idx="112">
                  <c:v>93.122021593889599</c:v>
                </c:pt>
                <c:pt idx="113">
                  <c:v>92.964075072774833</c:v>
                </c:pt>
                <c:pt idx="114">
                  <c:v>92.806427332850916</c:v>
                </c:pt>
                <c:pt idx="115">
                  <c:v>92.649056635192807</c:v>
                </c:pt>
                <c:pt idx="116">
                  <c:v>92.491942783725676</c:v>
                </c:pt>
                <c:pt idx="117">
                  <c:v>92.335067027368623</c:v>
                </c:pt>
                <c:pt idx="118">
                  <c:v>92.178411967248408</c:v>
                </c:pt>
                <c:pt idx="119">
                  <c:v>92.02196146880091</c:v>
                </c:pt>
                <c:pt idx="120">
                  <c:v>91.865700578556087</c:v>
                </c:pt>
                <c:pt idx="121">
                  <c:v>91.709615445382482</c:v>
                </c:pt>
                <c:pt idx="122">
                  <c:v>91.553693245959366</c:v>
                </c:pt>
                <c:pt idx="123">
                  <c:v>91.397922114239947</c:v>
                </c:pt>
                <c:pt idx="124">
                  <c:v>91.242291074672949</c:v>
                </c:pt>
                <c:pt idx="125">
                  <c:v>91.086789978959928</c:v>
                </c:pt>
                <c:pt idx="126">
                  <c:v>90.931409446142311</c:v>
                </c:pt>
                <c:pt idx="127">
                  <c:v>90.776140805834061</c:v>
                </c:pt>
                <c:pt idx="128">
                  <c:v>90.620976044443125</c:v>
                </c:pt>
                <c:pt idx="129">
                  <c:v>90.465907754256492</c:v>
                </c:pt>
                <c:pt idx="130">
                  <c:v>90.310929085296877</c:v>
                </c:pt>
                <c:pt idx="131">
                  <c:v>90.156033699891879</c:v>
                </c:pt>
                <c:pt idx="132">
                  <c:v>90.001215729929697</c:v>
                </c:pt>
                <c:pt idx="133">
                  <c:v>89.846469736800401</c:v>
                </c:pt>
                <c:pt idx="134">
                  <c:v>89.691790674043489</c:v>
                </c:pt>
                <c:pt idx="135">
                  <c:v>89.53717385273174</c:v>
                </c:pt>
                <c:pt idx="136">
                  <c:v>89.382614909622419</c:v>
                </c:pt>
                <c:pt idx="137">
                  <c:v>89.228109778095501</c:v>
                </c:pt>
                <c:pt idx="138">
                  <c:v>89.073654661875963</c:v>
                </c:pt>
                <c:pt idx="139">
                  <c:v>88.919246011505805</c:v>
                </c:pt>
                <c:pt idx="140">
                  <c:v>88.76488050349252</c:v>
                </c:pt>
                <c:pt idx="141">
                  <c:v>88.61055502201765</c:v>
                </c:pt>
                <c:pt idx="142">
                  <c:v>88.456266643045893</c:v>
                </c:pt>
                <c:pt idx="143">
                  <c:v>88.302012620635651</c:v>
                </c:pt>
                <c:pt idx="144">
                  <c:v>88.147790375219145</c:v>
                </c:pt>
                <c:pt idx="145">
                  <c:v>87.993597483596176</c:v>
                </c:pt>
                <c:pt idx="146">
                  <c:v>87.839431670374381</c:v>
                </c:pt>
                <c:pt idx="147">
                  <c:v>87.685290800587637</c:v>
                </c:pt>
                <c:pt idx="148">
                  <c:v>87.531172873235334</c:v>
                </c:pt>
                <c:pt idx="149">
                  <c:v>87.37707601550602</c:v>
                </c:pt>
                <c:pt idx="150">
                  <c:v>87.222998477476779</c:v>
                </c:pt>
                <c:pt idx="151">
                  <c:v>87.068938627113326</c:v>
                </c:pt>
                <c:pt idx="152">
                  <c:v>86.91489494543157</c:v>
                </c:pt>
                <c:pt idx="153">
                  <c:v>86.760866021717106</c:v>
                </c:pt>
                <c:pt idx="154">
                  <c:v>86.606850548732922</c:v>
                </c:pt>
                <c:pt idx="155">
                  <c:v>86.452847317875239</c:v>
                </c:pt>
                <c:pt idx="156">
                  <c:v>86.298855214263824</c:v>
                </c:pt>
                <c:pt idx="157">
                  <c:v>86.144873211771923</c:v>
                </c:pt>
                <c:pt idx="158">
                  <c:v>85.990900368016852</c:v>
                </c:pt>
                <c:pt idx="159">
                  <c:v>85.836935819341761</c:v>
                </c:pt>
                <c:pt idx="160">
                  <c:v>85.682978775825333</c:v>
                </c:pt>
                <c:pt idx="161">
                  <c:v>85.52902851635686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106.42400000000001</c:v>
                </c:pt>
                <c:pt idx="1">
                  <c:v>107.881</c:v>
                </c:pt>
                <c:pt idx="2">
                  <c:v>103.492</c:v>
                </c:pt>
                <c:pt idx="3">
                  <c:v>105.508</c:v>
                </c:pt>
                <c:pt idx="4">
                  <c:v>107.18600000000001</c:v>
                </c:pt>
                <c:pt idx="5">
                  <c:v>106.08499999999999</c:v>
                </c:pt>
                <c:pt idx="6">
                  <c:v>105.169</c:v>
                </c:pt>
                <c:pt idx="7">
                  <c:v>105.254</c:v>
                </c:pt>
                <c:pt idx="8">
                  <c:v>105.712</c:v>
                </c:pt>
                <c:pt idx="9">
                  <c:v>107.492</c:v>
                </c:pt>
                <c:pt idx="10">
                  <c:v>104.203</c:v>
                </c:pt>
                <c:pt idx="11">
                  <c:v>106.593</c:v>
                </c:pt>
                <c:pt idx="12">
                  <c:v>105.678</c:v>
                </c:pt>
                <c:pt idx="13">
                  <c:v>107.068</c:v>
                </c:pt>
                <c:pt idx="14">
                  <c:v>105.136</c:v>
                </c:pt>
                <c:pt idx="15">
                  <c:v>105.559</c:v>
                </c:pt>
                <c:pt idx="16">
                  <c:v>106.47499999999999</c:v>
                </c:pt>
                <c:pt idx="17">
                  <c:v>106.42400000000001</c:v>
                </c:pt>
                <c:pt idx="18">
                  <c:v>106.831</c:v>
                </c:pt>
                <c:pt idx="19">
                  <c:v>104.76300000000001</c:v>
                </c:pt>
                <c:pt idx="20">
                  <c:v>106.288</c:v>
                </c:pt>
                <c:pt idx="21">
                  <c:v>108.169</c:v>
                </c:pt>
                <c:pt idx="22">
                  <c:v>107.91500000000001</c:v>
                </c:pt>
                <c:pt idx="23">
                  <c:v>106.61</c:v>
                </c:pt>
                <c:pt idx="24">
                  <c:v>109.898</c:v>
                </c:pt>
                <c:pt idx="25">
                  <c:v>107.593</c:v>
                </c:pt>
                <c:pt idx="26">
                  <c:v>107.017</c:v>
                </c:pt>
                <c:pt idx="27">
                  <c:v>108.47499999999999</c:v>
                </c:pt>
                <c:pt idx="28">
                  <c:v>110.76300000000001</c:v>
                </c:pt>
                <c:pt idx="29">
                  <c:v>107.441</c:v>
                </c:pt>
                <c:pt idx="30">
                  <c:v>110.23699999999999</c:v>
                </c:pt>
                <c:pt idx="31">
                  <c:v>109.254</c:v>
                </c:pt>
                <c:pt idx="32">
                  <c:v>110.203</c:v>
                </c:pt>
                <c:pt idx="33">
                  <c:v>112.22</c:v>
                </c:pt>
                <c:pt idx="34">
                  <c:v>109.949</c:v>
                </c:pt>
                <c:pt idx="35">
                  <c:v>112.84699999999999</c:v>
                </c:pt>
                <c:pt idx="36">
                  <c:v>112.492</c:v>
                </c:pt>
                <c:pt idx="37">
                  <c:v>112.47499999999999</c:v>
                </c:pt>
                <c:pt idx="38">
                  <c:v>112.017</c:v>
                </c:pt>
                <c:pt idx="39">
                  <c:v>113.57599999999999</c:v>
                </c:pt>
                <c:pt idx="40">
                  <c:v>114</c:v>
                </c:pt>
                <c:pt idx="41">
                  <c:v>112.81399999999999</c:v>
                </c:pt>
                <c:pt idx="42">
                  <c:v>116.051</c:v>
                </c:pt>
                <c:pt idx="43">
                  <c:v>115.051</c:v>
                </c:pt>
                <c:pt idx="44">
                  <c:v>118.102</c:v>
                </c:pt>
                <c:pt idx="45">
                  <c:v>120.508</c:v>
                </c:pt>
                <c:pt idx="46">
                  <c:v>123.271</c:v>
                </c:pt>
                <c:pt idx="47">
                  <c:v>126.78</c:v>
                </c:pt>
                <c:pt idx="48">
                  <c:v>137.76300000000001</c:v>
                </c:pt>
                <c:pt idx="49">
                  <c:v>153.678</c:v>
                </c:pt>
                <c:pt idx="50">
                  <c:v>170.72900000000001</c:v>
                </c:pt>
                <c:pt idx="51">
                  <c:v>189.71199999999999</c:v>
                </c:pt>
                <c:pt idx="52">
                  <c:v>207.881</c:v>
                </c:pt>
                <c:pt idx="53">
                  <c:v>221.27099999999999</c:v>
                </c:pt>
                <c:pt idx="54">
                  <c:v>230.15299999999999</c:v>
                </c:pt>
                <c:pt idx="55">
                  <c:v>234.15299999999999</c:v>
                </c:pt>
                <c:pt idx="56">
                  <c:v>234.08500000000001</c:v>
                </c:pt>
                <c:pt idx="57">
                  <c:v>231.74600000000001</c:v>
                </c:pt>
                <c:pt idx="58">
                  <c:v>222.678</c:v>
                </c:pt>
                <c:pt idx="59">
                  <c:v>202.64400000000001</c:v>
                </c:pt>
                <c:pt idx="60">
                  <c:v>167.39</c:v>
                </c:pt>
                <c:pt idx="61">
                  <c:v>131.91499999999999</c:v>
                </c:pt>
                <c:pt idx="62">
                  <c:v>115.254</c:v>
                </c:pt>
                <c:pt idx="63">
                  <c:v>109.76300000000001</c:v>
                </c:pt>
                <c:pt idx="64">
                  <c:v>109.64400000000001</c:v>
                </c:pt>
                <c:pt idx="65">
                  <c:v>111.119</c:v>
                </c:pt>
                <c:pt idx="66">
                  <c:v>111.593</c:v>
                </c:pt>
                <c:pt idx="67">
                  <c:v>113.03400000000001</c:v>
                </c:pt>
                <c:pt idx="68">
                  <c:v>116.322</c:v>
                </c:pt>
                <c:pt idx="69">
                  <c:v>124.254</c:v>
                </c:pt>
                <c:pt idx="70">
                  <c:v>134.47499999999999</c:v>
                </c:pt>
                <c:pt idx="71">
                  <c:v>147.52500000000001</c:v>
                </c:pt>
                <c:pt idx="72">
                  <c:v>159.37299999999999</c:v>
                </c:pt>
                <c:pt idx="73">
                  <c:v>171.881</c:v>
                </c:pt>
                <c:pt idx="74">
                  <c:v>184.83099999999999</c:v>
                </c:pt>
                <c:pt idx="75">
                  <c:v>192.40700000000001</c:v>
                </c:pt>
                <c:pt idx="76">
                  <c:v>199.91499999999999</c:v>
                </c:pt>
                <c:pt idx="77">
                  <c:v>200.22</c:v>
                </c:pt>
                <c:pt idx="78">
                  <c:v>195.661</c:v>
                </c:pt>
                <c:pt idx="79">
                  <c:v>181.15299999999999</c:v>
                </c:pt>
                <c:pt idx="80">
                  <c:v>151.62700000000001</c:v>
                </c:pt>
                <c:pt idx="81">
                  <c:v>121.42400000000001</c:v>
                </c:pt>
                <c:pt idx="82">
                  <c:v>103.898</c:v>
                </c:pt>
                <c:pt idx="83">
                  <c:v>98.948999999999998</c:v>
                </c:pt>
                <c:pt idx="84">
                  <c:v>97.846999999999994</c:v>
                </c:pt>
                <c:pt idx="85">
                  <c:v>100.508</c:v>
                </c:pt>
                <c:pt idx="86">
                  <c:v>100.983</c:v>
                </c:pt>
                <c:pt idx="87">
                  <c:v>100.441</c:v>
                </c:pt>
                <c:pt idx="88">
                  <c:v>97.763000000000005</c:v>
                </c:pt>
                <c:pt idx="89">
                  <c:v>98.355999999999995</c:v>
                </c:pt>
                <c:pt idx="90">
                  <c:v>98.424000000000007</c:v>
                </c:pt>
                <c:pt idx="91">
                  <c:v>97.186000000000007</c:v>
                </c:pt>
                <c:pt idx="92">
                  <c:v>97.135999999999996</c:v>
                </c:pt>
                <c:pt idx="93">
                  <c:v>96.813999999999993</c:v>
                </c:pt>
                <c:pt idx="94">
                  <c:v>98.728999999999999</c:v>
                </c:pt>
                <c:pt idx="95">
                  <c:v>98.287999999999997</c:v>
                </c:pt>
                <c:pt idx="96">
                  <c:v>98</c:v>
                </c:pt>
                <c:pt idx="97">
                  <c:v>98.677999999999997</c:v>
                </c:pt>
                <c:pt idx="98">
                  <c:v>98</c:v>
                </c:pt>
                <c:pt idx="99">
                  <c:v>98.897999999999996</c:v>
                </c:pt>
                <c:pt idx="100">
                  <c:v>97.558999999999997</c:v>
                </c:pt>
                <c:pt idx="101">
                  <c:v>97.39</c:v>
                </c:pt>
                <c:pt idx="102">
                  <c:v>97.763000000000005</c:v>
                </c:pt>
                <c:pt idx="103">
                  <c:v>97.474999999999994</c:v>
                </c:pt>
                <c:pt idx="104">
                  <c:v>98</c:v>
                </c:pt>
                <c:pt idx="105">
                  <c:v>98.831000000000003</c:v>
                </c:pt>
                <c:pt idx="106">
                  <c:v>99.558999999999997</c:v>
                </c:pt>
                <c:pt idx="107">
                  <c:v>103.559</c:v>
                </c:pt>
                <c:pt idx="108">
                  <c:v>107.08499999999999</c:v>
                </c:pt>
                <c:pt idx="109">
                  <c:v>110.102</c:v>
                </c:pt>
                <c:pt idx="110">
                  <c:v>111.78</c:v>
                </c:pt>
                <c:pt idx="111">
                  <c:v>113.288</c:v>
                </c:pt>
                <c:pt idx="112">
                  <c:v>111.08499999999999</c:v>
                </c:pt>
                <c:pt idx="113">
                  <c:v>106.119</c:v>
                </c:pt>
                <c:pt idx="114">
                  <c:v>105.458</c:v>
                </c:pt>
                <c:pt idx="115">
                  <c:v>100.35599999999999</c:v>
                </c:pt>
                <c:pt idx="116">
                  <c:v>96.203000000000003</c:v>
                </c:pt>
                <c:pt idx="117">
                  <c:v>95.373000000000005</c:v>
                </c:pt>
                <c:pt idx="118">
                  <c:v>92.813999999999993</c:v>
                </c:pt>
                <c:pt idx="119">
                  <c:v>93.051000000000002</c:v>
                </c:pt>
                <c:pt idx="120">
                  <c:v>95.593000000000004</c:v>
                </c:pt>
                <c:pt idx="121">
                  <c:v>93.728999999999999</c:v>
                </c:pt>
                <c:pt idx="122">
                  <c:v>92.897999999999996</c:v>
                </c:pt>
                <c:pt idx="123">
                  <c:v>92.626999999999995</c:v>
                </c:pt>
                <c:pt idx="124">
                  <c:v>92.457999999999998</c:v>
                </c:pt>
                <c:pt idx="125">
                  <c:v>92.424000000000007</c:v>
                </c:pt>
                <c:pt idx="126">
                  <c:v>92.728999999999999</c:v>
                </c:pt>
                <c:pt idx="127">
                  <c:v>90.831000000000003</c:v>
                </c:pt>
                <c:pt idx="128">
                  <c:v>92.61</c:v>
                </c:pt>
                <c:pt idx="129">
                  <c:v>91.474999999999994</c:v>
                </c:pt>
                <c:pt idx="130">
                  <c:v>94</c:v>
                </c:pt>
                <c:pt idx="131">
                  <c:v>94.102000000000004</c:v>
                </c:pt>
                <c:pt idx="132">
                  <c:v>95.305000000000007</c:v>
                </c:pt>
                <c:pt idx="133">
                  <c:v>95.644000000000005</c:v>
                </c:pt>
                <c:pt idx="134">
                  <c:v>96.712000000000003</c:v>
                </c:pt>
                <c:pt idx="135">
                  <c:v>99.153000000000006</c:v>
                </c:pt>
                <c:pt idx="136">
                  <c:v>99.153000000000006</c:v>
                </c:pt>
                <c:pt idx="137">
                  <c:v>101.373</c:v>
                </c:pt>
                <c:pt idx="138">
                  <c:v>102.136</c:v>
                </c:pt>
                <c:pt idx="139">
                  <c:v>100.559</c:v>
                </c:pt>
                <c:pt idx="140">
                  <c:v>98.338999999999999</c:v>
                </c:pt>
                <c:pt idx="141">
                  <c:v>94</c:v>
                </c:pt>
                <c:pt idx="142">
                  <c:v>90.287999999999997</c:v>
                </c:pt>
                <c:pt idx="143">
                  <c:v>92.507999999999996</c:v>
                </c:pt>
                <c:pt idx="144">
                  <c:v>90.441000000000003</c:v>
                </c:pt>
                <c:pt idx="145">
                  <c:v>90.846999999999994</c:v>
                </c:pt>
                <c:pt idx="146">
                  <c:v>89.558999999999997</c:v>
                </c:pt>
                <c:pt idx="147">
                  <c:v>88.457999999999998</c:v>
                </c:pt>
                <c:pt idx="148">
                  <c:v>90.813999999999993</c:v>
                </c:pt>
                <c:pt idx="149">
                  <c:v>91.373000000000005</c:v>
                </c:pt>
                <c:pt idx="150">
                  <c:v>89.661000000000001</c:v>
                </c:pt>
                <c:pt idx="151">
                  <c:v>88.948999999999998</c:v>
                </c:pt>
                <c:pt idx="152">
                  <c:v>88.016999999999996</c:v>
                </c:pt>
                <c:pt idx="153">
                  <c:v>86.406999999999996</c:v>
                </c:pt>
                <c:pt idx="154">
                  <c:v>88.881</c:v>
                </c:pt>
                <c:pt idx="155">
                  <c:v>87.846999999999994</c:v>
                </c:pt>
                <c:pt idx="156">
                  <c:v>87.39</c:v>
                </c:pt>
                <c:pt idx="157">
                  <c:v>86.287999999999997</c:v>
                </c:pt>
                <c:pt idx="158">
                  <c:v>88.593000000000004</c:v>
                </c:pt>
                <c:pt idx="159">
                  <c:v>90.135999999999996</c:v>
                </c:pt>
                <c:pt idx="160">
                  <c:v>87.728999999999999</c:v>
                </c:pt>
                <c:pt idx="161">
                  <c:v>88.441000000000003</c:v>
                </c:pt>
                <c:pt idx="162">
                  <c:v>88.441000000000003</c:v>
                </c:pt>
                <c:pt idx="163">
                  <c:v>88.507999999999996</c:v>
                </c:pt>
                <c:pt idx="164">
                  <c:v>87.492000000000004</c:v>
                </c:pt>
                <c:pt idx="165">
                  <c:v>85.542000000000002</c:v>
                </c:pt>
                <c:pt idx="166">
                  <c:v>88.119</c:v>
                </c:pt>
                <c:pt idx="167">
                  <c:v>88.78</c:v>
                </c:pt>
                <c:pt idx="168">
                  <c:v>88.525000000000006</c:v>
                </c:pt>
                <c:pt idx="169">
                  <c:v>87.542000000000002</c:v>
                </c:pt>
                <c:pt idx="170">
                  <c:v>86.712000000000003</c:v>
                </c:pt>
                <c:pt idx="171">
                  <c:v>87.846999999999994</c:v>
                </c:pt>
                <c:pt idx="172">
                  <c:v>89.186000000000007</c:v>
                </c:pt>
                <c:pt idx="173">
                  <c:v>87.474999999999994</c:v>
                </c:pt>
                <c:pt idx="174">
                  <c:v>88.254000000000005</c:v>
                </c:pt>
                <c:pt idx="175">
                  <c:v>86.254000000000005</c:v>
                </c:pt>
                <c:pt idx="176">
                  <c:v>87.525000000000006</c:v>
                </c:pt>
                <c:pt idx="177">
                  <c:v>88.644000000000005</c:v>
                </c:pt>
                <c:pt idx="178">
                  <c:v>87.558999999999997</c:v>
                </c:pt>
                <c:pt idx="179">
                  <c:v>87.457999999999998</c:v>
                </c:pt>
                <c:pt idx="180">
                  <c:v>85.813999999999993</c:v>
                </c:pt>
                <c:pt idx="181">
                  <c:v>83.558999999999997</c:v>
                </c:pt>
                <c:pt idx="182">
                  <c:v>86.745999999999995</c:v>
                </c:pt>
                <c:pt idx="183">
                  <c:v>87.831000000000003</c:v>
                </c:pt>
                <c:pt idx="184">
                  <c:v>85.948999999999998</c:v>
                </c:pt>
                <c:pt idx="185">
                  <c:v>87.39</c:v>
                </c:pt>
                <c:pt idx="186">
                  <c:v>86.034000000000006</c:v>
                </c:pt>
                <c:pt idx="187">
                  <c:v>86.78</c:v>
                </c:pt>
                <c:pt idx="188">
                  <c:v>86.932000000000002</c:v>
                </c:pt>
                <c:pt idx="189">
                  <c:v>86.897999999999996</c:v>
                </c:pt>
                <c:pt idx="190">
                  <c:v>88.831000000000003</c:v>
                </c:pt>
                <c:pt idx="191">
                  <c:v>87.39</c:v>
                </c:pt>
                <c:pt idx="192">
                  <c:v>85.102000000000004</c:v>
                </c:pt>
                <c:pt idx="193">
                  <c:v>85.424000000000007</c:v>
                </c:pt>
                <c:pt idx="194">
                  <c:v>85.102000000000004</c:v>
                </c:pt>
                <c:pt idx="195">
                  <c:v>85.864000000000004</c:v>
                </c:pt>
                <c:pt idx="196">
                  <c:v>85.796999999999997</c:v>
                </c:pt>
                <c:pt idx="197">
                  <c:v>86</c:v>
                </c:pt>
                <c:pt idx="198">
                  <c:v>86.236999999999995</c:v>
                </c:pt>
                <c:pt idx="199">
                  <c:v>83.915000000000006</c:v>
                </c:pt>
                <c:pt idx="200">
                  <c:v>86.932000000000002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104.50998161051091</c:v>
                </c:pt>
                <c:pt idx="11">
                  <c:v>104.81394004493391</c:v>
                </c:pt>
                <c:pt idx="12">
                  <c:v>105.11622802967753</c:v>
                </c:pt>
                <c:pt idx="13">
                  <c:v>105.41651260781533</c:v>
                </c:pt>
                <c:pt idx="14">
                  <c:v>105.71441950892235</c:v>
                </c:pt>
                <c:pt idx="15">
                  <c:v>106.00952992693593</c:v>
                </c:pt>
                <c:pt idx="16">
                  <c:v>106.30137737465058</c:v>
                </c:pt>
                <c:pt idx="17">
                  <c:v>106.58944470483894</c:v>
                </c:pt>
                <c:pt idx="18">
                  <c:v>106.87316140744123</c:v>
                </c:pt>
                <c:pt idx="19">
                  <c:v>107.15190131464712</c:v>
                </c:pt>
                <c:pt idx="20">
                  <c:v>107.424980873073</c:v>
                </c:pt>
                <c:pt idx="21">
                  <c:v>107.69165817994865</c:v>
                </c:pt>
                <c:pt idx="22">
                  <c:v>107.95113304082227</c:v>
                </c:pt>
                <c:pt idx="23">
                  <c:v>108.2025484173963</c:v>
                </c:pt>
                <c:pt idx="24">
                  <c:v>108.44499385297442</c:v>
                </c:pt>
                <c:pt idx="25">
                  <c:v>108.67751190210738</c:v>
                </c:pt>
                <c:pt idx="26">
                  <c:v>108.89910945972551</c:v>
                </c:pt>
                <c:pt idx="27">
                  <c:v>109.10877755194649</c:v>
                </c:pt>
                <c:pt idx="28">
                  <c:v>109.30552622660061</c:v>
                </c:pt>
                <c:pt idx="29">
                  <c:v>109.48844661033344</c:v>
                </c:pt>
                <c:pt idx="30">
                  <c:v>109.65682132139816</c:v>
                </c:pt>
                <c:pt idx="31">
                  <c:v>109.81031894111483</c:v>
                </c:pt>
                <c:pt idx="32">
                  <c:v>109.94932994551156</c:v>
                </c:pt>
                <c:pt idx="33">
                  <c:v>110.07553161801056</c:v>
                </c:pt>
                <c:pt idx="34">
                  <c:v>110.19280747474883</c:v>
                </c:pt>
                <c:pt idx="35">
                  <c:v>110.30868849750253</c:v>
                </c:pt>
                <c:pt idx="36">
                  <c:v>110.4365189228642</c:v>
                </c:pt>
                <c:pt idx="37">
                  <c:v>110.59856030488454</c:v>
                </c:pt>
                <c:pt idx="38">
                  <c:v>110.83020687158728</c:v>
                </c:pt>
                <c:pt idx="39">
                  <c:v>111.18535877230057</c:v>
                </c:pt>
                <c:pt idx="40">
                  <c:v>111.74275374539864</c:v>
                </c:pt>
                <c:pt idx="41">
                  <c:v>112.61267139542666</c:v>
                </c:pt>
                <c:pt idx="42">
                  <c:v>113.94290889212731</c:v>
                </c:pt>
                <c:pt idx="43">
                  <c:v>115.92234576477719</c:v>
                </c:pt>
                <c:pt idx="44">
                  <c:v>118.77989803557917</c:v>
                </c:pt>
                <c:pt idx="45">
                  <c:v>122.77640163810474</c:v>
                </c:pt>
                <c:pt idx="46">
                  <c:v>128.18719033335356</c:v>
                </c:pt>
                <c:pt idx="47">
                  <c:v>135.27404511369568</c:v>
                </c:pt>
                <c:pt idx="48">
                  <c:v>144.24685698504069</c:v>
                </c:pt>
                <c:pt idx="49">
                  <c:v>155.21746857062286</c:v>
                </c:pt>
                <c:pt idx="50">
                  <c:v>168.14941792959229</c:v>
                </c:pt>
                <c:pt idx="51">
                  <c:v>182.80368520052352</c:v>
                </c:pt>
                <c:pt idx="52">
                  <c:v>198.66419159627716</c:v>
                </c:pt>
                <c:pt idx="53">
                  <c:v>214.79596845212112</c:v>
                </c:pt>
                <c:pt idx="54">
                  <c:v>229.58557173929736</c:v>
                </c:pt>
                <c:pt idx="55">
                  <c:v>240.45295542327776</c:v>
                </c:pt>
                <c:pt idx="56">
                  <c:v>243.96064413769082</c:v>
                </c:pt>
                <c:pt idx="57">
                  <c:v>236.93131310059928</c:v>
                </c:pt>
                <c:pt idx="58">
                  <c:v>218.52941693163277</c:v>
                </c:pt>
                <c:pt idx="59">
                  <c:v>191.86543527097905</c:v>
                </c:pt>
                <c:pt idx="60">
                  <c:v>163.244694719075</c:v>
                </c:pt>
                <c:pt idx="61">
                  <c:v>139.0556074099504</c:v>
                </c:pt>
                <c:pt idx="62">
                  <c:v>122.7270680049766</c:v>
                </c:pt>
                <c:pt idx="63">
                  <c:v>114.08805975179838</c:v>
                </c:pt>
                <c:pt idx="64">
                  <c:v>110.96775033951167</c:v>
                </c:pt>
                <c:pt idx="65">
                  <c:v>111.13365035578585</c:v>
                </c:pt>
                <c:pt idx="66">
                  <c:v>113.22316749104395</c:v>
                </c:pt>
                <c:pt idx="67">
                  <c:v>116.70867230133827</c:v>
                </c:pt>
                <c:pt idx="68">
                  <c:v>121.5222997867736</c:v>
                </c:pt>
                <c:pt idx="69">
                  <c:v>127.74727206580343</c:v>
                </c:pt>
                <c:pt idx="70">
                  <c:v>135.44984128119589</c:v>
                </c:pt>
                <c:pt idx="71">
                  <c:v>144.59680033912957</c:v>
                </c:pt>
                <c:pt idx="72">
                  <c:v>155.01104436799494</c:v>
                </c:pt>
                <c:pt idx="73">
                  <c:v>166.34906434631063</c:v>
                </c:pt>
                <c:pt idx="74">
                  <c:v>178.10012053139098</c:v>
                </c:pt>
                <c:pt idx="75">
                  <c:v>189.59704854845415</c:v>
                </c:pt>
                <c:pt idx="76">
                  <c:v>199.87589179621386</c:v>
                </c:pt>
                <c:pt idx="77">
                  <c:v>206.54559963625678</c:v>
                </c:pt>
                <c:pt idx="78">
                  <c:v>203.12053983254009</c:v>
                </c:pt>
                <c:pt idx="79">
                  <c:v>181.5391870958556</c:v>
                </c:pt>
                <c:pt idx="80">
                  <c:v>146.64252256233445</c:v>
                </c:pt>
                <c:pt idx="81">
                  <c:v>117.66820998197723</c:v>
                </c:pt>
                <c:pt idx="82">
                  <c:v>104.41437088957514</c:v>
                </c:pt>
                <c:pt idx="83">
                  <c:v>100.93399676654667</c:v>
                </c:pt>
                <c:pt idx="84">
                  <c:v>100.27950845796819</c:v>
                </c:pt>
                <c:pt idx="85">
                  <c:v>100.05039658572294</c:v>
                </c:pt>
                <c:pt idx="86">
                  <c:v>99.858098192010701</c:v>
                </c:pt>
                <c:pt idx="87">
                  <c:v>99.670045269854384</c:v>
                </c:pt>
                <c:pt idx="88">
                  <c:v>99.484638234709962</c:v>
                </c:pt>
                <c:pt idx="89">
                  <c:v>99.301690975602725</c:v>
                </c:pt>
                <c:pt idx="90">
                  <c:v>99.121057108319093</c:v>
                </c:pt>
                <c:pt idx="91">
                  <c:v>98.942596407196149</c:v>
                </c:pt>
                <c:pt idx="92">
                  <c:v>98.766174738524754</c:v>
                </c:pt>
                <c:pt idx="93">
                  <c:v>98.591665166797299</c:v>
                </c:pt>
                <c:pt idx="94">
                  <c:v>98.418952719345086</c:v>
                </c:pt>
                <c:pt idx="95">
                  <c:v>98.247954391997808</c:v>
                </c:pt>
                <c:pt idx="96">
                  <c:v>98.078695144517695</c:v>
                </c:pt>
                <c:pt idx="97">
                  <c:v>97.911565921316509</c:v>
                </c:pt>
                <c:pt idx="98">
                  <c:v>97.748101644514392</c:v>
                </c:pt>
                <c:pt idx="99">
                  <c:v>97.593046346858543</c:v>
                </c:pt>
                <c:pt idx="100">
                  <c:v>97.459112419850968</c:v>
                </c:pt>
                <c:pt idx="101">
                  <c:v>97.376277602496884</c:v>
                </c:pt>
                <c:pt idx="102">
                  <c:v>97.406459554492088</c:v>
                </c:pt>
                <c:pt idx="103">
                  <c:v>97.659988141501088</c:v>
                </c:pt>
                <c:pt idx="104">
                  <c:v>98.301500824795738</c:v>
                </c:pt>
                <c:pt idx="105">
                  <c:v>99.523615087508787</c:v>
                </c:pt>
                <c:pt idx="106">
                  <c:v>101.4685464899492</c:v>
                </c:pt>
                <c:pt idx="107">
                  <c:v>104.10440730105552</c:v>
                </c:pt>
                <c:pt idx="108">
                  <c:v>107.11222480858564</c:v>
                </c:pt>
                <c:pt idx="109">
                  <c:v>109.87754098909009</c:v>
                </c:pt>
                <c:pt idx="110">
                  <c:v>111.65454213046036</c:v>
                </c:pt>
                <c:pt idx="111">
                  <c:v>111.86506751931243</c:v>
                </c:pt>
                <c:pt idx="112">
                  <c:v>110.37553077889758</c:v>
                </c:pt>
                <c:pt idx="113">
                  <c:v>107.57314801814466</c:v>
                </c:pt>
                <c:pt idx="114">
                  <c:v>104.18374277904539</c:v>
                </c:pt>
                <c:pt idx="115">
                  <c:v>100.94783522016857</c:v>
                </c:pt>
                <c:pt idx="116">
                  <c:v>98.352669220980104</c:v>
                </c:pt>
                <c:pt idx="117">
                  <c:v>96.547281633689323</c:v>
                </c:pt>
                <c:pt idx="118">
                  <c:v>95.426334700238527</c:v>
                </c:pt>
                <c:pt idx="119">
                  <c:v>94.778592450228047</c:v>
                </c:pt>
                <c:pt idx="120">
                  <c:v>94.403825565927889</c:v>
                </c:pt>
                <c:pt idx="121">
                  <c:v>94.163285888706625</c:v>
                </c:pt>
                <c:pt idx="122">
                  <c:v>93.979685471190521</c:v>
                </c:pt>
                <c:pt idx="123">
                  <c:v>93.817090786916609</c:v>
                </c:pt>
                <c:pt idx="124">
                  <c:v>93.66133752878504</c:v>
                </c:pt>
                <c:pt idx="125">
                  <c:v>93.507869072048649</c:v>
                </c:pt>
                <c:pt idx="126">
                  <c:v>93.356365290695194</c:v>
                </c:pt>
                <c:pt idx="127">
                  <c:v>93.210113312146532</c:v>
                </c:pt>
                <c:pt idx="128">
                  <c:v>93.07947176956182</c:v>
                </c:pt>
                <c:pt idx="129">
                  <c:v>92.990234295321656</c:v>
                </c:pt>
                <c:pt idx="130">
                  <c:v>92.996926803932112</c:v>
                </c:pt>
                <c:pt idx="131">
                  <c:v>93.19574405576887</c:v>
                </c:pt>
                <c:pt idx="132">
                  <c:v>93.721892522193286</c:v>
                </c:pt>
                <c:pt idx="133">
                  <c:v>94.709023698838251</c:v>
                </c:pt>
                <c:pt idx="134">
                  <c:v>96.200261576413041</c:v>
                </c:pt>
                <c:pt idx="135">
                  <c:v>98.041430425758378</c:v>
                </c:pt>
                <c:pt idx="136">
                  <c:v>99.836177470402461</c:v>
                </c:pt>
                <c:pt idx="137">
                  <c:v>101.04338374915795</c:v>
                </c:pt>
                <c:pt idx="138">
                  <c:v>101.21080875011219</c:v>
                </c:pt>
                <c:pt idx="139">
                  <c:v>100.21474581305927</c:v>
                </c:pt>
                <c:pt idx="140">
                  <c:v>98.335321605653519</c:v>
                </c:pt>
                <c:pt idx="141">
                  <c:v>96.106238969297195</c:v>
                </c:pt>
                <c:pt idx="142">
                  <c:v>94.048073957876227</c:v>
                </c:pt>
                <c:pt idx="143">
                  <c:v>92.465999316139801</c:v>
                </c:pt>
                <c:pt idx="144">
                  <c:v>91.411617740424134</c:v>
                </c:pt>
                <c:pt idx="145">
                  <c:v>90.773427053216224</c:v>
                </c:pt>
                <c:pt idx="146">
                  <c:v>90.39530593130948</c:v>
                </c:pt>
                <c:pt idx="147">
                  <c:v>90.151246303362271</c:v>
                </c:pt>
                <c:pt idx="148">
                  <c:v>89.965339597399762</c:v>
                </c:pt>
                <c:pt idx="149">
                  <c:v>89.800912076023494</c:v>
                </c:pt>
                <c:pt idx="150">
                  <c:v>89.643306209802716</c:v>
                </c:pt>
                <c:pt idx="151">
                  <c:v>89.487597794128348</c:v>
                </c:pt>
                <c:pt idx="152">
                  <c:v>89.332385961032713</c:v>
                </c:pt>
                <c:pt idx="153">
                  <c:v>89.177334756018425</c:v>
                </c:pt>
                <c:pt idx="154">
                  <c:v>89.022379597586294</c:v>
                </c:pt>
                <c:pt idx="155">
                  <c:v>88.867514000998241</c:v>
                </c:pt>
                <c:pt idx="156">
                  <c:v>88.712741271760251</c:v>
                </c:pt>
                <c:pt idx="157">
                  <c:v>88.558065247788846</c:v>
                </c:pt>
                <c:pt idx="158">
                  <c:v>88.403488840506299</c:v>
                </c:pt>
                <c:pt idx="159">
                  <c:v>88.24901390746119</c:v>
                </c:pt>
                <c:pt idx="160">
                  <c:v>88.094641324870651</c:v>
                </c:pt>
                <c:pt idx="161">
                  <c:v>87.940371088974189</c:v>
                </c:pt>
                <c:pt idx="162">
                  <c:v>87.786202421525772</c:v>
                </c:pt>
                <c:pt idx="163">
                  <c:v>87.632133874207312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104.50998161050809</c:v>
                </c:pt>
                <c:pt idx="11">
                  <c:v>104.81394004492374</c:v>
                </c:pt>
                <c:pt idx="12">
                  <c:v>105.11622802964177</c:v>
                </c:pt>
                <c:pt idx="13">
                  <c:v>105.41651260769298</c:v>
                </c:pt>
                <c:pt idx="14">
                  <c:v>105.7144195085146</c:v>
                </c:pt>
                <c:pt idx="15">
                  <c:v>106.00952992561251</c:v>
                </c:pt>
                <c:pt idx="16">
                  <c:v>106.30137737046749</c:v>
                </c:pt>
                <c:pt idx="17">
                  <c:v>106.58944469196231</c:v>
                </c:pt>
                <c:pt idx="18">
                  <c:v>106.87316136883939</c:v>
                </c:pt>
                <c:pt idx="19">
                  <c:v>107.15190120194916</c:v>
                </c:pt>
                <c:pt idx="20">
                  <c:v>107.42498055264814</c:v>
                </c:pt>
                <c:pt idx="21">
                  <c:v>107.69165729271401</c:v>
                </c:pt>
                <c:pt idx="22">
                  <c:v>107.9511306483172</c:v>
                </c:pt>
                <c:pt idx="23">
                  <c:v>108.20254213436306</c:v>
                </c:pt>
                <c:pt idx="24">
                  <c:v>108.44497778400739</c:v>
                </c:pt>
                <c:pt idx="25">
                  <c:v>108.67747187919656</c:v>
                </c:pt>
                <c:pt idx="26">
                  <c:v>108.89901237933988</c:v>
                </c:pt>
                <c:pt idx="27">
                  <c:v>109.10854822429455</c:v>
                </c:pt>
                <c:pt idx="28">
                  <c:v>109.30499865250162</c:v>
                </c:pt>
                <c:pt idx="29">
                  <c:v>109.4872646235583</c:v>
                </c:pt>
                <c:pt idx="30">
                  <c:v>109.65424236571764</c:v>
                </c:pt>
                <c:pt idx="31">
                  <c:v>109.80483898285874</c:v>
                </c:pt>
                <c:pt idx="32">
                  <c:v>109.93798995394432</c:v>
                </c:pt>
                <c:pt idx="33">
                  <c:v>110.05267824422394</c:v>
                </c:pt>
                <c:pt idx="34">
                  <c:v>110.14795462676396</c:v>
                </c:pt>
                <c:pt idx="35">
                  <c:v>110.22295869254155</c:v>
                </c:pt>
                <c:pt idx="36">
                  <c:v>110.27693991626911</c:v>
                </c:pt>
                <c:pt idx="37">
                  <c:v>110.30927805338453</c:v>
                </c:pt>
                <c:pt idx="38">
                  <c:v>110.31950208159311</c:v>
                </c:pt>
                <c:pt idx="39">
                  <c:v>110.30730687750642</c:v>
                </c:pt>
                <c:pt idx="40">
                  <c:v>110.27256684278021</c:v>
                </c:pt>
                <c:pt idx="41">
                  <c:v>110.21534576893792</c:v>
                </c:pt>
                <c:pt idx="42">
                  <c:v>110.13590235578249</c:v>
                </c:pt>
                <c:pt idx="43">
                  <c:v>110.03469097012845</c:v>
                </c:pt>
                <c:pt idx="44">
                  <c:v>109.91235743989269</c:v>
                </c:pt>
                <c:pt idx="45">
                  <c:v>109.76972990953546</c:v>
                </c:pt>
                <c:pt idx="46">
                  <c:v>109.6078050196792</c:v>
                </c:pt>
                <c:pt idx="47">
                  <c:v>109.42772989846918</c:v>
                </c:pt>
                <c:pt idx="48">
                  <c:v>109.23078064765991</c:v>
                </c:pt>
                <c:pt idx="49">
                  <c:v>109.01833815795997</c:v>
                </c:pt>
                <c:pt idx="50">
                  <c:v>108.7918621855396</c:v>
                </c:pt>
                <c:pt idx="51">
                  <c:v>108.55286465974142</c:v>
                </c:pt>
                <c:pt idx="52">
                  <c:v>108.30288317141166</c:v>
                </c:pt>
                <c:pt idx="53">
                  <c:v>108.04345551750291</c:v>
                </c:pt>
                <c:pt idx="54">
                  <c:v>107.77609606041786</c:v>
                </c:pt>
                <c:pt idx="55">
                  <c:v>107.50227451242232</c:v>
                </c:pt>
                <c:pt idx="56">
                  <c:v>107.22339758994849</c:v>
                </c:pt>
                <c:pt idx="57">
                  <c:v>106.94079381300901</c:v>
                </c:pt>
                <c:pt idx="58">
                  <c:v>106.65570156293776</c:v>
                </c:pt>
                <c:pt idx="59">
                  <c:v>106.36926036655595</c:v>
                </c:pt>
                <c:pt idx="60">
                  <c:v>106.08250525305897</c:v>
                </c:pt>
                <c:pt idx="61">
                  <c:v>105.79636393496786</c:v>
                </c:pt>
                <c:pt idx="62">
                  <c:v>105.51165649728779</c:v>
                </c:pt>
                <c:pt idx="63">
                  <c:v>105.22909723830492</c:v>
                </c:pt>
                <c:pt idx="64">
                  <c:v>104.94929828838617</c:v>
                </c:pt>
                <c:pt idx="65">
                  <c:v>104.67277463588796</c:v>
                </c:pt>
                <c:pt idx="66">
                  <c:v>104.39995020754421</c:v>
                </c:pt>
                <c:pt idx="67">
                  <c:v>104.1311646801889</c:v>
                </c:pt>
                <c:pt idx="68">
                  <c:v>103.86668073738898</c:v>
                </c:pt>
                <c:pt idx="69">
                  <c:v>103.60669152506253</c:v>
                </c:pt>
                <c:pt idx="70">
                  <c:v>103.35132810159976</c:v>
                </c:pt>
                <c:pt idx="71">
                  <c:v>103.10066671822563</c:v>
                </c:pt>
                <c:pt idx="72">
                  <c:v>102.85473580278928</c:v>
                </c:pt>
                <c:pt idx="73">
                  <c:v>102.61352255384556</c:v>
                </c:pt>
                <c:pt idx="74">
                  <c:v>102.37697908126771</c:v>
                </c:pt>
                <c:pt idx="75">
                  <c:v>102.14502805452719</c:v>
                </c:pt>
                <c:pt idx="76">
                  <c:v>101.91756784028978</c:v>
                </c:pt>
                <c:pt idx="77">
                  <c:v>101.69447712738821</c:v>
                </c:pt>
                <c:pt idx="78">
                  <c:v>101.47561904993984</c:v>
                </c:pt>
                <c:pt idx="79">
                  <c:v>101.26084482883752</c:v>
                </c:pt>
                <c:pt idx="80">
                  <c:v>101.0499969585335</c:v>
                </c:pt>
                <c:pt idx="81">
                  <c:v>100.84291197042012</c:v>
                </c:pt>
                <c:pt idx="82">
                  <c:v>100.63942280662592</c:v>
                </c:pt>
                <c:pt idx="83">
                  <c:v>100.43936083907649</c:v>
                </c:pt>
                <c:pt idx="84">
                  <c:v>100.24255756856188</c:v>
                </c:pt>
                <c:pt idx="85">
                  <c:v>100.04884603759554</c:v>
                </c:pt>
                <c:pt idx="86">
                  <c:v>99.858061989287123</c:v>
                </c:pt>
                <c:pt idx="87">
                  <c:v>99.670044802482821</c:v>
                </c:pt>
                <c:pt idx="88">
                  <c:v>99.48463823120818</c:v>
                </c:pt>
                <c:pt idx="89">
                  <c:v>99.301690974108212</c:v>
                </c:pt>
                <c:pt idx="90">
                  <c:v>99.121057097206105</c:v>
                </c:pt>
                <c:pt idx="91">
                  <c:v>98.94259633097279</c:v>
                </c:pt>
                <c:pt idx="92">
                  <c:v>98.766174260458314</c:v>
                </c:pt>
                <c:pt idx="93">
                  <c:v>98.591662425121228</c:v>
                </c:pt>
                <c:pt idx="94">
                  <c:v>98.418938343022916</c:v>
                </c:pt>
                <c:pt idx="95">
                  <c:v>98.247885472243738</c:v>
                </c:pt>
                <c:pt idx="96">
                  <c:v>98.078393120728421</c:v>
                </c:pt>
                <c:pt idx="97">
                  <c:v>97.910356314284485</c:v>
                </c:pt>
                <c:pt idx="98">
                  <c:v>97.743675631125868</c:v>
                </c:pt>
                <c:pt idx="99">
                  <c:v>97.578257010178788</c:v>
                </c:pt>
                <c:pt idx="100">
                  <c:v>97.414011539327532</c:v>
                </c:pt>
                <c:pt idx="101">
                  <c:v>97.250855228876233</c:v>
                </c:pt>
                <c:pt idx="102">
                  <c:v>97.088708774719507</c:v>
                </c:pt>
                <c:pt idx="103">
                  <c:v>96.927497315047674</c:v>
                </c:pt>
                <c:pt idx="104">
                  <c:v>96.767150183847917</c:v>
                </c:pt>
                <c:pt idx="105">
                  <c:v>96.607600663992585</c:v>
                </c:pt>
                <c:pt idx="106">
                  <c:v>96.448785742325526</c:v>
                </c:pt>
                <c:pt idx="107">
                  <c:v>96.290645868852152</c:v>
                </c:pt>
                <c:pt idx="108">
                  <c:v>96.13312472190907</c:v>
                </c:pt>
                <c:pt idx="109">
                  <c:v>95.976168981021118</c:v>
                </c:pt>
                <c:pt idx="110">
                  <c:v>95.819728109043936</c:v>
                </c:pt>
                <c:pt idx="111">
                  <c:v>95.663754145128237</c:v>
                </c:pt>
                <c:pt idx="112">
                  <c:v>95.508201510022076</c:v>
                </c:pt>
                <c:pt idx="113">
                  <c:v>95.353026825236995</c:v>
                </c:pt>
                <c:pt idx="114">
                  <c:v>95.198188747631889</c:v>
                </c:pt>
                <c:pt idx="115">
                  <c:v>95.043647821005976</c:v>
                </c:pt>
                <c:pt idx="116">
                  <c:v>94.88936634631591</c:v>
                </c:pt>
                <c:pt idx="117">
                  <c:v>94.735308272133125</c:v>
                </c:pt>
                <c:pt idx="118">
                  <c:v>94.581439106909002</c:v>
                </c:pt>
                <c:pt idx="119">
                  <c:v>94.427725854500949</c:v>
                </c:pt>
                <c:pt idx="120">
                  <c:v>94.274136974206371</c:v>
                </c:pt>
                <c:pt idx="121">
                  <c:v>94.120642366234677</c:v>
                </c:pt>
                <c:pt idx="122">
                  <c:v>93.967213383098454</c:v>
                </c:pt>
                <c:pt idx="123">
                  <c:v>93.81382286681054</c:v>
                </c:pt>
                <c:pt idx="124">
                  <c:v>93.66044521102782</c:v>
                </c:pt>
                <c:pt idx="125">
                  <c:v>93.507056446388759</c:v>
                </c:pt>
                <c:pt idx="126">
                  <c:v>93.353634346269303</c:v>
                </c:pt>
                <c:pt idx="127">
                  <c:v>93.200158549067226</c:v>
                </c:pt>
                <c:pt idx="128">
                  <c:v>93.046610691972262</c:v>
                </c:pt>
                <c:pt idx="129">
                  <c:v>92.892974550060387</c:v>
                </c:pt>
                <c:pt idx="130">
                  <c:v>92.739236173556932</c:v>
                </c:pt>
                <c:pt idx="131">
                  <c:v>92.585384015338477</c:v>
                </c:pt>
                <c:pt idx="132">
                  <c:v>92.431409040296117</c:v>
                </c:pt>
                <c:pt idx="133">
                  <c:v>92.277304808149097</c:v>
                </c:pt>
                <c:pt idx="134">
                  <c:v>92.123067521755019</c:v>
                </c:pt>
                <c:pt idx="135">
                  <c:v>91.968696033949243</c:v>
                </c:pt>
                <c:pt idx="136">
                  <c:v>91.814191807457021</c:v>
                </c:pt>
                <c:pt idx="137">
                  <c:v>91.659558824404556</c:v>
                </c:pt>
                <c:pt idx="138">
                  <c:v>91.504803444307242</c:v>
                </c:pt>
                <c:pt idx="139">
                  <c:v>91.349934211978535</c:v>
                </c:pt>
                <c:pt idx="140">
                  <c:v>91.194961619406087</c:v>
                </c:pt>
                <c:pt idx="141">
                  <c:v>91.03989782807848</c:v>
                </c:pt>
                <c:pt idx="142">
                  <c:v>90.884756360327714</c:v>
                </c:pt>
                <c:pt idx="143">
                  <c:v>90.729551769816055</c:v>
                </c:pt>
                <c:pt idx="144">
                  <c:v>90.57429930222213</c:v>
                </c:pt>
                <c:pt idx="145">
                  <c:v>90.419014557415551</c:v>
                </c:pt>
                <c:pt idx="146">
                  <c:v>90.263713163957249</c:v>
                </c:pt>
                <c:pt idx="147">
                  <c:v>90.10841047569312</c:v>
                </c:pt>
                <c:pt idx="148">
                  <c:v>89.953121298639175</c:v>
                </c:pt>
                <c:pt idx="149">
                  <c:v>89.797859654441197</c:v>
                </c:pt>
                <c:pt idx="150">
                  <c:v>89.642638584595375</c:v>
                </c:pt>
                <c:pt idx="151">
                  <c:v>89.487469997505045</c:v>
                </c:pt>
                <c:pt idx="152">
                  <c:v>89.33236455846675</c:v>
                </c:pt>
                <c:pt idx="153">
                  <c:v>89.177331620937721</c:v>
                </c:pt>
                <c:pt idx="154">
                  <c:v>89.02237919601933</c:v>
                </c:pt>
                <c:pt idx="155">
                  <c:v>88.867513956031104</c:v>
                </c:pt>
                <c:pt idx="156">
                  <c:v>88.712741267359036</c:v>
                </c:pt>
                <c:pt idx="157">
                  <c:v>88.558065247412387</c:v>
                </c:pt>
                <c:pt idx="158">
                  <c:v>88.403488840478161</c:v>
                </c:pt>
                <c:pt idx="159">
                  <c:v>88.249013907459357</c:v>
                </c:pt>
                <c:pt idx="160">
                  <c:v>88.094641324870551</c:v>
                </c:pt>
                <c:pt idx="161">
                  <c:v>87.940371088974189</c:v>
                </c:pt>
                <c:pt idx="162">
                  <c:v>87.786202421525772</c:v>
                </c:pt>
                <c:pt idx="163">
                  <c:v>87.632133874207312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108.102</c:v>
                </c:pt>
                <c:pt idx="1">
                  <c:v>106.78</c:v>
                </c:pt>
                <c:pt idx="2">
                  <c:v>108.39</c:v>
                </c:pt>
                <c:pt idx="3">
                  <c:v>109.15300000000001</c:v>
                </c:pt>
                <c:pt idx="4">
                  <c:v>106.91500000000001</c:v>
                </c:pt>
                <c:pt idx="5">
                  <c:v>106.91500000000001</c:v>
                </c:pt>
                <c:pt idx="6">
                  <c:v>108.52500000000001</c:v>
                </c:pt>
                <c:pt idx="7">
                  <c:v>108.96599999999999</c:v>
                </c:pt>
                <c:pt idx="8">
                  <c:v>110.339</c:v>
                </c:pt>
                <c:pt idx="9">
                  <c:v>109.254</c:v>
                </c:pt>
                <c:pt idx="10">
                  <c:v>111.661</c:v>
                </c:pt>
                <c:pt idx="11">
                  <c:v>108.797</c:v>
                </c:pt>
                <c:pt idx="12">
                  <c:v>109.508</c:v>
                </c:pt>
                <c:pt idx="13">
                  <c:v>109.407</c:v>
                </c:pt>
                <c:pt idx="14">
                  <c:v>110.288</c:v>
                </c:pt>
                <c:pt idx="15">
                  <c:v>110.593</c:v>
                </c:pt>
                <c:pt idx="16">
                  <c:v>110.69499999999999</c:v>
                </c:pt>
                <c:pt idx="17">
                  <c:v>109.78</c:v>
                </c:pt>
                <c:pt idx="18">
                  <c:v>108.542</c:v>
                </c:pt>
                <c:pt idx="19">
                  <c:v>110.458</c:v>
                </c:pt>
                <c:pt idx="20">
                  <c:v>110.22</c:v>
                </c:pt>
                <c:pt idx="21">
                  <c:v>111.102</c:v>
                </c:pt>
                <c:pt idx="22">
                  <c:v>110.18600000000001</c:v>
                </c:pt>
                <c:pt idx="23">
                  <c:v>110.78</c:v>
                </c:pt>
                <c:pt idx="24">
                  <c:v>110.78</c:v>
                </c:pt>
                <c:pt idx="25">
                  <c:v>109.746</c:v>
                </c:pt>
                <c:pt idx="26">
                  <c:v>111.729</c:v>
                </c:pt>
                <c:pt idx="27">
                  <c:v>110.322</c:v>
                </c:pt>
                <c:pt idx="28">
                  <c:v>112.407</c:v>
                </c:pt>
                <c:pt idx="29">
                  <c:v>112.441</c:v>
                </c:pt>
                <c:pt idx="30">
                  <c:v>110.492</c:v>
                </c:pt>
                <c:pt idx="31">
                  <c:v>112.42400000000001</c:v>
                </c:pt>
                <c:pt idx="32">
                  <c:v>110.47499999999999</c:v>
                </c:pt>
                <c:pt idx="33">
                  <c:v>113.661</c:v>
                </c:pt>
                <c:pt idx="34">
                  <c:v>113.051</c:v>
                </c:pt>
                <c:pt idx="35">
                  <c:v>116.35599999999999</c:v>
                </c:pt>
                <c:pt idx="36">
                  <c:v>114.64400000000001</c:v>
                </c:pt>
                <c:pt idx="37">
                  <c:v>113.983</c:v>
                </c:pt>
                <c:pt idx="38">
                  <c:v>115.559</c:v>
                </c:pt>
                <c:pt idx="39">
                  <c:v>114.169</c:v>
                </c:pt>
                <c:pt idx="40">
                  <c:v>116.712</c:v>
                </c:pt>
                <c:pt idx="41">
                  <c:v>116.864</c:v>
                </c:pt>
                <c:pt idx="42">
                  <c:v>118.15300000000001</c:v>
                </c:pt>
                <c:pt idx="43">
                  <c:v>118.03400000000001</c:v>
                </c:pt>
                <c:pt idx="44">
                  <c:v>119.017</c:v>
                </c:pt>
                <c:pt idx="45">
                  <c:v>121.559</c:v>
                </c:pt>
                <c:pt idx="46">
                  <c:v>124.661</c:v>
                </c:pt>
                <c:pt idx="47">
                  <c:v>133.72900000000001</c:v>
                </c:pt>
                <c:pt idx="48">
                  <c:v>146.28800000000001</c:v>
                </c:pt>
                <c:pt idx="49">
                  <c:v>163.898</c:v>
                </c:pt>
                <c:pt idx="50">
                  <c:v>181.72900000000001</c:v>
                </c:pt>
                <c:pt idx="51">
                  <c:v>200.52500000000001</c:v>
                </c:pt>
                <c:pt idx="52">
                  <c:v>213.16900000000001</c:v>
                </c:pt>
                <c:pt idx="53">
                  <c:v>223.542</c:v>
                </c:pt>
                <c:pt idx="54">
                  <c:v>232.78</c:v>
                </c:pt>
                <c:pt idx="55">
                  <c:v>235.102</c:v>
                </c:pt>
                <c:pt idx="56">
                  <c:v>234.458</c:v>
                </c:pt>
                <c:pt idx="57">
                  <c:v>228.03399999999999</c:v>
                </c:pt>
                <c:pt idx="58">
                  <c:v>219.983</c:v>
                </c:pt>
                <c:pt idx="59">
                  <c:v>202.05099999999999</c:v>
                </c:pt>
                <c:pt idx="60">
                  <c:v>169.42400000000001</c:v>
                </c:pt>
                <c:pt idx="61">
                  <c:v>136.136</c:v>
                </c:pt>
                <c:pt idx="62">
                  <c:v>115.136</c:v>
                </c:pt>
                <c:pt idx="63">
                  <c:v>109.15300000000001</c:v>
                </c:pt>
                <c:pt idx="64">
                  <c:v>110.84699999999999</c:v>
                </c:pt>
                <c:pt idx="65">
                  <c:v>112.81399999999999</c:v>
                </c:pt>
                <c:pt idx="66">
                  <c:v>111.542</c:v>
                </c:pt>
                <c:pt idx="67">
                  <c:v>117.458</c:v>
                </c:pt>
                <c:pt idx="68">
                  <c:v>119.61</c:v>
                </c:pt>
                <c:pt idx="69">
                  <c:v>127.203</c:v>
                </c:pt>
                <c:pt idx="70">
                  <c:v>134.96600000000001</c:v>
                </c:pt>
                <c:pt idx="71">
                  <c:v>147.50800000000001</c:v>
                </c:pt>
                <c:pt idx="72">
                  <c:v>158.72900000000001</c:v>
                </c:pt>
                <c:pt idx="73">
                  <c:v>172.78</c:v>
                </c:pt>
                <c:pt idx="74">
                  <c:v>182.458</c:v>
                </c:pt>
                <c:pt idx="75">
                  <c:v>189.898</c:v>
                </c:pt>
                <c:pt idx="76">
                  <c:v>197.102</c:v>
                </c:pt>
                <c:pt idx="77">
                  <c:v>197.83099999999999</c:v>
                </c:pt>
                <c:pt idx="78">
                  <c:v>194.678</c:v>
                </c:pt>
                <c:pt idx="79">
                  <c:v>184.64400000000001</c:v>
                </c:pt>
                <c:pt idx="80">
                  <c:v>162.83099999999999</c:v>
                </c:pt>
                <c:pt idx="81">
                  <c:v>135.71199999999999</c:v>
                </c:pt>
                <c:pt idx="82">
                  <c:v>110.81399999999999</c:v>
                </c:pt>
                <c:pt idx="83">
                  <c:v>102.881</c:v>
                </c:pt>
                <c:pt idx="84">
                  <c:v>104.22</c:v>
                </c:pt>
                <c:pt idx="85">
                  <c:v>99.102000000000004</c:v>
                </c:pt>
                <c:pt idx="86">
                  <c:v>100.492</c:v>
                </c:pt>
                <c:pt idx="87">
                  <c:v>101.203</c:v>
                </c:pt>
                <c:pt idx="88">
                  <c:v>101.983</c:v>
                </c:pt>
                <c:pt idx="89">
                  <c:v>102.22</c:v>
                </c:pt>
                <c:pt idx="90">
                  <c:v>101.203</c:v>
                </c:pt>
                <c:pt idx="91">
                  <c:v>101.42400000000001</c:v>
                </c:pt>
                <c:pt idx="92">
                  <c:v>99.016999999999996</c:v>
                </c:pt>
                <c:pt idx="93">
                  <c:v>101.64400000000001</c:v>
                </c:pt>
                <c:pt idx="94">
                  <c:v>100.76300000000001</c:v>
                </c:pt>
                <c:pt idx="95">
                  <c:v>100.96599999999999</c:v>
                </c:pt>
                <c:pt idx="96">
                  <c:v>100.52500000000001</c:v>
                </c:pt>
                <c:pt idx="97">
                  <c:v>100.08499999999999</c:v>
                </c:pt>
                <c:pt idx="98">
                  <c:v>102.18600000000001</c:v>
                </c:pt>
                <c:pt idx="99">
                  <c:v>98.813999999999993</c:v>
                </c:pt>
                <c:pt idx="100">
                  <c:v>99.745999999999995</c:v>
                </c:pt>
                <c:pt idx="101">
                  <c:v>97.712000000000003</c:v>
                </c:pt>
                <c:pt idx="102">
                  <c:v>99.084999999999994</c:v>
                </c:pt>
                <c:pt idx="103">
                  <c:v>100.03400000000001</c:v>
                </c:pt>
                <c:pt idx="104">
                  <c:v>98.78</c:v>
                </c:pt>
                <c:pt idx="105">
                  <c:v>100.76300000000001</c:v>
                </c:pt>
                <c:pt idx="106">
                  <c:v>100.898</c:v>
                </c:pt>
                <c:pt idx="107">
                  <c:v>102.983</c:v>
                </c:pt>
                <c:pt idx="108">
                  <c:v>106.068</c:v>
                </c:pt>
                <c:pt idx="109">
                  <c:v>109.068</c:v>
                </c:pt>
                <c:pt idx="110">
                  <c:v>112.47499999999999</c:v>
                </c:pt>
                <c:pt idx="111">
                  <c:v>113.898</c:v>
                </c:pt>
                <c:pt idx="112">
                  <c:v>113.593</c:v>
                </c:pt>
                <c:pt idx="113">
                  <c:v>115.508</c:v>
                </c:pt>
                <c:pt idx="114">
                  <c:v>111.64400000000001</c:v>
                </c:pt>
                <c:pt idx="115">
                  <c:v>106.661</c:v>
                </c:pt>
                <c:pt idx="116">
                  <c:v>101.932</c:v>
                </c:pt>
                <c:pt idx="117">
                  <c:v>100.017</c:v>
                </c:pt>
                <c:pt idx="118">
                  <c:v>95.864000000000004</c:v>
                </c:pt>
                <c:pt idx="119">
                  <c:v>95.102000000000004</c:v>
                </c:pt>
                <c:pt idx="120">
                  <c:v>94.558999999999997</c:v>
                </c:pt>
                <c:pt idx="121">
                  <c:v>93.864000000000004</c:v>
                </c:pt>
                <c:pt idx="122">
                  <c:v>93.677999999999997</c:v>
                </c:pt>
                <c:pt idx="123">
                  <c:v>95.084999999999994</c:v>
                </c:pt>
                <c:pt idx="124">
                  <c:v>93.507999999999996</c:v>
                </c:pt>
                <c:pt idx="125">
                  <c:v>94.051000000000002</c:v>
                </c:pt>
                <c:pt idx="126">
                  <c:v>94.424000000000007</c:v>
                </c:pt>
                <c:pt idx="127">
                  <c:v>94.102000000000004</c:v>
                </c:pt>
                <c:pt idx="128">
                  <c:v>92.965999999999994</c:v>
                </c:pt>
                <c:pt idx="129">
                  <c:v>91.728999999999999</c:v>
                </c:pt>
                <c:pt idx="130">
                  <c:v>93.492000000000004</c:v>
                </c:pt>
                <c:pt idx="131">
                  <c:v>93.067999999999998</c:v>
                </c:pt>
                <c:pt idx="132">
                  <c:v>91.881</c:v>
                </c:pt>
                <c:pt idx="133">
                  <c:v>94.135999999999996</c:v>
                </c:pt>
                <c:pt idx="134">
                  <c:v>96.542000000000002</c:v>
                </c:pt>
                <c:pt idx="135">
                  <c:v>97.441000000000003</c:v>
                </c:pt>
                <c:pt idx="136">
                  <c:v>99.542000000000002</c:v>
                </c:pt>
                <c:pt idx="137">
                  <c:v>100.47499999999999</c:v>
                </c:pt>
                <c:pt idx="138">
                  <c:v>102</c:v>
                </c:pt>
                <c:pt idx="139">
                  <c:v>104.30500000000001</c:v>
                </c:pt>
                <c:pt idx="140">
                  <c:v>102.102</c:v>
                </c:pt>
                <c:pt idx="141">
                  <c:v>100.84699999999999</c:v>
                </c:pt>
                <c:pt idx="142">
                  <c:v>98.424000000000007</c:v>
                </c:pt>
                <c:pt idx="143">
                  <c:v>97.474999999999994</c:v>
                </c:pt>
                <c:pt idx="144">
                  <c:v>92.016999999999996</c:v>
                </c:pt>
                <c:pt idx="145">
                  <c:v>93.728999999999999</c:v>
                </c:pt>
                <c:pt idx="146">
                  <c:v>90.61</c:v>
                </c:pt>
                <c:pt idx="147">
                  <c:v>90.203000000000003</c:v>
                </c:pt>
                <c:pt idx="148">
                  <c:v>91.084999999999994</c:v>
                </c:pt>
                <c:pt idx="149">
                  <c:v>90.507999999999996</c:v>
                </c:pt>
                <c:pt idx="150">
                  <c:v>88.203000000000003</c:v>
                </c:pt>
                <c:pt idx="151">
                  <c:v>89.864000000000004</c:v>
                </c:pt>
                <c:pt idx="152">
                  <c:v>89.034000000000006</c:v>
                </c:pt>
                <c:pt idx="153">
                  <c:v>90.236999999999995</c:v>
                </c:pt>
                <c:pt idx="154">
                  <c:v>89.474999999999994</c:v>
                </c:pt>
                <c:pt idx="155">
                  <c:v>89.897999999999996</c:v>
                </c:pt>
                <c:pt idx="156">
                  <c:v>89.424000000000007</c:v>
                </c:pt>
                <c:pt idx="157">
                  <c:v>90.932000000000002</c:v>
                </c:pt>
                <c:pt idx="158">
                  <c:v>89.39</c:v>
                </c:pt>
                <c:pt idx="159">
                  <c:v>88.254000000000005</c:v>
                </c:pt>
                <c:pt idx="160">
                  <c:v>89.153000000000006</c:v>
                </c:pt>
                <c:pt idx="161">
                  <c:v>89.39</c:v>
                </c:pt>
                <c:pt idx="162">
                  <c:v>88.016999999999996</c:v>
                </c:pt>
                <c:pt idx="163">
                  <c:v>89.932000000000002</c:v>
                </c:pt>
                <c:pt idx="164">
                  <c:v>87.661000000000001</c:v>
                </c:pt>
                <c:pt idx="165">
                  <c:v>87.965999999999994</c:v>
                </c:pt>
                <c:pt idx="166">
                  <c:v>89.575999999999993</c:v>
                </c:pt>
                <c:pt idx="167">
                  <c:v>89</c:v>
                </c:pt>
                <c:pt idx="168">
                  <c:v>87</c:v>
                </c:pt>
                <c:pt idx="169">
                  <c:v>89.593000000000004</c:v>
                </c:pt>
                <c:pt idx="170">
                  <c:v>89.203000000000003</c:v>
                </c:pt>
                <c:pt idx="171">
                  <c:v>88.915000000000006</c:v>
                </c:pt>
                <c:pt idx="172">
                  <c:v>90.067999999999998</c:v>
                </c:pt>
                <c:pt idx="173">
                  <c:v>88.61</c:v>
                </c:pt>
                <c:pt idx="174">
                  <c:v>85.525000000000006</c:v>
                </c:pt>
                <c:pt idx="175">
                  <c:v>89.034000000000006</c:v>
                </c:pt>
                <c:pt idx="176">
                  <c:v>87.168999999999997</c:v>
                </c:pt>
                <c:pt idx="177">
                  <c:v>86.119</c:v>
                </c:pt>
                <c:pt idx="178">
                  <c:v>88.338999999999999</c:v>
                </c:pt>
                <c:pt idx="179">
                  <c:v>87.271000000000001</c:v>
                </c:pt>
                <c:pt idx="180">
                  <c:v>87.813999999999993</c:v>
                </c:pt>
                <c:pt idx="181">
                  <c:v>85.915000000000006</c:v>
                </c:pt>
                <c:pt idx="182">
                  <c:v>85.983000000000004</c:v>
                </c:pt>
                <c:pt idx="183">
                  <c:v>88.084999999999994</c:v>
                </c:pt>
                <c:pt idx="184">
                  <c:v>88.441000000000003</c:v>
                </c:pt>
                <c:pt idx="185">
                  <c:v>85.644000000000005</c:v>
                </c:pt>
                <c:pt idx="186">
                  <c:v>88.661000000000001</c:v>
                </c:pt>
                <c:pt idx="187">
                  <c:v>87.168999999999997</c:v>
                </c:pt>
                <c:pt idx="188">
                  <c:v>83.135999999999996</c:v>
                </c:pt>
                <c:pt idx="189">
                  <c:v>85.492000000000004</c:v>
                </c:pt>
                <c:pt idx="190">
                  <c:v>86.203000000000003</c:v>
                </c:pt>
                <c:pt idx="191">
                  <c:v>86.558999999999997</c:v>
                </c:pt>
                <c:pt idx="192">
                  <c:v>86.034000000000006</c:v>
                </c:pt>
                <c:pt idx="193">
                  <c:v>87.271000000000001</c:v>
                </c:pt>
                <c:pt idx="194">
                  <c:v>85.763000000000005</c:v>
                </c:pt>
                <c:pt idx="195">
                  <c:v>85.373000000000005</c:v>
                </c:pt>
                <c:pt idx="196">
                  <c:v>84.542000000000002</c:v>
                </c:pt>
                <c:pt idx="197">
                  <c:v>85.135999999999996</c:v>
                </c:pt>
                <c:pt idx="198">
                  <c:v>83.915000000000006</c:v>
                </c:pt>
                <c:pt idx="199">
                  <c:v>84.677999999999997</c:v>
                </c:pt>
                <c:pt idx="200">
                  <c:v>84.915000000000006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108.84824653183829</c:v>
                </c:pt>
                <c:pt idx="11">
                  <c:v>109.08584283763859</c:v>
                </c:pt>
                <c:pt idx="12">
                  <c:v>109.32283262265885</c:v>
                </c:pt>
                <c:pt idx="13">
                  <c:v>109.55896988161204</c:v>
                </c:pt>
                <c:pt idx="14">
                  <c:v>109.7939724490551</c:v>
                </c:pt>
                <c:pt idx="15">
                  <c:v>110.02751871118961</c:v>
                </c:pt>
                <c:pt idx="16">
                  <c:v>110.25924430787607</c:v>
                </c:pt>
                <c:pt idx="17">
                  <c:v>110.48873889969258</c:v>
                </c:pt>
                <c:pt idx="18">
                  <c:v>110.71554309396701</c:v>
                </c:pt>
                <c:pt idx="19">
                  <c:v>110.93914564693019</c:v>
                </c:pt>
                <c:pt idx="20">
                  <c:v>111.15898108976182</c:v>
                </c:pt>
                <c:pt idx="21">
                  <c:v>111.37442797206711</c:v>
                </c:pt>
                <c:pt idx="22">
                  <c:v>111.58480799452006</c:v>
                </c:pt>
                <c:pt idx="23">
                  <c:v>111.78938644957616</c:v>
                </c:pt>
                <c:pt idx="24">
                  <c:v>111.98737467868611</c:v>
                </c:pt>
                <c:pt idx="25">
                  <c:v>112.17793582638367</c:v>
                </c:pt>
                <c:pt idx="26">
                  <c:v>112.36019627952422</c:v>
                </c:pt>
                <c:pt idx="27">
                  <c:v>112.53326725768549</c:v>
                </c:pt>
                <c:pt idx="28">
                  <c:v>112.69628476545084</c:v>
                </c:pt>
                <c:pt idx="29">
                  <c:v>112.84848256934691</c:v>
                </c:pt>
                <c:pt idx="30">
                  <c:v>112.98932343587256</c:v>
                </c:pt>
                <c:pt idx="31">
                  <c:v>113.11873024597435</c:v>
                </c:pt>
                <c:pt idx="32">
                  <c:v>113.2374823682207</c:v>
                </c:pt>
                <c:pt idx="33">
                  <c:v>113.34787451342554</c:v>
                </c:pt>
                <c:pt idx="34">
                  <c:v>113.45477363835305</c:v>
                </c:pt>
                <c:pt idx="35">
                  <c:v>113.56724856701773</c:v>
                </c:pt>
                <c:pt idx="36">
                  <c:v>113.7009747196773</c:v>
                </c:pt>
                <c:pt idx="37">
                  <c:v>113.88161240818479</c:v>
                </c:pt>
                <c:pt idx="38">
                  <c:v>114.14929315038893</c:v>
                </c:pt>
                <c:pt idx="39">
                  <c:v>114.56419124250991</c:v>
                </c:pt>
                <c:pt idx="40">
                  <c:v>115.212878073792</c:v>
                </c:pt>
                <c:pt idx="41">
                  <c:v>116.2147430719002</c:v>
                </c:pt>
                <c:pt idx="42">
                  <c:v>117.72724288630756</c:v>
                </c:pt>
                <c:pt idx="43">
                  <c:v>119.94818894596767</c:v>
                </c:pt>
                <c:pt idx="44">
                  <c:v>123.11284593914414</c:v>
                </c:pt>
                <c:pt idx="45">
                  <c:v>127.48348702726378</c:v>
                </c:pt>
                <c:pt idx="46">
                  <c:v>133.32944708275915</c:v>
                </c:pt>
                <c:pt idx="47">
                  <c:v>140.89677231768061</c:v>
                </c:pt>
                <c:pt idx="48">
                  <c:v>150.36816142158656</c:v>
                </c:pt>
                <c:pt idx="49">
                  <c:v>161.81519494579703</c:v>
                </c:pt>
                <c:pt idx="50">
                  <c:v>175.14346190125522</c:v>
                </c:pt>
                <c:pt idx="51">
                  <c:v>190.02296154953305</c:v>
                </c:pt>
                <c:pt idx="52">
                  <c:v>205.78029221746996</c:v>
                </c:pt>
                <c:pt idx="53">
                  <c:v>221.22469780289737</c:v>
                </c:pt>
                <c:pt idx="54">
                  <c:v>234.44025085581308</c:v>
                </c:pt>
                <c:pt idx="55">
                  <c:v>242.74311473394658</c:v>
                </c:pt>
                <c:pt idx="56">
                  <c:v>243.16627584200381</c:v>
                </c:pt>
                <c:pt idx="57">
                  <c:v>233.67469219015587</c:v>
                </c:pt>
                <c:pt idx="58">
                  <c:v>214.64698931137073</c:v>
                </c:pt>
                <c:pt idx="59">
                  <c:v>189.48793210112868</c:v>
                </c:pt>
                <c:pt idx="60">
                  <c:v>163.51728720049323</c:v>
                </c:pt>
                <c:pt idx="61">
                  <c:v>141.64038586787913</c:v>
                </c:pt>
                <c:pt idx="62">
                  <c:v>126.42425518241103</c:v>
                </c:pt>
                <c:pt idx="63">
                  <c:v>117.79966642206844</c:v>
                </c:pt>
                <c:pt idx="64">
                  <c:v>114.16137676385279</c:v>
                </c:pt>
                <c:pt idx="65">
                  <c:v>113.72508005062524</c:v>
                </c:pt>
                <c:pt idx="66">
                  <c:v>115.28720228635855</c:v>
                </c:pt>
                <c:pt idx="67">
                  <c:v>118.31317602855459</c:v>
                </c:pt>
                <c:pt idx="68">
                  <c:v>122.70422940822539</c:v>
                </c:pt>
                <c:pt idx="69">
                  <c:v>128.54392476518899</c:v>
                </c:pt>
                <c:pt idx="70">
                  <c:v>135.92832981468391</c:v>
                </c:pt>
                <c:pt idx="71">
                  <c:v>144.86758303718776</c:v>
                </c:pt>
                <c:pt idx="72">
                  <c:v>155.22648189355453</c:v>
                </c:pt>
                <c:pt idx="73">
                  <c:v>166.68301746841638</c:v>
                </c:pt>
                <c:pt idx="74">
                  <c:v>178.67242407730464</c:v>
                </c:pt>
                <c:pt idx="75">
                  <c:v>190.21709948159091</c:v>
                </c:pt>
                <c:pt idx="76">
                  <c:v>199.49647268459253</c:v>
                </c:pt>
                <c:pt idx="77">
                  <c:v>203.36370825530724</c:v>
                </c:pt>
                <c:pt idx="78">
                  <c:v>197.96198345717983</c:v>
                </c:pt>
                <c:pt idx="79">
                  <c:v>181.56152945232327</c:v>
                </c:pt>
                <c:pt idx="80">
                  <c:v>157.68207717084732</c:v>
                </c:pt>
                <c:pt idx="81">
                  <c:v>134.02316303846382</c:v>
                </c:pt>
                <c:pt idx="82">
                  <c:v>117.00366939607406</c:v>
                </c:pt>
                <c:pt idx="83">
                  <c:v>107.89801573025518</c:v>
                </c:pt>
                <c:pt idx="84">
                  <c:v>104.1799082816876</c:v>
                </c:pt>
                <c:pt idx="85">
                  <c:v>102.92543352680644</c:v>
                </c:pt>
                <c:pt idx="86">
                  <c:v>102.46800481609377</c:v>
                </c:pt>
                <c:pt idx="87">
                  <c:v>102.19815493863103</c:v>
                </c:pt>
                <c:pt idx="88">
                  <c:v>101.96196021518725</c:v>
                </c:pt>
                <c:pt idx="89">
                  <c:v>101.73165753915498</c:v>
                </c:pt>
                <c:pt idx="90">
                  <c:v>101.50354568064978</c:v>
                </c:pt>
                <c:pt idx="91">
                  <c:v>101.27718625434009</c:v>
                </c:pt>
                <c:pt idx="92">
                  <c:v>101.05246385910752</c:v>
                </c:pt>
                <c:pt idx="93">
                  <c:v>100.82929033061944</c:v>
                </c:pt>
                <c:pt idx="94">
                  <c:v>100.60758398790999</c:v>
                </c:pt>
                <c:pt idx="95">
                  <c:v>100.38727158469666</c:v>
                </c:pt>
                <c:pt idx="96">
                  <c:v>100.16830170904586</c:v>
                </c:pt>
                <c:pt idx="97">
                  <c:v>99.950699465801293</c:v>
                </c:pt>
                <c:pt idx="98">
                  <c:v>99.73476628709119</c:v>
                </c:pt>
                <c:pt idx="99">
                  <c:v>99.521727929515578</c:v>
                </c:pt>
                <c:pt idx="100">
                  <c:v>99.315582385813599</c:v>
                </c:pt>
                <c:pt idx="101">
                  <c:v>99.127674992888132</c:v>
                </c:pt>
                <c:pt idx="102">
                  <c:v>98.986328425018002</c:v>
                </c:pt>
                <c:pt idx="103">
                  <c:v>98.953401906203226</c:v>
                </c:pt>
                <c:pt idx="104">
                  <c:v>99.145409135626778</c:v>
                </c:pt>
                <c:pt idx="105">
                  <c:v>99.746579464004171</c:v>
                </c:pt>
                <c:pt idx="106">
                  <c:v>100.98793692728196</c:v>
                </c:pt>
                <c:pt idx="107">
                  <c:v>103.06350271648354</c:v>
                </c:pt>
                <c:pt idx="108">
                  <c:v>105.98206490783136</c:v>
                </c:pt>
                <c:pt idx="109">
                  <c:v>109.41503676555843</c:v>
                </c:pt>
                <c:pt idx="110">
                  <c:v>112.65923775921976</c:v>
                </c:pt>
                <c:pt idx="111">
                  <c:v>114.81555792201208</c:v>
                </c:pt>
                <c:pt idx="112">
                  <c:v>115.15494803892342</c:v>
                </c:pt>
                <c:pt idx="113">
                  <c:v>113.4784382013118</c:v>
                </c:pt>
                <c:pt idx="114">
                  <c:v>110.23227597851424</c:v>
                </c:pt>
                <c:pt idx="115">
                  <c:v>106.28941389117465</c:v>
                </c:pt>
                <c:pt idx="116">
                  <c:v>102.54277320802204</c:v>
                </c:pt>
                <c:pt idx="117">
                  <c:v>99.569081630527251</c:v>
                </c:pt>
                <c:pt idx="118">
                  <c:v>97.52890081701625</c:v>
                </c:pt>
                <c:pt idx="119">
                  <c:v>96.279603685378163</c:v>
                </c:pt>
                <c:pt idx="120">
                  <c:v>95.562640861103247</c:v>
                </c:pt>
                <c:pt idx="121">
                  <c:v>95.143459918002776</c:v>
                </c:pt>
                <c:pt idx="122">
                  <c:v>94.865967041477489</c:v>
                </c:pt>
                <c:pt idx="123">
                  <c:v>94.646882305550946</c:v>
                </c:pt>
                <c:pt idx="124">
                  <c:v>94.449295435593484</c:v>
                </c:pt>
                <c:pt idx="125">
                  <c:v>94.259412234856072</c:v>
                </c:pt>
                <c:pt idx="126">
                  <c:v>94.073006954777384</c:v>
                </c:pt>
                <c:pt idx="127">
                  <c:v>93.889643887683476</c:v>
                </c:pt>
                <c:pt idx="128">
                  <c:v>93.711740987259617</c:v>
                </c:pt>
                <c:pt idx="129">
                  <c:v>93.547590473278419</c:v>
                </c:pt>
                <c:pt idx="130">
                  <c:v>93.419688427786568</c:v>
                </c:pt>
                <c:pt idx="131">
                  <c:v>93.38008404057129</c:v>
                </c:pt>
                <c:pt idx="132">
                  <c:v>93.529878352875286</c:v>
                </c:pt>
                <c:pt idx="133">
                  <c:v>94.027994306430585</c:v>
                </c:pt>
                <c:pt idx="134">
                  <c:v>95.060050697136475</c:v>
                </c:pt>
                <c:pt idx="135">
                  <c:v>96.741132339019586</c:v>
                </c:pt>
                <c:pt idx="136">
                  <c:v>98.969719574728003</c:v>
                </c:pt>
                <c:pt idx="137">
                  <c:v>101.32415073333779</c:v>
                </c:pt>
                <c:pt idx="138">
                  <c:v>103.12779227567802</c:v>
                </c:pt>
                <c:pt idx="139">
                  <c:v>103.72430838045773</c:v>
                </c:pt>
                <c:pt idx="140">
                  <c:v>102.82545526116863</c:v>
                </c:pt>
                <c:pt idx="141">
                  <c:v>100.68524369510511</c:v>
                </c:pt>
                <c:pt idx="142">
                  <c:v>97.959417490988912</c:v>
                </c:pt>
                <c:pt idx="143">
                  <c:v>95.355069990197208</c:v>
                </c:pt>
                <c:pt idx="144">
                  <c:v>93.324166817968333</c:v>
                </c:pt>
                <c:pt idx="145">
                  <c:v>91.974748547978876</c:v>
                </c:pt>
                <c:pt idx="146">
                  <c:v>91.177324094947096</c:v>
                </c:pt>
                <c:pt idx="147">
                  <c:v>90.728098924842243</c:v>
                </c:pt>
                <c:pt idx="148">
                  <c:v>90.458124861182355</c:v>
                </c:pt>
                <c:pt idx="149">
                  <c:v>90.265150567080738</c:v>
                </c:pt>
                <c:pt idx="150">
                  <c:v>90.10010432941074</c:v>
                </c:pt>
                <c:pt idx="151">
                  <c:v>89.943628369513092</c:v>
                </c:pt>
                <c:pt idx="152">
                  <c:v>89.789296663809807</c:v>
                </c:pt>
                <c:pt idx="153">
                  <c:v>89.635256715694581</c:v>
                </c:pt>
                <c:pt idx="154">
                  <c:v>89.481003162136588</c:v>
                </c:pt>
                <c:pt idx="155">
                  <c:v>89.326370490718332</c:v>
                </c:pt>
                <c:pt idx="156">
                  <c:v>89.171272970259551</c:v>
                </c:pt>
                <c:pt idx="157">
                  <c:v>89.015648202039159</c:v>
                </c:pt>
                <c:pt idx="158">
                  <c:v>88.859446435051638</c:v>
                </c:pt>
                <c:pt idx="159">
                  <c:v>88.702628396979733</c:v>
                </c:pt>
                <c:pt idx="160">
                  <c:v>88.545164386138509</c:v>
                </c:pt>
                <c:pt idx="161">
                  <c:v>88.387033465693165</c:v>
                </c:pt>
                <c:pt idx="162">
                  <c:v>88.228222627996047</c:v>
                </c:pt>
                <c:pt idx="163">
                  <c:v>88.068725938676081</c:v>
                </c:pt>
                <c:pt idx="164">
                  <c:v>87.908543683006201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108.84824653183294</c:v>
                </c:pt>
                <c:pt idx="11">
                  <c:v>109.08584283761968</c:v>
                </c:pt>
                <c:pt idx="12">
                  <c:v>109.32283262259374</c:v>
                </c:pt>
                <c:pt idx="13">
                  <c:v>109.55896988139358</c:v>
                </c:pt>
                <c:pt idx="14">
                  <c:v>109.79397244834112</c:v>
                </c:pt>
                <c:pt idx="15">
                  <c:v>110.02751870891647</c:v>
                </c:pt>
                <c:pt idx="16">
                  <c:v>110.25924430082581</c:v>
                </c:pt>
                <c:pt idx="17">
                  <c:v>110.48873887839068</c:v>
                </c:pt>
                <c:pt idx="18">
                  <c:v>110.71554303126709</c:v>
                </c:pt>
                <c:pt idx="19">
                  <c:v>110.93914546714623</c:v>
                </c:pt>
                <c:pt idx="20">
                  <c:v>111.15898058756936</c:v>
                </c:pt>
                <c:pt idx="21">
                  <c:v>111.37442660551943</c:v>
                </c:pt>
                <c:pt idx="22">
                  <c:v>111.58480437196718</c:v>
                </c:pt>
                <c:pt idx="23">
                  <c:v>111.78937709465733</c:v>
                </c:pt>
                <c:pt idx="24">
                  <c:v>111.98735114442007</c:v>
                </c:pt>
                <c:pt idx="25">
                  <c:v>112.1778781501839</c:v>
                </c:pt>
                <c:pt idx="26">
                  <c:v>112.36005858142011</c:v>
                </c:pt>
                <c:pt idx="27">
                  <c:v>112.53294700363718</c:v>
                </c:pt>
                <c:pt idx="28">
                  <c:v>112.69555916650968</c:v>
                </c:pt>
                <c:pt idx="29">
                  <c:v>112.84688104333598</c:v>
                </c:pt>
                <c:pt idx="30">
                  <c:v>112.98587988346283</c:v>
                </c:pt>
                <c:pt idx="31">
                  <c:v>113.11151726573954</c:v>
                </c:pt>
                <c:pt idx="32">
                  <c:v>113.22276405193377</c:v>
                </c:pt>
                <c:pt idx="33">
                  <c:v>113.31861703691757</c:v>
                </c:pt>
                <c:pt idx="34">
                  <c:v>113.39811698170122</c:v>
                </c:pt>
                <c:pt idx="35">
                  <c:v>113.46036760228185</c:v>
                </c:pt>
                <c:pt idx="36">
                  <c:v>113.50455497966878</c:v>
                </c:pt>
                <c:pt idx="37">
                  <c:v>113.52996676343399</c:v>
                </c:pt>
                <c:pt idx="38">
                  <c:v>113.53601047226208</c:v>
                </c:pt>
                <c:pt idx="39">
                  <c:v>113.52223015928628</c:v>
                </c:pt>
                <c:pt idx="40">
                  <c:v>113.48832071492005</c:v>
                </c:pt>
                <c:pt idx="41">
                  <c:v>113.43413913012843</c:v>
                </c:pt>
                <c:pt idx="42">
                  <c:v>113.35971213964611</c:v>
                </c:pt>
                <c:pt idx="43">
                  <c:v>113.26523980429866</c:v>
                </c:pt>
                <c:pt idx="44">
                  <c:v>113.15109476670472</c:v>
                </c:pt>
                <c:pt idx="45">
                  <c:v>113.01781711372627</c:v>
                </c:pt>
                <c:pt idx="46">
                  <c:v>112.86610498773395</c:v>
                </c:pt>
                <c:pt idx="47">
                  <c:v>112.69680129131802</c:v>
                </c:pt>
                <c:pt idx="48">
                  <c:v>112.51087701110069</c:v>
                </c:pt>
                <c:pt idx="49">
                  <c:v>112.30941183242105</c:v>
                </c:pt>
                <c:pt idx="50">
                  <c:v>112.0935728179706</c:v>
                </c:pt>
                <c:pt idx="51">
                  <c:v>111.86459197448082</c:v>
                </c:pt>
                <c:pt idx="52">
                  <c:v>111.62374353160038</c:v>
                </c:pt>
                <c:pt idx="53">
                  <c:v>111.37232170996094</c:v>
                </c:pt>
                <c:pt idx="54">
                  <c:v>111.11161966864434</c:v>
                </c:pt>
                <c:pt idx="55">
                  <c:v>110.84291020592553</c:v>
                </c:pt>
                <c:pt idx="56">
                  <c:v>110.56742865261296</c:v>
                </c:pt>
                <c:pt idx="57">
                  <c:v>110.28635825585387</c:v>
                </c:pt>
                <c:pt idx="58">
                  <c:v>110.00081821311238</c:v>
                </c:pt>
                <c:pt idx="59">
                  <c:v>109.71185438948599</c:v>
                </c:pt>
                <c:pt idx="60">
                  <c:v>109.42043264261108</c:v>
                </c:pt>
                <c:pt idx="61">
                  <c:v>109.12743459172907</c:v>
                </c:pt>
                <c:pt idx="62">
                  <c:v>108.83365560240938</c:v>
                </c:pt>
                <c:pt idx="63">
                  <c:v>108.53980471544743</c:v>
                </c:pt>
                <c:pt idx="64">
                  <c:v>108.2465062256465</c:v>
                </c:pt>
                <c:pt idx="65">
                  <c:v>107.95430261068439</c:v>
                </c:pt>
                <c:pt idx="66">
                  <c:v>107.6636585187087</c:v>
                </c:pt>
                <c:pt idx="67">
                  <c:v>107.37496554223095</c:v>
                </c:pt>
                <c:pt idx="68">
                  <c:v>107.08854753201136</c:v>
                </c:pt>
                <c:pt idx="69">
                  <c:v>106.80466623502076</c:v>
                </c:pt>
                <c:pt idx="70">
                  <c:v>106.52352707278607</c:v>
                </c:pt>
                <c:pt idx="71">
                  <c:v>106.24528490854162</c:v>
                </c:pt>
                <c:pt idx="72">
                  <c:v>105.9700496821891</c:v>
                </c:pt>
                <c:pt idx="73">
                  <c:v>105.69789182013942</c:v>
                </c:pt>
                <c:pt idx="74">
                  <c:v>105.42884735208364</c:v>
                </c:pt>
                <c:pt idx="75">
                  <c:v>105.16292268834491</c:v>
                </c:pt>
                <c:pt idx="76">
                  <c:v>104.90009902965949</c:v>
                </c:pt>
                <c:pt idx="77">
                  <c:v>104.64033639616849</c:v>
                </c:pt>
                <c:pt idx="78">
                  <c:v>104.38357727431725</c:v>
                </c:pt>
                <c:pt idx="79">
                  <c:v>104.12974988958207</c:v>
                </c:pt>
                <c:pt idx="80">
                  <c:v>103.87877111982098</c:v>
                </c:pt>
                <c:pt idx="81">
                  <c:v>103.63054906893269</c:v>
                </c:pt>
                <c:pt idx="82">
                  <c:v>103.38498532374501</c:v>
                </c:pt>
                <c:pt idx="83">
                  <c:v>103.14197691895144</c:v>
                </c:pt>
                <c:pt idx="84">
                  <c:v>102.90141803575467</c:v>
                </c:pt>
                <c:pt idx="85">
                  <c:v>102.66320145989752</c:v>
                </c:pt>
                <c:pt idx="86">
                  <c:v>102.42721982417252</c:v>
                </c:pt>
                <c:pt idx="87">
                  <c:v>102.19336665947515</c:v>
                </c:pt>
                <c:pt idx="88">
                  <c:v>101.96153727713595</c:v>
                </c:pt>
                <c:pt idx="89">
                  <c:v>101.73162950375307</c:v>
                </c:pt>
                <c:pt idx="90">
                  <c:v>101.50354428812872</c:v>
                </c:pt>
                <c:pt idx="91">
                  <c:v>101.27718619826311</c:v>
                </c:pt>
                <c:pt idx="92">
                  <c:v>101.05246382472106</c:v>
                </c:pt>
                <c:pt idx="93">
                  <c:v>100.82929010509915</c:v>
                </c:pt>
                <c:pt idx="94">
                  <c:v>100.60758258280318</c:v>
                </c:pt>
                <c:pt idx="95">
                  <c:v>100.38726361191333</c:v>
                </c:pt>
                <c:pt idx="96">
                  <c:v>100.16826051857237</c:v>
                </c:pt>
                <c:pt idx="97">
                  <c:v>99.950505728079435</c:v>
                </c:pt>
                <c:pt idx="98">
                  <c:v>99.733936865706042</c:v>
                </c:pt>
                <c:pt idx="99">
                  <c:v>99.51849683816026</c:v>
                </c:pt>
                <c:pt idx="100">
                  <c:v>99.304133901602071</c:v>
                </c:pt>
                <c:pt idx="101">
                  <c:v>99.090801721140409</c:v>
                </c:pt>
                <c:pt idx="102">
                  <c:v>98.878459425808543</c:v>
                </c:pt>
                <c:pt idx="103">
                  <c:v>98.667071662101634</c:v>
                </c:pt>
                <c:pt idx="104">
                  <c:v>98.456608648250977</c:v>
                </c:pt>
                <c:pt idx="105">
                  <c:v>98.247046230488891</c:v>
                </c:pt>
                <c:pt idx="106">
                  <c:v>98.03836594160623</c:v>
                </c:pt>
                <c:pt idx="107">
                  <c:v>97.830555061109607</c:v>
                </c:pt>
                <c:pt idx="108">
                  <c:v>97.623606675229382</c:v>
                </c:pt>
                <c:pt idx="109">
                  <c:v>97.417519733905223</c:v>
                </c:pt>
                <c:pt idx="110">
                  <c:v>97.21229910067612</c:v>
                </c:pt>
                <c:pt idx="111">
                  <c:v>97.00795559012434</c:v>
                </c:pt>
                <c:pt idx="112">
                  <c:v>96.804505986180345</c:v>
                </c:pt>
                <c:pt idx="113">
                  <c:v>96.601973033204075</c:v>
                </c:pt>
                <c:pt idx="114">
                  <c:v>96.400385390349967</c:v>
                </c:pt>
                <c:pt idx="115">
                  <c:v>96.199777538350702</c:v>
                </c:pt>
                <c:pt idx="116">
                  <c:v>96.00018962658082</c:v>
                </c:pt>
                <c:pt idx="117">
                  <c:v>95.801667247178202</c:v>
                </c:pt>
                <c:pt idx="118">
                  <c:v>95.604261122218148</c:v>
                </c:pt>
                <c:pt idx="119">
                  <c:v>95.408026689582485</c:v>
                </c:pt>
                <c:pt idx="120">
                  <c:v>95.21302357339664</c:v>
                </c:pt>
                <c:pt idx="121">
                  <c:v>95.019314925885283</c:v>
                </c:pt>
                <c:pt idx="122">
                  <c:v>94.826966629385936</c:v>
                </c:pt>
                <c:pt idx="123">
                  <c:v>94.636046350219644</c:v>
                </c:pt>
                <c:pt idx="124">
                  <c:v>94.446622440270716</c:v>
                </c:pt>
                <c:pt idx="125">
                  <c:v>94.258762687551268</c:v>
                </c:pt>
                <c:pt idx="126">
                  <c:v>94.072532923713013</c:v>
                </c:pt>
                <c:pt idx="127">
                  <c:v>93.887995504310695</c:v>
                </c:pt>
                <c:pt idx="128">
                  <c:v>93.705207686380646</c:v>
                </c:pt>
                <c:pt idx="129">
                  <c:v>93.524219937186984</c:v>
                </c:pt>
                <c:pt idx="130">
                  <c:v>93.345074217277755</c:v>
                </c:pt>
                <c:pt idx="131">
                  <c:v>93.167802289606357</c:v>
                </c:pt>
                <c:pt idx="132">
                  <c:v>92.992424113640411</c:v>
                </c:pt>
                <c:pt idx="133">
                  <c:v>92.818946388275791</c:v>
                </c:pt>
                <c:pt idx="134">
                  <c:v>92.647361309213835</c:v>
                </c:pt>
                <c:pt idx="135">
                  <c:v>92.477645604584296</c:v>
                </c:pt>
                <c:pt idx="136">
                  <c:v>92.309759906574641</c:v>
                </c:pt>
                <c:pt idx="137">
                  <c:v>92.143648506546924</c:v>
                </c:pt>
                <c:pt idx="138">
                  <c:v>91.979239526859345</c:v>
                </c:pt>
                <c:pt idx="139">
                  <c:v>91.816445525045353</c:v>
                </c:pt>
                <c:pt idx="140">
                  <c:v>91.655164526207471</c:v>
                </c:pt>
                <c:pt idx="141">
                  <c:v>91.495281458827606</c:v>
                </c:pt>
                <c:pt idx="142">
                  <c:v>91.336669949229972</c:v>
                </c:pt>
                <c:pt idx="143">
                  <c:v>91.17919441221315</c:v>
                </c:pt>
                <c:pt idx="144">
                  <c:v>91.022712361291696</c:v>
                </c:pt>
                <c:pt idx="145">
                  <c:v>90.867076852629879</c:v>
                </c:pt>
                <c:pt idx="146">
                  <c:v>90.712138972742792</c:v>
                </c:pt>
                <c:pt idx="147">
                  <c:v>90.557750281516064</c:v>
                </c:pt>
                <c:pt idx="148">
                  <c:v>90.403765128688704</c:v>
                </c:pt>
                <c:pt idx="149">
                  <c:v>90.250042772855039</c:v>
                </c:pt>
                <c:pt idx="150">
                  <c:v>90.096449246162109</c:v>
                </c:pt>
                <c:pt idx="151">
                  <c:v>89.942858923917825</c:v>
                </c:pt>
                <c:pt idx="152">
                  <c:v>89.789155774978028</c:v>
                </c:pt>
                <c:pt idx="153">
                  <c:v>89.635234284845723</c:v>
                </c:pt>
                <c:pt idx="154">
                  <c:v>89.481000057903174</c:v>
                </c:pt>
                <c:pt idx="155">
                  <c:v>89.32637011739422</c:v>
                </c:pt>
                <c:pt idx="156">
                  <c:v>89.171272931253057</c:v>
                </c:pt>
                <c:pt idx="157">
                  <c:v>89.015648198499065</c:v>
                </c:pt>
                <c:pt idx="158">
                  <c:v>88.859446434772622</c:v>
                </c:pt>
                <c:pt idx="159">
                  <c:v>88.702628396960634</c:v>
                </c:pt>
                <c:pt idx="160">
                  <c:v>88.545164386137373</c:v>
                </c:pt>
                <c:pt idx="161">
                  <c:v>88.387033465693108</c:v>
                </c:pt>
                <c:pt idx="162">
                  <c:v>88.228222627996047</c:v>
                </c:pt>
                <c:pt idx="163">
                  <c:v>88.068725938676081</c:v>
                </c:pt>
                <c:pt idx="164">
                  <c:v>87.908543683006201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104.94799999999999</c:v>
                </c:pt>
                <c:pt idx="1">
                  <c:v>105.31</c:v>
                </c:pt>
                <c:pt idx="2">
                  <c:v>106.017</c:v>
                </c:pt>
                <c:pt idx="3">
                  <c:v>103.621</c:v>
                </c:pt>
                <c:pt idx="4">
                  <c:v>104.55200000000001</c:v>
                </c:pt>
                <c:pt idx="5">
                  <c:v>104.39700000000001</c:v>
                </c:pt>
                <c:pt idx="6">
                  <c:v>104.29300000000001</c:v>
                </c:pt>
                <c:pt idx="7">
                  <c:v>105.5</c:v>
                </c:pt>
                <c:pt idx="8">
                  <c:v>104.759</c:v>
                </c:pt>
                <c:pt idx="9">
                  <c:v>103.759</c:v>
                </c:pt>
                <c:pt idx="10">
                  <c:v>107.155</c:v>
                </c:pt>
                <c:pt idx="11">
                  <c:v>102.55200000000001</c:v>
                </c:pt>
                <c:pt idx="12">
                  <c:v>103.63800000000001</c:v>
                </c:pt>
                <c:pt idx="13">
                  <c:v>104.086</c:v>
                </c:pt>
                <c:pt idx="14">
                  <c:v>104.328</c:v>
                </c:pt>
                <c:pt idx="15">
                  <c:v>103.70699999999999</c:v>
                </c:pt>
                <c:pt idx="16">
                  <c:v>106</c:v>
                </c:pt>
                <c:pt idx="17">
                  <c:v>105.621</c:v>
                </c:pt>
                <c:pt idx="18">
                  <c:v>104.517</c:v>
                </c:pt>
                <c:pt idx="19">
                  <c:v>105.70699999999999</c:v>
                </c:pt>
                <c:pt idx="20">
                  <c:v>104.655</c:v>
                </c:pt>
                <c:pt idx="21">
                  <c:v>107.517</c:v>
                </c:pt>
                <c:pt idx="22">
                  <c:v>107.13800000000001</c:v>
                </c:pt>
                <c:pt idx="23">
                  <c:v>106.29300000000001</c:v>
                </c:pt>
                <c:pt idx="24">
                  <c:v>106.96599999999999</c:v>
                </c:pt>
                <c:pt idx="25">
                  <c:v>109.79300000000001</c:v>
                </c:pt>
                <c:pt idx="26">
                  <c:v>107.379</c:v>
                </c:pt>
                <c:pt idx="27">
                  <c:v>105.259</c:v>
                </c:pt>
                <c:pt idx="28">
                  <c:v>109.276</c:v>
                </c:pt>
                <c:pt idx="29">
                  <c:v>109.13800000000001</c:v>
                </c:pt>
                <c:pt idx="30">
                  <c:v>107.89700000000001</c:v>
                </c:pt>
                <c:pt idx="31">
                  <c:v>108.724</c:v>
                </c:pt>
                <c:pt idx="32">
                  <c:v>106.655</c:v>
                </c:pt>
                <c:pt idx="33">
                  <c:v>107.79300000000001</c:v>
                </c:pt>
                <c:pt idx="34">
                  <c:v>108.276</c:v>
                </c:pt>
                <c:pt idx="35">
                  <c:v>109.621</c:v>
                </c:pt>
                <c:pt idx="36">
                  <c:v>110.172</c:v>
                </c:pt>
                <c:pt idx="37">
                  <c:v>107.121</c:v>
                </c:pt>
                <c:pt idx="38">
                  <c:v>108.741</c:v>
                </c:pt>
                <c:pt idx="39">
                  <c:v>109.672</c:v>
                </c:pt>
                <c:pt idx="40">
                  <c:v>111.776</c:v>
                </c:pt>
                <c:pt idx="41">
                  <c:v>110.29300000000001</c:v>
                </c:pt>
                <c:pt idx="42">
                  <c:v>111.05200000000001</c:v>
                </c:pt>
                <c:pt idx="43">
                  <c:v>114.259</c:v>
                </c:pt>
                <c:pt idx="44">
                  <c:v>114.379</c:v>
                </c:pt>
                <c:pt idx="45">
                  <c:v>116.13800000000001</c:v>
                </c:pt>
                <c:pt idx="46">
                  <c:v>118.724</c:v>
                </c:pt>
                <c:pt idx="47">
                  <c:v>125.621</c:v>
                </c:pt>
                <c:pt idx="48">
                  <c:v>134.19</c:v>
                </c:pt>
                <c:pt idx="49">
                  <c:v>147.56899999999999</c:v>
                </c:pt>
                <c:pt idx="50">
                  <c:v>163.983</c:v>
                </c:pt>
                <c:pt idx="51">
                  <c:v>181.155</c:v>
                </c:pt>
                <c:pt idx="52">
                  <c:v>198.81</c:v>
                </c:pt>
                <c:pt idx="53">
                  <c:v>213.46600000000001</c:v>
                </c:pt>
                <c:pt idx="54">
                  <c:v>222.46600000000001</c:v>
                </c:pt>
                <c:pt idx="55">
                  <c:v>230.672</c:v>
                </c:pt>
                <c:pt idx="56">
                  <c:v>232.55199999999999</c:v>
                </c:pt>
                <c:pt idx="57">
                  <c:v>233.172</c:v>
                </c:pt>
                <c:pt idx="58">
                  <c:v>226.91399999999999</c:v>
                </c:pt>
                <c:pt idx="59">
                  <c:v>213.37899999999999</c:v>
                </c:pt>
                <c:pt idx="60">
                  <c:v>193.70699999999999</c:v>
                </c:pt>
                <c:pt idx="61">
                  <c:v>164.13800000000001</c:v>
                </c:pt>
                <c:pt idx="62">
                  <c:v>131.72399999999999</c:v>
                </c:pt>
                <c:pt idx="63">
                  <c:v>110.828</c:v>
                </c:pt>
                <c:pt idx="64">
                  <c:v>105.414</c:v>
                </c:pt>
                <c:pt idx="65">
                  <c:v>105.414</c:v>
                </c:pt>
                <c:pt idx="66">
                  <c:v>107.05200000000001</c:v>
                </c:pt>
                <c:pt idx="67">
                  <c:v>109.069</c:v>
                </c:pt>
                <c:pt idx="68">
                  <c:v>111.759</c:v>
                </c:pt>
                <c:pt idx="69">
                  <c:v>116.845</c:v>
                </c:pt>
                <c:pt idx="70">
                  <c:v>121.931</c:v>
                </c:pt>
                <c:pt idx="71">
                  <c:v>129.29300000000001</c:v>
                </c:pt>
                <c:pt idx="72">
                  <c:v>140.53399999999999</c:v>
                </c:pt>
                <c:pt idx="73">
                  <c:v>154.155</c:v>
                </c:pt>
                <c:pt idx="74">
                  <c:v>165.155</c:v>
                </c:pt>
                <c:pt idx="75">
                  <c:v>176.10300000000001</c:v>
                </c:pt>
                <c:pt idx="76">
                  <c:v>185.27600000000001</c:v>
                </c:pt>
                <c:pt idx="77">
                  <c:v>192.12100000000001</c:v>
                </c:pt>
                <c:pt idx="78">
                  <c:v>195.77600000000001</c:v>
                </c:pt>
                <c:pt idx="79">
                  <c:v>193.155</c:v>
                </c:pt>
                <c:pt idx="80">
                  <c:v>183.5</c:v>
                </c:pt>
                <c:pt idx="81">
                  <c:v>164.69</c:v>
                </c:pt>
                <c:pt idx="82">
                  <c:v>138.46600000000001</c:v>
                </c:pt>
                <c:pt idx="83">
                  <c:v>111.759</c:v>
                </c:pt>
                <c:pt idx="84">
                  <c:v>99.102999999999994</c:v>
                </c:pt>
                <c:pt idx="85">
                  <c:v>98.259</c:v>
                </c:pt>
                <c:pt idx="86">
                  <c:v>96.828000000000003</c:v>
                </c:pt>
                <c:pt idx="87">
                  <c:v>96.759</c:v>
                </c:pt>
                <c:pt idx="88">
                  <c:v>96.671999999999997</c:v>
                </c:pt>
                <c:pt idx="89">
                  <c:v>94.430999999999997</c:v>
                </c:pt>
                <c:pt idx="90">
                  <c:v>94.447999999999993</c:v>
                </c:pt>
                <c:pt idx="91">
                  <c:v>97.671999999999997</c:v>
                </c:pt>
                <c:pt idx="92">
                  <c:v>95.983000000000004</c:v>
                </c:pt>
                <c:pt idx="93">
                  <c:v>94.914000000000001</c:v>
                </c:pt>
                <c:pt idx="94">
                  <c:v>95.102999999999994</c:v>
                </c:pt>
                <c:pt idx="95">
                  <c:v>94.052000000000007</c:v>
                </c:pt>
                <c:pt idx="96">
                  <c:v>94.706999999999994</c:v>
                </c:pt>
                <c:pt idx="97">
                  <c:v>94.793000000000006</c:v>
                </c:pt>
                <c:pt idx="98">
                  <c:v>94.206999999999994</c:v>
                </c:pt>
                <c:pt idx="99">
                  <c:v>96.138000000000005</c:v>
                </c:pt>
                <c:pt idx="100">
                  <c:v>96.155000000000001</c:v>
                </c:pt>
                <c:pt idx="101">
                  <c:v>95.844999999999999</c:v>
                </c:pt>
                <c:pt idx="102">
                  <c:v>94.983000000000004</c:v>
                </c:pt>
                <c:pt idx="103">
                  <c:v>94.328000000000003</c:v>
                </c:pt>
                <c:pt idx="104">
                  <c:v>94.034000000000006</c:v>
                </c:pt>
                <c:pt idx="105">
                  <c:v>93.465999999999994</c:v>
                </c:pt>
                <c:pt idx="106">
                  <c:v>93.569000000000003</c:v>
                </c:pt>
                <c:pt idx="107">
                  <c:v>94.19</c:v>
                </c:pt>
                <c:pt idx="108">
                  <c:v>97.585999999999999</c:v>
                </c:pt>
                <c:pt idx="109">
                  <c:v>99.620999999999995</c:v>
                </c:pt>
                <c:pt idx="110">
                  <c:v>103.672</c:v>
                </c:pt>
                <c:pt idx="111">
                  <c:v>106.89700000000001</c:v>
                </c:pt>
                <c:pt idx="112">
                  <c:v>107.776</c:v>
                </c:pt>
                <c:pt idx="113">
                  <c:v>109.914</c:v>
                </c:pt>
                <c:pt idx="114">
                  <c:v>110.914</c:v>
                </c:pt>
                <c:pt idx="115">
                  <c:v>107.39700000000001</c:v>
                </c:pt>
                <c:pt idx="116">
                  <c:v>108.224</c:v>
                </c:pt>
                <c:pt idx="117">
                  <c:v>102.517</c:v>
                </c:pt>
                <c:pt idx="118">
                  <c:v>98.224000000000004</c:v>
                </c:pt>
                <c:pt idx="119">
                  <c:v>96.069000000000003</c:v>
                </c:pt>
                <c:pt idx="120">
                  <c:v>91.293000000000006</c:v>
                </c:pt>
                <c:pt idx="121">
                  <c:v>92.241</c:v>
                </c:pt>
                <c:pt idx="122">
                  <c:v>89.844999999999999</c:v>
                </c:pt>
                <c:pt idx="123">
                  <c:v>90.552000000000007</c:v>
                </c:pt>
                <c:pt idx="124">
                  <c:v>89.897000000000006</c:v>
                </c:pt>
                <c:pt idx="125">
                  <c:v>92.552000000000007</c:v>
                </c:pt>
                <c:pt idx="126">
                  <c:v>90</c:v>
                </c:pt>
                <c:pt idx="127">
                  <c:v>89.81</c:v>
                </c:pt>
                <c:pt idx="128">
                  <c:v>88.638000000000005</c:v>
                </c:pt>
                <c:pt idx="129">
                  <c:v>87.016999999999996</c:v>
                </c:pt>
                <c:pt idx="130">
                  <c:v>88.844999999999999</c:v>
                </c:pt>
                <c:pt idx="131">
                  <c:v>89.724000000000004</c:v>
                </c:pt>
                <c:pt idx="132">
                  <c:v>89.465999999999994</c:v>
                </c:pt>
                <c:pt idx="133">
                  <c:v>89.828000000000003</c:v>
                </c:pt>
                <c:pt idx="134">
                  <c:v>88.206999999999994</c:v>
                </c:pt>
                <c:pt idx="135">
                  <c:v>90.914000000000001</c:v>
                </c:pt>
                <c:pt idx="136">
                  <c:v>92.447999999999993</c:v>
                </c:pt>
                <c:pt idx="137">
                  <c:v>92.69</c:v>
                </c:pt>
                <c:pt idx="138">
                  <c:v>96.775999999999996</c:v>
                </c:pt>
                <c:pt idx="139">
                  <c:v>97.171999999999997</c:v>
                </c:pt>
                <c:pt idx="140">
                  <c:v>96.171999999999997</c:v>
                </c:pt>
                <c:pt idx="141">
                  <c:v>97.206999999999994</c:v>
                </c:pt>
                <c:pt idx="142">
                  <c:v>98.655000000000001</c:v>
                </c:pt>
                <c:pt idx="143">
                  <c:v>97.585999999999999</c:v>
                </c:pt>
                <c:pt idx="144">
                  <c:v>97.155000000000001</c:v>
                </c:pt>
                <c:pt idx="145">
                  <c:v>93.759</c:v>
                </c:pt>
                <c:pt idx="146">
                  <c:v>92.465999999999994</c:v>
                </c:pt>
                <c:pt idx="147">
                  <c:v>88.31</c:v>
                </c:pt>
                <c:pt idx="148">
                  <c:v>87.275999999999996</c:v>
                </c:pt>
                <c:pt idx="149">
                  <c:v>87.965999999999994</c:v>
                </c:pt>
                <c:pt idx="150">
                  <c:v>87.585999999999999</c:v>
                </c:pt>
                <c:pt idx="151">
                  <c:v>85.638000000000005</c:v>
                </c:pt>
                <c:pt idx="152">
                  <c:v>86.983000000000004</c:v>
                </c:pt>
                <c:pt idx="153">
                  <c:v>85.534000000000006</c:v>
                </c:pt>
                <c:pt idx="154">
                  <c:v>86.483000000000004</c:v>
                </c:pt>
                <c:pt idx="155">
                  <c:v>83.397000000000006</c:v>
                </c:pt>
                <c:pt idx="156">
                  <c:v>85.983000000000004</c:v>
                </c:pt>
                <c:pt idx="157">
                  <c:v>86.602999999999994</c:v>
                </c:pt>
                <c:pt idx="158">
                  <c:v>88.447999999999993</c:v>
                </c:pt>
                <c:pt idx="159">
                  <c:v>85.828000000000003</c:v>
                </c:pt>
                <c:pt idx="160">
                  <c:v>86.293000000000006</c:v>
                </c:pt>
                <c:pt idx="161">
                  <c:v>84.914000000000001</c:v>
                </c:pt>
                <c:pt idx="162">
                  <c:v>86.861999999999995</c:v>
                </c:pt>
                <c:pt idx="163">
                  <c:v>84.102999999999994</c:v>
                </c:pt>
                <c:pt idx="164">
                  <c:v>83.879000000000005</c:v>
                </c:pt>
                <c:pt idx="165">
                  <c:v>84.965999999999994</c:v>
                </c:pt>
                <c:pt idx="166">
                  <c:v>83.81</c:v>
                </c:pt>
                <c:pt idx="167">
                  <c:v>84.293000000000006</c:v>
                </c:pt>
                <c:pt idx="168">
                  <c:v>83.706999999999994</c:v>
                </c:pt>
                <c:pt idx="169">
                  <c:v>84.552000000000007</c:v>
                </c:pt>
                <c:pt idx="170">
                  <c:v>82.102999999999994</c:v>
                </c:pt>
                <c:pt idx="171">
                  <c:v>82.379000000000005</c:v>
                </c:pt>
                <c:pt idx="172">
                  <c:v>84.638000000000005</c:v>
                </c:pt>
                <c:pt idx="173">
                  <c:v>86.085999999999999</c:v>
                </c:pt>
                <c:pt idx="174">
                  <c:v>84.034000000000006</c:v>
                </c:pt>
                <c:pt idx="175">
                  <c:v>80.930999999999997</c:v>
                </c:pt>
                <c:pt idx="176">
                  <c:v>83.155000000000001</c:v>
                </c:pt>
                <c:pt idx="177">
                  <c:v>83.585999999999999</c:v>
                </c:pt>
                <c:pt idx="178">
                  <c:v>82.275999999999996</c:v>
                </c:pt>
                <c:pt idx="179">
                  <c:v>84</c:v>
                </c:pt>
                <c:pt idx="180">
                  <c:v>86.275999999999996</c:v>
                </c:pt>
                <c:pt idx="181">
                  <c:v>83.947999999999993</c:v>
                </c:pt>
                <c:pt idx="182">
                  <c:v>84.879000000000005</c:v>
                </c:pt>
                <c:pt idx="183">
                  <c:v>84.671999999999997</c:v>
                </c:pt>
                <c:pt idx="184">
                  <c:v>85.534000000000006</c:v>
                </c:pt>
                <c:pt idx="185">
                  <c:v>83.534000000000006</c:v>
                </c:pt>
                <c:pt idx="186">
                  <c:v>83.914000000000001</c:v>
                </c:pt>
                <c:pt idx="187">
                  <c:v>84.361999999999995</c:v>
                </c:pt>
                <c:pt idx="188">
                  <c:v>84.516999999999996</c:v>
                </c:pt>
                <c:pt idx="189">
                  <c:v>86.069000000000003</c:v>
                </c:pt>
                <c:pt idx="190">
                  <c:v>82.828000000000003</c:v>
                </c:pt>
                <c:pt idx="191">
                  <c:v>84.620999999999995</c:v>
                </c:pt>
                <c:pt idx="192">
                  <c:v>83.569000000000003</c:v>
                </c:pt>
                <c:pt idx="193">
                  <c:v>85.552000000000007</c:v>
                </c:pt>
                <c:pt idx="194">
                  <c:v>82.397000000000006</c:v>
                </c:pt>
                <c:pt idx="195">
                  <c:v>83.879000000000005</c:v>
                </c:pt>
                <c:pt idx="196">
                  <c:v>84.724000000000004</c:v>
                </c:pt>
                <c:pt idx="197">
                  <c:v>82.016999999999996</c:v>
                </c:pt>
                <c:pt idx="198">
                  <c:v>82.602999999999994</c:v>
                </c:pt>
                <c:pt idx="199">
                  <c:v>82.259</c:v>
                </c:pt>
                <c:pt idx="200">
                  <c:v>83.034000000000006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103.80040685968487</c:v>
                </c:pt>
                <c:pt idx="10">
                  <c:v>104.02420020134684</c:v>
                </c:pt>
                <c:pt idx="11">
                  <c:v>104.24675355688657</c:v>
                </c:pt>
                <c:pt idx="12">
                  <c:v>104.46781357372389</c:v>
                </c:pt>
                <c:pt idx="13">
                  <c:v>104.68709461919489</c:v>
                </c:pt>
                <c:pt idx="14">
                  <c:v>104.90427606403422</c:v>
                </c:pt>
                <c:pt idx="15">
                  <c:v>105.11899956895051</c:v>
                </c:pt>
                <c:pt idx="16">
                  <c:v>105.33086643540555</c:v>
                </c:pt>
                <c:pt idx="17">
                  <c:v>105.53943509654601</c:v>
                </c:pt>
                <c:pt idx="18">
                  <c:v>105.74421884149565</c:v>
                </c:pt>
                <c:pt idx="19">
                  <c:v>105.9446838871628</c:v>
                </c:pt>
                <c:pt idx="20">
                  <c:v>106.14024793946221</c:v>
                </c:pt>
                <c:pt idx="21">
                  <c:v>106.33027942756367</c:v>
                </c:pt>
                <c:pt idx="22">
                  <c:v>106.51409766606049</c:v>
                </c:pt>
                <c:pt idx="23">
                  <c:v>106.69097433297161</c:v>
                </c:pt>
                <c:pt idx="24">
                  <c:v>106.86013690934367</c:v>
                </c:pt>
                <c:pt idx="25">
                  <c:v>107.02077522670507</c:v>
                </c:pt>
                <c:pt idx="26">
                  <c:v>107.17205322078756</c:v>
                </c:pt>
                <c:pt idx="27">
                  <c:v>107.31312974521673</c:v>
                </c:pt>
                <c:pt idx="28">
                  <c:v>107.44319541354123</c:v>
                </c:pt>
                <c:pt idx="29">
                  <c:v>107.56153773251529</c:v>
                </c:pt>
                <c:pt idx="30">
                  <c:v>107.66765537163393</c:v>
                </c:pt>
                <c:pt idx="31">
                  <c:v>107.76145560398874</c:v>
                </c:pt>
                <c:pt idx="32">
                  <c:v>107.84358802115909</c:v>
                </c:pt>
                <c:pt idx="33">
                  <c:v>107.9159932227506</c:v>
                </c:pt>
                <c:pt idx="34">
                  <c:v>107.98277637644361</c:v>
                </c:pt>
                <c:pt idx="35">
                  <c:v>108.05154842895395</c:v>
                </c:pt>
                <c:pt idx="36">
                  <c:v>108.13540379472542</c:v>
                </c:pt>
                <c:pt idx="37">
                  <c:v>108.25570797865694</c:v>
                </c:pt>
                <c:pt idx="38">
                  <c:v>108.44583079339124</c:v>
                </c:pt>
                <c:pt idx="39">
                  <c:v>108.75585501467565</c:v>
                </c:pt>
                <c:pt idx="40">
                  <c:v>109.25809157642394</c:v>
                </c:pt>
                <c:pt idx="41">
                  <c:v>110.05292596820134</c:v>
                </c:pt>
                <c:pt idx="42">
                  <c:v>111.27411476990044</c:v>
                </c:pt>
                <c:pt idx="43">
                  <c:v>113.09219189992611</c:v>
                </c:pt>
                <c:pt idx="44">
                  <c:v>115.71422418078866</c:v>
                </c:pt>
                <c:pt idx="45">
                  <c:v>119.37791484572386</c:v>
                </c:pt>
                <c:pt idx="46">
                  <c:v>124.33815842702488</c:v>
                </c:pt>
                <c:pt idx="47">
                  <c:v>130.84474738838196</c:v>
                </c:pt>
                <c:pt idx="48">
                  <c:v>139.11104522212594</c:v>
                </c:pt>
                <c:pt idx="49">
                  <c:v>149.27474833405739</c:v>
                </c:pt>
                <c:pt idx="50">
                  <c:v>161.35220206458263</c:v>
                </c:pt>
                <c:pt idx="51">
                  <c:v>175.18457042085257</c:v>
                </c:pt>
                <c:pt idx="52">
                  <c:v>190.36469922285275</c:v>
                </c:pt>
                <c:pt idx="53">
                  <c:v>206.12181394653265</c:v>
                </c:pt>
                <c:pt idx="54">
                  <c:v>221.15171259881839</c:v>
                </c:pt>
                <c:pt idx="55">
                  <c:v>233.45666306891025</c:v>
                </c:pt>
                <c:pt idx="56">
                  <c:v>240.40647588276516</c:v>
                </c:pt>
                <c:pt idx="57">
                  <c:v>239.31466005028577</c:v>
                </c:pt>
                <c:pt idx="58">
                  <c:v>228.59416510239814</c:v>
                </c:pt>
                <c:pt idx="59">
                  <c:v>208.97937073112436</c:v>
                </c:pt>
                <c:pt idx="60">
                  <c:v>183.8660011951857</c:v>
                </c:pt>
                <c:pt idx="61">
                  <c:v>158.19763653992209</c:v>
                </c:pt>
                <c:pt idx="62">
                  <c:v>136.43640278432642</c:v>
                </c:pt>
                <c:pt idx="63">
                  <c:v>120.94786634910672</c:v>
                </c:pt>
                <c:pt idx="64">
                  <c:v>111.74722076053435</c:v>
                </c:pt>
                <c:pt idx="65">
                  <c:v>107.42107760582797</c:v>
                </c:pt>
                <c:pt idx="66">
                  <c:v>106.31433262426253</c:v>
                </c:pt>
                <c:pt idx="67">
                  <c:v>107.25684496808253</c:v>
                </c:pt>
                <c:pt idx="68">
                  <c:v>109.71017914071024</c:v>
                </c:pt>
                <c:pt idx="69">
                  <c:v>113.59318443275114</c:v>
                </c:pt>
                <c:pt idx="70">
                  <c:v>119.04929830935994</c:v>
                </c:pt>
                <c:pt idx="71">
                  <c:v>126.26799552304135</c:v>
                </c:pt>
                <c:pt idx="72">
                  <c:v>135.36473264915114</c:v>
                </c:pt>
                <c:pt idx="73">
                  <c:v>146.29547768955598</c:v>
                </c:pt>
                <c:pt idx="74">
                  <c:v>158.78838016464118</c:v>
                </c:pt>
                <c:pt idx="75">
                  <c:v>172.26425625538621</c:v>
                </c:pt>
                <c:pt idx="76">
                  <c:v>185.65179598879283</c:v>
                </c:pt>
                <c:pt idx="77">
                  <c:v>196.95336611374495</c:v>
                </c:pt>
                <c:pt idx="78">
                  <c:v>202.75341311493548</c:v>
                </c:pt>
                <c:pt idx="79">
                  <c:v>198.80611104657288</c:v>
                </c:pt>
                <c:pt idx="80">
                  <c:v>182.90571825586341</c:v>
                </c:pt>
                <c:pt idx="81">
                  <c:v>158.27900141102674</c:v>
                </c:pt>
                <c:pt idx="82">
                  <c:v>132.89834709716382</c:v>
                </c:pt>
                <c:pt idx="83">
                  <c:v>113.97104129973482</c:v>
                </c:pt>
                <c:pt idx="84">
                  <c:v>103.47592590957572</c:v>
                </c:pt>
                <c:pt idx="85">
                  <c:v>99.05667070074611</c:v>
                </c:pt>
                <c:pt idx="86">
                  <c:v>97.564950743955194</c:v>
                </c:pt>
                <c:pt idx="87">
                  <c:v>97.072472484598094</c:v>
                </c:pt>
                <c:pt idx="88">
                  <c:v>96.828602696037507</c:v>
                </c:pt>
                <c:pt idx="89">
                  <c:v>96.631590230188024</c:v>
                </c:pt>
                <c:pt idx="90">
                  <c:v>96.44261999139546</c:v>
                </c:pt>
                <c:pt idx="91">
                  <c:v>96.256173751621432</c:v>
                </c:pt>
                <c:pt idx="92">
                  <c:v>96.07158270505029</c:v>
                </c:pt>
                <c:pt idx="93">
                  <c:v>95.888694694765988</c:v>
                </c:pt>
                <c:pt idx="94">
                  <c:v>95.707402805671208</c:v>
                </c:pt>
                <c:pt idx="95">
                  <c:v>95.527608146409833</c:v>
                </c:pt>
                <c:pt idx="96">
                  <c:v>95.349217790159116</c:v>
                </c:pt>
                <c:pt idx="97">
                  <c:v>95.17214544963862</c:v>
                </c:pt>
                <c:pt idx="98">
                  <c:v>94.996316044264219</c:v>
                </c:pt>
                <c:pt idx="99">
                  <c:v>94.821688671463662</c:v>
                </c:pt>
                <c:pt idx="100">
                  <c:v>94.648357349507748</c:v>
                </c:pt>
                <c:pt idx="101">
                  <c:v>94.476937932001093</c:v>
                </c:pt>
                <c:pt idx="102">
                  <c:v>94.309862666019825</c:v>
                </c:pt>
                <c:pt idx="103">
                  <c:v>94.155114523796954</c:v>
                </c:pt>
                <c:pt idx="104">
                  <c:v>94.035353644559223</c:v>
                </c:pt>
                <c:pt idx="105">
                  <c:v>94.006225030701458</c:v>
                </c:pt>
                <c:pt idx="106">
                  <c:v>94.184490970705383</c:v>
                </c:pt>
                <c:pt idx="107">
                  <c:v>94.774445093459875</c:v>
                </c:pt>
                <c:pt idx="108">
                  <c:v>96.059535832878723</c:v>
                </c:pt>
                <c:pt idx="109">
                  <c:v>98.311553044854278</c:v>
                </c:pt>
                <c:pt idx="110">
                  <c:v>101.59724078280267</c:v>
                </c:pt>
                <c:pt idx="111">
                  <c:v>105.5536981748883</c:v>
                </c:pt>
                <c:pt idx="112">
                  <c:v>109.30963277644237</c:v>
                </c:pt>
                <c:pt idx="113">
                  <c:v>111.72197258753297</c:v>
                </c:pt>
                <c:pt idx="114">
                  <c:v>111.89498436443674</c:v>
                </c:pt>
                <c:pt idx="115">
                  <c:v>109.67643143990097</c:v>
                </c:pt>
                <c:pt idx="116">
                  <c:v>105.76265736798806</c:v>
                </c:pt>
                <c:pt idx="117">
                  <c:v>101.31807425021036</c:v>
                </c:pt>
                <c:pt idx="118">
                  <c:v>97.390926486493385</c:v>
                </c:pt>
                <c:pt idx="119">
                  <c:v>94.523577130179589</c:v>
                </c:pt>
                <c:pt idx="120">
                  <c:v>92.733120206050884</c:v>
                </c:pt>
                <c:pt idx="121">
                  <c:v>91.740168659674922</c:v>
                </c:pt>
                <c:pt idx="122">
                  <c:v>91.217210798502961</c:v>
                </c:pt>
                <c:pt idx="123">
                  <c:v>90.922652884259364</c:v>
                </c:pt>
                <c:pt idx="124">
                  <c:v>90.721435236943762</c:v>
                </c:pt>
                <c:pt idx="125">
                  <c:v>90.55286216755816</c:v>
                </c:pt>
                <c:pt idx="126">
                  <c:v>90.394413949413277</c:v>
                </c:pt>
                <c:pt idx="127">
                  <c:v>90.239100394596591</c:v>
                </c:pt>
                <c:pt idx="128">
                  <c:v>90.085109350473061</c:v>
                </c:pt>
                <c:pt idx="129">
                  <c:v>89.932105395265609</c:v>
                </c:pt>
                <c:pt idx="130">
                  <c:v>89.780295242477976</c:v>
                </c:pt>
                <c:pt idx="131">
                  <c:v>89.630818471867485</c:v>
                </c:pt>
                <c:pt idx="132">
                  <c:v>89.48791848010795</c:v>
                </c:pt>
                <c:pt idx="133">
                  <c:v>89.365164206981717</c:v>
                </c:pt>
                <c:pt idx="134">
                  <c:v>89.299451311751753</c:v>
                </c:pt>
                <c:pt idx="135">
                  <c:v>89.374534574299417</c:v>
                </c:pt>
                <c:pt idx="136">
                  <c:v>89.744479506574322</c:v>
                </c:pt>
                <c:pt idx="137">
                  <c:v>90.625169676029216</c:v>
                </c:pt>
                <c:pt idx="138">
                  <c:v>92.207498809352046</c:v>
                </c:pt>
                <c:pt idx="139">
                  <c:v>94.480620176176004</c:v>
                </c:pt>
                <c:pt idx="140">
                  <c:v>97.056141951790352</c:v>
                </c:pt>
                <c:pt idx="141">
                  <c:v>99.176581319944844</c:v>
                </c:pt>
                <c:pt idx="142">
                  <c:v>100.02372343884119</c:v>
                </c:pt>
                <c:pt idx="143">
                  <c:v>99.185623242925502</c:v>
                </c:pt>
                <c:pt idx="144">
                  <c:v>96.928807487167319</c:v>
                </c:pt>
                <c:pt idx="145">
                  <c:v>94.035590127480091</c:v>
                </c:pt>
                <c:pt idx="146">
                  <c:v>91.339730686540392</c:v>
                </c:pt>
                <c:pt idx="147">
                  <c:v>89.332402277737756</c:v>
                </c:pt>
                <c:pt idx="148">
                  <c:v>88.079588359707259</c:v>
                </c:pt>
                <c:pt idx="149">
                  <c:v>87.389843481903725</c:v>
                </c:pt>
                <c:pt idx="150">
                  <c:v>87.02329879414313</c:v>
                </c:pt>
                <c:pt idx="151">
                  <c:v>86.80587941766521</c:v>
                </c:pt>
                <c:pt idx="152">
                  <c:v>86.644958594853065</c:v>
                </c:pt>
                <c:pt idx="153">
                  <c:v>86.501816692976746</c:v>
                </c:pt>
                <c:pt idx="154">
                  <c:v>86.363328803514833</c:v>
                </c:pt>
                <c:pt idx="155">
                  <c:v>86.225807126882884</c:v>
                </c:pt>
                <c:pt idx="156">
                  <c:v>86.088362330430684</c:v>
                </c:pt>
                <c:pt idx="157">
                  <c:v>85.950787440615571</c:v>
                </c:pt>
                <c:pt idx="158">
                  <c:v>85.813016785321722</c:v>
                </c:pt>
                <c:pt idx="159">
                  <c:v>85.675012934578902</c:v>
                </c:pt>
                <c:pt idx="160">
                  <c:v>85.536747070125585</c:v>
                </c:pt>
                <c:pt idx="161">
                  <c:v>85.398195969028677</c:v>
                </c:pt>
                <c:pt idx="162">
                  <c:v>85.259341377773893</c:v>
                </c:pt>
                <c:pt idx="163">
                  <c:v>85.12016963250899</c:v>
                </c:pt>
                <c:pt idx="164">
                  <c:v>84.980671271346893</c:v>
                </c:pt>
                <c:pt idx="165">
                  <c:v>84.840840626247456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103.80040685968224</c:v>
                </c:pt>
                <c:pt idx="10">
                  <c:v>104.02420020133771</c:v>
                </c:pt>
                <c:pt idx="11">
                  <c:v>104.24675355685567</c:v>
                </c:pt>
                <c:pt idx="12">
                  <c:v>104.46781357362187</c:v>
                </c:pt>
                <c:pt idx="13">
                  <c:v>104.68709461886637</c:v>
                </c:pt>
                <c:pt idx="14">
                  <c:v>104.90427606300221</c:v>
                </c:pt>
                <c:pt idx="15">
                  <c:v>105.11899956578797</c:v>
                </c:pt>
                <c:pt idx="16">
                  <c:v>105.33086642595131</c:v>
                </c:pt>
                <c:pt idx="17">
                  <c:v>105.53943506897487</c:v>
                </c:pt>
                <c:pt idx="18">
                  <c:v>105.74421876305877</c:v>
                </c:pt>
                <c:pt idx="19">
                  <c:v>105.94468366948034</c:v>
                </c:pt>
                <c:pt idx="20">
                  <c:v>106.14024735012495</c:v>
                </c:pt>
                <c:pt idx="21">
                  <c:v>106.33027787108979</c:v>
                </c:pt>
                <c:pt idx="22">
                  <c:v>106.51409365594199</c:v>
                </c:pt>
                <c:pt idx="23">
                  <c:v>106.69096425414401</c:v>
                </c:pt>
                <c:pt idx="24">
                  <c:v>106.86011219777768</c:v>
                </c:pt>
                <c:pt idx="25">
                  <c:v>107.0207161211964</c:v>
                </c:pt>
                <c:pt idx="26">
                  <c:v>107.17191531163456</c:v>
                </c:pt>
                <c:pt idx="27">
                  <c:v>107.31281584207427</c:v>
                </c:pt>
                <c:pt idx="28">
                  <c:v>107.44249840889027</c:v>
                </c:pt>
                <c:pt idx="29">
                  <c:v>107.56002795438866</c:v>
                </c:pt>
                <c:pt idx="30">
                  <c:v>107.66446509735439</c:v>
                </c:pt>
                <c:pt idx="31">
                  <c:v>107.75487932307441</c:v>
                </c:pt>
                <c:pt idx="32">
                  <c:v>107.83036379918005</c:v>
                </c:pt>
                <c:pt idx="33">
                  <c:v>107.89005158770752</c:v>
                </c:pt>
                <c:pt idx="34">
                  <c:v>107.93313292132174</c:v>
                </c:pt>
                <c:pt idx="35">
                  <c:v>107.95887310866755</c:v>
                </c:pt>
                <c:pt idx="36">
                  <c:v>107.9666305377644</c:v>
                </c:pt>
                <c:pt idx="37">
                  <c:v>107.95587416574395</c:v>
                </c:pt>
                <c:pt idx="38">
                  <c:v>107.92619982689271</c:v>
                </c:pt>
                <c:pt idx="39">
                  <c:v>107.87734466719547</c:v>
                </c:pt>
                <c:pt idx="40">
                  <c:v>107.80919902906072</c:v>
                </c:pt>
                <c:pt idx="41">
                  <c:v>107.72181516870212</c:v>
                </c:pt>
                <c:pt idx="42">
                  <c:v>107.61541229125937</c:v>
                </c:pt>
                <c:pt idx="43">
                  <c:v>107.49037753162006</c:v>
                </c:pt>
                <c:pt idx="44">
                  <c:v>107.34726268432112</c:v>
                </c:pt>
                <c:pt idx="45">
                  <c:v>107.18677668244564</c:v>
                </c:pt>
                <c:pt idx="46">
                  <c:v>107.00977402896238</c:v>
                </c:pt>
                <c:pt idx="47">
                  <c:v>106.81723957909288</c:v>
                </c:pt>
                <c:pt idx="48">
                  <c:v>106.61027024404852</c:v>
                </c:pt>
                <c:pt idx="49">
                  <c:v>106.39005432195249</c:v>
                </c:pt>
                <c:pt idx="50">
                  <c:v>106.15784925152097</c:v>
                </c:pt>
                <c:pt idx="51">
                  <c:v>105.91495862313012</c:v>
                </c:pt>
                <c:pt idx="52">
                  <c:v>105.66270927001496</c:v>
                </c:pt>
                <c:pt idx="53">
                  <c:v>105.40242920381183</c:v>
                </c:pt>
                <c:pt idx="54">
                  <c:v>105.13542706145064</c:v>
                </c:pt>
                <c:pt idx="55">
                  <c:v>104.86297360502893</c:v>
                </c:pt>
                <c:pt idx="56">
                  <c:v>104.5862856744498</c:v>
                </c:pt>
                <c:pt idx="57">
                  <c:v>104.30651284583953</c:v>
                </c:pt>
                <c:pt idx="58">
                  <c:v>104.02472690742357</c:v>
                </c:pt>
                <c:pt idx="59">
                  <c:v>103.7419141369578</c:v>
                </c:pt>
                <c:pt idx="60">
                  <c:v>103.45897025688485</c:v>
                </c:pt>
                <c:pt idx="61">
                  <c:v>103.17669785848076</c:v>
                </c:pt>
                <c:pt idx="62">
                  <c:v>102.89580602542979</c:v>
                </c:pt>
                <c:pt idx="63">
                  <c:v>102.61691184962294</c:v>
                </c:pt>
                <c:pt idx="64">
                  <c:v>102.34054351519291</c:v>
                </c:pt>
                <c:pt idx="65">
                  <c:v>102.06714462762341</c:v>
                </c:pt>
                <c:pt idx="66">
                  <c:v>101.79707947949957</c:v>
                </c:pt>
                <c:pt idx="67">
                  <c:v>101.53063896934977</c:v>
                </c:pt>
                <c:pt idx="68">
                  <c:v>101.26804692155275</c:v>
                </c:pt>
                <c:pt idx="69">
                  <c:v>101.00946659038286</c:v>
                </c:pt>
                <c:pt idx="70">
                  <c:v>100.75500716740781</c:v>
                </c:pt>
                <c:pt idx="71">
                  <c:v>100.50473014668833</c:v>
                </c:pt>
                <c:pt idx="72">
                  <c:v>100.25865543514988</c:v>
                </c:pt>
                <c:pt idx="73">
                  <c:v>100.01676712518908</c:v>
                </c:pt>
                <c:pt idx="74">
                  <c:v>99.77901887253725</c:v>
                </c:pt>
                <c:pt idx="75">
                  <c:v>99.545338844451919</c:v>
                </c:pt>
                <c:pt idx="76">
                  <c:v>99.31563422150812</c:v>
                </c:pt>
                <c:pt idx="77">
                  <c:v>99.089795250849221</c:v>
                </c:pt>
                <c:pt idx="78">
                  <c:v>98.867698860074398</c:v>
                </c:pt>
                <c:pt idx="79">
                  <c:v>98.649211849382255</c:v>
                </c:pt>
                <c:pt idx="80">
                  <c:v>98.434193685577796</c:v>
                </c:pt>
                <c:pt idx="81">
                  <c:v>98.222498925490171</c:v>
                </c:pt>
                <c:pt idx="82">
                  <c:v>98.013979298625415</c:v>
                </c:pt>
                <c:pt idx="83">
                  <c:v>97.808485479837088</c:v>
                </c:pt>
                <c:pt idx="84">
                  <c:v>97.60586858274111</c:v>
                </c:pt>
                <c:pt idx="85">
                  <c:v>97.40598140378826</c:v>
                </c:pt>
                <c:pt idx="86">
                  <c:v>97.208679445555006</c:v>
                </c:pt>
                <c:pt idx="87">
                  <c:v>97.013821746096909</c:v>
                </c:pt>
                <c:pt idx="88">
                  <c:v>96.82127153927037</c:v>
                </c:pt>
                <c:pt idx="89">
                  <c:v>96.630896768877122</c:v>
                </c:pt>
                <c:pt idx="90">
                  <c:v>96.442570477409035</c:v>
                </c:pt>
                <c:pt idx="91">
                  <c:v>96.256171088125072</c:v>
                </c:pt>
                <c:pt idx="92">
                  <c:v>96.071582597227447</c:v>
                </c:pt>
                <c:pt idx="93">
                  <c:v>95.888694691046354</c:v>
                </c:pt>
                <c:pt idx="94">
                  <c:v>95.707402801411703</c:v>
                </c:pt>
                <c:pt idx="95">
                  <c:v>95.527608110794617</c:v>
                </c:pt>
                <c:pt idx="96">
                  <c:v>95.349217517345579</c:v>
                </c:pt>
                <c:pt idx="97">
                  <c:v>95.172143568635178</c:v>
                </c:pt>
                <c:pt idx="98">
                  <c:v>94.99630437171291</c:v>
                </c:pt>
                <c:pt idx="99">
                  <c:v>94.821623486031228</c:v>
                </c:pt>
                <c:pt idx="100">
                  <c:v>94.648029804823523</c:v>
                </c:pt>
                <c:pt idx="101">
                  <c:v>94.475457429666349</c:v>
                </c:pt>
                <c:pt idx="102">
                  <c:v>94.303845542185485</c:v>
                </c:pt>
                <c:pt idx="103">
                  <c:v>94.133138276167927</c:v>
                </c:pt>
                <c:pt idx="104">
                  <c:v>93.963284592707154</c:v>
                </c:pt>
                <c:pt idx="105">
                  <c:v>93.794238160423347</c:v>
                </c:pt>
                <c:pt idx="106">
                  <c:v>93.625957242250109</c:v>
                </c:pt>
                <c:pt idx="107">
                  <c:v>93.458404589754849</c:v>
                </c:pt>
                <c:pt idx="108">
                  <c:v>93.29154734544727</c:v>
                </c:pt>
                <c:pt idx="109">
                  <c:v>93.125356953020059</c:v>
                </c:pt>
                <c:pt idx="110">
                  <c:v>92.959809074946932</c:v>
                </c:pt>
                <c:pt idx="111">
                  <c:v>92.794883516328184</c:v>
                </c:pt>
                <c:pt idx="112">
                  <c:v>92.630564153314268</c:v>
                </c:pt>
                <c:pt idx="113">
                  <c:v>92.466838863851237</c:v>
                </c:pt>
                <c:pt idx="114">
                  <c:v>92.303699457876391</c:v>
                </c:pt>
                <c:pt idx="115">
                  <c:v>92.141141603450464</c:v>
                </c:pt>
                <c:pt idx="116">
                  <c:v>91.979164744654781</c:v>
                </c:pt>
                <c:pt idx="117">
                  <c:v>91.81777200642172</c:v>
                </c:pt>
                <c:pt idx="118">
                  <c:v>91.656970080826895</c:v>
                </c:pt>
                <c:pt idx="119">
                  <c:v>91.49676908878709</c:v>
                </c:pt>
                <c:pt idx="120">
                  <c:v>91.337182410616549</c:v>
                </c:pt>
                <c:pt idx="121">
                  <c:v>91.178226478552517</c:v>
                </c:pt>
                <c:pt idx="122">
                  <c:v>91.019920524228837</c:v>
                </c:pt>
                <c:pt idx="123">
                  <c:v>90.862286274227642</c:v>
                </c:pt>
                <c:pt idx="124">
                  <c:v>90.705347587347518</c:v>
                </c:pt>
                <c:pt idx="125">
                  <c:v>90.549130028176521</c:v>
                </c:pt>
                <c:pt idx="126">
                  <c:v>90.393660373015408</c:v>
                </c:pt>
                <c:pt idx="127">
                  <c:v>90.238966046225769</c:v>
                </c:pt>
                <c:pt idx="128">
                  <c:v>90.085074487706777</c:v>
                </c:pt>
                <c:pt idx="129">
                  <c:v>89.932012455431561</c:v>
                </c:pt>
                <c:pt idx="130">
                  <c:v>89.779805270741747</c:v>
                </c:pt>
                <c:pt idx="131">
                  <c:v>89.628476018291039</c:v>
                </c:pt>
                <c:pt idx="132">
                  <c:v>89.478044716957868</c:v>
                </c:pt>
                <c:pt idx="133">
                  <c:v>89.328527482457005</c:v>
                </c:pt>
                <c:pt idx="134">
                  <c:v>89.179935706445818</c:v>
                </c:pt>
                <c:pt idx="135">
                  <c:v>89.032275280275528</c:v>
                </c:pt>
                <c:pt idx="136">
                  <c:v>88.885545893787096</c:v>
                </c:pt>
                <c:pt idx="137">
                  <c:v>88.739740440326557</c:v>
                </c:pt>
                <c:pt idx="138">
                  <c:v>88.594844558142441</c:v>
                </c:pt>
                <c:pt idx="139">
                  <c:v>88.450836335333548</c:v>
                </c:pt>
                <c:pt idx="140">
                  <c:v>88.307686200490593</c:v>
                </c:pt>
                <c:pt idx="141">
                  <c:v>88.165357014262639</c:v>
                </c:pt>
                <c:pt idx="142">
                  <c:v>88.023804368612986</c:v>
                </c:pt>
                <c:pt idx="143">
                  <c:v>87.882977091028437</c:v>
                </c:pt>
                <c:pt idx="144">
                  <c:v>87.742817941071252</c:v>
                </c:pt>
                <c:pt idx="145">
                  <c:v>87.603264477157964</c:v>
                </c:pt>
                <c:pt idx="146">
                  <c:v>87.464250063056625</c:v>
                </c:pt>
                <c:pt idx="147">
                  <c:v>87.325704976977008</c:v>
                </c:pt>
                <c:pt idx="148">
                  <c:v>87.187557581793271</c:v>
                </c:pt>
                <c:pt idx="149">
                  <c:v>87.049735513178845</c:v>
                </c:pt>
                <c:pt idx="150">
                  <c:v>86.912166843300156</c:v>
                </c:pt>
                <c:pt idx="151">
                  <c:v>86.774781181023656</c:v>
                </c:pt>
                <c:pt idx="152">
                  <c:v>86.637510674948274</c:v>
                </c:pt>
                <c:pt idx="153">
                  <c:v>86.500290892441598</c:v>
                </c:pt>
                <c:pt idx="154">
                  <c:v>86.363061555614053</c:v>
                </c:pt>
                <c:pt idx="155">
                  <c:v>86.225767123182138</c:v>
                </c:pt>
                <c:pt idx="156">
                  <c:v>86.088357214874179</c:v>
                </c:pt>
                <c:pt idx="157">
                  <c:v>85.950786881953704</c:v>
                </c:pt>
                <c:pt idx="158">
                  <c:v>85.813016733233241</c:v>
                </c:pt>
                <c:pt idx="159">
                  <c:v>85.675012930433581</c:v>
                </c:pt>
                <c:pt idx="160">
                  <c:v>85.536747069844068</c:v>
                </c:pt>
                <c:pt idx="161">
                  <c:v>85.398195969012363</c:v>
                </c:pt>
                <c:pt idx="162">
                  <c:v>85.259341377773083</c:v>
                </c:pt>
                <c:pt idx="163">
                  <c:v>85.120169632508961</c:v>
                </c:pt>
                <c:pt idx="164">
                  <c:v>84.980671271346893</c:v>
                </c:pt>
                <c:pt idx="165">
                  <c:v>84.840840626247456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107.276</c:v>
                </c:pt>
                <c:pt idx="1">
                  <c:v>107.328</c:v>
                </c:pt>
                <c:pt idx="2">
                  <c:v>108.483</c:v>
                </c:pt>
                <c:pt idx="3">
                  <c:v>106.94799999999999</c:v>
                </c:pt>
                <c:pt idx="4">
                  <c:v>106.259</c:v>
                </c:pt>
                <c:pt idx="5">
                  <c:v>105.241</c:v>
                </c:pt>
                <c:pt idx="6">
                  <c:v>106.379</c:v>
                </c:pt>
                <c:pt idx="7">
                  <c:v>104.086</c:v>
                </c:pt>
                <c:pt idx="8">
                  <c:v>105.328</c:v>
                </c:pt>
                <c:pt idx="9">
                  <c:v>106.94799999999999</c:v>
                </c:pt>
                <c:pt idx="10">
                  <c:v>104.328</c:v>
                </c:pt>
                <c:pt idx="11">
                  <c:v>106.44799999999999</c:v>
                </c:pt>
                <c:pt idx="12">
                  <c:v>108.069</c:v>
                </c:pt>
                <c:pt idx="13">
                  <c:v>105.70699999999999</c:v>
                </c:pt>
                <c:pt idx="14">
                  <c:v>106.431</c:v>
                </c:pt>
                <c:pt idx="15">
                  <c:v>105.621</c:v>
                </c:pt>
                <c:pt idx="16">
                  <c:v>104.39700000000001</c:v>
                </c:pt>
                <c:pt idx="17">
                  <c:v>106.241</c:v>
                </c:pt>
                <c:pt idx="18">
                  <c:v>105.569</c:v>
                </c:pt>
                <c:pt idx="19">
                  <c:v>106.241</c:v>
                </c:pt>
                <c:pt idx="20">
                  <c:v>106.259</c:v>
                </c:pt>
                <c:pt idx="21">
                  <c:v>106.621</c:v>
                </c:pt>
                <c:pt idx="22">
                  <c:v>104.46599999999999</c:v>
                </c:pt>
                <c:pt idx="23">
                  <c:v>109.828</c:v>
                </c:pt>
                <c:pt idx="24">
                  <c:v>105.845</c:v>
                </c:pt>
                <c:pt idx="25">
                  <c:v>105.20699999999999</c:v>
                </c:pt>
                <c:pt idx="26">
                  <c:v>108.276</c:v>
                </c:pt>
                <c:pt idx="27">
                  <c:v>107.13800000000001</c:v>
                </c:pt>
                <c:pt idx="28">
                  <c:v>106.741</c:v>
                </c:pt>
                <c:pt idx="29">
                  <c:v>108.20699999999999</c:v>
                </c:pt>
                <c:pt idx="30">
                  <c:v>109.086</c:v>
                </c:pt>
                <c:pt idx="31">
                  <c:v>108.776</c:v>
                </c:pt>
                <c:pt idx="32">
                  <c:v>109.19</c:v>
                </c:pt>
                <c:pt idx="33">
                  <c:v>107.431</c:v>
                </c:pt>
                <c:pt idx="34">
                  <c:v>109.845</c:v>
                </c:pt>
                <c:pt idx="35">
                  <c:v>108.53400000000001</c:v>
                </c:pt>
                <c:pt idx="36">
                  <c:v>108.931</c:v>
                </c:pt>
                <c:pt idx="37">
                  <c:v>111.31</c:v>
                </c:pt>
                <c:pt idx="38">
                  <c:v>110.55200000000001</c:v>
                </c:pt>
                <c:pt idx="39">
                  <c:v>111.19</c:v>
                </c:pt>
                <c:pt idx="40">
                  <c:v>110.741</c:v>
                </c:pt>
                <c:pt idx="41">
                  <c:v>110</c:v>
                </c:pt>
                <c:pt idx="42">
                  <c:v>114.63800000000001</c:v>
                </c:pt>
                <c:pt idx="43">
                  <c:v>115.31</c:v>
                </c:pt>
                <c:pt idx="44">
                  <c:v>115.96599999999999</c:v>
                </c:pt>
                <c:pt idx="45">
                  <c:v>119.414</c:v>
                </c:pt>
                <c:pt idx="46">
                  <c:v>124.05200000000001</c:v>
                </c:pt>
                <c:pt idx="47">
                  <c:v>131.46600000000001</c:v>
                </c:pt>
                <c:pt idx="48">
                  <c:v>141.845</c:v>
                </c:pt>
                <c:pt idx="49">
                  <c:v>157.31</c:v>
                </c:pt>
                <c:pt idx="50">
                  <c:v>175.22399999999999</c:v>
                </c:pt>
                <c:pt idx="51">
                  <c:v>195.75899999999999</c:v>
                </c:pt>
                <c:pt idx="52">
                  <c:v>210.31</c:v>
                </c:pt>
                <c:pt idx="53">
                  <c:v>222.328</c:v>
                </c:pt>
                <c:pt idx="54">
                  <c:v>229.87899999999999</c:v>
                </c:pt>
                <c:pt idx="55">
                  <c:v>234.5</c:v>
                </c:pt>
                <c:pt idx="56">
                  <c:v>233.74100000000001</c:v>
                </c:pt>
                <c:pt idx="57">
                  <c:v>230.31</c:v>
                </c:pt>
                <c:pt idx="58">
                  <c:v>220.79300000000001</c:v>
                </c:pt>
                <c:pt idx="59">
                  <c:v>202.828</c:v>
                </c:pt>
                <c:pt idx="60">
                  <c:v>171.44800000000001</c:v>
                </c:pt>
                <c:pt idx="61">
                  <c:v>131.672</c:v>
                </c:pt>
                <c:pt idx="62">
                  <c:v>113.569</c:v>
                </c:pt>
                <c:pt idx="63">
                  <c:v>108.81</c:v>
                </c:pt>
                <c:pt idx="64">
                  <c:v>105.379</c:v>
                </c:pt>
                <c:pt idx="65">
                  <c:v>106.724</c:v>
                </c:pt>
                <c:pt idx="66">
                  <c:v>108.29300000000001</c:v>
                </c:pt>
                <c:pt idx="67">
                  <c:v>110.569</c:v>
                </c:pt>
                <c:pt idx="68">
                  <c:v>111.96599999999999</c:v>
                </c:pt>
                <c:pt idx="69">
                  <c:v>116.655</c:v>
                </c:pt>
                <c:pt idx="70">
                  <c:v>124.776</c:v>
                </c:pt>
                <c:pt idx="71">
                  <c:v>133.58600000000001</c:v>
                </c:pt>
                <c:pt idx="72">
                  <c:v>146.89699999999999</c:v>
                </c:pt>
                <c:pt idx="73">
                  <c:v>161.77600000000001</c:v>
                </c:pt>
                <c:pt idx="74">
                  <c:v>175.5</c:v>
                </c:pt>
                <c:pt idx="75">
                  <c:v>184.24100000000001</c:v>
                </c:pt>
                <c:pt idx="76">
                  <c:v>190.03399999999999</c:v>
                </c:pt>
                <c:pt idx="77">
                  <c:v>196.5</c:v>
                </c:pt>
                <c:pt idx="78">
                  <c:v>197.328</c:v>
                </c:pt>
                <c:pt idx="79">
                  <c:v>190.22399999999999</c:v>
                </c:pt>
                <c:pt idx="80">
                  <c:v>175.44800000000001</c:v>
                </c:pt>
                <c:pt idx="81">
                  <c:v>149.05199999999999</c:v>
                </c:pt>
                <c:pt idx="82">
                  <c:v>116.69</c:v>
                </c:pt>
                <c:pt idx="83">
                  <c:v>101.741</c:v>
                </c:pt>
                <c:pt idx="84">
                  <c:v>96.414000000000001</c:v>
                </c:pt>
                <c:pt idx="85">
                  <c:v>98.430999999999997</c:v>
                </c:pt>
                <c:pt idx="86">
                  <c:v>98.655000000000001</c:v>
                </c:pt>
                <c:pt idx="87">
                  <c:v>95.638000000000005</c:v>
                </c:pt>
                <c:pt idx="88">
                  <c:v>97.085999999999999</c:v>
                </c:pt>
                <c:pt idx="89">
                  <c:v>95.171999999999997</c:v>
                </c:pt>
                <c:pt idx="90">
                  <c:v>96.706999999999994</c:v>
                </c:pt>
                <c:pt idx="91">
                  <c:v>94.379000000000005</c:v>
                </c:pt>
                <c:pt idx="92">
                  <c:v>96.293000000000006</c:v>
                </c:pt>
                <c:pt idx="93">
                  <c:v>96.259</c:v>
                </c:pt>
                <c:pt idx="94">
                  <c:v>96.569000000000003</c:v>
                </c:pt>
                <c:pt idx="95">
                  <c:v>97.120999999999995</c:v>
                </c:pt>
                <c:pt idx="96">
                  <c:v>96.947999999999993</c:v>
                </c:pt>
                <c:pt idx="97">
                  <c:v>95.965999999999994</c:v>
                </c:pt>
                <c:pt idx="98">
                  <c:v>95.724000000000004</c:v>
                </c:pt>
                <c:pt idx="99">
                  <c:v>96.085999999999999</c:v>
                </c:pt>
                <c:pt idx="100">
                  <c:v>95.844999999999999</c:v>
                </c:pt>
                <c:pt idx="101">
                  <c:v>94.861999999999995</c:v>
                </c:pt>
                <c:pt idx="102">
                  <c:v>95.828000000000003</c:v>
                </c:pt>
                <c:pt idx="103">
                  <c:v>94.724000000000004</c:v>
                </c:pt>
                <c:pt idx="104">
                  <c:v>95.671999999999997</c:v>
                </c:pt>
                <c:pt idx="105">
                  <c:v>95.102999999999994</c:v>
                </c:pt>
                <c:pt idx="106">
                  <c:v>96.379000000000005</c:v>
                </c:pt>
                <c:pt idx="107">
                  <c:v>96.034000000000006</c:v>
                </c:pt>
                <c:pt idx="108">
                  <c:v>99.534000000000006</c:v>
                </c:pt>
                <c:pt idx="109">
                  <c:v>102.931</c:v>
                </c:pt>
                <c:pt idx="110">
                  <c:v>105.36199999999999</c:v>
                </c:pt>
                <c:pt idx="111">
                  <c:v>110.20699999999999</c:v>
                </c:pt>
                <c:pt idx="112">
                  <c:v>111.828</c:v>
                </c:pt>
                <c:pt idx="113">
                  <c:v>112.483</c:v>
                </c:pt>
                <c:pt idx="114">
                  <c:v>112.828</c:v>
                </c:pt>
                <c:pt idx="115">
                  <c:v>109.96599999999999</c:v>
                </c:pt>
                <c:pt idx="116">
                  <c:v>106.672</c:v>
                </c:pt>
                <c:pt idx="117">
                  <c:v>103.39700000000001</c:v>
                </c:pt>
                <c:pt idx="118">
                  <c:v>98.171999999999997</c:v>
                </c:pt>
                <c:pt idx="119">
                  <c:v>93.793000000000006</c:v>
                </c:pt>
                <c:pt idx="120">
                  <c:v>92.947999999999993</c:v>
                </c:pt>
                <c:pt idx="121">
                  <c:v>92.397000000000006</c:v>
                </c:pt>
                <c:pt idx="122">
                  <c:v>90.224000000000004</c:v>
                </c:pt>
                <c:pt idx="123">
                  <c:v>89.983000000000004</c:v>
                </c:pt>
                <c:pt idx="124">
                  <c:v>89.897000000000006</c:v>
                </c:pt>
                <c:pt idx="125">
                  <c:v>90.31</c:v>
                </c:pt>
                <c:pt idx="126">
                  <c:v>92.706999999999994</c:v>
                </c:pt>
                <c:pt idx="127">
                  <c:v>90.793000000000006</c:v>
                </c:pt>
                <c:pt idx="128">
                  <c:v>89.828000000000003</c:v>
                </c:pt>
                <c:pt idx="129">
                  <c:v>89.638000000000005</c:v>
                </c:pt>
                <c:pt idx="130">
                  <c:v>90.361999999999995</c:v>
                </c:pt>
                <c:pt idx="131">
                  <c:v>89.602999999999994</c:v>
                </c:pt>
                <c:pt idx="132">
                  <c:v>90.602999999999994</c:v>
                </c:pt>
                <c:pt idx="133">
                  <c:v>90.69</c:v>
                </c:pt>
                <c:pt idx="134">
                  <c:v>92.706999999999994</c:v>
                </c:pt>
                <c:pt idx="135">
                  <c:v>90.5</c:v>
                </c:pt>
                <c:pt idx="136">
                  <c:v>91.983000000000004</c:v>
                </c:pt>
                <c:pt idx="137">
                  <c:v>92.793000000000006</c:v>
                </c:pt>
                <c:pt idx="138">
                  <c:v>94.775999999999996</c:v>
                </c:pt>
                <c:pt idx="139">
                  <c:v>96.638000000000005</c:v>
                </c:pt>
                <c:pt idx="140">
                  <c:v>98.620999999999995</c:v>
                </c:pt>
                <c:pt idx="141">
                  <c:v>102.05200000000001</c:v>
                </c:pt>
                <c:pt idx="142">
                  <c:v>101.672</c:v>
                </c:pt>
                <c:pt idx="143">
                  <c:v>100.172</c:v>
                </c:pt>
                <c:pt idx="144">
                  <c:v>98.085999999999999</c:v>
                </c:pt>
                <c:pt idx="145">
                  <c:v>93.344999999999999</c:v>
                </c:pt>
                <c:pt idx="146">
                  <c:v>91.206999999999994</c:v>
                </c:pt>
                <c:pt idx="147">
                  <c:v>89.914000000000001</c:v>
                </c:pt>
                <c:pt idx="148">
                  <c:v>88.034000000000006</c:v>
                </c:pt>
                <c:pt idx="149">
                  <c:v>87.447999999999993</c:v>
                </c:pt>
                <c:pt idx="150">
                  <c:v>87.206999999999994</c:v>
                </c:pt>
                <c:pt idx="151">
                  <c:v>85.828000000000003</c:v>
                </c:pt>
                <c:pt idx="152">
                  <c:v>87.052000000000007</c:v>
                </c:pt>
                <c:pt idx="153">
                  <c:v>86.947999999999993</c:v>
                </c:pt>
                <c:pt idx="154">
                  <c:v>86.569000000000003</c:v>
                </c:pt>
                <c:pt idx="155">
                  <c:v>88.016999999999996</c:v>
                </c:pt>
                <c:pt idx="156">
                  <c:v>86.447999999999993</c:v>
                </c:pt>
                <c:pt idx="157">
                  <c:v>84.361999999999995</c:v>
                </c:pt>
                <c:pt idx="158">
                  <c:v>85.759</c:v>
                </c:pt>
                <c:pt idx="159">
                  <c:v>86.620999999999995</c:v>
                </c:pt>
                <c:pt idx="160">
                  <c:v>87.602999999999994</c:v>
                </c:pt>
                <c:pt idx="161">
                  <c:v>82.965999999999994</c:v>
                </c:pt>
                <c:pt idx="162">
                  <c:v>87.897000000000006</c:v>
                </c:pt>
                <c:pt idx="163">
                  <c:v>86.241</c:v>
                </c:pt>
                <c:pt idx="164">
                  <c:v>86.016999999999996</c:v>
                </c:pt>
                <c:pt idx="165">
                  <c:v>84.828000000000003</c:v>
                </c:pt>
                <c:pt idx="166">
                  <c:v>86.793000000000006</c:v>
                </c:pt>
                <c:pt idx="167">
                  <c:v>86.430999999999997</c:v>
                </c:pt>
                <c:pt idx="168">
                  <c:v>85.793000000000006</c:v>
                </c:pt>
                <c:pt idx="169">
                  <c:v>85.861999999999995</c:v>
                </c:pt>
                <c:pt idx="170">
                  <c:v>83.361999999999995</c:v>
                </c:pt>
                <c:pt idx="171">
                  <c:v>84.620999999999995</c:v>
                </c:pt>
                <c:pt idx="172">
                  <c:v>84.844999999999999</c:v>
                </c:pt>
                <c:pt idx="173">
                  <c:v>87.483000000000004</c:v>
                </c:pt>
                <c:pt idx="174">
                  <c:v>85.259</c:v>
                </c:pt>
                <c:pt idx="175">
                  <c:v>89.620999999999995</c:v>
                </c:pt>
                <c:pt idx="176">
                  <c:v>83.930999999999997</c:v>
                </c:pt>
                <c:pt idx="177">
                  <c:v>84.879000000000005</c:v>
                </c:pt>
                <c:pt idx="178">
                  <c:v>82.671999999999997</c:v>
                </c:pt>
                <c:pt idx="179">
                  <c:v>84.483000000000004</c:v>
                </c:pt>
                <c:pt idx="180">
                  <c:v>84.69</c:v>
                </c:pt>
                <c:pt idx="181">
                  <c:v>82.861999999999995</c:v>
                </c:pt>
                <c:pt idx="182">
                  <c:v>82.655000000000001</c:v>
                </c:pt>
                <c:pt idx="183">
                  <c:v>82.947999999999993</c:v>
                </c:pt>
                <c:pt idx="184">
                  <c:v>83.171999999999997</c:v>
                </c:pt>
                <c:pt idx="185">
                  <c:v>85.224000000000004</c:v>
                </c:pt>
                <c:pt idx="186">
                  <c:v>83.828000000000003</c:v>
                </c:pt>
                <c:pt idx="187">
                  <c:v>83.569000000000003</c:v>
                </c:pt>
                <c:pt idx="188">
                  <c:v>83.034000000000006</c:v>
                </c:pt>
                <c:pt idx="189">
                  <c:v>84.585999999999999</c:v>
                </c:pt>
                <c:pt idx="190">
                  <c:v>82.483000000000004</c:v>
                </c:pt>
                <c:pt idx="191">
                  <c:v>83.759</c:v>
                </c:pt>
                <c:pt idx="192">
                  <c:v>83.120999999999995</c:v>
                </c:pt>
                <c:pt idx="193">
                  <c:v>82.620999999999995</c:v>
                </c:pt>
                <c:pt idx="194">
                  <c:v>80.69</c:v>
                </c:pt>
                <c:pt idx="195">
                  <c:v>84.138000000000005</c:v>
                </c:pt>
                <c:pt idx="196">
                  <c:v>82.19</c:v>
                </c:pt>
                <c:pt idx="197">
                  <c:v>82.275999999999996</c:v>
                </c:pt>
                <c:pt idx="198">
                  <c:v>82</c:v>
                </c:pt>
                <c:pt idx="199">
                  <c:v>79.552000000000007</c:v>
                </c:pt>
                <c:pt idx="200">
                  <c:v>82.085999999999999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104.7700619978804</c:v>
                </c:pt>
                <c:pt idx="9">
                  <c:v>104.9515581903831</c:v>
                </c:pt>
                <c:pt idx="10">
                  <c:v>105.13170916678935</c:v>
                </c:pt>
                <c:pt idx="11">
                  <c:v>105.31027772788882</c:v>
                </c:pt>
                <c:pt idx="12">
                  <c:v>105.48699811670664</c:v>
                </c:pt>
                <c:pt idx="13">
                  <c:v>105.66157375031781</c:v>
                </c:pt>
                <c:pt idx="14">
                  <c:v>105.83367497758255</c:v>
                </c:pt>
                <c:pt idx="15">
                  <c:v>106.00293691870269</c:v>
                </c:pt>
                <c:pt idx="16">
                  <c:v>106.1689574555991</c:v>
                </c:pt>
                <c:pt idx="17">
                  <c:v>106.33129545757156</c:v>
                </c:pt>
                <c:pt idx="18">
                  <c:v>106.48946934603376</c:v>
                </c:pt>
                <c:pt idx="19">
                  <c:v>106.64295612887675</c:v>
                </c:pt>
                <c:pt idx="20">
                  <c:v>106.7911910771348</c:v>
                </c:pt>
                <c:pt idx="21">
                  <c:v>106.93356829084836</c:v>
                </c:pt>
                <c:pt idx="22">
                  <c:v>107.06944254098546</c:v>
                </c:pt>
                <c:pt idx="23">
                  <c:v>107.19813304443238</c:v>
                </c:pt>
                <c:pt idx="24">
                  <c:v>107.31893034706205</c:v>
                </c:pt>
                <c:pt idx="25">
                  <c:v>107.43110846017015</c:v>
                </c:pt>
                <c:pt idx="26">
                  <c:v>107.53394615475149</c:v>
                </c:pt>
                <c:pt idx="27">
                  <c:v>107.6267643880151</c:v>
                </c:pt>
                <c:pt idx="28">
                  <c:v>107.70899197046299</c:v>
                </c:pt>
                <c:pt idx="29">
                  <c:v>107.78027977259558</c:v>
                </c:pt>
                <c:pt idx="30">
                  <c:v>107.84069616603307</c:v>
                </c:pt>
                <c:pt idx="31">
                  <c:v>107.89105404292552</c:v>
                </c:pt>
                <c:pt idx="32">
                  <c:v>107.93344308963503</c:v>
                </c:pt>
                <c:pt idx="33">
                  <c:v>107.97206895855608</c:v>
                </c:pt>
                <c:pt idx="34">
                  <c:v>108.01452986382714</c:v>
                </c:pt>
                <c:pt idx="35">
                  <c:v>108.07368314894633</c:v>
                </c:pt>
                <c:pt idx="36">
                  <c:v>108.17025656379786</c:v>
                </c:pt>
                <c:pt idx="37">
                  <c:v>108.33632296601094</c:v>
                </c:pt>
                <c:pt idx="38">
                  <c:v>108.61966083608924</c:v>
                </c:pt>
                <c:pt idx="39">
                  <c:v>109.08884513961756</c:v>
                </c:pt>
                <c:pt idx="40">
                  <c:v>109.83864132302081</c:v>
                </c:pt>
                <c:pt idx="41">
                  <c:v>110.99491704041752</c:v>
                </c:pt>
                <c:pt idx="42">
                  <c:v>112.71788057507088</c:v>
                </c:pt>
                <c:pt idx="43">
                  <c:v>115.20208087938111</c:v>
                </c:pt>
                <c:pt idx="44">
                  <c:v>118.67138054790649</c:v>
                </c:pt>
                <c:pt idx="45">
                  <c:v>123.36718395186431</c:v>
                </c:pt>
                <c:pt idx="46">
                  <c:v>129.52870487605028</c:v>
                </c:pt>
                <c:pt idx="47">
                  <c:v>137.36506584958912</c:v>
                </c:pt>
                <c:pt idx="48">
                  <c:v>147.02044566669787</c:v>
                </c:pt>
                <c:pt idx="49">
                  <c:v>158.53481002482181</c:v>
                </c:pt>
                <c:pt idx="50">
                  <c:v>171.80228265684789</c:v>
                </c:pt>
                <c:pt idx="51">
                  <c:v>186.52293059489861</c:v>
                </c:pt>
                <c:pt idx="52">
                  <c:v>202.12678080180606</c:v>
                </c:pt>
                <c:pt idx="53">
                  <c:v>217.62865261004629</c:v>
                </c:pt>
                <c:pt idx="54">
                  <c:v>231.39570520787504</c:v>
                </c:pt>
                <c:pt idx="55">
                  <c:v>240.95618052996753</c:v>
                </c:pt>
                <c:pt idx="56">
                  <c:v>243.22564490151538</c:v>
                </c:pt>
                <c:pt idx="57">
                  <c:v>235.56178251487987</c:v>
                </c:pt>
                <c:pt idx="58">
                  <c:v>217.46438554962785</c:v>
                </c:pt>
                <c:pt idx="59">
                  <c:v>191.76004172740755</c:v>
                </c:pt>
                <c:pt idx="60">
                  <c:v>163.93942657862451</c:v>
                </c:pt>
                <c:pt idx="61">
                  <c:v>139.69458737921246</c:v>
                </c:pt>
                <c:pt idx="62">
                  <c:v>122.41093109275231</c:v>
                </c:pt>
                <c:pt idx="63">
                  <c:v>112.40010295490444</c:v>
                </c:pt>
                <c:pt idx="64">
                  <c:v>107.97913898754041</c:v>
                </c:pt>
                <c:pt idx="65">
                  <c:v>107.09089028472961</c:v>
                </c:pt>
                <c:pt idx="66">
                  <c:v>108.29445951983114</c:v>
                </c:pt>
                <c:pt idx="67">
                  <c:v>110.9266249995688</c:v>
                </c:pt>
                <c:pt idx="68">
                  <c:v>114.84500836131286</c:v>
                </c:pt>
                <c:pt idx="69">
                  <c:v>120.1380635237541</c:v>
                </c:pt>
                <c:pt idx="70">
                  <c:v>126.93665835356063</c:v>
                </c:pt>
                <c:pt idx="71">
                  <c:v>135.31025235746341</c:v>
                </c:pt>
                <c:pt idx="72">
                  <c:v>145.2053456878842</c:v>
                </c:pt>
                <c:pt idx="73">
                  <c:v>156.40418326149927</c:v>
                </c:pt>
                <c:pt idx="74">
                  <c:v>168.49246478568739</c:v>
                </c:pt>
                <c:pt idx="75">
                  <c:v>180.79278422109186</c:v>
                </c:pt>
                <c:pt idx="76">
                  <c:v>192.12010883029774</c:v>
                </c:pt>
                <c:pt idx="77">
                  <c:v>200.20061210548499</c:v>
                </c:pt>
                <c:pt idx="78">
                  <c:v>201.2278141773869</c:v>
                </c:pt>
                <c:pt idx="79">
                  <c:v>191.23419571725742</c:v>
                </c:pt>
                <c:pt idx="80">
                  <c:v>170.0026667499917</c:v>
                </c:pt>
                <c:pt idx="81">
                  <c:v>143.64367305540512</c:v>
                </c:pt>
                <c:pt idx="82">
                  <c:v>121.00494605857888</c:v>
                </c:pt>
                <c:pt idx="83">
                  <c:v>107.00223107928745</c:v>
                </c:pt>
                <c:pt idx="84">
                  <c:v>100.64402663754468</c:v>
                </c:pt>
                <c:pt idx="85">
                  <c:v>98.452177012959396</c:v>
                </c:pt>
                <c:pt idx="86">
                  <c:v>97.798349896963927</c:v>
                </c:pt>
                <c:pt idx="87">
                  <c:v>97.543843382677025</c:v>
                </c:pt>
                <c:pt idx="88">
                  <c:v>97.36458142954551</c:v>
                </c:pt>
                <c:pt idx="89">
                  <c:v>97.196905500978261</c:v>
                </c:pt>
                <c:pt idx="90">
                  <c:v>97.031909800005408</c:v>
                </c:pt>
                <c:pt idx="91">
                  <c:v>96.868615155123464</c:v>
                </c:pt>
                <c:pt idx="92">
                  <c:v>96.706854467612033</c:v>
                </c:pt>
                <c:pt idx="93">
                  <c:v>96.546524468359777</c:v>
                </c:pt>
                <c:pt idx="94">
                  <c:v>96.387530185348012</c:v>
                </c:pt>
                <c:pt idx="95">
                  <c:v>96.22978233904773</c:v>
                </c:pt>
                <c:pt idx="96">
                  <c:v>96.073199410773043</c:v>
                </c:pt>
                <c:pt idx="97">
                  <c:v>95.917718172166772</c:v>
                </c:pt>
                <c:pt idx="98">
                  <c:v>95.763337658744746</c:v>
                </c:pt>
                <c:pt idx="99">
                  <c:v>95.610281899283635</c:v>
                </c:pt>
                <c:pt idx="100">
                  <c:v>95.459534478170397</c:v>
                </c:pt>
                <c:pt idx="101">
                  <c:v>95.314388473159255</c:v>
                </c:pt>
                <c:pt idx="102">
                  <c:v>95.184371141157371</c:v>
                </c:pt>
                <c:pt idx="103">
                  <c:v>95.093769664199669</c:v>
                </c:pt>
                <c:pt idx="104">
                  <c:v>95.097009243690067</c:v>
                </c:pt>
                <c:pt idx="105">
                  <c:v>95.300062492283516</c:v>
                </c:pt>
                <c:pt idx="106">
                  <c:v>95.878321034014917</c:v>
                </c:pt>
                <c:pt idx="107">
                  <c:v>97.067940589630425</c:v>
                </c:pt>
                <c:pt idx="108">
                  <c:v>99.099850751860131</c:v>
                </c:pt>
                <c:pt idx="109">
                  <c:v>102.06273213329001</c:v>
                </c:pt>
                <c:pt idx="110">
                  <c:v>105.73522237664552</c:v>
                </c:pt>
                <c:pt idx="111">
                  <c:v>109.49456541500035</c:v>
                </c:pt>
                <c:pt idx="112">
                  <c:v>112.42271733266074</c:v>
                </c:pt>
                <c:pt idx="113">
                  <c:v>113.63486790240917</c:v>
                </c:pt>
                <c:pt idx="114">
                  <c:v>112.68532203770154</c:v>
                </c:pt>
                <c:pt idx="115">
                  <c:v>109.80155702960865</c:v>
                </c:pt>
                <c:pt idx="116">
                  <c:v>105.78097289483256</c:v>
                </c:pt>
                <c:pt idx="117">
                  <c:v>101.61336875507487</c:v>
                </c:pt>
                <c:pt idx="118">
                  <c:v>98.073225585479008</c:v>
                </c:pt>
                <c:pt idx="119">
                  <c:v>95.509000997034533</c:v>
                </c:pt>
                <c:pt idx="120">
                  <c:v>93.882741731827537</c:v>
                </c:pt>
                <c:pt idx="121">
                  <c:v>92.950897882050143</c:v>
                </c:pt>
                <c:pt idx="122">
                  <c:v>92.441197644823262</c:v>
                </c:pt>
                <c:pt idx="123">
                  <c:v>92.148147617629959</c:v>
                </c:pt>
                <c:pt idx="124">
                  <c:v>91.950337669201545</c:v>
                </c:pt>
                <c:pt idx="125">
                  <c:v>91.788679879943643</c:v>
                </c:pt>
                <c:pt idx="126">
                  <c:v>91.638905493465657</c:v>
                </c:pt>
                <c:pt idx="127">
                  <c:v>91.49249588972053</c:v>
                </c:pt>
                <c:pt idx="128">
                  <c:v>91.346935335736333</c:v>
                </c:pt>
                <c:pt idx="129">
                  <c:v>91.20188172193464</c:v>
                </c:pt>
                <c:pt idx="130">
                  <c:v>91.058497499798733</c:v>
                </c:pt>
                <c:pt idx="131">
                  <c:v>90.921156671841871</c:v>
                </c:pt>
                <c:pt idx="132">
                  <c:v>90.802619936675754</c:v>
                </c:pt>
                <c:pt idx="133">
                  <c:v>90.73482586183178</c:v>
                </c:pt>
                <c:pt idx="134">
                  <c:v>90.785855518720581</c:v>
                </c:pt>
                <c:pt idx="135">
                  <c:v>91.076387686610275</c:v>
                </c:pt>
                <c:pt idx="136">
                  <c:v>91.775803999127291</c:v>
                </c:pt>
                <c:pt idx="137">
                  <c:v>93.048944761996395</c:v>
                </c:pt>
                <c:pt idx="138">
                  <c:v>94.940856339780154</c:v>
                </c:pt>
                <c:pt idx="139">
                  <c:v>97.241937422358731</c:v>
                </c:pt>
                <c:pt idx="140">
                  <c:v>99.439227100020148</c:v>
                </c:pt>
                <c:pt idx="141">
                  <c:v>100.85474915137434</c:v>
                </c:pt>
                <c:pt idx="142">
                  <c:v>100.95159423385923</c:v>
                </c:pt>
                <c:pt idx="143">
                  <c:v>99.628025864808407</c:v>
                </c:pt>
                <c:pt idx="144">
                  <c:v>97.283531922833987</c:v>
                </c:pt>
                <c:pt idx="145">
                  <c:v>94.600097464125113</c:v>
                </c:pt>
                <c:pt idx="146">
                  <c:v>92.200801032130258</c:v>
                </c:pt>
                <c:pt idx="147">
                  <c:v>90.417260618516721</c:v>
                </c:pt>
                <c:pt idx="148">
                  <c:v>89.271459485087831</c:v>
                </c:pt>
                <c:pt idx="149">
                  <c:v>88.605282589279568</c:v>
                </c:pt>
                <c:pt idx="150">
                  <c:v>88.226202104781905</c:v>
                </c:pt>
                <c:pt idx="151">
                  <c:v>87.988941037041087</c:v>
                </c:pt>
                <c:pt idx="152">
                  <c:v>87.8105569566588</c:v>
                </c:pt>
                <c:pt idx="153">
                  <c:v>87.652941855934301</c:v>
                </c:pt>
                <c:pt idx="154">
                  <c:v>87.501610327547283</c:v>
                </c:pt>
                <c:pt idx="155">
                  <c:v>87.351941915275802</c:v>
                </c:pt>
                <c:pt idx="156">
                  <c:v>87.202693608980908</c:v>
                </c:pt>
                <c:pt idx="157">
                  <c:v>87.05358706624007</c:v>
                </c:pt>
                <c:pt idx="158">
                  <c:v>86.904575543005009</c:v>
                </c:pt>
                <c:pt idx="159">
                  <c:v>86.755658482612034</c:v>
                </c:pt>
                <c:pt idx="160">
                  <c:v>86.606842059822341</c:v>
                </c:pt>
                <c:pt idx="161">
                  <c:v>86.458132113812994</c:v>
                </c:pt>
                <c:pt idx="162">
                  <c:v>86.309533144052196</c:v>
                </c:pt>
                <c:pt idx="163">
                  <c:v>86.161048278924284</c:v>
                </c:pt>
                <c:pt idx="164">
                  <c:v>86.012679384380192</c:v>
                </c:pt>
                <c:pt idx="165">
                  <c:v>85.864427193476359</c:v>
                </c:pt>
                <c:pt idx="166">
                  <c:v>85.716291439089858</c:v>
                </c:pt>
                <c:pt idx="167">
                  <c:v>85.56827098491911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104.77006199787594</c:v>
                </c:pt>
                <c:pt idx="9">
                  <c:v>104.95155819036803</c:v>
                </c:pt>
                <c:pt idx="10">
                  <c:v>105.13170916673978</c:v>
                </c:pt>
                <c:pt idx="11">
                  <c:v>105.31027772772956</c:v>
                </c:pt>
                <c:pt idx="12">
                  <c:v>105.4869981162072</c:v>
                </c:pt>
                <c:pt idx="13">
                  <c:v>105.66157374878874</c:v>
                </c:pt>
                <c:pt idx="14">
                  <c:v>105.83367497301246</c:v>
                </c:pt>
                <c:pt idx="15">
                  <c:v>106.0029369053683</c:v>
                </c:pt>
                <c:pt idx="16">
                  <c:v>106.16895741761741</c:v>
                </c:pt>
                <c:pt idx="17">
                  <c:v>106.33129535195597</c:v>
                </c:pt>
                <c:pt idx="18">
                  <c:v>106.48946905932932</c:v>
                </c:pt>
                <c:pt idx="19">
                  <c:v>106.64295536908708</c:v>
                </c:pt>
                <c:pt idx="20">
                  <c:v>106.79118911149035</c:v>
                </c:pt>
                <c:pt idx="21">
                  <c:v>106.93356332642112</c:v>
                </c:pt>
                <c:pt idx="22">
                  <c:v>107.06943030085809</c:v>
                </c:pt>
                <c:pt idx="23">
                  <c:v>107.19810358290022</c:v>
                </c:pt>
                <c:pt idx="24">
                  <c:v>107.3188611197732</c:v>
                </c:pt>
                <c:pt idx="25">
                  <c:v>107.43094965964961</c:v>
                </c:pt>
                <c:pt idx="26">
                  <c:v>107.53359054052814</c:v>
                </c:pt>
                <c:pt idx="27">
                  <c:v>107.62598696225405</c:v>
                </c:pt>
                <c:pt idx="28">
                  <c:v>107.70733279874851</c:v>
                </c:pt>
                <c:pt idx="29">
                  <c:v>107.77682295593598</c:v>
                </c:pt>
                <c:pt idx="30">
                  <c:v>107.83366521682392</c:v>
                </c:pt>
                <c:pt idx="31">
                  <c:v>107.87709343989096</c:v>
                </c:pt>
                <c:pt idx="32">
                  <c:v>107.90638189287016</c:v>
                </c:pt>
                <c:pt idx="33">
                  <c:v>107.920860415099</c:v>
                </c:pt>
                <c:pt idx="34">
                  <c:v>107.91993001320944</c:v>
                </c:pt>
                <c:pt idx="35">
                  <c:v>107.90307841364081</c:v>
                </c:pt>
                <c:pt idx="36">
                  <c:v>107.86989502872427</c:v>
                </c:pt>
                <c:pt idx="37">
                  <c:v>107.82008474856089</c:v>
                </c:pt>
                <c:pt idx="38">
                  <c:v>107.75347995568127</c:v>
                </c:pt>
                <c:pt idx="39">
                  <c:v>107.67005017911301</c:v>
                </c:pt>
                <c:pt idx="40">
                  <c:v>107.56990886218775</c:v>
                </c:pt>
                <c:pt idx="41">
                  <c:v>107.45331681424156</c:v>
                </c:pt>
                <c:pt idx="42">
                  <c:v>107.32068204675252</c:v>
                </c:pt>
                <c:pt idx="43">
                  <c:v>107.1725558522446</c:v>
                </c:pt>
                <c:pt idx="44">
                  <c:v>107.00962515910497</c:v>
                </c:pt>
                <c:pt idx="45">
                  <c:v>106.83270137469056</c:v>
                </c:pt>
                <c:pt idx="46">
                  <c:v>106.64270609912795</c:v>
                </c:pt>
                <c:pt idx="47">
                  <c:v>106.44065423994118</c:v>
                </c:pt>
                <c:pt idx="48">
                  <c:v>106.22763517193388</c:v>
                </c:pt>
                <c:pt idx="49">
                  <c:v>106.00479265965809</c:v>
                </c:pt>
                <c:pt idx="50">
                  <c:v>105.77330428735362</c:v>
                </c:pt>
                <c:pt idx="51">
                  <c:v>105.53436112371378</c:v>
                </c:pt>
                <c:pt idx="52">
                  <c:v>105.28914829046393</c:v>
                </c:pt>
                <c:pt idx="53">
                  <c:v>105.03882701197206</c:v>
                </c:pt>
                <c:pt idx="54">
                  <c:v>104.78451860754049</c:v>
                </c:pt>
                <c:pt idx="55">
                  <c:v>104.52729075916933</c:v>
                </c:pt>
                <c:pt idx="56">
                  <c:v>104.26814625574295</c:v>
                </c:pt>
                <c:pt idx="57">
                  <c:v>104.00801428887389</c:v>
                </c:pt>
                <c:pt idx="58">
                  <c:v>103.74774426328763</c:v>
                </c:pt>
                <c:pt idx="59">
                  <c:v>103.48810199066594</c:v>
                </c:pt>
                <c:pt idx="60">
                  <c:v>103.22976806304027</c:v>
                </c:pt>
                <c:pt idx="61">
                  <c:v>102.97333815081377</c:v>
                </c:pt>
                <c:pt idx="62">
                  <c:v>102.71932494027489</c:v>
                </c:pt>
                <c:pt idx="63">
                  <c:v>102.46816141376914</c:v>
                </c:pt>
                <c:pt idx="64">
                  <c:v>102.22020517946716</c:v>
                </c:pt>
                <c:pt idx="65">
                  <c:v>101.97574357349549</c:v>
                </c:pt>
                <c:pt idx="66">
                  <c:v>101.73499928167311</c:v>
                </c:pt>
                <c:pt idx="67">
                  <c:v>101.49813625805913</c:v>
                </c:pt>
                <c:pt idx="68">
                  <c:v>101.26526575023655</c:v>
                </c:pt>
                <c:pt idx="69">
                  <c:v>101.0364522745009</c:v>
                </c:pt>
                <c:pt idx="70">
                  <c:v>100.8117194161975</c:v>
                </c:pt>
                <c:pt idx="71">
                  <c:v>100.59105536014768</c:v>
                </c:pt>
                <c:pt idx="72">
                  <c:v>100.37441808267164</c:v>
                </c:pt>
                <c:pt idx="73">
                  <c:v>100.16174015974786</c:v>
                </c:pt>
                <c:pt idx="74">
                  <c:v>99.95293316524608</c:v>
                </c:pt>
                <c:pt idx="75">
                  <c:v>99.747891649029711</c:v>
                </c:pt>
                <c:pt idx="76">
                  <c:v>99.546496697295211</c:v>
                </c:pt>
                <c:pt idx="77">
                  <c:v>99.348619087133372</c:v>
                </c:pt>
                <c:pt idx="78">
                  <c:v>99.15412205434329</c:v>
                </c:pt>
                <c:pt idx="79">
                  <c:v>98.962863698393122</c:v>
                </c:pt>
                <c:pt idx="80">
                  <c:v>98.774699051483069</c:v>
                </c:pt>
                <c:pt idx="81">
                  <c:v>98.589481840273862</c:v>
                </c:pt>
                <c:pt idx="82">
                  <c:v>98.407065969313649</c:v>
                </c:pt>
                <c:pt idx="83">
                  <c:v>98.227306754800367</c:v>
                </c:pt>
                <c:pt idx="84">
                  <c:v>98.05006193628455</c:v>
                </c:pt>
                <c:pt idx="85">
                  <c:v>97.875192492444171</c:v>
                </c:pt>
                <c:pt idx="86">
                  <c:v>97.70256328530094</c:v>
                </c:pt>
                <c:pt idx="87">
                  <c:v>97.532043555320612</c:v>
                </c:pt>
                <c:pt idx="88">
                  <c:v>97.363507287844641</c:v>
                </c:pt>
                <c:pt idx="89">
                  <c:v>97.196833469306668</c:v>
                </c:pt>
                <c:pt idx="90">
                  <c:v>97.03190624974863</c:v>
                </c:pt>
                <c:pt idx="91">
                  <c:v>96.868615026304539</c:v>
                </c:pt>
                <c:pt idx="92">
                  <c:v>96.706854460587451</c:v>
                </c:pt>
                <c:pt idx="93">
                  <c:v>96.546524441312883</c:v>
                </c:pt>
                <c:pt idx="94">
                  <c:v>96.387530002026466</c:v>
                </c:pt>
                <c:pt idx="95">
                  <c:v>96.229781202474641</c:v>
                </c:pt>
                <c:pt idx="96">
                  <c:v>96.073192980964123</c:v>
                </c:pt>
                <c:pt idx="97">
                  <c:v>95.917684983992274</c:v>
                </c:pt>
                <c:pt idx="98">
                  <c:v>95.763181378488923</c:v>
                </c:pt>
                <c:pt idx="99">
                  <c:v>95.60961065118272</c:v>
                </c:pt>
                <c:pt idx="100">
                  <c:v>95.456905398884061</c:v>
                </c:pt>
                <c:pt idx="101">
                  <c:v>95.305002112851611</c:v>
                </c:pt>
                <c:pt idx="102">
                  <c:v>95.153840959873889</c:v>
                </c:pt>
                <c:pt idx="103">
                  <c:v>95.003365562242564</c:v>
                </c:pt>
                <c:pt idx="104">
                  <c:v>94.853522778413364</c:v>
                </c:pt>
                <c:pt idx="105">
                  <c:v>94.704262485837162</c:v>
                </c:pt>
                <c:pt idx="106">
                  <c:v>94.555537367191874</c:v>
                </c:pt>
                <c:pt idx="107">
                  <c:v>94.407302701052359</c:v>
                </c:pt>
                <c:pt idx="108">
                  <c:v>94.259516157892492</c:v>
                </c:pt>
                <c:pt idx="109">
                  <c:v>94.11213760222148</c:v>
                </c:pt>
                <c:pt idx="110">
                  <c:v>93.965128901609035</c:v>
                </c:pt>
                <c:pt idx="111">
                  <c:v>93.818453743349437</c:v>
                </c:pt>
                <c:pt idx="112">
                  <c:v>93.672077459548902</c:v>
                </c:pt>
                <c:pt idx="113">
                  <c:v>93.525966861492009</c:v>
                </c:pt>
                <c:pt idx="114">
                  <c:v>93.380090084245211</c:v>
                </c:pt>
                <c:pt idx="115">
                  <c:v>93.234416442585285</c:v>
                </c:pt>
                <c:pt idx="116">
                  <c:v>93.088916299490606</c:v>
                </c:pt>
                <c:pt idx="117">
                  <c:v>92.943560948594893</c:v>
                </c:pt>
                <c:pt idx="118">
                  <c:v>92.798322512166706</c:v>
                </c:pt>
                <c:pt idx="119">
                  <c:v>92.653173856327939</c:v>
                </c:pt>
                <c:pt idx="120">
                  <c:v>92.508088525347105</c:v>
                </c:pt>
                <c:pt idx="121">
                  <c:v>92.363040696916187</c:v>
                </c:pt>
                <c:pt idx="122">
                  <c:v>92.218005160320786</c:v>
                </c:pt>
                <c:pt idx="123">
                  <c:v>92.072957319319841</c:v>
                </c:pt>
                <c:pt idx="124">
                  <c:v>91.927873221332547</c:v>
                </c:pt>
                <c:pt idx="125">
                  <c:v>91.78272961416512</c:v>
                </c:pt>
                <c:pt idx="126">
                  <c:v>91.637504030971954</c:v>
                </c:pt>
                <c:pt idx="127">
                  <c:v>91.492174903421386</c:v>
                </c:pt>
                <c:pt idx="128">
                  <c:v>91.34672170211617</c:v>
                </c:pt>
                <c:pt idx="129">
                  <c:v>91.201125102211279</c:v>
                </c:pt>
                <c:pt idx="130">
                  <c:v>91.055367170902628</c:v>
                </c:pt>
                <c:pt idx="131">
                  <c:v>90.909431572072975</c:v>
                </c:pt>
                <c:pt idx="132">
                  <c:v>90.763303781949816</c:v>
                </c:pt>
                <c:pt idx="133">
                  <c:v>90.616971308240764</c:v>
                </c:pt>
                <c:pt idx="134">
                  <c:v>90.470423903980702</c:v>
                </c:pt>
                <c:pt idx="135">
                  <c:v>90.323653766373241</c:v>
                </c:pt>
                <c:pt idx="136">
                  <c:v>90.176655710363818</c:v>
                </c:pt>
                <c:pt idx="137">
                  <c:v>90.02942730665751</c:v>
                </c:pt>
                <c:pt idx="138">
                  <c:v>89.881968974480444</c:v>
                </c:pt>
                <c:pt idx="139">
                  <c:v>89.734284020626575</c:v>
                </c:pt>
                <c:pt idx="140">
                  <c:v>89.58637861822308</c:v>
                </c:pt>
                <c:pt idx="141">
                  <c:v>89.43826172111909</c:v>
                </c:pt>
                <c:pt idx="142">
                  <c:v>89.289944912721637</c:v>
                </c:pt>
                <c:pt idx="143">
                  <c:v>89.141442191278827</c:v>
                </c:pt>
                <c:pt idx="144">
                  <c:v>88.99276969681776</c:v>
                </c:pt>
                <c:pt idx="145">
                  <c:v>88.843945387938248</c:v>
                </c:pt>
                <c:pt idx="146">
                  <c:v>88.694988679205593</c:v>
                </c:pt>
                <c:pt idx="147">
                  <c:v>88.54592005177912</c:v>
                </c:pt>
                <c:pt idx="148">
                  <c:v>88.396760651017843</c:v>
                </c:pt>
                <c:pt idx="149">
                  <c:v>88.247531885051899</c:v>
                </c:pt>
                <c:pt idx="150">
                  <c:v>88.098255037713812</c:v>
                </c:pt>
                <c:pt idx="151">
                  <c:v>87.948950907874377</c:v>
                </c:pt>
                <c:pt idx="152">
                  <c:v>87.799639485271499</c:v>
                </c:pt>
                <c:pt idx="153">
                  <c:v>87.650339670547538</c:v>
                </c:pt>
                <c:pt idx="154">
                  <c:v>87.501069044625893</c:v>
                </c:pt>
                <c:pt idx="155">
                  <c:v>87.351843689963346</c:v>
                </c:pt>
                <c:pt idx="156">
                  <c:v>87.20267806378483</c:v>
                </c:pt>
                <c:pt idx="157">
                  <c:v>87.053584921282109</c:v>
                </c:pt>
                <c:pt idx="158">
                  <c:v>86.904575285028145</c:v>
                </c:pt>
                <c:pt idx="159">
                  <c:v>86.755658455573467</c:v>
                </c:pt>
                <c:pt idx="160">
                  <c:v>86.606842057353234</c:v>
                </c:pt>
                <c:pt idx="161">
                  <c:v>86.458132113616585</c:v>
                </c:pt>
                <c:pt idx="162">
                  <c:v>86.309533144038582</c:v>
                </c:pt>
                <c:pt idx="163">
                  <c:v>86.16104827892346</c:v>
                </c:pt>
                <c:pt idx="164">
                  <c:v>86.012679384380149</c:v>
                </c:pt>
                <c:pt idx="165">
                  <c:v>85.864427193476359</c:v>
                </c:pt>
                <c:pt idx="166">
                  <c:v>85.716291439089858</c:v>
                </c:pt>
                <c:pt idx="167">
                  <c:v>85.56827098491911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104.155</c:v>
                </c:pt>
                <c:pt idx="1">
                  <c:v>104.155</c:v>
                </c:pt>
                <c:pt idx="2">
                  <c:v>107.20699999999999</c:v>
                </c:pt>
                <c:pt idx="3">
                  <c:v>106.96599999999999</c:v>
                </c:pt>
                <c:pt idx="4">
                  <c:v>105.276</c:v>
                </c:pt>
                <c:pt idx="5">
                  <c:v>104.69</c:v>
                </c:pt>
                <c:pt idx="6">
                  <c:v>103.89700000000001</c:v>
                </c:pt>
                <c:pt idx="7">
                  <c:v>105.828</c:v>
                </c:pt>
                <c:pt idx="8">
                  <c:v>103.379</c:v>
                </c:pt>
                <c:pt idx="9">
                  <c:v>102.724</c:v>
                </c:pt>
                <c:pt idx="10">
                  <c:v>104.517</c:v>
                </c:pt>
                <c:pt idx="11">
                  <c:v>104.86199999999999</c:v>
                </c:pt>
                <c:pt idx="12">
                  <c:v>105.121</c:v>
                </c:pt>
                <c:pt idx="13">
                  <c:v>104.36199999999999</c:v>
                </c:pt>
                <c:pt idx="14">
                  <c:v>103.20699999999999</c:v>
                </c:pt>
                <c:pt idx="15">
                  <c:v>103.96599999999999</c:v>
                </c:pt>
                <c:pt idx="16">
                  <c:v>106.241</c:v>
                </c:pt>
                <c:pt idx="17">
                  <c:v>103.914</c:v>
                </c:pt>
                <c:pt idx="18">
                  <c:v>104.431</c:v>
                </c:pt>
                <c:pt idx="19">
                  <c:v>104.086</c:v>
                </c:pt>
                <c:pt idx="20">
                  <c:v>103.79300000000001</c:v>
                </c:pt>
                <c:pt idx="21">
                  <c:v>105.05200000000001</c:v>
                </c:pt>
                <c:pt idx="22">
                  <c:v>104.517</c:v>
                </c:pt>
                <c:pt idx="23">
                  <c:v>107.39700000000001</c:v>
                </c:pt>
                <c:pt idx="24">
                  <c:v>103.759</c:v>
                </c:pt>
                <c:pt idx="25">
                  <c:v>103.879</c:v>
                </c:pt>
                <c:pt idx="26">
                  <c:v>105.89700000000001</c:v>
                </c:pt>
                <c:pt idx="27">
                  <c:v>105.39700000000001</c:v>
                </c:pt>
                <c:pt idx="28">
                  <c:v>105.46599999999999</c:v>
                </c:pt>
                <c:pt idx="29">
                  <c:v>106.79300000000001</c:v>
                </c:pt>
                <c:pt idx="30">
                  <c:v>107.069</c:v>
                </c:pt>
                <c:pt idx="31">
                  <c:v>107.39700000000001</c:v>
                </c:pt>
                <c:pt idx="32">
                  <c:v>107.121</c:v>
                </c:pt>
                <c:pt idx="33">
                  <c:v>108.70699999999999</c:v>
                </c:pt>
                <c:pt idx="34">
                  <c:v>108.10299999999999</c:v>
                </c:pt>
                <c:pt idx="35">
                  <c:v>107.741</c:v>
                </c:pt>
                <c:pt idx="36">
                  <c:v>108.20699999999999</c:v>
                </c:pt>
                <c:pt idx="37">
                  <c:v>109.19</c:v>
                </c:pt>
                <c:pt idx="38">
                  <c:v>110.39700000000001</c:v>
                </c:pt>
                <c:pt idx="39">
                  <c:v>107.017</c:v>
                </c:pt>
                <c:pt idx="40">
                  <c:v>109.46599999999999</c:v>
                </c:pt>
                <c:pt idx="41">
                  <c:v>110.431</c:v>
                </c:pt>
                <c:pt idx="42">
                  <c:v>110.31</c:v>
                </c:pt>
                <c:pt idx="43">
                  <c:v>111.79300000000001</c:v>
                </c:pt>
                <c:pt idx="44">
                  <c:v>113.759</c:v>
                </c:pt>
                <c:pt idx="45">
                  <c:v>116.69</c:v>
                </c:pt>
                <c:pt idx="46">
                  <c:v>118.79300000000001</c:v>
                </c:pt>
                <c:pt idx="47">
                  <c:v>122.069</c:v>
                </c:pt>
                <c:pt idx="48">
                  <c:v>126.172</c:v>
                </c:pt>
                <c:pt idx="49">
                  <c:v>138.845</c:v>
                </c:pt>
                <c:pt idx="50">
                  <c:v>153.36199999999999</c:v>
                </c:pt>
                <c:pt idx="51">
                  <c:v>170.70699999999999</c:v>
                </c:pt>
                <c:pt idx="52">
                  <c:v>189.06899999999999</c:v>
                </c:pt>
                <c:pt idx="53">
                  <c:v>205.79300000000001</c:v>
                </c:pt>
                <c:pt idx="54">
                  <c:v>218.517</c:v>
                </c:pt>
                <c:pt idx="55">
                  <c:v>227.517</c:v>
                </c:pt>
                <c:pt idx="56">
                  <c:v>232.12100000000001</c:v>
                </c:pt>
                <c:pt idx="57">
                  <c:v>233.13800000000001</c:v>
                </c:pt>
                <c:pt idx="58">
                  <c:v>229.79300000000001</c:v>
                </c:pt>
                <c:pt idx="59">
                  <c:v>221.43100000000001</c:v>
                </c:pt>
                <c:pt idx="60">
                  <c:v>200.89699999999999</c:v>
                </c:pt>
                <c:pt idx="61">
                  <c:v>165.672</c:v>
                </c:pt>
                <c:pt idx="62">
                  <c:v>128.77600000000001</c:v>
                </c:pt>
                <c:pt idx="63">
                  <c:v>109.724</c:v>
                </c:pt>
                <c:pt idx="64">
                  <c:v>102.345</c:v>
                </c:pt>
                <c:pt idx="65">
                  <c:v>102.586</c:v>
                </c:pt>
                <c:pt idx="66">
                  <c:v>103.13800000000001</c:v>
                </c:pt>
                <c:pt idx="67">
                  <c:v>104.121</c:v>
                </c:pt>
                <c:pt idx="68">
                  <c:v>104.259</c:v>
                </c:pt>
                <c:pt idx="69">
                  <c:v>107.655</c:v>
                </c:pt>
                <c:pt idx="70">
                  <c:v>112.828</c:v>
                </c:pt>
                <c:pt idx="71">
                  <c:v>119.931</c:v>
                </c:pt>
                <c:pt idx="72">
                  <c:v>131.655</c:v>
                </c:pt>
                <c:pt idx="73">
                  <c:v>143.91399999999999</c:v>
                </c:pt>
                <c:pt idx="74">
                  <c:v>159.53399999999999</c:v>
                </c:pt>
                <c:pt idx="75">
                  <c:v>173.63800000000001</c:v>
                </c:pt>
                <c:pt idx="76">
                  <c:v>182.27600000000001</c:v>
                </c:pt>
                <c:pt idx="77">
                  <c:v>190.672</c:v>
                </c:pt>
                <c:pt idx="78">
                  <c:v>195.69</c:v>
                </c:pt>
                <c:pt idx="79">
                  <c:v>195.41399999999999</c:v>
                </c:pt>
                <c:pt idx="80">
                  <c:v>192.345</c:v>
                </c:pt>
                <c:pt idx="81">
                  <c:v>178.29300000000001</c:v>
                </c:pt>
                <c:pt idx="82">
                  <c:v>154.36199999999999</c:v>
                </c:pt>
                <c:pt idx="83">
                  <c:v>121.259</c:v>
                </c:pt>
                <c:pt idx="84">
                  <c:v>104</c:v>
                </c:pt>
                <c:pt idx="85">
                  <c:v>97.397000000000006</c:v>
                </c:pt>
                <c:pt idx="86">
                  <c:v>97.585999999999999</c:v>
                </c:pt>
                <c:pt idx="87">
                  <c:v>97.965999999999994</c:v>
                </c:pt>
                <c:pt idx="88">
                  <c:v>97.379000000000005</c:v>
                </c:pt>
                <c:pt idx="89">
                  <c:v>94.947999999999993</c:v>
                </c:pt>
                <c:pt idx="90">
                  <c:v>96.655000000000001</c:v>
                </c:pt>
                <c:pt idx="91">
                  <c:v>97.344999999999999</c:v>
                </c:pt>
                <c:pt idx="92">
                  <c:v>95.844999999999999</c:v>
                </c:pt>
                <c:pt idx="93">
                  <c:v>96.81</c:v>
                </c:pt>
                <c:pt idx="94">
                  <c:v>97.138000000000005</c:v>
                </c:pt>
                <c:pt idx="95">
                  <c:v>94.965999999999994</c:v>
                </c:pt>
                <c:pt idx="96">
                  <c:v>95.775999999999996</c:v>
                </c:pt>
                <c:pt idx="97">
                  <c:v>95.741</c:v>
                </c:pt>
                <c:pt idx="98">
                  <c:v>95.569000000000003</c:v>
                </c:pt>
                <c:pt idx="99">
                  <c:v>95.483000000000004</c:v>
                </c:pt>
                <c:pt idx="100">
                  <c:v>94.483000000000004</c:v>
                </c:pt>
                <c:pt idx="101">
                  <c:v>94.052000000000007</c:v>
                </c:pt>
                <c:pt idx="102">
                  <c:v>96.914000000000001</c:v>
                </c:pt>
                <c:pt idx="103">
                  <c:v>96.138000000000005</c:v>
                </c:pt>
                <c:pt idx="104">
                  <c:v>96.5</c:v>
                </c:pt>
                <c:pt idx="105">
                  <c:v>94.965999999999994</c:v>
                </c:pt>
                <c:pt idx="106">
                  <c:v>95.620999999999995</c:v>
                </c:pt>
                <c:pt idx="107">
                  <c:v>95.052000000000007</c:v>
                </c:pt>
                <c:pt idx="108">
                  <c:v>96.861999999999995</c:v>
                </c:pt>
                <c:pt idx="109">
                  <c:v>98.930999999999997</c:v>
                </c:pt>
                <c:pt idx="110">
                  <c:v>100.05200000000001</c:v>
                </c:pt>
                <c:pt idx="111">
                  <c:v>105.20699999999999</c:v>
                </c:pt>
                <c:pt idx="112">
                  <c:v>108.96599999999999</c:v>
                </c:pt>
                <c:pt idx="113">
                  <c:v>114.89700000000001</c:v>
                </c:pt>
                <c:pt idx="114">
                  <c:v>115.276</c:v>
                </c:pt>
                <c:pt idx="115">
                  <c:v>116.86199999999999</c:v>
                </c:pt>
                <c:pt idx="116">
                  <c:v>112.414</c:v>
                </c:pt>
                <c:pt idx="117">
                  <c:v>109.931</c:v>
                </c:pt>
                <c:pt idx="118">
                  <c:v>104.60299999999999</c:v>
                </c:pt>
                <c:pt idx="119">
                  <c:v>99.620999999999995</c:v>
                </c:pt>
                <c:pt idx="120">
                  <c:v>94.914000000000001</c:v>
                </c:pt>
                <c:pt idx="121">
                  <c:v>94.016999999999996</c:v>
                </c:pt>
                <c:pt idx="122">
                  <c:v>93.534000000000006</c:v>
                </c:pt>
                <c:pt idx="123">
                  <c:v>92.31</c:v>
                </c:pt>
                <c:pt idx="124">
                  <c:v>92.171999999999997</c:v>
                </c:pt>
                <c:pt idx="125">
                  <c:v>89.759</c:v>
                </c:pt>
                <c:pt idx="126">
                  <c:v>90.620999999999995</c:v>
                </c:pt>
                <c:pt idx="127">
                  <c:v>90.861999999999995</c:v>
                </c:pt>
                <c:pt idx="128">
                  <c:v>90.414000000000001</c:v>
                </c:pt>
                <c:pt idx="129">
                  <c:v>92.430999999999997</c:v>
                </c:pt>
                <c:pt idx="130">
                  <c:v>92.224000000000004</c:v>
                </c:pt>
                <c:pt idx="131">
                  <c:v>90.793000000000006</c:v>
                </c:pt>
                <c:pt idx="132">
                  <c:v>91.085999999999999</c:v>
                </c:pt>
                <c:pt idx="133">
                  <c:v>90.638000000000005</c:v>
                </c:pt>
                <c:pt idx="134">
                  <c:v>90.671999999999997</c:v>
                </c:pt>
                <c:pt idx="135">
                  <c:v>91.638000000000005</c:v>
                </c:pt>
                <c:pt idx="136">
                  <c:v>87.569000000000003</c:v>
                </c:pt>
                <c:pt idx="137">
                  <c:v>95.361999999999995</c:v>
                </c:pt>
                <c:pt idx="138">
                  <c:v>93.069000000000003</c:v>
                </c:pt>
                <c:pt idx="139">
                  <c:v>94.655000000000001</c:v>
                </c:pt>
                <c:pt idx="140">
                  <c:v>100</c:v>
                </c:pt>
                <c:pt idx="141">
                  <c:v>103.96599999999999</c:v>
                </c:pt>
                <c:pt idx="142">
                  <c:v>103.431</c:v>
                </c:pt>
                <c:pt idx="143">
                  <c:v>103.70699999999999</c:v>
                </c:pt>
                <c:pt idx="144">
                  <c:v>103.70699999999999</c:v>
                </c:pt>
                <c:pt idx="145">
                  <c:v>100.20699999999999</c:v>
                </c:pt>
                <c:pt idx="146">
                  <c:v>97.069000000000003</c:v>
                </c:pt>
                <c:pt idx="147">
                  <c:v>92.983000000000004</c:v>
                </c:pt>
                <c:pt idx="148">
                  <c:v>89.052000000000007</c:v>
                </c:pt>
                <c:pt idx="149">
                  <c:v>88.671999999999997</c:v>
                </c:pt>
                <c:pt idx="150">
                  <c:v>88.361999999999995</c:v>
                </c:pt>
                <c:pt idx="151">
                  <c:v>88.81</c:v>
                </c:pt>
                <c:pt idx="152">
                  <c:v>86.914000000000001</c:v>
                </c:pt>
                <c:pt idx="153">
                  <c:v>88.897000000000006</c:v>
                </c:pt>
                <c:pt idx="154">
                  <c:v>88.620999999999995</c:v>
                </c:pt>
                <c:pt idx="155">
                  <c:v>86.465999999999994</c:v>
                </c:pt>
                <c:pt idx="156">
                  <c:v>89.483000000000004</c:v>
                </c:pt>
                <c:pt idx="157">
                  <c:v>88.120999999999995</c:v>
                </c:pt>
                <c:pt idx="158">
                  <c:v>88.638000000000005</c:v>
                </c:pt>
                <c:pt idx="159">
                  <c:v>87.671999999999997</c:v>
                </c:pt>
                <c:pt idx="160">
                  <c:v>86.602999999999994</c:v>
                </c:pt>
                <c:pt idx="161">
                  <c:v>89.241</c:v>
                </c:pt>
                <c:pt idx="162">
                  <c:v>87.671999999999997</c:v>
                </c:pt>
                <c:pt idx="163">
                  <c:v>88.861999999999995</c:v>
                </c:pt>
                <c:pt idx="164">
                  <c:v>85.671999999999997</c:v>
                </c:pt>
                <c:pt idx="165">
                  <c:v>88.724000000000004</c:v>
                </c:pt>
                <c:pt idx="166">
                  <c:v>86.5</c:v>
                </c:pt>
                <c:pt idx="167">
                  <c:v>87.828000000000003</c:v>
                </c:pt>
                <c:pt idx="168">
                  <c:v>88.361999999999995</c:v>
                </c:pt>
                <c:pt idx="169">
                  <c:v>87.397000000000006</c:v>
                </c:pt>
                <c:pt idx="170">
                  <c:v>85.516999999999996</c:v>
                </c:pt>
                <c:pt idx="171">
                  <c:v>87.569000000000003</c:v>
                </c:pt>
                <c:pt idx="172">
                  <c:v>87.414000000000001</c:v>
                </c:pt>
                <c:pt idx="173">
                  <c:v>88.620999999999995</c:v>
                </c:pt>
                <c:pt idx="174">
                  <c:v>87.638000000000005</c:v>
                </c:pt>
                <c:pt idx="175">
                  <c:v>86.638000000000005</c:v>
                </c:pt>
                <c:pt idx="176">
                  <c:v>86.602999999999994</c:v>
                </c:pt>
                <c:pt idx="177">
                  <c:v>84.81</c:v>
                </c:pt>
                <c:pt idx="178">
                  <c:v>88.259</c:v>
                </c:pt>
                <c:pt idx="179">
                  <c:v>86.171999999999997</c:v>
                </c:pt>
                <c:pt idx="180">
                  <c:v>86.19</c:v>
                </c:pt>
                <c:pt idx="181">
                  <c:v>87.034000000000006</c:v>
                </c:pt>
                <c:pt idx="182">
                  <c:v>86.983000000000004</c:v>
                </c:pt>
                <c:pt idx="183">
                  <c:v>84.671999999999997</c:v>
                </c:pt>
                <c:pt idx="184">
                  <c:v>85.793000000000006</c:v>
                </c:pt>
                <c:pt idx="185">
                  <c:v>85.965999999999994</c:v>
                </c:pt>
                <c:pt idx="186">
                  <c:v>87.552000000000007</c:v>
                </c:pt>
                <c:pt idx="187">
                  <c:v>85.361999999999995</c:v>
                </c:pt>
                <c:pt idx="188">
                  <c:v>85.138000000000005</c:v>
                </c:pt>
                <c:pt idx="189">
                  <c:v>84.569000000000003</c:v>
                </c:pt>
                <c:pt idx="190">
                  <c:v>85.828000000000003</c:v>
                </c:pt>
                <c:pt idx="191">
                  <c:v>85.138000000000005</c:v>
                </c:pt>
                <c:pt idx="192">
                  <c:v>84.293000000000006</c:v>
                </c:pt>
                <c:pt idx="193">
                  <c:v>86.879000000000005</c:v>
                </c:pt>
                <c:pt idx="194">
                  <c:v>86.828000000000003</c:v>
                </c:pt>
                <c:pt idx="195">
                  <c:v>85.085999999999999</c:v>
                </c:pt>
                <c:pt idx="196">
                  <c:v>85.741</c:v>
                </c:pt>
                <c:pt idx="197">
                  <c:v>85.69</c:v>
                </c:pt>
                <c:pt idx="198">
                  <c:v>86.638000000000005</c:v>
                </c:pt>
                <c:pt idx="199">
                  <c:v>85.844999999999999</c:v>
                </c:pt>
                <c:pt idx="200">
                  <c:v>84.483000000000004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103.08853531267461</c:v>
                </c:pt>
                <c:pt idx="10">
                  <c:v>103.29834017686959</c:v>
                </c:pt>
                <c:pt idx="11">
                  <c:v>103.50720712688423</c:v>
                </c:pt>
                <c:pt idx="12">
                  <c:v>103.71492211591664</c:v>
                </c:pt>
                <c:pt idx="13">
                  <c:v>103.92124275481187</c:v>
                </c:pt>
                <c:pt idx="14">
                  <c:v>104.12589582190752</c:v>
                </c:pt>
                <c:pt idx="15">
                  <c:v>104.32857475436961</c:v>
                </c:pt>
                <c:pt idx="16">
                  <c:v>104.52893717250716</c:v>
                </c:pt>
                <c:pt idx="17">
                  <c:v>104.72660250190576</c:v>
                </c:pt>
                <c:pt idx="18">
                  <c:v>104.92114977409877</c:v>
                </c:pt>
                <c:pt idx="19">
                  <c:v>105.11211570633854</c:v>
                </c:pt>
                <c:pt idx="20">
                  <c:v>105.2989931881695</c:v>
                </c:pt>
                <c:pt idx="21">
                  <c:v>105.48123034430263</c:v>
                </c:pt>
                <c:pt idx="22">
                  <c:v>105.6582304152431</c:v>
                </c:pt>
                <c:pt idx="23">
                  <c:v>105.82935283032275</c:v>
                </c:pt>
                <c:pt idx="24">
                  <c:v>105.99391610176221</c:v>
                </c:pt>
                <c:pt idx="25">
                  <c:v>106.15120365181072</c:v>
                </c:pt>
                <c:pt idx="26">
                  <c:v>106.30047458673899</c:v>
                </c:pt>
                <c:pt idx="27">
                  <c:v>106.44098306262092</c:v>
                </c:pt>
                <c:pt idx="28">
                  <c:v>106.5720127312228</c:v>
                </c:pt>
                <c:pt idx="29">
                  <c:v>106.69293750795457</c:v>
                </c:pt>
                <c:pt idx="30">
                  <c:v>106.80332749030678</c:v>
                </c:pt>
                <c:pt idx="31">
                  <c:v>106.90313034702997</c:v>
                </c:pt>
                <c:pt idx="32">
                  <c:v>106.99297488704558</c:v>
                </c:pt>
                <c:pt idx="33">
                  <c:v>107.07466524004992</c:v>
                </c:pt>
                <c:pt idx="34">
                  <c:v>107.15196023393884</c:v>
                </c:pt>
                <c:pt idx="35">
                  <c:v>107.23175978688205</c:v>
                </c:pt>
                <c:pt idx="36">
                  <c:v>107.32584136386079</c:v>
                </c:pt>
                <c:pt idx="37">
                  <c:v>107.453292876779</c:v>
                </c:pt>
                <c:pt idx="38">
                  <c:v>107.64375685675681</c:v>
                </c:pt>
                <c:pt idx="39">
                  <c:v>107.94151371387065</c:v>
                </c:pt>
                <c:pt idx="40">
                  <c:v>108.41026934242844</c:v>
                </c:pt>
                <c:pt idx="41">
                  <c:v>109.13826194143823</c:v>
                </c:pt>
                <c:pt idx="42">
                  <c:v>110.24297029098494</c:v>
                </c:pt>
                <c:pt idx="43">
                  <c:v>111.87432531445243</c:v>
                </c:pt>
                <c:pt idx="44">
                  <c:v>114.21497012992953</c:v>
                </c:pt>
                <c:pt idx="45">
                  <c:v>117.47589006995476</c:v>
                </c:pt>
                <c:pt idx="46">
                  <c:v>121.88577751140548</c:v>
                </c:pt>
                <c:pt idx="47">
                  <c:v>127.67293758780903</c:v>
                </c:pt>
                <c:pt idx="48">
                  <c:v>135.03946432136286</c:v>
                </c:pt>
                <c:pt idx="49">
                  <c:v>144.12880872497448</c:v>
                </c:pt>
                <c:pt idx="50">
                  <c:v>154.98954115636212</c:v>
                </c:pt>
                <c:pt idx="51">
                  <c:v>167.53950920731876</c:v>
                </c:pt>
                <c:pt idx="52">
                  <c:v>181.53367120121737</c:v>
                </c:pt>
                <c:pt idx="53">
                  <c:v>196.52875409625776</c:v>
                </c:pt>
                <c:pt idx="54">
                  <c:v>211.80426150802708</c:v>
                </c:pt>
                <c:pt idx="55">
                  <c:v>226.14519244254504</c:v>
                </c:pt>
                <c:pt idx="56">
                  <c:v>237.42576033776047</c:v>
                </c:pt>
                <c:pt idx="57">
                  <c:v>242.29224053235578</c:v>
                </c:pt>
                <c:pt idx="58">
                  <c:v>236.84248676731787</c:v>
                </c:pt>
                <c:pt idx="59">
                  <c:v>218.98236552491827</c:v>
                </c:pt>
                <c:pt idx="60">
                  <c:v>191.15819814805738</c:v>
                </c:pt>
                <c:pt idx="61">
                  <c:v>160.37682366710484</c:v>
                </c:pt>
                <c:pt idx="62">
                  <c:v>134.39531268121567</c:v>
                </c:pt>
                <c:pt idx="63">
                  <c:v>117.33254430815772</c:v>
                </c:pt>
                <c:pt idx="64">
                  <c:v>108.6583119592013</c:v>
                </c:pt>
                <c:pt idx="65">
                  <c:v>105.49600962197934</c:v>
                </c:pt>
                <c:pt idx="66">
                  <c:v>105.21526314309568</c:v>
                </c:pt>
                <c:pt idx="67">
                  <c:v>106.42224514223386</c:v>
                </c:pt>
                <c:pt idx="68">
                  <c:v>108.70929394505997</c:v>
                </c:pt>
                <c:pt idx="69">
                  <c:v>112.14668634104464</c:v>
                </c:pt>
                <c:pt idx="70">
                  <c:v>116.96103263544093</c:v>
                </c:pt>
                <c:pt idx="71">
                  <c:v>123.38724088981525</c:v>
                </c:pt>
                <c:pt idx="72">
                  <c:v>131.59003151089883</c:v>
                </c:pt>
                <c:pt idx="73">
                  <c:v>141.601501872705</c:v>
                </c:pt>
                <c:pt idx="74">
                  <c:v>153.26287902066707</c:v>
                </c:pt>
                <c:pt idx="75">
                  <c:v>166.16302576405718</c:v>
                </c:pt>
                <c:pt idx="76">
                  <c:v>179.52514459536104</c:v>
                </c:pt>
                <c:pt idx="77">
                  <c:v>191.92165829046934</c:v>
                </c:pt>
                <c:pt idx="78">
                  <c:v>200.79041616903254</c:v>
                </c:pt>
                <c:pt idx="79">
                  <c:v>202.33581548592903</c:v>
                </c:pt>
                <c:pt idx="80">
                  <c:v>193.07433980865568</c:v>
                </c:pt>
                <c:pt idx="81">
                  <c:v>173.07588994567982</c:v>
                </c:pt>
                <c:pt idx="82">
                  <c:v>147.75658924020149</c:v>
                </c:pt>
                <c:pt idx="83">
                  <c:v>124.98147154094278</c:v>
                </c:pt>
                <c:pt idx="84">
                  <c:v>109.74232993693286</c:v>
                </c:pt>
                <c:pt idx="85">
                  <c:v>102.00867823249925</c:v>
                </c:pt>
                <c:pt idx="86">
                  <c:v>98.962587832511971</c:v>
                </c:pt>
                <c:pt idx="87">
                  <c:v>97.961491716544543</c:v>
                </c:pt>
                <c:pt idx="88">
                  <c:v>97.608932448263886</c:v>
                </c:pt>
                <c:pt idx="89">
                  <c:v>97.409533020182522</c:v>
                </c:pt>
                <c:pt idx="90">
                  <c:v>97.238362072209682</c:v>
                </c:pt>
                <c:pt idx="91">
                  <c:v>97.072368008363952</c:v>
                </c:pt>
                <c:pt idx="92">
                  <c:v>96.908328801654051</c:v>
                </c:pt>
                <c:pt idx="93">
                  <c:v>96.745831022898528</c:v>
                </c:pt>
                <c:pt idx="94">
                  <c:v>96.584758631905615</c:v>
                </c:pt>
                <c:pt idx="95">
                  <c:v>96.425023233909485</c:v>
                </c:pt>
                <c:pt idx="96">
                  <c:v>96.266542734636289</c:v>
                </c:pt>
                <c:pt idx="97">
                  <c:v>96.109240364596715</c:v>
                </c:pt>
                <c:pt idx="98">
                  <c:v>95.95304642107341</c:v>
                </c:pt>
                <c:pt idx="99">
                  <c:v>95.797907798176922</c:v>
                </c:pt>
                <c:pt idx="100">
                  <c:v>95.643832120851087</c:v>
                </c:pt>
                <c:pt idx="101">
                  <c:v>95.49106774535673</c:v>
                </c:pt>
                <c:pt idx="102">
                  <c:v>95.340748973826692</c:v>
                </c:pt>
                <c:pt idx="103">
                  <c:v>95.196914316878619</c:v>
                </c:pt>
                <c:pt idx="104">
                  <c:v>95.071950826911376</c:v>
                </c:pt>
                <c:pt idx="105">
                  <c:v>94.999010213307002</c:v>
                </c:pt>
                <c:pt idx="106">
                  <c:v>95.055074434494031</c:v>
                </c:pt>
                <c:pt idx="107">
                  <c:v>95.392960125892586</c:v>
                </c:pt>
                <c:pt idx="108">
                  <c:v>96.264912075303727</c:v>
                </c:pt>
                <c:pt idx="109">
                  <c:v>97.997452793596821</c:v>
                </c:pt>
                <c:pt idx="110">
                  <c:v>100.86865952691821</c:v>
                </c:pt>
                <c:pt idx="111">
                  <c:v>104.88175423845118</c:v>
                </c:pt>
                <c:pt idx="112">
                  <c:v>109.53410734554545</c:v>
                </c:pt>
                <c:pt idx="113">
                  <c:v>113.77944089518716</c:v>
                </c:pt>
                <c:pt idx="114">
                  <c:v>116.34014536225752</c:v>
                </c:pt>
                <c:pt idx="115">
                  <c:v>116.29060080058822</c:v>
                </c:pt>
                <c:pt idx="116">
                  <c:v>113.5625328964984</c:v>
                </c:pt>
                <c:pt idx="117">
                  <c:v>109.00219577673997</c:v>
                </c:pt>
                <c:pt idx="118">
                  <c:v>103.92243306682676</c:v>
                </c:pt>
                <c:pt idx="119">
                  <c:v>99.471639136797151</c:v>
                </c:pt>
                <c:pt idx="120">
                  <c:v>96.231816729875362</c:v>
                </c:pt>
                <c:pt idx="121">
                  <c:v>94.211994049144764</c:v>
                </c:pt>
                <c:pt idx="122">
                  <c:v>93.099196120885509</c:v>
                </c:pt>
                <c:pt idx="123">
                  <c:v>92.526970788179014</c:v>
                </c:pt>
                <c:pt idx="124">
                  <c:v>92.22193783469443</c:v>
                </c:pt>
                <c:pt idx="125">
                  <c:v>92.028494707635573</c:v>
                </c:pt>
                <c:pt idx="126">
                  <c:v>91.875050419923724</c:v>
                </c:pt>
                <c:pt idx="127">
                  <c:v>91.73427128501865</c:v>
                </c:pt>
                <c:pt idx="128">
                  <c:v>91.597384918236244</c:v>
                </c:pt>
                <c:pt idx="129">
                  <c:v>91.462046879776167</c:v>
                </c:pt>
                <c:pt idx="130">
                  <c:v>91.327907305170953</c:v>
                </c:pt>
                <c:pt idx="131">
                  <c:v>91.195704323573395</c:v>
                </c:pt>
                <c:pt idx="132">
                  <c:v>91.068626152256343</c:v>
                </c:pt>
                <c:pt idx="133">
                  <c:v>90.957311721391932</c:v>
                </c:pt>
                <c:pt idx="134">
                  <c:v>90.892137457916277</c:v>
                </c:pt>
                <c:pt idx="135">
                  <c:v>90.946501252038416</c:v>
                </c:pt>
                <c:pt idx="136">
                  <c:v>91.26718095191633</c:v>
                </c:pt>
                <c:pt idx="137">
                  <c:v>92.087226453312596</c:v>
                </c:pt>
                <c:pt idx="138">
                  <c:v>93.672162917755372</c:v>
                </c:pt>
                <c:pt idx="139">
                  <c:v>96.158181427854913</c:v>
                </c:pt>
                <c:pt idx="140">
                  <c:v>99.323210899664105</c:v>
                </c:pt>
                <c:pt idx="141">
                  <c:v>102.46001954848478</c:v>
                </c:pt>
                <c:pt idx="142">
                  <c:v>104.55315922517433</c:v>
                </c:pt>
                <c:pt idx="143">
                  <c:v>104.76828247067169</c:v>
                </c:pt>
                <c:pt idx="144">
                  <c:v>102.95091185375323</c:v>
                </c:pt>
                <c:pt idx="145">
                  <c:v>99.736327586713514</c:v>
                </c:pt>
                <c:pt idx="146">
                  <c:v>96.167542004076111</c:v>
                </c:pt>
                <c:pt idx="147">
                  <c:v>93.131122480916858</c:v>
                </c:pt>
                <c:pt idx="148">
                  <c:v>91.022187238808399</c:v>
                </c:pt>
                <c:pt idx="149">
                  <c:v>89.780076672828145</c:v>
                </c:pt>
                <c:pt idx="150">
                  <c:v>89.129752523284452</c:v>
                </c:pt>
                <c:pt idx="151">
                  <c:v>88.798566640384891</c:v>
                </c:pt>
                <c:pt idx="152">
                  <c:v>88.607810362837213</c:v>
                </c:pt>
                <c:pt idx="153">
                  <c:v>88.468323915482799</c:v>
                </c:pt>
                <c:pt idx="154">
                  <c:v>88.344507853433868</c:v>
                </c:pt>
                <c:pt idx="155">
                  <c:v>88.224693237584731</c:v>
                </c:pt>
                <c:pt idx="156">
                  <c:v>88.105676844152669</c:v>
                </c:pt>
                <c:pt idx="157">
                  <c:v>87.9866946153317</c:v>
                </c:pt>
                <c:pt idx="158">
                  <c:v>87.867566362823439</c:v>
                </c:pt>
                <c:pt idx="159">
                  <c:v>87.748232111923031</c:v>
                </c:pt>
                <c:pt idx="160">
                  <c:v>87.62865650296078</c:v>
                </c:pt>
                <c:pt idx="161">
                  <c:v>87.508812246263375</c:v>
                </c:pt>
                <c:pt idx="162">
                  <c:v>87.388677524262334</c:v>
                </c:pt>
                <c:pt idx="163">
                  <c:v>87.268235395813704</c:v>
                </c:pt>
                <c:pt idx="164">
                  <c:v>87.147473405824755</c:v>
                </c:pt>
                <c:pt idx="165">
                  <c:v>87.026383187870422</c:v>
                </c:pt>
                <c:pt idx="166">
                  <c:v>86.904960050807517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103.08853531267032</c:v>
                </c:pt>
                <c:pt idx="10">
                  <c:v>103.29834017685515</c:v>
                </c:pt>
                <c:pt idx="11">
                  <c:v>103.50720712683682</c:v>
                </c:pt>
                <c:pt idx="12">
                  <c:v>103.71492211576474</c:v>
                </c:pt>
                <c:pt idx="13">
                  <c:v>103.92124275433663</c:v>
                </c:pt>
                <c:pt idx="14">
                  <c:v>104.1258958204559</c:v>
                </c:pt>
                <c:pt idx="15">
                  <c:v>104.32857475004052</c:v>
                </c:pt>
                <c:pt idx="16">
                  <c:v>104.52893715990233</c:v>
                </c:pt>
                <c:pt idx="17">
                  <c:v>104.7266024660735</c:v>
                </c:pt>
                <c:pt idx="18">
                  <c:v>104.92114967464762</c:v>
                </c:pt>
                <c:pt idx="19">
                  <c:v>105.11211543684799</c:v>
                </c:pt>
                <c:pt idx="20">
                  <c:v>105.29899247519261</c:v>
                </c:pt>
                <c:pt idx="21">
                  <c:v>105.48122850265931</c:v>
                </c:pt>
                <c:pt idx="22">
                  <c:v>105.65822577079891</c:v>
                </c:pt>
                <c:pt idx="23">
                  <c:v>105.82934139469177</c:v>
                </c:pt>
                <c:pt idx="24">
                  <c:v>105.99388861113324</c:v>
                </c:pt>
                <c:pt idx="25">
                  <c:v>106.15113912987621</c:v>
                </c:pt>
                <c:pt idx="26">
                  <c:v>106.3003267343851</c:v>
                </c:pt>
                <c:pt idx="27">
                  <c:v>106.44065227651015</c:v>
                </c:pt>
                <c:pt idx="28">
                  <c:v>106.57129018697458</c:v>
                </c:pt>
                <c:pt idx="29">
                  <c:v>106.6913965890257</c:v>
                </c:pt>
                <c:pt idx="30">
                  <c:v>106.80011905496443</c:v>
                </c:pt>
                <c:pt idx="31">
                  <c:v>106.89660798422402</c:v>
                </c:pt>
                <c:pt idx="32">
                  <c:v>106.98002950793553</c:v>
                </c:pt>
                <c:pt idx="33">
                  <c:v>107.04957974051419</c:v>
                </c:pt>
                <c:pt idx="34">
                  <c:v>107.10450010720859</c:v>
                </c:pt>
                <c:pt idx="35">
                  <c:v>107.14409338278804</c:v>
                </c:pt>
                <c:pt idx="36">
                  <c:v>107.16773998702323</c:v>
                </c:pt>
                <c:pt idx="37">
                  <c:v>107.17491400482719</c:v>
                </c:pt>
                <c:pt idx="38">
                  <c:v>107.16519834085138</c:v>
                </c:pt>
                <c:pt idx="39">
                  <c:v>107.13829838768847</c:v>
                </c:pt>
                <c:pt idx="40">
                  <c:v>107.09405359012381</c:v>
                </c:pt>
                <c:pt idx="41">
                  <c:v>107.03244632947009</c:v>
                </c:pt>
                <c:pt idx="42">
                  <c:v>106.95360763327452</c:v>
                </c:pt>
                <c:pt idx="43">
                  <c:v>106.85781933439614</c:v>
                </c:pt>
                <c:pt idx="44">
                  <c:v>106.7455124536262</c:v>
                </c:pt>
                <c:pt idx="45">
                  <c:v>106.61726175220807</c:v>
                </c:pt>
                <c:pt idx="46">
                  <c:v>106.47377658265157</c:v>
                </c:pt>
                <c:pt idx="47">
                  <c:v>106.31588834449229</c:v>
                </c:pt>
                <c:pt idx="48">
                  <c:v>106.14453501245899</c:v>
                </c:pt>
                <c:pt idx="49">
                  <c:v>105.96074333571846</c:v>
                </c:pt>
                <c:pt idx="50">
                  <c:v>105.76560939913884</c:v>
                </c:pt>
                <c:pt idx="51">
                  <c:v>105.56027828530554</c:v>
                </c:pt>
                <c:pt idx="52">
                  <c:v>105.34592357803889</c:v>
                </c:pt>
                <c:pt idx="53">
                  <c:v>105.12372740721784</c:v>
                </c:pt>
                <c:pt idx="54">
                  <c:v>104.89486165714773</c:v>
                </c:pt>
                <c:pt idx="55">
                  <c:v>104.66047085539435</c:v>
                </c:pt>
                <c:pt idx="56">
                  <c:v>104.42165713616841</c:v>
                </c:pt>
                <c:pt idx="57">
                  <c:v>104.17946754239271</c:v>
                </c:pt>
                <c:pt idx="58">
                  <c:v>103.93488380305472</c:v>
                </c:pt>
                <c:pt idx="59">
                  <c:v>103.68881460525908</c:v>
                </c:pt>
                <c:pt idx="60">
                  <c:v>103.44209027935948</c:v>
                </c:pt>
                <c:pt idx="61">
                  <c:v>103.1954597342534</c:v>
                </c:pt>
                <c:pt idx="62">
                  <c:v>102.94958941982433</c:v>
                </c:pt>
                <c:pt idx="63">
                  <c:v>102.70506405425718</c:v>
                </c:pt>
                <c:pt idx="64">
                  <c:v>102.46238883379316</c:v>
                </c:pt>
                <c:pt idx="65">
                  <c:v>102.22199283873944</c:v>
                </c:pt>
                <c:pt idx="66">
                  <c:v>101.98423335902676</c:v>
                </c:pt>
                <c:pt idx="67">
                  <c:v>101.74940088199016</c:v>
                </c:pt>
                <c:pt idx="68">
                  <c:v>101.51772451116931</c:v>
                </c:pt>
                <c:pt idx="69">
                  <c:v>101.28937761496172</c:v>
                </c:pt>
                <c:pt idx="70">
                  <c:v>101.06448353555133</c:v>
                </c:pt>
                <c:pt idx="71">
                  <c:v>100.84312121981522</c:v>
                </c:pt>
                <c:pt idx="72">
                  <c:v>100.62533066350937</c:v>
                </c:pt>
                <c:pt idx="73">
                  <c:v>100.41111808702622</c:v>
                </c:pt>
                <c:pt idx="74">
                  <c:v>100.2004607848575</c:v>
                </c:pt>
                <c:pt idx="75">
                  <c:v>99.993311611346911</c:v>
                </c:pt>
                <c:pt idx="76">
                  <c:v>99.789603082375734</c:v>
                </c:pt>
                <c:pt idx="77">
                  <c:v>99.589251086452222</c:v>
                </c:pt>
                <c:pt idx="78">
                  <c:v>99.392158209543396</c:v>
                </c:pt>
                <c:pt idx="79">
                  <c:v>99.198216686234147</c:v>
                </c:pt>
                <c:pt idx="80">
                  <c:v>99.007310995775342</c:v>
                </c:pt>
                <c:pt idx="81">
                  <c:v>98.81932012566061</c:v>
                </c:pt>
                <c:pt idx="82">
                  <c:v>98.634119527881651</c:v>
                </c:pt>
                <c:pt idx="83">
                  <c:v>98.451582794274628</c:v>
                </c:pt>
                <c:pt idx="84">
                  <c:v>98.271583077656231</c:v>
                </c:pt>
                <c:pt idx="85">
                  <c:v>98.093994284997066</c:v>
                </c:pt>
                <c:pt idx="86">
                  <c:v>97.918692067893147</c:v>
                </c:pt>
                <c:pt idx="87">
                  <c:v>97.745554634237536</c:v>
                </c:pt>
                <c:pt idx="88">
                  <c:v>97.574463403396692</c:v>
                </c:pt>
                <c:pt idx="89">
                  <c:v>97.405303525465911</c:v>
                </c:pt>
                <c:pt idx="90">
                  <c:v>97.237964283395954</c:v>
                </c:pt>
                <c:pt idx="91">
                  <c:v>97.072339395007688</c:v>
                </c:pt>
                <c:pt idx="92">
                  <c:v>96.908327230190764</c:v>
                </c:pt>
                <c:pt idx="93">
                  <c:v>96.745830956942342</c:v>
                </c:pt>
                <c:pt idx="94">
                  <c:v>96.584758628365037</c:v>
                </c:pt>
                <c:pt idx="95">
                  <c:v>96.42502322131989</c:v>
                </c:pt>
                <c:pt idx="96">
                  <c:v>96.266542636123589</c:v>
                </c:pt>
                <c:pt idx="97">
                  <c:v>96.109239665492055</c:v>
                </c:pt>
                <c:pt idx="98">
                  <c:v>95.953041939856362</c:v>
                </c:pt>
                <c:pt idx="99">
                  <c:v>95.797881855209994</c:v>
                </c:pt>
                <c:pt idx="100">
                  <c:v>95.64369648877657</c:v>
                </c:pt>
                <c:pt idx="101">
                  <c:v>95.490427507005833</c:v>
                </c:pt>
                <c:pt idx="102">
                  <c:v>95.338021069702819</c:v>
                </c:pt>
                <c:pt idx="103">
                  <c:v>95.186427733459851</c:v>
                </c:pt>
                <c:pt idx="104">
                  <c:v>95.035602356979041</c:v>
                </c:pt>
                <c:pt idx="105">
                  <c:v>94.885504010338408</c:v>
                </c:pt>
                <c:pt idx="106">
                  <c:v>94.736095889750388</c:v>
                </c:pt>
                <c:pt idx="107">
                  <c:v>94.587345238879962</c:v>
                </c:pt>
                <c:pt idx="108">
                  <c:v>94.43922327731876</c:v>
                </c:pt>
                <c:pt idx="109">
                  <c:v>94.291705136340468</c:v>
                </c:pt>
                <c:pt idx="110">
                  <c:v>94.144769801582697</c:v>
                </c:pt>
                <c:pt idx="111">
                  <c:v>93.998400061801334</c:v>
                </c:pt>
                <c:pt idx="112">
                  <c:v>93.852582462319305</c:v>
                </c:pt>
                <c:pt idx="113">
                  <c:v>93.707307261236394</c:v>
                </c:pt>
                <c:pt idx="114">
                  <c:v>93.562568385876986</c:v>
                </c:pt>
                <c:pt idx="115">
                  <c:v>93.418363386331336</c:v>
                </c:pt>
                <c:pt idx="116">
                  <c:v>93.274693382297144</c:v>
                </c:pt>
                <c:pt idx="117">
                  <c:v>93.131562998762263</c:v>
                </c:pt>
                <c:pt idx="118">
                  <c:v>92.988980285409454</c:v>
                </c:pt>
                <c:pt idx="119">
                  <c:v>92.846956613990258</c:v>
                </c:pt>
                <c:pt idx="120">
                  <c:v>92.705506547350325</c:v>
                </c:pt>
                <c:pt idx="121">
                  <c:v>92.564647673335728</c:v>
                </c:pt>
                <c:pt idx="122">
                  <c:v>92.424400396528782</c:v>
                </c:pt>
                <c:pt idx="123">
                  <c:v>92.284787680717514</c:v>
                </c:pt>
                <c:pt idx="124">
                  <c:v>92.145834735275287</c:v>
                </c:pt>
                <c:pt idx="125">
                  <c:v>92.007568639290966</c:v>
                </c:pt>
                <c:pt idx="126">
                  <c:v>91.870017898428642</c:v>
                </c:pt>
                <c:pt idx="127">
                  <c:v>91.73321193117701</c:v>
                </c:pt>
                <c:pt idx="128">
                  <c:v>91.597180483424481</c:v>
                </c:pt>
                <c:pt idx="129">
                  <c:v>91.461952973187977</c:v>
                </c:pt>
                <c:pt idx="130">
                  <c:v>91.327557770807999</c:v>
                </c:pt>
                <c:pt idx="131">
                  <c:v>91.194021423922791</c:v>
                </c:pt>
                <c:pt idx="132">
                  <c:v>91.061367840905731</c:v>
                </c:pt>
                <c:pt idx="133">
                  <c:v>90.929617450975243</c:v>
                </c:pt>
                <c:pt idx="134">
                  <c:v>90.798786363580277</c:v>
                </c:pt>
                <c:pt idx="135">
                  <c:v>90.66888555357653</c:v>
                </c:pt>
                <c:pt idx="136">
                  <c:v>90.539920101753154</c:v>
                </c:pt>
                <c:pt idx="137">
                  <c:v>90.411888522051555</c:v>
                </c:pt>
                <c:pt idx="138">
                  <c:v>90.284782206976843</c:v>
                </c:pt>
                <c:pt idx="139">
                  <c:v>90.158585020962335</c:v>
                </c:pt>
                <c:pt idx="140">
                  <c:v>90.033273067656921</c:v>
                </c:pt>
                <c:pt idx="141">
                  <c:v>89.908814651290584</c:v>
                </c:pt>
                <c:pt idx="142">
                  <c:v>89.785170444645701</c:v>
                </c:pt>
                <c:pt idx="143">
                  <c:v>89.662293867136256</c:v>
                </c:pt>
                <c:pt idx="144">
                  <c:v>89.540131666657231</c:v>
                </c:pt>
                <c:pt idx="145">
                  <c:v>89.418624688922009</c:v>
                </c:pt>
                <c:pt idx="146">
                  <c:v>89.297708808716195</c:v>
                </c:pt>
                <c:pt idx="147">
                  <c:v>89.177315989595456</c:v>
                </c:pt>
                <c:pt idx="148">
                  <c:v>89.057375432660677</c:v>
                </c:pt>
                <c:pt idx="149">
                  <c:v>88.937814771591945</c:v>
                </c:pt>
                <c:pt idx="150">
                  <c:v>88.818561270322391</c:v>
                </c:pt>
                <c:pt idx="151">
                  <c:v>88.699542981540802</c:v>
                </c:pt>
                <c:pt idx="152">
                  <c:v>88.580689828360249</c:v>
                </c:pt>
                <c:pt idx="153">
                  <c:v>88.46193457751977</c:v>
                </c:pt>
                <c:pt idx="154">
                  <c:v>88.343213679810958</c:v>
                </c:pt>
                <c:pt idx="155">
                  <c:v>88.224467961408578</c:v>
                </c:pt>
                <c:pt idx="156">
                  <c:v>88.105643157810562</c:v>
                </c:pt>
                <c:pt idx="157">
                  <c:v>87.98669028961551</c:v>
                </c:pt>
                <c:pt idx="158">
                  <c:v>87.867565885959181</c:v>
                </c:pt>
                <c:pt idx="159">
                  <c:v>87.748232066805414</c:v>
                </c:pt>
                <c:pt idx="160">
                  <c:v>87.628656499298032</c:v>
                </c:pt>
                <c:pt idx="161">
                  <c:v>87.50881224600829</c:v>
                </c:pt>
                <c:pt idx="162">
                  <c:v>87.3886775242471</c:v>
                </c:pt>
                <c:pt idx="163">
                  <c:v>87.268235395812923</c:v>
                </c:pt>
                <c:pt idx="164">
                  <c:v>87.147473405824726</c:v>
                </c:pt>
                <c:pt idx="165">
                  <c:v>87.026383187870422</c:v>
                </c:pt>
                <c:pt idx="166">
                  <c:v>86.904960050807517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104.29300000000001</c:v>
                </c:pt>
                <c:pt idx="1">
                  <c:v>102.70699999999999</c:v>
                </c:pt>
                <c:pt idx="2">
                  <c:v>103.483</c:v>
                </c:pt>
                <c:pt idx="3">
                  <c:v>103.259</c:v>
                </c:pt>
                <c:pt idx="4">
                  <c:v>101.621</c:v>
                </c:pt>
                <c:pt idx="5">
                  <c:v>103.31</c:v>
                </c:pt>
                <c:pt idx="6">
                  <c:v>101.414</c:v>
                </c:pt>
                <c:pt idx="7">
                  <c:v>101.70699999999999</c:v>
                </c:pt>
                <c:pt idx="8">
                  <c:v>102.39700000000001</c:v>
                </c:pt>
                <c:pt idx="9">
                  <c:v>101.19</c:v>
                </c:pt>
                <c:pt idx="10">
                  <c:v>100.586</c:v>
                </c:pt>
                <c:pt idx="11">
                  <c:v>100.53400000000001</c:v>
                </c:pt>
                <c:pt idx="12">
                  <c:v>101.017</c:v>
                </c:pt>
                <c:pt idx="13">
                  <c:v>102.569</c:v>
                </c:pt>
                <c:pt idx="14">
                  <c:v>100.29300000000001</c:v>
                </c:pt>
                <c:pt idx="15">
                  <c:v>102.13800000000001</c:v>
                </c:pt>
                <c:pt idx="16">
                  <c:v>101.931</c:v>
                </c:pt>
                <c:pt idx="17">
                  <c:v>101.259</c:v>
                </c:pt>
                <c:pt idx="18">
                  <c:v>102.31</c:v>
                </c:pt>
                <c:pt idx="19">
                  <c:v>103.5</c:v>
                </c:pt>
                <c:pt idx="20">
                  <c:v>106.155</c:v>
                </c:pt>
                <c:pt idx="21">
                  <c:v>103.96599999999999</c:v>
                </c:pt>
                <c:pt idx="22">
                  <c:v>104.63800000000001</c:v>
                </c:pt>
                <c:pt idx="23">
                  <c:v>103.517</c:v>
                </c:pt>
                <c:pt idx="24">
                  <c:v>104.517</c:v>
                </c:pt>
                <c:pt idx="25">
                  <c:v>102.96599999999999</c:v>
                </c:pt>
                <c:pt idx="26">
                  <c:v>103.60299999999999</c:v>
                </c:pt>
                <c:pt idx="27">
                  <c:v>105.328</c:v>
                </c:pt>
                <c:pt idx="28">
                  <c:v>104.569</c:v>
                </c:pt>
                <c:pt idx="29">
                  <c:v>105.483</c:v>
                </c:pt>
                <c:pt idx="30">
                  <c:v>104.155</c:v>
                </c:pt>
                <c:pt idx="31">
                  <c:v>106.017</c:v>
                </c:pt>
                <c:pt idx="32">
                  <c:v>104.776</c:v>
                </c:pt>
                <c:pt idx="33">
                  <c:v>105.70699999999999</c:v>
                </c:pt>
                <c:pt idx="34">
                  <c:v>103.655</c:v>
                </c:pt>
                <c:pt idx="35">
                  <c:v>106.069</c:v>
                </c:pt>
                <c:pt idx="36">
                  <c:v>106.44799999999999</c:v>
                </c:pt>
                <c:pt idx="37">
                  <c:v>108.172</c:v>
                </c:pt>
                <c:pt idx="38">
                  <c:v>108.44799999999999</c:v>
                </c:pt>
                <c:pt idx="39">
                  <c:v>111.44799999999999</c:v>
                </c:pt>
                <c:pt idx="40">
                  <c:v>111.81</c:v>
                </c:pt>
                <c:pt idx="41">
                  <c:v>110.13800000000001</c:v>
                </c:pt>
                <c:pt idx="42">
                  <c:v>111.759</c:v>
                </c:pt>
                <c:pt idx="43">
                  <c:v>112.63800000000001</c:v>
                </c:pt>
                <c:pt idx="44">
                  <c:v>114.828</c:v>
                </c:pt>
                <c:pt idx="45">
                  <c:v>117.155</c:v>
                </c:pt>
                <c:pt idx="46">
                  <c:v>119.655</c:v>
                </c:pt>
                <c:pt idx="47">
                  <c:v>124.845</c:v>
                </c:pt>
                <c:pt idx="48">
                  <c:v>133.91399999999999</c:v>
                </c:pt>
                <c:pt idx="49">
                  <c:v>143.96600000000001</c:v>
                </c:pt>
                <c:pt idx="50">
                  <c:v>161.63800000000001</c:v>
                </c:pt>
                <c:pt idx="51">
                  <c:v>179.155</c:v>
                </c:pt>
                <c:pt idx="52">
                  <c:v>196.56899999999999</c:v>
                </c:pt>
                <c:pt idx="53">
                  <c:v>212.60300000000001</c:v>
                </c:pt>
                <c:pt idx="54">
                  <c:v>222.63800000000001</c:v>
                </c:pt>
                <c:pt idx="55">
                  <c:v>230.13800000000001</c:v>
                </c:pt>
                <c:pt idx="56">
                  <c:v>232.72399999999999</c:v>
                </c:pt>
                <c:pt idx="57">
                  <c:v>233.56899999999999</c:v>
                </c:pt>
                <c:pt idx="58">
                  <c:v>228.55199999999999</c:v>
                </c:pt>
                <c:pt idx="59">
                  <c:v>217.58600000000001</c:v>
                </c:pt>
                <c:pt idx="60">
                  <c:v>193.93100000000001</c:v>
                </c:pt>
                <c:pt idx="61">
                  <c:v>160.172</c:v>
                </c:pt>
                <c:pt idx="62">
                  <c:v>124.759</c:v>
                </c:pt>
                <c:pt idx="63">
                  <c:v>108.724</c:v>
                </c:pt>
                <c:pt idx="64">
                  <c:v>102.60299999999999</c:v>
                </c:pt>
                <c:pt idx="65">
                  <c:v>103.017</c:v>
                </c:pt>
                <c:pt idx="66">
                  <c:v>101.81</c:v>
                </c:pt>
                <c:pt idx="67">
                  <c:v>103.29300000000001</c:v>
                </c:pt>
                <c:pt idx="68">
                  <c:v>106.31</c:v>
                </c:pt>
                <c:pt idx="69">
                  <c:v>110.155</c:v>
                </c:pt>
                <c:pt idx="70">
                  <c:v>113.879</c:v>
                </c:pt>
                <c:pt idx="71">
                  <c:v>125.69</c:v>
                </c:pt>
                <c:pt idx="72">
                  <c:v>133.5</c:v>
                </c:pt>
                <c:pt idx="73">
                  <c:v>149.172</c:v>
                </c:pt>
                <c:pt idx="74">
                  <c:v>162.08600000000001</c:v>
                </c:pt>
                <c:pt idx="75">
                  <c:v>173.81</c:v>
                </c:pt>
                <c:pt idx="76">
                  <c:v>184.22399999999999</c:v>
                </c:pt>
                <c:pt idx="77">
                  <c:v>190.37899999999999</c:v>
                </c:pt>
                <c:pt idx="78">
                  <c:v>194.58600000000001</c:v>
                </c:pt>
                <c:pt idx="79">
                  <c:v>196.672</c:v>
                </c:pt>
                <c:pt idx="80">
                  <c:v>192.74100000000001</c:v>
                </c:pt>
                <c:pt idx="81">
                  <c:v>180.983</c:v>
                </c:pt>
                <c:pt idx="82">
                  <c:v>160.87899999999999</c:v>
                </c:pt>
                <c:pt idx="83">
                  <c:v>131.20699999999999</c:v>
                </c:pt>
                <c:pt idx="84">
                  <c:v>106.569</c:v>
                </c:pt>
                <c:pt idx="85">
                  <c:v>99.241</c:v>
                </c:pt>
                <c:pt idx="86">
                  <c:v>94.275999999999996</c:v>
                </c:pt>
                <c:pt idx="87">
                  <c:v>96.275999999999996</c:v>
                </c:pt>
                <c:pt idx="88">
                  <c:v>96.293000000000006</c:v>
                </c:pt>
                <c:pt idx="89">
                  <c:v>94.585999999999999</c:v>
                </c:pt>
                <c:pt idx="90">
                  <c:v>93.241</c:v>
                </c:pt>
                <c:pt idx="91">
                  <c:v>95.241</c:v>
                </c:pt>
                <c:pt idx="92">
                  <c:v>93.914000000000001</c:v>
                </c:pt>
                <c:pt idx="93">
                  <c:v>95.983000000000004</c:v>
                </c:pt>
                <c:pt idx="94">
                  <c:v>94.638000000000005</c:v>
                </c:pt>
                <c:pt idx="95">
                  <c:v>95.31</c:v>
                </c:pt>
                <c:pt idx="96">
                  <c:v>91.965999999999994</c:v>
                </c:pt>
                <c:pt idx="97">
                  <c:v>92.465999999999994</c:v>
                </c:pt>
                <c:pt idx="98">
                  <c:v>95.430999999999997</c:v>
                </c:pt>
                <c:pt idx="99">
                  <c:v>95.328000000000003</c:v>
                </c:pt>
                <c:pt idx="100">
                  <c:v>93.879000000000005</c:v>
                </c:pt>
                <c:pt idx="101">
                  <c:v>96.016999999999996</c:v>
                </c:pt>
                <c:pt idx="102">
                  <c:v>93.724000000000004</c:v>
                </c:pt>
                <c:pt idx="103">
                  <c:v>94.983000000000004</c:v>
                </c:pt>
                <c:pt idx="104">
                  <c:v>94.775999999999996</c:v>
                </c:pt>
                <c:pt idx="105">
                  <c:v>93.259</c:v>
                </c:pt>
                <c:pt idx="106">
                  <c:v>93.361999999999995</c:v>
                </c:pt>
                <c:pt idx="107">
                  <c:v>96.483000000000004</c:v>
                </c:pt>
                <c:pt idx="108">
                  <c:v>95.430999999999997</c:v>
                </c:pt>
                <c:pt idx="109">
                  <c:v>99.259</c:v>
                </c:pt>
                <c:pt idx="110">
                  <c:v>102.13800000000001</c:v>
                </c:pt>
                <c:pt idx="111">
                  <c:v>104.655</c:v>
                </c:pt>
                <c:pt idx="112">
                  <c:v>110.36199999999999</c:v>
                </c:pt>
                <c:pt idx="113">
                  <c:v>113.10299999999999</c:v>
                </c:pt>
                <c:pt idx="114">
                  <c:v>115.03400000000001</c:v>
                </c:pt>
                <c:pt idx="115">
                  <c:v>116.655</c:v>
                </c:pt>
                <c:pt idx="116">
                  <c:v>114.345</c:v>
                </c:pt>
                <c:pt idx="117">
                  <c:v>111.931</c:v>
                </c:pt>
                <c:pt idx="118">
                  <c:v>104.328</c:v>
                </c:pt>
                <c:pt idx="119">
                  <c:v>100.759</c:v>
                </c:pt>
                <c:pt idx="120">
                  <c:v>95.775999999999996</c:v>
                </c:pt>
                <c:pt idx="121">
                  <c:v>93.671999999999997</c:v>
                </c:pt>
                <c:pt idx="122">
                  <c:v>90.328000000000003</c:v>
                </c:pt>
                <c:pt idx="123">
                  <c:v>89.585999999999999</c:v>
                </c:pt>
                <c:pt idx="124">
                  <c:v>89.138000000000005</c:v>
                </c:pt>
                <c:pt idx="125">
                  <c:v>88.602999999999994</c:v>
                </c:pt>
                <c:pt idx="126">
                  <c:v>91.155000000000001</c:v>
                </c:pt>
                <c:pt idx="127">
                  <c:v>88.983000000000004</c:v>
                </c:pt>
                <c:pt idx="128">
                  <c:v>88.138000000000005</c:v>
                </c:pt>
                <c:pt idx="129">
                  <c:v>90.983000000000004</c:v>
                </c:pt>
                <c:pt idx="130">
                  <c:v>86.965999999999994</c:v>
                </c:pt>
                <c:pt idx="131">
                  <c:v>90.516999999999996</c:v>
                </c:pt>
                <c:pt idx="132">
                  <c:v>90.034000000000006</c:v>
                </c:pt>
                <c:pt idx="133">
                  <c:v>89.259</c:v>
                </c:pt>
                <c:pt idx="134">
                  <c:v>87.930999999999997</c:v>
                </c:pt>
                <c:pt idx="135">
                  <c:v>88.361999999999995</c:v>
                </c:pt>
                <c:pt idx="136">
                  <c:v>88.897000000000006</c:v>
                </c:pt>
                <c:pt idx="137">
                  <c:v>89.052000000000007</c:v>
                </c:pt>
                <c:pt idx="138">
                  <c:v>90.81</c:v>
                </c:pt>
                <c:pt idx="139">
                  <c:v>93.552000000000007</c:v>
                </c:pt>
                <c:pt idx="140">
                  <c:v>96.897000000000006</c:v>
                </c:pt>
                <c:pt idx="141">
                  <c:v>97.620999999999995</c:v>
                </c:pt>
                <c:pt idx="142">
                  <c:v>101.44799999999999</c:v>
                </c:pt>
                <c:pt idx="143">
                  <c:v>101.983</c:v>
                </c:pt>
                <c:pt idx="144">
                  <c:v>102.931</c:v>
                </c:pt>
                <c:pt idx="145">
                  <c:v>100.44799999999999</c:v>
                </c:pt>
                <c:pt idx="146">
                  <c:v>94.759</c:v>
                </c:pt>
                <c:pt idx="147">
                  <c:v>92.620999999999995</c:v>
                </c:pt>
                <c:pt idx="148">
                  <c:v>91.120999999999995</c:v>
                </c:pt>
                <c:pt idx="149">
                  <c:v>89.585999999999999</c:v>
                </c:pt>
                <c:pt idx="150">
                  <c:v>85.844999999999999</c:v>
                </c:pt>
                <c:pt idx="151">
                  <c:v>87.120999999999995</c:v>
                </c:pt>
                <c:pt idx="152">
                  <c:v>84.31</c:v>
                </c:pt>
                <c:pt idx="153">
                  <c:v>84.171999999999997</c:v>
                </c:pt>
                <c:pt idx="154">
                  <c:v>87.828000000000003</c:v>
                </c:pt>
                <c:pt idx="155">
                  <c:v>86.430999999999997</c:v>
                </c:pt>
                <c:pt idx="156">
                  <c:v>84.879000000000005</c:v>
                </c:pt>
                <c:pt idx="157">
                  <c:v>86.569000000000003</c:v>
                </c:pt>
                <c:pt idx="158">
                  <c:v>85.569000000000003</c:v>
                </c:pt>
                <c:pt idx="159">
                  <c:v>85.947999999999993</c:v>
                </c:pt>
                <c:pt idx="160">
                  <c:v>85.602999999999994</c:v>
                </c:pt>
                <c:pt idx="161">
                  <c:v>84.879000000000005</c:v>
                </c:pt>
                <c:pt idx="162">
                  <c:v>85.155000000000001</c:v>
                </c:pt>
                <c:pt idx="163">
                  <c:v>83.671999999999997</c:v>
                </c:pt>
                <c:pt idx="164">
                  <c:v>85.828000000000003</c:v>
                </c:pt>
                <c:pt idx="165">
                  <c:v>81.965999999999994</c:v>
                </c:pt>
                <c:pt idx="166">
                  <c:v>83.983000000000004</c:v>
                </c:pt>
                <c:pt idx="167">
                  <c:v>83.775999999999996</c:v>
                </c:pt>
                <c:pt idx="168">
                  <c:v>85.569000000000003</c:v>
                </c:pt>
                <c:pt idx="169">
                  <c:v>84.930999999999997</c:v>
                </c:pt>
                <c:pt idx="170">
                  <c:v>81.638000000000005</c:v>
                </c:pt>
                <c:pt idx="171">
                  <c:v>83.414000000000001</c:v>
                </c:pt>
                <c:pt idx="172">
                  <c:v>84.569000000000003</c:v>
                </c:pt>
                <c:pt idx="173">
                  <c:v>83.861999999999995</c:v>
                </c:pt>
                <c:pt idx="174">
                  <c:v>84.224000000000004</c:v>
                </c:pt>
                <c:pt idx="175">
                  <c:v>82.620999999999995</c:v>
                </c:pt>
                <c:pt idx="176">
                  <c:v>83.879000000000005</c:v>
                </c:pt>
                <c:pt idx="177">
                  <c:v>84.414000000000001</c:v>
                </c:pt>
                <c:pt idx="178">
                  <c:v>82.793000000000006</c:v>
                </c:pt>
                <c:pt idx="179">
                  <c:v>81.465999999999994</c:v>
                </c:pt>
                <c:pt idx="180">
                  <c:v>82.483000000000004</c:v>
                </c:pt>
                <c:pt idx="181">
                  <c:v>84.897000000000006</c:v>
                </c:pt>
                <c:pt idx="182">
                  <c:v>84.759</c:v>
                </c:pt>
                <c:pt idx="183">
                  <c:v>85.120999999999995</c:v>
                </c:pt>
                <c:pt idx="184">
                  <c:v>84.069000000000003</c:v>
                </c:pt>
                <c:pt idx="185">
                  <c:v>80.483000000000004</c:v>
                </c:pt>
                <c:pt idx="186">
                  <c:v>82.844999999999999</c:v>
                </c:pt>
                <c:pt idx="187">
                  <c:v>82.706999999999994</c:v>
                </c:pt>
                <c:pt idx="188">
                  <c:v>82.69</c:v>
                </c:pt>
                <c:pt idx="189">
                  <c:v>81.344999999999999</c:v>
                </c:pt>
                <c:pt idx="190">
                  <c:v>81.775999999999996</c:v>
                </c:pt>
                <c:pt idx="191">
                  <c:v>82.483000000000004</c:v>
                </c:pt>
                <c:pt idx="192">
                  <c:v>82.585999999999999</c:v>
                </c:pt>
                <c:pt idx="193">
                  <c:v>82.516999999999996</c:v>
                </c:pt>
                <c:pt idx="194">
                  <c:v>81.914000000000001</c:v>
                </c:pt>
                <c:pt idx="195">
                  <c:v>81.328000000000003</c:v>
                </c:pt>
                <c:pt idx="196">
                  <c:v>81.275999999999996</c:v>
                </c:pt>
                <c:pt idx="197">
                  <c:v>83.655000000000001</c:v>
                </c:pt>
                <c:pt idx="198">
                  <c:v>81.638000000000005</c:v>
                </c:pt>
                <c:pt idx="199">
                  <c:v>83.155000000000001</c:v>
                </c:pt>
                <c:pt idx="200">
                  <c:v>81.31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100.2773296711119</c:v>
                </c:pt>
                <c:pt idx="5">
                  <c:v>100.50768246675116</c:v>
                </c:pt>
                <c:pt idx="6">
                  <c:v>100.73767710856968</c:v>
                </c:pt>
                <c:pt idx="7">
                  <c:v>100.96717836205895</c:v>
                </c:pt>
                <c:pt idx="8">
                  <c:v>101.19603020054792</c:v>
                </c:pt>
                <c:pt idx="9">
                  <c:v>101.42405355878167</c:v>
                </c:pt>
                <c:pt idx="10">
                  <c:v>101.65104396022349</c:v>
                </c:pt>
                <c:pt idx="11">
                  <c:v>101.8767690364147</c:v>
                </c:pt>
                <c:pt idx="12">
                  <c:v>102.10096596468668</c:v>
                </c:pt>
                <c:pt idx="13">
                  <c:v>102.32333886017346</c:v>
                </c:pt>
                <c:pt idx="14">
                  <c:v>102.54355616982237</c:v>
                </c:pt>
                <c:pt idx="15">
                  <c:v>102.76124813067432</c:v>
                </c:pt>
                <c:pt idx="16">
                  <c:v>102.97600437350324</c:v>
                </c:pt>
                <c:pt idx="17">
                  <c:v>103.18737177878164</c:v>
                </c:pt>
                <c:pt idx="18">
                  <c:v>103.39485273039976</c:v>
                </c:pt>
                <c:pt idx="19">
                  <c:v>103.59790397414176</c:v>
                </c:pt>
                <c:pt idx="20">
                  <c:v>103.79593639203881</c:v>
                </c:pt>
                <c:pt idx="21">
                  <c:v>103.98831618486341</c:v>
                </c:pt>
                <c:pt idx="22">
                  <c:v>104.17436827205765</c:v>
                </c:pt>
                <c:pt idx="23">
                  <c:v>104.35338326749181</c:v>
                </c:pt>
                <c:pt idx="24">
                  <c:v>104.52463032064708</c:v>
                </c:pt>
                <c:pt idx="25">
                  <c:v>104.68737964798993</c:v>
                </c:pt>
                <c:pt idx="26">
                  <c:v>104.84094102674013</c:v>
                </c:pt>
                <c:pt idx="27">
                  <c:v>104.98472827881864</c:v>
                </c:pt>
                <c:pt idx="28">
                  <c:v>105.11836529178998</c:v>
                </c:pt>
                <c:pt idx="29">
                  <c:v>105.24185684069275</c:v>
                </c:pt>
                <c:pt idx="30">
                  <c:v>105.3558576451516</c:v>
                </c:pt>
                <c:pt idx="31">
                  <c:v>105.46208553567205</c:v>
                </c:pt>
                <c:pt idx="32">
                  <c:v>105.56393831701989</c:v>
                </c:pt>
                <c:pt idx="33">
                  <c:v>105.66738664778575</c:v>
                </c:pt>
                <c:pt idx="34">
                  <c:v>105.78222303311807</c:v>
                </c:pt>
                <c:pt idx="35">
                  <c:v>105.92374388079483</c:v>
                </c:pt>
                <c:pt idx="36">
                  <c:v>106.11491964087523</c:v>
                </c:pt>
                <c:pt idx="37">
                  <c:v>106.38905839414737</c:v>
                </c:pt>
                <c:pt idx="38">
                  <c:v>106.79288260621564</c:v>
                </c:pt>
                <c:pt idx="39">
                  <c:v>107.38981235771233</c:v>
                </c:pt>
                <c:pt idx="40">
                  <c:v>108.26308365762064</c:v>
                </c:pt>
                <c:pt idx="41">
                  <c:v>109.51814112403009</c:v>
                </c:pt>
                <c:pt idx="42">
                  <c:v>111.28355840384123</c:v>
                </c:pt>
                <c:pt idx="43">
                  <c:v>113.70960032129719</c:v>
                </c:pt>
                <c:pt idx="44">
                  <c:v>116.96350283239627</c:v>
                </c:pt>
                <c:pt idx="45">
                  <c:v>121.22066870792791</c:v>
                </c:pt>
                <c:pt idx="46">
                  <c:v>126.65130641442686</c:v>
                </c:pt>
                <c:pt idx="47">
                  <c:v>133.40259724603607</c:v>
                </c:pt>
                <c:pt idx="48">
                  <c:v>141.57723692440041</c:v>
                </c:pt>
                <c:pt idx="49">
                  <c:v>151.21008119268589</c:v>
                </c:pt>
                <c:pt idx="50">
                  <c:v>162.24548551028215</c:v>
                </c:pt>
                <c:pt idx="51">
                  <c:v>174.51850584138123</c:v>
                </c:pt>
                <c:pt idx="52">
                  <c:v>187.74251909711262</c:v>
                </c:pt>
                <c:pt idx="53">
                  <c:v>201.49957641646651</c:v>
                </c:pt>
                <c:pt idx="54">
                  <c:v>215.20191124635463</c:v>
                </c:pt>
                <c:pt idx="55">
                  <c:v>227.91986824417927</c:v>
                </c:pt>
                <c:pt idx="56">
                  <c:v>237.91757484287623</c:v>
                </c:pt>
                <c:pt idx="57">
                  <c:v>242.03834055773964</c:v>
                </c:pt>
                <c:pt idx="58">
                  <c:v>235.99474515086976</c:v>
                </c:pt>
                <c:pt idx="59">
                  <c:v>216.94094223690692</c:v>
                </c:pt>
                <c:pt idx="60">
                  <c:v>187.23241240515512</c:v>
                </c:pt>
                <c:pt idx="61">
                  <c:v>154.94285191405928</c:v>
                </c:pt>
                <c:pt idx="62">
                  <c:v>128.95317028637109</c:v>
                </c:pt>
                <c:pt idx="63">
                  <c:v>113.29350011391871</c:v>
                </c:pt>
                <c:pt idx="64">
                  <c:v>106.44473840845461</c:v>
                </c:pt>
                <c:pt idx="65">
                  <c:v>104.78607355378759</c:v>
                </c:pt>
                <c:pt idx="66">
                  <c:v>105.59849579207621</c:v>
                </c:pt>
                <c:pt idx="67">
                  <c:v>107.69813921518559</c:v>
                </c:pt>
                <c:pt idx="68">
                  <c:v>110.83010267394206</c:v>
                </c:pt>
                <c:pt idx="69">
                  <c:v>115.08058997156296</c:v>
                </c:pt>
                <c:pt idx="70">
                  <c:v>120.6029713396205</c:v>
                </c:pt>
                <c:pt idx="71">
                  <c:v>127.51898204460458</c:v>
                </c:pt>
                <c:pt idx="72">
                  <c:v>135.87291076747238</c:v>
                </c:pt>
                <c:pt idx="73">
                  <c:v>145.59770335416496</c:v>
                </c:pt>
                <c:pt idx="74">
                  <c:v>156.48639970045403</c:v>
                </c:pt>
                <c:pt idx="75">
                  <c:v>168.16172744549809</c:v>
                </c:pt>
                <c:pt idx="76">
                  <c:v>180.00495761687392</c:v>
                </c:pt>
                <c:pt idx="77">
                  <c:v>190.94946312839457</c:v>
                </c:pt>
                <c:pt idx="78">
                  <c:v>199.0856687227585</c:v>
                </c:pt>
                <c:pt idx="79">
                  <c:v>201.42249518610197</c:v>
                </c:pt>
                <c:pt idx="80">
                  <c:v>194.7455705480775</c:v>
                </c:pt>
                <c:pt idx="81">
                  <c:v>178.03545586647311</c:v>
                </c:pt>
                <c:pt idx="82">
                  <c:v>154.63944365000552</c:v>
                </c:pt>
                <c:pt idx="83">
                  <c:v>131.19532706542276</c:v>
                </c:pt>
                <c:pt idx="84">
                  <c:v>113.45744948240993</c:v>
                </c:pt>
                <c:pt idx="85">
                  <c:v>103.12460372186109</c:v>
                </c:pt>
                <c:pt idx="86">
                  <c:v>98.419686428383486</c:v>
                </c:pt>
                <c:pt idx="87">
                  <c:v>96.686000711480801</c:v>
                </c:pt>
                <c:pt idx="88">
                  <c:v>96.101595515427334</c:v>
                </c:pt>
                <c:pt idx="89">
                  <c:v>95.851231632029055</c:v>
                </c:pt>
                <c:pt idx="90">
                  <c:v>95.675541141441201</c:v>
                </c:pt>
                <c:pt idx="91">
                  <c:v>95.513695148783938</c:v>
                </c:pt>
                <c:pt idx="92">
                  <c:v>95.354927748741133</c:v>
                </c:pt>
                <c:pt idx="93">
                  <c:v>95.197723160533926</c:v>
                </c:pt>
                <c:pt idx="94">
                  <c:v>95.041845492385406</c:v>
                </c:pt>
                <c:pt idx="95">
                  <c:v>94.887196539243661</c:v>
                </c:pt>
                <c:pt idx="96">
                  <c:v>94.73369467467441</c:v>
                </c:pt>
                <c:pt idx="97">
                  <c:v>94.581270710914779</c:v>
                </c:pt>
                <c:pt idx="98">
                  <c:v>94.42989053318243</c:v>
                </c:pt>
                <c:pt idx="99">
                  <c:v>94.279639095652115</c:v>
                </c:pt>
                <c:pt idx="100">
                  <c:v>94.130993725203965</c:v>
                </c:pt>
                <c:pt idx="101">
                  <c:v>93.985621753823381</c:v>
                </c:pt>
                <c:pt idx="102">
                  <c:v>93.848455177468409</c:v>
                </c:pt>
                <c:pt idx="103">
                  <c:v>93.732447172758341</c:v>
                </c:pt>
                <c:pt idx="104">
                  <c:v>93.668009913879217</c:v>
                </c:pt>
                <c:pt idx="105">
                  <c:v>93.718679826402791</c:v>
                </c:pt>
                <c:pt idx="106">
                  <c:v>94.001240425282276</c:v>
                </c:pt>
                <c:pt idx="107">
                  <c:v>94.700750360707318</c:v>
                </c:pt>
                <c:pt idx="108">
                  <c:v>96.060237964178199</c:v>
                </c:pt>
                <c:pt idx="109">
                  <c:v>98.319505865718256</c:v>
                </c:pt>
                <c:pt idx="110">
                  <c:v>101.59155015751384</c:v>
                </c:pt>
                <c:pt idx="111">
                  <c:v>105.70691606046208</c:v>
                </c:pt>
                <c:pt idx="112">
                  <c:v>110.11014906027799</c:v>
                </c:pt>
                <c:pt idx="113">
                  <c:v>113.91284761198473</c:v>
                </c:pt>
                <c:pt idx="114">
                  <c:v>116.14916536772722</c:v>
                </c:pt>
                <c:pt idx="115">
                  <c:v>116.1512171579444</c:v>
                </c:pt>
                <c:pt idx="116">
                  <c:v>113.85043735629993</c:v>
                </c:pt>
                <c:pt idx="117">
                  <c:v>109.82112343058233</c:v>
                </c:pt>
                <c:pt idx="118">
                  <c:v>105.03173568980355</c:v>
                </c:pt>
                <c:pt idx="119">
                  <c:v>100.45112994229123</c:v>
                </c:pt>
                <c:pt idx="120">
                  <c:v>96.729189161016819</c:v>
                </c:pt>
                <c:pt idx="121">
                  <c:v>94.089588563216992</c:v>
                </c:pt>
                <c:pt idx="122">
                  <c:v>92.421369452241393</c:v>
                </c:pt>
                <c:pt idx="123">
                  <c:v>91.456379119629645</c:v>
                </c:pt>
                <c:pt idx="124">
                  <c:v>90.920661994212026</c:v>
                </c:pt>
                <c:pt idx="125">
                  <c:v>90.610570540045927</c:v>
                </c:pt>
                <c:pt idx="126">
                  <c:v>90.403729547887309</c:v>
                </c:pt>
                <c:pt idx="127">
                  <c:v>90.238239551967467</c:v>
                </c:pt>
                <c:pt idx="128">
                  <c:v>90.087221352832557</c:v>
                </c:pt>
                <c:pt idx="129">
                  <c:v>89.940618206959115</c:v>
                </c:pt>
                <c:pt idx="130">
                  <c:v>89.795505411768175</c:v>
                </c:pt>
                <c:pt idx="131">
                  <c:v>89.652459143608183</c:v>
                </c:pt>
                <c:pt idx="132">
                  <c:v>89.51605143049359</c:v>
                </c:pt>
                <c:pt idx="133">
                  <c:v>89.399372525628877</c:v>
                </c:pt>
                <c:pt idx="134">
                  <c:v>89.333805644706274</c:v>
                </c:pt>
                <c:pt idx="135">
                  <c:v>89.384348063940294</c:v>
                </c:pt>
                <c:pt idx="136">
                  <c:v>89.665456636938487</c:v>
                </c:pt>
                <c:pt idx="137">
                  <c:v>90.342339116440499</c:v>
                </c:pt>
                <c:pt idx="138">
                  <c:v>91.593951782050667</c:v>
                </c:pt>
                <c:pt idx="139">
                  <c:v>93.521284328561549</c:v>
                </c:pt>
                <c:pt idx="140">
                  <c:v>96.020691725886863</c:v>
                </c:pt>
                <c:pt idx="141">
                  <c:v>98.695507985239828</c:v>
                </c:pt>
                <c:pt idx="142">
                  <c:v>100.9023213158459</c:v>
                </c:pt>
                <c:pt idx="143">
                  <c:v>101.97018312195419</c:v>
                </c:pt>
                <c:pt idx="144">
                  <c:v>101.50438448646963</c:v>
                </c:pt>
                <c:pt idx="145">
                  <c:v>99.591124475018859</c:v>
                </c:pt>
                <c:pt idx="146">
                  <c:v>96.760049325414755</c:v>
                </c:pt>
                <c:pt idx="147">
                  <c:v>93.726110030007519</c:v>
                </c:pt>
                <c:pt idx="148">
                  <c:v>91.081976443128056</c:v>
                </c:pt>
                <c:pt idx="149">
                  <c:v>89.120029253143699</c:v>
                </c:pt>
                <c:pt idx="150">
                  <c:v>87.841388239747445</c:v>
                </c:pt>
                <c:pt idx="151">
                  <c:v>87.081348414336446</c:v>
                </c:pt>
                <c:pt idx="152">
                  <c:v>86.642375786861308</c:v>
                </c:pt>
                <c:pt idx="153">
                  <c:v>86.370643690334489</c:v>
                </c:pt>
                <c:pt idx="154">
                  <c:v>86.173400736157774</c:v>
                </c:pt>
                <c:pt idx="155">
                  <c:v>86.004815745172735</c:v>
                </c:pt>
                <c:pt idx="156">
                  <c:v>85.845844590971112</c:v>
                </c:pt>
                <c:pt idx="157">
                  <c:v>85.689745110627996</c:v>
                </c:pt>
                <c:pt idx="158">
                  <c:v>85.534475630311888</c:v>
                </c:pt>
                <c:pt idx="159">
                  <c:v>85.379514634584368</c:v>
                </c:pt>
                <c:pt idx="160">
                  <c:v>85.22475971890087</c:v>
                </c:pt>
                <c:pt idx="161">
                  <c:v>85.070205946109184</c:v>
                </c:pt>
                <c:pt idx="162">
                  <c:v>84.915865698178706</c:v>
                </c:pt>
                <c:pt idx="163">
                  <c:v>84.761751619228676</c:v>
                </c:pt>
                <c:pt idx="164">
                  <c:v>84.607873640474551</c:v>
                </c:pt>
                <c:pt idx="165">
                  <c:v>84.454238725094257</c:v>
                </c:pt>
                <c:pt idx="166">
                  <c:v>84.300851078746163</c:v>
                </c:pt>
                <c:pt idx="167">
                  <c:v>84.147712434374682</c:v>
                </c:pt>
                <c:pt idx="168">
                  <c:v>83.994822346433281</c:v>
                </c:pt>
                <c:pt idx="169">
                  <c:v>83.842178480056532</c:v>
                </c:pt>
                <c:pt idx="170">
                  <c:v>83.689776888625502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100.2773296711095</c:v>
                </c:pt>
                <c:pt idx="5">
                  <c:v>100.50768246674379</c:v>
                </c:pt>
                <c:pt idx="6">
                  <c:v>100.7376771085474</c:v>
                </c:pt>
                <c:pt idx="7">
                  <c:v>100.96717836199299</c:v>
                </c:pt>
                <c:pt idx="8">
                  <c:v>101.19603020035667</c:v>
                </c:pt>
                <c:pt idx="9">
                  <c:v>101.42405355823817</c:v>
                </c:pt>
                <c:pt idx="10">
                  <c:v>101.65104395870993</c:v>
                </c:pt>
                <c:pt idx="11">
                  <c:v>101.87676903228406</c:v>
                </c:pt>
                <c:pt idx="12">
                  <c:v>102.10096595363962</c:v>
                </c:pt>
                <c:pt idx="13">
                  <c:v>102.32333883122094</c:v>
                </c:pt>
                <c:pt idx="14">
                  <c:v>102.54355609546285</c:v>
                </c:pt>
                <c:pt idx="15">
                  <c:v>102.76124794352123</c:v>
                </c:pt>
                <c:pt idx="16">
                  <c:v>102.97600391190115</c:v>
                </c:pt>
                <c:pt idx="17">
                  <c:v>103.1873706630778</c:v>
                </c:pt>
                <c:pt idx="18">
                  <c:v>103.3948500877449</c:v>
                </c:pt>
                <c:pt idx="19">
                  <c:v>103.59789784016205</c:v>
                </c:pt>
                <c:pt idx="20">
                  <c:v>103.79592243945656</c:v>
                </c:pt>
                <c:pt idx="21">
                  <c:v>103.98828508365831</c:v>
                </c:pt>
                <c:pt idx="22">
                  <c:v>104.17430033445591</c:v>
                </c:pt>
                <c:pt idx="23">
                  <c:v>104.3532378376354</c:v>
                </c:pt>
                <c:pt idx="24">
                  <c:v>104.52432524516402</c:v>
                </c:pt>
                <c:pt idx="25">
                  <c:v>104.68675249801572</c:v>
                </c:pt>
                <c:pt idx="26">
                  <c:v>104.83967761217663</c:v>
                </c:pt>
                <c:pt idx="27">
                  <c:v>104.98223408201927</c:v>
                </c:pt>
                <c:pt idx="28">
                  <c:v>105.11353997394977</c:v>
                </c:pt>
                <c:pt idx="29">
                  <c:v>105.23270872808573</c:v>
                </c:pt>
                <c:pt idx="30">
                  <c:v>105.33886161678598</c:v>
                </c:pt>
                <c:pt idx="31">
                  <c:v>105.43114172740226</c:v>
                </c:pt>
                <c:pt idx="32">
                  <c:v>105.50872924535328</c:v>
                </c:pt>
                <c:pt idx="33">
                  <c:v>105.57085771680899</c:v>
                </c:pt>
                <c:pt idx="34">
                  <c:v>105.61683087375503</c:v>
                </c:pt>
                <c:pt idx="35">
                  <c:v>105.64603951515936</c:v>
                </c:pt>
                <c:pt idx="36">
                  <c:v>105.65797786446204</c:v>
                </c:pt>
                <c:pt idx="37">
                  <c:v>105.65225877394171</c:v>
                </c:pt>
                <c:pt idx="38">
                  <c:v>105.62862712828341</c:v>
                </c:pt>
                <c:pt idx="39">
                  <c:v>105.58697081885481</c:v>
                </c:pt>
                <c:pt idx="40">
                  <c:v>105.52732872012196</c:v>
                </c:pt>
                <c:pt idx="41">
                  <c:v>105.44989520025223</c:v>
                </c:pt>
                <c:pt idx="42">
                  <c:v>105.35502083534689</c:v>
                </c:pt>
                <c:pt idx="43">
                  <c:v>105.24320916316049</c:v>
                </c:pt>
                <c:pt idx="44">
                  <c:v>105.11510949650983</c:v>
                </c:pt>
                <c:pt idx="45">
                  <c:v>104.97150600544556</c:v>
                </c:pt>
                <c:pt idx="46">
                  <c:v>104.81330345631285</c:v>
                </c:pt>
                <c:pt idx="47">
                  <c:v>104.6415101513587</c:v>
                </c:pt>
                <c:pt idx="48">
                  <c:v>104.45721873301108</c:v>
                </c:pt>
                <c:pt idx="49">
                  <c:v>104.26158559421651</c:v>
                </c:pt>
                <c:pt idx="50">
                  <c:v>104.05580966632509</c:v>
                </c:pt>
                <c:pt idx="51">
                  <c:v>103.84111133941263</c:v>
                </c:pt>
                <c:pt idx="52">
                  <c:v>103.61871221114858</c:v>
                </c:pt>
                <c:pt idx="53">
                  <c:v>103.38981626713874</c:v>
                </c:pt>
                <c:pt idx="54">
                  <c:v>103.15559297800445</c:v>
                </c:pt>
                <c:pt idx="55">
                  <c:v>102.91716266710921</c:v>
                </c:pt>
                <c:pt idx="56">
                  <c:v>102.67558436832168</c:v>
                </c:pt>
                <c:pt idx="57">
                  <c:v>102.43184626477347</c:v>
                </c:pt>
                <c:pt idx="58">
                  <c:v>102.18685868455462</c:v>
                </c:pt>
                <c:pt idx="59">
                  <c:v>101.94144953276856</c:v>
                </c:pt>
                <c:pt idx="60">
                  <c:v>101.69636196411145</c:v>
                </c:pt>
                <c:pt idx="61">
                  <c:v>101.45225404684506</c:v>
                </c:pt>
                <c:pt idx="62">
                  <c:v>101.20970013668784</c:v>
                </c:pt>
                <c:pt idx="63">
                  <c:v>100.96919366549864</c:v>
                </c:pt>
                <c:pt idx="64">
                  <c:v>100.73115105163679</c:v>
                </c:pt>
                <c:pt idx="65">
                  <c:v>100.49591645316386</c:v>
                </c:pt>
                <c:pt idx="66">
                  <c:v>100.26376710820965</c:v>
                </c:pt>
                <c:pt idx="67">
                  <c:v>100.03491903571587</c:v>
                </c:pt>
                <c:pt idx="68">
                  <c:v>99.809532901662152</c:v>
                </c:pt>
                <c:pt idx="69">
                  <c:v>99.587719888539581</c:v>
                </c:pt>
                <c:pt idx="70">
                  <c:v>99.369547437554516</c:v>
                </c:pt>
                <c:pt idx="71">
                  <c:v>99.155044762594514</c:v>
                </c:pt>
                <c:pt idx="72">
                  <c:v>98.944208061582955</c:v>
                </c:pt>
                <c:pt idx="73">
                  <c:v>98.737005374064239</c:v>
                </c:pt>
                <c:pt idx="74">
                  <c:v>98.533381053554507</c:v>
                </c:pt>
                <c:pt idx="75">
                  <c:v>98.333259839438597</c:v>
                </c:pt>
                <c:pt idx="76">
                  <c:v>98.136550526208808</c:v>
                </c:pt>
                <c:pt idx="77">
                  <c:v>97.943149237937845</c:v>
                </c:pt>
                <c:pt idx="78">
                  <c:v>97.752942323412313</c:v>
                </c:pt>
                <c:pt idx="79">
                  <c:v>97.565808892702634</c:v>
                </c:pt>
                <c:pt idx="80">
                  <c:v>97.381623019470382</c:v>
                </c:pt>
                <c:pt idx="81">
                  <c:v>97.200255635357891</c:v>
                </c:pt>
                <c:pt idx="82">
                  <c:v>97.021576143676398</c:v>
                </c:pt>
                <c:pt idx="83">
                  <c:v>96.845453779572054</c:v>
                </c:pt>
                <c:pt idx="84">
                  <c:v>96.67175874313763</c:v>
                </c:pt>
                <c:pt idx="85">
                  <c:v>96.500363130741903</c:v>
                </c:pt>
                <c:pt idx="86">
                  <c:v>96.331141688325459</c:v>
                </c:pt>
                <c:pt idx="87">
                  <c:v>96.163972408685368</c:v>
                </c:pt>
                <c:pt idx="88">
                  <c:v>95.998736992942639</c:v>
                </c:pt>
                <c:pt idx="89">
                  <c:v>95.835321194528063</c:v>
                </c:pt>
                <c:pt idx="90">
                  <c:v>95.673615062191416</c:v>
                </c:pt>
                <c:pt idx="91">
                  <c:v>95.51351309677483</c:v>
                </c:pt>
                <c:pt idx="92">
                  <c:v>95.354914334822311</c:v>
                </c:pt>
                <c:pt idx="93">
                  <c:v>95.197722370539708</c:v>
                </c:pt>
                <c:pt idx="94">
                  <c:v>95.041845326183093</c:v>
                </c:pt>
                <c:pt idx="95">
                  <c:v>94.887195779643292</c:v>
                </c:pt>
                <c:pt idx="96">
                  <c:v>94.733690656809344</c:v>
                </c:pt>
                <c:pt idx="97">
                  <c:v>94.581251095228637</c:v>
                </c:pt>
                <c:pt idx="98">
                  <c:v>94.429802284636665</c:v>
                </c:pt>
                <c:pt idx="99">
                  <c:v>94.279273289091194</c:v>
                </c:pt>
                <c:pt idx="100">
                  <c:v>94.129596854713355</c:v>
                </c:pt>
                <c:pt idx="101">
                  <c:v>93.980709206401329</c:v>
                </c:pt>
                <c:pt idx="102">
                  <c:v>93.832549836335119</c:v>
                </c:pt>
                <c:pt idx="103">
                  <c:v>93.685061286626919</c:v>
                </c:pt>
                <c:pt idx="104">
                  <c:v>93.53818892808556</c:v>
                </c:pt>
                <c:pt idx="105">
                  <c:v>93.391880736750352</c:v>
                </c:pt>
                <c:pt idx="106">
                  <c:v>93.246087069604584</c:v>
                </c:pt>
                <c:pt idx="107">
                  <c:v>93.100760440700938</c:v>
                </c:pt>
                <c:pt idx="108">
                  <c:v>92.955855298814456</c:v>
                </c:pt>
                <c:pt idx="109">
                  <c:v>92.811327807685771</c:v>
                </c:pt>
                <c:pt idx="110">
                  <c:v>92.667135629923052</c:v>
                </c:pt>
                <c:pt idx="111">
                  <c:v>92.523237715697221</c:v>
                </c:pt>
                <c:pt idx="112">
                  <c:v>92.37959409749017</c:v>
                </c:pt>
                <c:pt idx="113">
                  <c:v>92.236165692338105</c:v>
                </c:pt>
                <c:pt idx="114">
                  <c:v>92.092914113249847</c:v>
                </c:pt>
                <c:pt idx="115">
                  <c:v>91.949801491771041</c:v>
                </c:pt>
                <c:pt idx="116">
                  <c:v>91.806790314000736</c:v>
                </c:pt>
                <c:pt idx="117">
                  <c:v>91.663843272743222</c:v>
                </c:pt>
                <c:pt idx="118">
                  <c:v>91.520923138875588</c:v>
                </c:pt>
                <c:pt idx="119">
                  <c:v>91.377992655421608</c:v>
                </c:pt>
                <c:pt idx="120">
                  <c:v>91.23501445821303</c:v>
                </c:pt>
                <c:pt idx="121">
                  <c:v>91.091951027366747</c:v>
                </c:pt>
                <c:pt idx="122">
                  <c:v>90.948764674071313</c:v>
                </c:pt>
                <c:pt idx="123">
                  <c:v>90.805417567312958</c:v>
                </c:pt>
                <c:pt idx="124">
                  <c:v>90.661871805131554</c:v>
                </c:pt>
                <c:pt idx="125">
                  <c:v>90.518089534724353</c:v>
                </c:pt>
                <c:pt idx="126">
                  <c:v>90.374033125149964</c:v>
                </c:pt>
                <c:pt idx="127">
                  <c:v>90.229665395475109</c:v>
                </c:pt>
                <c:pt idx="128">
                  <c:v>90.084949899902142</c:v>
                </c:pt>
                <c:pt idx="129">
                  <c:v>89.939851269685363</c:v>
                </c:pt>
                <c:pt idx="130">
                  <c:v>89.794335609482061</c:v>
                </c:pt>
                <c:pt idx="131">
                  <c:v>89.64837094321517</c:v>
                </c:pt>
                <c:pt idx="132">
                  <c:v>89.501927701615273</c:v>
                </c:pt>
                <c:pt idx="133">
                  <c:v>89.354979240477917</c:v>
                </c:pt>
                <c:pt idx="134">
                  <c:v>89.207502375484736</c:v>
                </c:pt>
                <c:pt idx="135">
                  <c:v>89.059477916409392</c:v>
                </c:pt>
                <c:pt idx="136">
                  <c:v>88.910891180918753</c:v>
                </c:pt>
                <c:pt idx="137">
                  <c:v>88.761732466265215</c:v>
                </c:pt>
                <c:pt idx="138">
                  <c:v>88.61199745622163</c:v>
                </c:pt>
                <c:pt idx="139">
                  <c:v>88.461687540881556</c:v>
                </c:pt>
                <c:pt idx="140">
                  <c:v>88.310810028605843</c:v>
                </c:pt>
                <c:pt idx="141">
                  <c:v>88.159378232518918</c:v>
                </c:pt>
                <c:pt idx="142">
                  <c:v>88.007411418490577</c:v>
                </c:pt>
                <c:pt idx="143">
                  <c:v>87.854934607289749</c:v>
                </c:pt>
                <c:pt idx="144">
                  <c:v>87.701978230236747</c:v>
                </c:pt>
                <c:pt idx="145">
                  <c:v>87.548577644765146</c:v>
                </c:pt>
                <c:pt idx="146">
                  <c:v>87.394772523312895</c:v>
                </c:pt>
                <c:pt idx="147">
                  <c:v>87.240606135355961</c:v>
                </c:pt>
                <c:pt idx="148">
                  <c:v>87.086124547667453</c:v>
                </c:pt>
                <c:pt idx="149">
                  <c:v>86.931375771624687</c:v>
                </c:pt>
                <c:pt idx="150">
                  <c:v>86.776408888327722</c:v>
                </c:pt>
                <c:pt idx="151">
                  <c:v>86.621273182333411</c:v>
                </c:pt>
                <c:pt idx="152">
                  <c:v>86.466017313027592</c:v>
                </c:pt>
                <c:pt idx="153">
                  <c:v>86.310688549286482</c:v>
                </c:pt>
                <c:pt idx="154">
                  <c:v>86.15533208847387</c:v>
                </c:pt>
                <c:pt idx="155">
                  <c:v>85.999990475416041</c:v>
                </c:pt>
                <c:pt idx="156">
                  <c:v>85.844703131245964</c:v>
                </c:pt>
                <c:pt idx="157">
                  <c:v>85.689505996346355</c:v>
                </c:pt>
                <c:pt idx="158">
                  <c:v>85.534431286412598</c:v>
                </c:pt>
                <c:pt idx="159">
                  <c:v>85.37950735618125</c:v>
                </c:pt>
                <c:pt idx="160">
                  <c:v>85.224758661805893</c:v>
                </c:pt>
                <c:pt idx="161">
                  <c:v>85.070205810284264</c:v>
                </c:pt>
                <c:pt idx="162">
                  <c:v>84.915865682742051</c:v>
                </c:pt>
                <c:pt idx="163">
                  <c:v>84.761751617677135</c:v>
                </c:pt>
                <c:pt idx="164">
                  <c:v>84.607873640336663</c:v>
                </c:pt>
                <c:pt idx="165">
                  <c:v>84.454238725083428</c:v>
                </c:pt>
                <c:pt idx="166">
                  <c:v>84.30085107874541</c:v>
                </c:pt>
                <c:pt idx="167">
                  <c:v>84.14771243437464</c:v>
                </c:pt>
                <c:pt idx="168">
                  <c:v>83.994822346433281</c:v>
                </c:pt>
                <c:pt idx="169">
                  <c:v>83.842178480056532</c:v>
                </c:pt>
                <c:pt idx="170">
                  <c:v>83.689776888625502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100.39700000000001</c:v>
                </c:pt>
                <c:pt idx="1">
                  <c:v>101.53400000000001</c:v>
                </c:pt>
                <c:pt idx="2">
                  <c:v>103.224</c:v>
                </c:pt>
                <c:pt idx="3">
                  <c:v>100.879</c:v>
                </c:pt>
                <c:pt idx="4">
                  <c:v>101.172</c:v>
                </c:pt>
                <c:pt idx="5">
                  <c:v>101.655</c:v>
                </c:pt>
                <c:pt idx="6">
                  <c:v>100.569</c:v>
                </c:pt>
                <c:pt idx="7">
                  <c:v>101.483</c:v>
                </c:pt>
                <c:pt idx="8">
                  <c:v>100.36199999999999</c:v>
                </c:pt>
                <c:pt idx="9">
                  <c:v>100.241</c:v>
                </c:pt>
                <c:pt idx="10">
                  <c:v>100.81</c:v>
                </c:pt>
                <c:pt idx="11">
                  <c:v>98.516999999999996</c:v>
                </c:pt>
                <c:pt idx="12">
                  <c:v>100.431</c:v>
                </c:pt>
                <c:pt idx="13">
                  <c:v>99.759</c:v>
                </c:pt>
                <c:pt idx="14">
                  <c:v>99.516999999999996</c:v>
                </c:pt>
                <c:pt idx="15">
                  <c:v>101.5</c:v>
                </c:pt>
                <c:pt idx="16">
                  <c:v>100.36199999999999</c:v>
                </c:pt>
                <c:pt idx="17">
                  <c:v>99.171999999999997</c:v>
                </c:pt>
                <c:pt idx="18">
                  <c:v>101.017</c:v>
                </c:pt>
                <c:pt idx="19">
                  <c:v>101.94799999999999</c:v>
                </c:pt>
                <c:pt idx="20">
                  <c:v>101.55200000000001</c:v>
                </c:pt>
                <c:pt idx="21">
                  <c:v>102.621</c:v>
                </c:pt>
                <c:pt idx="22">
                  <c:v>100.483</c:v>
                </c:pt>
                <c:pt idx="23">
                  <c:v>100.46599999999999</c:v>
                </c:pt>
                <c:pt idx="24">
                  <c:v>99.465999999999994</c:v>
                </c:pt>
                <c:pt idx="25">
                  <c:v>100.517</c:v>
                </c:pt>
                <c:pt idx="26">
                  <c:v>101.828</c:v>
                </c:pt>
                <c:pt idx="27">
                  <c:v>101.345</c:v>
                </c:pt>
                <c:pt idx="28">
                  <c:v>103.31</c:v>
                </c:pt>
                <c:pt idx="29">
                  <c:v>103.44799999999999</c:v>
                </c:pt>
                <c:pt idx="30">
                  <c:v>104.86199999999999</c:v>
                </c:pt>
                <c:pt idx="31">
                  <c:v>105.086</c:v>
                </c:pt>
                <c:pt idx="32">
                  <c:v>102.55200000000001</c:v>
                </c:pt>
                <c:pt idx="33">
                  <c:v>104.586</c:v>
                </c:pt>
                <c:pt idx="34">
                  <c:v>105.241</c:v>
                </c:pt>
                <c:pt idx="35">
                  <c:v>105.569</c:v>
                </c:pt>
                <c:pt idx="36">
                  <c:v>107.983</c:v>
                </c:pt>
                <c:pt idx="37">
                  <c:v>103.94799999999999</c:v>
                </c:pt>
                <c:pt idx="38">
                  <c:v>107.44799999999999</c:v>
                </c:pt>
                <c:pt idx="39">
                  <c:v>105.431</c:v>
                </c:pt>
                <c:pt idx="40">
                  <c:v>108.96599999999999</c:v>
                </c:pt>
                <c:pt idx="41">
                  <c:v>109.5</c:v>
                </c:pt>
                <c:pt idx="42">
                  <c:v>109.29300000000001</c:v>
                </c:pt>
                <c:pt idx="43">
                  <c:v>109.155</c:v>
                </c:pt>
                <c:pt idx="44">
                  <c:v>111.96599999999999</c:v>
                </c:pt>
                <c:pt idx="45">
                  <c:v>114.36199999999999</c:v>
                </c:pt>
                <c:pt idx="46">
                  <c:v>121.345</c:v>
                </c:pt>
                <c:pt idx="47">
                  <c:v>128.017</c:v>
                </c:pt>
                <c:pt idx="48">
                  <c:v>138.06899999999999</c:v>
                </c:pt>
                <c:pt idx="49">
                  <c:v>152.60300000000001</c:v>
                </c:pt>
                <c:pt idx="50">
                  <c:v>170.517</c:v>
                </c:pt>
                <c:pt idx="51">
                  <c:v>189.10300000000001</c:v>
                </c:pt>
                <c:pt idx="52">
                  <c:v>204.58600000000001</c:v>
                </c:pt>
                <c:pt idx="53">
                  <c:v>218.05199999999999</c:v>
                </c:pt>
                <c:pt idx="54">
                  <c:v>226.39699999999999</c:v>
                </c:pt>
                <c:pt idx="55">
                  <c:v>232.22399999999999</c:v>
                </c:pt>
                <c:pt idx="56">
                  <c:v>230.77600000000001</c:v>
                </c:pt>
                <c:pt idx="57">
                  <c:v>225.29300000000001</c:v>
                </c:pt>
                <c:pt idx="58">
                  <c:v>217.89699999999999</c:v>
                </c:pt>
                <c:pt idx="59">
                  <c:v>201.172</c:v>
                </c:pt>
                <c:pt idx="60">
                  <c:v>172.43100000000001</c:v>
                </c:pt>
                <c:pt idx="61">
                  <c:v>136.74100000000001</c:v>
                </c:pt>
                <c:pt idx="62">
                  <c:v>109.81</c:v>
                </c:pt>
                <c:pt idx="63">
                  <c:v>101.241</c:v>
                </c:pt>
                <c:pt idx="64">
                  <c:v>99.638000000000005</c:v>
                </c:pt>
                <c:pt idx="65">
                  <c:v>101.05200000000001</c:v>
                </c:pt>
                <c:pt idx="66">
                  <c:v>101.379</c:v>
                </c:pt>
                <c:pt idx="67">
                  <c:v>102.241</c:v>
                </c:pt>
                <c:pt idx="68">
                  <c:v>103.96599999999999</c:v>
                </c:pt>
                <c:pt idx="69">
                  <c:v>109.19</c:v>
                </c:pt>
                <c:pt idx="70">
                  <c:v>117.586</c:v>
                </c:pt>
                <c:pt idx="71">
                  <c:v>125.79300000000001</c:v>
                </c:pt>
                <c:pt idx="72">
                  <c:v>139.53399999999999</c:v>
                </c:pt>
                <c:pt idx="73">
                  <c:v>151.5</c:v>
                </c:pt>
                <c:pt idx="74">
                  <c:v>163.43100000000001</c:v>
                </c:pt>
                <c:pt idx="75">
                  <c:v>174.22399999999999</c:v>
                </c:pt>
                <c:pt idx="76">
                  <c:v>183.39699999999999</c:v>
                </c:pt>
                <c:pt idx="77">
                  <c:v>189.89699999999999</c:v>
                </c:pt>
                <c:pt idx="78">
                  <c:v>190.69</c:v>
                </c:pt>
                <c:pt idx="79">
                  <c:v>189.39699999999999</c:v>
                </c:pt>
                <c:pt idx="80">
                  <c:v>185.63800000000001</c:v>
                </c:pt>
                <c:pt idx="81">
                  <c:v>173.25899999999999</c:v>
                </c:pt>
                <c:pt idx="82">
                  <c:v>152.13800000000001</c:v>
                </c:pt>
                <c:pt idx="83">
                  <c:v>121.017</c:v>
                </c:pt>
                <c:pt idx="84">
                  <c:v>101.828</c:v>
                </c:pt>
                <c:pt idx="85">
                  <c:v>95.241</c:v>
                </c:pt>
                <c:pt idx="86">
                  <c:v>93.671999999999997</c:v>
                </c:pt>
                <c:pt idx="87">
                  <c:v>93.69</c:v>
                </c:pt>
                <c:pt idx="88">
                  <c:v>91.293000000000006</c:v>
                </c:pt>
                <c:pt idx="89">
                  <c:v>93</c:v>
                </c:pt>
                <c:pt idx="90">
                  <c:v>94.552000000000007</c:v>
                </c:pt>
                <c:pt idx="91">
                  <c:v>92.602999999999994</c:v>
                </c:pt>
                <c:pt idx="92">
                  <c:v>94.069000000000003</c:v>
                </c:pt>
                <c:pt idx="93">
                  <c:v>94.861999999999995</c:v>
                </c:pt>
                <c:pt idx="94">
                  <c:v>92.947999999999993</c:v>
                </c:pt>
                <c:pt idx="95">
                  <c:v>91.947999999999993</c:v>
                </c:pt>
                <c:pt idx="96">
                  <c:v>93.397000000000006</c:v>
                </c:pt>
                <c:pt idx="97">
                  <c:v>90.516999999999996</c:v>
                </c:pt>
                <c:pt idx="98">
                  <c:v>93.102999999999994</c:v>
                </c:pt>
                <c:pt idx="99">
                  <c:v>92.775999999999996</c:v>
                </c:pt>
                <c:pt idx="100">
                  <c:v>94.483000000000004</c:v>
                </c:pt>
                <c:pt idx="101">
                  <c:v>92.379000000000005</c:v>
                </c:pt>
                <c:pt idx="102">
                  <c:v>94.31</c:v>
                </c:pt>
                <c:pt idx="103">
                  <c:v>94</c:v>
                </c:pt>
                <c:pt idx="104">
                  <c:v>91.741</c:v>
                </c:pt>
                <c:pt idx="105">
                  <c:v>92.414000000000001</c:v>
                </c:pt>
                <c:pt idx="106">
                  <c:v>92.069000000000003</c:v>
                </c:pt>
                <c:pt idx="107">
                  <c:v>93.516999999999996</c:v>
                </c:pt>
                <c:pt idx="108">
                  <c:v>95.016999999999996</c:v>
                </c:pt>
                <c:pt idx="109">
                  <c:v>96.155000000000001</c:v>
                </c:pt>
                <c:pt idx="110">
                  <c:v>103.36199999999999</c:v>
                </c:pt>
                <c:pt idx="111">
                  <c:v>106.741</c:v>
                </c:pt>
                <c:pt idx="112">
                  <c:v>112.328</c:v>
                </c:pt>
                <c:pt idx="113">
                  <c:v>114.46599999999999</c:v>
                </c:pt>
                <c:pt idx="114">
                  <c:v>116.017</c:v>
                </c:pt>
                <c:pt idx="115">
                  <c:v>116.069</c:v>
                </c:pt>
                <c:pt idx="116">
                  <c:v>113.345</c:v>
                </c:pt>
                <c:pt idx="117">
                  <c:v>106.94799999999999</c:v>
                </c:pt>
                <c:pt idx="118">
                  <c:v>103.70699999999999</c:v>
                </c:pt>
                <c:pt idx="119">
                  <c:v>97.552000000000007</c:v>
                </c:pt>
                <c:pt idx="120">
                  <c:v>93.465999999999994</c:v>
                </c:pt>
                <c:pt idx="121">
                  <c:v>91.81</c:v>
                </c:pt>
                <c:pt idx="122">
                  <c:v>88.620999999999995</c:v>
                </c:pt>
                <c:pt idx="123">
                  <c:v>88.241</c:v>
                </c:pt>
                <c:pt idx="124">
                  <c:v>86.552000000000007</c:v>
                </c:pt>
                <c:pt idx="125">
                  <c:v>90.569000000000003</c:v>
                </c:pt>
                <c:pt idx="126">
                  <c:v>88.171999999999997</c:v>
                </c:pt>
                <c:pt idx="127">
                  <c:v>87.069000000000003</c:v>
                </c:pt>
                <c:pt idx="128">
                  <c:v>87.655000000000001</c:v>
                </c:pt>
                <c:pt idx="129">
                  <c:v>85.775999999999996</c:v>
                </c:pt>
                <c:pt idx="130">
                  <c:v>86.206999999999994</c:v>
                </c:pt>
                <c:pt idx="131">
                  <c:v>84.914000000000001</c:v>
                </c:pt>
                <c:pt idx="132">
                  <c:v>88.085999999999999</c:v>
                </c:pt>
                <c:pt idx="133">
                  <c:v>89.31</c:v>
                </c:pt>
                <c:pt idx="134">
                  <c:v>87.224000000000004</c:v>
                </c:pt>
                <c:pt idx="135">
                  <c:v>87.379000000000005</c:v>
                </c:pt>
                <c:pt idx="136">
                  <c:v>89.361999999999995</c:v>
                </c:pt>
                <c:pt idx="137">
                  <c:v>89.602999999999994</c:v>
                </c:pt>
                <c:pt idx="138">
                  <c:v>89.965999999999994</c:v>
                </c:pt>
                <c:pt idx="139">
                  <c:v>93.397000000000006</c:v>
                </c:pt>
                <c:pt idx="140">
                  <c:v>98.034000000000006</c:v>
                </c:pt>
                <c:pt idx="141">
                  <c:v>99.241</c:v>
                </c:pt>
                <c:pt idx="142">
                  <c:v>101.81</c:v>
                </c:pt>
                <c:pt idx="143">
                  <c:v>103.586</c:v>
                </c:pt>
                <c:pt idx="144">
                  <c:v>103.172</c:v>
                </c:pt>
                <c:pt idx="145">
                  <c:v>100.017</c:v>
                </c:pt>
                <c:pt idx="146">
                  <c:v>96.138000000000005</c:v>
                </c:pt>
                <c:pt idx="147">
                  <c:v>93.569000000000003</c:v>
                </c:pt>
                <c:pt idx="148">
                  <c:v>90.483000000000004</c:v>
                </c:pt>
                <c:pt idx="149">
                  <c:v>85.844999999999999</c:v>
                </c:pt>
                <c:pt idx="150">
                  <c:v>88.483000000000004</c:v>
                </c:pt>
                <c:pt idx="151">
                  <c:v>85.516999999999996</c:v>
                </c:pt>
                <c:pt idx="152">
                  <c:v>85.602999999999994</c:v>
                </c:pt>
                <c:pt idx="153">
                  <c:v>84.655000000000001</c:v>
                </c:pt>
                <c:pt idx="154">
                  <c:v>83.430999999999997</c:v>
                </c:pt>
                <c:pt idx="155">
                  <c:v>87.102999999999994</c:v>
                </c:pt>
                <c:pt idx="156">
                  <c:v>84.397000000000006</c:v>
                </c:pt>
                <c:pt idx="157">
                  <c:v>86</c:v>
                </c:pt>
                <c:pt idx="158">
                  <c:v>85.569000000000003</c:v>
                </c:pt>
                <c:pt idx="159">
                  <c:v>84.793000000000006</c:v>
                </c:pt>
                <c:pt idx="160">
                  <c:v>84.844999999999999</c:v>
                </c:pt>
                <c:pt idx="161">
                  <c:v>84.724000000000004</c:v>
                </c:pt>
                <c:pt idx="162">
                  <c:v>85.19</c:v>
                </c:pt>
                <c:pt idx="163">
                  <c:v>84.379000000000005</c:v>
                </c:pt>
                <c:pt idx="164">
                  <c:v>85.655000000000001</c:v>
                </c:pt>
                <c:pt idx="165">
                  <c:v>84.671999999999997</c:v>
                </c:pt>
                <c:pt idx="166">
                  <c:v>82.620999999999995</c:v>
                </c:pt>
                <c:pt idx="167">
                  <c:v>87.085999999999999</c:v>
                </c:pt>
                <c:pt idx="168">
                  <c:v>82.138000000000005</c:v>
                </c:pt>
                <c:pt idx="169">
                  <c:v>83.655000000000001</c:v>
                </c:pt>
                <c:pt idx="170">
                  <c:v>85.414000000000001</c:v>
                </c:pt>
                <c:pt idx="171">
                  <c:v>82.638000000000005</c:v>
                </c:pt>
                <c:pt idx="172">
                  <c:v>85.138000000000005</c:v>
                </c:pt>
                <c:pt idx="173">
                  <c:v>85.120999999999995</c:v>
                </c:pt>
                <c:pt idx="174">
                  <c:v>83.016999999999996</c:v>
                </c:pt>
                <c:pt idx="175">
                  <c:v>84.447999999999993</c:v>
                </c:pt>
                <c:pt idx="176">
                  <c:v>86.671999999999997</c:v>
                </c:pt>
                <c:pt idx="177">
                  <c:v>83.620999999999995</c:v>
                </c:pt>
                <c:pt idx="178">
                  <c:v>82.861999999999995</c:v>
                </c:pt>
                <c:pt idx="179">
                  <c:v>84.465999999999994</c:v>
                </c:pt>
                <c:pt idx="180">
                  <c:v>83.620999999999995</c:v>
                </c:pt>
                <c:pt idx="181">
                  <c:v>83.879000000000005</c:v>
                </c:pt>
                <c:pt idx="182">
                  <c:v>85.138000000000005</c:v>
                </c:pt>
                <c:pt idx="183">
                  <c:v>82.965999999999994</c:v>
                </c:pt>
                <c:pt idx="184">
                  <c:v>82.706999999999994</c:v>
                </c:pt>
                <c:pt idx="185">
                  <c:v>81.19</c:v>
                </c:pt>
                <c:pt idx="186">
                  <c:v>84.897000000000006</c:v>
                </c:pt>
                <c:pt idx="187">
                  <c:v>84.120999999999995</c:v>
                </c:pt>
                <c:pt idx="188">
                  <c:v>84.5</c:v>
                </c:pt>
                <c:pt idx="189">
                  <c:v>85.31</c:v>
                </c:pt>
                <c:pt idx="190">
                  <c:v>83.171999999999997</c:v>
                </c:pt>
                <c:pt idx="191">
                  <c:v>81.259</c:v>
                </c:pt>
                <c:pt idx="192">
                  <c:v>83.534000000000006</c:v>
                </c:pt>
                <c:pt idx="193">
                  <c:v>83.620999999999995</c:v>
                </c:pt>
                <c:pt idx="194">
                  <c:v>84.897000000000006</c:v>
                </c:pt>
                <c:pt idx="195">
                  <c:v>83.414000000000001</c:v>
                </c:pt>
                <c:pt idx="196">
                  <c:v>84</c:v>
                </c:pt>
                <c:pt idx="197">
                  <c:v>83.069000000000003</c:v>
                </c:pt>
                <c:pt idx="198">
                  <c:v>84</c:v>
                </c:pt>
                <c:pt idx="199">
                  <c:v>85.465999999999994</c:v>
                </c:pt>
                <c:pt idx="200">
                  <c:v>83.397000000000006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98.574567408284409</c:v>
                </c:pt>
                <c:pt idx="9">
                  <c:v>98.844051223200879</c:v>
                </c:pt>
                <c:pt idx="10">
                  <c:v>99.112390010065425</c:v>
                </c:pt>
                <c:pt idx="11">
                  <c:v>99.379333442325731</c:v>
                </c:pt>
                <c:pt idx="12">
                  <c:v>99.644598511943116</c:v>
                </c:pt>
                <c:pt idx="13">
                  <c:v>99.907866700932956</c:v>
                </c:pt>
                <c:pt idx="14">
                  <c:v>100.16878114015471</c:v>
                </c:pt>
                <c:pt idx="15">
                  <c:v>100.42694381565252</c:v>
                </c:pt>
                <c:pt idx="16">
                  <c:v>100.6819128982131</c:v>
                </c:pt>
                <c:pt idx="17">
                  <c:v>100.93320029003566</c:v>
                </c:pt>
                <c:pt idx="18">
                  <c:v>101.18026950511783</c:v>
                </c:pt>
                <c:pt idx="19">
                  <c:v>101.42253403088556</c:v>
                </c:pt>
                <c:pt idx="20">
                  <c:v>101.65935636592218</c:v>
                </c:pt>
                <c:pt idx="21">
                  <c:v>101.89004800950761</c:v>
                </c:pt>
                <c:pt idx="22">
                  <c:v>102.11387082715149</c:v>
                </c:pt>
                <c:pt idx="23">
                  <c:v>102.33004049712645</c:v>
                </c:pt>
                <c:pt idx="24">
                  <c:v>102.53773327338666</c:v>
                </c:pt>
                <c:pt idx="25">
                  <c:v>102.736098282076</c:v>
                </c:pt>
                <c:pt idx="26">
                  <c:v>102.92427933162904</c:v>
                </c:pt>
                <c:pt idx="27">
                  <c:v>103.10145326646867</c:v>
                </c:pt>
                <c:pt idx="28">
                  <c:v>103.26689695507486</c:v>
                </c:pt>
                <c:pt idx="29">
                  <c:v>103.42010301760959</c:v>
                </c:pt>
                <c:pt idx="30">
                  <c:v>103.56097644025307</c:v>
                </c:pt>
                <c:pt idx="31">
                  <c:v>103.69016124609705</c:v>
                </c:pt>
                <c:pt idx="32">
                  <c:v>103.80956872842273</c:v>
                </c:pt>
                <c:pt idx="33">
                  <c:v>103.92320529978456</c:v>
                </c:pt>
                <c:pt idx="34">
                  <c:v>104.03842511351915</c:v>
                </c:pt>
                <c:pt idx="35">
                  <c:v>104.1677527937475</c:v>
                </c:pt>
                <c:pt idx="36">
                  <c:v>104.33142253268687</c:v>
                </c:pt>
                <c:pt idx="37">
                  <c:v>104.56074416351916</c:v>
                </c:pt>
                <c:pt idx="38">
                  <c:v>104.90231394359127</c:v>
                </c:pt>
                <c:pt idx="39">
                  <c:v>105.42291801955575</c:v>
                </c:pt>
                <c:pt idx="40">
                  <c:v>106.21471866834301</c:v>
                </c:pt>
                <c:pt idx="41">
                  <c:v>107.39997475181355</c:v>
                </c:pt>
                <c:pt idx="42">
                  <c:v>109.1341650836959</c:v>
                </c:pt>
                <c:pt idx="43">
                  <c:v>111.60603041013054</c:v>
                </c:pt>
                <c:pt idx="44">
                  <c:v>115.03283714412713</c:v>
                </c:pt>
                <c:pt idx="45">
                  <c:v>119.64922812057942</c:v>
                </c:pt>
                <c:pt idx="46">
                  <c:v>125.68849062799839</c:v>
                </c:pt>
                <c:pt idx="47">
                  <c:v>133.35601386401709</c:v>
                </c:pt>
                <c:pt idx="48">
                  <c:v>142.79606370636014</c:v>
                </c:pt>
                <c:pt idx="49">
                  <c:v>154.05435859522959</c:v>
                </c:pt>
                <c:pt idx="50">
                  <c:v>167.0388902976789</c:v>
                </c:pt>
                <c:pt idx="51">
                  <c:v>181.47638495938028</c:v>
                </c:pt>
                <c:pt idx="52">
                  <c:v>196.84625397143705</c:v>
                </c:pt>
                <c:pt idx="53">
                  <c:v>212.25095931152404</c:v>
                </c:pt>
                <c:pt idx="54">
                  <c:v>226.19088835840947</c:v>
                </c:pt>
                <c:pt idx="55">
                  <c:v>236.33706432436881</c:v>
                </c:pt>
                <c:pt idx="56">
                  <c:v>239.65073596938075</c:v>
                </c:pt>
                <c:pt idx="57">
                  <c:v>233.3107294788619</c:v>
                </c:pt>
                <c:pt idx="58">
                  <c:v>216.40682615815695</c:v>
                </c:pt>
                <c:pt idx="59">
                  <c:v>191.33012821117188</c:v>
                </c:pt>
                <c:pt idx="60">
                  <c:v>163.39761023752476</c:v>
                </c:pt>
                <c:pt idx="61">
                  <c:v>138.49004377655862</c:v>
                </c:pt>
                <c:pt idx="62">
                  <c:v>120.36298080710182</c:v>
                </c:pt>
                <c:pt idx="63">
                  <c:v>109.6107880632818</c:v>
                </c:pt>
                <c:pt idx="64">
                  <c:v>104.62508639657969</c:v>
                </c:pt>
                <c:pt idx="65">
                  <c:v>103.27355725652362</c:v>
                </c:pt>
                <c:pt idx="66">
                  <c:v>104.00217852435956</c:v>
                </c:pt>
                <c:pt idx="67">
                  <c:v>106.06267871500653</c:v>
                </c:pt>
                <c:pt idx="68">
                  <c:v>109.2692478344613</c:v>
                </c:pt>
                <c:pt idx="69">
                  <c:v>113.70277896000259</c:v>
                </c:pt>
                <c:pt idx="70">
                  <c:v>119.51896014511654</c:v>
                </c:pt>
                <c:pt idx="71">
                  <c:v>126.8459037367479</c:v>
                </c:pt>
                <c:pt idx="72">
                  <c:v>135.72402792416523</c:v>
                </c:pt>
                <c:pt idx="73">
                  <c:v>146.0607722771999</c:v>
                </c:pt>
                <c:pt idx="74">
                  <c:v>157.58645949825029</c:v>
                </c:pt>
                <c:pt idx="75">
                  <c:v>169.78565153066111</c:v>
                </c:pt>
                <c:pt idx="76">
                  <c:v>181.74655490913284</c:v>
                </c:pt>
                <c:pt idx="77">
                  <c:v>191.88811521222397</c:v>
                </c:pt>
                <c:pt idx="78">
                  <c:v>197.73769188892192</c:v>
                </c:pt>
                <c:pt idx="79">
                  <c:v>196.31792543892044</c:v>
                </c:pt>
                <c:pt idx="80">
                  <c:v>185.65501850530305</c:v>
                </c:pt>
                <c:pt idx="81">
                  <c:v>166.76442925390495</c:v>
                </c:pt>
                <c:pt idx="82">
                  <c:v>144.13825410651233</c:v>
                </c:pt>
                <c:pt idx="83">
                  <c:v>123.55372659212705</c:v>
                </c:pt>
                <c:pt idx="84">
                  <c:v>108.83757047766642</c:v>
                </c:pt>
                <c:pt idx="85">
                  <c:v>100.44294584475661</c:v>
                </c:pt>
                <c:pt idx="86">
                  <c:v>96.564961162806043</c:v>
                </c:pt>
                <c:pt idx="87">
                  <c:v>95.061613828728767</c:v>
                </c:pt>
                <c:pt idx="88">
                  <c:v>94.513055147706964</c:v>
                </c:pt>
                <c:pt idx="89">
                  <c:v>94.264172370419644</c:v>
                </c:pt>
                <c:pt idx="90">
                  <c:v>94.090306828970142</c:v>
                </c:pt>
                <c:pt idx="91">
                  <c:v>93.932462749073821</c:v>
                </c:pt>
                <c:pt idx="92">
                  <c:v>93.778532817037089</c:v>
                </c:pt>
                <c:pt idx="93">
                  <c:v>93.62649324683845</c:v>
                </c:pt>
                <c:pt idx="94">
                  <c:v>93.476000257614814</c:v>
                </c:pt>
                <c:pt idx="95">
                  <c:v>93.326933080751331</c:v>
                </c:pt>
                <c:pt idx="96">
                  <c:v>93.179199745821037</c:v>
                </c:pt>
                <c:pt idx="97">
                  <c:v>93.032721332415733</c:v>
                </c:pt>
                <c:pt idx="98">
                  <c:v>92.887450518190107</c:v>
                </c:pt>
                <c:pt idx="99">
                  <c:v>92.743449827828201</c:v>
                </c:pt>
                <c:pt idx="100">
                  <c:v>92.601163242672939</c:v>
                </c:pt>
                <c:pt idx="101">
                  <c:v>92.462256039226816</c:v>
                </c:pt>
                <c:pt idx="102">
                  <c:v>92.331915110291064</c:v>
                </c:pt>
                <c:pt idx="103">
                  <c:v>92.224367202279893</c:v>
                </c:pt>
                <c:pt idx="104">
                  <c:v>92.174255776426847</c:v>
                </c:pt>
                <c:pt idx="105">
                  <c:v>92.256102040836808</c:v>
                </c:pt>
                <c:pt idx="106">
                  <c:v>92.609766889652761</c:v>
                </c:pt>
                <c:pt idx="107">
                  <c:v>93.459178498539671</c:v>
                </c:pt>
                <c:pt idx="108">
                  <c:v>95.096772735215112</c:v>
                </c:pt>
                <c:pt idx="109">
                  <c:v>97.799443290167304</c:v>
                </c:pt>
                <c:pt idx="110">
                  <c:v>101.66401564208985</c:v>
                </c:pt>
                <c:pt idx="111">
                  <c:v>106.41181592266972</c:v>
                </c:pt>
                <c:pt idx="112">
                  <c:v>111.28450537182397</c:v>
                </c:pt>
                <c:pt idx="113">
                  <c:v>115.16616282793385</c:v>
                </c:pt>
                <c:pt idx="114">
                  <c:v>116.96106820130146</c:v>
                </c:pt>
                <c:pt idx="115">
                  <c:v>116.07046958254867</c:v>
                </c:pt>
                <c:pt idx="116">
                  <c:v>112.69066620473944</c:v>
                </c:pt>
                <c:pt idx="117">
                  <c:v>107.73224468348715</c:v>
                </c:pt>
                <c:pt idx="118">
                  <c:v>102.40446119346169</c:v>
                </c:pt>
                <c:pt idx="119">
                  <c:v>97.724080101268655</c:v>
                </c:pt>
                <c:pt idx="120">
                  <c:v>94.220191797678666</c:v>
                </c:pt>
                <c:pt idx="121">
                  <c:v>91.931210405425659</c:v>
                </c:pt>
                <c:pt idx="122">
                  <c:v>90.596695083850278</c:v>
                </c:pt>
                <c:pt idx="123">
                  <c:v>89.877283102634465</c:v>
                </c:pt>
                <c:pt idx="124">
                  <c:v>89.493423000163986</c:v>
                </c:pt>
                <c:pt idx="125">
                  <c:v>89.267108140993543</c:v>
                </c:pt>
                <c:pt idx="126">
                  <c:v>89.10515580994732</c:v>
                </c:pt>
                <c:pt idx="127">
                  <c:v>88.966341745990022</c:v>
                </c:pt>
                <c:pt idx="128">
                  <c:v>88.835036961587306</c:v>
                </c:pt>
                <c:pt idx="129">
                  <c:v>88.706196110935281</c:v>
                </c:pt>
                <c:pt idx="130">
                  <c:v>88.578750523323819</c:v>
                </c:pt>
                <c:pt idx="131">
                  <c:v>88.453817891631061</c:v>
                </c:pt>
                <c:pt idx="132">
                  <c:v>88.33618196971122</c:v>
                </c:pt>
                <c:pt idx="133">
                  <c:v>88.239855887408666</c:v>
                </c:pt>
                <c:pt idx="134">
                  <c:v>88.200146143490059</c:v>
                </c:pt>
                <c:pt idx="135">
                  <c:v>88.293634626176981</c:v>
                </c:pt>
                <c:pt idx="136">
                  <c:v>88.660575250148597</c:v>
                </c:pt>
                <c:pt idx="137">
                  <c:v>89.509786445945124</c:v>
                </c:pt>
                <c:pt idx="138">
                  <c:v>91.072129951696255</c:v>
                </c:pt>
                <c:pt idx="139">
                  <c:v>93.477151257214459</c:v>
                </c:pt>
                <c:pt idx="140">
                  <c:v>96.579885997810337</c:v>
                </c:pt>
                <c:pt idx="141">
                  <c:v>99.844703905279033</c:v>
                </c:pt>
                <c:pt idx="142">
                  <c:v>102.42516134546722</c:v>
                </c:pt>
                <c:pt idx="143">
                  <c:v>103.48420932561866</c:v>
                </c:pt>
                <c:pt idx="144">
                  <c:v>102.60674026808299</c:v>
                </c:pt>
                <c:pt idx="145">
                  <c:v>100.03261162369749</c:v>
                </c:pt>
                <c:pt idx="146">
                  <c:v>96.534312357385829</c:v>
                </c:pt>
                <c:pt idx="147">
                  <c:v>93.023434072467893</c:v>
                </c:pt>
                <c:pt idx="148">
                  <c:v>90.158345193004891</c:v>
                </c:pt>
                <c:pt idx="149">
                  <c:v>88.178325032376179</c:v>
                </c:pt>
                <c:pt idx="150">
                  <c:v>86.984716989078223</c:v>
                </c:pt>
                <c:pt idx="151">
                  <c:v>86.331640539263134</c:v>
                </c:pt>
                <c:pt idx="152">
                  <c:v>85.982499869140668</c:v>
                </c:pt>
                <c:pt idx="153">
                  <c:v>85.776747522844843</c:v>
                </c:pt>
                <c:pt idx="154">
                  <c:v>85.628530299876516</c:v>
                </c:pt>
                <c:pt idx="155">
                  <c:v>85.50010230513314</c:v>
                </c:pt>
                <c:pt idx="156">
                  <c:v>85.377523230519401</c:v>
                </c:pt>
                <c:pt idx="157">
                  <c:v>85.25640846588</c:v>
                </c:pt>
                <c:pt idx="158">
                  <c:v>85.135567111289163</c:v>
                </c:pt>
                <c:pt idx="159">
                  <c:v>85.014711072013824</c:v>
                </c:pt>
                <c:pt idx="160">
                  <c:v>84.893771198988162</c:v>
                </c:pt>
                <c:pt idx="161">
                  <c:v>84.772725372827026</c:v>
                </c:pt>
                <c:pt idx="162">
                  <c:v>84.65156168992425</c:v>
                </c:pt>
                <c:pt idx="163">
                  <c:v>84.530271623271645</c:v>
                </c:pt>
                <c:pt idx="164">
                  <c:v>84.408848818082816</c:v>
                </c:pt>
                <c:pt idx="165">
                  <c:v>84.287288782840463</c:v>
                </c:pt>
                <c:pt idx="166">
                  <c:v>84.165588696342695</c:v>
                </c:pt>
                <c:pt idx="167">
                  <c:v>84.043747225415487</c:v>
                </c:pt>
                <c:pt idx="168">
                  <c:v>83.921764344833122</c:v>
                </c:pt>
                <c:pt idx="169">
                  <c:v>83.799641162152824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98.574567408278781</c:v>
                </c:pt>
                <c:pt idx="9">
                  <c:v>98.844051223182149</c:v>
                </c:pt>
                <c:pt idx="10">
                  <c:v>99.112390010004546</c:v>
                </c:pt>
                <c:pt idx="11">
                  <c:v>99.379333442132406</c:v>
                </c:pt>
                <c:pt idx="12">
                  <c:v>99.644598511343631</c:v>
                </c:pt>
                <c:pt idx="13">
                  <c:v>99.907866699117648</c:v>
                </c:pt>
                <c:pt idx="14">
                  <c:v>100.16878113478683</c:v>
                </c:pt>
                <c:pt idx="15">
                  <c:v>100.42694380015226</c:v>
                </c:pt>
                <c:pt idx="16">
                  <c:v>100.68191285450537</c:v>
                </c:pt>
                <c:pt idx="17">
                  <c:v>100.93320016968164</c:v>
                </c:pt>
                <c:pt idx="18">
                  <c:v>101.18026918148983</c:v>
                </c:pt>
                <c:pt idx="19">
                  <c:v>101.42253318108941</c:v>
                </c:pt>
                <c:pt idx="20">
                  <c:v>101.65935418687513</c:v>
                </c:pt>
                <c:pt idx="21">
                  <c:v>101.89004255316499</c:v>
                </c:pt>
                <c:pt idx="22">
                  <c:v>102.11385748518525</c:v>
                </c:pt>
                <c:pt idx="23">
                  <c:v>102.33000863892752</c:v>
                </c:pt>
                <c:pt idx="24">
                  <c:v>102.53765898759093</c:v>
                </c:pt>
                <c:pt idx="25">
                  <c:v>102.73592913148573</c:v>
                </c:pt>
                <c:pt idx="26">
                  <c:v>102.92390321335608</c:v>
                </c:pt>
                <c:pt idx="27">
                  <c:v>103.10063657404513</c:v>
                </c:pt>
                <c:pt idx="28">
                  <c:v>103.26516524255096</c:v>
                </c:pt>
                <c:pt idx="29">
                  <c:v>103.41651729865677</c:v>
                </c:pt>
                <c:pt idx="30">
                  <c:v>103.55372607520431</c:v>
                </c:pt>
                <c:pt idx="31">
                  <c:v>103.67584508166752</c:v>
                </c:pt>
                <c:pt idx="32">
                  <c:v>103.78196443341402</c:v>
                </c:pt>
                <c:pt idx="33">
                  <c:v>103.87122846605503</c:v>
                </c:pt>
                <c:pt idx="34">
                  <c:v>103.94285410744835</c:v>
                </c:pt>
                <c:pt idx="35">
                  <c:v>103.99614947868942</c:v>
                </c:pt>
                <c:pt idx="36">
                  <c:v>104.0305321084269</c:v>
                </c:pt>
                <c:pt idx="37">
                  <c:v>104.04554608120037</c:v>
                </c:pt>
                <c:pt idx="38">
                  <c:v>104.04087740894082</c:v>
                </c:pt>
                <c:pt idx="39">
                  <c:v>104.01636692256933</c:v>
                </c:pt>
                <c:pt idx="40">
                  <c:v>103.9720200324941</c:v>
                </c:pt>
                <c:pt idx="41">
                  <c:v>103.90801280396748</c:v>
                </c:pt>
                <c:pt idx="42">
                  <c:v>103.82469393282322</c:v>
                </c:pt>
                <c:pt idx="43">
                  <c:v>103.7225823818568</c:v>
                </c:pt>
                <c:pt idx="44">
                  <c:v>103.60236063690715</c:v>
                </c:pt>
                <c:pt idx="45">
                  <c:v>103.46486375043033</c:v>
                </c:pt>
                <c:pt idx="46">
                  <c:v>103.31106454333194</c:v>
                </c:pt>
                <c:pt idx="47">
                  <c:v>103.14205551748428</c:v>
                </c:pt>
                <c:pt idx="48">
                  <c:v>102.9590281779729</c:v>
                </c:pt>
                <c:pt idx="49">
                  <c:v>102.76325056534152</c:v>
                </c:pt>
                <c:pt idx="50">
                  <c:v>102.55604384798319</c:v>
                </c:pt>
                <c:pt idx="51">
                  <c:v>102.33875882228214</c:v>
                </c:pt>
                <c:pt idx="52">
                  <c:v>102.11275311676687</c:v>
                </c:pt>
                <c:pt idx="53">
                  <c:v>101.87936980396076</c:v>
                </c:pt>
                <c:pt idx="54">
                  <c:v>101.6399180001942</c:v>
                </c:pt>
                <c:pt idx="55">
                  <c:v>101.39565589118713</c:v>
                </c:pt>
                <c:pt idx="56">
                  <c:v>101.1477764716406</c:v>
                </c:pt>
                <c:pt idx="57">
                  <c:v>100.89739614122229</c:v>
                </c:pt>
                <c:pt idx="58">
                  <c:v>100.64554616609504</c:v>
                </c:pt>
                <c:pt idx="59">
                  <c:v>100.39316690098509</c:v>
                </c:pt>
                <c:pt idx="60">
                  <c:v>100.14110457560882</c:v>
                </c:pt>
                <c:pt idx="61">
                  <c:v>99.89011038254894</c:v>
                </c:pt>
                <c:pt idx="62">
                  <c:v>99.640841560812831</c:v>
                </c:pt>
                <c:pt idx="63">
                  <c:v>99.393864148187987</c:v>
                </c:pt>
                <c:pt idx="64">
                  <c:v>99.149657072961489</c:v>
                </c:pt>
                <c:pt idx="65">
                  <c:v>98.908617267891344</c:v>
                </c:pt>
                <c:pt idx="66">
                  <c:v>98.671065512680414</c:v>
                </c:pt>
                <c:pt idx="67">
                  <c:v>98.43725274198674</c:v>
                </c:pt>
                <c:pt idx="68">
                  <c:v>98.207366590997282</c:v>
                </c:pt>
                <c:pt idx="69">
                  <c:v>97.981537987124767</c:v>
                </c:pt>
                <c:pt idx="70">
                  <c:v>97.75984763236572</c:v>
                </c:pt>
                <c:pt idx="71">
                  <c:v>97.542332254755493</c:v>
                </c:pt>
                <c:pt idx="72">
                  <c:v>97.328990538149142</c:v>
                </c:pt>
                <c:pt idx="73">
                  <c:v>97.119788666662814</c:v>
                </c:pt>
                <c:pt idx="74">
                  <c:v>96.914665443281081</c:v>
                </c:pt>
                <c:pt idx="75">
                  <c:v>96.713536961393871</c:v>
                </c:pt>
                <c:pt idx="76">
                  <c:v>96.516300823578547</c:v>
                </c:pt>
                <c:pt idx="77">
                  <c:v>96.322839914109707</c:v>
                </c:pt>
                <c:pt idx="78">
                  <c:v>96.133025740857065</c:v>
                </c:pt>
                <c:pt idx="79">
                  <c:v>95.946721368837814</c:v>
                </c:pt>
                <c:pt idx="80">
                  <c:v>95.763783972137304</c:v>
                </c:pt>
                <c:pt idx="81">
                  <c:v>95.58406703359941</c:v>
                </c:pt>
                <c:pt idx="82">
                  <c:v>95.407422222963191</c:v>
                </c:pt>
                <c:pt idx="83">
                  <c:v>95.233700984309678</c:v>
                </c:pt>
                <c:pt idx="84">
                  <c:v>95.062755863045524</c:v>
                </c:pt>
                <c:pt idx="85">
                  <c:v>94.894441601418876</c:v>
                </c:pt>
                <c:pt idx="86">
                  <c:v>94.728616029923714</c:v>
                </c:pt>
                <c:pt idx="87">
                  <c:v>94.565140780051976</c:v>
                </c:pt>
                <c:pt idx="88">
                  <c:v>94.403881841815448</c:v>
                </c:pt>
                <c:pt idx="89">
                  <c:v>94.244709987373952</c:v>
                </c:pt>
                <c:pt idx="90">
                  <c:v>94.087501080039488</c:v>
                </c:pt>
                <c:pt idx="91">
                  <c:v>93.932136285925722</c:v>
                </c:pt>
                <c:pt idx="92">
                  <c:v>93.778502203616029</c:v>
                </c:pt>
                <c:pt idx="93">
                  <c:v>93.626490925446319</c:v>
                </c:pt>
                <c:pt idx="94">
                  <c:v>93.476000042361036</c:v>
                </c:pt>
                <c:pt idx="95">
                  <c:v>93.326932602799943</c:v>
                </c:pt>
                <c:pt idx="96">
                  <c:v>93.179197034714406</c:v>
                </c:pt>
                <c:pt idx="97">
                  <c:v>93.032707038587773</c:v>
                </c:pt>
                <c:pt idx="98">
                  <c:v>92.887381458239972</c:v>
                </c:pt>
                <c:pt idx="99">
                  <c:v>92.743144135221229</c:v>
                </c:pt>
                <c:pt idx="100">
                  <c:v>92.599923751736966</c:v>
                </c:pt>
                <c:pt idx="101">
                  <c:v>92.457653666281132</c:v>
                </c:pt>
                <c:pt idx="102">
                  <c:v>92.316271745481842</c:v>
                </c:pt>
                <c:pt idx="103">
                  <c:v>92.175720195068934</c:v>
                </c:pt>
                <c:pt idx="104">
                  <c:v>92.035945392346875</c:v>
                </c:pt>
                <c:pt idx="105">
                  <c:v>91.896897722091097</c:v>
                </c:pt>
                <c:pt idx="106">
                  <c:v>91.758531417368516</c:v>
                </c:pt>
                <c:pt idx="107">
                  <c:v>91.620804406408951</c:v>
                </c:pt>
                <c:pt idx="108">
                  <c:v>91.483678166309502</c:v>
                </c:pt>
                <c:pt idx="109">
                  <c:v>91.347117584037292</c:v>
                </c:pt>
                <c:pt idx="110">
                  <c:v>91.211090824894569</c:v>
                </c:pt>
                <c:pt idx="111">
                  <c:v>91.075569208319536</c:v>
                </c:pt>
                <c:pt idx="112">
                  <c:v>90.940527090612605</c:v>
                </c:pt>
                <c:pt idx="113">
                  <c:v>90.805941753892824</c:v>
                </c:pt>
                <c:pt idx="114">
                  <c:v>90.671793300301687</c:v>
                </c:pt>
                <c:pt idx="115">
                  <c:v>90.538064550180152</c:v>
                </c:pt>
                <c:pt idx="116">
                  <c:v>90.404740942646498</c:v>
                </c:pt>
                <c:pt idx="117">
                  <c:v>90.271810436704101</c:v>
                </c:pt>
                <c:pt idx="118">
                  <c:v>90.139263410710825</c:v>
                </c:pt>
                <c:pt idx="119">
                  <c:v>90.007092557756835</c:v>
                </c:pt>
                <c:pt idx="120">
                  <c:v>89.875292774237181</c:v>
                </c:pt>
                <c:pt idx="121">
                  <c:v>89.743861038684898</c:v>
                </c:pt>
                <c:pt idx="122">
                  <c:v>89.612796277774422</c:v>
                </c:pt>
                <c:pt idx="123">
                  <c:v>89.482099216336309</c:v>
                </c:pt>
                <c:pt idx="124">
                  <c:v>89.351772208274582</c:v>
                </c:pt>
                <c:pt idx="125">
                  <c:v>89.221819045480316</c:v>
                </c:pt>
                <c:pt idx="126">
                  <c:v>89.092244742220259</c:v>
                </c:pt>
                <c:pt idx="127">
                  <c:v>88.963055293082959</c:v>
                </c:pt>
                <c:pt idx="128">
                  <c:v>88.834257403408529</c:v>
                </c:pt>
                <c:pt idx="129">
                  <c:v>88.705858192230011</c:v>
                </c:pt>
                <c:pt idx="130">
                  <c:v>88.577864869113583</c:v>
                </c:pt>
                <c:pt idx="131">
                  <c:v>88.450284387880004</c:v>
                </c:pt>
                <c:pt idx="132">
                  <c:v>88.323123081973108</c:v>
                </c:pt>
                <c:pt idx="133">
                  <c:v>88.196386288139621</c:v>
                </c:pt>
                <c:pt idx="134">
                  <c:v>88.07007796698565</c:v>
                </c:pt>
                <c:pt idx="135">
                  <c:v>87.944200330749908</c:v>
                </c:pt>
                <c:pt idx="136">
                  <c:v>87.818753490119917</c:v>
                </c:pt>
                <c:pt idx="137">
                  <c:v>87.693735132951389</c:v>
                </c:pt>
                <c:pt idx="138">
                  <c:v>87.569140248169134</c:v>
                </c:pt>
                <c:pt idx="139">
                  <c:v>87.444960907794822</c:v>
                </c:pt>
                <c:pt idx="140">
                  <c:v>87.321186118869264</c:v>
                </c:pt>
                <c:pt idx="141">
                  <c:v>87.19780175498849</c:v>
                </c:pt>
                <c:pt idx="142">
                  <c:v>87.07479057430146</c:v>
                </c:pt>
                <c:pt idx="143">
                  <c:v>86.952132327260614</c:v>
                </c:pt>
                <c:pt idx="144">
                  <c:v>86.829803953383035</c:v>
                </c:pt>
                <c:pt idx="145">
                  <c:v>86.707779862053286</c:v>
                </c:pt>
                <c:pt idx="146">
                  <c:v>86.586032288289218</c:v>
                </c:pt>
                <c:pt idx="147">
                  <c:v>86.464531710724273</c:v>
                </c:pt>
                <c:pt idx="148">
                  <c:v>86.34324731612179</c:v>
                </c:pt>
                <c:pt idx="149">
                  <c:v>86.222147492757088</c:v>
                </c:pt>
                <c:pt idx="150">
                  <c:v>86.101200334116925</c:v>
                </c:pt>
                <c:pt idx="151">
                  <c:v>85.980374134610315</c:v>
                </c:pt>
                <c:pt idx="152">
                  <c:v>85.859637860290619</c:v>
                </c:pt>
                <c:pt idx="153">
                  <c:v>85.738961579796737</c:v>
                </c:pt>
                <c:pt idx="154">
                  <c:v>85.618316843607829</c:v>
                </c:pt>
                <c:pt idx="155">
                  <c:v>85.49767700300481</c:v>
                </c:pt>
                <c:pt idx="156">
                  <c:v>85.377017463574987</c:v>
                </c:pt>
                <c:pt idx="157">
                  <c:v>85.256315871430559</c:v>
                </c:pt>
                <c:pt idx="158">
                  <c:v>85.135552233332135</c:v>
                </c:pt>
                <c:pt idx="159">
                  <c:v>85.014708974460575</c:v>
                </c:pt>
                <c:pt idx="160">
                  <c:v>84.893770939574111</c:v>
                </c:pt>
                <c:pt idx="161">
                  <c:v>84.772725344688922</c:v>
                </c:pt>
                <c:pt idx="162">
                  <c:v>84.651561687247948</c:v>
                </c:pt>
                <c:pt idx="163">
                  <c:v>84.530271623048463</c:v>
                </c:pt>
                <c:pt idx="164">
                  <c:v>84.408848818066502</c:v>
                </c:pt>
                <c:pt idx="165">
                  <c:v>84.287288782839411</c:v>
                </c:pt>
                <c:pt idx="166">
                  <c:v>84.165588696342638</c:v>
                </c:pt>
                <c:pt idx="167">
                  <c:v>84.043747225415487</c:v>
                </c:pt>
                <c:pt idx="168">
                  <c:v>83.921764344833122</c:v>
                </c:pt>
                <c:pt idx="169">
                  <c:v>83.799641162152824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1.2289394708426936E-2</c:v>
                </c:pt>
                <c:pt idx="2">
                  <c:v>2.1010828490536499E-2</c:v>
                </c:pt>
                <c:pt idx="3">
                  <c:v>3.1461895754707592E-2</c:v>
                </c:pt>
                <c:pt idx="4">
                  <c:v>4.448550368776364E-2</c:v>
                </c:pt>
                <c:pt idx="5">
                  <c:v>5.4625200195769719E-2</c:v>
                </c:pt>
                <c:pt idx="6">
                  <c:v>6.3191154874910282E-2</c:v>
                </c:pt>
                <c:pt idx="7">
                  <c:v>6.9118985083847992E-2</c:v>
                </c:pt>
                <c:pt idx="8">
                  <c:v>6.6451252234191599E-2</c:v>
                </c:pt>
                <c:pt idx="9">
                  <c:v>7.1618499314534345E-2</c:v>
                </c:pt>
                <c:pt idx="10">
                  <c:v>8.0806252393510566E-2</c:v>
                </c:pt>
                <c:pt idx="11">
                  <c:v>8.8917162074891559E-2</c:v>
                </c:pt>
                <c:pt idx="12">
                  <c:v>9.3980930617407463E-2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1.1433504280626948E-2</c:v>
                </c:pt>
                <c:pt idx="2">
                  <c:v>2.0900508259461333E-2</c:v>
                </c:pt>
                <c:pt idx="3">
                  <c:v>3.2663230588194647E-2</c:v>
                </c:pt>
                <c:pt idx="4">
                  <c:v>4.5106461050370625E-2</c:v>
                </c:pt>
                <c:pt idx="5">
                  <c:v>5.1991704229099406E-2</c:v>
                </c:pt>
                <c:pt idx="6">
                  <c:v>5.5990612654572579E-2</c:v>
                </c:pt>
                <c:pt idx="7">
                  <c:v>6.6901154590143341E-2</c:v>
                </c:pt>
                <c:pt idx="8">
                  <c:v>6.314810365862783E-2</c:v>
                </c:pt>
                <c:pt idx="9">
                  <c:v>6.4261861220627658E-2</c:v>
                </c:pt>
                <c:pt idx="10">
                  <c:v>7.8901852713492648E-2</c:v>
                </c:pt>
                <c:pt idx="11">
                  <c:v>7.4966334181310185E-2</c:v>
                </c:pt>
                <c:pt idx="12">
                  <c:v>8.5581844547346866E-2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98.897000000000006</c:v>
                </c:pt>
                <c:pt idx="1">
                  <c:v>98.930999999999997</c:v>
                </c:pt>
                <c:pt idx="2">
                  <c:v>98.602999999999994</c:v>
                </c:pt>
                <c:pt idx="3">
                  <c:v>99.31</c:v>
                </c:pt>
                <c:pt idx="4">
                  <c:v>99.828000000000003</c:v>
                </c:pt>
                <c:pt idx="5">
                  <c:v>97.206999999999994</c:v>
                </c:pt>
                <c:pt idx="6">
                  <c:v>97.206999999999994</c:v>
                </c:pt>
                <c:pt idx="7">
                  <c:v>99.138000000000005</c:v>
                </c:pt>
                <c:pt idx="8">
                  <c:v>99.914000000000001</c:v>
                </c:pt>
                <c:pt idx="9">
                  <c:v>97.638000000000005</c:v>
                </c:pt>
                <c:pt idx="10">
                  <c:v>98.81</c:v>
                </c:pt>
                <c:pt idx="11">
                  <c:v>99.241</c:v>
                </c:pt>
                <c:pt idx="12">
                  <c:v>100.121</c:v>
                </c:pt>
                <c:pt idx="13">
                  <c:v>97.828000000000003</c:v>
                </c:pt>
                <c:pt idx="14">
                  <c:v>97.706999999999994</c:v>
                </c:pt>
                <c:pt idx="15">
                  <c:v>99.552000000000007</c:v>
                </c:pt>
                <c:pt idx="16">
                  <c:v>98.224000000000004</c:v>
                </c:pt>
                <c:pt idx="17">
                  <c:v>97.430999999999997</c:v>
                </c:pt>
                <c:pt idx="18">
                  <c:v>99.741</c:v>
                </c:pt>
                <c:pt idx="19">
                  <c:v>98.585999999999999</c:v>
                </c:pt>
                <c:pt idx="20">
                  <c:v>98.552000000000007</c:v>
                </c:pt>
                <c:pt idx="21">
                  <c:v>98.102999999999994</c:v>
                </c:pt>
                <c:pt idx="22">
                  <c:v>98.516999999999996</c:v>
                </c:pt>
                <c:pt idx="23">
                  <c:v>98.965999999999994</c:v>
                </c:pt>
                <c:pt idx="24">
                  <c:v>100.81</c:v>
                </c:pt>
                <c:pt idx="25">
                  <c:v>100.517</c:v>
                </c:pt>
                <c:pt idx="26">
                  <c:v>102.94799999999999</c:v>
                </c:pt>
                <c:pt idx="27">
                  <c:v>98.861999999999995</c:v>
                </c:pt>
                <c:pt idx="28">
                  <c:v>101.379</c:v>
                </c:pt>
                <c:pt idx="29">
                  <c:v>104.20699999999999</c:v>
                </c:pt>
                <c:pt idx="30">
                  <c:v>101.63800000000001</c:v>
                </c:pt>
                <c:pt idx="31">
                  <c:v>101.517</c:v>
                </c:pt>
                <c:pt idx="32">
                  <c:v>100.94799999999999</c:v>
                </c:pt>
                <c:pt idx="33">
                  <c:v>100.345</c:v>
                </c:pt>
                <c:pt idx="34">
                  <c:v>104.46599999999999</c:v>
                </c:pt>
                <c:pt idx="35">
                  <c:v>103.517</c:v>
                </c:pt>
                <c:pt idx="36">
                  <c:v>101.845</c:v>
                </c:pt>
                <c:pt idx="37">
                  <c:v>101.44799999999999</c:v>
                </c:pt>
                <c:pt idx="38">
                  <c:v>103.55200000000001</c:v>
                </c:pt>
                <c:pt idx="39">
                  <c:v>104.672</c:v>
                </c:pt>
                <c:pt idx="40">
                  <c:v>104.69</c:v>
                </c:pt>
                <c:pt idx="41">
                  <c:v>105.03400000000001</c:v>
                </c:pt>
                <c:pt idx="42">
                  <c:v>109.414</c:v>
                </c:pt>
                <c:pt idx="43">
                  <c:v>109.55200000000001</c:v>
                </c:pt>
                <c:pt idx="44">
                  <c:v>113.414</c:v>
                </c:pt>
                <c:pt idx="45">
                  <c:v>116.60299999999999</c:v>
                </c:pt>
                <c:pt idx="46">
                  <c:v>123.10299999999999</c:v>
                </c:pt>
                <c:pt idx="47">
                  <c:v>130.69</c:v>
                </c:pt>
                <c:pt idx="48">
                  <c:v>142.25899999999999</c:v>
                </c:pt>
                <c:pt idx="49">
                  <c:v>157.58600000000001</c:v>
                </c:pt>
                <c:pt idx="50">
                  <c:v>176.55199999999999</c:v>
                </c:pt>
                <c:pt idx="51">
                  <c:v>191.69</c:v>
                </c:pt>
                <c:pt idx="52">
                  <c:v>204.22399999999999</c:v>
                </c:pt>
                <c:pt idx="53">
                  <c:v>215.672</c:v>
                </c:pt>
                <c:pt idx="54">
                  <c:v>222.25899999999999</c:v>
                </c:pt>
                <c:pt idx="55">
                  <c:v>223.55199999999999</c:v>
                </c:pt>
                <c:pt idx="56">
                  <c:v>219.25899999999999</c:v>
                </c:pt>
                <c:pt idx="57">
                  <c:v>207.41399999999999</c:v>
                </c:pt>
                <c:pt idx="58">
                  <c:v>185.53399999999999</c:v>
                </c:pt>
                <c:pt idx="59">
                  <c:v>154.08600000000001</c:v>
                </c:pt>
                <c:pt idx="60">
                  <c:v>122.586</c:v>
                </c:pt>
                <c:pt idx="61">
                  <c:v>103.60299999999999</c:v>
                </c:pt>
                <c:pt idx="62">
                  <c:v>97.414000000000001</c:v>
                </c:pt>
                <c:pt idx="63">
                  <c:v>97.965999999999994</c:v>
                </c:pt>
                <c:pt idx="64">
                  <c:v>100.879</c:v>
                </c:pt>
                <c:pt idx="65">
                  <c:v>99.052000000000007</c:v>
                </c:pt>
                <c:pt idx="66">
                  <c:v>98.879000000000005</c:v>
                </c:pt>
                <c:pt idx="67">
                  <c:v>102.172</c:v>
                </c:pt>
                <c:pt idx="68">
                  <c:v>104.86199999999999</c:v>
                </c:pt>
                <c:pt idx="69">
                  <c:v>112.63800000000001</c:v>
                </c:pt>
                <c:pt idx="70">
                  <c:v>120.241</c:v>
                </c:pt>
                <c:pt idx="71">
                  <c:v>130.70699999999999</c:v>
                </c:pt>
                <c:pt idx="72">
                  <c:v>143.39699999999999</c:v>
                </c:pt>
                <c:pt idx="73">
                  <c:v>155.517</c:v>
                </c:pt>
                <c:pt idx="74">
                  <c:v>165.60300000000001</c:v>
                </c:pt>
                <c:pt idx="75">
                  <c:v>174.43100000000001</c:v>
                </c:pt>
                <c:pt idx="76">
                  <c:v>181.60300000000001</c:v>
                </c:pt>
                <c:pt idx="77">
                  <c:v>184.017</c:v>
                </c:pt>
                <c:pt idx="78">
                  <c:v>181.46600000000001</c:v>
                </c:pt>
                <c:pt idx="79">
                  <c:v>174.46600000000001</c:v>
                </c:pt>
                <c:pt idx="80">
                  <c:v>154.63800000000001</c:v>
                </c:pt>
                <c:pt idx="81">
                  <c:v>126.983</c:v>
                </c:pt>
                <c:pt idx="82">
                  <c:v>106.879</c:v>
                </c:pt>
                <c:pt idx="83">
                  <c:v>94.069000000000003</c:v>
                </c:pt>
                <c:pt idx="84">
                  <c:v>89.5</c:v>
                </c:pt>
                <c:pt idx="85">
                  <c:v>90.897000000000006</c:v>
                </c:pt>
                <c:pt idx="86">
                  <c:v>91.930999999999997</c:v>
                </c:pt>
                <c:pt idx="87">
                  <c:v>93.861999999999995</c:v>
                </c:pt>
                <c:pt idx="88">
                  <c:v>90.483000000000004</c:v>
                </c:pt>
                <c:pt idx="89">
                  <c:v>90.671999999999997</c:v>
                </c:pt>
                <c:pt idx="90">
                  <c:v>89.861999999999995</c:v>
                </c:pt>
                <c:pt idx="91">
                  <c:v>92.241</c:v>
                </c:pt>
                <c:pt idx="92">
                  <c:v>90.585999999999999</c:v>
                </c:pt>
                <c:pt idx="93">
                  <c:v>91.516999999999996</c:v>
                </c:pt>
                <c:pt idx="94">
                  <c:v>92.552000000000007</c:v>
                </c:pt>
                <c:pt idx="95">
                  <c:v>91.259</c:v>
                </c:pt>
                <c:pt idx="96">
                  <c:v>91.241</c:v>
                </c:pt>
                <c:pt idx="97">
                  <c:v>92.620999999999995</c:v>
                </c:pt>
                <c:pt idx="98">
                  <c:v>90.483000000000004</c:v>
                </c:pt>
                <c:pt idx="99">
                  <c:v>93.638000000000005</c:v>
                </c:pt>
                <c:pt idx="100">
                  <c:v>91.328000000000003</c:v>
                </c:pt>
                <c:pt idx="101">
                  <c:v>92.671999999999997</c:v>
                </c:pt>
                <c:pt idx="102">
                  <c:v>91.638000000000005</c:v>
                </c:pt>
                <c:pt idx="103">
                  <c:v>93.361999999999995</c:v>
                </c:pt>
                <c:pt idx="104">
                  <c:v>94.085999999999999</c:v>
                </c:pt>
                <c:pt idx="105">
                  <c:v>94.775999999999996</c:v>
                </c:pt>
                <c:pt idx="106">
                  <c:v>96.585999999999999</c:v>
                </c:pt>
                <c:pt idx="107">
                  <c:v>100.586</c:v>
                </c:pt>
                <c:pt idx="108">
                  <c:v>105.259</c:v>
                </c:pt>
                <c:pt idx="109">
                  <c:v>112.259</c:v>
                </c:pt>
                <c:pt idx="110">
                  <c:v>117.259</c:v>
                </c:pt>
                <c:pt idx="111">
                  <c:v>124.69</c:v>
                </c:pt>
                <c:pt idx="112">
                  <c:v>131.22399999999999</c:v>
                </c:pt>
                <c:pt idx="113">
                  <c:v>135.017</c:v>
                </c:pt>
                <c:pt idx="114">
                  <c:v>135.345</c:v>
                </c:pt>
                <c:pt idx="115">
                  <c:v>131.44800000000001</c:v>
                </c:pt>
                <c:pt idx="116">
                  <c:v>129.5</c:v>
                </c:pt>
                <c:pt idx="117">
                  <c:v>122.517</c:v>
                </c:pt>
                <c:pt idx="118">
                  <c:v>115.55200000000001</c:v>
                </c:pt>
                <c:pt idx="119">
                  <c:v>106.328</c:v>
                </c:pt>
                <c:pt idx="120">
                  <c:v>98.861999999999995</c:v>
                </c:pt>
                <c:pt idx="121">
                  <c:v>93.844999999999999</c:v>
                </c:pt>
                <c:pt idx="122">
                  <c:v>89.552000000000007</c:v>
                </c:pt>
                <c:pt idx="123">
                  <c:v>89.897000000000006</c:v>
                </c:pt>
                <c:pt idx="124">
                  <c:v>87.483000000000004</c:v>
                </c:pt>
                <c:pt idx="125">
                  <c:v>86.465999999999994</c:v>
                </c:pt>
                <c:pt idx="126">
                  <c:v>85.844999999999999</c:v>
                </c:pt>
                <c:pt idx="127">
                  <c:v>88.397000000000006</c:v>
                </c:pt>
                <c:pt idx="128">
                  <c:v>86.965999999999994</c:v>
                </c:pt>
                <c:pt idx="129">
                  <c:v>87.224000000000004</c:v>
                </c:pt>
                <c:pt idx="130">
                  <c:v>84.861999999999995</c:v>
                </c:pt>
                <c:pt idx="131">
                  <c:v>86.430999999999997</c:v>
                </c:pt>
                <c:pt idx="132">
                  <c:v>88.655000000000001</c:v>
                </c:pt>
                <c:pt idx="133">
                  <c:v>87.793000000000006</c:v>
                </c:pt>
                <c:pt idx="134">
                  <c:v>91.241</c:v>
                </c:pt>
                <c:pt idx="135">
                  <c:v>90.930999999999997</c:v>
                </c:pt>
                <c:pt idx="136">
                  <c:v>90.102999999999994</c:v>
                </c:pt>
                <c:pt idx="137">
                  <c:v>94.5</c:v>
                </c:pt>
                <c:pt idx="138">
                  <c:v>97.879000000000005</c:v>
                </c:pt>
                <c:pt idx="139">
                  <c:v>100.36199999999999</c:v>
                </c:pt>
                <c:pt idx="140">
                  <c:v>106.46599999999999</c:v>
                </c:pt>
                <c:pt idx="141">
                  <c:v>109.069</c:v>
                </c:pt>
                <c:pt idx="142">
                  <c:v>113.914</c:v>
                </c:pt>
                <c:pt idx="143">
                  <c:v>113.276</c:v>
                </c:pt>
                <c:pt idx="144">
                  <c:v>111.931</c:v>
                </c:pt>
                <c:pt idx="145">
                  <c:v>112.517</c:v>
                </c:pt>
                <c:pt idx="146">
                  <c:v>108.276</c:v>
                </c:pt>
                <c:pt idx="147">
                  <c:v>105.46599999999999</c:v>
                </c:pt>
                <c:pt idx="148">
                  <c:v>97.947999999999993</c:v>
                </c:pt>
                <c:pt idx="149">
                  <c:v>93.5</c:v>
                </c:pt>
                <c:pt idx="150">
                  <c:v>90.569000000000003</c:v>
                </c:pt>
                <c:pt idx="151">
                  <c:v>87.947999999999993</c:v>
                </c:pt>
                <c:pt idx="152">
                  <c:v>85.259</c:v>
                </c:pt>
                <c:pt idx="153">
                  <c:v>84.397000000000006</c:v>
                </c:pt>
                <c:pt idx="154">
                  <c:v>85.328000000000003</c:v>
                </c:pt>
                <c:pt idx="155">
                  <c:v>86.465999999999994</c:v>
                </c:pt>
                <c:pt idx="156">
                  <c:v>84.344999999999999</c:v>
                </c:pt>
                <c:pt idx="157">
                  <c:v>85.069000000000003</c:v>
                </c:pt>
                <c:pt idx="158">
                  <c:v>86.414000000000001</c:v>
                </c:pt>
                <c:pt idx="159">
                  <c:v>84.741</c:v>
                </c:pt>
                <c:pt idx="160">
                  <c:v>86.671999999999997</c:v>
                </c:pt>
                <c:pt idx="161">
                  <c:v>84.552000000000007</c:v>
                </c:pt>
                <c:pt idx="162">
                  <c:v>81.844999999999999</c:v>
                </c:pt>
                <c:pt idx="163">
                  <c:v>83.81</c:v>
                </c:pt>
                <c:pt idx="164">
                  <c:v>83.569000000000003</c:v>
                </c:pt>
                <c:pt idx="165">
                  <c:v>81.620999999999995</c:v>
                </c:pt>
                <c:pt idx="166">
                  <c:v>82.224000000000004</c:v>
                </c:pt>
                <c:pt idx="167">
                  <c:v>84.241</c:v>
                </c:pt>
                <c:pt idx="168">
                  <c:v>82.224000000000004</c:v>
                </c:pt>
                <c:pt idx="169">
                  <c:v>81.138000000000005</c:v>
                </c:pt>
                <c:pt idx="170">
                  <c:v>83.361999999999995</c:v>
                </c:pt>
                <c:pt idx="171">
                  <c:v>83.620999999999995</c:v>
                </c:pt>
                <c:pt idx="172">
                  <c:v>81.844999999999999</c:v>
                </c:pt>
                <c:pt idx="173">
                  <c:v>84.447999999999993</c:v>
                </c:pt>
                <c:pt idx="174">
                  <c:v>83.602999999999994</c:v>
                </c:pt>
                <c:pt idx="175">
                  <c:v>83.171999999999997</c:v>
                </c:pt>
                <c:pt idx="176">
                  <c:v>83.602999999999994</c:v>
                </c:pt>
                <c:pt idx="177">
                  <c:v>83.085999999999999</c:v>
                </c:pt>
                <c:pt idx="178">
                  <c:v>85.361999999999995</c:v>
                </c:pt>
                <c:pt idx="179">
                  <c:v>82.861999999999995</c:v>
                </c:pt>
                <c:pt idx="180">
                  <c:v>83.361999999999995</c:v>
                </c:pt>
                <c:pt idx="181">
                  <c:v>82.5</c:v>
                </c:pt>
                <c:pt idx="182">
                  <c:v>84.671999999999997</c:v>
                </c:pt>
                <c:pt idx="183">
                  <c:v>85.293000000000006</c:v>
                </c:pt>
                <c:pt idx="184">
                  <c:v>82.81</c:v>
                </c:pt>
                <c:pt idx="185">
                  <c:v>81.361999999999995</c:v>
                </c:pt>
                <c:pt idx="186">
                  <c:v>83.120999999999995</c:v>
                </c:pt>
                <c:pt idx="187">
                  <c:v>85.034000000000006</c:v>
                </c:pt>
                <c:pt idx="188">
                  <c:v>82.741</c:v>
                </c:pt>
                <c:pt idx="189">
                  <c:v>84.879000000000005</c:v>
                </c:pt>
                <c:pt idx="190">
                  <c:v>83.69</c:v>
                </c:pt>
                <c:pt idx="191">
                  <c:v>82.120999999999995</c:v>
                </c:pt>
                <c:pt idx="192">
                  <c:v>85.534000000000006</c:v>
                </c:pt>
                <c:pt idx="193">
                  <c:v>82.31</c:v>
                </c:pt>
                <c:pt idx="194">
                  <c:v>83.379000000000005</c:v>
                </c:pt>
                <c:pt idx="195">
                  <c:v>82.171999999999997</c:v>
                </c:pt>
                <c:pt idx="196">
                  <c:v>82.671999999999997</c:v>
                </c:pt>
                <c:pt idx="197">
                  <c:v>82.759</c:v>
                </c:pt>
                <c:pt idx="198">
                  <c:v>80.930999999999997</c:v>
                </c:pt>
                <c:pt idx="199">
                  <c:v>83.69</c:v>
                </c:pt>
                <c:pt idx="200">
                  <c:v>82.328000000000003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97.451937360263784</c:v>
                </c:pt>
                <c:pt idx="6">
                  <c:v>97.63905082458335</c:v>
                </c:pt>
                <c:pt idx="7">
                  <c:v>97.826099606553967</c:v>
                </c:pt>
                <c:pt idx="8">
                  <c:v>98.012968233244777</c:v>
                </c:pt>
                <c:pt idx="9">
                  <c:v>98.199521579632588</c:v>
                </c:pt>
                <c:pt idx="10">
                  <c:v>98.385602704917602</c:v>
                </c:pt>
                <c:pt idx="11">
                  <c:v>98.571030580923392</c:v>
                </c:pt>
                <c:pt idx="12">
                  <c:v>98.755597735954396</c:v>
                </c:pt>
                <c:pt idx="13">
                  <c:v>98.939067846440736</c:v>
                </c:pt>
                <c:pt idx="14">
                  <c:v>99.121173319603059</c:v>
                </c:pt>
                <c:pt idx="15">
                  <c:v>99.301612923943651</c:v>
                </c:pt>
                <c:pt idx="16">
                  <c:v>99.480049542113903</c:v>
                </c:pt>
                <c:pt idx="17">
                  <c:v>99.656108145777324</c:v>
                </c:pt>
                <c:pt idx="18">
                  <c:v>99.829374130990857</c:v>
                </c:pt>
                <c:pt idx="19">
                  <c:v>99.999392218330712</c:v>
                </c:pt>
                <c:pt idx="20">
                  <c:v>100.16566623938081</c:v>
                </c:pt>
                <c:pt idx="21">
                  <c:v>100.3276603461</c:v>
                </c:pt>
                <c:pt idx="22">
                  <c:v>100.48480257275267</c:v>
                </c:pt>
                <c:pt idx="23">
                  <c:v>100.6364923874624</c:v>
                </c:pt>
                <c:pt idx="24">
                  <c:v>100.78211510945782</c:v>
                </c:pt>
                <c:pt idx="25">
                  <c:v>100.92106816708291</c:v>
                </c:pt>
                <c:pt idx="26">
                  <c:v>101.05280759372465</c:v>
                </c:pt>
                <c:pt idx="27">
                  <c:v>101.17692850239963</c:v>
                </c:pt>
                <c:pt idx="28">
                  <c:v>101.29330122675863</c:v>
                </c:pt>
                <c:pt idx="29">
                  <c:v>101.40229598655368</c:v>
                </c:pt>
                <c:pt idx="30">
                  <c:v>101.50514359986951</c:v>
                </c:pt>
                <c:pt idx="31">
                  <c:v>101.60449737673623</c:v>
                </c:pt>
                <c:pt idx="32">
                  <c:v>101.70527987645519</c:v>
                </c:pt>
                <c:pt idx="33">
                  <c:v>101.81591345634577</c:v>
                </c:pt>
                <c:pt idx="34">
                  <c:v>101.95003834801042</c:v>
                </c:pt>
                <c:pt idx="35">
                  <c:v>102.12880609517205</c:v>
                </c:pt>
                <c:pt idx="36">
                  <c:v>102.38378682711372</c:v>
                </c:pt>
                <c:pt idx="37">
                  <c:v>102.76043289060401</c:v>
                </c:pt>
                <c:pt idx="38">
                  <c:v>103.32188918072437</c:v>
                </c:pt>
                <c:pt idx="39">
                  <c:v>104.15273155404151</c:v>
                </c:pt>
                <c:pt idx="40">
                  <c:v>105.3619640609279</c:v>
                </c:pt>
                <c:pt idx="41">
                  <c:v>107.08434983681296</c:v>
                </c:pt>
                <c:pt idx="42">
                  <c:v>109.47894947041904</c:v>
                </c:pt>
                <c:pt idx="43">
                  <c:v>112.72367432483226</c:v>
                </c:pt>
                <c:pt idx="44">
                  <c:v>117.00481743634161</c:v>
                </c:pt>
                <c:pt idx="45">
                  <c:v>122.50097333853438</c:v>
                </c:pt>
                <c:pt idx="46">
                  <c:v>129.36152974235591</c:v>
                </c:pt>
                <c:pt idx="47">
                  <c:v>137.68096697213389</c:v>
                </c:pt>
                <c:pt idx="48">
                  <c:v>147.47140453361118</c:v>
                </c:pt>
                <c:pt idx="49">
                  <c:v>158.63696400241</c:v>
                </c:pt>
                <c:pt idx="50">
                  <c:v>170.95419992699635</c:v>
                </c:pt>
                <c:pt idx="51">
                  <c:v>184.06170972719053</c:v>
                </c:pt>
                <c:pt idx="52">
                  <c:v>197.45084384679825</c:v>
                </c:pt>
                <c:pt idx="53">
                  <c:v>210.39499080558051</c:v>
                </c:pt>
                <c:pt idx="54">
                  <c:v>221.61524216969818</c:v>
                </c:pt>
                <c:pt idx="55">
                  <c:v>228.46987533594464</c:v>
                </c:pt>
                <c:pt idx="56">
                  <c:v>226.36714141765884</c:v>
                </c:pt>
                <c:pt idx="57">
                  <c:v>210.7250822410453</c:v>
                </c:pt>
                <c:pt idx="58">
                  <c:v>182.15716831707084</c:v>
                </c:pt>
                <c:pt idx="59">
                  <c:v>149.18712691807551</c:v>
                </c:pt>
                <c:pt idx="60">
                  <c:v>122.66456125751843</c:v>
                </c:pt>
                <c:pt idx="61">
                  <c:v>107.45905314042949</c:v>
                </c:pt>
                <c:pt idx="62">
                  <c:v>101.30222512697897</c:v>
                </c:pt>
                <c:pt idx="63">
                  <c:v>99.782832158888041</c:v>
                </c:pt>
                <c:pt idx="64">
                  <c:v>100.07642850776506</c:v>
                </c:pt>
                <c:pt idx="65">
                  <c:v>101.1982343115842</c:v>
                </c:pt>
                <c:pt idx="66">
                  <c:v>103.04506061195359</c:v>
                </c:pt>
                <c:pt idx="67">
                  <c:v>105.78072849992127</c:v>
                </c:pt>
                <c:pt idx="68">
                  <c:v>109.62662957868528</c:v>
                </c:pt>
                <c:pt idx="69">
                  <c:v>114.79647689301206</c:v>
                </c:pt>
                <c:pt idx="70">
                  <c:v>121.45377228651103</c:v>
                </c:pt>
                <c:pt idx="71">
                  <c:v>129.66660829292735</c:v>
                </c:pt>
                <c:pt idx="72">
                  <c:v>139.36183450555279</c:v>
                </c:pt>
                <c:pt idx="73">
                  <c:v>150.28413217355893</c:v>
                </c:pt>
                <c:pt idx="74">
                  <c:v>161.94944627081293</c:v>
                </c:pt>
                <c:pt idx="75">
                  <c:v>173.5193048025676</c:v>
                </c:pt>
                <c:pt idx="76">
                  <c:v>183.43615044593639</c:v>
                </c:pt>
                <c:pt idx="77">
                  <c:v>188.86538522895657</c:v>
                </c:pt>
                <c:pt idx="78">
                  <c:v>185.9084888096632</c:v>
                </c:pt>
                <c:pt idx="79">
                  <c:v>172.05592971084559</c:v>
                </c:pt>
                <c:pt idx="80">
                  <c:v>149.7482656367761</c:v>
                </c:pt>
                <c:pt idx="81">
                  <c:v>126.34042343201757</c:v>
                </c:pt>
                <c:pt idx="82">
                  <c:v>108.8616966422946</c:v>
                </c:pt>
                <c:pt idx="83">
                  <c:v>99.317791000231281</c:v>
                </c:pt>
                <c:pt idx="84">
                  <c:v>95.427572766926374</c:v>
                </c:pt>
                <c:pt idx="85">
                  <c:v>94.175900068352135</c:v>
                </c:pt>
                <c:pt idx="86">
                  <c:v>93.780699833563546</c:v>
                </c:pt>
                <c:pt idx="87">
                  <c:v>93.584476737824616</c:v>
                </c:pt>
                <c:pt idx="88">
                  <c:v>93.422565835163482</c:v>
                </c:pt>
                <c:pt idx="89">
                  <c:v>93.265949488021647</c:v>
                </c:pt>
                <c:pt idx="90">
                  <c:v>93.11092555591442</c:v>
                </c:pt>
                <c:pt idx="91">
                  <c:v>92.957120870895864</c:v>
                </c:pt>
                <c:pt idx="92">
                  <c:v>92.804516916124157</c:v>
                </c:pt>
                <c:pt idx="93">
                  <c:v>92.65322310376024</c:v>
                </c:pt>
                <c:pt idx="94">
                  <c:v>92.503593310485684</c:v>
                </c:pt>
                <c:pt idx="95">
                  <c:v>92.356512222867067</c:v>
                </c:pt>
                <c:pt idx="96">
                  <c:v>92.213967405594516</c:v>
                </c:pt>
                <c:pt idx="97">
                  <c:v>92.080121632721998</c:v>
                </c:pt>
                <c:pt idx="98">
                  <c:v>91.963196884816</c:v>
                </c:pt>
                <c:pt idx="99">
                  <c:v>91.878558430825237</c:v>
                </c:pt>
                <c:pt idx="100">
                  <c:v>91.853376622038951</c:v>
                </c:pt>
                <c:pt idx="101">
                  <c:v>91.933037963925045</c:v>
                </c:pt>
                <c:pt idx="102">
                  <c:v>92.188947455638356</c:v>
                </c:pt>
                <c:pt idx="103">
                  <c:v>92.726410333736425</c:v>
                </c:pt>
                <c:pt idx="104">
                  <c:v>93.689901264245265</c:v>
                </c:pt>
                <c:pt idx="105">
                  <c:v>95.261385548943224</c:v>
                </c:pt>
                <c:pt idx="106">
                  <c:v>97.645819917443816</c:v>
                </c:pt>
                <c:pt idx="107">
                  <c:v>101.0371930051369</c:v>
                </c:pt>
                <c:pt idx="108">
                  <c:v>105.5597221683777</c:v>
                </c:pt>
                <c:pt idx="109">
                  <c:v>111.18441202315893</c:v>
                </c:pt>
                <c:pt idx="110">
                  <c:v>117.63411828927862</c:v>
                </c:pt>
                <c:pt idx="111">
                  <c:v>124.3111551309145</c:v>
                </c:pt>
                <c:pt idx="112">
                  <c:v>130.30221089728488</c:v>
                </c:pt>
                <c:pt idx="113">
                  <c:v>134.51526204367883</c:v>
                </c:pt>
                <c:pt idx="114">
                  <c:v>135.95926793769891</c:v>
                </c:pt>
                <c:pt idx="115">
                  <c:v>134.09134697045579</c:v>
                </c:pt>
                <c:pt idx="116">
                  <c:v>129.07590205746931</c:v>
                </c:pt>
                <c:pt idx="117">
                  <c:v>121.79946388885483</c:v>
                </c:pt>
                <c:pt idx="118">
                  <c:v>113.59669932308044</c:v>
                </c:pt>
                <c:pt idx="119">
                  <c:v>105.80719091259954</c:v>
                </c:pt>
                <c:pt idx="120">
                  <c:v>99.379935458616373</c:v>
                </c:pt>
                <c:pt idx="121">
                  <c:v>94.698464672102418</c:v>
                </c:pt>
                <c:pt idx="122">
                  <c:v>91.654266784525547</c:v>
                </c:pt>
                <c:pt idx="123">
                  <c:v>89.86403291521296</c:v>
                </c:pt>
                <c:pt idx="124">
                  <c:v>88.890195957572288</c:v>
                </c:pt>
                <c:pt idx="125">
                  <c:v>88.377188161141916</c:v>
                </c:pt>
                <c:pt idx="126">
                  <c:v>88.092791655958408</c:v>
                </c:pt>
                <c:pt idx="127">
                  <c:v>87.91031207385214</c:v>
                </c:pt>
                <c:pt idx="128">
                  <c:v>87.772538000975231</c:v>
                </c:pt>
                <c:pt idx="129">
                  <c:v>87.661999311014313</c:v>
                </c:pt>
                <c:pt idx="130">
                  <c:v>87.584956824254604</c:v>
                </c:pt>
                <c:pt idx="131">
                  <c:v>87.56750066049301</c:v>
                </c:pt>
                <c:pt idx="132">
                  <c:v>87.659667544074694</c:v>
                </c:pt>
                <c:pt idx="133">
                  <c:v>87.943271606774658</c:v>
                </c:pt>
                <c:pt idx="134">
                  <c:v>88.538282421440599</c:v>
                </c:pt>
                <c:pt idx="135">
                  <c:v>89.600562973863717</c:v>
                </c:pt>
                <c:pt idx="136">
                  <c:v>91.302106382314975</c:v>
                </c:pt>
                <c:pt idx="137">
                  <c:v>93.786498261153696</c:v>
                </c:pt>
                <c:pt idx="138">
                  <c:v>97.10020453798785</c:v>
                </c:pt>
                <c:pt idx="139">
                  <c:v>101.11501313941399</c:v>
                </c:pt>
                <c:pt idx="140">
                  <c:v>105.47366779858118</c:v>
                </c:pt>
                <c:pt idx="141">
                  <c:v>109.59851114249574</c:v>
                </c:pt>
                <c:pt idx="142">
                  <c:v>112.78983641166373</c:v>
                </c:pt>
                <c:pt idx="143">
                  <c:v>114.40372265457037</c:v>
                </c:pt>
                <c:pt idx="144">
                  <c:v>114.05283125755219</c:v>
                </c:pt>
                <c:pt idx="145">
                  <c:v>111.74625720203014</c:v>
                </c:pt>
                <c:pt idx="146">
                  <c:v>107.90006920341494</c:v>
                </c:pt>
                <c:pt idx="147">
                  <c:v>103.20730788164818</c:v>
                </c:pt>
                <c:pt idx="148">
                  <c:v>98.42364727848009</c:v>
                </c:pt>
                <c:pt idx="149">
                  <c:v>94.161509119926038</c:v>
                </c:pt>
                <c:pt idx="150">
                  <c:v>90.770415209625696</c:v>
                </c:pt>
                <c:pt idx="151">
                  <c:v>88.32899646255359</c:v>
                </c:pt>
                <c:pt idx="152">
                  <c:v>86.720203506728865</c:v>
                </c:pt>
                <c:pt idx="153">
                  <c:v>85.73550138051462</c:v>
                </c:pt>
                <c:pt idx="154">
                  <c:v>85.161504852825175</c:v>
                </c:pt>
                <c:pt idx="155">
                  <c:v>84.828148200293128</c:v>
                </c:pt>
                <c:pt idx="156">
                  <c:v>84.621340956102415</c:v>
                </c:pt>
                <c:pt idx="157">
                  <c:v>84.474533988466078</c:v>
                </c:pt>
                <c:pt idx="158">
                  <c:v>84.353395539595311</c:v>
                </c:pt>
                <c:pt idx="159">
                  <c:v>84.242095717603249</c:v>
                </c:pt>
                <c:pt idx="160">
                  <c:v>84.13405953391036</c:v>
                </c:pt>
                <c:pt idx="161">
                  <c:v>84.02680683348602</c:v>
                </c:pt>
                <c:pt idx="162">
                  <c:v>83.919476706112718</c:v>
                </c:pt>
                <c:pt idx="163">
                  <c:v>83.811786078773665</c:v>
                </c:pt>
                <c:pt idx="164">
                  <c:v>83.703640932088291</c:v>
                </c:pt>
                <c:pt idx="165">
                  <c:v>83.595006322444164</c:v>
                </c:pt>
                <c:pt idx="166">
                  <c:v>83.48586703888725</c:v>
                </c:pt>
                <c:pt idx="167">
                  <c:v>83.376216529446708</c:v>
                </c:pt>
                <c:pt idx="168">
                  <c:v>83.266053730171663</c:v>
                </c:pt>
                <c:pt idx="169">
                  <c:v>83.155381891202012</c:v>
                </c:pt>
                <c:pt idx="170">
                  <c:v>83.044207874226814</c:v>
                </c:pt>
                <c:pt idx="171">
                  <c:v>82.932541572253498</c:v>
                </c:pt>
                <c:pt idx="172">
                  <c:v>82.820395383507559</c:v>
                </c:pt>
                <c:pt idx="173">
                  <c:v>82.707783730033142</c:v>
                </c:pt>
                <c:pt idx="174">
                  <c:v>82.594722621322219</c:v>
                </c:pt>
                <c:pt idx="175">
                  <c:v>82.481229263607432</c:v>
                </c:pt>
                <c:pt idx="176">
                  <c:v>82.367321714362618</c:v>
                </c:pt>
                <c:pt idx="177">
                  <c:v>82.253018580511068</c:v>
                </c:pt>
                <c:pt idx="178">
                  <c:v>82.138338758054616</c:v>
                </c:pt>
                <c:pt idx="179">
                  <c:v>82.023301210294463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97.451937360261041</c:v>
                </c:pt>
                <c:pt idx="6">
                  <c:v>97.63905082457444</c:v>
                </c:pt>
                <c:pt idx="7">
                  <c:v>97.826099606525702</c:v>
                </c:pt>
                <c:pt idx="8">
                  <c:v>98.012968233157054</c:v>
                </c:pt>
                <c:pt idx="9">
                  <c:v>98.199521579366333</c:v>
                </c:pt>
                <c:pt idx="10">
                  <c:v>98.385602704127351</c:v>
                </c:pt>
                <c:pt idx="11">
                  <c:v>98.571030578629703</c:v>
                </c:pt>
                <c:pt idx="12">
                  <c:v>98.755597729443977</c:v>
                </c:pt>
                <c:pt idx="13">
                  <c:v>98.939067828369346</c:v>
                </c:pt>
                <c:pt idx="14">
                  <c:v>99.121173270548326</c:v>
                </c:pt>
                <c:pt idx="15">
                  <c:v>99.301612793723862</c:v>
                </c:pt>
                <c:pt idx="16">
                  <c:v>99.480049204064713</c:v>
                </c:pt>
                <c:pt idx="17">
                  <c:v>99.656107287575182</c:v>
                </c:pt>
                <c:pt idx="18">
                  <c:v>99.829372000370597</c:v>
                </c:pt>
                <c:pt idx="19">
                  <c:v>99.999387045487808</c:v>
                </c:pt>
                <c:pt idx="20">
                  <c:v>100.16565395765765</c:v>
                </c:pt>
                <c:pt idx="21">
                  <c:v>100.32763182960817</c:v>
                </c:pt>
                <c:pt idx="22">
                  <c:v>100.48473782276849</c:v>
                </c:pt>
                <c:pt idx="23">
                  <c:v>100.63634861026486</c:v>
                </c:pt>
                <c:pt idx="24">
                  <c:v>100.78180289922051</c:v>
                </c:pt>
                <c:pt idx="25">
                  <c:v>100.92040517087852</c:v>
                </c:pt>
                <c:pt idx="26">
                  <c:v>101.05143075927985</c:v>
                </c:pt>
                <c:pt idx="27">
                  <c:v>101.17413236067506</c:v>
                </c:pt>
                <c:pt idx="28">
                  <c:v>101.28774802547294</c:v>
                </c:pt>
                <c:pt idx="29">
                  <c:v>101.39151063195196</c:v>
                </c:pt>
                <c:pt idx="30">
                  <c:v>101.48465877672204</c:v>
                </c:pt>
                <c:pt idx="31">
                  <c:v>101.56644894272431</c:v>
                </c:pt>
                <c:pt idx="32">
                  <c:v>101.63616872441774</c:v>
                </c:pt>
                <c:pt idx="33">
                  <c:v>101.69315080611385</c:v>
                </c:pt>
                <c:pt idx="34">
                  <c:v>101.73678730883897</c:v>
                </c:pt>
                <c:pt idx="35">
                  <c:v>101.76654405023434</c:v>
                </c:pt>
                <c:pt idx="36">
                  <c:v>101.7819742079008</c:v>
                </c:pt>
                <c:pt idx="37">
                  <c:v>101.78273084606705</c:v>
                </c:pt>
                <c:pt idx="38">
                  <c:v>101.76857776425321</c:v>
                </c:pt>
                <c:pt idx="39">
                  <c:v>101.73939815857888</c:v>
                </c:pt>
                <c:pt idx="40">
                  <c:v>101.6952006527584</c:v>
                </c:pt>
                <c:pt idx="41">
                  <c:v>101.63612235476387</c:v>
                </c:pt>
                <c:pt idx="42">
                  <c:v>101.56242872148822</c:v>
                </c:pt>
                <c:pt idx="43">
                  <c:v>101.4745101594024</c:v>
                </c:pt>
                <c:pt idx="44">
                  <c:v>101.37287544379323</c:v>
                </c:pt>
                <c:pt idx="45">
                  <c:v>101.25814219108939</c:v>
                </c:pt>
                <c:pt idx="46">
                  <c:v>101.13102475645815</c:v>
                </c:pt>
                <c:pt idx="47">
                  <c:v>100.99232004202334</c:v>
                </c:pt>
                <c:pt idx="48">
                  <c:v>100.84289178187585</c:v>
                </c:pt>
                <c:pt idx="49">
                  <c:v>100.68365391388207</c:v>
                </c:pt>
                <c:pt idx="50">
                  <c:v>100.51555365403948</c:v>
                </c:pt>
                <c:pt idx="51">
                  <c:v>100.33955485910548</c:v>
                </c:pt>
                <c:pt idx="52">
                  <c:v>100.15662220263937</c:v>
                </c:pt>
                <c:pt idx="53">
                  <c:v>99.967706605723123</c:v>
                </c:pt>
                <c:pt idx="54">
                  <c:v>99.773732264831708</c:v>
                </c:pt>
                <c:pt idx="55">
                  <c:v>99.575585514097909</c:v>
                </c:pt>
                <c:pt idx="56">
                  <c:v>99.374105655347421</c:v>
                </c:pt>
                <c:pt idx="57">
                  <c:v>99.170077793224195</c:v>
                </c:pt>
                <c:pt idx="58">
                  <c:v>98.964227629255944</c:v>
                </c:pt>
                <c:pt idx="59">
                  <c:v>98.757218100797488</c:v>
                </c:pt>
                <c:pt idx="60">
                  <c:v>98.54964769970799</c:v>
                </c:pt>
                <c:pt idx="61">
                  <c:v>98.342050271183268</c:v>
                </c:pt>
                <c:pt idx="62">
                  <c:v>98.134896074076366</c:v>
                </c:pt>
                <c:pt idx="63">
                  <c:v>97.92859387824322</c:v>
                </c:pt>
                <c:pt idx="64">
                  <c:v>97.723493879467782</c:v>
                </c:pt>
                <c:pt idx="65">
                  <c:v>97.519891225760801</c:v>
                </c:pt>
                <c:pt idx="66">
                  <c:v>97.318029967794146</c:v>
                </c:pt>
                <c:pt idx="67">
                  <c:v>97.118107268689798</c:v>
                </c:pt>
                <c:pt idx="68">
                  <c:v>96.920277732444092</c:v>
                </c:pt>
                <c:pt idx="69">
                  <c:v>96.724657734425676</c:v>
                </c:pt>
                <c:pt idx="70">
                  <c:v>96.531329660519916</c:v>
                </c:pt>
                <c:pt idx="71">
                  <c:v>96.340345982820708</c:v>
                </c:pt>
                <c:pt idx="72">
                  <c:v>96.151733118819806</c:v>
                </c:pt>
                <c:pt idx="73">
                  <c:v>95.96549503757555</c:v>
                </c:pt>
                <c:pt idx="74">
                  <c:v>95.781616590310719</c:v>
                </c:pt>
                <c:pt idx="75">
                  <c:v>95.600066554384057</c:v>
                </c:pt>
                <c:pt idx="76">
                  <c:v>95.42080038877954</c:v>
                </c:pt>
                <c:pt idx="77">
                  <c:v>95.243762706398869</c:v>
                </c:pt>
                <c:pt idx="78">
                  <c:v>95.06888947378819</c:v>
                </c:pt>
                <c:pt idx="79">
                  <c:v>94.896109952745576</c:v>
                </c:pt>
                <c:pt idx="80">
                  <c:v>94.725348400800925</c:v>
                </c:pt>
                <c:pt idx="81">
                  <c:v>94.556525549069789</c:v>
                </c:pt>
                <c:pt idx="82">
                  <c:v>94.389559876675023</c:v>
                </c:pt>
                <c:pt idx="83">
                  <c:v>94.224368700986275</c:v>
                </c:pt>
                <c:pt idx="84">
                  <c:v>94.060869102510424</c:v>
                </c:pt>
                <c:pt idx="85">
                  <c:v>93.898978702505275</c:v>
                </c:pt>
                <c:pt idx="86">
                  <c:v>93.738616310394619</c:v>
                </c:pt>
                <c:pt idx="87">
                  <c:v>93.579702456919776</c:v>
                </c:pt>
                <c:pt idx="88">
                  <c:v>93.422159827742277</c:v>
                </c:pt>
                <c:pt idx="89">
                  <c:v>93.265913610963636</c:v>
                </c:pt>
                <c:pt idx="90">
                  <c:v>93.110891770791142</c:v>
                </c:pt>
                <c:pt idx="91">
                  <c:v>92.957025258383453</c:v>
                </c:pt>
                <c:pt idx="92">
                  <c:v>92.804248169772109</c:v>
                </c:pt>
                <c:pt idx="93">
                  <c:v>92.652497859690783</c:v>
                </c:pt>
                <c:pt idx="94">
                  <c:v>92.501715019157515</c:v>
                </c:pt>
                <c:pt idx="95">
                  <c:v>92.351843723750136</c:v>
                </c:pt>
                <c:pt idx="96">
                  <c:v>92.202831458690966</c:v>
                </c:pt>
                <c:pt idx="97">
                  <c:v>92.054629126109532</c:v>
                </c:pt>
                <c:pt idx="98">
                  <c:v>91.907191039178386</c:v>
                </c:pt>
                <c:pt idx="99">
                  <c:v>91.760474907209598</c:v>
                </c:pt>
                <c:pt idx="100">
                  <c:v>91.614441815251425</c:v>
                </c:pt>
                <c:pt idx="101">
                  <c:v>91.469056201228852</c:v>
                </c:pt>
                <c:pt idx="102">
                  <c:v>91.324285833220415</c:v>
                </c:pt>
                <c:pt idx="103">
                  <c:v>91.180101789045025</c:v>
                </c:pt>
                <c:pt idx="104">
                  <c:v>91.036478439943835</c:v>
                </c:pt>
                <c:pt idx="105">
                  <c:v>90.893393439767266</c:v>
                </c:pt>
                <c:pt idx="106">
                  <c:v>90.75082772071292</c:v>
                </c:pt>
                <c:pt idx="107">
                  <c:v>90.608765496291852</c:v>
                </c:pt>
                <c:pt idx="108">
                  <c:v>90.467194271823317</c:v>
                </c:pt>
                <c:pt idx="109">
                  <c:v>90.326104862358122</c:v>
                </c:pt>
                <c:pt idx="110">
                  <c:v>90.185491417501567</c:v>
                </c:pt>
                <c:pt idx="111">
                  <c:v>90.045351452138021</c:v>
                </c:pt>
                <c:pt idx="112">
                  <c:v>89.905685881542681</c:v>
                </c:pt>
                <c:pt idx="113">
                  <c:v>89.766499058795802</c:v>
                </c:pt>
                <c:pt idx="114">
                  <c:v>89.627798811785013</c:v>
                </c:pt>
                <c:pt idx="115">
                  <c:v>89.489596476390489</c:v>
                </c:pt>
                <c:pt idx="116">
                  <c:v>89.351906921699708</c:v>
                </c:pt>
                <c:pt idx="117">
                  <c:v>89.214748562298183</c:v>
                </c:pt>
                <c:pt idx="118">
                  <c:v>89.078143351847601</c:v>
                </c:pt>
                <c:pt idx="119">
                  <c:v>88.942116751314799</c:v>
                </c:pt>
                <c:pt idx="120">
                  <c:v>88.806697664389517</c:v>
                </c:pt>
                <c:pt idx="121">
                  <c:v>88.671918331869279</c:v>
                </c:pt>
                <c:pt idx="122">
                  <c:v>88.537814176160296</c:v>
                </c:pt>
                <c:pt idx="123">
                  <c:v>88.404423586612239</c:v>
                </c:pt>
                <c:pt idx="124">
                  <c:v>88.271787636263312</c:v>
                </c:pt>
                <c:pt idx="125">
                  <c:v>88.139949720819089</c:v>
                </c:pt>
                <c:pt idx="126">
                  <c:v>88.00895511142852</c:v>
                </c:pt>
                <c:pt idx="127">
                  <c:v>87.87885041416618</c:v>
                </c:pt>
                <c:pt idx="128">
                  <c:v>87.749682931179251</c:v>
                </c:pt>
                <c:pt idx="129">
                  <c:v>87.621499921293079</c:v>
                </c:pt>
                <c:pt idx="130">
                  <c:v>87.49434776153619</c:v>
                </c:pt>
                <c:pt idx="131">
                  <c:v>87.368271015540188</c:v>
                </c:pt>
                <c:pt idx="132">
                  <c:v>87.243311420013356</c:v>
                </c:pt>
                <c:pt idx="133">
                  <c:v>87.119506806321994</c:v>
                </c:pt>
                <c:pt idx="134">
                  <c:v>86.996889980383116</c:v>
                </c:pt>
                <c:pt idx="135">
                  <c:v>86.875487590218668</c:v>
                </c:pt>
                <c:pt idx="136">
                  <c:v>86.755319016199863</c:v>
                </c:pt>
                <c:pt idx="137">
                  <c:v>86.636395323704534</c:v>
                </c:pt>
                <c:pt idx="138">
                  <c:v>86.518718321072555</c:v>
                </c:pt>
                <c:pt idx="139">
                  <c:v>86.402279766850867</c:v>
                </c:pt>
                <c:pt idx="140">
                  <c:v>86.287060768928342</c:v>
                </c:pt>
                <c:pt idx="141">
                  <c:v>86.173031413982429</c:v>
                </c:pt>
                <c:pt idx="142">
                  <c:v>86.060150658616777</c:v>
                </c:pt>
                <c:pt idx="143">
                  <c:v>85.948366503844781</c:v>
                </c:pt>
                <c:pt idx="144">
                  <c:v>85.837616462623657</c:v>
                </c:pt>
                <c:pt idx="145">
                  <c:v>85.727828316689269</c:v>
                </c:pt>
                <c:pt idx="146">
                  <c:v>85.618921144908214</c:v>
                </c:pt>
                <c:pt idx="147">
                  <c:v>85.510806591803259</c:v>
                </c:pt>
                <c:pt idx="148">
                  <c:v>85.403390332881401</c:v>
                </c:pt>
                <c:pt idx="149">
                  <c:v>85.296573683855911</c:v>
                </c:pt>
                <c:pt idx="150">
                  <c:v>85.190255294548564</c:v>
                </c:pt>
                <c:pt idx="151">
                  <c:v>85.084332865621093</c:v>
                </c:pt>
                <c:pt idx="152">
                  <c:v>84.978704827419136</c:v>
                </c:pt>
                <c:pt idx="153">
                  <c:v>84.873271924867339</c:v>
                </c:pt>
                <c:pt idx="154">
                  <c:v>84.767938659989284</c:v>
                </c:pt>
                <c:pt idx="155">
                  <c:v>84.662614553471968</c:v>
                </c:pt>
                <c:pt idx="156">
                  <c:v>84.557215197862703</c:v>
                </c:pt>
                <c:pt idx="157">
                  <c:v>84.451663086569937</c:v>
                </c:pt>
                <c:pt idx="158">
                  <c:v>84.345888213998819</c:v>
                </c:pt>
                <c:pt idx="159">
                  <c:v>84.23982845220128</c:v>
                </c:pt>
                <c:pt idx="160">
                  <c:v>84.133429717855336</c:v>
                </c:pt>
                <c:pt idx="161">
                  <c:v>84.026645949914339</c:v>
                </c:pt>
                <c:pt idx="162">
                  <c:v>83.919438922784977</c:v>
                </c:pt>
                <c:pt idx="163">
                  <c:v>83.811777922471293</c:v>
                </c:pt>
                <c:pt idx="164">
                  <c:v>83.703639313956089</c:v>
                </c:pt>
                <c:pt idx="165">
                  <c:v>83.595006027463853</c:v>
                </c:pt>
                <c:pt idx="166">
                  <c:v>83.485866989482574</c:v>
                </c:pt>
                <c:pt idx="167">
                  <c:v>83.376216521845492</c:v>
                </c:pt>
                <c:pt idx="168">
                  <c:v>83.266053729097464</c:v>
                </c:pt>
                <c:pt idx="169">
                  <c:v>83.155381891062589</c:v>
                </c:pt>
                <c:pt idx="170">
                  <c:v>83.044207874210201</c:v>
                </c:pt>
                <c:pt idx="171">
                  <c:v>82.932541572251679</c:v>
                </c:pt>
                <c:pt idx="172">
                  <c:v>82.820395383507375</c:v>
                </c:pt>
                <c:pt idx="173">
                  <c:v>82.707783730033128</c:v>
                </c:pt>
                <c:pt idx="174">
                  <c:v>82.594722621322219</c:v>
                </c:pt>
                <c:pt idx="175">
                  <c:v>82.481229263607432</c:v>
                </c:pt>
                <c:pt idx="176">
                  <c:v>82.367321714362618</c:v>
                </c:pt>
                <c:pt idx="177">
                  <c:v>82.253018580511068</c:v>
                </c:pt>
                <c:pt idx="178">
                  <c:v>82.138338758054616</c:v>
                </c:pt>
                <c:pt idx="179">
                  <c:v>82.023301210294463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98.533000000000001</c:v>
                </c:pt>
                <c:pt idx="1">
                  <c:v>98.216999999999999</c:v>
                </c:pt>
                <c:pt idx="2">
                  <c:v>100.267</c:v>
                </c:pt>
                <c:pt idx="3">
                  <c:v>97.483000000000004</c:v>
                </c:pt>
                <c:pt idx="4">
                  <c:v>98.533000000000001</c:v>
                </c:pt>
                <c:pt idx="5">
                  <c:v>95.966999999999999</c:v>
                </c:pt>
                <c:pt idx="6">
                  <c:v>98.283000000000001</c:v>
                </c:pt>
                <c:pt idx="7">
                  <c:v>96.45</c:v>
                </c:pt>
                <c:pt idx="8">
                  <c:v>97.816999999999993</c:v>
                </c:pt>
                <c:pt idx="9">
                  <c:v>98</c:v>
                </c:pt>
                <c:pt idx="10">
                  <c:v>97.382999999999996</c:v>
                </c:pt>
                <c:pt idx="11">
                  <c:v>97.417000000000002</c:v>
                </c:pt>
                <c:pt idx="12">
                  <c:v>97.632999999999996</c:v>
                </c:pt>
                <c:pt idx="13">
                  <c:v>97.216999999999999</c:v>
                </c:pt>
                <c:pt idx="14">
                  <c:v>97.783000000000001</c:v>
                </c:pt>
                <c:pt idx="15">
                  <c:v>99.132999999999996</c:v>
                </c:pt>
                <c:pt idx="16">
                  <c:v>98.117000000000004</c:v>
                </c:pt>
                <c:pt idx="17">
                  <c:v>95.3</c:v>
                </c:pt>
                <c:pt idx="18">
                  <c:v>96.283000000000001</c:v>
                </c:pt>
                <c:pt idx="19">
                  <c:v>97.316999999999993</c:v>
                </c:pt>
                <c:pt idx="20">
                  <c:v>96.5</c:v>
                </c:pt>
                <c:pt idx="21">
                  <c:v>95.966999999999999</c:v>
                </c:pt>
                <c:pt idx="22">
                  <c:v>97.216999999999999</c:v>
                </c:pt>
                <c:pt idx="23">
                  <c:v>98.667000000000002</c:v>
                </c:pt>
                <c:pt idx="24">
                  <c:v>100.017</c:v>
                </c:pt>
                <c:pt idx="25">
                  <c:v>98.683000000000007</c:v>
                </c:pt>
                <c:pt idx="26">
                  <c:v>97.466999999999999</c:v>
                </c:pt>
                <c:pt idx="27">
                  <c:v>97.9</c:v>
                </c:pt>
                <c:pt idx="28">
                  <c:v>98.316999999999993</c:v>
                </c:pt>
                <c:pt idx="29">
                  <c:v>98.132999999999996</c:v>
                </c:pt>
                <c:pt idx="30">
                  <c:v>98.316999999999993</c:v>
                </c:pt>
                <c:pt idx="31">
                  <c:v>96.6</c:v>
                </c:pt>
                <c:pt idx="32">
                  <c:v>98.882999999999996</c:v>
                </c:pt>
                <c:pt idx="33">
                  <c:v>98.1</c:v>
                </c:pt>
                <c:pt idx="34">
                  <c:v>97.832999999999998</c:v>
                </c:pt>
                <c:pt idx="35">
                  <c:v>99.066999999999993</c:v>
                </c:pt>
                <c:pt idx="36">
                  <c:v>100.35</c:v>
                </c:pt>
                <c:pt idx="37">
                  <c:v>100.9</c:v>
                </c:pt>
                <c:pt idx="38">
                  <c:v>100.617</c:v>
                </c:pt>
                <c:pt idx="39">
                  <c:v>99.3</c:v>
                </c:pt>
                <c:pt idx="40">
                  <c:v>99.867000000000004</c:v>
                </c:pt>
                <c:pt idx="41">
                  <c:v>102.5</c:v>
                </c:pt>
                <c:pt idx="42">
                  <c:v>101.167</c:v>
                </c:pt>
                <c:pt idx="43">
                  <c:v>103.2</c:v>
                </c:pt>
                <c:pt idx="44">
                  <c:v>105.017</c:v>
                </c:pt>
                <c:pt idx="45">
                  <c:v>106.033</c:v>
                </c:pt>
                <c:pt idx="46">
                  <c:v>109.333</c:v>
                </c:pt>
                <c:pt idx="47">
                  <c:v>115.583</c:v>
                </c:pt>
                <c:pt idx="48">
                  <c:v>122.55</c:v>
                </c:pt>
                <c:pt idx="49">
                  <c:v>131.69999999999999</c:v>
                </c:pt>
                <c:pt idx="50">
                  <c:v>147.28299999999999</c:v>
                </c:pt>
                <c:pt idx="51">
                  <c:v>162.56700000000001</c:v>
                </c:pt>
                <c:pt idx="52">
                  <c:v>177.6</c:v>
                </c:pt>
                <c:pt idx="53">
                  <c:v>191.36699999999999</c:v>
                </c:pt>
                <c:pt idx="54">
                  <c:v>199.06700000000001</c:v>
                </c:pt>
                <c:pt idx="55">
                  <c:v>204.21700000000001</c:v>
                </c:pt>
                <c:pt idx="56">
                  <c:v>202.517</c:v>
                </c:pt>
                <c:pt idx="57">
                  <c:v>194</c:v>
                </c:pt>
                <c:pt idx="58">
                  <c:v>176.11699999999999</c:v>
                </c:pt>
                <c:pt idx="59">
                  <c:v>147.517</c:v>
                </c:pt>
                <c:pt idx="60">
                  <c:v>121.43300000000001</c:v>
                </c:pt>
                <c:pt idx="61">
                  <c:v>102.733</c:v>
                </c:pt>
                <c:pt idx="62">
                  <c:v>93.516999999999996</c:v>
                </c:pt>
                <c:pt idx="63">
                  <c:v>95.95</c:v>
                </c:pt>
                <c:pt idx="64">
                  <c:v>96.85</c:v>
                </c:pt>
                <c:pt idx="65">
                  <c:v>97.55</c:v>
                </c:pt>
                <c:pt idx="66">
                  <c:v>98.867000000000004</c:v>
                </c:pt>
                <c:pt idx="67">
                  <c:v>97.7</c:v>
                </c:pt>
                <c:pt idx="68">
                  <c:v>98.082999999999998</c:v>
                </c:pt>
                <c:pt idx="69">
                  <c:v>103.017</c:v>
                </c:pt>
                <c:pt idx="70">
                  <c:v>106.65</c:v>
                </c:pt>
                <c:pt idx="71">
                  <c:v>114.81699999999999</c:v>
                </c:pt>
                <c:pt idx="72">
                  <c:v>119.43300000000001</c:v>
                </c:pt>
                <c:pt idx="73">
                  <c:v>132.85</c:v>
                </c:pt>
                <c:pt idx="74">
                  <c:v>144.5</c:v>
                </c:pt>
                <c:pt idx="75">
                  <c:v>155.86699999999999</c:v>
                </c:pt>
                <c:pt idx="76">
                  <c:v>163.18299999999999</c:v>
                </c:pt>
                <c:pt idx="77">
                  <c:v>164.5</c:v>
                </c:pt>
                <c:pt idx="78">
                  <c:v>168.583</c:v>
                </c:pt>
                <c:pt idx="79">
                  <c:v>162.18299999999999</c:v>
                </c:pt>
                <c:pt idx="80">
                  <c:v>147.96700000000001</c:v>
                </c:pt>
                <c:pt idx="81">
                  <c:v>129.167</c:v>
                </c:pt>
                <c:pt idx="82">
                  <c:v>108.06699999999999</c:v>
                </c:pt>
                <c:pt idx="83">
                  <c:v>98.45</c:v>
                </c:pt>
                <c:pt idx="84">
                  <c:v>93.082999999999998</c:v>
                </c:pt>
                <c:pt idx="85">
                  <c:v>91.55</c:v>
                </c:pt>
                <c:pt idx="86">
                  <c:v>92.216999999999999</c:v>
                </c:pt>
                <c:pt idx="87">
                  <c:v>90.332999999999998</c:v>
                </c:pt>
                <c:pt idx="88">
                  <c:v>92.667000000000002</c:v>
                </c:pt>
                <c:pt idx="89">
                  <c:v>92.25</c:v>
                </c:pt>
                <c:pt idx="90">
                  <c:v>92.716999999999999</c:v>
                </c:pt>
                <c:pt idx="91">
                  <c:v>92.082999999999998</c:v>
                </c:pt>
                <c:pt idx="92">
                  <c:v>93.783000000000001</c:v>
                </c:pt>
                <c:pt idx="93">
                  <c:v>94.367000000000004</c:v>
                </c:pt>
                <c:pt idx="94">
                  <c:v>91.733000000000004</c:v>
                </c:pt>
                <c:pt idx="95">
                  <c:v>92.882999999999996</c:v>
                </c:pt>
                <c:pt idx="96">
                  <c:v>95.45</c:v>
                </c:pt>
                <c:pt idx="97">
                  <c:v>95.117000000000004</c:v>
                </c:pt>
                <c:pt idx="98">
                  <c:v>95.316999999999993</c:v>
                </c:pt>
                <c:pt idx="99">
                  <c:v>96.016999999999996</c:v>
                </c:pt>
                <c:pt idx="100">
                  <c:v>96.35</c:v>
                </c:pt>
                <c:pt idx="101">
                  <c:v>96.683000000000007</c:v>
                </c:pt>
                <c:pt idx="102">
                  <c:v>98.466999999999999</c:v>
                </c:pt>
                <c:pt idx="103">
                  <c:v>100.8</c:v>
                </c:pt>
                <c:pt idx="104">
                  <c:v>100.6</c:v>
                </c:pt>
                <c:pt idx="105">
                  <c:v>103.05</c:v>
                </c:pt>
                <c:pt idx="106">
                  <c:v>107.3</c:v>
                </c:pt>
                <c:pt idx="107">
                  <c:v>109.733</c:v>
                </c:pt>
                <c:pt idx="108">
                  <c:v>118.083</c:v>
                </c:pt>
                <c:pt idx="109">
                  <c:v>128.78299999999999</c:v>
                </c:pt>
                <c:pt idx="110">
                  <c:v>137.833</c:v>
                </c:pt>
                <c:pt idx="111">
                  <c:v>147.30000000000001</c:v>
                </c:pt>
                <c:pt idx="112">
                  <c:v>157.5</c:v>
                </c:pt>
                <c:pt idx="113">
                  <c:v>167.15</c:v>
                </c:pt>
                <c:pt idx="114">
                  <c:v>173.18299999999999</c:v>
                </c:pt>
                <c:pt idx="115">
                  <c:v>174.75</c:v>
                </c:pt>
                <c:pt idx="116">
                  <c:v>174.95</c:v>
                </c:pt>
                <c:pt idx="117">
                  <c:v>171.56700000000001</c:v>
                </c:pt>
                <c:pt idx="118">
                  <c:v>164.767</c:v>
                </c:pt>
                <c:pt idx="119">
                  <c:v>154.31700000000001</c:v>
                </c:pt>
                <c:pt idx="120">
                  <c:v>142.583</c:v>
                </c:pt>
                <c:pt idx="121">
                  <c:v>122.85</c:v>
                </c:pt>
                <c:pt idx="122">
                  <c:v>109.15</c:v>
                </c:pt>
                <c:pt idx="123">
                  <c:v>98.733000000000004</c:v>
                </c:pt>
                <c:pt idx="124">
                  <c:v>94.2</c:v>
                </c:pt>
                <c:pt idx="125">
                  <c:v>88.85</c:v>
                </c:pt>
                <c:pt idx="126">
                  <c:v>89.882999999999996</c:v>
                </c:pt>
                <c:pt idx="127">
                  <c:v>89.332999999999998</c:v>
                </c:pt>
                <c:pt idx="128">
                  <c:v>88.683000000000007</c:v>
                </c:pt>
                <c:pt idx="129">
                  <c:v>88.117000000000004</c:v>
                </c:pt>
                <c:pt idx="130">
                  <c:v>90.766999999999996</c:v>
                </c:pt>
                <c:pt idx="131">
                  <c:v>91.266999999999996</c:v>
                </c:pt>
                <c:pt idx="132">
                  <c:v>90.5</c:v>
                </c:pt>
                <c:pt idx="133">
                  <c:v>91.132999999999996</c:v>
                </c:pt>
                <c:pt idx="134">
                  <c:v>91.783000000000001</c:v>
                </c:pt>
                <c:pt idx="135">
                  <c:v>93.816999999999993</c:v>
                </c:pt>
                <c:pt idx="136">
                  <c:v>97.582999999999998</c:v>
                </c:pt>
                <c:pt idx="137">
                  <c:v>99.45</c:v>
                </c:pt>
                <c:pt idx="138">
                  <c:v>103.43300000000001</c:v>
                </c:pt>
                <c:pt idx="139">
                  <c:v>109.717</c:v>
                </c:pt>
                <c:pt idx="140">
                  <c:v>114.9</c:v>
                </c:pt>
                <c:pt idx="141">
                  <c:v>124.417</c:v>
                </c:pt>
                <c:pt idx="142">
                  <c:v>128.75</c:v>
                </c:pt>
                <c:pt idx="143">
                  <c:v>134.94999999999999</c:v>
                </c:pt>
                <c:pt idx="144">
                  <c:v>141.167</c:v>
                </c:pt>
                <c:pt idx="145">
                  <c:v>142.1</c:v>
                </c:pt>
                <c:pt idx="146">
                  <c:v>141.96700000000001</c:v>
                </c:pt>
                <c:pt idx="147">
                  <c:v>139.94999999999999</c:v>
                </c:pt>
                <c:pt idx="148">
                  <c:v>135.63300000000001</c:v>
                </c:pt>
                <c:pt idx="149">
                  <c:v>126.85</c:v>
                </c:pt>
                <c:pt idx="150">
                  <c:v>115.783</c:v>
                </c:pt>
                <c:pt idx="151">
                  <c:v>106.367</c:v>
                </c:pt>
                <c:pt idx="152">
                  <c:v>97.1</c:v>
                </c:pt>
                <c:pt idx="153">
                  <c:v>91.9</c:v>
                </c:pt>
                <c:pt idx="154">
                  <c:v>88.35</c:v>
                </c:pt>
                <c:pt idx="155">
                  <c:v>89.132999999999996</c:v>
                </c:pt>
                <c:pt idx="156">
                  <c:v>86.2</c:v>
                </c:pt>
                <c:pt idx="157">
                  <c:v>85.832999999999998</c:v>
                </c:pt>
                <c:pt idx="158">
                  <c:v>86.05</c:v>
                </c:pt>
                <c:pt idx="159">
                  <c:v>86.2</c:v>
                </c:pt>
                <c:pt idx="160">
                  <c:v>85.783000000000001</c:v>
                </c:pt>
                <c:pt idx="161">
                  <c:v>85.683000000000007</c:v>
                </c:pt>
                <c:pt idx="162">
                  <c:v>85.933000000000007</c:v>
                </c:pt>
                <c:pt idx="163">
                  <c:v>86.167000000000002</c:v>
                </c:pt>
                <c:pt idx="164">
                  <c:v>85.45</c:v>
                </c:pt>
                <c:pt idx="165">
                  <c:v>85.7</c:v>
                </c:pt>
                <c:pt idx="166">
                  <c:v>85.816999999999993</c:v>
                </c:pt>
                <c:pt idx="167">
                  <c:v>83.75</c:v>
                </c:pt>
                <c:pt idx="168">
                  <c:v>83.016999999999996</c:v>
                </c:pt>
                <c:pt idx="169">
                  <c:v>85.082999999999998</c:v>
                </c:pt>
                <c:pt idx="170">
                  <c:v>84.8</c:v>
                </c:pt>
                <c:pt idx="171">
                  <c:v>85.5</c:v>
                </c:pt>
                <c:pt idx="172">
                  <c:v>85</c:v>
                </c:pt>
                <c:pt idx="173">
                  <c:v>84.983000000000004</c:v>
                </c:pt>
                <c:pt idx="174">
                  <c:v>87.283000000000001</c:v>
                </c:pt>
                <c:pt idx="175">
                  <c:v>85.566999999999993</c:v>
                </c:pt>
                <c:pt idx="176">
                  <c:v>84.367000000000004</c:v>
                </c:pt>
                <c:pt idx="177">
                  <c:v>85.917000000000002</c:v>
                </c:pt>
                <c:pt idx="178">
                  <c:v>85.783000000000001</c:v>
                </c:pt>
                <c:pt idx="179">
                  <c:v>84.016999999999996</c:v>
                </c:pt>
                <c:pt idx="180">
                  <c:v>84.316999999999993</c:v>
                </c:pt>
                <c:pt idx="181">
                  <c:v>84.632999999999996</c:v>
                </c:pt>
                <c:pt idx="182">
                  <c:v>84.867000000000004</c:v>
                </c:pt>
                <c:pt idx="183">
                  <c:v>86.033000000000001</c:v>
                </c:pt>
                <c:pt idx="184">
                  <c:v>84.632999999999996</c:v>
                </c:pt>
                <c:pt idx="185">
                  <c:v>85.566999999999993</c:v>
                </c:pt>
                <c:pt idx="186">
                  <c:v>83.7</c:v>
                </c:pt>
                <c:pt idx="187">
                  <c:v>84.783000000000001</c:v>
                </c:pt>
                <c:pt idx="188">
                  <c:v>83.117000000000004</c:v>
                </c:pt>
                <c:pt idx="189">
                  <c:v>82.966999999999999</c:v>
                </c:pt>
                <c:pt idx="190">
                  <c:v>84.266999999999996</c:v>
                </c:pt>
                <c:pt idx="191">
                  <c:v>82.466999999999999</c:v>
                </c:pt>
                <c:pt idx="192">
                  <c:v>83.082999999999998</c:v>
                </c:pt>
                <c:pt idx="193">
                  <c:v>82.65</c:v>
                </c:pt>
                <c:pt idx="194">
                  <c:v>83.667000000000002</c:v>
                </c:pt>
                <c:pt idx="195">
                  <c:v>81.867000000000004</c:v>
                </c:pt>
                <c:pt idx="196">
                  <c:v>84.367000000000004</c:v>
                </c:pt>
                <c:pt idx="197">
                  <c:v>83.382999999999996</c:v>
                </c:pt>
                <c:pt idx="198">
                  <c:v>83.832999999999998</c:v>
                </c:pt>
                <c:pt idx="199">
                  <c:v>84.183000000000007</c:v>
                </c:pt>
                <c:pt idx="200">
                  <c:v>83.832999999999998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96.726046559736218</c:v>
                </c:pt>
                <c:pt idx="15">
                  <c:v>96.890328787464355</c:v>
                </c:pt>
                <c:pt idx="16">
                  <c:v>97.05400123288517</c:v>
                </c:pt>
                <c:pt idx="17">
                  <c:v>97.216864461436828</c:v>
                </c:pt>
                <c:pt idx="18">
                  <c:v>97.378692197630343</c:v>
                </c:pt>
                <c:pt idx="19">
                  <c:v>97.53922938377805</c:v>
                </c:pt>
                <c:pt idx="20">
                  <c:v>97.698190371027067</c:v>
                </c:pt>
                <c:pt idx="21">
                  <c:v>97.855257319646427</c:v>
                </c:pt>
                <c:pt idx="22">
                  <c:v>98.010078902072649</c:v>
                </c:pt>
                <c:pt idx="23">
                  <c:v>98.162269426296817</c:v>
                </c:pt>
                <c:pt idx="24">
                  <c:v>98.311408540343677</c:v>
                </c:pt>
                <c:pt idx="25">
                  <c:v>98.457041769237222</c:v>
                </c:pt>
                <c:pt idx="26">
                  <c:v>98.598682339238209</c:v>
                </c:pt>
                <c:pt idx="27">
                  <c:v>98.735815201685938</c:v>
                </c:pt>
                <c:pt idx="28">
                  <c:v>98.867905169304848</c:v>
                </c:pt>
                <c:pt idx="29">
                  <c:v>98.994413175850397</c:v>
                </c:pt>
                <c:pt idx="30">
                  <c:v>99.114828860454153</c:v>
                </c:pt>
                <c:pt idx="31">
                  <c:v>99.228735613389304</c:v>
                </c:pt>
                <c:pt idx="32">
                  <c:v>99.335938397593665</c:v>
                </c:pt>
                <c:pt idx="33">
                  <c:v>99.43670840578946</c:v>
                </c:pt>
                <c:pt idx="34">
                  <c:v>99.532235538432431</c:v>
                </c:pt>
                <c:pt idx="35">
                  <c:v>99.625432161386087</c:v>
                </c:pt>
                <c:pt idx="36">
                  <c:v>99.722297746567421</c:v>
                </c:pt>
                <c:pt idx="37">
                  <c:v>99.834123027300123</c:v>
                </c:pt>
                <c:pt idx="38">
                  <c:v>99.98085884242812</c:v>
                </c:pt>
                <c:pt idx="39">
                  <c:v>100.19595439038052</c:v>
                </c:pt>
                <c:pt idx="40">
                  <c:v>100.5328190813247</c:v>
                </c:pt>
                <c:pt idx="41">
                  <c:v>101.07271095237672</c:v>
                </c:pt>
                <c:pt idx="42">
                  <c:v>101.93325082759893</c:v>
                </c:pt>
                <c:pt idx="43">
                  <c:v>103.27591376128547</c:v>
                </c:pt>
                <c:pt idx="44">
                  <c:v>105.30987593704874</c:v>
                </c:pt>
                <c:pt idx="45">
                  <c:v>108.28875934799841</c:v>
                </c:pt>
                <c:pt idx="46">
                  <c:v>112.49651946997194</c:v>
                </c:pt>
                <c:pt idx="47">
                  <c:v>118.21942322746294</c:v>
                </c:pt>
                <c:pt idx="48">
                  <c:v>125.70312198180612</c:v>
                </c:pt>
                <c:pt idx="49">
                  <c:v>135.09722809722845</c:v>
                </c:pt>
                <c:pt idx="50">
                  <c:v>146.39357954891571</c:v>
                </c:pt>
                <c:pt idx="51">
                  <c:v>159.36425616518304</c:v>
                </c:pt>
                <c:pt idx="52">
                  <c:v>173.48733132601848</c:v>
                </c:pt>
                <c:pt idx="53">
                  <c:v>187.78975132884332</c:v>
                </c:pt>
                <c:pt idx="54">
                  <c:v>200.48066038088888</c:v>
                </c:pt>
                <c:pt idx="55">
                  <c:v>208.46622158932621</c:v>
                </c:pt>
                <c:pt idx="56">
                  <c:v>207.59116641554968</c:v>
                </c:pt>
                <c:pt idx="57">
                  <c:v>194.8256628411626</c:v>
                </c:pt>
                <c:pt idx="58">
                  <c:v>171.64300648290802</c:v>
                </c:pt>
                <c:pt idx="59">
                  <c:v>144.8033944514857</c:v>
                </c:pt>
                <c:pt idx="60">
                  <c:v>122.28532806349502</c:v>
                </c:pt>
                <c:pt idx="61">
                  <c:v>108.11777718342674</c:v>
                </c:pt>
                <c:pt idx="62">
                  <c:v>101.35177111523643</c:v>
                </c:pt>
                <c:pt idx="63">
                  <c:v>98.910640433483877</c:v>
                </c:pt>
                <c:pt idx="64">
                  <c:v>98.332183592302272</c:v>
                </c:pt>
                <c:pt idx="65">
                  <c:v>98.472797905557528</c:v>
                </c:pt>
                <c:pt idx="66">
                  <c:v>99.0452679591003</c:v>
                </c:pt>
                <c:pt idx="67">
                  <c:v>100.12420721290502</c:v>
                </c:pt>
                <c:pt idx="68">
                  <c:v>101.91966963106999</c:v>
                </c:pt>
                <c:pt idx="69">
                  <c:v>104.70292719415512</c:v>
                </c:pt>
                <c:pt idx="70">
                  <c:v>108.76728998242538</c:v>
                </c:pt>
                <c:pt idx="71">
                  <c:v>114.37857858635175</c:v>
                </c:pt>
                <c:pt idx="72">
                  <c:v>121.70699336828865</c:v>
                </c:pt>
                <c:pt idx="73">
                  <c:v>130.74568167364615</c:v>
                </c:pt>
                <c:pt idx="74">
                  <c:v>141.21785219834035</c:v>
                </c:pt>
                <c:pt idx="75">
                  <c:v>152.43398766307925</c:v>
                </c:pt>
                <c:pt idx="76">
                  <c:v>162.99351290844078</c:v>
                </c:pt>
                <c:pt idx="77">
                  <c:v>170.3529995315763</c:v>
                </c:pt>
                <c:pt idx="78">
                  <c:v>170.95341112614628</c:v>
                </c:pt>
                <c:pt idx="79">
                  <c:v>162.10038745460824</c:v>
                </c:pt>
                <c:pt idx="80">
                  <c:v>145.01720847517365</c:v>
                </c:pt>
                <c:pt idx="81">
                  <c:v>125.44293339502796</c:v>
                </c:pt>
                <c:pt idx="82">
                  <c:v>109.75417019981126</c:v>
                </c:pt>
                <c:pt idx="83">
                  <c:v>100.58150814017351</c:v>
                </c:pt>
                <c:pt idx="84">
                  <c:v>96.585003339234376</c:v>
                </c:pt>
                <c:pt idx="85">
                  <c:v>95.236927517277479</c:v>
                </c:pt>
                <c:pt idx="86">
                  <c:v>94.830223383425363</c:v>
                </c:pt>
                <c:pt idx="87">
                  <c:v>94.663741782566106</c:v>
                </c:pt>
                <c:pt idx="88">
                  <c:v>94.542955097267836</c:v>
                </c:pt>
                <c:pt idx="89">
                  <c:v>94.430207249613105</c:v>
                </c:pt>
                <c:pt idx="90">
                  <c:v>94.320952655829188</c:v>
                </c:pt>
                <c:pt idx="91">
                  <c:v>94.216096051006403</c:v>
                </c:pt>
                <c:pt idx="92">
                  <c:v>94.118109766767446</c:v>
                </c:pt>
                <c:pt idx="93">
                  <c:v>94.031196300146732</c:v>
                </c:pt>
                <c:pt idx="94">
                  <c:v>93.962169968391237</c:v>
                </c:pt>
                <c:pt idx="95">
                  <c:v>93.921739997893226</c:v>
                </c:pt>
                <c:pt idx="96">
                  <c:v>93.926229051460112</c:v>
                </c:pt>
                <c:pt idx="97">
                  <c:v>93.99975446156445</c:v>
                </c:pt>
                <c:pt idx="98">
                  <c:v>94.176828952586519</c:v>
                </c:pt>
                <c:pt idx="99">
                  <c:v>94.505223091538554</c:v>
                </c:pt>
                <c:pt idx="100">
                  <c:v>95.048774378623534</c:v>
                </c:pt>
                <c:pt idx="101">
                  <c:v>95.889639220583021</c:v>
                </c:pt>
                <c:pt idx="102">
                  <c:v>97.129291440640628</c:v>
                </c:pt>
                <c:pt idx="103">
                  <c:v>98.887419609310186</c:v>
                </c:pt>
                <c:pt idx="104">
                  <c:v>101.2978247465106</c:v>
                </c:pt>
                <c:pt idx="105">
                  <c:v>104.50053173065464</c:v>
                </c:pt>
                <c:pt idx="106">
                  <c:v>108.62964007354721</c:v>
                </c:pt>
                <c:pt idx="107">
                  <c:v>113.79691084144966</c:v>
                </c:pt>
                <c:pt idx="108">
                  <c:v>120.07148390818323</c:v>
                </c:pt>
                <c:pt idx="109">
                  <c:v>127.45586608732791</c:v>
                </c:pt>
                <c:pt idx="110">
                  <c:v>135.85654254494744</c:v>
                </c:pt>
                <c:pt idx="111">
                  <c:v>145.04400005208964</c:v>
                </c:pt>
                <c:pt idx="112">
                  <c:v>154.59466300995462</c:v>
                </c:pt>
                <c:pt idx="113">
                  <c:v>163.8154464696014</c:v>
                </c:pt>
                <c:pt idx="114">
                  <c:v>171.68197061914296</c:v>
                </c:pt>
                <c:pt idx="115">
                  <c:v>176.86983546823214</c:v>
                </c:pt>
                <c:pt idx="116">
                  <c:v>177.98198054498698</c:v>
                </c:pt>
                <c:pt idx="117">
                  <c:v>174.00543293999647</c:v>
                </c:pt>
                <c:pt idx="118">
                  <c:v>164.85142542474722</c:v>
                </c:pt>
                <c:pt idx="119">
                  <c:v>151.66141355530766</c:v>
                </c:pt>
                <c:pt idx="120">
                  <c:v>136.59433298487508</c:v>
                </c:pt>
                <c:pt idx="121">
                  <c:v>122.11055344448998</c:v>
                </c:pt>
                <c:pt idx="122">
                  <c:v>110.12448110377122</c:v>
                </c:pt>
                <c:pt idx="123">
                  <c:v>101.49249957038695</c:v>
                </c:pt>
                <c:pt idx="124">
                  <c:v>96.04692063785248</c:v>
                </c:pt>
                <c:pt idx="125">
                  <c:v>93.019653193868251</c:v>
                </c:pt>
                <c:pt idx="126">
                  <c:v>91.525407360776555</c:v>
                </c:pt>
                <c:pt idx="127">
                  <c:v>90.86588092092488</c:v>
                </c:pt>
                <c:pt idx="128">
                  <c:v>90.613920265679013</c:v>
                </c:pt>
                <c:pt idx="129">
                  <c:v>90.564413171389617</c:v>
                </c:pt>
                <c:pt idx="130">
                  <c:v>90.651527355176157</c:v>
                </c:pt>
                <c:pt idx="131">
                  <c:v>90.885699087613574</c:v>
                </c:pt>
                <c:pt idx="132">
                  <c:v>91.320144022417566</c:v>
                </c:pt>
                <c:pt idx="133">
                  <c:v>92.037320459395019</c:v>
                </c:pt>
                <c:pt idx="134">
                  <c:v>93.143841060928125</c:v>
                </c:pt>
                <c:pt idx="135">
                  <c:v>94.766094542862547</c:v>
                </c:pt>
                <c:pt idx="136">
                  <c:v>97.042273966600447</c:v>
                </c:pt>
                <c:pt idx="137">
                  <c:v>100.10847349382124</c:v>
                </c:pt>
                <c:pt idx="138">
                  <c:v>104.0774575515469</c:v>
                </c:pt>
                <c:pt idx="139">
                  <c:v>109.00889077327203</c:v>
                </c:pt>
                <c:pt idx="140">
                  <c:v>114.8693423518276</c:v>
                </c:pt>
                <c:pt idx="141">
                  <c:v>121.48046677297403</c:v>
                </c:pt>
                <c:pt idx="142">
                  <c:v>128.45834857662459</c:v>
                </c:pt>
                <c:pt idx="143">
                  <c:v>135.16170764635544</c:v>
                </c:pt>
                <c:pt idx="144">
                  <c:v>140.69135760940409</c:v>
                </c:pt>
                <c:pt idx="145">
                  <c:v>144.00065558678463</c:v>
                </c:pt>
                <c:pt idx="146">
                  <c:v>144.15267063079767</c:v>
                </c:pt>
                <c:pt idx="147">
                  <c:v>140.67405810302486</c:v>
                </c:pt>
                <c:pt idx="148">
                  <c:v>133.84644367097894</c:v>
                </c:pt>
                <c:pt idx="149">
                  <c:v>124.74082343142373</c:v>
                </c:pt>
                <c:pt idx="150">
                  <c:v>114.91230237009331</c:v>
                </c:pt>
                <c:pt idx="151">
                  <c:v>105.8805914348124</c:v>
                </c:pt>
                <c:pt idx="152">
                  <c:v>98.664771483771005</c:v>
                </c:pt>
                <c:pt idx="153">
                  <c:v>93.595528710683453</c:v>
                </c:pt>
                <c:pt idx="154">
                  <c:v>90.436265464814781</c:v>
                </c:pt>
                <c:pt idx="155">
                  <c:v>88.668718239018702</c:v>
                </c:pt>
                <c:pt idx="156">
                  <c:v>87.759536977869004</c:v>
                </c:pt>
                <c:pt idx="157">
                  <c:v>87.305895886060242</c:v>
                </c:pt>
                <c:pt idx="158">
                  <c:v>87.062254642677814</c:v>
                </c:pt>
                <c:pt idx="159">
                  <c:v>86.903239744781075</c:v>
                </c:pt>
                <c:pt idx="160">
                  <c:v>86.774217452657822</c:v>
                </c:pt>
                <c:pt idx="161">
                  <c:v>86.654655723087828</c:v>
                </c:pt>
                <c:pt idx="162">
                  <c:v>86.537863133114271</c:v>
                </c:pt>
                <c:pt idx="163">
                  <c:v>86.421949032484505</c:v>
                </c:pt>
                <c:pt idx="164">
                  <c:v>86.306457625297583</c:v>
                </c:pt>
                <c:pt idx="165">
                  <c:v>86.191303013373684</c:v>
                </c:pt>
                <c:pt idx="166">
                  <c:v>86.076479821691308</c:v>
                </c:pt>
                <c:pt idx="167">
                  <c:v>85.961995331843283</c:v>
                </c:pt>
                <c:pt idx="168">
                  <c:v>85.847855863850839</c:v>
                </c:pt>
                <c:pt idx="169">
                  <c:v>85.734064648871055</c:v>
                </c:pt>
                <c:pt idx="170">
                  <c:v>85.62062182272706</c:v>
                </c:pt>
                <c:pt idx="171">
                  <c:v>85.507524760243257</c:v>
                </c:pt>
                <c:pt idx="172">
                  <c:v>85.394768450275393</c:v>
                </c:pt>
                <c:pt idx="173">
                  <c:v>85.282345861878596</c:v>
                </c:pt>
                <c:pt idx="174">
                  <c:v>85.170248290301132</c:v>
                </c:pt>
                <c:pt idx="175">
                  <c:v>85.058465677914228</c:v>
                </c:pt>
                <c:pt idx="176">
                  <c:v>84.946986907285392</c:v>
                </c:pt>
                <c:pt idx="177">
                  <c:v>84.835800064993876</c:v>
                </c:pt>
                <c:pt idx="178">
                  <c:v>84.724892675886835</c:v>
                </c:pt>
                <c:pt idx="179">
                  <c:v>84.614251908335532</c:v>
                </c:pt>
                <c:pt idx="180">
                  <c:v>84.50386475169951</c:v>
                </c:pt>
                <c:pt idx="181">
                  <c:v>84.393718167669078</c:v>
                </c:pt>
                <c:pt idx="182">
                  <c:v>84.283799217459674</c:v>
                </c:pt>
                <c:pt idx="183">
                  <c:v>84.17409516700387</c:v>
                </c:pt>
                <c:pt idx="184">
                  <c:v>84.064593572357467</c:v>
                </c:pt>
                <c:pt idx="185">
                  <c:v>83.9552823475222</c:v>
                </c:pt>
                <c:pt idx="186">
                  <c:v>83.84614981681824</c:v>
                </c:pt>
                <c:pt idx="187">
                  <c:v>83.737184753825431</c:v>
                </c:pt>
                <c:pt idx="188">
                  <c:v>83.628376408771118</c:v>
                </c:pt>
                <c:pt idx="189">
                  <c:v>83.519714526085693</c:v>
                </c:pt>
                <c:pt idx="190">
                  <c:v>83.411189353682474</c:v>
                </c:pt>
                <c:pt idx="191">
                  <c:v>83.302791645353906</c:v>
                </c:pt>
                <c:pt idx="192">
                  <c:v>83.194512657516682</c:v>
                </c:pt>
                <c:pt idx="193">
                  <c:v>83.086344141385851</c:v>
                </c:pt>
                <c:pt idx="194">
                  <c:v>82.978278331517544</c:v>
                </c:pt>
                <c:pt idx="195">
                  <c:v>82.87030793152914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96.726046559732538</c:v>
                </c:pt>
                <c:pt idx="15">
                  <c:v>96.890328787449477</c:v>
                </c:pt>
                <c:pt idx="16">
                  <c:v>97.054001232826792</c:v>
                </c:pt>
                <c:pt idx="17">
                  <c:v>97.216864461215081</c:v>
                </c:pt>
                <c:pt idx="18">
                  <c:v>97.378692196814555</c:v>
                </c:pt>
                <c:pt idx="19">
                  <c:v>97.539229380871362</c:v>
                </c:pt>
                <c:pt idx="20">
                  <c:v>97.698190360996833</c:v>
                </c:pt>
                <c:pt idx="21">
                  <c:v>97.855257286125536</c:v>
                </c:pt>
                <c:pt idx="22">
                  <c:v>98.010078793577136</c:v>
                </c:pt>
                <c:pt idx="23">
                  <c:v>98.162269086202272</c:v>
                </c:pt>
                <c:pt idx="24">
                  <c:v>98.311407507869134</c:v>
                </c:pt>
                <c:pt idx="25">
                  <c:v>98.457038733593365</c:v>
                </c:pt>
                <c:pt idx="26">
                  <c:v>98.598673695252032</c:v>
                </c:pt>
                <c:pt idx="27">
                  <c:v>98.735791363725738</c:v>
                </c:pt>
                <c:pt idx="28">
                  <c:v>98.867841502083408</c:v>
                </c:pt>
                <c:pt idx="29">
                  <c:v>98.994248490683759</c:v>
                </c:pt>
                <c:pt idx="30">
                  <c:v>99.114416302608475</c:v>
                </c:pt>
                <c:pt idx="31">
                  <c:v>99.227734675802992</c:v>
                </c:pt>
                <c:pt idx="32">
                  <c:v>99.333586486366798</c:v>
                </c:pt>
                <c:pt idx="33">
                  <c:v>99.431356276045307</c:v>
                </c:pt>
                <c:pt idx="34">
                  <c:v>99.520439827509918</c:v>
                </c:pt>
                <c:pt idx="35">
                  <c:v>99.600254615922424</c:v>
                </c:pt>
                <c:pt idx="36">
                  <c:v>99.670250898115924</c:v>
                </c:pt>
                <c:pt idx="37">
                  <c:v>99.7299231360454</c:v>
                </c:pt>
                <c:pt idx="38">
                  <c:v>99.778821394273834</c:v>
                </c:pt>
                <c:pt idx="39">
                  <c:v>99.816562307800993</c:v>
                </c:pt>
                <c:pt idx="40">
                  <c:v>99.842839191915871</c:v>
                </c:pt>
                <c:pt idx="41">
                  <c:v>99.857430864486801</c:v>
                </c:pt>
                <c:pt idx="42">
                  <c:v>99.860208776169358</c:v>
                </c:pt>
                <c:pt idx="43">
                  <c:v>99.851142096287774</c:v>
                </c:pt>
                <c:pt idx="44">
                  <c:v>99.830300480017925</c:v>
                </c:pt>
                <c:pt idx="45">
                  <c:v>99.797854341803102</c:v>
                </c:pt>
                <c:pt idx="46">
                  <c:v>99.754072574183326</c:v>
                </c:pt>
                <c:pt idx="47">
                  <c:v>99.699317772201937</c:v>
                </c:pt>
                <c:pt idx="48">
                  <c:v>99.634039142164113</c:v>
                </c:pt>
                <c:pt idx="49">
                  <c:v>99.558763380754982</c:v>
                </c:pt>
                <c:pt idx="50">
                  <c:v>99.474083898472159</c:v>
                </c:pt>
                <c:pt idx="51">
                  <c:v>99.38064882401558</c:v>
                </c:pt>
                <c:pt idx="52">
                  <c:v>99.279148260255752</c:v>
                </c:pt>
                <c:pt idx="53">
                  <c:v>99.170301266956585</c:v>
                </c:pt>
                <c:pt idx="54">
                  <c:v>99.05484302248388</c:v>
                </c:pt>
                <c:pt idx="55">
                  <c:v>98.933512570381296</c:v>
                </c:pt>
                <c:pt idx="56">
                  <c:v>98.807041492593044</c:v>
                </c:pt>
                <c:pt idx="57">
                  <c:v>98.676143775687265</c:v>
                </c:pt>
                <c:pt idx="58">
                  <c:v>98.541507056171</c:v>
                </c:pt>
                <c:pt idx="59">
                  <c:v>98.403785351801304</c:v>
                </c:pt>
                <c:pt idx="60">
                  <c:v>98.263593312565206</c:v>
                </c:pt>
                <c:pt idx="61">
                  <c:v>98.121501961311793</c:v>
                </c:pt>
                <c:pt idx="62">
                  <c:v>97.978035842098151</c:v>
                </c:pt>
                <c:pt idx="63">
                  <c:v>97.833671455094162</c:v>
                </c:pt>
                <c:pt idx="64">
                  <c:v>97.688836830235005</c:v>
                </c:pt>
                <c:pt idx="65">
                  <c:v>97.543912076728319</c:v>
                </c:pt>
                <c:pt idx="66">
                  <c:v>97.399230740473527</c:v>
                </c:pt>
                <c:pt idx="67">
                  <c:v>97.255081804579802</c:v>
                </c:pt>
                <c:pt idx="68">
                  <c:v>97.111712177537513</c:v>
                </c:pt>
                <c:pt idx="69">
                  <c:v>96.969329527340889</c:v>
                </c:pt>
                <c:pt idx="70">
                  <c:v>96.82810533630655</c:v>
                </c:pt>
                <c:pt idx="71">
                  <c:v>96.688178069068442</c:v>
                </c:pt>
                <c:pt idx="72">
                  <c:v>96.54965636412706</c:v>
                </c:pt>
                <c:pt idx="73">
                  <c:v>96.412622176541007</c:v>
                </c:pt>
                <c:pt idx="74">
                  <c:v>96.277133815283364</c:v>
                </c:pt>
                <c:pt idx="75">
                  <c:v>96.143228833075327</c:v>
                </c:pt>
                <c:pt idx="76">
                  <c:v>96.010926738967981</c:v>
                </c:pt>
                <c:pt idx="77">
                  <c:v>95.880231514524127</c:v>
                </c:pt>
                <c:pt idx="78">
                  <c:v>95.751133923210446</c:v>
                </c:pt>
                <c:pt idx="79">
                  <c:v>95.623613609670315</c:v>
                </c:pt>
                <c:pt idx="80">
                  <c:v>95.497640991078484</c:v>
                </c:pt>
                <c:pt idx="81">
                  <c:v>95.373178946965609</c:v>
                </c:pt>
                <c:pt idx="82">
                  <c:v>95.250184316940846</c:v>
                </c:pt>
                <c:pt idx="83">
                  <c:v>95.12860921781855</c:v>
                </c:pt>
                <c:pt idx="84">
                  <c:v>95.008402192948424</c:v>
                </c:pt>
                <c:pt idx="85">
                  <c:v>94.889509207211717</c:v>
                </c:pt>
                <c:pt idx="86">
                  <c:v>94.771874501320312</c:v>
                </c:pt>
                <c:pt idx="87">
                  <c:v>94.655441318855324</c:v>
                </c:pt>
                <c:pt idx="88">
                  <c:v>94.540152519010633</c:v>
                </c:pt>
                <c:pt idx="89">
                  <c:v>94.425951087340977</c:v>
                </c:pt>
                <c:pt idx="90">
                  <c:v>94.312780556026055</c:v>
                </c:pt>
                <c:pt idx="91">
                  <c:v>94.200585344297266</c:v>
                </c:pt>
                <c:pt idx="92">
                  <c:v>94.089311028777942</c:v>
                </c:pt>
                <c:pt idx="93">
                  <c:v>93.978904552589185</c:v>
                </c:pt>
                <c:pt idx="94">
                  <c:v>93.86931438119521</c:v>
                </c:pt>
                <c:pt idx="95">
                  <c:v>93.760490612119767</c:v>
                </c:pt>
                <c:pt idx="96">
                  <c:v>93.652385044872247</c:v>
                </c:pt>
                <c:pt idx="97">
                  <c:v>93.544951216680332</c:v>
                </c:pt>
                <c:pt idx="98">
                  <c:v>93.438144408945789</c:v>
                </c:pt>
                <c:pt idx="99">
                  <c:v>93.331921628717623</c:v>
                </c:pt>
                <c:pt idx="100">
                  <c:v>93.226241568913366</c:v>
                </c:pt>
                <c:pt idx="101">
                  <c:v>93.121064550516991</c:v>
                </c:pt>
                <c:pt idx="102">
                  <c:v>93.016352449532491</c:v>
                </c:pt>
                <c:pt idx="103">
                  <c:v>92.912068611080826</c:v>
                </c:pt>
                <c:pt idx="104">
                  <c:v>92.808177752684429</c:v>
                </c:pt>
                <c:pt idx="105">
                  <c:v>92.704645858494004</c:v>
                </c:pt>
                <c:pt idx="106">
                  <c:v>92.601440065966614</c:v>
                </c:pt>
                <c:pt idx="107">
                  <c:v>92.498528546307341</c:v>
                </c:pt>
                <c:pt idx="108">
                  <c:v>92.395880379833827</c:v>
                </c:pt>
                <c:pt idx="109">
                  <c:v>92.293465427314388</c:v>
                </c:pt>
                <c:pt idx="110">
                  <c:v>92.191254198266378</c:v>
                </c:pt>
                <c:pt idx="111">
                  <c:v>92.089217717182009</c:v>
                </c:pt>
                <c:pt idx="112">
                  <c:v>91.987327388674345</c:v>
                </c:pt>
                <c:pt idx="113">
                  <c:v>91.885554862607691</c:v>
                </c:pt>
                <c:pt idx="114">
                  <c:v>91.783871900396079</c:v>
                </c:pt>
                <c:pt idx="115">
                  <c:v>91.682250243821102</c:v>
                </c:pt>
                <c:pt idx="116">
                  <c:v>91.580661487935402</c:v>
                </c:pt>
                <c:pt idx="117">
                  <c:v>91.479076959883159</c:v>
                </c:pt>
                <c:pt idx="118">
                  <c:v>91.377467605779216</c:v>
                </c:pt>
                <c:pt idx="119">
                  <c:v>91.275803888140558</c:v>
                </c:pt>
                <c:pt idx="120">
                  <c:v>91.174055696752731</c:v>
                </c:pt>
                <c:pt idx="121">
                  <c:v>91.07219227626598</c:v>
                </c:pt>
                <c:pt idx="122">
                  <c:v>90.970182174238403</c:v>
                </c:pt>
                <c:pt idx="123">
                  <c:v>90.86799321375409</c:v>
                </c:pt>
                <c:pt idx="124">
                  <c:v>90.765592495115428</c:v>
                </c:pt>
                <c:pt idx="125">
                  <c:v>90.662946431407519</c:v>
                </c:pt>
                <c:pt idx="126">
                  <c:v>90.56002082291306</c:v>
                </c:pt>
                <c:pt idx="127">
                  <c:v>90.456780975373277</c:v>
                </c:pt>
                <c:pt idx="128">
                  <c:v>90.353191866883833</c:v>
                </c:pt>
                <c:pt idx="129">
                  <c:v>90.249218367728147</c:v>
                </c:pt>
                <c:pt idx="130">
                  <c:v>90.144825516622049</c:v>
                </c:pt>
                <c:pt idx="131">
                  <c:v>90.039978855617292</c:v>
                </c:pt>
                <c:pt idx="132">
                  <c:v>89.934644824246092</c:v>
                </c:pt>
                <c:pt idx="133">
                  <c:v>89.828791211356744</c:v>
                </c:pt>
                <c:pt idx="134">
                  <c:v>89.722387660501241</c:v>
                </c:pt>
                <c:pt idx="135">
                  <c:v>89.615406221731476</c:v>
                </c:pt>
                <c:pt idx="136">
                  <c:v>89.507821939335429</c:v>
                </c:pt>
                <c:pt idx="137">
                  <c:v>89.399613461545627</c:v>
                </c:pt>
                <c:pt idx="138">
                  <c:v>89.29076365478285</c:v>
                </c:pt>
                <c:pt idx="139">
                  <c:v>89.181260201812179</c:v>
                </c:pt>
                <c:pt idx="140">
                  <c:v>89.07109616058284</c:v>
                </c:pt>
                <c:pt idx="141">
                  <c:v>88.960270458808822</c:v>
                </c:pt>
                <c:pt idx="142">
                  <c:v>88.848788298825468</c:v>
                </c:pt>
                <c:pt idx="143">
                  <c:v>88.7366614481829</c:v>
                </c:pt>
                <c:pt idx="144">
                  <c:v>88.623908393978297</c:v>
                </c:pt>
                <c:pt idx="145">
                  <c:v>88.510554343130877</c:v>
                </c:pt>
                <c:pt idx="146">
                  <c:v>88.396631056566832</c:v>
                </c:pt>
                <c:pt idx="147">
                  <c:v>88.282176512337912</c:v>
                </c:pt>
                <c:pt idx="148">
                  <c:v>88.167234400634953</c:v>
                </c:pt>
                <c:pt idx="149">
                  <c:v>88.051853461931813</c:v>
                </c:pt>
                <c:pt idx="150">
                  <c:v>87.936086687487787</c:v>
                </c:pt>
                <c:pt idx="151">
                  <c:v>87.819990408522813</c:v>
                </c:pt>
                <c:pt idx="152">
                  <c:v>87.703623305985104</c:v>
                </c:pt>
                <c:pt idx="153">
                  <c:v>87.587045376512179</c:v>
                </c:pt>
                <c:pt idx="154">
                  <c:v>87.470316891672041</c:v>
                </c:pt>
                <c:pt idx="155">
                  <c:v>87.353497386795965</c:v>
                </c:pt>
                <c:pt idx="156">
                  <c:v>87.236644712819313</c:v>
                </c:pt>
                <c:pt idx="157">
                  <c:v>87.119814179853464</c:v>
                </c:pt>
                <c:pt idx="158">
                  <c:v>87.003057815183809</c:v>
                </c:pt>
                <c:pt idx="159">
                  <c:v>86.886423751560159</c:v>
                </c:pt>
                <c:pt idx="160">
                  <c:v>86.769955754575136</c:v>
                </c:pt>
                <c:pt idx="161">
                  <c:v>86.653692891120158</c:v>
                </c:pt>
                <c:pt idx="162">
                  <c:v>86.537669334796533</c:v>
                </c:pt>
                <c:pt idx="163">
                  <c:v>86.421914299047145</c:v>
                </c:pt>
                <c:pt idx="164">
                  <c:v>86.306452084846313</c:v>
                </c:pt>
                <c:pt idx="165">
                  <c:v>86.191302227103066</c:v>
                </c:pt>
                <c:pt idx="166">
                  <c:v>86.07647972245239</c:v>
                </c:pt>
                <c:pt idx="167">
                  <c:v>85.961995320706791</c:v>
                </c:pt>
                <c:pt idx="168">
                  <c:v>85.847855862739976</c:v>
                </c:pt>
                <c:pt idx="169">
                  <c:v>85.734064648772588</c:v>
                </c:pt>
                <c:pt idx="170">
                  <c:v>85.620621822719301</c:v>
                </c:pt>
                <c:pt idx="171">
                  <c:v>85.507524760242717</c:v>
                </c:pt>
                <c:pt idx="172">
                  <c:v>85.394768450275365</c:v>
                </c:pt>
                <c:pt idx="173">
                  <c:v>85.282345861878596</c:v>
                </c:pt>
                <c:pt idx="174">
                  <c:v>85.170248290301132</c:v>
                </c:pt>
                <c:pt idx="175">
                  <c:v>85.058465677914228</c:v>
                </c:pt>
                <c:pt idx="176">
                  <c:v>84.946986907285392</c:v>
                </c:pt>
                <c:pt idx="177">
                  <c:v>84.835800064993876</c:v>
                </c:pt>
                <c:pt idx="178">
                  <c:v>84.724892675886835</c:v>
                </c:pt>
                <c:pt idx="179">
                  <c:v>84.614251908335532</c:v>
                </c:pt>
                <c:pt idx="180">
                  <c:v>84.50386475169951</c:v>
                </c:pt>
                <c:pt idx="181">
                  <c:v>84.393718167669078</c:v>
                </c:pt>
                <c:pt idx="182">
                  <c:v>84.283799217459674</c:v>
                </c:pt>
                <c:pt idx="183">
                  <c:v>84.17409516700387</c:v>
                </c:pt>
                <c:pt idx="184">
                  <c:v>84.064593572357467</c:v>
                </c:pt>
                <c:pt idx="185">
                  <c:v>83.9552823475222</c:v>
                </c:pt>
                <c:pt idx="186">
                  <c:v>83.84614981681824</c:v>
                </c:pt>
                <c:pt idx="187">
                  <c:v>83.737184753825431</c:v>
                </c:pt>
                <c:pt idx="188">
                  <c:v>83.628376408771118</c:v>
                </c:pt>
                <c:pt idx="189">
                  <c:v>83.519714526085693</c:v>
                </c:pt>
                <c:pt idx="190">
                  <c:v>83.411189353682474</c:v>
                </c:pt>
                <c:pt idx="191">
                  <c:v>83.302791645353906</c:v>
                </c:pt>
                <c:pt idx="192">
                  <c:v>83.194512657516682</c:v>
                </c:pt>
                <c:pt idx="193">
                  <c:v>83.086344141385851</c:v>
                </c:pt>
                <c:pt idx="194">
                  <c:v>82.978278331517544</c:v>
                </c:pt>
                <c:pt idx="195">
                  <c:v>82.87030793152914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106.645</c:v>
                </c:pt>
                <c:pt idx="1">
                  <c:v>106.839</c:v>
                </c:pt>
                <c:pt idx="2">
                  <c:v>109.387</c:v>
                </c:pt>
                <c:pt idx="3">
                  <c:v>107.40300000000001</c:v>
                </c:pt>
                <c:pt idx="4">
                  <c:v>107.09699999999999</c:v>
                </c:pt>
                <c:pt idx="5">
                  <c:v>107.548</c:v>
                </c:pt>
                <c:pt idx="6">
                  <c:v>106.17700000000001</c:v>
                </c:pt>
                <c:pt idx="7">
                  <c:v>107.742</c:v>
                </c:pt>
                <c:pt idx="8">
                  <c:v>106.145</c:v>
                </c:pt>
                <c:pt idx="9">
                  <c:v>106.90300000000001</c:v>
                </c:pt>
                <c:pt idx="10">
                  <c:v>108.032</c:v>
                </c:pt>
                <c:pt idx="11">
                  <c:v>105.71</c:v>
                </c:pt>
                <c:pt idx="12">
                  <c:v>108.17700000000001</c:v>
                </c:pt>
                <c:pt idx="13">
                  <c:v>108.32299999999999</c:v>
                </c:pt>
                <c:pt idx="14">
                  <c:v>107.435</c:v>
                </c:pt>
                <c:pt idx="15">
                  <c:v>106.98399999999999</c:v>
                </c:pt>
                <c:pt idx="16">
                  <c:v>106.435</c:v>
                </c:pt>
                <c:pt idx="17">
                  <c:v>107.339</c:v>
                </c:pt>
                <c:pt idx="18">
                  <c:v>106.629</c:v>
                </c:pt>
                <c:pt idx="19">
                  <c:v>106.645</c:v>
                </c:pt>
                <c:pt idx="20">
                  <c:v>107.371</c:v>
                </c:pt>
                <c:pt idx="21">
                  <c:v>108.17700000000001</c:v>
                </c:pt>
                <c:pt idx="22">
                  <c:v>107.887</c:v>
                </c:pt>
                <c:pt idx="23">
                  <c:v>107.952</c:v>
                </c:pt>
                <c:pt idx="24">
                  <c:v>108.065</c:v>
                </c:pt>
                <c:pt idx="25">
                  <c:v>108.081</c:v>
                </c:pt>
                <c:pt idx="26">
                  <c:v>109.5</c:v>
                </c:pt>
                <c:pt idx="27">
                  <c:v>107</c:v>
                </c:pt>
                <c:pt idx="28">
                  <c:v>108.629</c:v>
                </c:pt>
                <c:pt idx="29">
                  <c:v>109.242</c:v>
                </c:pt>
                <c:pt idx="30">
                  <c:v>110.952</c:v>
                </c:pt>
                <c:pt idx="31">
                  <c:v>110.48399999999999</c:v>
                </c:pt>
                <c:pt idx="32">
                  <c:v>111.419</c:v>
                </c:pt>
                <c:pt idx="33">
                  <c:v>110.548</c:v>
                </c:pt>
                <c:pt idx="34">
                  <c:v>113.129</c:v>
                </c:pt>
                <c:pt idx="35">
                  <c:v>113.09699999999999</c:v>
                </c:pt>
                <c:pt idx="36">
                  <c:v>111.855</c:v>
                </c:pt>
                <c:pt idx="37">
                  <c:v>115.629</c:v>
                </c:pt>
                <c:pt idx="38">
                  <c:v>113.581</c:v>
                </c:pt>
                <c:pt idx="39">
                  <c:v>115.09699999999999</c:v>
                </c:pt>
                <c:pt idx="40">
                  <c:v>115.32299999999999</c:v>
                </c:pt>
                <c:pt idx="41">
                  <c:v>117.355</c:v>
                </c:pt>
                <c:pt idx="42">
                  <c:v>120.274</c:v>
                </c:pt>
                <c:pt idx="43">
                  <c:v>125.952</c:v>
                </c:pt>
                <c:pt idx="44">
                  <c:v>127.371</c:v>
                </c:pt>
                <c:pt idx="45">
                  <c:v>134.08099999999999</c:v>
                </c:pt>
                <c:pt idx="46">
                  <c:v>140.62899999999999</c:v>
                </c:pt>
                <c:pt idx="47">
                  <c:v>151.67699999999999</c:v>
                </c:pt>
                <c:pt idx="48">
                  <c:v>165.01599999999999</c:v>
                </c:pt>
                <c:pt idx="49">
                  <c:v>176.67699999999999</c:v>
                </c:pt>
                <c:pt idx="50">
                  <c:v>193.387</c:v>
                </c:pt>
                <c:pt idx="51">
                  <c:v>204.14500000000001</c:v>
                </c:pt>
                <c:pt idx="52">
                  <c:v>216.5</c:v>
                </c:pt>
                <c:pt idx="53">
                  <c:v>224.09700000000001</c:v>
                </c:pt>
                <c:pt idx="54">
                  <c:v>229.53200000000001</c:v>
                </c:pt>
                <c:pt idx="55">
                  <c:v>229.774</c:v>
                </c:pt>
                <c:pt idx="56">
                  <c:v>230.37100000000001</c:v>
                </c:pt>
                <c:pt idx="57">
                  <c:v>225.35499999999999</c:v>
                </c:pt>
                <c:pt idx="58">
                  <c:v>216.40299999999999</c:v>
                </c:pt>
                <c:pt idx="59">
                  <c:v>199.32300000000001</c:v>
                </c:pt>
                <c:pt idx="60">
                  <c:v>175.85499999999999</c:v>
                </c:pt>
                <c:pt idx="61">
                  <c:v>144.71</c:v>
                </c:pt>
                <c:pt idx="62">
                  <c:v>121.306</c:v>
                </c:pt>
                <c:pt idx="63">
                  <c:v>111.871</c:v>
                </c:pt>
                <c:pt idx="64">
                  <c:v>109.887</c:v>
                </c:pt>
                <c:pt idx="65">
                  <c:v>112.194</c:v>
                </c:pt>
                <c:pt idx="66">
                  <c:v>113.67700000000001</c:v>
                </c:pt>
                <c:pt idx="67">
                  <c:v>118.98399999999999</c:v>
                </c:pt>
                <c:pt idx="68">
                  <c:v>126.129</c:v>
                </c:pt>
                <c:pt idx="69">
                  <c:v>135.80600000000001</c:v>
                </c:pt>
                <c:pt idx="70">
                  <c:v>140.435</c:v>
                </c:pt>
                <c:pt idx="71">
                  <c:v>154.53200000000001</c:v>
                </c:pt>
                <c:pt idx="72">
                  <c:v>164.58099999999999</c:v>
                </c:pt>
                <c:pt idx="73">
                  <c:v>174.14500000000001</c:v>
                </c:pt>
                <c:pt idx="74">
                  <c:v>183.74199999999999</c:v>
                </c:pt>
                <c:pt idx="75">
                  <c:v>186.12899999999999</c:v>
                </c:pt>
                <c:pt idx="76">
                  <c:v>191.548</c:v>
                </c:pt>
                <c:pt idx="77">
                  <c:v>193.952</c:v>
                </c:pt>
                <c:pt idx="78">
                  <c:v>192.37100000000001</c:v>
                </c:pt>
                <c:pt idx="79">
                  <c:v>186.35499999999999</c:v>
                </c:pt>
                <c:pt idx="80">
                  <c:v>175.065</c:v>
                </c:pt>
                <c:pt idx="81">
                  <c:v>154.065</c:v>
                </c:pt>
                <c:pt idx="82">
                  <c:v>128.887</c:v>
                </c:pt>
                <c:pt idx="83">
                  <c:v>110.355</c:v>
                </c:pt>
                <c:pt idx="84">
                  <c:v>103.82299999999999</c:v>
                </c:pt>
                <c:pt idx="85">
                  <c:v>100.548</c:v>
                </c:pt>
                <c:pt idx="86">
                  <c:v>98.71</c:v>
                </c:pt>
                <c:pt idx="87">
                  <c:v>97.725999999999999</c:v>
                </c:pt>
                <c:pt idx="88">
                  <c:v>99.483999999999995</c:v>
                </c:pt>
                <c:pt idx="89">
                  <c:v>97.79</c:v>
                </c:pt>
                <c:pt idx="90">
                  <c:v>98.855000000000004</c:v>
                </c:pt>
                <c:pt idx="91">
                  <c:v>99.531999999999996</c:v>
                </c:pt>
                <c:pt idx="92">
                  <c:v>97.581000000000003</c:v>
                </c:pt>
                <c:pt idx="93">
                  <c:v>98.370999999999995</c:v>
                </c:pt>
                <c:pt idx="94">
                  <c:v>97.968000000000004</c:v>
                </c:pt>
                <c:pt idx="95">
                  <c:v>97.305999999999997</c:v>
                </c:pt>
                <c:pt idx="96">
                  <c:v>97.918999999999997</c:v>
                </c:pt>
                <c:pt idx="97">
                  <c:v>96.725999999999999</c:v>
                </c:pt>
                <c:pt idx="98">
                  <c:v>97.983999999999995</c:v>
                </c:pt>
                <c:pt idx="99">
                  <c:v>97.048000000000002</c:v>
                </c:pt>
                <c:pt idx="100">
                  <c:v>97.483999999999995</c:v>
                </c:pt>
                <c:pt idx="101">
                  <c:v>97.774000000000001</c:v>
                </c:pt>
                <c:pt idx="102">
                  <c:v>96.064999999999998</c:v>
                </c:pt>
                <c:pt idx="103">
                  <c:v>93.548000000000002</c:v>
                </c:pt>
                <c:pt idx="104">
                  <c:v>99.064999999999998</c:v>
                </c:pt>
                <c:pt idx="105">
                  <c:v>94.418999999999997</c:v>
                </c:pt>
                <c:pt idx="106">
                  <c:v>97.596999999999994</c:v>
                </c:pt>
                <c:pt idx="107">
                  <c:v>97.983999999999995</c:v>
                </c:pt>
                <c:pt idx="108">
                  <c:v>99.468000000000004</c:v>
                </c:pt>
                <c:pt idx="109">
                  <c:v>94.596999999999994</c:v>
                </c:pt>
                <c:pt idx="110">
                  <c:v>97.968000000000004</c:v>
                </c:pt>
                <c:pt idx="111">
                  <c:v>95.274000000000001</c:v>
                </c:pt>
                <c:pt idx="112">
                  <c:v>96.016000000000005</c:v>
                </c:pt>
                <c:pt idx="113">
                  <c:v>95.694000000000003</c:v>
                </c:pt>
                <c:pt idx="114">
                  <c:v>94.968000000000004</c:v>
                </c:pt>
                <c:pt idx="115">
                  <c:v>95.548000000000002</c:v>
                </c:pt>
                <c:pt idx="116">
                  <c:v>95.21</c:v>
                </c:pt>
                <c:pt idx="117">
                  <c:v>94.968000000000004</c:v>
                </c:pt>
                <c:pt idx="118">
                  <c:v>95.468000000000004</c:v>
                </c:pt>
                <c:pt idx="119">
                  <c:v>93.855000000000004</c:v>
                </c:pt>
                <c:pt idx="120">
                  <c:v>94.805999999999997</c:v>
                </c:pt>
                <c:pt idx="121">
                  <c:v>93.903000000000006</c:v>
                </c:pt>
                <c:pt idx="122">
                  <c:v>92.370999999999995</c:v>
                </c:pt>
                <c:pt idx="123">
                  <c:v>94.194000000000003</c:v>
                </c:pt>
                <c:pt idx="124">
                  <c:v>92.225999999999999</c:v>
                </c:pt>
                <c:pt idx="125">
                  <c:v>92.596999999999994</c:v>
                </c:pt>
                <c:pt idx="126">
                  <c:v>95.355000000000004</c:v>
                </c:pt>
                <c:pt idx="127">
                  <c:v>93.774000000000001</c:v>
                </c:pt>
                <c:pt idx="128">
                  <c:v>95.129000000000005</c:v>
                </c:pt>
                <c:pt idx="129">
                  <c:v>94.564999999999998</c:v>
                </c:pt>
                <c:pt idx="130">
                  <c:v>93.064999999999998</c:v>
                </c:pt>
                <c:pt idx="131">
                  <c:v>94.725999999999999</c:v>
                </c:pt>
                <c:pt idx="132">
                  <c:v>94.838999999999999</c:v>
                </c:pt>
                <c:pt idx="133">
                  <c:v>92.822999999999993</c:v>
                </c:pt>
                <c:pt idx="134">
                  <c:v>93.613</c:v>
                </c:pt>
                <c:pt idx="135">
                  <c:v>94.322999999999993</c:v>
                </c:pt>
                <c:pt idx="136">
                  <c:v>94.387</c:v>
                </c:pt>
                <c:pt idx="137">
                  <c:v>93.564999999999998</c:v>
                </c:pt>
                <c:pt idx="138">
                  <c:v>92.870999999999995</c:v>
                </c:pt>
                <c:pt idx="139">
                  <c:v>92.5</c:v>
                </c:pt>
                <c:pt idx="140">
                  <c:v>92.887</c:v>
                </c:pt>
                <c:pt idx="141">
                  <c:v>95.805999999999997</c:v>
                </c:pt>
                <c:pt idx="142">
                  <c:v>92.694000000000003</c:v>
                </c:pt>
                <c:pt idx="143">
                  <c:v>92.016000000000005</c:v>
                </c:pt>
                <c:pt idx="144">
                  <c:v>93.468000000000004</c:v>
                </c:pt>
                <c:pt idx="145">
                  <c:v>91.161000000000001</c:v>
                </c:pt>
                <c:pt idx="146">
                  <c:v>92.129000000000005</c:v>
                </c:pt>
                <c:pt idx="147">
                  <c:v>93.242000000000004</c:v>
                </c:pt>
                <c:pt idx="148">
                  <c:v>92.305999999999997</c:v>
                </c:pt>
                <c:pt idx="149">
                  <c:v>93.403000000000006</c:v>
                </c:pt>
                <c:pt idx="150">
                  <c:v>92.451999999999998</c:v>
                </c:pt>
                <c:pt idx="151">
                  <c:v>92.305999999999997</c:v>
                </c:pt>
                <c:pt idx="152">
                  <c:v>92.081000000000003</c:v>
                </c:pt>
                <c:pt idx="153">
                  <c:v>93.613</c:v>
                </c:pt>
                <c:pt idx="154">
                  <c:v>92.305999999999997</c:v>
                </c:pt>
                <c:pt idx="155">
                  <c:v>91.21</c:v>
                </c:pt>
                <c:pt idx="156">
                  <c:v>93.257999999999996</c:v>
                </c:pt>
                <c:pt idx="157">
                  <c:v>90.822999999999993</c:v>
                </c:pt>
                <c:pt idx="158">
                  <c:v>91.144999999999996</c:v>
                </c:pt>
                <c:pt idx="159">
                  <c:v>91.29</c:v>
                </c:pt>
                <c:pt idx="160">
                  <c:v>92.177000000000007</c:v>
                </c:pt>
                <c:pt idx="161">
                  <c:v>92.596999999999994</c:v>
                </c:pt>
                <c:pt idx="162">
                  <c:v>90.225999999999999</c:v>
                </c:pt>
                <c:pt idx="163">
                  <c:v>93.305999999999997</c:v>
                </c:pt>
                <c:pt idx="164">
                  <c:v>91.903000000000006</c:v>
                </c:pt>
                <c:pt idx="165">
                  <c:v>91.370999999999995</c:v>
                </c:pt>
                <c:pt idx="166">
                  <c:v>91.5</c:v>
                </c:pt>
                <c:pt idx="167">
                  <c:v>91.644999999999996</c:v>
                </c:pt>
                <c:pt idx="168">
                  <c:v>91.435000000000002</c:v>
                </c:pt>
                <c:pt idx="169">
                  <c:v>91.048000000000002</c:v>
                </c:pt>
                <c:pt idx="170">
                  <c:v>92.016000000000005</c:v>
                </c:pt>
                <c:pt idx="171">
                  <c:v>90</c:v>
                </c:pt>
                <c:pt idx="172">
                  <c:v>92.629000000000005</c:v>
                </c:pt>
                <c:pt idx="173">
                  <c:v>91.322999999999993</c:v>
                </c:pt>
                <c:pt idx="174">
                  <c:v>91.548000000000002</c:v>
                </c:pt>
                <c:pt idx="175">
                  <c:v>91.257999999999996</c:v>
                </c:pt>
                <c:pt idx="176">
                  <c:v>90.887</c:v>
                </c:pt>
                <c:pt idx="177">
                  <c:v>91.113</c:v>
                </c:pt>
                <c:pt idx="178">
                  <c:v>90.855000000000004</c:v>
                </c:pt>
                <c:pt idx="179">
                  <c:v>91.918999999999997</c:v>
                </c:pt>
                <c:pt idx="180">
                  <c:v>90.451999999999998</c:v>
                </c:pt>
                <c:pt idx="181">
                  <c:v>90.694000000000003</c:v>
                </c:pt>
                <c:pt idx="182">
                  <c:v>89.048000000000002</c:v>
                </c:pt>
                <c:pt idx="183">
                  <c:v>90.661000000000001</c:v>
                </c:pt>
                <c:pt idx="184">
                  <c:v>90.064999999999998</c:v>
                </c:pt>
                <c:pt idx="185">
                  <c:v>90.742000000000004</c:v>
                </c:pt>
                <c:pt idx="186">
                  <c:v>88.21</c:v>
                </c:pt>
                <c:pt idx="187">
                  <c:v>91.031999999999996</c:v>
                </c:pt>
                <c:pt idx="188">
                  <c:v>90.516000000000005</c:v>
                </c:pt>
                <c:pt idx="189">
                  <c:v>88.355000000000004</c:v>
                </c:pt>
                <c:pt idx="190">
                  <c:v>93.613</c:v>
                </c:pt>
                <c:pt idx="191">
                  <c:v>90.322999999999993</c:v>
                </c:pt>
                <c:pt idx="192">
                  <c:v>90.516000000000005</c:v>
                </c:pt>
                <c:pt idx="193">
                  <c:v>89.935000000000002</c:v>
                </c:pt>
                <c:pt idx="194">
                  <c:v>89.983999999999995</c:v>
                </c:pt>
                <c:pt idx="195">
                  <c:v>87.918999999999997</c:v>
                </c:pt>
                <c:pt idx="196">
                  <c:v>89.855000000000004</c:v>
                </c:pt>
                <c:pt idx="197">
                  <c:v>90.531999999999996</c:v>
                </c:pt>
                <c:pt idx="198">
                  <c:v>92.548000000000002</c:v>
                </c:pt>
                <c:pt idx="199">
                  <c:v>88.742000000000004</c:v>
                </c:pt>
                <c:pt idx="200">
                  <c:v>91.968000000000004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105.70637819255795</c:v>
                </c:pt>
                <c:pt idx="1">
                  <c:v>105.85948402599132</c:v>
                </c:pt>
                <c:pt idx="2">
                  <c:v>106.01163214752573</c:v>
                </c:pt>
                <c:pt idx="3">
                  <c:v>106.16267200621812</c:v>
                </c:pt>
                <c:pt idx="4">
                  <c:v>106.31243491224292</c:v>
                </c:pt>
                <c:pt idx="5">
                  <c:v>106.46073238417654</c:v>
                </c:pt>
                <c:pt idx="6">
                  <c:v>106.60735443698472</c:v>
                </c:pt>
                <c:pt idx="7">
                  <c:v>106.75206783110498</c:v>
                </c:pt>
                <c:pt idx="8">
                  <c:v>106.89461431028352</c:v>
                </c:pt>
                <c:pt idx="9">
                  <c:v>107.03470886510632</c:v>
                </c:pt>
                <c:pt idx="10">
                  <c:v>107.17203807137598</c:v>
                </c:pt>
                <c:pt idx="11">
                  <c:v>107.30625856924044</c:v>
                </c:pt>
                <c:pt idx="12">
                  <c:v>107.43699577305205</c:v>
                </c:pt>
                <c:pt idx="13">
                  <c:v>107.5638429380712</c:v>
                </c:pt>
                <c:pt idx="14">
                  <c:v>107.68636076625123</c:v>
                </c:pt>
                <c:pt idx="15">
                  <c:v>107.8040778223271</c:v>
                </c:pt>
                <c:pt idx="16">
                  <c:v>107.91649217360134</c:v>
                </c:pt>
                <c:pt idx="17">
                  <c:v>108.0230748931648</c:v>
                </c:pt>
                <c:pt idx="18">
                  <c:v>108.12327642236821</c:v>
                </c:pt>
                <c:pt idx="19">
                  <c:v>108.21653733835758</c:v>
                </c:pt>
                <c:pt idx="20">
                  <c:v>108.30230590254982</c:v>
                </c:pt>
                <c:pt idx="21">
                  <c:v>108.38006598489713</c:v>
                </c:pt>
                <c:pt idx="22">
                  <c:v>108.44938069373674</c:v>
                </c:pt>
                <c:pt idx="23">
                  <c:v>108.50995942367527</c:v>
                </c:pt>
                <c:pt idx="24">
                  <c:v>108.56175917354275</c:v>
                </c:pt>
                <c:pt idx="25">
                  <c:v>108.60513492414752</c:v>
                </c:pt>
                <c:pt idx="26">
                  <c:v>108.64105850725336</c:v>
                </c:pt>
                <c:pt idx="27">
                  <c:v>108.67143042457576</c:v>
                </c:pt>
                <c:pt idx="28">
                  <c:v>108.69951384218184</c:v>
                </c:pt>
                <c:pt idx="29">
                  <c:v>108.73052341390401</c:v>
                </c:pt>
                <c:pt idx="30">
                  <c:v>108.77240209484189</c:v>
                </c:pt>
                <c:pt idx="31">
                  <c:v>108.83681460189858</c:v>
                </c:pt>
                <c:pt idx="32">
                  <c:v>108.94037417997704</c:v>
                </c:pt>
                <c:pt idx="33">
                  <c:v>109.10609725384131</c:v>
                </c:pt>
                <c:pt idx="34">
                  <c:v>109.3650461943285</c:v>
                </c:pt>
                <c:pt idx="35">
                  <c:v>109.75807271515146</c:v>
                </c:pt>
                <c:pt idx="36">
                  <c:v>110.33751422982473</c:v>
                </c:pt>
                <c:pt idx="37">
                  <c:v>111.1686266061523</c:v>
                </c:pt>
                <c:pt idx="38">
                  <c:v>112.33046654507548</c:v>
                </c:pt>
                <c:pt idx="39">
                  <c:v>113.9158765799896</c:v>
                </c:pt>
                <c:pt idx="40">
                  <c:v>116.03019020891585</c:v>
                </c:pt>
                <c:pt idx="41">
                  <c:v>118.78828074433922</c:v>
                </c:pt>
                <c:pt idx="42">
                  <c:v>122.3096414294199</c:v>
                </c:pt>
                <c:pt idx="43">
                  <c:v>126.71131860597401</c:v>
                </c:pt>
                <c:pt idx="44">
                  <c:v>132.098728623754</c:v>
                </c:pt>
                <c:pt idx="45">
                  <c:v>138.55466516313726</c:v>
                </c:pt>
                <c:pt idx="46">
                  <c:v>146.1271229959429</c:v>
                </c:pt>
                <c:pt idx="47">
                  <c:v>154.81687684684783</c:v>
                </c:pt>
                <c:pt idx="48">
                  <c:v>164.56593527738076</c:v>
                </c:pt>
                <c:pt idx="49">
                  <c:v>175.24764854745501</c:v>
                </c:pt>
                <c:pt idx="50">
                  <c:v>186.65721793437677</c:v>
                </c:pt>
                <c:pt idx="51">
                  <c:v>198.49510249731242</c:v>
                </c:pt>
                <c:pt idx="52">
                  <c:v>210.32310409655415</c:v>
                </c:pt>
                <c:pt idx="53">
                  <c:v>221.46079501277484</c:v>
                </c:pt>
                <c:pt idx="54">
                  <c:v>230.81004772981842</c:v>
                </c:pt>
                <c:pt idx="55">
                  <c:v>236.69545900727815</c:v>
                </c:pt>
                <c:pt idx="56">
                  <c:v>236.97154055834429</c:v>
                </c:pt>
                <c:pt idx="57">
                  <c:v>229.68602546568397</c:v>
                </c:pt>
                <c:pt idx="58">
                  <c:v>214.24502529335945</c:v>
                </c:pt>
                <c:pt idx="59">
                  <c:v>192.3934864437027</c:v>
                </c:pt>
                <c:pt idx="60">
                  <c:v>168.07028796182956</c:v>
                </c:pt>
                <c:pt idx="61">
                  <c:v>145.8990531915897</c:v>
                </c:pt>
                <c:pt idx="62">
                  <c:v>129.24867625238838</c:v>
                </c:pt>
                <c:pt idx="63">
                  <c:v>119.19599498669126</c:v>
                </c:pt>
                <c:pt idx="64">
                  <c:v>114.88810638639434</c:v>
                </c:pt>
                <c:pt idx="65">
                  <c:v>114.6795979142925</c:v>
                </c:pt>
                <c:pt idx="66">
                  <c:v>117.10830344613218</c:v>
                </c:pt>
                <c:pt idx="67">
                  <c:v>121.27544596812365</c:v>
                </c:pt>
                <c:pt idx="68">
                  <c:v>126.76687908032325</c:v>
                </c:pt>
                <c:pt idx="69">
                  <c:v>133.42644340931531</c:v>
                </c:pt>
                <c:pt idx="70">
                  <c:v>141.17152988832635</c:v>
                </c:pt>
                <c:pt idx="71">
                  <c:v>149.89031555131504</c:v>
                </c:pt>
                <c:pt idx="72">
                  <c:v>159.39302910723049</c:v>
                </c:pt>
                <c:pt idx="73">
                  <c:v>169.37924784970022</c:v>
                </c:pt>
                <c:pt idx="74">
                  <c:v>179.37956698314619</c:v>
                </c:pt>
                <c:pt idx="75">
                  <c:v>188.62432167416739</c:v>
                </c:pt>
                <c:pt idx="76">
                  <c:v>195.83742464011402</c:v>
                </c:pt>
                <c:pt idx="77">
                  <c:v>199.12332109785007</c:v>
                </c:pt>
                <c:pt idx="78">
                  <c:v>196.32640499850669</c:v>
                </c:pt>
                <c:pt idx="79">
                  <c:v>186.11499194429598</c:v>
                </c:pt>
                <c:pt idx="80">
                  <c:v>169.30329037530583</c:v>
                </c:pt>
                <c:pt idx="81">
                  <c:v>149.19708526557756</c:v>
                </c:pt>
                <c:pt idx="82">
                  <c:v>130.22437745539145</c:v>
                </c:pt>
                <c:pt idx="83">
                  <c:v>115.72047491465982</c:v>
                </c:pt>
                <c:pt idx="84">
                  <c:v>106.63191256947533</c:v>
                </c:pt>
                <c:pt idx="85">
                  <c:v>101.92046644390267</c:v>
                </c:pt>
                <c:pt idx="86">
                  <c:v>99.865541863356853</c:v>
                </c:pt>
                <c:pt idx="87">
                  <c:v>99.073000119328213</c:v>
                </c:pt>
                <c:pt idx="88">
                  <c:v>98.759805316416021</c:v>
                </c:pt>
                <c:pt idx="89">
                  <c:v>98.594098872178847</c:v>
                </c:pt>
                <c:pt idx="90">
                  <c:v>98.465958944748593</c:v>
                </c:pt>
                <c:pt idx="91">
                  <c:v>98.346376740507452</c:v>
                </c:pt>
                <c:pt idx="92">
                  <c:v>98.229147650180366</c:v>
                </c:pt>
                <c:pt idx="93">
                  <c:v>98.113145658217306</c:v>
                </c:pt>
                <c:pt idx="94">
                  <c:v>97.998152680689557</c:v>
                </c:pt>
                <c:pt idx="95">
                  <c:v>97.884085120043849</c:v>
                </c:pt>
                <c:pt idx="96">
                  <c:v>97.770879233611581</c:v>
                </c:pt>
                <c:pt idx="97">
                  <c:v>97.658477309078677</c:v>
                </c:pt>
                <c:pt idx="98">
                  <c:v>97.546826162006312</c:v>
                </c:pt>
                <c:pt idx="99">
                  <c:v>97.435876852735731</c:v>
                </c:pt>
                <c:pt idx="100">
                  <c:v>97.325584509558752</c:v>
                </c:pt>
                <c:pt idx="101">
                  <c:v>97.215908169203374</c:v>
                </c:pt>
                <c:pt idx="102">
                  <c:v>97.106810629624732</c:v>
                </c:pt>
                <c:pt idx="103">
                  <c:v>96.998258315410439</c:v>
                </c:pt>
                <c:pt idx="104">
                  <c:v>96.890221156160308</c:v>
                </c:pt>
                <c:pt idx="105">
                  <c:v>96.782672477976362</c:v>
                </c:pt>
                <c:pt idx="106">
                  <c:v>96.675588907963942</c:v>
                </c:pt>
                <c:pt idx="107">
                  <c:v>96.568950291407901</c:v>
                </c:pt>
                <c:pt idx="108">
                  <c:v>96.462739621035297</c:v>
                </c:pt>
                <c:pt idx="109">
                  <c:v>96.356942977506193</c:v>
                </c:pt>
                <c:pt idx="110">
                  <c:v>96.251549479977839</c:v>
                </c:pt>
                <c:pt idx="111">
                  <c:v>96.146551245256987</c:v>
                </c:pt>
                <c:pt idx="112">
                  <c:v>96.041943353690499</c:v>
                </c:pt>
                <c:pt idx="113">
                  <c:v>95.93772381953535</c:v>
                </c:pt>
                <c:pt idx="114">
                  <c:v>95.833893563102805</c:v>
                </c:pt>
                <c:pt idx="115">
                  <c:v>95.730456381482838</c:v>
                </c:pt>
                <c:pt idx="116">
                  <c:v>95.627418914134438</c:v>
                </c:pt>
                <c:pt idx="117">
                  <c:v>95.524790599085463</c:v>
                </c:pt>
                <c:pt idx="118">
                  <c:v>95.422583614938731</c:v>
                </c:pt>
                <c:pt idx="119">
                  <c:v>95.320812803355324</c:v>
                </c:pt>
                <c:pt idx="120">
                  <c:v>95.219495566213666</c:v>
                </c:pt>
                <c:pt idx="121">
                  <c:v>95.118651731268557</c:v>
                </c:pt>
                <c:pt idx="122">
                  <c:v>95.018303379906769</c:v>
                </c:pt>
                <c:pt idx="123">
                  <c:v>94.918474630579738</c:v>
                </c:pt>
                <c:pt idx="124">
                  <c:v>94.819191371753917</c:v>
                </c:pt>
                <c:pt idx="125">
                  <c:v>94.720480938828899</c:v>
                </c:pt>
                <c:pt idx="126">
                  <c:v>94.622371730504796</c:v>
                </c:pt>
                <c:pt idx="127">
                  <c:v>94.524892761593065</c:v>
                </c:pt>
                <c:pt idx="128">
                  <c:v>94.428073151308041</c:v>
                </c:pt>
                <c:pt idx="129">
                  <c:v>94.331941548668908</c:v>
                </c:pt>
                <c:pt idx="130">
                  <c:v>94.236525499760788</c:v>
                </c:pt>
                <c:pt idx="131">
                  <c:v>94.141850765184159</c:v>
                </c:pt>
                <c:pt idx="132">
                  <c:v>94.047940599930655</c:v>
                </c:pt>
                <c:pt idx="133">
                  <c:v>93.954815011970766</c:v>
                </c:pt>
                <c:pt idx="134">
                  <c:v>93.862490019766753</c:v>
                </c:pt>
                <c:pt idx="135">
                  <c:v>93.770976932421576</c:v>
                </c:pt>
                <c:pt idx="136">
                  <c:v>93.680281678896691</c:v>
                </c:pt>
                <c:pt idx="137">
                  <c:v>93.590404214323939</c:v>
                </c:pt>
                <c:pt idx="138">
                  <c:v>93.501338031580218</c:v>
                </c:pt>
                <c:pt idx="139">
                  <c:v>93.413069804737134</c:v>
                </c:pt>
                <c:pt idx="140">
                  <c:v>93.32557918761151</c:v>
                </c:pt>
                <c:pt idx="141">
                  <c:v>93.238838785444614</c:v>
                </c:pt>
                <c:pt idx="142">
                  <c:v>93.152814310920405</c:v>
                </c:pt>
                <c:pt idx="143">
                  <c:v>93.067464927665611</c:v>
                </c:pt>
                <c:pt idx="144">
                  <c:v>92.982743775577333</c:v>
                </c:pt>
                <c:pt idx="145">
                  <c:v>92.8985986634342</c:v>
                </c:pt>
                <c:pt idx="146">
                  <c:v>92.814972905941858</c:v>
                </c:pt>
                <c:pt idx="147">
                  <c:v>92.731806275298425</c:v>
                </c:pt>
                <c:pt idx="148">
                  <c:v>92.649036032095296</c:v>
                </c:pt>
                <c:pt idx="149">
                  <c:v>92.566597997281264</c:v>
                </c:pt>
                <c:pt idx="150">
                  <c:v>92.484427626201239</c:v>
                </c:pt>
                <c:pt idx="151">
                  <c:v>92.402461047336132</c:v>
                </c:pt>
                <c:pt idx="152">
                  <c:v>92.320636032080159</c:v>
                </c:pt>
                <c:pt idx="153">
                  <c:v>92.238892867282544</c:v>
                </c:pt>
                <c:pt idx="154">
                  <c:v>92.15717510883178</c:v>
                </c:pt>
                <c:pt idx="155">
                  <c:v>92.075430201702375</c:v>
                </c:pt>
                <c:pt idx="156">
                  <c:v>91.993609959063278</c:v>
                </c:pt>
                <c:pt idx="157">
                  <c:v>91.911670899774492</c:v>
                </c:pt>
                <c:pt idx="158">
                  <c:v>91.829574449495027</c:v>
                </c:pt>
                <c:pt idx="159">
                  <c:v>91.74728701543188</c:v>
                </c:pt>
                <c:pt idx="160">
                  <c:v>91.664779948346492</c:v>
                </c:pt>
                <c:pt idx="161">
                  <c:v>91.582029407784646</c:v>
                </c:pt>
                <c:pt idx="162">
                  <c:v>91.499016147688678</c:v>
                </c:pt>
                <c:pt idx="163">
                  <c:v>91.415725239729724</c:v>
                </c:pt>
                <c:pt idx="164">
                  <c:v>91.332145751051087</c:v>
                </c:pt>
                <c:pt idx="165">
                  <c:v>91.248270391842922</c:v>
                </c:pt>
                <c:pt idx="166">
                  <c:v>91.164095146472846</c:v>
                </c:pt>
                <c:pt idx="167">
                  <c:v>91.079618899957012</c:v>
                </c:pt>
                <c:pt idx="168">
                  <c:v>90.994843069524975</c:v>
                </c:pt>
                <c:pt idx="169">
                  <c:v>90.909771249032502</c:v>
                </c:pt>
                <c:pt idx="170">
                  <c:v>90.824408872096981</c:v>
                </c:pt>
                <c:pt idx="171">
                  <c:v>90.738762898133189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105.70637819241649</c:v>
                </c:pt>
                <c:pt idx="1">
                  <c:v>105.85948402563342</c:v>
                </c:pt>
                <c:pt idx="2">
                  <c:v>106.01163214663435</c:v>
                </c:pt>
                <c:pt idx="3">
                  <c:v>106.16267200403284</c:v>
                </c:pt>
                <c:pt idx="4">
                  <c:v>106.3124349069695</c:v>
                </c:pt>
                <c:pt idx="5">
                  <c:v>106.46073237165021</c:v>
                </c:pt>
                <c:pt idx="6">
                  <c:v>106.60735440769611</c:v>
                </c:pt>
                <c:pt idx="7">
                  <c:v>106.75206776369599</c:v>
                </c:pt>
                <c:pt idx="8">
                  <c:v>106.89461415756881</c:v>
                </c:pt>
                <c:pt idx="9">
                  <c:v>107.03470852455074</c:v>
                </c:pt>
                <c:pt idx="10">
                  <c:v>107.17203732382775</c:v>
                </c:pt>
                <c:pt idx="11">
                  <c:v>107.30625695401001</c:v>
                </c:pt>
                <c:pt idx="12">
                  <c:v>107.43699233767963</c:v>
                </c:pt>
                <c:pt idx="13">
                  <c:v>107.56383574594621</c:v>
                </c:pt>
                <c:pt idx="14">
                  <c:v>107.68634594500593</c:v>
                </c:pt>
                <c:pt idx="15">
                  <c:v>107.80404775767178</c:v>
                </c:pt>
                <c:pt idx="16">
                  <c:v>107.91643214311952</c:v>
                </c:pt>
                <c:pt idx="17">
                  <c:v>108.02295690688844</c:v>
                </c:pt>
                <c:pt idx="18">
                  <c:v>108.1230481595227</c:v>
                </c:pt>
                <c:pt idx="19">
                  <c:v>108.21610264497936</c:v>
                </c:pt>
                <c:pt idx="20">
                  <c:v>108.30149105776914</c:v>
                </c:pt>
                <c:pt idx="21">
                  <c:v>108.37856245933008</c:v>
                </c:pt>
                <c:pt idx="22">
                  <c:v>108.44664988795991</c:v>
                </c:pt>
                <c:pt idx="23">
                  <c:v>108.50507723145722</c:v>
                </c:pt>
                <c:pt idx="24">
                  <c:v>108.55316739644569</c:v>
                </c:pt>
                <c:pt idx="25">
                  <c:v>108.59025176265006</c:v>
                </c:pt>
                <c:pt idx="26">
                  <c:v>108.61568085434061</c:v>
                </c:pt>
                <c:pt idx="27">
                  <c:v>108.62883609585573</c:v>
                </c:pt>
                <c:pt idx="28">
                  <c:v>108.62914244574682</c:v>
                </c:pt>
                <c:pt idx="29">
                  <c:v>108.61608162808</c:v>
                </c:pt>
                <c:pt idx="30">
                  <c:v>108.58920560439545</c:v>
                </c:pt>
                <c:pt idx="31">
                  <c:v>108.54814986146052</c:v>
                </c:pt>
                <c:pt idx="32">
                  <c:v>108.49264603465605</c:v>
                </c:pt>
                <c:pt idx="33">
                  <c:v>108.42253335122408</c:v>
                </c:pt>
                <c:pt idx="34">
                  <c:v>108.33776836779505</c:v>
                </c:pt>
                <c:pt idx="35">
                  <c:v>108.23843249745879</c:v>
                </c:pt>
                <c:pt idx="36">
                  <c:v>108.12473687593543</c:v>
                </c:pt>
                <c:pt idx="37">
                  <c:v>107.99702420419852</c:v>
                </c:pt>
                <c:pt idx="38">
                  <c:v>107.85576732310928</c:v>
                </c:pt>
                <c:pt idx="39">
                  <c:v>107.70156441791968</c:v>
                </c:pt>
                <c:pt idx="40">
                  <c:v>107.53513090771892</c:v>
                </c:pt>
                <c:pt idx="41">
                  <c:v>107.35728823576434</c:v>
                </c:pt>
                <c:pt idx="42">
                  <c:v>107.16894992893884</c:v>
                </c:pt>
                <c:pt idx="43">
                  <c:v>106.97110542645346</c:v>
                </c:pt>
                <c:pt idx="44">
                  <c:v>106.76480227920817</c:v>
                </c:pt>
                <c:pt idx="45">
                  <c:v>106.55112738461186</c:v>
                </c:pt>
                <c:pt idx="46">
                  <c:v>106.33118794341803</c:v>
                </c:pt>
                <c:pt idx="47">
                  <c:v>106.1060928054231</c:v>
                </c:pt>
                <c:pt idx="48">
                  <c:v>105.87693481354242</c:v>
                </c:pt>
                <c:pt idx="49">
                  <c:v>105.64477466768997</c:v>
                </c:pt>
                <c:pt idx="50">
                  <c:v>105.41062671995144</c:v>
                </c:pt>
                <c:pt idx="51">
                  <c:v>105.17544699060532</c:v>
                </c:pt>
                <c:pt idx="52">
                  <c:v>104.94012357028815</c:v>
                </c:pt>
                <c:pt idx="53">
                  <c:v>104.70546945561237</c:v>
                </c:pt>
                <c:pt idx="54">
                  <c:v>104.47221776066839</c:v>
                </c:pt>
                <c:pt idx="55">
                  <c:v>104.24101915981208</c:v>
                </c:pt>
                <c:pt idx="56">
                  <c:v>104.01244135052235</c:v>
                </c:pt>
                <c:pt idx="57">
                  <c:v>103.7869702794921</c:v>
                </c:pt>
                <c:pt idx="58">
                  <c:v>103.56501284942587</c:v>
                </c:pt>
                <c:pt idx="59">
                  <c:v>103.34690081599453</c:v>
                </c:pt>
                <c:pt idx="60">
                  <c:v>103.1328955910251</c:v>
                </c:pt>
                <c:pt idx="61">
                  <c:v>102.92319368593219</c:v>
                </c:pt>
                <c:pt idx="62">
                  <c:v>102.71793255528726</c:v>
                </c:pt>
                <c:pt idx="63">
                  <c:v>102.51719663119641</c:v>
                </c:pt>
                <c:pt idx="64">
                  <c:v>102.32102337216729</c:v>
                </c:pt>
                <c:pt idx="65">
                  <c:v>102.12940918325134</c:v>
                </c:pt>
                <c:pt idx="66">
                  <c:v>101.94231509583244</c:v>
                </c:pt>
                <c:pt idx="67">
                  <c:v>101.75967212437834</c:v>
                </c:pt>
                <c:pt idx="68">
                  <c:v>101.58138624308866</c:v>
                </c:pt>
                <c:pt idx="69">
                  <c:v>101.40734294733642</c:v>
                </c:pt>
                <c:pt idx="70">
                  <c:v>101.23741138305591</c:v>
                </c:pt>
                <c:pt idx="71">
                  <c:v>101.07144804193231</c:v>
                </c:pt>
                <c:pt idx="72">
                  <c:v>100.90930003168162</c:v>
                </c:pt>
                <c:pt idx="73">
                  <c:v>100.75080793924221</c:v>
                </c:pt>
                <c:pt idx="74">
                  <c:v>100.59580831073166</c:v>
                </c:pt>
                <c:pt idx="75">
                  <c:v>100.44413577596083</c:v>
                </c:pt>
                <c:pt idx="76">
                  <c:v>100.29562484752934</c:v>
                </c:pt>
                <c:pt idx="77">
                  <c:v>100.15011142540517</c:v>
                </c:pt>
                <c:pt idx="78">
                  <c:v>100.00743403773006</c:v>
                </c:pt>
                <c:pt idx="79">
                  <c:v>99.867434847659354</c:v>
                </c:pt>
                <c:pt idx="80">
                  <c:v>99.729960454566665</c:v>
                </c:pt>
                <c:pt idx="81">
                  <c:v>99.594862516104385</c:v>
                </c:pt>
                <c:pt idx="82">
                  <c:v>99.461998215554871</c:v>
                </c:pt>
                <c:pt idx="83">
                  <c:v>99.331230596754608</c:v>
                </c:pt>
                <c:pt idx="84">
                  <c:v>99.202428786705113</c:v>
                </c:pt>
                <c:pt idx="85">
                  <c:v>99.07546812386849</c:v>
                </c:pt>
                <c:pt idx="86">
                  <c:v>98.95023020812522</c:v>
                </c:pt>
                <c:pt idx="87">
                  <c:v>98.826602886475158</c:v>
                </c:pt>
                <c:pt idx="88">
                  <c:v>98.704480186811708</c:v>
                </c:pt>
                <c:pt idx="89">
                  <c:v>98.583762210497454</c:v>
                </c:pt>
                <c:pt idx="90">
                  <c:v>98.464354993022411</c:v>
                </c:pt>
                <c:pt idx="91">
                  <c:v>98.346170340729714</c:v>
                </c:pt>
                <c:pt idx="92">
                  <c:v>98.229125650439642</c:v>
                </c:pt>
                <c:pt idx="93">
                  <c:v>98.113143717784325</c:v>
                </c:pt>
                <c:pt idx="94">
                  <c:v>97.998152539171741</c:v>
                </c:pt>
                <c:pt idx="95">
                  <c:v>97.884085111515347</c:v>
                </c:pt>
                <c:pt idx="96">
                  <c:v>97.770879233187102</c:v>
                </c:pt>
                <c:pt idx="97">
                  <c:v>97.65847730906124</c:v>
                </c:pt>
                <c:pt idx="98">
                  <c:v>97.546826162005715</c:v>
                </c:pt>
                <c:pt idx="99">
                  <c:v>97.435876852735717</c:v>
                </c:pt>
                <c:pt idx="100">
                  <c:v>97.325584509558752</c:v>
                </c:pt>
                <c:pt idx="101">
                  <c:v>97.215908169203374</c:v>
                </c:pt>
                <c:pt idx="102">
                  <c:v>97.106810629624732</c:v>
                </c:pt>
                <c:pt idx="103">
                  <c:v>96.998258315410439</c:v>
                </c:pt>
                <c:pt idx="104">
                  <c:v>96.890221156160308</c:v>
                </c:pt>
                <c:pt idx="105">
                  <c:v>96.782672477976362</c:v>
                </c:pt>
                <c:pt idx="106">
                  <c:v>96.675588907963942</c:v>
                </c:pt>
                <c:pt idx="107">
                  <c:v>96.568950291407901</c:v>
                </c:pt>
                <c:pt idx="108">
                  <c:v>96.462739621035297</c:v>
                </c:pt>
                <c:pt idx="109">
                  <c:v>96.356942977506193</c:v>
                </c:pt>
                <c:pt idx="110">
                  <c:v>96.251549479977839</c:v>
                </c:pt>
                <c:pt idx="111">
                  <c:v>96.146551245256987</c:v>
                </c:pt>
                <c:pt idx="112">
                  <c:v>96.041943353690499</c:v>
                </c:pt>
                <c:pt idx="113">
                  <c:v>95.93772381953535</c:v>
                </c:pt>
                <c:pt idx="114">
                  <c:v>95.833893563102805</c:v>
                </c:pt>
                <c:pt idx="115">
                  <c:v>95.730456381482838</c:v>
                </c:pt>
                <c:pt idx="116">
                  <c:v>95.627418914134438</c:v>
                </c:pt>
                <c:pt idx="117">
                  <c:v>95.524790599085463</c:v>
                </c:pt>
                <c:pt idx="118">
                  <c:v>95.422583614938731</c:v>
                </c:pt>
                <c:pt idx="119">
                  <c:v>95.320812803355324</c:v>
                </c:pt>
                <c:pt idx="120">
                  <c:v>95.219495566213666</c:v>
                </c:pt>
                <c:pt idx="121">
                  <c:v>95.118651731268557</c:v>
                </c:pt>
                <c:pt idx="122">
                  <c:v>95.018303379906769</c:v>
                </c:pt>
                <c:pt idx="123">
                  <c:v>94.918474630579738</c:v>
                </c:pt>
                <c:pt idx="124">
                  <c:v>94.819191371753917</c:v>
                </c:pt>
                <c:pt idx="125">
                  <c:v>94.720480938828899</c:v>
                </c:pt>
                <c:pt idx="126">
                  <c:v>94.622371730504796</c:v>
                </c:pt>
                <c:pt idx="127">
                  <c:v>94.524892761593065</c:v>
                </c:pt>
                <c:pt idx="128">
                  <c:v>94.428073151308041</c:v>
                </c:pt>
                <c:pt idx="129">
                  <c:v>94.331941548668908</c:v>
                </c:pt>
                <c:pt idx="130">
                  <c:v>94.236525499760788</c:v>
                </c:pt>
                <c:pt idx="131">
                  <c:v>94.141850765184159</c:v>
                </c:pt>
                <c:pt idx="132">
                  <c:v>94.047940599930655</c:v>
                </c:pt>
                <c:pt idx="133">
                  <c:v>93.954815011970766</c:v>
                </c:pt>
                <c:pt idx="134">
                  <c:v>93.862490019766753</c:v>
                </c:pt>
                <c:pt idx="135">
                  <c:v>93.770976932421576</c:v>
                </c:pt>
                <c:pt idx="136">
                  <c:v>93.680281678896691</c:v>
                </c:pt>
                <c:pt idx="137">
                  <c:v>93.590404214323939</c:v>
                </c:pt>
                <c:pt idx="138">
                  <c:v>93.501338031580218</c:v>
                </c:pt>
                <c:pt idx="139">
                  <c:v>93.413069804737134</c:v>
                </c:pt>
                <c:pt idx="140">
                  <c:v>93.32557918761151</c:v>
                </c:pt>
                <c:pt idx="141">
                  <c:v>93.238838785444614</c:v>
                </c:pt>
                <c:pt idx="142">
                  <c:v>93.152814310920405</c:v>
                </c:pt>
                <c:pt idx="143">
                  <c:v>93.067464927665611</c:v>
                </c:pt>
                <c:pt idx="144">
                  <c:v>92.982743775577333</c:v>
                </c:pt>
                <c:pt idx="145">
                  <c:v>92.8985986634342</c:v>
                </c:pt>
                <c:pt idx="146">
                  <c:v>92.814972905941858</c:v>
                </c:pt>
                <c:pt idx="147">
                  <c:v>92.731806275298425</c:v>
                </c:pt>
                <c:pt idx="148">
                  <c:v>92.649036032095296</c:v>
                </c:pt>
                <c:pt idx="149">
                  <c:v>92.566597997281264</c:v>
                </c:pt>
                <c:pt idx="150">
                  <c:v>92.484427626201239</c:v>
                </c:pt>
                <c:pt idx="151">
                  <c:v>92.402461047336132</c:v>
                </c:pt>
                <c:pt idx="152">
                  <c:v>92.320636032080159</c:v>
                </c:pt>
                <c:pt idx="153">
                  <c:v>92.238892867282544</c:v>
                </c:pt>
                <c:pt idx="154">
                  <c:v>92.15717510883178</c:v>
                </c:pt>
                <c:pt idx="155">
                  <c:v>92.075430201702375</c:v>
                </c:pt>
                <c:pt idx="156">
                  <c:v>91.993609959063278</c:v>
                </c:pt>
                <c:pt idx="157">
                  <c:v>91.911670899774492</c:v>
                </c:pt>
                <c:pt idx="158">
                  <c:v>91.829574449495027</c:v>
                </c:pt>
                <c:pt idx="159">
                  <c:v>91.74728701543188</c:v>
                </c:pt>
                <c:pt idx="160">
                  <c:v>91.664779948346492</c:v>
                </c:pt>
                <c:pt idx="161">
                  <c:v>91.582029407784646</c:v>
                </c:pt>
                <c:pt idx="162">
                  <c:v>91.499016147688678</c:v>
                </c:pt>
                <c:pt idx="163">
                  <c:v>91.415725239729724</c:v>
                </c:pt>
                <c:pt idx="164">
                  <c:v>91.332145751051087</c:v>
                </c:pt>
                <c:pt idx="165">
                  <c:v>91.248270391842922</c:v>
                </c:pt>
                <c:pt idx="166">
                  <c:v>91.164095146472846</c:v>
                </c:pt>
                <c:pt idx="167">
                  <c:v>91.079618899957012</c:v>
                </c:pt>
                <c:pt idx="168">
                  <c:v>90.994843069524975</c:v>
                </c:pt>
                <c:pt idx="169">
                  <c:v>90.909771249032502</c:v>
                </c:pt>
                <c:pt idx="170">
                  <c:v>90.824408872096981</c:v>
                </c:pt>
                <c:pt idx="171">
                  <c:v>90.738762898133189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105.203</c:v>
                </c:pt>
                <c:pt idx="1">
                  <c:v>104.119</c:v>
                </c:pt>
                <c:pt idx="2">
                  <c:v>102.542</c:v>
                </c:pt>
                <c:pt idx="3">
                  <c:v>101.441</c:v>
                </c:pt>
                <c:pt idx="4">
                  <c:v>100.017</c:v>
                </c:pt>
                <c:pt idx="5">
                  <c:v>102.831</c:v>
                </c:pt>
                <c:pt idx="6">
                  <c:v>101.119</c:v>
                </c:pt>
                <c:pt idx="7">
                  <c:v>101.64400000000001</c:v>
                </c:pt>
                <c:pt idx="8">
                  <c:v>104.18600000000001</c:v>
                </c:pt>
                <c:pt idx="9">
                  <c:v>99.881</c:v>
                </c:pt>
                <c:pt idx="10">
                  <c:v>102.169</c:v>
                </c:pt>
                <c:pt idx="11">
                  <c:v>100.559</c:v>
                </c:pt>
                <c:pt idx="12">
                  <c:v>102.136</c:v>
                </c:pt>
                <c:pt idx="13">
                  <c:v>103.373</c:v>
                </c:pt>
                <c:pt idx="14">
                  <c:v>102.03400000000001</c:v>
                </c:pt>
                <c:pt idx="15">
                  <c:v>101.57599999999999</c:v>
                </c:pt>
                <c:pt idx="16">
                  <c:v>103.15300000000001</c:v>
                </c:pt>
                <c:pt idx="17">
                  <c:v>101.729</c:v>
                </c:pt>
                <c:pt idx="18">
                  <c:v>102.136</c:v>
                </c:pt>
                <c:pt idx="19">
                  <c:v>102.271</c:v>
                </c:pt>
                <c:pt idx="20">
                  <c:v>99.846999999999994</c:v>
                </c:pt>
                <c:pt idx="21">
                  <c:v>103.661</c:v>
                </c:pt>
                <c:pt idx="22">
                  <c:v>100.64400000000001</c:v>
                </c:pt>
                <c:pt idx="23">
                  <c:v>102.169</c:v>
                </c:pt>
                <c:pt idx="24">
                  <c:v>103.864</c:v>
                </c:pt>
                <c:pt idx="25">
                  <c:v>103.203</c:v>
                </c:pt>
                <c:pt idx="26">
                  <c:v>102.627</c:v>
                </c:pt>
                <c:pt idx="27">
                  <c:v>105.18600000000001</c:v>
                </c:pt>
                <c:pt idx="28">
                  <c:v>103.254</c:v>
                </c:pt>
                <c:pt idx="29">
                  <c:v>103.068</c:v>
                </c:pt>
                <c:pt idx="30">
                  <c:v>105.136</c:v>
                </c:pt>
                <c:pt idx="31">
                  <c:v>105.18600000000001</c:v>
                </c:pt>
                <c:pt idx="32">
                  <c:v>104.661</c:v>
                </c:pt>
                <c:pt idx="33">
                  <c:v>103.81399999999999</c:v>
                </c:pt>
                <c:pt idx="34">
                  <c:v>106.373</c:v>
                </c:pt>
                <c:pt idx="35">
                  <c:v>108.76300000000001</c:v>
                </c:pt>
                <c:pt idx="36">
                  <c:v>106.881</c:v>
                </c:pt>
                <c:pt idx="37">
                  <c:v>111.254</c:v>
                </c:pt>
                <c:pt idx="38">
                  <c:v>110.08499999999999</c:v>
                </c:pt>
                <c:pt idx="39">
                  <c:v>111.96599999999999</c:v>
                </c:pt>
                <c:pt idx="40">
                  <c:v>109.169</c:v>
                </c:pt>
                <c:pt idx="41">
                  <c:v>111.23699999999999</c:v>
                </c:pt>
                <c:pt idx="42">
                  <c:v>111.22</c:v>
                </c:pt>
                <c:pt idx="43">
                  <c:v>112.23699999999999</c:v>
                </c:pt>
                <c:pt idx="44">
                  <c:v>114.47499999999999</c:v>
                </c:pt>
                <c:pt idx="45">
                  <c:v>120.119</c:v>
                </c:pt>
                <c:pt idx="46">
                  <c:v>125.18600000000001</c:v>
                </c:pt>
                <c:pt idx="47">
                  <c:v>132.40700000000001</c:v>
                </c:pt>
                <c:pt idx="48">
                  <c:v>146.50800000000001</c:v>
                </c:pt>
                <c:pt idx="49">
                  <c:v>161.864</c:v>
                </c:pt>
                <c:pt idx="50">
                  <c:v>181.15299999999999</c:v>
                </c:pt>
                <c:pt idx="51">
                  <c:v>199.61</c:v>
                </c:pt>
                <c:pt idx="52">
                  <c:v>215.28800000000001</c:v>
                </c:pt>
                <c:pt idx="53">
                  <c:v>226.30500000000001</c:v>
                </c:pt>
                <c:pt idx="54">
                  <c:v>233.136</c:v>
                </c:pt>
                <c:pt idx="55">
                  <c:v>234.84700000000001</c:v>
                </c:pt>
                <c:pt idx="56">
                  <c:v>234.96600000000001</c:v>
                </c:pt>
                <c:pt idx="57">
                  <c:v>232.96600000000001</c:v>
                </c:pt>
                <c:pt idx="58">
                  <c:v>225.35599999999999</c:v>
                </c:pt>
                <c:pt idx="59">
                  <c:v>212.017</c:v>
                </c:pt>
                <c:pt idx="60">
                  <c:v>187.06800000000001</c:v>
                </c:pt>
                <c:pt idx="61">
                  <c:v>153.864</c:v>
                </c:pt>
                <c:pt idx="62">
                  <c:v>121.91500000000001</c:v>
                </c:pt>
                <c:pt idx="63">
                  <c:v>106.661</c:v>
                </c:pt>
                <c:pt idx="64">
                  <c:v>103.18600000000001</c:v>
                </c:pt>
                <c:pt idx="65">
                  <c:v>103.881</c:v>
                </c:pt>
                <c:pt idx="66">
                  <c:v>102.52500000000001</c:v>
                </c:pt>
                <c:pt idx="67">
                  <c:v>106.35599999999999</c:v>
                </c:pt>
                <c:pt idx="68">
                  <c:v>114.81399999999999</c:v>
                </c:pt>
                <c:pt idx="69">
                  <c:v>123.136</c:v>
                </c:pt>
                <c:pt idx="70">
                  <c:v>132.47499999999999</c:v>
                </c:pt>
                <c:pt idx="71">
                  <c:v>145.83099999999999</c:v>
                </c:pt>
                <c:pt idx="72">
                  <c:v>160.18600000000001</c:v>
                </c:pt>
                <c:pt idx="73">
                  <c:v>173.119</c:v>
                </c:pt>
                <c:pt idx="74">
                  <c:v>179.83099999999999</c:v>
                </c:pt>
                <c:pt idx="75">
                  <c:v>187.91499999999999</c:v>
                </c:pt>
                <c:pt idx="76">
                  <c:v>194.18600000000001</c:v>
                </c:pt>
                <c:pt idx="77">
                  <c:v>195.35599999999999</c:v>
                </c:pt>
                <c:pt idx="78">
                  <c:v>195.06800000000001</c:v>
                </c:pt>
                <c:pt idx="79">
                  <c:v>189.983</c:v>
                </c:pt>
                <c:pt idx="80">
                  <c:v>178.93199999999999</c:v>
                </c:pt>
                <c:pt idx="81">
                  <c:v>158.78</c:v>
                </c:pt>
                <c:pt idx="82">
                  <c:v>128.559</c:v>
                </c:pt>
                <c:pt idx="83">
                  <c:v>103.017</c:v>
                </c:pt>
                <c:pt idx="84">
                  <c:v>96.338999999999999</c:v>
                </c:pt>
                <c:pt idx="85">
                  <c:v>90.813999999999993</c:v>
                </c:pt>
                <c:pt idx="86">
                  <c:v>93.271000000000001</c:v>
                </c:pt>
                <c:pt idx="87">
                  <c:v>90.677999999999997</c:v>
                </c:pt>
                <c:pt idx="88">
                  <c:v>93.016999999999996</c:v>
                </c:pt>
                <c:pt idx="89">
                  <c:v>90.287999999999997</c:v>
                </c:pt>
                <c:pt idx="90">
                  <c:v>92.22</c:v>
                </c:pt>
                <c:pt idx="91">
                  <c:v>90.915000000000006</c:v>
                </c:pt>
                <c:pt idx="92">
                  <c:v>91.745999999999995</c:v>
                </c:pt>
                <c:pt idx="93">
                  <c:v>92.406999999999996</c:v>
                </c:pt>
                <c:pt idx="94">
                  <c:v>91.507999999999996</c:v>
                </c:pt>
                <c:pt idx="95">
                  <c:v>94.507999999999996</c:v>
                </c:pt>
                <c:pt idx="96">
                  <c:v>91.626999999999995</c:v>
                </c:pt>
                <c:pt idx="97">
                  <c:v>90.745999999999995</c:v>
                </c:pt>
                <c:pt idx="98">
                  <c:v>91.763000000000005</c:v>
                </c:pt>
                <c:pt idx="99">
                  <c:v>93.441000000000003</c:v>
                </c:pt>
                <c:pt idx="100">
                  <c:v>90.016999999999996</c:v>
                </c:pt>
                <c:pt idx="101">
                  <c:v>93.338999999999999</c:v>
                </c:pt>
                <c:pt idx="102">
                  <c:v>90.644000000000005</c:v>
                </c:pt>
                <c:pt idx="103">
                  <c:v>88.677999999999997</c:v>
                </c:pt>
                <c:pt idx="104">
                  <c:v>90.712000000000003</c:v>
                </c:pt>
                <c:pt idx="105">
                  <c:v>92.441000000000003</c:v>
                </c:pt>
                <c:pt idx="106">
                  <c:v>89</c:v>
                </c:pt>
                <c:pt idx="107">
                  <c:v>92.016999999999996</c:v>
                </c:pt>
                <c:pt idx="108">
                  <c:v>94.694999999999993</c:v>
                </c:pt>
                <c:pt idx="109">
                  <c:v>95.287999999999997</c:v>
                </c:pt>
                <c:pt idx="110">
                  <c:v>92.881</c:v>
                </c:pt>
                <c:pt idx="111">
                  <c:v>93.457999999999998</c:v>
                </c:pt>
                <c:pt idx="112">
                  <c:v>91.915000000000006</c:v>
                </c:pt>
                <c:pt idx="113">
                  <c:v>95.067999999999998</c:v>
                </c:pt>
                <c:pt idx="114">
                  <c:v>91.355999999999995</c:v>
                </c:pt>
                <c:pt idx="115">
                  <c:v>88.728999999999999</c:v>
                </c:pt>
                <c:pt idx="116">
                  <c:v>88.61</c:v>
                </c:pt>
                <c:pt idx="117">
                  <c:v>89.084999999999994</c:v>
                </c:pt>
                <c:pt idx="118">
                  <c:v>86.897999999999996</c:v>
                </c:pt>
                <c:pt idx="119">
                  <c:v>90.763000000000005</c:v>
                </c:pt>
                <c:pt idx="120">
                  <c:v>87.034000000000006</c:v>
                </c:pt>
                <c:pt idx="121">
                  <c:v>89.881</c:v>
                </c:pt>
                <c:pt idx="122">
                  <c:v>88.881</c:v>
                </c:pt>
                <c:pt idx="123">
                  <c:v>87.61</c:v>
                </c:pt>
                <c:pt idx="124">
                  <c:v>85.626999999999995</c:v>
                </c:pt>
                <c:pt idx="125">
                  <c:v>85.745999999999995</c:v>
                </c:pt>
                <c:pt idx="126">
                  <c:v>86.813999999999993</c:v>
                </c:pt>
                <c:pt idx="127">
                  <c:v>86.474999999999994</c:v>
                </c:pt>
                <c:pt idx="128">
                  <c:v>88.492000000000004</c:v>
                </c:pt>
                <c:pt idx="129">
                  <c:v>86.338999999999999</c:v>
                </c:pt>
                <c:pt idx="130">
                  <c:v>86</c:v>
                </c:pt>
                <c:pt idx="131">
                  <c:v>87.084999999999994</c:v>
                </c:pt>
                <c:pt idx="132">
                  <c:v>87.22</c:v>
                </c:pt>
                <c:pt idx="133">
                  <c:v>87.915000000000006</c:v>
                </c:pt>
                <c:pt idx="134">
                  <c:v>89.153000000000006</c:v>
                </c:pt>
                <c:pt idx="135">
                  <c:v>88.051000000000002</c:v>
                </c:pt>
                <c:pt idx="136">
                  <c:v>87.287999999999997</c:v>
                </c:pt>
                <c:pt idx="137">
                  <c:v>90</c:v>
                </c:pt>
                <c:pt idx="138">
                  <c:v>92.831000000000003</c:v>
                </c:pt>
                <c:pt idx="139">
                  <c:v>88.593000000000004</c:v>
                </c:pt>
                <c:pt idx="140">
                  <c:v>87.474999999999994</c:v>
                </c:pt>
                <c:pt idx="141">
                  <c:v>91.016999999999996</c:v>
                </c:pt>
                <c:pt idx="142">
                  <c:v>88.593000000000004</c:v>
                </c:pt>
                <c:pt idx="143">
                  <c:v>83.22</c:v>
                </c:pt>
                <c:pt idx="144">
                  <c:v>88</c:v>
                </c:pt>
                <c:pt idx="145">
                  <c:v>85.796999999999997</c:v>
                </c:pt>
                <c:pt idx="146">
                  <c:v>87.119</c:v>
                </c:pt>
                <c:pt idx="147">
                  <c:v>84.694999999999993</c:v>
                </c:pt>
                <c:pt idx="148">
                  <c:v>85.593000000000004</c:v>
                </c:pt>
                <c:pt idx="149">
                  <c:v>85.102000000000004</c:v>
                </c:pt>
                <c:pt idx="150">
                  <c:v>85.983000000000004</c:v>
                </c:pt>
                <c:pt idx="151">
                  <c:v>84.322000000000003</c:v>
                </c:pt>
                <c:pt idx="152">
                  <c:v>83.881</c:v>
                </c:pt>
                <c:pt idx="153">
                  <c:v>85.406999999999996</c:v>
                </c:pt>
                <c:pt idx="154">
                  <c:v>85.474999999999994</c:v>
                </c:pt>
                <c:pt idx="155">
                  <c:v>86.406999999999996</c:v>
                </c:pt>
                <c:pt idx="156">
                  <c:v>83.593000000000004</c:v>
                </c:pt>
                <c:pt idx="157">
                  <c:v>84</c:v>
                </c:pt>
                <c:pt idx="158">
                  <c:v>86.677999999999997</c:v>
                </c:pt>
                <c:pt idx="159">
                  <c:v>85.254000000000005</c:v>
                </c:pt>
                <c:pt idx="160">
                  <c:v>83.492000000000004</c:v>
                </c:pt>
                <c:pt idx="161">
                  <c:v>83.575999999999993</c:v>
                </c:pt>
                <c:pt idx="162">
                  <c:v>84.78</c:v>
                </c:pt>
                <c:pt idx="163">
                  <c:v>88.254000000000005</c:v>
                </c:pt>
                <c:pt idx="164">
                  <c:v>85.254000000000005</c:v>
                </c:pt>
                <c:pt idx="165">
                  <c:v>83.373000000000005</c:v>
                </c:pt>
                <c:pt idx="166">
                  <c:v>86.373000000000005</c:v>
                </c:pt>
                <c:pt idx="167">
                  <c:v>85.287999999999997</c:v>
                </c:pt>
                <c:pt idx="168">
                  <c:v>81.661000000000001</c:v>
                </c:pt>
                <c:pt idx="169">
                  <c:v>83.457999999999998</c:v>
                </c:pt>
                <c:pt idx="170">
                  <c:v>85.153000000000006</c:v>
                </c:pt>
                <c:pt idx="171">
                  <c:v>84.254000000000005</c:v>
                </c:pt>
                <c:pt idx="172">
                  <c:v>84.846999999999994</c:v>
                </c:pt>
                <c:pt idx="173">
                  <c:v>85</c:v>
                </c:pt>
                <c:pt idx="174">
                  <c:v>84.846999999999994</c:v>
                </c:pt>
                <c:pt idx="175">
                  <c:v>84.22</c:v>
                </c:pt>
                <c:pt idx="176">
                  <c:v>85.287999999999997</c:v>
                </c:pt>
                <c:pt idx="177">
                  <c:v>84.558999999999997</c:v>
                </c:pt>
                <c:pt idx="178">
                  <c:v>82.186000000000007</c:v>
                </c:pt>
                <c:pt idx="179">
                  <c:v>86.016999999999996</c:v>
                </c:pt>
                <c:pt idx="180">
                  <c:v>86.474999999999994</c:v>
                </c:pt>
                <c:pt idx="181">
                  <c:v>84.745999999999995</c:v>
                </c:pt>
                <c:pt idx="182">
                  <c:v>84.236999999999995</c:v>
                </c:pt>
                <c:pt idx="183">
                  <c:v>85.677999999999997</c:v>
                </c:pt>
                <c:pt idx="184">
                  <c:v>84.287999999999997</c:v>
                </c:pt>
                <c:pt idx="185">
                  <c:v>81.965999999999994</c:v>
                </c:pt>
                <c:pt idx="186">
                  <c:v>84.355999999999995</c:v>
                </c:pt>
                <c:pt idx="187">
                  <c:v>83.034000000000006</c:v>
                </c:pt>
                <c:pt idx="188">
                  <c:v>83.457999999999998</c:v>
                </c:pt>
                <c:pt idx="189">
                  <c:v>85.542000000000002</c:v>
                </c:pt>
                <c:pt idx="190">
                  <c:v>83.119</c:v>
                </c:pt>
                <c:pt idx="191">
                  <c:v>82.965999999999994</c:v>
                </c:pt>
                <c:pt idx="192">
                  <c:v>83.424000000000007</c:v>
                </c:pt>
                <c:pt idx="193">
                  <c:v>81.61</c:v>
                </c:pt>
                <c:pt idx="194">
                  <c:v>82.016999999999996</c:v>
                </c:pt>
                <c:pt idx="195">
                  <c:v>83.915000000000006</c:v>
                </c:pt>
                <c:pt idx="196">
                  <c:v>84.305000000000007</c:v>
                </c:pt>
                <c:pt idx="197">
                  <c:v>83.712000000000003</c:v>
                </c:pt>
                <c:pt idx="198">
                  <c:v>84.948999999999998</c:v>
                </c:pt>
                <c:pt idx="199">
                  <c:v>81.915000000000006</c:v>
                </c:pt>
                <c:pt idx="200">
                  <c:v>83.457999999999998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99.731954681060529</c:v>
                </c:pt>
                <c:pt idx="5">
                  <c:v>99.969978951896138</c:v>
                </c:pt>
                <c:pt idx="6">
                  <c:v>100.20679628423756</c:v>
                </c:pt>
                <c:pt idx="7">
                  <c:v>100.44219180752137</c:v>
                </c:pt>
                <c:pt idx="8">
                  <c:v>100.67592368290141</c:v>
                </c:pt>
                <c:pt idx="9">
                  <c:v>100.90772064154579</c:v>
                </c:pt>
                <c:pt idx="10">
                  <c:v>101.13727944973456</c:v>
                </c:pt>
                <c:pt idx="11">
                  <c:v>101.3642623354406</c:v>
                </c:pt>
                <c:pt idx="12">
                  <c:v>101.58829442164401</c:v>
                </c:pt>
                <c:pt idx="13">
                  <c:v>101.80896122414079</c:v>
                </c:pt>
                <c:pt idx="14">
                  <c:v>102.02580628659445</c:v>
                </c:pt>
                <c:pt idx="15">
                  <c:v>102.23832904412014</c:v>
                </c:pt>
                <c:pt idx="16">
                  <c:v>102.44598303100111</c:v>
                </c:pt>
                <c:pt idx="17">
                  <c:v>102.64817458271133</c:v>
                </c:pt>
                <c:pt idx="18">
                  <c:v>102.84426223607919</c:v>
                </c:pt>
                <c:pt idx="19">
                  <c:v>103.03355712086122</c:v>
                </c:pt>
                <c:pt idx="20">
                  <c:v>103.21532479155812</c:v>
                </c:pt>
                <c:pt idx="21">
                  <c:v>103.38878922298255</c:v>
                </c:pt>
                <c:pt idx="22">
                  <c:v>103.55314017552689</c:v>
                </c:pt>
                <c:pt idx="23">
                  <c:v>103.70754596795744</c:v>
                </c:pt>
                <c:pt idx="24">
                  <c:v>103.85117509215492</c:v>
                </c:pt>
                <c:pt idx="25">
                  <c:v>103.98323237420821</c:v>
                </c:pt>
                <c:pt idx="26">
                  <c:v>104.103018942044</c:v>
                </c:pt>
                <c:pt idx="27">
                  <c:v>104.21003060304761</c:v>
                </c:pt>
                <c:pt idx="28">
                  <c:v>104.3041168948175</c:v>
                </c:pt>
                <c:pt idx="29">
                  <c:v>104.38573346511922</c:v>
                </c:pt>
                <c:pt idx="30">
                  <c:v>104.45633362103949</c:v>
                </c:pt>
                <c:pt idx="31">
                  <c:v>104.51896018678693</c:v>
                </c:pt>
                <c:pt idx="32">
                  <c:v>104.57911432502736</c:v>
                </c:pt>
                <c:pt idx="33">
                  <c:v>104.64599004353106</c:v>
                </c:pt>
                <c:pt idx="34">
                  <c:v>104.73416585331161</c:v>
                </c:pt>
                <c:pt idx="35">
                  <c:v>104.86583027592791</c:v>
                </c:pt>
                <c:pt idx="36">
                  <c:v>105.07357565804821</c:v>
                </c:pt>
                <c:pt idx="37">
                  <c:v>105.40371485386655</c:v>
                </c:pt>
                <c:pt idx="38">
                  <c:v>105.91995012502559</c:v>
                </c:pt>
                <c:pt idx="39">
                  <c:v>106.70705189929072</c:v>
                </c:pt>
                <c:pt idx="40">
                  <c:v>107.87399673627004</c:v>
                </c:pt>
                <c:pt idx="41">
                  <c:v>109.5557942201288</c:v>
                </c:pt>
                <c:pt idx="42">
                  <c:v>111.91304434925779</c:v>
                </c:pt>
                <c:pt idx="43">
                  <c:v>115.12816899957068</c:v>
                </c:pt>
                <c:pt idx="44">
                  <c:v>119.39732041554718</c:v>
                </c:pt>
                <c:pt idx="45">
                  <c:v>124.91724828769819</c:v>
                </c:pt>
                <c:pt idx="46">
                  <c:v>131.8669401546006</c:v>
                </c:pt>
                <c:pt idx="47">
                  <c:v>140.38461171654453</c:v>
                </c:pt>
                <c:pt idx="48">
                  <c:v>150.54144447592085</c:v>
                </c:pt>
                <c:pt idx="49">
                  <c:v>162.3138007552152</c:v>
                </c:pt>
                <c:pt idx="50">
                  <c:v>175.55405904071841</c:v>
                </c:pt>
                <c:pt idx="51">
                  <c:v>189.954044118063</c:v>
                </c:pt>
                <c:pt idx="52">
                  <c:v>204.98264110339309</c:v>
                </c:pt>
                <c:pt idx="53">
                  <c:v>219.76914051290689</c:v>
                </c:pt>
                <c:pt idx="54">
                  <c:v>232.9277280717622</c:v>
                </c:pt>
                <c:pt idx="55">
                  <c:v>242.41850484129094</c:v>
                </c:pt>
                <c:pt idx="56">
                  <c:v>245.69325681060693</c:v>
                </c:pt>
                <c:pt idx="57">
                  <c:v>240.40245224003988</c:v>
                </c:pt>
                <c:pt idx="58">
                  <c:v>225.61106468013335</c:v>
                </c:pt>
                <c:pt idx="59">
                  <c:v>202.86733332443387</c:v>
                </c:pt>
                <c:pt idx="60">
                  <c:v>176.18887421362697</c:v>
                </c:pt>
                <c:pt idx="61">
                  <c:v>150.63501245516019</c:v>
                </c:pt>
                <c:pt idx="62">
                  <c:v>130.26820000852749</c:v>
                </c:pt>
                <c:pt idx="63">
                  <c:v>116.84143781725929</c:v>
                </c:pt>
                <c:pt idx="64">
                  <c:v>109.89778144615852</c:v>
                </c:pt>
                <c:pt idx="65">
                  <c:v>107.84421198142202</c:v>
                </c:pt>
                <c:pt idx="66">
                  <c:v>109.06228088251055</c:v>
                </c:pt>
                <c:pt idx="67">
                  <c:v>112.47186418802863</c:v>
                </c:pt>
                <c:pt idx="68">
                  <c:v>117.55857800508741</c:v>
                </c:pt>
                <c:pt idx="69">
                  <c:v>124.15789360591826</c:v>
                </c:pt>
                <c:pt idx="70">
                  <c:v>132.2325942536736</c:v>
                </c:pt>
                <c:pt idx="71">
                  <c:v>141.72627108090117</c:v>
                </c:pt>
                <c:pt idx="72">
                  <c:v>152.48230276461908</c:v>
                </c:pt>
                <c:pt idx="73">
                  <c:v>164.19140027111769</c:v>
                </c:pt>
                <c:pt idx="74">
                  <c:v>176.32166298772961</c:v>
                </c:pt>
                <c:pt idx="75">
                  <c:v>187.97268211678949</c:v>
                </c:pt>
                <c:pt idx="76">
                  <c:v>197.63338766162246</c:v>
                </c:pt>
                <c:pt idx="77">
                  <c:v>203.01551087784978</c:v>
                </c:pt>
                <c:pt idx="78">
                  <c:v>201.4219747315899</c:v>
                </c:pt>
                <c:pt idx="79">
                  <c:v>191.02828723815739</c:v>
                </c:pt>
                <c:pt idx="80">
                  <c:v>172.56318895390882</c:v>
                </c:pt>
                <c:pt idx="81">
                  <c:v>149.86140014884171</c:v>
                </c:pt>
                <c:pt idx="82">
                  <c:v>128.24525678465201</c:v>
                </c:pt>
                <c:pt idx="83">
                  <c:v>111.76279605628135</c:v>
                </c:pt>
                <c:pt idx="84">
                  <c:v>101.55197183937003</c:v>
                </c:pt>
                <c:pt idx="85">
                  <c:v>96.353510736563649</c:v>
                </c:pt>
                <c:pt idx="86">
                  <c:v>94.130278582541777</c:v>
                </c:pt>
                <c:pt idx="87">
                  <c:v>93.27763498411079</c:v>
                </c:pt>
                <c:pt idx="88">
                  <c:v>92.925647706935962</c:v>
                </c:pt>
                <c:pt idx="89">
                  <c:v>92.72108125470632</c:v>
                </c:pt>
                <c:pt idx="90">
                  <c:v>92.552658337347026</c:v>
                </c:pt>
                <c:pt idx="91">
                  <c:v>92.392635012501842</c:v>
                </c:pt>
                <c:pt idx="92">
                  <c:v>92.235418577192874</c:v>
                </c:pt>
                <c:pt idx="93">
                  <c:v>92.080029963028238</c:v>
                </c:pt>
                <c:pt idx="94">
                  <c:v>91.92626682195818</c:v>
                </c:pt>
                <c:pt idx="95">
                  <c:v>91.774064849005299</c:v>
                </c:pt>
                <c:pt idx="96">
                  <c:v>91.623467353856299</c:v>
                </c:pt>
                <c:pt idx="97">
                  <c:v>91.474769208495971</c:v>
                </c:pt>
                <c:pt idx="98">
                  <c:v>91.328875872871407</c:v>
                </c:pt>
                <c:pt idx="99">
                  <c:v>91.188056730068041</c:v>
                </c:pt>
                <c:pt idx="100">
                  <c:v>91.057332209118314</c:v>
                </c:pt>
                <c:pt idx="101">
                  <c:v>90.946651193306764</c:v>
                </c:pt>
                <c:pt idx="102">
                  <c:v>90.873604928572419</c:v>
                </c:pt>
                <c:pt idx="103">
                  <c:v>90.865517845253876</c:v>
                </c:pt>
                <c:pt idx="104">
                  <c:v>90.958477891811299</c:v>
                </c:pt>
                <c:pt idx="105">
                  <c:v>91.190007797452054</c:v>
                </c:pt>
                <c:pt idx="106">
                  <c:v>91.583168833786488</c:v>
                </c:pt>
                <c:pt idx="107">
                  <c:v>92.124348409990105</c:v>
                </c:pt>
                <c:pt idx="108">
                  <c:v>92.744118269645782</c:v>
                </c:pt>
                <c:pt idx="109">
                  <c:v>93.315845990107164</c:v>
                </c:pt>
                <c:pt idx="110">
                  <c:v>93.6833924145201</c:v>
                </c:pt>
                <c:pt idx="111">
                  <c:v>93.714266391445406</c:v>
                </c:pt>
                <c:pt idx="112">
                  <c:v>93.355258411203991</c:v>
                </c:pt>
                <c:pt idx="113">
                  <c:v>92.659242618695671</c:v>
                </c:pt>
                <c:pt idx="114">
                  <c:v>91.76516670784261</c:v>
                </c:pt>
                <c:pt idx="115">
                  <c:v>90.841412121748064</c:v>
                </c:pt>
                <c:pt idx="116">
                  <c:v>90.024520243576077</c:v>
                </c:pt>
                <c:pt idx="117">
                  <c:v>89.384122248473545</c:v>
                </c:pt>
                <c:pt idx="118">
                  <c:v>88.924057655380565</c:v>
                </c:pt>
                <c:pt idx="119">
                  <c:v>88.607552437637963</c:v>
                </c:pt>
                <c:pt idx="120">
                  <c:v>88.386229308388664</c:v>
                </c:pt>
                <c:pt idx="121">
                  <c:v>88.219165775869513</c:v>
                </c:pt>
                <c:pt idx="122">
                  <c:v>88.079373431340997</c:v>
                </c:pt>
                <c:pt idx="123">
                  <c:v>87.952135723392885</c:v>
                </c:pt>
                <c:pt idx="124">
                  <c:v>87.830668012767603</c:v>
                </c:pt>
                <c:pt idx="125">
                  <c:v>87.712375930330708</c:v>
                </c:pt>
                <c:pt idx="126">
                  <c:v>87.596713496670219</c:v>
                </c:pt>
                <c:pt idx="127">
                  <c:v>87.484572214589917</c:v>
                </c:pt>
                <c:pt idx="128">
                  <c:v>87.379084530118618</c:v>
                </c:pt>
                <c:pt idx="129">
                  <c:v>87.288010690832266</c:v>
                </c:pt>
                <c:pt idx="130">
                  <c:v>87.227729685257529</c:v>
                </c:pt>
                <c:pt idx="131">
                  <c:v>87.227532686051347</c:v>
                </c:pt>
                <c:pt idx="132">
                  <c:v>87.330270126307681</c:v>
                </c:pt>
                <c:pt idx="133">
                  <c:v>87.583082298570147</c:v>
                </c:pt>
                <c:pt idx="134">
                  <c:v>88.013843016727947</c:v>
                </c:pt>
                <c:pt idx="135">
                  <c:v>88.598379661860164</c:v>
                </c:pt>
                <c:pt idx="136">
                  <c:v>89.237286260789304</c:v>
                </c:pt>
                <c:pt idx="137">
                  <c:v>89.766880656177122</c:v>
                </c:pt>
                <c:pt idx="138">
                  <c:v>90.013992852405309</c:v>
                </c:pt>
                <c:pt idx="139">
                  <c:v>89.872608305362135</c:v>
                </c:pt>
                <c:pt idx="140">
                  <c:v>89.356838710693907</c:v>
                </c:pt>
                <c:pt idx="141">
                  <c:v>88.594430160238929</c:v>
                </c:pt>
                <c:pt idx="142">
                  <c:v>87.764784151402552</c:v>
                </c:pt>
                <c:pt idx="143">
                  <c:v>87.022238035264309</c:v>
                </c:pt>
                <c:pt idx="144">
                  <c:v>86.448738343930074</c:v>
                </c:pt>
                <c:pt idx="145">
                  <c:v>86.052076365685664</c:v>
                </c:pt>
                <c:pt idx="146">
                  <c:v>85.794673699969394</c:v>
                </c:pt>
                <c:pt idx="147">
                  <c:v>85.626856879484635</c:v>
                </c:pt>
                <c:pt idx="148">
                  <c:v>85.5077247630595</c:v>
                </c:pt>
                <c:pt idx="149">
                  <c:v>85.411323126007403</c:v>
                </c:pt>
                <c:pt idx="150">
                  <c:v>85.324101732973944</c:v>
                </c:pt>
                <c:pt idx="151">
                  <c:v>85.240046939877672</c:v>
                </c:pt>
                <c:pt idx="152">
                  <c:v>85.156827190165558</c:v>
                </c:pt>
                <c:pt idx="153">
                  <c:v>85.073616499947761</c:v>
                </c:pt>
                <c:pt idx="154">
                  <c:v>84.990118148655455</c:v>
                </c:pt>
                <c:pt idx="155">
                  <c:v>84.906201608113804</c:v>
                </c:pt>
                <c:pt idx="156">
                  <c:v>84.821787997555944</c:v>
                </c:pt>
                <c:pt idx="157">
                  <c:v>84.736818800403256</c:v>
                </c:pt>
                <c:pt idx="158">
                  <c:v>84.651248094074035</c:v>
                </c:pt>
                <c:pt idx="159">
                  <c:v>84.565040402472832</c:v>
                </c:pt>
                <c:pt idx="160">
                  <c:v>84.478169659142921</c:v>
                </c:pt>
                <c:pt idx="161">
                  <c:v>84.390618326967626</c:v>
                </c:pt>
                <c:pt idx="162">
                  <c:v>84.302376519874954</c:v>
                </c:pt>
                <c:pt idx="163">
                  <c:v>84.213441122946293</c:v>
                </c:pt>
                <c:pt idx="164">
                  <c:v>84.123814928580529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99.731954681055853</c:v>
                </c:pt>
                <c:pt idx="5">
                  <c:v>99.969978951881842</c:v>
                </c:pt>
                <c:pt idx="6">
                  <c:v>100.20679628419468</c:v>
                </c:pt>
                <c:pt idx="7">
                  <c:v>100.44219180739535</c:v>
                </c:pt>
                <c:pt idx="8">
                  <c:v>100.6759236825385</c:v>
                </c:pt>
                <c:pt idx="9">
                  <c:v>100.90772064052167</c:v>
                </c:pt>
                <c:pt idx="10">
                  <c:v>101.13727944690284</c:v>
                </c:pt>
                <c:pt idx="11">
                  <c:v>101.36426232776861</c:v>
                </c:pt>
                <c:pt idx="12">
                  <c:v>101.58829440127739</c:v>
                </c:pt>
                <c:pt idx="13">
                  <c:v>101.80896117116393</c:v>
                </c:pt>
                <c:pt idx="14">
                  <c:v>102.02580615157086</c:v>
                </c:pt>
                <c:pt idx="15">
                  <c:v>102.23832870691894</c:v>
                </c:pt>
                <c:pt idx="16">
                  <c:v>102.4459822058667</c:v>
                </c:pt>
                <c:pt idx="17">
                  <c:v>102.6481726043011</c:v>
                </c:pt>
                <c:pt idx="18">
                  <c:v>102.84425758810106</c:v>
                </c:pt>
                <c:pt idx="19">
                  <c:v>103.03354642125306</c:v>
                </c:pt>
                <c:pt idx="20">
                  <c:v>103.21530065764522</c:v>
                </c:pt>
                <c:pt idx="21">
                  <c:v>103.38873588412844</c:v>
                </c:pt>
                <c:pt idx="22">
                  <c:v>103.55302466656156</c:v>
                </c:pt>
                <c:pt idx="23">
                  <c:v>103.70730086769404</c:v>
                </c:pt>
                <c:pt idx="24">
                  <c:v>103.85066549389759</c:v>
                </c:pt>
                <c:pt idx="25">
                  <c:v>103.98219420495539</c:v>
                </c:pt>
                <c:pt idx="26">
                  <c:v>104.10094658556841</c:v>
                </c:pt>
                <c:pt idx="27">
                  <c:v>104.20597722758055</c:v>
                </c:pt>
                <c:pt idx="28">
                  <c:v>104.29634860752304</c:v>
                </c:pt>
                <c:pt idx="29">
                  <c:v>104.37114566531046</c:v>
                </c:pt>
                <c:pt idx="30">
                  <c:v>104.42949189849693</c:v>
                </c:pt>
                <c:pt idx="31">
                  <c:v>104.47056668568911</c:v>
                </c:pt>
                <c:pt idx="32">
                  <c:v>104.49362344748538</c:v>
                </c:pt>
                <c:pt idx="33">
                  <c:v>104.49800815029522</c:v>
                </c:pt>
                <c:pt idx="34">
                  <c:v>104.48317756561902</c:v>
                </c:pt>
                <c:pt idx="35">
                  <c:v>104.44871662374561</c:v>
                </c:pt>
                <c:pt idx="36">
                  <c:v>104.3943541553721</c:v>
                </c:pt>
                <c:pt idx="37">
                  <c:v>104.31997630552385</c:v>
                </c:pt>
                <c:pt idx="38">
                  <c:v>104.22563693754768</c:v>
                </c:pt>
                <c:pt idx="39">
                  <c:v>104.11156442405931</c:v>
                </c:pt>
                <c:pt idx="40">
                  <c:v>103.97816434586785</c:v>
                </c:pt>
                <c:pt idx="41">
                  <c:v>103.82601778407066</c:v>
                </c:pt>
                <c:pt idx="42">
                  <c:v>103.65587508539734</c:v>
                </c:pt>
                <c:pt idx="43">
                  <c:v>103.46864519349552</c:v>
                </c:pt>
                <c:pt idx="44">
                  <c:v>103.26538085369822</c:v>
                </c:pt>
                <c:pt idx="45">
                  <c:v>103.04726019948005</c:v>
                </c:pt>
                <c:pt idx="46">
                  <c:v>102.81556539977471</c:v>
                </c:pt>
                <c:pt idx="47">
                  <c:v>102.57165917468893</c:v>
                </c:pt>
                <c:pt idx="48">
                  <c:v>102.31696006404898</c:v>
                </c:pt>
                <c:pt idx="49">
                  <c:v>102.05291735471444</c:v>
                </c:pt>
                <c:pt idx="50">
                  <c:v>101.78098653988901</c:v>
                </c:pt>
                <c:pt idx="51">
                  <c:v>101.50260610266035</c:v>
                </c:pt>
                <c:pt idx="52">
                  <c:v>101.21917629635209</c:v>
                </c:pt>
                <c:pt idx="53">
                  <c:v>100.93204044799116</c:v>
                </c:pt>
                <c:pt idx="54">
                  <c:v>100.64246915122497</c:v>
                </c:pt>
                <c:pt idx="55">
                  <c:v>100.35164755380421</c:v>
                </c:pt>
                <c:pt idx="56">
                  <c:v>100.06066579310982</c:v>
                </c:pt>
                <c:pt idx="57">
                  <c:v>99.77051249956601</c:v>
                </c:pt>
                <c:pt idx="58">
                  <c:v>99.482071177805281</c:v>
                </c:pt>
                <c:pt idx="59">
                  <c:v>99.196119192007501</c:v>
                </c:pt>
                <c:pt idx="60">
                  <c:v>98.913329025311143</c:v>
                </c:pt>
                <c:pt idx="61">
                  <c:v>98.634271451955783</c:v>
                </c:pt>
                <c:pt idx="62">
                  <c:v>98.359420251793679</c:v>
                </c:pt>
                <c:pt idx="63">
                  <c:v>98.089158106060282</c:v>
                </c:pt>
                <c:pt idx="64">
                  <c:v>97.823783336541297</c:v>
                </c:pt>
                <c:pt idx="65">
                  <c:v>97.563517183293641</c:v>
                </c:pt>
                <c:pt idx="66">
                  <c:v>97.308511355028358</c:v>
                </c:pt>
                <c:pt idx="67">
                  <c:v>97.058855627862243</c:v>
                </c:pt>
                <c:pt idx="68">
                  <c:v>96.81458530974956</c:v>
                </c:pt>
                <c:pt idx="69">
                  <c:v>96.575688427545899</c:v>
                </c:pt>
                <c:pt idx="70">
                  <c:v>96.342112529964979</c:v>
                </c:pt>
                <c:pt idx="71">
                  <c:v>96.113771031839647</c:v>
                </c:pt>
                <c:pt idx="72">
                  <c:v>95.890549052700166</c:v>
                </c:pt>
                <c:pt idx="73">
                  <c:v>95.672308725681376</c:v>
                </c:pt>
                <c:pt idx="74">
                  <c:v>95.458893971362144</c:v>
                </c:pt>
                <c:pt idx="75">
                  <c:v>95.250134745677087</c:v>
                </c:pt>
                <c:pt idx="76">
                  <c:v>95.045850781975915</c:v>
                </c:pt>
                <c:pt idx="77">
                  <c:v>94.845854855135258</c:v>
                </c:pt>
                <c:pt idx="78">
                  <c:v>94.649955600845445</c:v>
                </c:pt>
                <c:pt idx="79">
                  <c:v>94.45795992628122</c:v>
                </c:pt>
                <c:pt idx="80">
                  <c:v>94.269675049750816</c:v>
                </c:pt>
                <c:pt idx="81">
                  <c:v>94.084910206988937</c:v>
                </c:pt>
                <c:pt idx="82">
                  <c:v>93.903478060848542</c:v>
                </c:pt>
                <c:pt idx="83">
                  <c:v>93.725195849529754</c:v>
                </c:pt>
                <c:pt idx="84">
                  <c:v>93.549886306392565</c:v>
                </c:pt>
                <c:pt idx="85">
                  <c:v>93.377378382015138</c:v>
                </c:pt>
                <c:pt idx="86">
                  <c:v>93.207507796624824</c:v>
                </c:pt>
                <c:pt idx="87">
                  <c:v>93.040117448454922</c:v>
                </c:pt>
                <c:pt idx="88">
                  <c:v>92.875057701046131</c:v>
                </c:pt>
                <c:pt idx="89">
                  <c:v>92.712186570074408</c:v>
                </c:pt>
                <c:pt idx="90">
                  <c:v>92.551369827986989</c:v>
                </c:pt>
                <c:pt idx="91">
                  <c:v>92.392481042585388</c:v>
                </c:pt>
                <c:pt idx="92">
                  <c:v>92.235401563722021</c:v>
                </c:pt>
                <c:pt idx="93">
                  <c:v>92.080020470476754</c:v>
                </c:pt>
                <c:pt idx="94">
                  <c:v>91.926234489546431</c:v>
                </c:pt>
                <c:pt idx="95">
                  <c:v>91.773947894105305</c:v>
                </c:pt>
                <c:pt idx="96">
                  <c:v>91.623072391063133</c:v>
                </c:pt>
                <c:pt idx="97">
                  <c:v>91.473527003444943</c:v>
                </c:pt>
                <c:pt idx="98">
                  <c:v>91.32523795352445</c:v>
                </c:pt>
                <c:pt idx="99">
                  <c:v>91.178138551341831</c:v>
                </c:pt>
                <c:pt idx="100">
                  <c:v>91.032169092307186</c:v>
                </c:pt>
                <c:pt idx="101">
                  <c:v>90.887276766711963</c:v>
                </c:pt>
                <c:pt idx="102">
                  <c:v>90.743415583122029</c:v>
                </c:pt>
                <c:pt idx="103">
                  <c:v>90.60054630678664</c:v>
                </c:pt>
                <c:pt idx="104">
                  <c:v>90.458636413346085</c:v>
                </c:pt>
                <c:pt idx="105">
                  <c:v>90.317660057240246</c:v>
                </c:pt>
                <c:pt idx="106">
                  <c:v>90.177598053287909</c:v>
                </c:pt>
                <c:pt idx="107">
                  <c:v>90.038437868911004</c:v>
                </c:pt>
                <c:pt idx="108">
                  <c:v>89.900173623401699</c:v>
                </c:pt>
                <c:pt idx="109">
                  <c:v>89.762806089467773</c:v>
                </c:pt>
                <c:pt idx="110">
                  <c:v>89.626342691037749</c:v>
                </c:pt>
                <c:pt idx="111">
                  <c:v>89.490797489971158</c:v>
                </c:pt>
                <c:pt idx="112">
                  <c:v>89.356191152913993</c:v>
                </c:pt>
                <c:pt idx="113">
                  <c:v>89.222550888097615</c:v>
                </c:pt>
                <c:pt idx="114">
                  <c:v>89.089910340447474</c:v>
                </c:pt>
                <c:pt idx="115">
                  <c:v>88.95830943200977</c:v>
                </c:pt>
                <c:pt idx="116">
                  <c:v>88.827794133511318</c:v>
                </c:pt>
                <c:pt idx="117">
                  <c:v>88.698416151946816</c:v>
                </c:pt>
                <c:pt idx="118">
                  <c:v>88.570232518577185</c:v>
                </c:pt>
                <c:pt idx="119">
                  <c:v>88.443305061775206</c:v>
                </c:pt>
                <c:pt idx="120">
                  <c:v>88.317699749943813</c:v>
                </c:pt>
                <c:pt idx="121">
                  <c:v>88.19348589143658</c:v>
                </c:pt>
                <c:pt idx="122">
                  <c:v>88.070735181200163</c:v>
                </c:pt>
                <c:pt idx="123">
                  <c:v>87.949520587882517</c:v>
                </c:pt>
                <c:pt idx="124">
                  <c:v>87.829915080505089</c:v>
                </c:pt>
                <c:pt idx="125">
                  <c:v>87.711990200506719</c:v>
                </c:pt>
                <c:pt idx="126">
                  <c:v>87.595814492946943</c:v>
                </c:pt>
                <c:pt idx="127">
                  <c:v>87.481451819698776</c:v>
                </c:pt>
                <c:pt idx="128">
                  <c:v>87.368959587201005</c:v>
                </c:pt>
                <c:pt idx="129">
                  <c:v>87.258386931255174</c:v>
                </c:pt>
                <c:pt idx="130">
                  <c:v>87.149772910773123</c:v>
                </c:pt>
                <c:pt idx="131">
                  <c:v>87.04314477050724</c:v>
                </c:pt>
                <c:pt idx="132">
                  <c:v>86.938516338771649</c:v>
                </c:pt>
                <c:pt idx="133">
                  <c:v>86.835886629134038</c:v>
                </c:pt>
                <c:pt idx="134">
                  <c:v>86.735238714285913</c:v>
                </c:pt>
                <c:pt idx="135">
                  <c:v>86.63653893525202</c:v>
                </c:pt>
                <c:pt idx="136">
                  <c:v>86.539736499565549</c:v>
                </c:pt>
                <c:pt idx="137">
                  <c:v>86.444763508186199</c:v>
                </c:pt>
                <c:pt idx="138">
                  <c:v>86.351535433382821</c:v>
                </c:pt>
                <c:pt idx="139">
                  <c:v>86.259952049558194</c:v>
                </c:pt>
                <c:pt idx="140">
                  <c:v>86.169898797433859</c:v>
                </c:pt>
                <c:pt idx="141">
                  <c:v>86.081248540723294</c:v>
                </c:pt>
                <c:pt idx="142">
                  <c:v>85.993863655053403</c:v>
                </c:pt>
                <c:pt idx="143">
                  <c:v>85.907598372967598</c:v>
                </c:pt>
                <c:pt idx="144">
                  <c:v>85.822301297586492</c:v>
                </c:pt>
                <c:pt idx="145">
                  <c:v>85.737817991705555</c:v>
                </c:pt>
                <c:pt idx="146">
                  <c:v>85.653993549048948</c:v>
                </c:pt>
                <c:pt idx="147">
                  <c:v>85.570675059827309</c:v>
                </c:pt>
                <c:pt idx="148">
                  <c:v>85.487713892938871</c:v>
                </c:pt>
                <c:pt idx="149">
                  <c:v>85.404967731025451</c:v>
                </c:pt>
                <c:pt idx="150">
                  <c:v>85.322302310837046</c:v>
                </c:pt>
                <c:pt idx="151">
                  <c:v>85.239592838609227</c:v>
                </c:pt>
                <c:pt idx="152">
                  <c:v>85.156725067120419</c:v>
                </c:pt>
                <c:pt idx="153">
                  <c:v>85.073596036685728</c:v>
                </c:pt>
                <c:pt idx="154">
                  <c:v>84.990114495731675</c:v>
                </c:pt>
                <c:pt idx="155">
                  <c:v>84.906201027267898</c:v>
                </c:pt>
                <c:pt idx="156">
                  <c:v>84.821787915297463</c:v>
                </c:pt>
                <c:pt idx="157">
                  <c:v>84.73681879002919</c:v>
                </c:pt>
                <c:pt idx="158">
                  <c:v>84.651248092909057</c:v>
                </c:pt>
                <c:pt idx="159">
                  <c:v>84.565040402356345</c:v>
                </c:pt>
                <c:pt idx="160">
                  <c:v>84.478169659132547</c:v>
                </c:pt>
                <c:pt idx="161">
                  <c:v>84.390618326966802</c:v>
                </c:pt>
                <c:pt idx="162">
                  <c:v>84.302376519874898</c:v>
                </c:pt>
                <c:pt idx="163">
                  <c:v>84.213441122946293</c:v>
                </c:pt>
                <c:pt idx="164">
                  <c:v>84.123814928580529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98.254000000000005</c:v>
                </c:pt>
                <c:pt idx="1">
                  <c:v>99.153000000000006</c:v>
                </c:pt>
                <c:pt idx="2">
                  <c:v>98.948999999999998</c:v>
                </c:pt>
                <c:pt idx="3">
                  <c:v>99.677999999999997</c:v>
                </c:pt>
                <c:pt idx="4">
                  <c:v>101.254</c:v>
                </c:pt>
                <c:pt idx="5">
                  <c:v>100.169</c:v>
                </c:pt>
                <c:pt idx="6">
                  <c:v>98.135999999999996</c:v>
                </c:pt>
                <c:pt idx="7">
                  <c:v>99.78</c:v>
                </c:pt>
                <c:pt idx="8">
                  <c:v>98.644000000000005</c:v>
                </c:pt>
                <c:pt idx="9">
                  <c:v>99.694999999999993</c:v>
                </c:pt>
                <c:pt idx="10">
                  <c:v>98.745999999999995</c:v>
                </c:pt>
                <c:pt idx="11">
                  <c:v>97.355999999999995</c:v>
                </c:pt>
                <c:pt idx="12">
                  <c:v>99.474999999999994</c:v>
                </c:pt>
                <c:pt idx="13">
                  <c:v>95.373000000000005</c:v>
                </c:pt>
                <c:pt idx="14">
                  <c:v>100.898</c:v>
                </c:pt>
                <c:pt idx="15">
                  <c:v>98.507999999999996</c:v>
                </c:pt>
                <c:pt idx="16">
                  <c:v>97.575999999999993</c:v>
                </c:pt>
                <c:pt idx="17">
                  <c:v>96.39</c:v>
                </c:pt>
                <c:pt idx="18">
                  <c:v>99.305000000000007</c:v>
                </c:pt>
                <c:pt idx="19">
                  <c:v>100.57599999999999</c:v>
                </c:pt>
                <c:pt idx="20">
                  <c:v>96.677999999999997</c:v>
                </c:pt>
                <c:pt idx="21">
                  <c:v>100.03400000000001</c:v>
                </c:pt>
                <c:pt idx="22">
                  <c:v>101.068</c:v>
                </c:pt>
                <c:pt idx="23">
                  <c:v>99.525000000000006</c:v>
                </c:pt>
                <c:pt idx="24">
                  <c:v>100.61</c:v>
                </c:pt>
                <c:pt idx="25">
                  <c:v>101.42400000000001</c:v>
                </c:pt>
                <c:pt idx="26">
                  <c:v>100.35599999999999</c:v>
                </c:pt>
                <c:pt idx="27">
                  <c:v>100.881</c:v>
                </c:pt>
                <c:pt idx="28">
                  <c:v>101.458</c:v>
                </c:pt>
                <c:pt idx="29">
                  <c:v>100.254</c:v>
                </c:pt>
                <c:pt idx="30">
                  <c:v>101.729</c:v>
                </c:pt>
                <c:pt idx="31">
                  <c:v>104.051</c:v>
                </c:pt>
                <c:pt idx="32">
                  <c:v>102.30500000000001</c:v>
                </c:pt>
                <c:pt idx="33">
                  <c:v>104.22</c:v>
                </c:pt>
                <c:pt idx="34">
                  <c:v>104.18600000000001</c:v>
                </c:pt>
                <c:pt idx="35">
                  <c:v>106.542</c:v>
                </c:pt>
                <c:pt idx="36">
                  <c:v>106.42400000000001</c:v>
                </c:pt>
                <c:pt idx="37">
                  <c:v>106.441</c:v>
                </c:pt>
                <c:pt idx="38">
                  <c:v>107.39</c:v>
                </c:pt>
                <c:pt idx="39">
                  <c:v>106.627</c:v>
                </c:pt>
                <c:pt idx="40">
                  <c:v>106.949</c:v>
                </c:pt>
                <c:pt idx="41">
                  <c:v>110.47499999999999</c:v>
                </c:pt>
                <c:pt idx="42">
                  <c:v>109.169</c:v>
                </c:pt>
                <c:pt idx="43">
                  <c:v>116.84699999999999</c:v>
                </c:pt>
                <c:pt idx="44">
                  <c:v>117.932</c:v>
                </c:pt>
                <c:pt idx="45">
                  <c:v>122.254</c:v>
                </c:pt>
                <c:pt idx="46">
                  <c:v>129.23699999999999</c:v>
                </c:pt>
                <c:pt idx="47">
                  <c:v>135.78</c:v>
                </c:pt>
                <c:pt idx="48">
                  <c:v>150.71199999999999</c:v>
                </c:pt>
                <c:pt idx="49">
                  <c:v>168.50800000000001</c:v>
                </c:pt>
                <c:pt idx="50">
                  <c:v>183.74600000000001</c:v>
                </c:pt>
                <c:pt idx="51">
                  <c:v>201.49199999999999</c:v>
                </c:pt>
                <c:pt idx="52">
                  <c:v>214.62700000000001</c:v>
                </c:pt>
                <c:pt idx="53">
                  <c:v>223.83099999999999</c:v>
                </c:pt>
                <c:pt idx="54">
                  <c:v>230.559</c:v>
                </c:pt>
                <c:pt idx="55">
                  <c:v>232.39</c:v>
                </c:pt>
                <c:pt idx="56">
                  <c:v>232.203</c:v>
                </c:pt>
                <c:pt idx="57">
                  <c:v>225.78</c:v>
                </c:pt>
                <c:pt idx="58">
                  <c:v>216.441</c:v>
                </c:pt>
                <c:pt idx="59">
                  <c:v>199.93199999999999</c:v>
                </c:pt>
                <c:pt idx="60">
                  <c:v>169.136</c:v>
                </c:pt>
                <c:pt idx="61">
                  <c:v>134.102</c:v>
                </c:pt>
                <c:pt idx="62">
                  <c:v>111.441</c:v>
                </c:pt>
                <c:pt idx="63">
                  <c:v>105.23699999999999</c:v>
                </c:pt>
                <c:pt idx="64">
                  <c:v>100.458</c:v>
                </c:pt>
                <c:pt idx="65">
                  <c:v>106.23699999999999</c:v>
                </c:pt>
                <c:pt idx="66">
                  <c:v>106.542</c:v>
                </c:pt>
                <c:pt idx="67">
                  <c:v>110.119</c:v>
                </c:pt>
                <c:pt idx="68">
                  <c:v>117.03400000000001</c:v>
                </c:pt>
                <c:pt idx="69">
                  <c:v>123.932</c:v>
                </c:pt>
                <c:pt idx="70">
                  <c:v>136.81399999999999</c:v>
                </c:pt>
                <c:pt idx="71">
                  <c:v>150.64400000000001</c:v>
                </c:pt>
                <c:pt idx="72">
                  <c:v>163.50800000000001</c:v>
                </c:pt>
                <c:pt idx="73">
                  <c:v>174.898</c:v>
                </c:pt>
                <c:pt idx="74">
                  <c:v>183.881</c:v>
                </c:pt>
                <c:pt idx="75">
                  <c:v>190.559</c:v>
                </c:pt>
                <c:pt idx="76">
                  <c:v>194.797</c:v>
                </c:pt>
                <c:pt idx="77">
                  <c:v>195.06800000000001</c:v>
                </c:pt>
                <c:pt idx="78">
                  <c:v>189.52500000000001</c:v>
                </c:pt>
                <c:pt idx="79">
                  <c:v>183.27099999999999</c:v>
                </c:pt>
                <c:pt idx="80">
                  <c:v>167.983</c:v>
                </c:pt>
                <c:pt idx="81">
                  <c:v>142.83099999999999</c:v>
                </c:pt>
                <c:pt idx="82">
                  <c:v>112.864</c:v>
                </c:pt>
                <c:pt idx="83">
                  <c:v>97.474999999999994</c:v>
                </c:pt>
                <c:pt idx="84">
                  <c:v>91.644000000000005</c:v>
                </c:pt>
                <c:pt idx="85">
                  <c:v>94.119</c:v>
                </c:pt>
                <c:pt idx="86">
                  <c:v>94.965999999999994</c:v>
                </c:pt>
                <c:pt idx="87">
                  <c:v>91.897999999999996</c:v>
                </c:pt>
                <c:pt idx="88">
                  <c:v>93.575999999999993</c:v>
                </c:pt>
                <c:pt idx="89">
                  <c:v>93.424000000000007</c:v>
                </c:pt>
                <c:pt idx="90">
                  <c:v>93.542000000000002</c:v>
                </c:pt>
                <c:pt idx="91">
                  <c:v>93.575999999999993</c:v>
                </c:pt>
                <c:pt idx="92">
                  <c:v>92.135999999999996</c:v>
                </c:pt>
                <c:pt idx="93">
                  <c:v>94.254000000000005</c:v>
                </c:pt>
                <c:pt idx="94">
                  <c:v>95.373000000000005</c:v>
                </c:pt>
                <c:pt idx="95">
                  <c:v>93.186000000000007</c:v>
                </c:pt>
                <c:pt idx="96">
                  <c:v>93.084999999999994</c:v>
                </c:pt>
                <c:pt idx="97">
                  <c:v>92.542000000000002</c:v>
                </c:pt>
                <c:pt idx="98">
                  <c:v>93.525000000000006</c:v>
                </c:pt>
                <c:pt idx="99">
                  <c:v>93.831000000000003</c:v>
                </c:pt>
                <c:pt idx="100">
                  <c:v>91.644000000000005</c:v>
                </c:pt>
                <c:pt idx="101">
                  <c:v>90.203000000000003</c:v>
                </c:pt>
                <c:pt idx="102">
                  <c:v>94.441000000000003</c:v>
                </c:pt>
                <c:pt idx="103">
                  <c:v>93.067999999999998</c:v>
                </c:pt>
                <c:pt idx="104">
                  <c:v>89.474999999999994</c:v>
                </c:pt>
                <c:pt idx="105">
                  <c:v>90.745999999999995</c:v>
                </c:pt>
                <c:pt idx="106">
                  <c:v>91.881</c:v>
                </c:pt>
                <c:pt idx="107">
                  <c:v>93.813999999999993</c:v>
                </c:pt>
                <c:pt idx="108">
                  <c:v>93.626999999999995</c:v>
                </c:pt>
                <c:pt idx="109">
                  <c:v>96.846999999999994</c:v>
                </c:pt>
                <c:pt idx="110">
                  <c:v>95.796999999999997</c:v>
                </c:pt>
                <c:pt idx="111">
                  <c:v>95.457999999999998</c:v>
                </c:pt>
                <c:pt idx="112">
                  <c:v>96.626999999999995</c:v>
                </c:pt>
                <c:pt idx="113">
                  <c:v>96.39</c:v>
                </c:pt>
                <c:pt idx="114">
                  <c:v>95.575999999999993</c:v>
                </c:pt>
                <c:pt idx="115">
                  <c:v>93.051000000000002</c:v>
                </c:pt>
                <c:pt idx="116">
                  <c:v>90.492000000000004</c:v>
                </c:pt>
                <c:pt idx="117">
                  <c:v>87.965999999999994</c:v>
                </c:pt>
                <c:pt idx="118">
                  <c:v>88.796999999999997</c:v>
                </c:pt>
                <c:pt idx="119">
                  <c:v>86.406999999999996</c:v>
                </c:pt>
                <c:pt idx="120">
                  <c:v>90.457999999999998</c:v>
                </c:pt>
                <c:pt idx="121">
                  <c:v>87.168999999999997</c:v>
                </c:pt>
                <c:pt idx="122">
                  <c:v>87.932000000000002</c:v>
                </c:pt>
                <c:pt idx="123">
                  <c:v>89.406999999999996</c:v>
                </c:pt>
                <c:pt idx="124">
                  <c:v>89.034000000000006</c:v>
                </c:pt>
                <c:pt idx="125">
                  <c:v>86.728999999999999</c:v>
                </c:pt>
                <c:pt idx="126">
                  <c:v>88.728999999999999</c:v>
                </c:pt>
                <c:pt idx="127">
                  <c:v>86.034000000000006</c:v>
                </c:pt>
                <c:pt idx="128">
                  <c:v>87.474999999999994</c:v>
                </c:pt>
                <c:pt idx="129">
                  <c:v>87.102000000000004</c:v>
                </c:pt>
                <c:pt idx="130">
                  <c:v>87.831000000000003</c:v>
                </c:pt>
                <c:pt idx="131">
                  <c:v>88.846999999999994</c:v>
                </c:pt>
                <c:pt idx="132">
                  <c:v>86.474999999999994</c:v>
                </c:pt>
                <c:pt idx="133">
                  <c:v>86.644000000000005</c:v>
                </c:pt>
                <c:pt idx="134">
                  <c:v>87.22</c:v>
                </c:pt>
                <c:pt idx="135">
                  <c:v>88.153000000000006</c:v>
                </c:pt>
                <c:pt idx="136">
                  <c:v>90.287999999999997</c:v>
                </c:pt>
                <c:pt idx="137">
                  <c:v>89.948999999999998</c:v>
                </c:pt>
                <c:pt idx="138">
                  <c:v>87.271000000000001</c:v>
                </c:pt>
                <c:pt idx="139">
                  <c:v>90.507999999999996</c:v>
                </c:pt>
                <c:pt idx="140">
                  <c:v>90.084999999999994</c:v>
                </c:pt>
                <c:pt idx="141">
                  <c:v>90.846999999999994</c:v>
                </c:pt>
                <c:pt idx="142">
                  <c:v>89.406999999999996</c:v>
                </c:pt>
                <c:pt idx="143">
                  <c:v>83.915000000000006</c:v>
                </c:pt>
                <c:pt idx="144">
                  <c:v>86.287999999999997</c:v>
                </c:pt>
                <c:pt idx="145">
                  <c:v>83.168999999999997</c:v>
                </c:pt>
                <c:pt idx="146">
                  <c:v>85.846999999999994</c:v>
                </c:pt>
                <c:pt idx="147">
                  <c:v>85.119</c:v>
                </c:pt>
                <c:pt idx="148">
                  <c:v>84.897999999999996</c:v>
                </c:pt>
                <c:pt idx="149">
                  <c:v>83.525000000000006</c:v>
                </c:pt>
                <c:pt idx="150">
                  <c:v>85.897999999999996</c:v>
                </c:pt>
                <c:pt idx="151">
                  <c:v>85.864000000000004</c:v>
                </c:pt>
                <c:pt idx="152">
                  <c:v>85.626999999999995</c:v>
                </c:pt>
                <c:pt idx="153">
                  <c:v>84.78</c:v>
                </c:pt>
                <c:pt idx="154">
                  <c:v>83.831000000000003</c:v>
                </c:pt>
                <c:pt idx="155">
                  <c:v>84.965999999999994</c:v>
                </c:pt>
                <c:pt idx="156">
                  <c:v>82.915000000000006</c:v>
                </c:pt>
                <c:pt idx="157">
                  <c:v>83.813999999999993</c:v>
                </c:pt>
                <c:pt idx="158">
                  <c:v>83.575999999999993</c:v>
                </c:pt>
                <c:pt idx="159">
                  <c:v>84.254000000000005</c:v>
                </c:pt>
                <c:pt idx="160">
                  <c:v>82.271000000000001</c:v>
                </c:pt>
                <c:pt idx="161">
                  <c:v>84.119</c:v>
                </c:pt>
                <c:pt idx="162">
                  <c:v>85.507999999999996</c:v>
                </c:pt>
                <c:pt idx="163">
                  <c:v>82.507999999999996</c:v>
                </c:pt>
                <c:pt idx="164">
                  <c:v>82.542000000000002</c:v>
                </c:pt>
                <c:pt idx="165">
                  <c:v>84.593000000000004</c:v>
                </c:pt>
                <c:pt idx="166">
                  <c:v>82.338999999999999</c:v>
                </c:pt>
                <c:pt idx="167">
                  <c:v>83.338999999999999</c:v>
                </c:pt>
                <c:pt idx="168">
                  <c:v>82.406999999999996</c:v>
                </c:pt>
                <c:pt idx="169">
                  <c:v>85.525000000000006</c:v>
                </c:pt>
                <c:pt idx="170">
                  <c:v>83.051000000000002</c:v>
                </c:pt>
                <c:pt idx="171">
                  <c:v>83.593000000000004</c:v>
                </c:pt>
                <c:pt idx="172">
                  <c:v>82</c:v>
                </c:pt>
                <c:pt idx="173">
                  <c:v>82.322000000000003</c:v>
                </c:pt>
                <c:pt idx="174">
                  <c:v>82.355999999999995</c:v>
                </c:pt>
                <c:pt idx="175">
                  <c:v>84.593000000000004</c:v>
                </c:pt>
                <c:pt idx="176">
                  <c:v>82.846999999999994</c:v>
                </c:pt>
                <c:pt idx="177">
                  <c:v>83.644000000000005</c:v>
                </c:pt>
                <c:pt idx="178">
                  <c:v>83.507999999999996</c:v>
                </c:pt>
                <c:pt idx="179">
                  <c:v>82.694999999999993</c:v>
                </c:pt>
                <c:pt idx="180">
                  <c:v>84.305000000000007</c:v>
                </c:pt>
                <c:pt idx="181">
                  <c:v>80.373000000000005</c:v>
                </c:pt>
                <c:pt idx="182">
                  <c:v>82.593000000000004</c:v>
                </c:pt>
                <c:pt idx="183">
                  <c:v>82.745999999999995</c:v>
                </c:pt>
                <c:pt idx="184">
                  <c:v>81.897999999999996</c:v>
                </c:pt>
                <c:pt idx="185">
                  <c:v>83.084999999999994</c:v>
                </c:pt>
                <c:pt idx="186">
                  <c:v>80.558999999999997</c:v>
                </c:pt>
                <c:pt idx="187">
                  <c:v>84.558999999999997</c:v>
                </c:pt>
                <c:pt idx="188">
                  <c:v>82.305000000000007</c:v>
                </c:pt>
                <c:pt idx="189">
                  <c:v>82.728999999999999</c:v>
                </c:pt>
                <c:pt idx="190">
                  <c:v>81.897999999999996</c:v>
                </c:pt>
                <c:pt idx="191">
                  <c:v>82.305000000000007</c:v>
                </c:pt>
                <c:pt idx="192">
                  <c:v>82.661000000000001</c:v>
                </c:pt>
                <c:pt idx="193">
                  <c:v>82.728999999999999</c:v>
                </c:pt>
                <c:pt idx="194">
                  <c:v>81.915000000000006</c:v>
                </c:pt>
                <c:pt idx="195">
                  <c:v>80.542000000000002</c:v>
                </c:pt>
                <c:pt idx="196">
                  <c:v>83.016999999999996</c:v>
                </c:pt>
                <c:pt idx="197">
                  <c:v>81.677999999999997</c:v>
                </c:pt>
                <c:pt idx="198">
                  <c:v>82.236999999999995</c:v>
                </c:pt>
                <c:pt idx="199">
                  <c:v>81.948999999999998</c:v>
                </c:pt>
                <c:pt idx="200">
                  <c:v>82.932000000000002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97.280168994804953</c:v>
                </c:pt>
                <c:pt idx="4">
                  <c:v>97.517684737701217</c:v>
                </c:pt>
                <c:pt idx="5">
                  <c:v>97.755549542461935</c:v>
                </c:pt>
                <c:pt idx="6">
                  <c:v>97.993680513449462</c:v>
                </c:pt>
                <c:pt idx="7">
                  <c:v>98.23197676687893</c:v>
                </c:pt>
                <c:pt idx="8">
                  <c:v>98.470317134178003</c:v>
                </c:pt>
                <c:pt idx="9">
                  <c:v>98.708557691980062</c:v>
                </c:pt>
                <c:pt idx="10">
                  <c:v>98.946529128467716</c:v>
                </c:pt>
                <c:pt idx="11">
                  <c:v>99.184033963031979</c:v>
                </c:pt>
                <c:pt idx="12">
                  <c:v>99.420843645321625</c:v>
                </c:pt>
                <c:pt idx="13">
                  <c:v>99.656695571280693</c:v>
                </c:pt>
                <c:pt idx="14">
                  <c:v>99.891290068668667</c:v>
                </c:pt>
                <c:pt idx="15">
                  <c:v>100.12428742466348</c:v>
                </c:pt>
                <c:pt idx="16">
                  <c:v>100.35530505697261</c:v>
                </c:pt>
                <c:pt idx="17">
                  <c:v>100.58391497416234</c:v>
                </c:pt>
                <c:pt idx="18">
                  <c:v>100.80964174323665</c:v>
                </c:pt>
                <c:pt idx="19">
                  <c:v>101.03196130566741</c:v>
                </c:pt>
                <c:pt idx="20">
                  <c:v>101.25030119700932</c:v>
                </c:pt>
                <c:pt idx="21">
                  <c:v>101.4640430970931</c:v>
                </c:pt>
                <c:pt idx="22">
                  <c:v>101.67252927592756</c:v>
                </c:pt>
                <c:pt idx="23">
                  <c:v>101.87507557155394</c:v>
                </c:pt>
                <c:pt idx="24">
                  <c:v>102.07099528320489</c:v>
                </c:pt>
                <c:pt idx="25">
                  <c:v>102.25964111834935</c:v>
                </c:pt>
                <c:pt idx="26">
                  <c:v>102.44047651334493</c:v>
                </c:pt>
                <c:pt idx="27">
                  <c:v>102.61319372083393</c:v>
                </c:pt>
                <c:pt idx="28">
                  <c:v>102.77790444320051</c:v>
                </c:pt>
                <c:pt idx="29">
                  <c:v>102.93543968658456</c:v>
                </c:pt>
                <c:pt idx="30">
                  <c:v>103.08780860195886</c:v>
                </c:pt>
                <c:pt idx="31">
                  <c:v>103.23888015566246</c:v>
                </c:pt>
                <c:pt idx="32">
                  <c:v>103.39536395352357</c:v>
                </c:pt>
                <c:pt idx="33">
                  <c:v>103.56817304868588</c:v>
                </c:pt>
                <c:pt idx="34">
                  <c:v>103.77424567071738</c:v>
                </c:pt>
                <c:pt idx="35">
                  <c:v>104.03887627278144</c:v>
                </c:pt>
                <c:pt idx="36">
                  <c:v>104.39854998445254</c:v>
                </c:pt>
                <c:pt idx="37">
                  <c:v>104.90418043803263</c:v>
                </c:pt>
                <c:pt idx="38">
                  <c:v>105.62451506229347</c:v>
                </c:pt>
                <c:pt idx="39">
                  <c:v>106.6492983131845</c:v>
                </c:pt>
                <c:pt idx="40">
                  <c:v>108.09158786376769</c:v>
                </c:pt>
                <c:pt idx="41">
                  <c:v>110.08843225891235</c:v>
                </c:pt>
                <c:pt idx="42">
                  <c:v>112.79898678619162</c:v>
                </c:pt>
                <c:pt idx="43">
                  <c:v>116.39912423977864</c:v>
                </c:pt>
                <c:pt idx="44">
                  <c:v>121.07174755667596</c:v>
                </c:pt>
                <c:pt idx="45">
                  <c:v>126.99237789686983</c:v>
                </c:pt>
                <c:pt idx="46">
                  <c:v>134.31018884394706</c:v>
                </c:pt>
                <c:pt idx="47">
                  <c:v>143.12544114756318</c:v>
                </c:pt>
                <c:pt idx="48">
                  <c:v>153.46507530188214</c:v>
                </c:pt>
                <c:pt idx="49">
                  <c:v>165.25851508636472</c:v>
                </c:pt>
                <c:pt idx="50">
                  <c:v>178.31396310271262</c:v>
                </c:pt>
                <c:pt idx="51">
                  <c:v>192.28809634748185</c:v>
                </c:pt>
                <c:pt idx="52">
                  <c:v>206.62545040604221</c:v>
                </c:pt>
                <c:pt idx="53">
                  <c:v>220.42668644853038</c:v>
                </c:pt>
                <c:pt idx="54">
                  <c:v>232.23153944505449</c:v>
                </c:pt>
                <c:pt idx="55">
                  <c:v>239.84075658806708</c:v>
                </c:pt>
                <c:pt idx="56">
                  <c:v>240.52166028052255</c:v>
                </c:pt>
                <c:pt idx="57">
                  <c:v>231.96049748366829</c:v>
                </c:pt>
                <c:pt idx="58">
                  <c:v>213.7890009177203</c:v>
                </c:pt>
                <c:pt idx="59">
                  <c:v>188.65435178073756</c:v>
                </c:pt>
                <c:pt idx="60">
                  <c:v>161.64913116343266</c:v>
                </c:pt>
                <c:pt idx="61">
                  <c:v>138.11376327100248</c:v>
                </c:pt>
                <c:pt idx="62">
                  <c:v>121.33640294559069</c:v>
                </c:pt>
                <c:pt idx="63">
                  <c:v>111.76760983043013</c:v>
                </c:pt>
                <c:pt idx="64">
                  <c:v>107.92840692552346</c:v>
                </c:pt>
                <c:pt idx="65">
                  <c:v>107.89185153183358</c:v>
                </c:pt>
                <c:pt idx="66">
                  <c:v>110.24726458501272</c:v>
                </c:pt>
                <c:pt idx="67">
                  <c:v>114.29834486660671</c:v>
                </c:pt>
                <c:pt idx="68">
                  <c:v>119.83835680953607</c:v>
                </c:pt>
                <c:pt idx="69">
                  <c:v>126.86857468108495</c:v>
                </c:pt>
                <c:pt idx="70">
                  <c:v>135.40810820332851</c:v>
                </c:pt>
                <c:pt idx="71">
                  <c:v>145.39097875383771</c:v>
                </c:pt>
                <c:pt idx="72">
                  <c:v>156.6068755736089</c:v>
                </c:pt>
                <c:pt idx="73">
                  <c:v>168.64299542287444</c:v>
                </c:pt>
                <c:pt idx="74">
                  <c:v>180.77522832339122</c:v>
                </c:pt>
                <c:pt idx="75">
                  <c:v>191.76006166807397</c:v>
                </c:pt>
                <c:pt idx="76">
                  <c:v>199.59535202759133</c:v>
                </c:pt>
                <c:pt idx="77">
                  <c:v>201.60281153494515</c:v>
                </c:pt>
                <c:pt idx="78">
                  <c:v>195.34227176486087</c:v>
                </c:pt>
                <c:pt idx="79">
                  <c:v>180.3029510506924</c:v>
                </c:pt>
                <c:pt idx="80">
                  <c:v>159.13760620164803</c:v>
                </c:pt>
                <c:pt idx="81">
                  <c:v>136.90808698710126</c:v>
                </c:pt>
                <c:pt idx="82">
                  <c:v>118.47829254811255</c:v>
                </c:pt>
                <c:pt idx="83">
                  <c:v>106.16504211316156</c:v>
                </c:pt>
                <c:pt idx="84">
                  <c:v>99.452706548553635</c:v>
                </c:pt>
                <c:pt idx="85">
                  <c:v>96.413759556595309</c:v>
                </c:pt>
                <c:pt idx="86">
                  <c:v>95.214397663152795</c:v>
                </c:pt>
                <c:pt idx="87">
                  <c:v>94.738028229742284</c:v>
                </c:pt>
                <c:pt idx="88">
                  <c:v>94.488289643581183</c:v>
                </c:pt>
                <c:pt idx="89">
                  <c:v>94.296289566365772</c:v>
                </c:pt>
                <c:pt idx="90">
                  <c:v>94.116997620122817</c:v>
                </c:pt>
                <c:pt idx="91">
                  <c:v>93.940847063170125</c:v>
                </c:pt>
                <c:pt idx="92">
                  <c:v>93.766163791341242</c:v>
                </c:pt>
                <c:pt idx="93">
                  <c:v>93.592662272947848</c:v>
                </c:pt>
                <c:pt idx="94">
                  <c:v>93.420257677712229</c:v>
                </c:pt>
                <c:pt idx="95">
                  <c:v>93.24890485980977</c:v>
                </c:pt>
                <c:pt idx="96">
                  <c:v>93.078613211028483</c:v>
                </c:pt>
                <c:pt idx="97">
                  <c:v>92.909546467703578</c:v>
                </c:pt>
                <c:pt idx="98">
                  <c:v>92.742292783227299</c:v>
                </c:pt>
                <c:pt idx="99">
                  <c:v>92.578508849196965</c:v>
                </c:pt>
                <c:pt idx="100">
                  <c:v>92.422280350292198</c:v>
                </c:pt>
                <c:pt idx="101">
                  <c:v>92.28261764182291</c:v>
                </c:pt>
                <c:pt idx="102">
                  <c:v>92.17727990562156</c:v>
                </c:pt>
                <c:pt idx="103">
                  <c:v>92.137214773516618</c:v>
                </c:pt>
                <c:pt idx="104">
                  <c:v>92.209055509450138</c:v>
                </c:pt>
                <c:pt idx="105">
                  <c:v>92.450822939477931</c:v>
                </c:pt>
                <c:pt idx="106">
                  <c:v>92.915180339392649</c:v>
                </c:pt>
                <c:pt idx="107">
                  <c:v>93.618435847351122</c:v>
                </c:pt>
                <c:pt idx="108">
                  <c:v>94.503778451862971</c:v>
                </c:pt>
                <c:pt idx="109">
                  <c:v>95.420053117007328</c:v>
                </c:pt>
                <c:pt idx="110">
                  <c:v>96.141440862380492</c:v>
                </c:pt>
                <c:pt idx="111">
                  <c:v>96.437220969771403</c:v>
                </c:pt>
                <c:pt idx="112">
                  <c:v>96.167099739407831</c:v>
                </c:pt>
                <c:pt idx="113">
                  <c:v>95.35003404178903</c:v>
                </c:pt>
                <c:pt idx="114">
                  <c:v>94.16120053743083</c:v>
                </c:pt>
                <c:pt idx="115">
                  <c:v>92.855388798370853</c:v>
                </c:pt>
                <c:pt idx="116">
                  <c:v>91.66295866897967</c:v>
                </c:pt>
                <c:pt idx="117">
                  <c:v>90.717246088354131</c:v>
                </c:pt>
                <c:pt idx="118">
                  <c:v>90.042651339931226</c:v>
                </c:pt>
                <c:pt idx="119">
                  <c:v>89.59019534492522</c:v>
                </c:pt>
                <c:pt idx="120">
                  <c:v>89.285935283206996</c:v>
                </c:pt>
                <c:pt idx="121">
                  <c:v>89.065094236305839</c:v>
                </c:pt>
                <c:pt idx="122">
                  <c:v>88.884677395475947</c:v>
                </c:pt>
                <c:pt idx="123">
                  <c:v>88.721438190042761</c:v>
                </c:pt>
                <c:pt idx="124">
                  <c:v>88.564821806381133</c:v>
                </c:pt>
                <c:pt idx="125">
                  <c:v>88.410759736523602</c:v>
                </c:pt>
                <c:pt idx="126">
                  <c:v>88.257989113251213</c:v>
                </c:pt>
                <c:pt idx="127">
                  <c:v>88.10649255789437</c:v>
                </c:pt>
                <c:pt idx="128">
                  <c:v>87.957403542081337</c:v>
                </c:pt>
                <c:pt idx="129">
                  <c:v>87.814252913870263</c:v>
                </c:pt>
                <c:pt idx="130">
                  <c:v>87.685929802457835</c:v>
                </c:pt>
                <c:pt idx="131">
                  <c:v>87.591460849075645</c:v>
                </c:pt>
                <c:pt idx="132">
                  <c:v>87.564851092761643</c:v>
                </c:pt>
                <c:pt idx="133">
                  <c:v>87.654724196474007</c:v>
                </c:pt>
                <c:pt idx="134">
                  <c:v>87.910898697873975</c:v>
                </c:pt>
                <c:pt idx="135">
                  <c:v>88.353827561047581</c:v>
                </c:pt>
                <c:pt idx="136">
                  <c:v>88.936603850919454</c:v>
                </c:pt>
                <c:pt idx="137">
                  <c:v>89.526126808649678</c:v>
                </c:pt>
                <c:pt idx="138">
                  <c:v>89.931608996516601</c:v>
                </c:pt>
                <c:pt idx="139">
                  <c:v>89.981616671906139</c:v>
                </c:pt>
                <c:pt idx="140">
                  <c:v>89.609567111226212</c:v>
                </c:pt>
                <c:pt idx="141">
                  <c:v>88.890293634596802</c:v>
                </c:pt>
                <c:pt idx="142">
                  <c:v>88.000612620714676</c:v>
                </c:pt>
                <c:pt idx="143">
                  <c:v>87.131960362072135</c:v>
                </c:pt>
                <c:pt idx="144">
                  <c:v>86.413487334432403</c:v>
                </c:pt>
                <c:pt idx="145">
                  <c:v>85.88579899852958</c:v>
                </c:pt>
                <c:pt idx="146">
                  <c:v>85.52279465036041</c:v>
                </c:pt>
                <c:pt idx="147">
                  <c:v>85.271579009671584</c:v>
                </c:pt>
                <c:pt idx="148">
                  <c:v>85.08308515619494</c:v>
                </c:pt>
                <c:pt idx="149">
                  <c:v>84.92436745717653</c:v>
                </c:pt>
                <c:pt idx="150">
                  <c:v>84.777761575955893</c:v>
                </c:pt>
                <c:pt idx="151">
                  <c:v>84.635396535338316</c:v>
                </c:pt>
                <c:pt idx="152">
                  <c:v>84.494289266073196</c:v>
                </c:pt>
                <c:pt idx="153">
                  <c:v>84.353455838927445</c:v>
                </c:pt>
                <c:pt idx="154">
                  <c:v>84.21260029794729</c:v>
                </c:pt>
                <c:pt idx="155">
                  <c:v>84.071630272173152</c:v>
                </c:pt>
                <c:pt idx="156">
                  <c:v>83.93050740263547</c:v>
                </c:pt>
                <c:pt idx="157">
                  <c:v>83.789208085043427</c:v>
                </c:pt>
                <c:pt idx="158">
                  <c:v>83.647714528592076</c:v>
                </c:pt>
                <c:pt idx="159">
                  <c:v>83.506012847663939</c:v>
                </c:pt>
                <c:pt idx="160">
                  <c:v>83.364092527546788</c:v>
                </c:pt>
                <c:pt idx="161">
                  <c:v>83.221946105702315</c:v>
                </c:pt>
                <c:pt idx="162">
                  <c:v>83.079568873056502</c:v>
                </c:pt>
                <c:pt idx="163">
                  <c:v>82.936958573686823</c:v>
                </c:pt>
                <c:pt idx="164">
                  <c:v>82.794115107000735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97.280168994801485</c:v>
                </c:pt>
                <c:pt idx="4">
                  <c:v>97.517684737690644</c:v>
                </c:pt>
                <c:pt idx="5">
                  <c:v>97.755549542430316</c:v>
                </c:pt>
                <c:pt idx="6">
                  <c:v>97.993680513356793</c:v>
                </c:pt>
                <c:pt idx="7">
                  <c:v>98.23197676661276</c:v>
                </c:pt>
                <c:pt idx="8">
                  <c:v>98.470317133428651</c:v>
                </c:pt>
                <c:pt idx="9">
                  <c:v>98.70855768991234</c:v>
                </c:pt>
                <c:pt idx="10">
                  <c:v>98.946529122875589</c:v>
                </c:pt>
                <c:pt idx="11">
                  <c:v>99.184033948208736</c:v>
                </c:pt>
                <c:pt idx="12">
                  <c:v>99.420843606810323</c:v>
                </c:pt>
                <c:pt idx="13">
                  <c:v>99.656695473215905</c:v>
                </c:pt>
                <c:pt idx="14">
                  <c:v>99.891289823921639</c:v>
                </c:pt>
                <c:pt idx="15">
                  <c:v>100.12428682597442</c:v>
                </c:pt>
                <c:pt idx="16">
                  <c:v>100.35530362159963</c:v>
                </c:pt>
                <c:pt idx="17">
                  <c:v>100.58391160122898</c:v>
                </c:pt>
                <c:pt idx="18">
                  <c:v>100.80963397485945</c:v>
                </c:pt>
                <c:pt idx="19">
                  <c:v>101.03194376959227</c:v>
                </c:pt>
                <c:pt idx="20">
                  <c:v>101.25026239858946</c:v>
                </c:pt>
                <c:pt idx="21">
                  <c:v>101.46395896237802</c:v>
                </c:pt>
                <c:pt idx="22">
                  <c:v>101.67235045597845</c:v>
                </c:pt>
                <c:pt idx="23">
                  <c:v>101.8747030629962</c:v>
                </c:pt>
                <c:pt idx="24">
                  <c:v>102.07023471863477</c:v>
                </c:pt>
                <c:pt idx="25">
                  <c:v>102.25811911546504</c:v>
                </c:pt>
                <c:pt idx="26">
                  <c:v>102.43749130663473</c:v>
                </c:pt>
                <c:pt idx="27">
                  <c:v>102.60745502916184</c:v>
                </c:pt>
                <c:pt idx="28">
                  <c:v>102.76709182363558</c:v>
                </c:pt>
                <c:pt idx="29">
                  <c:v>102.91547196544367</c:v>
                </c:pt>
                <c:pt idx="30">
                  <c:v>103.05166714703454</c:v>
                </c:pt>
                <c:pt idx="31">
                  <c:v>103.17476476256985</c:v>
                </c:pt>
                <c:pt idx="32">
                  <c:v>103.28388354907754</c:v>
                </c:pt>
                <c:pt idx="33">
                  <c:v>103.37819023699356</c:v>
                </c:pt>
                <c:pt idx="34">
                  <c:v>103.45691676445321</c:v>
                </c:pt>
                <c:pt idx="35">
                  <c:v>103.5193775217286</c:v>
                </c:pt>
                <c:pt idx="36">
                  <c:v>103.56498602329599</c:v>
                </c:pt>
                <c:pt idx="37">
                  <c:v>103.59327036342226</c:v>
                </c:pt>
                <c:pt idx="38">
                  <c:v>103.6038868039864</c:v>
                </c:pt>
                <c:pt idx="39">
                  <c:v>103.59663087540866</c:v>
                </c:pt>
                <c:pt idx="40">
                  <c:v>103.57144544489145</c:v>
                </c:pt>
                <c:pt idx="41">
                  <c:v>103.52842531883694</c:v>
                </c:pt>
                <c:pt idx="42">
                  <c:v>103.4678180925648</c:v>
                </c:pt>
                <c:pt idx="43">
                  <c:v>103.39002113098336</c:v>
                </c:pt>
                <c:pt idx="44">
                  <c:v>103.29557474655526</c:v>
                </c:pt>
                <c:pt idx="45">
                  <c:v>103.18515182205843</c:v>
                </c:pt>
                <c:pt idx="46">
                  <c:v>103.05954429150236</c:v>
                </c:pt>
                <c:pt idx="47">
                  <c:v>102.91964703077939</c:v>
                </c:pt>
                <c:pt idx="48">
                  <c:v>102.76643981063452</c:v>
                </c:pt>
                <c:pt idx="49">
                  <c:v>102.60096802246402</c:v>
                </c:pt>
                <c:pt idx="50">
                  <c:v>102.42432290059506</c:v>
                </c:pt>
                <c:pt idx="51">
                  <c:v>102.237621935389</c:v>
                </c:pt>
                <c:pt idx="52">
                  <c:v>102.04199010554711</c:v>
                </c:pt>
                <c:pt idx="53">
                  <c:v>101.83854246367461</c:v>
                </c:pt>
                <c:pt idx="54">
                  <c:v>101.62836849615951</c:v>
                </c:pt>
                <c:pt idx="55">
                  <c:v>101.4125185566723</c:v>
                </c:pt>
                <c:pt idx="56">
                  <c:v>101.19199255126973</c:v>
                </c:pt>
                <c:pt idx="57">
                  <c:v>100.9677309398933</c:v>
                </c:pt>
                <c:pt idx="58">
                  <c:v>100.74060801975742</c:v>
                </c:pt>
                <c:pt idx="59">
                  <c:v>100.51142737441727</c:v>
                </c:pt>
                <c:pt idx="60">
                  <c:v>100.28091930989399</c:v>
                </c:pt>
                <c:pt idx="61">
                  <c:v>100.0497400561071</c:v>
                </c:pt>
                <c:pt idx="62">
                  <c:v>99.818472486675958</c:v>
                </c:pt>
                <c:pt idx="63">
                  <c:v>99.587628100642718</c:v>
                </c:pt>
                <c:pt idx="64">
                  <c:v>99.357650013052876</c:v>
                </c:pt>
                <c:pt idx="65">
                  <c:v>99.128916714641036</c:v>
                </c:pt>
                <c:pt idx="66">
                  <c:v>98.901746381231774</c:v>
                </c:pt>
                <c:pt idx="67">
                  <c:v>98.676401538272415</c:v>
                </c:pt>
                <c:pt idx="68">
                  <c:v>98.453093912947324</c:v>
                </c:pt>
                <c:pt idx="69">
                  <c:v>98.231989333792725</c:v>
                </c:pt>
                <c:pt idx="70">
                  <c:v>98.01321256428767</c:v>
                </c:pt>
                <c:pt idx="71">
                  <c:v>97.796851981584851</c:v>
                </c:pt>
                <c:pt idx="72">
                  <c:v>97.582964033765151</c:v>
                </c:pt>
                <c:pt idx="73">
                  <c:v>97.371577428429561</c:v>
                </c:pt>
                <c:pt idx="74">
                  <c:v>97.162697021990638</c:v>
                </c:pt>
                <c:pt idx="75">
                  <c:v>96.956307392760678</c:v>
                </c:pt>
                <c:pt idx="76">
                  <c:v>96.752376092035263</c:v>
                </c:pt>
                <c:pt idx="77">
                  <c:v>96.550856576093722</c:v>
                </c:pt>
                <c:pt idx="78">
                  <c:v>96.351690828665298</c:v>
                </c:pt>
                <c:pt idx="79">
                  <c:v>96.154811688243555</c:v>
                </c:pt>
                <c:pt idx="80">
                  <c:v>95.960144897958685</c:v>
                </c:pt>
                <c:pt idx="81">
                  <c:v>95.767610897813256</c:v>
                </c:pt>
                <c:pt idx="82">
                  <c:v>95.577126380192922</c:v>
                </c:pt>
                <c:pt idx="83">
                  <c:v>95.388605629898763</c:v>
                </c:pt>
                <c:pt idx="84">
                  <c:v>95.201961669694356</c:v>
                </c:pt>
                <c:pt idx="85">
                  <c:v>95.017107231676761</c:v>
                </c:pt>
                <c:pt idx="86">
                  <c:v>94.83395557379059</c:v>
                </c:pt>
                <c:pt idx="87">
                  <c:v>94.652421159617717</c:v>
                </c:pt>
                <c:pt idx="88">
                  <c:v>94.472420218265796</c:v>
                </c:pt>
                <c:pt idx="89">
                  <c:v>94.293871199819392</c:v>
                </c:pt>
                <c:pt idx="90">
                  <c:v>94.116695140448329</c:v>
                </c:pt>
                <c:pt idx="91">
                  <c:v>93.940815949928506</c:v>
                </c:pt>
                <c:pt idx="92">
                  <c:v>93.766160633044365</c:v>
                </c:pt>
                <c:pt idx="93">
                  <c:v>93.592659455126039</c:v>
                </c:pt>
                <c:pt idx="94">
                  <c:v>93.420246060835922</c:v>
                </c:pt>
                <c:pt idx="95">
                  <c:v>93.248857554267104</c:v>
                </c:pt>
                <c:pt idx="96">
                  <c:v>93.078434547445823</c:v>
                </c:pt>
                <c:pt idx="97">
                  <c:v>92.908921183443425</c:v>
                </c:pt>
                <c:pt idx="98">
                  <c:v>92.740265139491783</c:v>
                </c:pt>
                <c:pt idx="99">
                  <c:v>92.572417614757484</c:v>
                </c:pt>
                <c:pt idx="100">
                  <c:v>92.405333306751942</c:v>
                </c:pt>
                <c:pt idx="101">
                  <c:v>92.238970379733303</c:v>
                </c:pt>
                <c:pt idx="102">
                  <c:v>92.073290427879257</c:v>
                </c:pt>
                <c:pt idx="103">
                  <c:v>91.908258435470543</c:v>
                </c:pt>
                <c:pt idx="104">
                  <c:v>91.743842735812819</c:v>
                </c:pt>
                <c:pt idx="105">
                  <c:v>91.580014970131643</c:v>
                </c:pt>
                <c:pt idx="106">
                  <c:v>91.416750047190988</c:v>
                </c:pt>
                <c:pt idx="107">
                  <c:v>91.25402610390546</c:v>
                </c:pt>
                <c:pt idx="108">
                  <c:v>91.091824466728355</c:v>
                </c:pt>
                <c:pt idx="109">
                  <c:v>90.930129613102139</c:v>
                </c:pt>
                <c:pt idx="110">
                  <c:v>90.768929131744045</c:v>
                </c:pt>
                <c:pt idx="111">
                  <c:v>90.608213680014074</c:v>
                </c:pt>
                <c:pt idx="112">
                  <c:v>90.447976936070532</c:v>
                </c:pt>
                <c:pt idx="113">
                  <c:v>90.288215542970775</c:v>
                </c:pt>
                <c:pt idx="114">
                  <c:v>90.128929041330906</c:v>
                </c:pt>
                <c:pt idx="115">
                  <c:v>89.970119786636758</c:v>
                </c:pt>
                <c:pt idx="116">
                  <c:v>89.811792846822925</c:v>
                </c:pt>
                <c:pt idx="117">
                  <c:v>89.653955875340003</c:v>
                </c:pt>
                <c:pt idx="118">
                  <c:v>89.496618954653357</c:v>
                </c:pt>
                <c:pt idx="119">
                  <c:v>89.339794405005023</c:v>
                </c:pt>
                <c:pt idx="120">
                  <c:v>89.183496553382653</c:v>
                </c:pt>
                <c:pt idx="121">
                  <c:v>89.027741458028359</c:v>
                </c:pt>
                <c:pt idx="122">
                  <c:v>88.872546584551031</c:v>
                </c:pt>
                <c:pt idx="123">
                  <c:v>88.717930430826456</c:v>
                </c:pt>
                <c:pt idx="124">
                  <c:v>88.563912099426204</c:v>
                </c:pt>
                <c:pt idx="125">
                  <c:v>88.41051081832731</c:v>
                </c:pt>
                <c:pt idx="126">
                  <c:v>88.257745413113383</c:v>
                </c:pt>
                <c:pt idx="127">
                  <c:v>88.105633736734973</c:v>
                </c:pt>
                <c:pt idx="128">
                  <c:v>87.95419206605834</c:v>
                </c:pt>
                <c:pt idx="129">
                  <c:v>87.803434477749832</c:v>
                </c:pt>
                <c:pt idx="130">
                  <c:v>87.653372219315216</c:v>
                </c:pt>
                <c:pt idx="131">
                  <c:v>87.5040130940952</c:v>
                </c:pt>
                <c:pt idx="132">
                  <c:v>87.355360881426847</c:v>
                </c:pt>
                <c:pt idx="133">
                  <c:v>87.20741481472615</c:v>
                </c:pt>
                <c:pt idx="134">
                  <c:v>87.0601691406562</c:v>
                </c:pt>
                <c:pt idx="135">
                  <c:v>86.913612781600733</c:v>
                </c:pt>
                <c:pt idx="136">
                  <c:v>86.767729121230886</c:v>
                </c:pt>
                <c:pt idx="137">
                  <c:v>86.622495929025177</c:v>
                </c:pt>
                <c:pt idx="138">
                  <c:v>86.477885434303673</c:v>
                </c:pt>
                <c:pt idx="139">
                  <c:v>86.333864553943329</c:v>
                </c:pt>
                <c:pt idx="140">
                  <c:v>86.190395270851454</c:v>
                </c:pt>
                <c:pt idx="141">
                  <c:v>86.04743515299667</c:v>
                </c:pt>
                <c:pt idx="142">
                  <c:v>85.904937995877333</c:v>
                </c:pt>
                <c:pt idx="143">
                  <c:v>85.762854565292798</c:v>
                </c:pt>
                <c:pt idx="144">
                  <c:v>85.621133412642976</c:v>
                </c:pt>
                <c:pt idx="145">
                  <c:v>85.479721732062714</c:v>
                </c:pt>
                <c:pt idx="146">
                  <c:v>85.338566227687551</c:v>
                </c:pt>
                <c:pt idx="147">
                  <c:v>85.197613960251161</c:v>
                </c:pt>
                <c:pt idx="148">
                  <c:v>85.056813144868954</c:v>
                </c:pt>
                <c:pt idx="149">
                  <c:v>84.916113875958843</c:v>
                </c:pt>
                <c:pt idx="150">
                  <c:v>84.775468760380164</c:v>
                </c:pt>
                <c:pt idx="151">
                  <c:v>84.634833445577812</c:v>
                </c:pt>
                <c:pt idx="152">
                  <c:v>84.494167035348056</c:v>
                </c:pt>
                <c:pt idx="153">
                  <c:v>84.3534323913847</c:v>
                </c:pt>
                <c:pt idx="154">
                  <c:v>84.212596323696729</c:v>
                </c:pt>
                <c:pt idx="155">
                  <c:v>84.071629677077055</c:v>
                </c:pt>
                <c:pt idx="156">
                  <c:v>83.93050732392517</c:v>
                </c:pt>
                <c:pt idx="157">
                  <c:v>83.789208075848833</c:v>
                </c:pt>
                <c:pt idx="158">
                  <c:v>83.647714527643572</c:v>
                </c:pt>
                <c:pt idx="159">
                  <c:v>83.506012847577537</c:v>
                </c:pt>
                <c:pt idx="160">
                  <c:v>83.364092527539839</c:v>
                </c:pt>
                <c:pt idx="161">
                  <c:v>83.221946105701818</c:v>
                </c:pt>
                <c:pt idx="162">
                  <c:v>83.079568873056473</c:v>
                </c:pt>
                <c:pt idx="163">
                  <c:v>82.936958573686823</c:v>
                </c:pt>
                <c:pt idx="164">
                  <c:v>82.794115107000735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93.728999999999999</c:v>
                </c:pt>
                <c:pt idx="1">
                  <c:v>95.016999999999996</c:v>
                </c:pt>
                <c:pt idx="2">
                  <c:v>93.897999999999996</c:v>
                </c:pt>
                <c:pt idx="3">
                  <c:v>94.034000000000006</c:v>
                </c:pt>
                <c:pt idx="4">
                  <c:v>94.575999999999993</c:v>
                </c:pt>
                <c:pt idx="5">
                  <c:v>96.373000000000005</c:v>
                </c:pt>
                <c:pt idx="6">
                  <c:v>96.084999999999994</c:v>
                </c:pt>
                <c:pt idx="7">
                  <c:v>96.932000000000002</c:v>
                </c:pt>
                <c:pt idx="8">
                  <c:v>96.424000000000007</c:v>
                </c:pt>
                <c:pt idx="9">
                  <c:v>94.813999999999993</c:v>
                </c:pt>
                <c:pt idx="10">
                  <c:v>95.441000000000003</c:v>
                </c:pt>
                <c:pt idx="11">
                  <c:v>95.626999999999995</c:v>
                </c:pt>
                <c:pt idx="12">
                  <c:v>95.373000000000005</c:v>
                </c:pt>
                <c:pt idx="13">
                  <c:v>96.373000000000005</c:v>
                </c:pt>
                <c:pt idx="14">
                  <c:v>94.661000000000001</c:v>
                </c:pt>
                <c:pt idx="15">
                  <c:v>94.661000000000001</c:v>
                </c:pt>
                <c:pt idx="16">
                  <c:v>96.813999999999993</c:v>
                </c:pt>
                <c:pt idx="17">
                  <c:v>94.813999999999993</c:v>
                </c:pt>
                <c:pt idx="18">
                  <c:v>96.051000000000002</c:v>
                </c:pt>
                <c:pt idx="19">
                  <c:v>95.745999999999995</c:v>
                </c:pt>
                <c:pt idx="20">
                  <c:v>95.457999999999998</c:v>
                </c:pt>
                <c:pt idx="21">
                  <c:v>96.78</c:v>
                </c:pt>
                <c:pt idx="22">
                  <c:v>94.677999999999997</c:v>
                </c:pt>
                <c:pt idx="23">
                  <c:v>94.846999999999994</c:v>
                </c:pt>
                <c:pt idx="24">
                  <c:v>95.915000000000006</c:v>
                </c:pt>
                <c:pt idx="25">
                  <c:v>97.153000000000006</c:v>
                </c:pt>
                <c:pt idx="26">
                  <c:v>94.983000000000004</c:v>
                </c:pt>
                <c:pt idx="27">
                  <c:v>98.694999999999993</c:v>
                </c:pt>
                <c:pt idx="28">
                  <c:v>97.915000000000006</c:v>
                </c:pt>
                <c:pt idx="29">
                  <c:v>99.575999999999993</c:v>
                </c:pt>
                <c:pt idx="30">
                  <c:v>97.203000000000003</c:v>
                </c:pt>
                <c:pt idx="31">
                  <c:v>98.728999999999999</c:v>
                </c:pt>
                <c:pt idx="32">
                  <c:v>98.474999999999994</c:v>
                </c:pt>
                <c:pt idx="33">
                  <c:v>99.881</c:v>
                </c:pt>
                <c:pt idx="34">
                  <c:v>99.153000000000006</c:v>
                </c:pt>
                <c:pt idx="35">
                  <c:v>98.983000000000004</c:v>
                </c:pt>
                <c:pt idx="36">
                  <c:v>101.169</c:v>
                </c:pt>
                <c:pt idx="37">
                  <c:v>102.76300000000001</c:v>
                </c:pt>
                <c:pt idx="38">
                  <c:v>100.57599999999999</c:v>
                </c:pt>
                <c:pt idx="39">
                  <c:v>103.949</c:v>
                </c:pt>
                <c:pt idx="40">
                  <c:v>104.23699999999999</c:v>
                </c:pt>
                <c:pt idx="41">
                  <c:v>104.864</c:v>
                </c:pt>
                <c:pt idx="42">
                  <c:v>105.593</c:v>
                </c:pt>
                <c:pt idx="43">
                  <c:v>106.559</c:v>
                </c:pt>
                <c:pt idx="44">
                  <c:v>111.203</c:v>
                </c:pt>
                <c:pt idx="45">
                  <c:v>115.441</c:v>
                </c:pt>
                <c:pt idx="46">
                  <c:v>119.47499999999999</c:v>
                </c:pt>
                <c:pt idx="47">
                  <c:v>128.72900000000001</c:v>
                </c:pt>
                <c:pt idx="48">
                  <c:v>137.35599999999999</c:v>
                </c:pt>
                <c:pt idx="49">
                  <c:v>154.441</c:v>
                </c:pt>
                <c:pt idx="50">
                  <c:v>172.37299999999999</c:v>
                </c:pt>
                <c:pt idx="51">
                  <c:v>191.102</c:v>
                </c:pt>
                <c:pt idx="52">
                  <c:v>208.16900000000001</c:v>
                </c:pt>
                <c:pt idx="53">
                  <c:v>221.136</c:v>
                </c:pt>
                <c:pt idx="54">
                  <c:v>228.47499999999999</c:v>
                </c:pt>
                <c:pt idx="55">
                  <c:v>234.15299999999999</c:v>
                </c:pt>
                <c:pt idx="56">
                  <c:v>234.78</c:v>
                </c:pt>
                <c:pt idx="57">
                  <c:v>230.797</c:v>
                </c:pt>
                <c:pt idx="58">
                  <c:v>222.678</c:v>
                </c:pt>
                <c:pt idx="59">
                  <c:v>204.559</c:v>
                </c:pt>
                <c:pt idx="60">
                  <c:v>167.83099999999999</c:v>
                </c:pt>
                <c:pt idx="61">
                  <c:v>127.35599999999999</c:v>
                </c:pt>
                <c:pt idx="62">
                  <c:v>105.254</c:v>
                </c:pt>
                <c:pt idx="63">
                  <c:v>100.169</c:v>
                </c:pt>
                <c:pt idx="64">
                  <c:v>99</c:v>
                </c:pt>
                <c:pt idx="65">
                  <c:v>98.864000000000004</c:v>
                </c:pt>
                <c:pt idx="66">
                  <c:v>100.627</c:v>
                </c:pt>
                <c:pt idx="67">
                  <c:v>104.288</c:v>
                </c:pt>
                <c:pt idx="68">
                  <c:v>109.64400000000001</c:v>
                </c:pt>
                <c:pt idx="69">
                  <c:v>117.983</c:v>
                </c:pt>
                <c:pt idx="70">
                  <c:v>128.661</c:v>
                </c:pt>
                <c:pt idx="71">
                  <c:v>140.08500000000001</c:v>
                </c:pt>
                <c:pt idx="72">
                  <c:v>155.18600000000001</c:v>
                </c:pt>
                <c:pt idx="73">
                  <c:v>169.74600000000001</c:v>
                </c:pt>
                <c:pt idx="74">
                  <c:v>182.57599999999999</c:v>
                </c:pt>
                <c:pt idx="75">
                  <c:v>193.339</c:v>
                </c:pt>
                <c:pt idx="76">
                  <c:v>197.64400000000001</c:v>
                </c:pt>
                <c:pt idx="77">
                  <c:v>197.16900000000001</c:v>
                </c:pt>
                <c:pt idx="78">
                  <c:v>193.71199999999999</c:v>
                </c:pt>
                <c:pt idx="79">
                  <c:v>182.898</c:v>
                </c:pt>
                <c:pt idx="80">
                  <c:v>161.22</c:v>
                </c:pt>
                <c:pt idx="81">
                  <c:v>129.06800000000001</c:v>
                </c:pt>
                <c:pt idx="82">
                  <c:v>101.96599999999999</c:v>
                </c:pt>
                <c:pt idx="83">
                  <c:v>92.644000000000005</c:v>
                </c:pt>
                <c:pt idx="84">
                  <c:v>88.677999999999997</c:v>
                </c:pt>
                <c:pt idx="85">
                  <c:v>91.102000000000004</c:v>
                </c:pt>
                <c:pt idx="86">
                  <c:v>91.897999999999996</c:v>
                </c:pt>
                <c:pt idx="87">
                  <c:v>88.507999999999996</c:v>
                </c:pt>
                <c:pt idx="88">
                  <c:v>90.135999999999996</c:v>
                </c:pt>
                <c:pt idx="89">
                  <c:v>91.153000000000006</c:v>
                </c:pt>
                <c:pt idx="90">
                  <c:v>91.525000000000006</c:v>
                </c:pt>
                <c:pt idx="91">
                  <c:v>90.593000000000004</c:v>
                </c:pt>
                <c:pt idx="92">
                  <c:v>88.796999999999997</c:v>
                </c:pt>
                <c:pt idx="93">
                  <c:v>88.881</c:v>
                </c:pt>
                <c:pt idx="94">
                  <c:v>90.644000000000005</c:v>
                </c:pt>
                <c:pt idx="95">
                  <c:v>86.965999999999994</c:v>
                </c:pt>
                <c:pt idx="96">
                  <c:v>88.084999999999994</c:v>
                </c:pt>
                <c:pt idx="97">
                  <c:v>90.525000000000006</c:v>
                </c:pt>
                <c:pt idx="98">
                  <c:v>90.932000000000002</c:v>
                </c:pt>
                <c:pt idx="99">
                  <c:v>90.119</c:v>
                </c:pt>
                <c:pt idx="100">
                  <c:v>90.626999999999995</c:v>
                </c:pt>
                <c:pt idx="101">
                  <c:v>87.525000000000006</c:v>
                </c:pt>
                <c:pt idx="102">
                  <c:v>87.593000000000004</c:v>
                </c:pt>
                <c:pt idx="103">
                  <c:v>89.626999999999995</c:v>
                </c:pt>
                <c:pt idx="104">
                  <c:v>89.168999999999997</c:v>
                </c:pt>
                <c:pt idx="105">
                  <c:v>87.694999999999993</c:v>
                </c:pt>
                <c:pt idx="106">
                  <c:v>88.864000000000004</c:v>
                </c:pt>
                <c:pt idx="107">
                  <c:v>91.373000000000005</c:v>
                </c:pt>
                <c:pt idx="108">
                  <c:v>94.61</c:v>
                </c:pt>
                <c:pt idx="109">
                  <c:v>94</c:v>
                </c:pt>
                <c:pt idx="110">
                  <c:v>98.525000000000006</c:v>
                </c:pt>
                <c:pt idx="111">
                  <c:v>97.424000000000007</c:v>
                </c:pt>
                <c:pt idx="112">
                  <c:v>97.492000000000004</c:v>
                </c:pt>
                <c:pt idx="113">
                  <c:v>95.864000000000004</c:v>
                </c:pt>
                <c:pt idx="114">
                  <c:v>95.575999999999993</c:v>
                </c:pt>
                <c:pt idx="115">
                  <c:v>91</c:v>
                </c:pt>
                <c:pt idx="116">
                  <c:v>86.915000000000006</c:v>
                </c:pt>
                <c:pt idx="117">
                  <c:v>88.034000000000006</c:v>
                </c:pt>
                <c:pt idx="118">
                  <c:v>87.338999999999999</c:v>
                </c:pt>
                <c:pt idx="119">
                  <c:v>86.932000000000002</c:v>
                </c:pt>
                <c:pt idx="120">
                  <c:v>85.102000000000004</c:v>
                </c:pt>
                <c:pt idx="121">
                  <c:v>88.846999999999994</c:v>
                </c:pt>
                <c:pt idx="122">
                  <c:v>84.728999999999999</c:v>
                </c:pt>
                <c:pt idx="123">
                  <c:v>85.558999999999997</c:v>
                </c:pt>
                <c:pt idx="124">
                  <c:v>83.287999999999997</c:v>
                </c:pt>
                <c:pt idx="125">
                  <c:v>86.034000000000006</c:v>
                </c:pt>
                <c:pt idx="126">
                  <c:v>84.897999999999996</c:v>
                </c:pt>
                <c:pt idx="127">
                  <c:v>86.254000000000005</c:v>
                </c:pt>
                <c:pt idx="128">
                  <c:v>84.034000000000006</c:v>
                </c:pt>
                <c:pt idx="129">
                  <c:v>84.254000000000005</c:v>
                </c:pt>
                <c:pt idx="130">
                  <c:v>85.796999999999997</c:v>
                </c:pt>
                <c:pt idx="131">
                  <c:v>83.965999999999994</c:v>
                </c:pt>
                <c:pt idx="132">
                  <c:v>86.525000000000006</c:v>
                </c:pt>
                <c:pt idx="133">
                  <c:v>87.168999999999997</c:v>
                </c:pt>
                <c:pt idx="134">
                  <c:v>86.813999999999993</c:v>
                </c:pt>
                <c:pt idx="135">
                  <c:v>86.728999999999999</c:v>
                </c:pt>
                <c:pt idx="136">
                  <c:v>88.864000000000004</c:v>
                </c:pt>
                <c:pt idx="137">
                  <c:v>89.745999999999995</c:v>
                </c:pt>
                <c:pt idx="138">
                  <c:v>89.712000000000003</c:v>
                </c:pt>
                <c:pt idx="139">
                  <c:v>92.051000000000002</c:v>
                </c:pt>
                <c:pt idx="140">
                  <c:v>90.22</c:v>
                </c:pt>
                <c:pt idx="141">
                  <c:v>88.525000000000006</c:v>
                </c:pt>
                <c:pt idx="142">
                  <c:v>84.763000000000005</c:v>
                </c:pt>
                <c:pt idx="143">
                  <c:v>83.474999999999994</c:v>
                </c:pt>
                <c:pt idx="144">
                  <c:v>84.558999999999997</c:v>
                </c:pt>
                <c:pt idx="145">
                  <c:v>84.051000000000002</c:v>
                </c:pt>
                <c:pt idx="146">
                  <c:v>82.983000000000004</c:v>
                </c:pt>
                <c:pt idx="147">
                  <c:v>81.728999999999999</c:v>
                </c:pt>
                <c:pt idx="148">
                  <c:v>80.236999999999995</c:v>
                </c:pt>
                <c:pt idx="149">
                  <c:v>81.897999999999996</c:v>
                </c:pt>
                <c:pt idx="150">
                  <c:v>82.067999999999998</c:v>
                </c:pt>
                <c:pt idx="151">
                  <c:v>81.305000000000007</c:v>
                </c:pt>
                <c:pt idx="152">
                  <c:v>80.492000000000004</c:v>
                </c:pt>
                <c:pt idx="153">
                  <c:v>82.102000000000004</c:v>
                </c:pt>
                <c:pt idx="154">
                  <c:v>84.119</c:v>
                </c:pt>
                <c:pt idx="155">
                  <c:v>83.186000000000007</c:v>
                </c:pt>
                <c:pt idx="156">
                  <c:v>80.965999999999994</c:v>
                </c:pt>
                <c:pt idx="157">
                  <c:v>83.61</c:v>
                </c:pt>
                <c:pt idx="158">
                  <c:v>80.763000000000005</c:v>
                </c:pt>
                <c:pt idx="159">
                  <c:v>81.61</c:v>
                </c:pt>
                <c:pt idx="160">
                  <c:v>80.593000000000004</c:v>
                </c:pt>
                <c:pt idx="161">
                  <c:v>81.542000000000002</c:v>
                </c:pt>
                <c:pt idx="162">
                  <c:v>80.728999999999999</c:v>
                </c:pt>
                <c:pt idx="163">
                  <c:v>82.492000000000004</c:v>
                </c:pt>
                <c:pt idx="164">
                  <c:v>82.287999999999997</c:v>
                </c:pt>
                <c:pt idx="165">
                  <c:v>80.915000000000006</c:v>
                </c:pt>
                <c:pt idx="166">
                  <c:v>81.153000000000006</c:v>
                </c:pt>
                <c:pt idx="167">
                  <c:v>80.203000000000003</c:v>
                </c:pt>
                <c:pt idx="168">
                  <c:v>82.61</c:v>
                </c:pt>
                <c:pt idx="169">
                  <c:v>80.338999999999999</c:v>
                </c:pt>
                <c:pt idx="170">
                  <c:v>82.153000000000006</c:v>
                </c:pt>
                <c:pt idx="171">
                  <c:v>80.661000000000001</c:v>
                </c:pt>
                <c:pt idx="172">
                  <c:v>82.424000000000007</c:v>
                </c:pt>
                <c:pt idx="173">
                  <c:v>81.626999999999995</c:v>
                </c:pt>
                <c:pt idx="174">
                  <c:v>80.507999999999996</c:v>
                </c:pt>
                <c:pt idx="175">
                  <c:v>80.593000000000004</c:v>
                </c:pt>
                <c:pt idx="176">
                  <c:v>81.338999999999999</c:v>
                </c:pt>
                <c:pt idx="177">
                  <c:v>80.034000000000006</c:v>
                </c:pt>
                <c:pt idx="178">
                  <c:v>81.728999999999999</c:v>
                </c:pt>
                <c:pt idx="179">
                  <c:v>80.22</c:v>
                </c:pt>
                <c:pt idx="180">
                  <c:v>81.575999999999993</c:v>
                </c:pt>
                <c:pt idx="181">
                  <c:v>80.22</c:v>
                </c:pt>
                <c:pt idx="182">
                  <c:v>82.135999999999996</c:v>
                </c:pt>
                <c:pt idx="183">
                  <c:v>80.881</c:v>
                </c:pt>
                <c:pt idx="184">
                  <c:v>81.338999999999999</c:v>
                </c:pt>
                <c:pt idx="185">
                  <c:v>78.983000000000004</c:v>
                </c:pt>
                <c:pt idx="186">
                  <c:v>78.271000000000001</c:v>
                </c:pt>
                <c:pt idx="187">
                  <c:v>78.661000000000001</c:v>
                </c:pt>
                <c:pt idx="188">
                  <c:v>79.22</c:v>
                </c:pt>
                <c:pt idx="189">
                  <c:v>79.016999999999996</c:v>
                </c:pt>
                <c:pt idx="190">
                  <c:v>80.22</c:v>
                </c:pt>
                <c:pt idx="191">
                  <c:v>77.983000000000004</c:v>
                </c:pt>
                <c:pt idx="192">
                  <c:v>82.846999999999994</c:v>
                </c:pt>
                <c:pt idx="193">
                  <c:v>79.016999999999996</c:v>
                </c:pt>
                <c:pt idx="194">
                  <c:v>78.831000000000003</c:v>
                </c:pt>
                <c:pt idx="195">
                  <c:v>79.813999999999993</c:v>
                </c:pt>
                <c:pt idx="196">
                  <c:v>78.492000000000004</c:v>
                </c:pt>
                <c:pt idx="197">
                  <c:v>77.864000000000004</c:v>
                </c:pt>
                <c:pt idx="198">
                  <c:v>80.745999999999995</c:v>
                </c:pt>
                <c:pt idx="199">
                  <c:v>77.948999999999998</c:v>
                </c:pt>
                <c:pt idx="200">
                  <c:v>80.965999999999994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94.067899977484714</c:v>
                </c:pt>
                <c:pt idx="6">
                  <c:v>94.288572994588833</c:v>
                </c:pt>
                <c:pt idx="7">
                  <c:v>94.509019079519092</c:v>
                </c:pt>
                <c:pt idx="8">
                  <c:v>94.729107550673874</c:v>
                </c:pt>
                <c:pt idx="9">
                  <c:v>94.948686772061578</c:v>
                </c:pt>
                <c:pt idx="10">
                  <c:v>95.167581892655988</c:v>
                </c:pt>
                <c:pt idx="11">
                  <c:v>95.385592472074066</c:v>
                </c:pt>
                <c:pt idx="12">
                  <c:v>95.602490015796306</c:v>
                </c:pt>
                <c:pt idx="13">
                  <c:v>95.818015452178003</c:v>
                </c:pt>
                <c:pt idx="14">
                  <c:v>96.031876594497191</c:v>
                </c:pt>
                <c:pt idx="15">
                  <c:v>96.2437456449303</c:v>
                </c:pt>
                <c:pt idx="16">
                  <c:v>96.453256815018975</c:v>
                </c:pt>
                <c:pt idx="17">
                  <c:v>96.660004161720025</c:v>
                </c:pt>
                <c:pt idx="18">
                  <c:v>96.86353977527834</c:v>
                </c:pt>
                <c:pt idx="19">
                  <c:v>97.063372516304213</c:v>
                </c:pt>
                <c:pt idx="20">
                  <c:v>97.258967606262814</c:v>
                </c:pt>
                <c:pt idx="21">
                  <c:v>97.449747567847027</c:v>
                </c:pt>
                <c:pt idx="22">
                  <c:v>97.635095359362623</c:v>
                </c:pt>
                <c:pt idx="23">
                  <c:v>97.814361168094834</c:v>
                </c:pt>
                <c:pt idx="24">
                  <c:v>97.98687541074905</c:v>
                </c:pt>
                <c:pt idx="25">
                  <c:v>98.15197232224078</c:v>
                </c:pt>
                <c:pt idx="26">
                  <c:v>98.309031508779654</c:v>
                </c:pt>
                <c:pt idx="27">
                  <c:v>98.457549541625596</c:v>
                </c:pt>
                <c:pt idx="28">
                  <c:v>98.597260721484389</c:v>
                </c:pt>
                <c:pt idx="29">
                  <c:v>98.728336197964083</c:v>
                </c:pt>
                <c:pt idx="30">
                  <c:v>98.851704113819622</c:v>
                </c:pt>
                <c:pt idx="31">
                  <c:v>98.969550198601794</c:v>
                </c:pt>
                <c:pt idx="32">
                  <c:v>99.086076961361073</c:v>
                </c:pt>
                <c:pt idx="33">
                  <c:v>99.20861720493123</c:v>
                </c:pt>
                <c:pt idx="34">
                  <c:v>99.349208364750424</c:v>
                </c:pt>
                <c:pt idx="35">
                  <c:v>99.526729551097091</c:v>
                </c:pt>
                <c:pt idx="36">
                  <c:v>99.769671731261482</c:v>
                </c:pt>
                <c:pt idx="37">
                  <c:v>100.11954027206413</c:v>
                </c:pt>
                <c:pt idx="38">
                  <c:v>100.63476634988332</c:v>
                </c:pt>
                <c:pt idx="39">
                  <c:v>101.39482349288352</c:v>
                </c:pt>
                <c:pt idx="40">
                  <c:v>102.50401320761142</c:v>
                </c:pt>
                <c:pt idx="41">
                  <c:v>104.09412225214083</c:v>
                </c:pt>
                <c:pt idx="42">
                  <c:v>106.32490852577713</c:v>
                </c:pt>
                <c:pt idx="43">
                  <c:v>109.38120960986932</c:v>
                </c:pt>
                <c:pt idx="44">
                  <c:v>113.46546984996991</c:v>
                </c:pt>
                <c:pt idx="45">
                  <c:v>118.7847308346864</c:v>
                </c:pt>
                <c:pt idx="46">
                  <c:v>125.53168578513706</c:v>
                </c:pt>
                <c:pt idx="47">
                  <c:v>133.86027026285521</c:v>
                </c:pt>
                <c:pt idx="48">
                  <c:v>143.8573819432863</c:v>
                </c:pt>
                <c:pt idx="49">
                  <c:v>155.51350460125681</c:v>
                </c:pt>
                <c:pt idx="50">
                  <c:v>168.69575023840679</c:v>
                </c:pt>
                <c:pt idx="51">
                  <c:v>183.1252819004599</c:v>
                </c:pt>
                <c:pt idx="52">
                  <c:v>198.35090429814284</c:v>
                </c:pt>
                <c:pt idx="53">
                  <c:v>213.67867256711099</c:v>
                </c:pt>
                <c:pt idx="54">
                  <c:v>227.96584948153676</c:v>
                </c:pt>
                <c:pt idx="55">
                  <c:v>239.21375041882632</c:v>
                </c:pt>
                <c:pt idx="56">
                  <c:v>244.21768548396417</c:v>
                </c:pt>
                <c:pt idx="57">
                  <c:v>239.10860680006255</c:v>
                </c:pt>
                <c:pt idx="58">
                  <c:v>221.52080496285183</c:v>
                </c:pt>
                <c:pt idx="59">
                  <c:v>193.3606886834923</c:v>
                </c:pt>
                <c:pt idx="60">
                  <c:v>161.26636148034581</c:v>
                </c:pt>
                <c:pt idx="61">
                  <c:v>133.2557230681968</c:v>
                </c:pt>
                <c:pt idx="62">
                  <c:v>114.22292736188494</c:v>
                </c:pt>
                <c:pt idx="63">
                  <c:v>104.3299061788023</c:v>
                </c:pt>
                <c:pt idx="64">
                  <c:v>100.91143203452962</c:v>
                </c:pt>
                <c:pt idx="65">
                  <c:v>101.17728469637713</c:v>
                </c:pt>
                <c:pt idx="66">
                  <c:v>103.50338494822651</c:v>
                </c:pt>
                <c:pt idx="67">
                  <c:v>107.33561333850612</c:v>
                </c:pt>
                <c:pt idx="68">
                  <c:v>112.66745534763017</c:v>
                </c:pt>
                <c:pt idx="69">
                  <c:v>119.65550159993495</c:v>
                </c:pt>
                <c:pt idx="70">
                  <c:v>128.42921276809383</c:v>
                </c:pt>
                <c:pt idx="71">
                  <c:v>138.99844815989542</c:v>
                </c:pt>
                <c:pt idx="72">
                  <c:v>151.19437452541348</c:v>
                </c:pt>
                <c:pt idx="73">
                  <c:v>164.61430429645742</c:v>
                </c:pt>
                <c:pt idx="74">
                  <c:v>178.52209147230846</c:v>
                </c:pt>
                <c:pt idx="75">
                  <c:v>191.59930099993014</c:v>
                </c:pt>
                <c:pt idx="76">
                  <c:v>201.50602232160696</c:v>
                </c:pt>
                <c:pt idx="77">
                  <c:v>204.68670729406116</c:v>
                </c:pt>
                <c:pt idx="78">
                  <c:v>197.49285792225254</c:v>
                </c:pt>
                <c:pt idx="79">
                  <c:v>179.00313792330559</c:v>
                </c:pt>
                <c:pt idx="80">
                  <c:v>153.30032160798922</c:v>
                </c:pt>
                <c:pt idx="81">
                  <c:v>127.92196955296154</c:v>
                </c:pt>
                <c:pt idx="82">
                  <c:v>109.06750268367016</c:v>
                </c:pt>
                <c:pt idx="83">
                  <c:v>98.307284614517911</c:v>
                </c:pt>
                <c:pt idx="84">
                  <c:v>93.517420350464036</c:v>
                </c:pt>
                <c:pt idx="85">
                  <c:v>91.796485686164473</c:v>
                </c:pt>
                <c:pt idx="86">
                  <c:v>91.232269342622558</c:v>
                </c:pt>
                <c:pt idx="87">
                  <c:v>90.995662339948055</c:v>
                </c:pt>
                <c:pt idx="88">
                  <c:v>90.830418311323157</c:v>
                </c:pt>
                <c:pt idx="89">
                  <c:v>90.678113303395193</c:v>
                </c:pt>
                <c:pt idx="90">
                  <c:v>90.528695390963335</c:v>
                </c:pt>
                <c:pt idx="91">
                  <c:v>90.380788523781803</c:v>
                </c:pt>
                <c:pt idx="92">
                  <c:v>90.234181880790672</c:v>
                </c:pt>
                <c:pt idx="93">
                  <c:v>90.088786098094459</c:v>
                </c:pt>
                <c:pt idx="94">
                  <c:v>89.944525916634745</c:v>
                </c:pt>
                <c:pt idx="95">
                  <c:v>89.801336495359777</c:v>
                </c:pt>
                <c:pt idx="96">
                  <c:v>89.659182184106299</c:v>
                </c:pt>
                <c:pt idx="97">
                  <c:v>89.518125858874313</c:v>
                </c:pt>
                <c:pt idx="98">
                  <c:v>89.378552219052423</c:v>
                </c:pt>
                <c:pt idx="99">
                  <c:v>89.241807631203628</c:v>
                </c:pt>
                <c:pt idx="100">
                  <c:v>89.111817930130314</c:v>
                </c:pt>
                <c:pt idx="101">
                  <c:v>88.998646913025439</c:v>
                </c:pt>
                <c:pt idx="102">
                  <c:v>88.925133086022342</c:v>
                </c:pt>
                <c:pt idx="103">
                  <c:v>88.936829170936008</c:v>
                </c:pt>
                <c:pt idx="104">
                  <c:v>89.11219543831146</c:v>
                </c:pt>
                <c:pt idx="105">
                  <c:v>89.563897329390585</c:v>
                </c:pt>
                <c:pt idx="106">
                  <c:v>90.41607571350994</c:v>
                </c:pt>
                <c:pt idx="107">
                  <c:v>91.744950051387121</c:v>
                </c:pt>
                <c:pt idx="108">
                  <c:v>93.490950441224754</c:v>
                </c:pt>
                <c:pt idx="109">
                  <c:v>95.387614754970144</c:v>
                </c:pt>
                <c:pt idx="110">
                  <c:v>96.977933544501354</c:v>
                </c:pt>
                <c:pt idx="111">
                  <c:v>97.760691402087303</c:v>
                </c:pt>
                <c:pt idx="112">
                  <c:v>97.419004100350051</c:v>
                </c:pt>
                <c:pt idx="113">
                  <c:v>95.99452740277134</c:v>
                </c:pt>
                <c:pt idx="114">
                  <c:v>93.879214624874336</c:v>
                </c:pt>
                <c:pt idx="115">
                  <c:v>91.620814993815884</c:v>
                </c:pt>
                <c:pt idx="116">
                  <c:v>89.674553702204875</c:v>
                </c:pt>
                <c:pt idx="117">
                  <c:v>88.256139110547821</c:v>
                </c:pt>
                <c:pt idx="118">
                  <c:v>87.35131624837237</c:v>
                </c:pt>
                <c:pt idx="119">
                  <c:v>86.822019042619175</c:v>
                </c:pt>
                <c:pt idx="120">
                  <c:v>86.514311867428844</c:v>
                </c:pt>
                <c:pt idx="121">
                  <c:v>86.315342279363591</c:v>
                </c:pt>
                <c:pt idx="122">
                  <c:v>86.161448930876318</c:v>
                </c:pt>
                <c:pt idx="123">
                  <c:v>86.023495835945326</c:v>
                </c:pt>
                <c:pt idx="124">
                  <c:v>85.890392896649018</c:v>
                </c:pt>
                <c:pt idx="125">
                  <c:v>85.758597699581259</c:v>
                </c:pt>
                <c:pt idx="126">
                  <c:v>85.627256327208329</c:v>
                </c:pt>
                <c:pt idx="127">
                  <c:v>85.496691521778118</c:v>
                </c:pt>
                <c:pt idx="128">
                  <c:v>85.368958373950846</c:v>
                </c:pt>
                <c:pt idx="129">
                  <c:v>85.25084454981733</c:v>
                </c:pt>
                <c:pt idx="130">
                  <c:v>85.160942389777901</c:v>
                </c:pt>
                <c:pt idx="131">
                  <c:v>85.141728391751784</c:v>
                </c:pt>
                <c:pt idx="132">
                  <c:v>85.272196882823636</c:v>
                </c:pt>
                <c:pt idx="133">
                  <c:v>85.665772259618663</c:v>
                </c:pt>
                <c:pt idx="134">
                  <c:v>86.430504868600337</c:v>
                </c:pt>
                <c:pt idx="135">
                  <c:v>87.583159586427044</c:v>
                </c:pt>
                <c:pt idx="136">
                  <c:v>88.955635547520203</c:v>
                </c:pt>
                <c:pt idx="137">
                  <c:v>90.179216539051168</c:v>
                </c:pt>
                <c:pt idx="138">
                  <c:v>90.812432527156986</c:v>
                </c:pt>
                <c:pt idx="139">
                  <c:v>90.568431715033796</c:v>
                </c:pt>
                <c:pt idx="140">
                  <c:v>89.486497650279233</c:v>
                </c:pt>
                <c:pt idx="141">
                  <c:v>87.910151892854259</c:v>
                </c:pt>
                <c:pt idx="142">
                  <c:v>86.288150336234054</c:v>
                </c:pt>
                <c:pt idx="143">
                  <c:v>84.953644609176109</c:v>
                </c:pt>
                <c:pt idx="144">
                  <c:v>84.025761611016577</c:v>
                </c:pt>
                <c:pt idx="145">
                  <c:v>83.452414894634586</c:v>
                </c:pt>
                <c:pt idx="146">
                  <c:v>83.112958917499782</c:v>
                </c:pt>
                <c:pt idx="147">
                  <c:v>82.897686024565459</c:v>
                </c:pt>
                <c:pt idx="148">
                  <c:v>82.7369558650567</c:v>
                </c:pt>
                <c:pt idx="149">
                  <c:v>82.596341136030546</c:v>
                </c:pt>
                <c:pt idx="150">
                  <c:v>82.462018396062447</c:v>
                </c:pt>
                <c:pt idx="151">
                  <c:v>82.329384822841135</c:v>
                </c:pt>
                <c:pt idx="152">
                  <c:v>82.197155648438027</c:v>
                </c:pt>
                <c:pt idx="153">
                  <c:v>82.065029852473316</c:v>
                </c:pt>
                <c:pt idx="154">
                  <c:v>81.932949864226927</c:v>
                </c:pt>
                <c:pt idx="155">
                  <c:v>81.800908543983184</c:v>
                </c:pt>
                <c:pt idx="156">
                  <c:v>81.668907211755766</c:v>
                </c:pt>
                <c:pt idx="157">
                  <c:v>81.536947978259178</c:v>
                </c:pt>
                <c:pt idx="158">
                  <c:v>81.40503257950833</c:v>
                </c:pt>
                <c:pt idx="159">
                  <c:v>81.273162254323253</c:v>
                </c:pt>
                <c:pt idx="160">
                  <c:v>81.141337767323606</c:v>
                </c:pt>
                <c:pt idx="161">
                  <c:v>81.009559451732059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94.067899977481332</c:v>
                </c:pt>
                <c:pt idx="6">
                  <c:v>94.288572994578118</c:v>
                </c:pt>
                <c:pt idx="7">
                  <c:v>94.509019079485839</c:v>
                </c:pt>
                <c:pt idx="8">
                  <c:v>94.729107550572891</c:v>
                </c:pt>
                <c:pt idx="9">
                  <c:v>94.948686771761416</c:v>
                </c:pt>
                <c:pt idx="10">
                  <c:v>95.167581891782746</c:v>
                </c:pt>
                <c:pt idx="11">
                  <c:v>95.385592469587564</c:v>
                </c:pt>
                <c:pt idx="12">
                  <c:v>95.602490008866482</c:v>
                </c:pt>
                <c:pt idx="13">
                  <c:v>95.818015433274866</c:v>
                </c:pt>
                <c:pt idx="14">
                  <c:v>96.031876544028108</c:v>
                </c:pt>
                <c:pt idx="15">
                  <c:v>96.243745513044956</c:v>
                </c:pt>
                <c:pt idx="16">
                  <c:v>96.453256477694964</c:v>
                </c:pt>
                <c:pt idx="17">
                  <c:v>96.660003317263033</c:v>
                </c:pt>
                <c:pt idx="18">
                  <c:v>96.863537706150211</c:v>
                </c:pt>
                <c:pt idx="19">
                  <c:v>97.063367554075199</c:v>
                </c:pt>
                <c:pt idx="20">
                  <c:v>97.258955958412301</c:v>
                </c:pt>
                <c:pt idx="21">
                  <c:v>97.449720807339858</c:v>
                </c:pt>
                <c:pt idx="22">
                  <c:v>97.635035183481364</c:v>
                </c:pt>
                <c:pt idx="23">
                  <c:v>97.814228724748475</c:v>
                </c:pt>
                <c:pt idx="24">
                  <c:v>97.98659010048307</c:v>
                </c:pt>
                <c:pt idx="25">
                  <c:v>98.151370754943116</c:v>
                </c:pt>
                <c:pt idx="26">
                  <c:v>98.307790054851921</c:v>
                </c:pt>
                <c:pt idx="27">
                  <c:v>98.45504195143819</c:v>
                </c:pt>
                <c:pt idx="28">
                  <c:v>98.592303228780281</c:v>
                </c:pt>
                <c:pt idx="29">
                  <c:v>98.718743358581875</c:v>
                </c:pt>
                <c:pt idx="30">
                  <c:v>98.833535916864662</c:v>
                </c:pt>
                <c:pt idx="31">
                  <c:v>98.935871441725681</c:v>
                </c:pt>
                <c:pt idx="32">
                  <c:v>99.024971525890024</c:v>
                </c:pt>
                <c:pt idx="33">
                  <c:v>99.100103847388851</c:v>
                </c:pt>
                <c:pt idx="34">
                  <c:v>99.160597751850304</c:v>
                </c:pt>
                <c:pt idx="35">
                  <c:v>99.20585991737461</c:v>
                </c:pt>
                <c:pt idx="36">
                  <c:v>99.235389565320148</c:v>
                </c:pt>
                <c:pt idx="37">
                  <c:v>99.248792635213675</c:v>
                </c:pt>
                <c:pt idx="38">
                  <c:v>99.245794326364745</c:v>
                </c:pt>
                <c:pt idx="39">
                  <c:v>99.226249427927286</c:v>
                </c:pt>
                <c:pt idx="40">
                  <c:v>99.190149915918511</c:v>
                </c:pt>
                <c:pt idx="41">
                  <c:v>99.137629389694354</c:v>
                </c:pt>
                <c:pt idx="42">
                  <c:v>99.068964047642424</c:v>
                </c:pt>
                <c:pt idx="43">
                  <c:v>98.984570054950623</c:v>
                </c:pt>
                <c:pt idx="44">
                  <c:v>98.884997324845514</c:v>
                </c:pt>
                <c:pt idx="45">
                  <c:v>98.770919906303163</c:v>
                </c:pt>
                <c:pt idx="46">
                  <c:v>98.643123332864008</c:v>
                </c:pt>
                <c:pt idx="47">
                  <c:v>98.502489426546973</c:v>
                </c:pt>
                <c:pt idx="48">
                  <c:v>98.349979157778122</c:v>
                </c:pt>
                <c:pt idx="49">
                  <c:v>98.186614229741679</c:v>
                </c:pt>
                <c:pt idx="50">
                  <c:v>98.013458080477292</c:v>
                </c:pt>
                <c:pt idx="51">
                  <c:v>97.831596979188859</c:v>
                </c:pt>
                <c:pt idx="52">
                  <c:v>97.642121838995294</c:v>
                </c:pt>
                <c:pt idx="53">
                  <c:v>97.446111283943239</c:v>
                </c:pt>
                <c:pt idx="54">
                  <c:v>97.244616402502658</c:v>
                </c:pt>
                <c:pt idx="55">
                  <c:v>97.038647502630596</c:v>
                </c:pt>
                <c:pt idx="56">
                  <c:v>96.829163064102573</c:v>
                </c:pt>
                <c:pt idx="57">
                  <c:v>96.617060970265754</c:v>
                </c:pt>
                <c:pt idx="58">
                  <c:v>96.403172000001902</c:v>
                </c:pt>
                <c:pt idx="59">
                  <c:v>96.188255475820682</c:v>
                </c:pt>
                <c:pt idx="60">
                  <c:v>95.972996897940675</c:v>
                </c:pt>
                <c:pt idx="61">
                  <c:v>95.758007347452818</c:v>
                </c:pt>
                <c:pt idx="62">
                  <c:v>95.543824413230013</c:v>
                </c:pt>
                <c:pt idx="63">
                  <c:v>95.330914385119968</c:v>
                </c:pt>
                <c:pt idx="64">
                  <c:v>95.119675457457319</c:v>
                </c:pt>
                <c:pt idx="65">
                  <c:v>94.910441699092999</c:v>
                </c:pt>
                <c:pt idx="66">
                  <c:v>94.703487566012427</c:v>
                </c:pt>
                <c:pt idx="67">
                  <c:v>94.499032757477025</c:v>
                </c:pt>
                <c:pt idx="68">
                  <c:v>94.297247244113962</c:v>
                </c:pt>
                <c:pt idx="69">
                  <c:v>94.098256324577761</c:v>
                </c:pt>
                <c:pt idx="70">
                  <c:v>93.902145594830984</c:v>
                </c:pt>
                <c:pt idx="71">
                  <c:v>93.708965739690385</c:v>
                </c:pt>
                <c:pt idx="72">
                  <c:v>93.518737079374617</c:v>
                </c:pt>
                <c:pt idx="73">
                  <c:v>93.331453823999198</c:v>
                </c:pt>
                <c:pt idx="74">
                  <c:v>93.147088006167763</c:v>
                </c:pt>
                <c:pt idx="75">
                  <c:v>92.965593076058994</c:v>
                </c:pt>
                <c:pt idx="76">
                  <c:v>92.786907154887302</c:v>
                </c:pt>
                <c:pt idx="77">
                  <c:v>92.610955951583477</c:v>
                </c:pt>
                <c:pt idx="78">
                  <c:v>92.437655354299338</c:v>
                </c:pt>
                <c:pt idx="79">
                  <c:v>92.266913713205611</c:v>
                </c:pt>
                <c:pt idx="80">
                  <c:v>92.09863383433327</c:v>
                </c:pt>
                <c:pt idx="81">
                  <c:v>91.932714706197359</c:v>
                </c:pt>
                <c:pt idx="82">
                  <c:v>91.769052981898056</c:v>
                </c:pt>
                <c:pt idx="83">
                  <c:v>91.607544239549796</c:v>
                </c:pt>
                <c:pt idx="84">
                  <c:v>91.448084043441213</c:v>
                </c:pt>
                <c:pt idx="85">
                  <c:v>91.290568827442485</c:v>
                </c:pt>
                <c:pt idx="86">
                  <c:v>91.134896620988471</c:v>
                </c:pt>
                <c:pt idx="87">
                  <c:v>90.980967636585461</c:v>
                </c:pt>
                <c:pt idx="88">
                  <c:v>90.828684736301298</c:v>
                </c:pt>
                <c:pt idx="89">
                  <c:v>90.67795379317208</c:v>
                </c:pt>
                <c:pt idx="90">
                  <c:v>90.528683961939791</c:v>
                </c:pt>
                <c:pt idx="91">
                  <c:v>90.380787872064445</c:v>
                </c:pt>
                <c:pt idx="92">
                  <c:v>90.234181754552239</c:v>
                </c:pt>
                <c:pt idx="93">
                  <c:v>90.088785512829517</c:v>
                </c:pt>
                <c:pt idx="94">
                  <c:v>89.944522746674679</c:v>
                </c:pt>
                <c:pt idx="95">
                  <c:v>89.801320737107574</c:v>
                </c:pt>
                <c:pt idx="96">
                  <c:v>89.659110399123776</c:v>
                </c:pt>
                <c:pt idx="97">
                  <c:v>89.517826208249659</c:v>
                </c:pt>
                <c:pt idx="98">
                  <c:v>89.377406106081239</c:v>
                </c:pt>
                <c:pt idx="99">
                  <c:v>89.237791389245245</c:v>
                </c:pt>
                <c:pt idx="100">
                  <c:v>89.098926585585588</c:v>
                </c:pt>
                <c:pt idx="101">
                  <c:v>88.96075932081861</c:v>
                </c:pt>
                <c:pt idx="102">
                  <c:v>88.823240178418175</c:v>
                </c:pt>
                <c:pt idx="103">
                  <c:v>88.686322555072408</c:v>
                </c:pt>
                <c:pt idx="104">
                  <c:v>88.549962513699768</c:v>
                </c:pt>
                <c:pt idx="105">
                  <c:v>88.414118635710906</c:v>
                </c:pt>
                <c:pt idx="106">
                  <c:v>88.278751873954704</c:v>
                </c:pt>
                <c:pt idx="107">
                  <c:v>88.14382540758406</c:v>
                </c:pt>
                <c:pt idx="108">
                  <c:v>88.009304499916226</c:v>
                </c:pt>
                <c:pt idx="109">
                  <c:v>87.875156360239828</c:v>
                </c:pt>
                <c:pt idx="110">
                  <c:v>87.741350010431248</c:v>
                </c:pt>
                <c:pt idx="111">
                  <c:v>87.607856157184116</c:v>
                </c:pt>
                <c:pt idx="112">
                  <c:v>87.474647070620648</c:v>
                </c:pt>
                <c:pt idx="113">
                  <c:v>87.34169647004056</c:v>
                </c:pt>
                <c:pt idx="114">
                  <c:v>87.20897941756462</c:v>
                </c:pt>
                <c:pt idx="115">
                  <c:v>87.076472220440266</c:v>
                </c:pt>
                <c:pt idx="116">
                  <c:v>86.944152342789522</c:v>
                </c:pt>
                <c:pt idx="117">
                  <c:v>86.811998327585655</c:v>
                </c:pt>
                <c:pt idx="118">
                  <c:v>86.679989729634769</c:v>
                </c:pt>
                <c:pt idx="119">
                  <c:v>86.548107060304673</c:v>
                </c:pt>
                <c:pt idx="120">
                  <c:v>86.416331744669606</c:v>
                </c:pt>
                <c:pt idx="121">
                  <c:v>86.284646091619848</c:v>
                </c:pt>
                <c:pt idx="122">
                  <c:v>86.153033277307159</c:v>
                </c:pt>
                <c:pt idx="123">
                  <c:v>86.021477342049167</c:v>
                </c:pt>
                <c:pt idx="124">
                  <c:v>85.889963200499139</c:v>
                </c:pt>
                <c:pt idx="125">
                  <c:v>85.758476664492633</c:v>
                </c:pt>
                <c:pt idx="126">
                  <c:v>85.627004477521325</c:v>
                </c:pt>
                <c:pt idx="127">
                  <c:v>85.495534359265292</c:v>
                </c:pt>
                <c:pt idx="128">
                  <c:v>85.364055058061538</c:v>
                </c:pt>
                <c:pt idx="129">
                  <c:v>85.232556408628497</c:v>
                </c:pt>
                <c:pt idx="130">
                  <c:v>85.101029391842502</c:v>
                </c:pt>
                <c:pt idx="131">
                  <c:v>84.969466192919171</c:v>
                </c:pt>
                <c:pt idx="132">
                  <c:v>84.837860254038659</c:v>
                </c:pt>
                <c:pt idx="133">
                  <c:v>84.706206317316713</c:v>
                </c:pt>
                <c:pt idx="134">
                  <c:v>84.574500454104808</c:v>
                </c:pt>
                <c:pt idx="135">
                  <c:v>84.442740076930548</c:v>
                </c:pt>
                <c:pt idx="136">
                  <c:v>84.310923930971768</c:v>
                </c:pt>
                <c:pt idx="137">
                  <c:v>84.179052062785814</c:v>
                </c:pt>
                <c:pt idx="138">
                  <c:v>84.047125765045649</c:v>
                </c:pt>
                <c:pt idx="139">
                  <c:v>83.915147497211549</c:v>
                </c:pt>
                <c:pt idx="140">
                  <c:v>83.783120783307368</c:v>
                </c:pt>
                <c:pt idx="141">
                  <c:v>83.651050089183258</c:v>
                </c:pt>
                <c:pt idx="142">
                  <c:v>83.518940682739043</c:v>
                </c:pt>
                <c:pt idx="143">
                  <c:v>83.38679848146748</c:v>
                </c:pt>
                <c:pt idx="144">
                  <c:v>83.254629892288236</c:v>
                </c:pt>
                <c:pt idx="145">
                  <c:v>83.122441648938164</c:v>
                </c:pt>
                <c:pt idx="146">
                  <c:v>82.990240652151613</c:v>
                </c:pt>
                <c:pt idx="147">
                  <c:v>82.858033817520479</c:v>
                </c:pt>
                <c:pt idx="148">
                  <c:v>82.725827935315294</c:v>
                </c:pt>
                <c:pt idx="149">
                  <c:v>82.593629545736803</c:v>
                </c:pt>
                <c:pt idx="150">
                  <c:v>82.461444832130496</c:v>
                </c:pt>
                <c:pt idx="151">
                  <c:v>82.329279533710718</c:v>
                </c:pt>
                <c:pt idx="152">
                  <c:v>82.197138878379633</c:v>
                </c:pt>
                <c:pt idx="153">
                  <c:v>82.065027535351163</c:v>
                </c:pt>
                <c:pt idx="154">
                  <c:v>81.932949586544524</c:v>
                </c:pt>
                <c:pt idx="155">
                  <c:v>81.800908515125485</c:v>
                </c:pt>
                <c:pt idx="156">
                  <c:v>81.668907209155464</c:v>
                </c:pt>
                <c:pt idx="157">
                  <c:v>81.536947978056048</c:v>
                </c:pt>
                <c:pt idx="158">
                  <c:v>81.405032579494573</c:v>
                </c:pt>
                <c:pt idx="159">
                  <c:v>81.273162254322443</c:v>
                </c:pt>
                <c:pt idx="160">
                  <c:v>81.141337767323563</c:v>
                </c:pt>
                <c:pt idx="161">
                  <c:v>81.009559451732059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92.271000000000001</c:v>
                </c:pt>
                <c:pt idx="1">
                  <c:v>94.593000000000004</c:v>
                </c:pt>
                <c:pt idx="2">
                  <c:v>93.507999999999996</c:v>
                </c:pt>
                <c:pt idx="3">
                  <c:v>92.457999999999998</c:v>
                </c:pt>
                <c:pt idx="4">
                  <c:v>93.034000000000006</c:v>
                </c:pt>
                <c:pt idx="5">
                  <c:v>93.915000000000006</c:v>
                </c:pt>
                <c:pt idx="6">
                  <c:v>95.373000000000005</c:v>
                </c:pt>
                <c:pt idx="7">
                  <c:v>94.153000000000006</c:v>
                </c:pt>
                <c:pt idx="8">
                  <c:v>94.507999999999996</c:v>
                </c:pt>
                <c:pt idx="9">
                  <c:v>94.424000000000007</c:v>
                </c:pt>
                <c:pt idx="10">
                  <c:v>91.153000000000006</c:v>
                </c:pt>
                <c:pt idx="11">
                  <c:v>93.626999999999995</c:v>
                </c:pt>
                <c:pt idx="12">
                  <c:v>92.373000000000005</c:v>
                </c:pt>
                <c:pt idx="13">
                  <c:v>91.474999999999994</c:v>
                </c:pt>
                <c:pt idx="14">
                  <c:v>93.135999999999996</c:v>
                </c:pt>
                <c:pt idx="15">
                  <c:v>91.287999999999997</c:v>
                </c:pt>
                <c:pt idx="16">
                  <c:v>92.965999999999994</c:v>
                </c:pt>
                <c:pt idx="17">
                  <c:v>92.287999999999997</c:v>
                </c:pt>
                <c:pt idx="18">
                  <c:v>90.644000000000005</c:v>
                </c:pt>
                <c:pt idx="19">
                  <c:v>90.39</c:v>
                </c:pt>
                <c:pt idx="20">
                  <c:v>92.846999999999994</c:v>
                </c:pt>
                <c:pt idx="21">
                  <c:v>92.864000000000004</c:v>
                </c:pt>
                <c:pt idx="22">
                  <c:v>92.525000000000006</c:v>
                </c:pt>
                <c:pt idx="23">
                  <c:v>91.034000000000006</c:v>
                </c:pt>
                <c:pt idx="24">
                  <c:v>94.694999999999993</c:v>
                </c:pt>
                <c:pt idx="25">
                  <c:v>94.254000000000005</c:v>
                </c:pt>
                <c:pt idx="26">
                  <c:v>95.153000000000006</c:v>
                </c:pt>
                <c:pt idx="27">
                  <c:v>94.745999999999995</c:v>
                </c:pt>
                <c:pt idx="28">
                  <c:v>94.881</c:v>
                </c:pt>
                <c:pt idx="29">
                  <c:v>95.084999999999994</c:v>
                </c:pt>
                <c:pt idx="30">
                  <c:v>95.881</c:v>
                </c:pt>
                <c:pt idx="31">
                  <c:v>94.61</c:v>
                </c:pt>
                <c:pt idx="32">
                  <c:v>95.186000000000007</c:v>
                </c:pt>
                <c:pt idx="33">
                  <c:v>94.067999999999998</c:v>
                </c:pt>
                <c:pt idx="34">
                  <c:v>95.474999999999994</c:v>
                </c:pt>
                <c:pt idx="35">
                  <c:v>98.338999999999999</c:v>
                </c:pt>
                <c:pt idx="36">
                  <c:v>97.507999999999996</c:v>
                </c:pt>
                <c:pt idx="37">
                  <c:v>95.355999999999995</c:v>
                </c:pt>
                <c:pt idx="38">
                  <c:v>97</c:v>
                </c:pt>
                <c:pt idx="39">
                  <c:v>100.017</c:v>
                </c:pt>
                <c:pt idx="40">
                  <c:v>100.339</c:v>
                </c:pt>
                <c:pt idx="41">
                  <c:v>99.186000000000007</c:v>
                </c:pt>
                <c:pt idx="42">
                  <c:v>102.288</c:v>
                </c:pt>
                <c:pt idx="43">
                  <c:v>104.39</c:v>
                </c:pt>
                <c:pt idx="44">
                  <c:v>103.932</c:v>
                </c:pt>
                <c:pt idx="45">
                  <c:v>109.864</c:v>
                </c:pt>
                <c:pt idx="46">
                  <c:v>114.69499999999999</c:v>
                </c:pt>
                <c:pt idx="47">
                  <c:v>122.017</c:v>
                </c:pt>
                <c:pt idx="48">
                  <c:v>131.05099999999999</c:v>
                </c:pt>
                <c:pt idx="49">
                  <c:v>146.898</c:v>
                </c:pt>
                <c:pt idx="50">
                  <c:v>164.69499999999999</c:v>
                </c:pt>
                <c:pt idx="51">
                  <c:v>183.27099999999999</c:v>
                </c:pt>
                <c:pt idx="52">
                  <c:v>203.72900000000001</c:v>
                </c:pt>
                <c:pt idx="53">
                  <c:v>216.08500000000001</c:v>
                </c:pt>
                <c:pt idx="54">
                  <c:v>225.94900000000001</c:v>
                </c:pt>
                <c:pt idx="55">
                  <c:v>231.37299999999999</c:v>
                </c:pt>
                <c:pt idx="56">
                  <c:v>233.797</c:v>
                </c:pt>
                <c:pt idx="57">
                  <c:v>230.47499999999999</c:v>
                </c:pt>
                <c:pt idx="58">
                  <c:v>221.91499999999999</c:v>
                </c:pt>
                <c:pt idx="59">
                  <c:v>202.62700000000001</c:v>
                </c:pt>
                <c:pt idx="60">
                  <c:v>171.03399999999999</c:v>
                </c:pt>
                <c:pt idx="61">
                  <c:v>127.441</c:v>
                </c:pt>
                <c:pt idx="62">
                  <c:v>103.76300000000001</c:v>
                </c:pt>
                <c:pt idx="63">
                  <c:v>97.153000000000006</c:v>
                </c:pt>
                <c:pt idx="64">
                  <c:v>94.626999999999995</c:v>
                </c:pt>
                <c:pt idx="65">
                  <c:v>94.119</c:v>
                </c:pt>
                <c:pt idx="66">
                  <c:v>96.796999999999997</c:v>
                </c:pt>
                <c:pt idx="67">
                  <c:v>99.236999999999995</c:v>
                </c:pt>
                <c:pt idx="68">
                  <c:v>102.254</c:v>
                </c:pt>
                <c:pt idx="69">
                  <c:v>110.102</c:v>
                </c:pt>
                <c:pt idx="70">
                  <c:v>118.458</c:v>
                </c:pt>
                <c:pt idx="71">
                  <c:v>130.57599999999999</c:v>
                </c:pt>
                <c:pt idx="72">
                  <c:v>144.72900000000001</c:v>
                </c:pt>
                <c:pt idx="73">
                  <c:v>159.96600000000001</c:v>
                </c:pt>
                <c:pt idx="74">
                  <c:v>172.78</c:v>
                </c:pt>
                <c:pt idx="75">
                  <c:v>183.62700000000001</c:v>
                </c:pt>
                <c:pt idx="76">
                  <c:v>190.81399999999999</c:v>
                </c:pt>
                <c:pt idx="77">
                  <c:v>195.47499999999999</c:v>
                </c:pt>
                <c:pt idx="78">
                  <c:v>194.23699999999999</c:v>
                </c:pt>
                <c:pt idx="79">
                  <c:v>186.102</c:v>
                </c:pt>
                <c:pt idx="80">
                  <c:v>167.23699999999999</c:v>
                </c:pt>
                <c:pt idx="81">
                  <c:v>135.881</c:v>
                </c:pt>
                <c:pt idx="82">
                  <c:v>102.797</c:v>
                </c:pt>
                <c:pt idx="83">
                  <c:v>89.558999999999997</c:v>
                </c:pt>
                <c:pt idx="84">
                  <c:v>88.051000000000002</c:v>
                </c:pt>
                <c:pt idx="85">
                  <c:v>87.474999999999994</c:v>
                </c:pt>
                <c:pt idx="86">
                  <c:v>85</c:v>
                </c:pt>
                <c:pt idx="87">
                  <c:v>85.22</c:v>
                </c:pt>
                <c:pt idx="88">
                  <c:v>86.441000000000003</c:v>
                </c:pt>
                <c:pt idx="89">
                  <c:v>85.864000000000004</c:v>
                </c:pt>
                <c:pt idx="90">
                  <c:v>84.406999999999996</c:v>
                </c:pt>
                <c:pt idx="91">
                  <c:v>84.168999999999997</c:v>
                </c:pt>
                <c:pt idx="92">
                  <c:v>86.406999999999996</c:v>
                </c:pt>
                <c:pt idx="93">
                  <c:v>84.271000000000001</c:v>
                </c:pt>
                <c:pt idx="94">
                  <c:v>84.763000000000005</c:v>
                </c:pt>
                <c:pt idx="95">
                  <c:v>86.016999999999996</c:v>
                </c:pt>
                <c:pt idx="96">
                  <c:v>86.203000000000003</c:v>
                </c:pt>
                <c:pt idx="97">
                  <c:v>87.441000000000003</c:v>
                </c:pt>
                <c:pt idx="98">
                  <c:v>84.932000000000002</c:v>
                </c:pt>
                <c:pt idx="99">
                  <c:v>86.441000000000003</c:v>
                </c:pt>
                <c:pt idx="100">
                  <c:v>83.373000000000005</c:v>
                </c:pt>
                <c:pt idx="101">
                  <c:v>84.915000000000006</c:v>
                </c:pt>
                <c:pt idx="102">
                  <c:v>82.915000000000006</c:v>
                </c:pt>
                <c:pt idx="103">
                  <c:v>83.492000000000004</c:v>
                </c:pt>
                <c:pt idx="104">
                  <c:v>82.712000000000003</c:v>
                </c:pt>
                <c:pt idx="105">
                  <c:v>82.796999999999997</c:v>
                </c:pt>
                <c:pt idx="106">
                  <c:v>84.203000000000003</c:v>
                </c:pt>
                <c:pt idx="107">
                  <c:v>85.558999999999997</c:v>
                </c:pt>
                <c:pt idx="108">
                  <c:v>88.745999999999995</c:v>
                </c:pt>
                <c:pt idx="109">
                  <c:v>90.897999999999996</c:v>
                </c:pt>
                <c:pt idx="110">
                  <c:v>94.542000000000002</c:v>
                </c:pt>
                <c:pt idx="111">
                  <c:v>94.881</c:v>
                </c:pt>
                <c:pt idx="112">
                  <c:v>95.831000000000003</c:v>
                </c:pt>
                <c:pt idx="113">
                  <c:v>93.457999999999998</c:v>
                </c:pt>
                <c:pt idx="114">
                  <c:v>93.119</c:v>
                </c:pt>
                <c:pt idx="115">
                  <c:v>90.745999999999995</c:v>
                </c:pt>
                <c:pt idx="116">
                  <c:v>88.661000000000001</c:v>
                </c:pt>
                <c:pt idx="117">
                  <c:v>83.22</c:v>
                </c:pt>
                <c:pt idx="118">
                  <c:v>83.796999999999997</c:v>
                </c:pt>
                <c:pt idx="119">
                  <c:v>82.712000000000003</c:v>
                </c:pt>
                <c:pt idx="120">
                  <c:v>80.373000000000005</c:v>
                </c:pt>
                <c:pt idx="121">
                  <c:v>79.745999999999995</c:v>
                </c:pt>
                <c:pt idx="122">
                  <c:v>80.457999999999998</c:v>
                </c:pt>
                <c:pt idx="123">
                  <c:v>78.507999999999996</c:v>
                </c:pt>
                <c:pt idx="124">
                  <c:v>81.406999999999996</c:v>
                </c:pt>
                <c:pt idx="125">
                  <c:v>81.067999999999998</c:v>
                </c:pt>
                <c:pt idx="126">
                  <c:v>79.745999999999995</c:v>
                </c:pt>
                <c:pt idx="127">
                  <c:v>79</c:v>
                </c:pt>
                <c:pt idx="128">
                  <c:v>78.677999999999997</c:v>
                </c:pt>
                <c:pt idx="129">
                  <c:v>79.644000000000005</c:v>
                </c:pt>
                <c:pt idx="130">
                  <c:v>79.728999999999999</c:v>
                </c:pt>
                <c:pt idx="131">
                  <c:v>80.677999999999997</c:v>
                </c:pt>
                <c:pt idx="132">
                  <c:v>79.153000000000006</c:v>
                </c:pt>
                <c:pt idx="133">
                  <c:v>80.373000000000005</c:v>
                </c:pt>
                <c:pt idx="134">
                  <c:v>80.575999999999993</c:v>
                </c:pt>
                <c:pt idx="135">
                  <c:v>83.593000000000004</c:v>
                </c:pt>
                <c:pt idx="136">
                  <c:v>83.102000000000004</c:v>
                </c:pt>
                <c:pt idx="137">
                  <c:v>85.016999999999996</c:v>
                </c:pt>
                <c:pt idx="138">
                  <c:v>84.644000000000005</c:v>
                </c:pt>
                <c:pt idx="139">
                  <c:v>88.016999999999996</c:v>
                </c:pt>
                <c:pt idx="140">
                  <c:v>86.016999999999996</c:v>
                </c:pt>
                <c:pt idx="141">
                  <c:v>86.39</c:v>
                </c:pt>
                <c:pt idx="142">
                  <c:v>84.457999999999998</c:v>
                </c:pt>
                <c:pt idx="143">
                  <c:v>81</c:v>
                </c:pt>
                <c:pt idx="144">
                  <c:v>79.305000000000007</c:v>
                </c:pt>
                <c:pt idx="145">
                  <c:v>79.236999999999995</c:v>
                </c:pt>
                <c:pt idx="146">
                  <c:v>79.507999999999996</c:v>
                </c:pt>
                <c:pt idx="147">
                  <c:v>78.153000000000006</c:v>
                </c:pt>
                <c:pt idx="148">
                  <c:v>75.983000000000004</c:v>
                </c:pt>
                <c:pt idx="149">
                  <c:v>77.016999999999996</c:v>
                </c:pt>
                <c:pt idx="150">
                  <c:v>75.119</c:v>
                </c:pt>
                <c:pt idx="151">
                  <c:v>78.915000000000006</c:v>
                </c:pt>
                <c:pt idx="152">
                  <c:v>77.965999999999994</c:v>
                </c:pt>
                <c:pt idx="153">
                  <c:v>76.271000000000001</c:v>
                </c:pt>
                <c:pt idx="154">
                  <c:v>76.864000000000004</c:v>
                </c:pt>
                <c:pt idx="155">
                  <c:v>74.831000000000003</c:v>
                </c:pt>
                <c:pt idx="156">
                  <c:v>76.558999999999997</c:v>
                </c:pt>
                <c:pt idx="157">
                  <c:v>77.051000000000002</c:v>
                </c:pt>
                <c:pt idx="158">
                  <c:v>76.102000000000004</c:v>
                </c:pt>
                <c:pt idx="159">
                  <c:v>76.441000000000003</c:v>
                </c:pt>
                <c:pt idx="160">
                  <c:v>75.355999999999995</c:v>
                </c:pt>
                <c:pt idx="161">
                  <c:v>77</c:v>
                </c:pt>
                <c:pt idx="162">
                  <c:v>75.542000000000002</c:v>
                </c:pt>
                <c:pt idx="163">
                  <c:v>76.287999999999997</c:v>
                </c:pt>
                <c:pt idx="164">
                  <c:v>75.864000000000004</c:v>
                </c:pt>
                <c:pt idx="165">
                  <c:v>76.067999999999998</c:v>
                </c:pt>
                <c:pt idx="166">
                  <c:v>76</c:v>
                </c:pt>
                <c:pt idx="167">
                  <c:v>76.644000000000005</c:v>
                </c:pt>
                <c:pt idx="168">
                  <c:v>78.525000000000006</c:v>
                </c:pt>
                <c:pt idx="169">
                  <c:v>73.965999999999994</c:v>
                </c:pt>
                <c:pt idx="170">
                  <c:v>74.119</c:v>
                </c:pt>
                <c:pt idx="171">
                  <c:v>75.254000000000005</c:v>
                </c:pt>
                <c:pt idx="172">
                  <c:v>74.492000000000004</c:v>
                </c:pt>
                <c:pt idx="173">
                  <c:v>73.168999999999997</c:v>
                </c:pt>
                <c:pt idx="174">
                  <c:v>77.983000000000004</c:v>
                </c:pt>
                <c:pt idx="175">
                  <c:v>75.186000000000007</c:v>
                </c:pt>
                <c:pt idx="176">
                  <c:v>75.457999999999998</c:v>
                </c:pt>
                <c:pt idx="177">
                  <c:v>76.813999999999993</c:v>
                </c:pt>
                <c:pt idx="178">
                  <c:v>75.558999999999997</c:v>
                </c:pt>
                <c:pt idx="179">
                  <c:v>75.78</c:v>
                </c:pt>
                <c:pt idx="180">
                  <c:v>76.168999999999997</c:v>
                </c:pt>
                <c:pt idx="181">
                  <c:v>76.322000000000003</c:v>
                </c:pt>
                <c:pt idx="182">
                  <c:v>75.441000000000003</c:v>
                </c:pt>
                <c:pt idx="183">
                  <c:v>72.728999999999999</c:v>
                </c:pt>
                <c:pt idx="184">
                  <c:v>72.507999999999996</c:v>
                </c:pt>
                <c:pt idx="185">
                  <c:v>76.373000000000005</c:v>
                </c:pt>
                <c:pt idx="186">
                  <c:v>78.338999999999999</c:v>
                </c:pt>
                <c:pt idx="187">
                  <c:v>74.322000000000003</c:v>
                </c:pt>
                <c:pt idx="188">
                  <c:v>76.61</c:v>
                </c:pt>
                <c:pt idx="189">
                  <c:v>75.254000000000005</c:v>
                </c:pt>
                <c:pt idx="190">
                  <c:v>73.983000000000004</c:v>
                </c:pt>
                <c:pt idx="191">
                  <c:v>74.203000000000003</c:v>
                </c:pt>
                <c:pt idx="192">
                  <c:v>76.119</c:v>
                </c:pt>
                <c:pt idx="193">
                  <c:v>74.406999999999996</c:v>
                </c:pt>
                <c:pt idx="194">
                  <c:v>75.881</c:v>
                </c:pt>
                <c:pt idx="195">
                  <c:v>72.168999999999997</c:v>
                </c:pt>
                <c:pt idx="196">
                  <c:v>72.102000000000004</c:v>
                </c:pt>
                <c:pt idx="197">
                  <c:v>74.084999999999994</c:v>
                </c:pt>
                <c:pt idx="198">
                  <c:v>73.965999999999994</c:v>
                </c:pt>
                <c:pt idx="199">
                  <c:v>73.322000000000003</c:v>
                </c:pt>
                <c:pt idx="200">
                  <c:v>73.457999999999998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91.929166047233068</c:v>
                </c:pt>
                <c:pt idx="3">
                  <c:v>92.068630300707937</c:v>
                </c:pt>
                <c:pt idx="4">
                  <c:v>92.208322817914905</c:v>
                </c:pt>
                <c:pt idx="5">
                  <c:v>92.348186840560103</c:v>
                </c:pt>
                <c:pt idx="6">
                  <c:v>92.488153310446265</c:v>
                </c:pt>
                <c:pt idx="7">
                  <c:v>92.628139273696718</c:v>
                </c:pt>
                <c:pt idx="8">
                  <c:v>92.768046155492527</c:v>
                </c:pt>
                <c:pt idx="9">
                  <c:v>92.907757909093746</c:v>
                </c:pt>
                <c:pt idx="10">
                  <c:v>93.047139047366855</c:v>
                </c:pt>
                <c:pt idx="11">
                  <c:v>93.186032570723313</c:v>
                </c:pt>
                <c:pt idx="12">
                  <c:v>93.324257812657436</c:v>
                </c:pt>
                <c:pt idx="13">
                  <c:v>93.461608233583092</c:v>
                </c:pt>
                <c:pt idx="14">
                  <c:v>93.597849206547153</c:v>
                </c:pt>
                <c:pt idx="15">
                  <c:v>93.732715856792908</c:v>
                </c:pt>
                <c:pt idx="16">
                  <c:v>93.865911045099551</c:v>
                </c:pt>
                <c:pt idx="17">
                  <c:v>93.997103629810255</c:v>
                </c:pt>
                <c:pt idx="18">
                  <c:v>94.125927217983815</c:v>
                </c:pt>
                <c:pt idx="19">
                  <c:v>94.251979745775131</c:v>
                </c:pt>
                <c:pt idx="20">
                  <c:v>94.374824451879434</c:v>
                </c:pt>
                <c:pt idx="21">
                  <c:v>94.493993190575949</c:v>
                </c:pt>
                <c:pt idx="22">
                  <c:v>94.608993673818063</c:v>
                </c:pt>
                <c:pt idx="23">
                  <c:v>94.719323285534969</c:v>
                </c:pt>
                <c:pt idx="24">
                  <c:v>94.824493787879348</c:v>
                </c:pt>
                <c:pt idx="25">
                  <c:v>94.924073817745821</c:v>
                </c:pt>
                <c:pt idx="26">
                  <c:v>95.017759888708582</c:v>
                </c:pt>
                <c:pt idx="27">
                  <c:v>95.105492022285645</c:v>
                </c:pt>
                <c:pt idx="28">
                  <c:v>95.187637417808517</c:v>
                </c:pt>
                <c:pt idx="29">
                  <c:v>95.265274796348152</c:v>
                </c:pt>
                <c:pt idx="30">
                  <c:v>95.340622836137982</c:v>
                </c:pt>
                <c:pt idx="31">
                  <c:v>95.417667319029903</c:v>
                </c:pt>
                <c:pt idx="32">
                  <c:v>95.503051003242547</c:v>
                </c:pt>
                <c:pt idx="33">
                  <c:v>95.607294210269245</c:v>
                </c:pt>
                <c:pt idx="34">
                  <c:v>95.746407529573304</c:v>
                </c:pt>
                <c:pt idx="35">
                  <c:v>95.94393447945103</c:v>
                </c:pt>
                <c:pt idx="36">
                  <c:v>96.233414481995055</c:v>
                </c:pt>
                <c:pt idx="37">
                  <c:v>96.661179166557545</c:v>
                </c:pt>
                <c:pt idx="38">
                  <c:v>97.289285096681297</c:v>
                </c:pt>
                <c:pt idx="39">
                  <c:v>98.198246852617231</c:v>
                </c:pt>
                <c:pt idx="40">
                  <c:v>99.489078241073386</c:v>
                </c:pt>
                <c:pt idx="41">
                  <c:v>101.28399949145025</c:v>
                </c:pt>
                <c:pt idx="42">
                  <c:v>103.7250590968971</c:v>
                </c:pt>
                <c:pt idx="43">
                  <c:v>106.96989339574674</c:v>
                </c:pt>
                <c:pt idx="44">
                  <c:v>111.18394997740207</c:v>
                </c:pt>
                <c:pt idx="45">
                  <c:v>116.5287692801794</c:v>
                </c:pt>
                <c:pt idx="46">
                  <c:v>123.14636828285681</c:v>
                </c:pt>
                <c:pt idx="47">
                  <c:v>131.1403836018084</c:v>
                </c:pt>
                <c:pt idx="48">
                  <c:v>140.55534902479368</c:v>
                </c:pt>
                <c:pt idx="49">
                  <c:v>151.35620154212748</c:v>
                </c:pt>
                <c:pt idx="50">
                  <c:v>163.41069312892907</c:v>
                </c:pt>
                <c:pt idx="51">
                  <c:v>176.47767550464789</c:v>
                </c:pt>
                <c:pt idx="52">
                  <c:v>190.20393049178634</c:v>
                </c:pt>
                <c:pt idx="53">
                  <c:v>204.12917679870222</c:v>
                </c:pt>
                <c:pt idx="54">
                  <c:v>217.6766480701487</c:v>
                </c:pt>
                <c:pt idx="55">
                  <c:v>229.99784255618093</c:v>
                </c:pt>
                <c:pt idx="56">
                  <c:v>239.29577352698513</c:v>
                </c:pt>
                <c:pt idx="57">
                  <c:v>241.4800879603379</c:v>
                </c:pt>
                <c:pt idx="58">
                  <c:v>230.16039538912554</c:v>
                </c:pt>
                <c:pt idx="59">
                  <c:v>201.74062760851433</c:v>
                </c:pt>
                <c:pt idx="60">
                  <c:v>162.70025107965841</c:v>
                </c:pt>
                <c:pt idx="61">
                  <c:v>127.37991445141616</c:v>
                </c:pt>
                <c:pt idx="62">
                  <c:v>105.68179868010897</c:v>
                </c:pt>
                <c:pt idx="63">
                  <c:v>96.846444464068099</c:v>
                </c:pt>
                <c:pt idx="64">
                  <c:v>95.091443952063273</c:v>
                </c:pt>
                <c:pt idx="65">
                  <c:v>96.184664795760938</c:v>
                </c:pt>
                <c:pt idx="66">
                  <c:v>98.594222213117533</c:v>
                </c:pt>
                <c:pt idx="67">
                  <c:v>102.12322686755931</c:v>
                </c:pt>
                <c:pt idx="68">
                  <c:v>106.93559295653667</c:v>
                </c:pt>
                <c:pt idx="69">
                  <c:v>113.23124871493837</c:v>
                </c:pt>
                <c:pt idx="70">
                  <c:v>121.15483426710057</c:v>
                </c:pt>
                <c:pt idx="71">
                  <c:v>130.7469712248587</c:v>
                </c:pt>
                <c:pt idx="72">
                  <c:v>141.90242340097751</c:v>
                </c:pt>
                <c:pt idx="73">
                  <c:v>154.33662601560857</c:v>
                </c:pt>
                <c:pt idx="74">
                  <c:v>167.55702788833719</c:v>
                </c:pt>
                <c:pt idx="75">
                  <c:v>180.78388524443301</c:v>
                </c:pt>
                <c:pt idx="76">
                  <c:v>192.63720807121717</c:v>
                </c:pt>
                <c:pt idx="77">
                  <c:v>200.42028666685633</c:v>
                </c:pt>
                <c:pt idx="78">
                  <c:v>199.70093901137707</c:v>
                </c:pt>
                <c:pt idx="79">
                  <c:v>186.28947295908586</c:v>
                </c:pt>
                <c:pt idx="80">
                  <c:v>160.97895117950583</c:v>
                </c:pt>
                <c:pt idx="81">
                  <c:v>131.70689275788479</c:v>
                </c:pt>
                <c:pt idx="82">
                  <c:v>108.22848082135637</c:v>
                </c:pt>
                <c:pt idx="83">
                  <c:v>94.737943493063085</c:v>
                </c:pt>
                <c:pt idx="84">
                  <c:v>89.079449961356104</c:v>
                </c:pt>
                <c:pt idx="85">
                  <c:v>87.269976206998024</c:v>
                </c:pt>
                <c:pt idx="86">
                  <c:v>86.741068208952726</c:v>
                </c:pt>
                <c:pt idx="87">
                  <c:v>86.510073216255449</c:v>
                </c:pt>
                <c:pt idx="88">
                  <c:v>86.32898727424535</c:v>
                </c:pt>
                <c:pt idx="89">
                  <c:v>86.154762302650283</c:v>
                </c:pt>
                <c:pt idx="90">
                  <c:v>85.982112595916448</c:v>
                </c:pt>
                <c:pt idx="91">
                  <c:v>85.810528533658754</c:v>
                </c:pt>
                <c:pt idx="92">
                  <c:v>85.639925627880359</c:v>
                </c:pt>
                <c:pt idx="93">
                  <c:v>85.470249001669686</c:v>
                </c:pt>
                <c:pt idx="94">
                  <c:v>85.30144905847618</c:v>
                </c:pt>
                <c:pt idx="95">
                  <c:v>85.1334840196523</c:v>
                </c:pt>
                <c:pt idx="96">
                  <c:v>84.966334274612365</c:v>
                </c:pt>
                <c:pt idx="97">
                  <c:v>84.800054030762197</c:v>
                </c:pt>
                <c:pt idx="98">
                  <c:v>84.634939004407698</c:v>
                </c:pt>
                <c:pt idx="99">
                  <c:v>84.472015398108638</c:v>
                </c:pt>
                <c:pt idx="100">
                  <c:v>84.314311154110314</c:v>
                </c:pt>
                <c:pt idx="101">
                  <c:v>84.169771024815205</c:v>
                </c:pt>
                <c:pt idx="102">
                  <c:v>84.057046719322869</c:v>
                </c:pt>
                <c:pt idx="103">
                  <c:v>84.015121573622011</c:v>
                </c:pt>
                <c:pt idx="104">
                  <c:v>84.115652124087561</c:v>
                </c:pt>
                <c:pt idx="105">
                  <c:v>84.471885250467182</c:v>
                </c:pt>
                <c:pt idx="106">
                  <c:v>85.230824537088424</c:v>
                </c:pt>
                <c:pt idx="107">
                  <c:v>86.531404394711615</c:v>
                </c:pt>
                <c:pt idx="108">
                  <c:v>88.421025519186514</c:v>
                </c:pt>
                <c:pt idx="109">
                  <c:v>90.753210903640351</c:v>
                </c:pt>
                <c:pt idx="110">
                  <c:v>93.129261054033378</c:v>
                </c:pt>
                <c:pt idx="111">
                  <c:v>94.959684086750372</c:v>
                </c:pt>
                <c:pt idx="112">
                  <c:v>95.668502236935396</c:v>
                </c:pt>
                <c:pt idx="113">
                  <c:v>94.957160842974858</c:v>
                </c:pt>
                <c:pt idx="114">
                  <c:v>92.967724557135128</c:v>
                </c:pt>
                <c:pt idx="115">
                  <c:v>90.226097565156977</c:v>
                </c:pt>
                <c:pt idx="116">
                  <c:v>87.394320347619626</c:v>
                </c:pt>
                <c:pt idx="117">
                  <c:v>84.992672721209232</c:v>
                </c:pt>
                <c:pt idx="118">
                  <c:v>83.252187992064947</c:v>
                </c:pt>
                <c:pt idx="119">
                  <c:v>82.140773107230714</c:v>
                </c:pt>
                <c:pt idx="120">
                  <c:v>81.488731518429347</c:v>
                </c:pt>
                <c:pt idx="121">
                  <c:v>81.110901585697903</c:v>
                </c:pt>
                <c:pt idx="122">
                  <c:v>80.870720935450166</c:v>
                </c:pt>
                <c:pt idx="123">
                  <c:v>80.689700590569686</c:v>
                </c:pt>
                <c:pt idx="124">
                  <c:v>80.530911739639208</c:v>
                </c:pt>
                <c:pt idx="125">
                  <c:v>80.37981251791183</c:v>
                </c:pt>
                <c:pt idx="126">
                  <c:v>80.23160936290796</c:v>
                </c:pt>
                <c:pt idx="127">
                  <c:v>80.085213409242314</c:v>
                </c:pt>
                <c:pt idx="128">
                  <c:v>79.941424043325313</c:v>
                </c:pt>
                <c:pt idx="129">
                  <c:v>79.804038999612246</c:v>
                </c:pt>
                <c:pt idx="130">
                  <c:v>79.68448951029265</c:v>
                </c:pt>
                <c:pt idx="131">
                  <c:v>79.611717696745131</c:v>
                </c:pt>
                <c:pt idx="132">
                  <c:v>79.647167029178505</c:v>
                </c:pt>
                <c:pt idx="133">
                  <c:v>79.897174440718558</c:v>
                </c:pt>
                <c:pt idx="134">
                  <c:v>80.502893229434676</c:v>
                </c:pt>
                <c:pt idx="135">
                  <c:v>81.583228468984501</c:v>
                </c:pt>
                <c:pt idx="136">
                  <c:v>83.129418315242859</c:v>
                </c:pt>
                <c:pt idx="137">
                  <c:v>84.904448284038295</c:v>
                </c:pt>
                <c:pt idx="138">
                  <c:v>86.444182701144911</c:v>
                </c:pt>
                <c:pt idx="139">
                  <c:v>87.221497180921148</c:v>
                </c:pt>
                <c:pt idx="140">
                  <c:v>86.909641090731782</c:v>
                </c:pt>
                <c:pt idx="141">
                  <c:v>85.569489755713306</c:v>
                </c:pt>
                <c:pt idx="142">
                  <c:v>83.616440875897752</c:v>
                </c:pt>
                <c:pt idx="143">
                  <c:v>81.59109713051032</c:v>
                </c:pt>
                <c:pt idx="144">
                  <c:v>79.904543070229934</c:v>
                </c:pt>
                <c:pt idx="145">
                  <c:v>78.717889738413632</c:v>
                </c:pt>
                <c:pt idx="146">
                  <c:v>77.982765590285567</c:v>
                </c:pt>
                <c:pt idx="147">
                  <c:v>77.557511225549263</c:v>
                </c:pt>
                <c:pt idx="148">
                  <c:v>77.304464495481383</c:v>
                </c:pt>
                <c:pt idx="149">
                  <c:v>77.131127653951424</c:v>
                </c:pt>
                <c:pt idx="150">
                  <c:v>76.988978467226772</c:v>
                </c:pt>
                <c:pt idx="151">
                  <c:v>76.857213091462313</c:v>
                </c:pt>
                <c:pt idx="152">
                  <c:v>76.72835830154186</c:v>
                </c:pt>
                <c:pt idx="153">
                  <c:v>76.600114761935046</c:v>
                </c:pt>
                <c:pt idx="154">
                  <c:v>76.47184967649379</c:v>
                </c:pt>
                <c:pt idx="155">
                  <c:v>76.343385367420609</c:v>
                </c:pt>
                <c:pt idx="156">
                  <c:v>76.214653783417646</c:v>
                </c:pt>
                <c:pt idx="157">
                  <c:v>76.085613755907374</c:v>
                </c:pt>
                <c:pt idx="158">
                  <c:v>75.956234027724847</c:v>
                </c:pt>
                <c:pt idx="159">
                  <c:v>75.826490028502434</c:v>
                </c:pt>
                <c:pt idx="160">
                  <c:v>75.696363036870181</c:v>
                </c:pt>
                <c:pt idx="161">
                  <c:v>75.565839662410539</c:v>
                </c:pt>
                <c:pt idx="162">
                  <c:v>75.434911342871487</c:v>
                </c:pt>
                <c:pt idx="163">
                  <c:v>75.30357383137104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91.929166047230183</c:v>
                </c:pt>
                <c:pt idx="3">
                  <c:v>92.068630300699354</c:v>
                </c:pt>
                <c:pt idx="4">
                  <c:v>92.208322817889851</c:v>
                </c:pt>
                <c:pt idx="5">
                  <c:v>92.348186840488367</c:v>
                </c:pt>
                <c:pt idx="6">
                  <c:v>92.488153310244712</c:v>
                </c:pt>
                <c:pt idx="7">
                  <c:v>92.628139273141173</c:v>
                </c:pt>
                <c:pt idx="8">
                  <c:v>92.768046153990127</c:v>
                </c:pt>
                <c:pt idx="9">
                  <c:v>92.907757905107502</c:v>
                </c:pt>
                <c:pt idx="10">
                  <c:v>93.047139036990202</c:v>
                </c:pt>
                <c:pt idx="11">
                  <c:v>93.18603254422213</c:v>
                </c:pt>
                <c:pt idx="12">
                  <c:v>93.324257746254361</c:v>
                </c:pt>
                <c:pt idx="13">
                  <c:v>93.461608070343331</c:v>
                </c:pt>
                <c:pt idx="14">
                  <c:v>93.597848812835224</c:v>
                </c:pt>
                <c:pt idx="15">
                  <c:v>93.732714925157381</c:v>
                </c:pt>
                <c:pt idx="16">
                  <c:v>93.865908882239779</c:v>
                </c:pt>
                <c:pt idx="17">
                  <c:v>93.997098703457169</c:v>
                </c:pt>
                <c:pt idx="18">
                  <c:v>94.125916209245261</c:v>
                </c:pt>
                <c:pt idx="19">
                  <c:v>94.251955609823284</c:v>
                </c:pt>
                <c:pt idx="20">
                  <c:v>94.37477253529012</c:v>
                </c:pt>
                <c:pt idx="21">
                  <c:v>94.493883627875817</c:v>
                </c:pt>
                <c:pt idx="22">
                  <c:v>94.608766826238281</c:v>
                </c:pt>
                <c:pt idx="23">
                  <c:v>94.718862477096067</c:v>
                </c:pt>
                <c:pt idx="24">
                  <c:v>94.823575409718259</c:v>
                </c:pt>
                <c:pt idx="25">
                  <c:v>94.922278102285148</c:v>
                </c:pt>
                <c:pt idx="26">
                  <c:v>95.014315054333608</c:v>
                </c:pt>
                <c:pt idx="27">
                  <c:v>95.099008455021874</c:v>
                </c:pt>
                <c:pt idx="28">
                  <c:v>95.175665201754896</c:v>
                </c:pt>
                <c:pt idx="29">
                  <c:v>95.243585277360395</c:v>
                </c:pt>
                <c:pt idx="30">
                  <c:v>95.302071436860558</c:v>
                </c:pt>
                <c:pt idx="31">
                  <c:v>95.350440088349387</c:v>
                </c:pt>
                <c:pt idx="32">
                  <c:v>95.388033179156423</c:v>
                </c:pt>
                <c:pt idx="33">
                  <c:v>95.414230822200508</c:v>
                </c:pt>
                <c:pt idx="34">
                  <c:v>95.428464323234323</c:v>
                </c:pt>
                <c:pt idx="35">
                  <c:v>95.43022920348254</c:v>
                </c:pt>
                <c:pt idx="36">
                  <c:v>95.41909776038905</c:v>
                </c:pt>
                <c:pt idx="37">
                  <c:v>95.394730678073827</c:v>
                </c:pt>
                <c:pt idx="38">
                  <c:v>95.356887194040738</c:v>
                </c:pt>
                <c:pt idx="39">
                  <c:v>95.305433353433727</c:v>
                </c:pt>
                <c:pt idx="40">
                  <c:v>95.240347938142904</c:v>
                </c:pt>
                <c:pt idx="41">
                  <c:v>95.161725743969185</c:v>
                </c:pt>
                <c:pt idx="42">
                  <c:v>95.069777990559743</c:v>
                </c:pt>
                <c:pt idx="43">
                  <c:v>94.96482977887554</c:v>
                </c:pt>
                <c:pt idx="44">
                  <c:v>94.847314650351464</c:v>
                </c:pt>
                <c:pt idx="45">
                  <c:v>94.717766440228331</c:v>
                </c:pt>
                <c:pt idx="46">
                  <c:v>94.576808744250357</c:v>
                </c:pt>
                <c:pt idx="47">
                  <c:v>94.425142423557475</c:v>
                </c:pt>
                <c:pt idx="48">
                  <c:v>94.263531649783019</c:v>
                </c:pt>
                <c:pt idx="49">
                  <c:v>94.092789036538164</c:v>
                </c:pt>
                <c:pt idx="50">
                  <c:v>93.913760413253598</c:v>
                </c:pt>
                <c:pt idx="51">
                  <c:v>93.727309774496092</c:v>
                </c:pt>
                <c:pt idx="52">
                  <c:v>93.534304886798182</c:v>
                </c:pt>
                <c:pt idx="53">
                  <c:v>93.335603962094822</c:v>
                </c:pt>
                <c:pt idx="54">
                  <c:v>93.132043719507436</c:v>
                </c:pt>
                <c:pt idx="55">
                  <c:v>92.924429063109287</c:v>
                </c:pt>
                <c:pt idx="56">
                  <c:v>92.713524509551519</c:v>
                </c:pt>
                <c:pt idx="57">
                  <c:v>92.500047411992526</c:v>
                </c:pt>
                <c:pt idx="58">
                  <c:v>92.284662950130908</c:v>
                </c:pt>
                <c:pt idx="59">
                  <c:v>92.06798079316556</c:v>
                </c:pt>
                <c:pt idx="60">
                  <c:v>91.850553294516374</c:v>
                </c:pt>
                <c:pt idx="61">
                  <c:v>91.632875044130742</c:v>
                </c:pt>
                <c:pt idx="62">
                  <c:v>91.415383585123493</c:v>
                </c:pt>
                <c:pt idx="63">
                  <c:v>91.198461094586861</c:v>
                </c:pt>
                <c:pt idx="64">
                  <c:v>90.982436831487945</c:v>
                </c:pt>
                <c:pt idx="65">
                  <c:v>90.767590165330844</c:v>
                </c:pt>
                <c:pt idx="66">
                  <c:v>90.554154015452511</c:v>
                </c:pt>
                <c:pt idx="67">
                  <c:v>90.342318550413736</c:v>
                </c:pt>
                <c:pt idx="68">
                  <c:v>90.132235018211333</c:v>
                </c:pt>
                <c:pt idx="69">
                  <c:v>89.924019599581115</c:v>
                </c:pt>
                <c:pt idx="70">
                  <c:v>89.717757197439298</c:v>
                </c:pt>
                <c:pt idx="71">
                  <c:v>89.513505094779958</c:v>
                </c:pt>
                <c:pt idx="72">
                  <c:v>89.311296430651069</c:v>
                </c:pt>
                <c:pt idx="73">
                  <c:v>89.11114345892716</c:v>
                </c:pt>
                <c:pt idx="74">
                  <c:v>88.91304056741879</c:v>
                </c:pt>
                <c:pt idx="75">
                  <c:v>88.716967045467939</c:v>
                </c:pt>
                <c:pt idx="76">
                  <c:v>88.522889596724298</c:v>
                </c:pt>
                <c:pt idx="77">
                  <c:v>88.330764600479114</c:v>
                </c:pt>
                <c:pt idx="78">
                  <c:v>88.140540129983108</c:v>
                </c:pt>
                <c:pt idx="79">
                  <c:v>87.952157739826148</c:v>
                </c:pt>
                <c:pt idx="80">
                  <c:v>87.765554036941936</c:v>
                </c:pt>
                <c:pt idx="81">
                  <c:v>87.580662051330251</c:v>
                </c:pt>
                <c:pt idx="82">
                  <c:v>87.39741242336089</c:v>
                </c:pt>
                <c:pt idx="83">
                  <c:v>87.215734424700386</c:v>
                </c:pt>
                <c:pt idx="84">
                  <c:v>87.03555682963308</c:v>
                </c:pt>
                <c:pt idx="85">
                  <c:v>86.856808652952552</c:v>
                </c:pt>
                <c:pt idx="86">
                  <c:v>86.67941976977653</c:v>
                </c:pt>
                <c:pt idx="87">
                  <c:v>86.503321431667885</c:v>
                </c:pt>
                <c:pt idx="88">
                  <c:v>86.328446692391807</c:v>
                </c:pt>
                <c:pt idx="89">
                  <c:v>86.154730755549366</c:v>
                </c:pt>
                <c:pt idx="90">
                  <c:v>85.982111255240795</c:v>
                </c:pt>
                <c:pt idx="91">
                  <c:v>85.810528479850532</c:v>
                </c:pt>
                <c:pt idx="92">
                  <c:v>85.639925548031542</c:v>
                </c:pt>
                <c:pt idx="93">
                  <c:v>85.470248545007834</c:v>
                </c:pt>
                <c:pt idx="94">
                  <c:v>85.301446626418866</c:v>
                </c:pt>
                <c:pt idx="95">
                  <c:v>85.133472096098757</c:v>
                </c:pt>
                <c:pt idx="96">
                  <c:v>84.966280463416993</c:v>
                </c:pt>
                <c:pt idx="97">
                  <c:v>84.799830485099704</c:v>
                </c:pt>
                <c:pt idx="98">
                  <c:v>84.634084195799588</c:v>
                </c:pt>
                <c:pt idx="99">
                  <c:v>84.469006931076734</c:v>
                </c:pt>
                <c:pt idx="100">
                  <c:v>84.304567345886468</c:v>
                </c:pt>
                <c:pt idx="101">
                  <c:v>84.140737431136216</c:v>
                </c:pt>
                <c:pt idx="102">
                  <c:v>83.97749253035623</c:v>
                </c:pt>
                <c:pt idx="103">
                  <c:v>83.814811358024656</c:v>
                </c:pt>
                <c:pt idx="104">
                  <c:v>83.652676020582717</c:v>
                </c:pt>
                <c:pt idx="105">
                  <c:v>83.491072040658409</c:v>
                </c:pt>
                <c:pt idx="106">
                  <c:v>83.329988384481808</c:v>
                </c:pt>
                <c:pt idx="107">
                  <c:v>83.16941749190768</c:v>
                </c:pt>
                <c:pt idx="108">
                  <c:v>83.009355307855486</c:v>
                </c:pt>
                <c:pt idx="109">
                  <c:v>82.849801313327035</c:v>
                </c:pt>
                <c:pt idx="110">
                  <c:v>82.690758553462231</c:v>
                </c:pt>
                <c:pt idx="111">
                  <c:v>82.532233659345337</c:v>
                </c:pt>
                <c:pt idx="112">
                  <c:v>82.374236859480916</c:v>
                </c:pt>
                <c:pt idx="113">
                  <c:v>82.216781976033019</c:v>
                </c:pt>
                <c:pt idx="114">
                  <c:v>82.059886400080202</c:v>
                </c:pt>
                <c:pt idx="115">
                  <c:v>81.903571039313846</c:v>
                </c:pt>
                <c:pt idx="116">
                  <c:v>81.747860230834291</c:v>
                </c:pt>
                <c:pt idx="117">
                  <c:v>81.592781611036003</c:v>
                </c:pt>
                <c:pt idx="118">
                  <c:v>81.438365934079116</c:v>
                </c:pt>
                <c:pt idx="119">
                  <c:v>81.284646830204537</c:v>
                </c:pt>
                <c:pt idx="120">
                  <c:v>81.131660495250344</c:v>
                </c:pt>
                <c:pt idx="121">
                  <c:v>80.979445303268662</c:v>
                </c:pt>
                <c:pt idx="122">
                  <c:v>80.828041335225919</c:v>
                </c:pt>
                <c:pt idx="123">
                  <c:v>80.677489818490614</c:v>
                </c:pt>
                <c:pt idx="124">
                  <c:v>80.527832474251369</c:v>
                </c:pt>
                <c:pt idx="125">
                  <c:v>80.379110773211181</c:v>
                </c:pt>
                <c:pt idx="126">
                  <c:v>80.231365103877209</c:v>
                </c:pt>
                <c:pt idx="127">
                  <c:v>80.084633862445656</c:v>
                </c:pt>
                <c:pt idx="128">
                  <c:v>79.93895247853682</c:v>
                </c:pt>
                <c:pt idx="129">
                  <c:v>79.794352396638232</c:v>
                </c:pt>
                <c:pt idx="130">
                  <c:v>79.650860038753379</c:v>
                </c:pt>
                <c:pt idx="131">
                  <c:v>79.508495779027612</c:v>
                </c:pt>
                <c:pt idx="132">
                  <c:v>79.367272965569526</c:v>
                </c:pt>
                <c:pt idx="133">
                  <c:v>79.227197027809055</c:v>
                </c:pt>
                <c:pt idx="134">
                  <c:v>79.088264709052993</c:v>
                </c:pt>
                <c:pt idx="135">
                  <c:v>78.950463463006173</c:v>
                </c:pt>
                <c:pt idx="136">
                  <c:v>78.813771049646448</c:v>
                </c:pt>
                <c:pt idx="137">
                  <c:v>78.678155359886063</c:v>
                </c:pt>
                <c:pt idx="138">
                  <c:v>78.54357449006487</c:v>
                </c:pt>
                <c:pt idx="139">
                  <c:v>78.409977076889419</c:v>
                </c:pt>
                <c:pt idx="140">
                  <c:v>78.277302891583929</c:v>
                </c:pt>
                <c:pt idx="141">
                  <c:v>78.145483679568059</c:v>
                </c:pt>
                <c:pt idx="142">
                  <c:v>78.014444219849395</c:v>
                </c:pt>
                <c:pt idx="143">
                  <c:v>77.884103567459931</c:v>
                </c:pt>
                <c:pt idx="144">
                  <c:v>77.754376433532002</c:v>
                </c:pt>
                <c:pt idx="145">
                  <c:v>77.625174651666825</c:v>
                </c:pt>
                <c:pt idx="146">
                  <c:v>77.496408676509233</c:v>
                </c:pt>
                <c:pt idx="147">
                  <c:v>77.367989061011301</c:v>
                </c:pt>
                <c:pt idx="148">
                  <c:v>77.239827862551849</c:v>
                </c:pt>
                <c:pt idx="149">
                  <c:v>77.111839934420459</c:v>
                </c:pt>
                <c:pt idx="150">
                  <c:v>76.983944067515878</c:v>
                </c:pt>
                <c:pt idx="151">
                  <c:v>76.856063956683485</c:v>
                </c:pt>
                <c:pt idx="152">
                  <c:v>76.728128976132837</c:v>
                </c:pt>
                <c:pt idx="153">
                  <c:v>76.600074758105322</c:v>
                </c:pt>
                <c:pt idx="154">
                  <c:v>76.471843577792413</c:v>
                </c:pt>
                <c:pt idx="155">
                  <c:v>76.343384554992369</c:v>
                </c:pt>
                <c:pt idx="156">
                  <c:v>76.214653688864402</c:v>
                </c:pt>
                <c:pt idx="157">
                  <c:v>76.085613746294584</c:v>
                </c:pt>
                <c:pt idx="158">
                  <c:v>75.956234026871257</c:v>
                </c:pt>
                <c:pt idx="159">
                  <c:v>75.82649002843624</c:v>
                </c:pt>
                <c:pt idx="160">
                  <c:v>75.696363036865705</c:v>
                </c:pt>
                <c:pt idx="161">
                  <c:v>75.565839662410269</c:v>
                </c:pt>
                <c:pt idx="162">
                  <c:v>75.434911342871473</c:v>
                </c:pt>
                <c:pt idx="163">
                  <c:v>75.30357383137104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97.542000000000002</c:v>
                </c:pt>
                <c:pt idx="1">
                  <c:v>98.61</c:v>
                </c:pt>
                <c:pt idx="2">
                  <c:v>96.542000000000002</c:v>
                </c:pt>
                <c:pt idx="3">
                  <c:v>95.102000000000004</c:v>
                </c:pt>
                <c:pt idx="4">
                  <c:v>95.186000000000007</c:v>
                </c:pt>
                <c:pt idx="5">
                  <c:v>96.102000000000004</c:v>
                </c:pt>
                <c:pt idx="6">
                  <c:v>98.153000000000006</c:v>
                </c:pt>
                <c:pt idx="7">
                  <c:v>95.626999999999995</c:v>
                </c:pt>
                <c:pt idx="8">
                  <c:v>97.168999999999997</c:v>
                </c:pt>
                <c:pt idx="9">
                  <c:v>94.135999999999996</c:v>
                </c:pt>
                <c:pt idx="10">
                  <c:v>93.558999999999997</c:v>
                </c:pt>
                <c:pt idx="11">
                  <c:v>94.153000000000006</c:v>
                </c:pt>
                <c:pt idx="12">
                  <c:v>94.084999999999994</c:v>
                </c:pt>
                <c:pt idx="13">
                  <c:v>96.322000000000003</c:v>
                </c:pt>
                <c:pt idx="14">
                  <c:v>94.22</c:v>
                </c:pt>
                <c:pt idx="15">
                  <c:v>95.051000000000002</c:v>
                </c:pt>
                <c:pt idx="16">
                  <c:v>94.813999999999993</c:v>
                </c:pt>
                <c:pt idx="17">
                  <c:v>95.168999999999997</c:v>
                </c:pt>
                <c:pt idx="18">
                  <c:v>93.084999999999994</c:v>
                </c:pt>
                <c:pt idx="19">
                  <c:v>97.186000000000007</c:v>
                </c:pt>
                <c:pt idx="20">
                  <c:v>96.322000000000003</c:v>
                </c:pt>
                <c:pt idx="21">
                  <c:v>96.338999999999999</c:v>
                </c:pt>
                <c:pt idx="22">
                  <c:v>94.474999999999994</c:v>
                </c:pt>
                <c:pt idx="23">
                  <c:v>95.915000000000006</c:v>
                </c:pt>
                <c:pt idx="24">
                  <c:v>96.881</c:v>
                </c:pt>
                <c:pt idx="25">
                  <c:v>96.881</c:v>
                </c:pt>
                <c:pt idx="26">
                  <c:v>96.084999999999994</c:v>
                </c:pt>
                <c:pt idx="27">
                  <c:v>96.406999999999996</c:v>
                </c:pt>
                <c:pt idx="28">
                  <c:v>96.712000000000003</c:v>
                </c:pt>
                <c:pt idx="29">
                  <c:v>96.558999999999997</c:v>
                </c:pt>
                <c:pt idx="30">
                  <c:v>96.492000000000004</c:v>
                </c:pt>
                <c:pt idx="31">
                  <c:v>96.897999999999996</c:v>
                </c:pt>
                <c:pt idx="32">
                  <c:v>96.813999999999993</c:v>
                </c:pt>
                <c:pt idx="33">
                  <c:v>98.153000000000006</c:v>
                </c:pt>
                <c:pt idx="34">
                  <c:v>97.558999999999997</c:v>
                </c:pt>
                <c:pt idx="35">
                  <c:v>98.846999999999994</c:v>
                </c:pt>
                <c:pt idx="36">
                  <c:v>99.474999999999994</c:v>
                </c:pt>
                <c:pt idx="37">
                  <c:v>102.271</c:v>
                </c:pt>
                <c:pt idx="38">
                  <c:v>100.339</c:v>
                </c:pt>
                <c:pt idx="39">
                  <c:v>101.797</c:v>
                </c:pt>
                <c:pt idx="40">
                  <c:v>99.965999999999994</c:v>
                </c:pt>
                <c:pt idx="41">
                  <c:v>101.678</c:v>
                </c:pt>
                <c:pt idx="42">
                  <c:v>103.898</c:v>
                </c:pt>
                <c:pt idx="43">
                  <c:v>105.712</c:v>
                </c:pt>
                <c:pt idx="44">
                  <c:v>106.949</c:v>
                </c:pt>
                <c:pt idx="45">
                  <c:v>111.051</c:v>
                </c:pt>
                <c:pt idx="46">
                  <c:v>113.831</c:v>
                </c:pt>
                <c:pt idx="47">
                  <c:v>121.932</c:v>
                </c:pt>
                <c:pt idx="48">
                  <c:v>134.57599999999999</c:v>
                </c:pt>
                <c:pt idx="49">
                  <c:v>154.76300000000001</c:v>
                </c:pt>
                <c:pt idx="50">
                  <c:v>175.22</c:v>
                </c:pt>
                <c:pt idx="51">
                  <c:v>195.57599999999999</c:v>
                </c:pt>
                <c:pt idx="52">
                  <c:v>209.898</c:v>
                </c:pt>
                <c:pt idx="53">
                  <c:v>222.06800000000001</c:v>
                </c:pt>
                <c:pt idx="54">
                  <c:v>227.93199999999999</c:v>
                </c:pt>
                <c:pt idx="55">
                  <c:v>232.441</c:v>
                </c:pt>
                <c:pt idx="56">
                  <c:v>232.72900000000001</c:v>
                </c:pt>
                <c:pt idx="57">
                  <c:v>227.864</c:v>
                </c:pt>
                <c:pt idx="58">
                  <c:v>217.322</c:v>
                </c:pt>
                <c:pt idx="59">
                  <c:v>199.96600000000001</c:v>
                </c:pt>
                <c:pt idx="60">
                  <c:v>168.08500000000001</c:v>
                </c:pt>
                <c:pt idx="61">
                  <c:v>127.949</c:v>
                </c:pt>
                <c:pt idx="62">
                  <c:v>102.729</c:v>
                </c:pt>
                <c:pt idx="63">
                  <c:v>99.846999999999994</c:v>
                </c:pt>
                <c:pt idx="64">
                  <c:v>97.644000000000005</c:v>
                </c:pt>
                <c:pt idx="65">
                  <c:v>97.983000000000004</c:v>
                </c:pt>
                <c:pt idx="66">
                  <c:v>100.102</c:v>
                </c:pt>
                <c:pt idx="67">
                  <c:v>101.52500000000001</c:v>
                </c:pt>
                <c:pt idx="68">
                  <c:v>106.64400000000001</c:v>
                </c:pt>
                <c:pt idx="69">
                  <c:v>116.136</c:v>
                </c:pt>
                <c:pt idx="70">
                  <c:v>125.678</c:v>
                </c:pt>
                <c:pt idx="71">
                  <c:v>139.119</c:v>
                </c:pt>
                <c:pt idx="72">
                  <c:v>153.71199999999999</c:v>
                </c:pt>
                <c:pt idx="73">
                  <c:v>165.42400000000001</c:v>
                </c:pt>
                <c:pt idx="74">
                  <c:v>178.661</c:v>
                </c:pt>
                <c:pt idx="75">
                  <c:v>187.96600000000001</c:v>
                </c:pt>
                <c:pt idx="76">
                  <c:v>192.59299999999999</c:v>
                </c:pt>
                <c:pt idx="77">
                  <c:v>195.42400000000001</c:v>
                </c:pt>
                <c:pt idx="78">
                  <c:v>192.42400000000001</c:v>
                </c:pt>
                <c:pt idx="79">
                  <c:v>183.05099999999999</c:v>
                </c:pt>
                <c:pt idx="80">
                  <c:v>162.91499999999999</c:v>
                </c:pt>
                <c:pt idx="81">
                  <c:v>132.017</c:v>
                </c:pt>
                <c:pt idx="82">
                  <c:v>99.763000000000005</c:v>
                </c:pt>
                <c:pt idx="83">
                  <c:v>90.254000000000005</c:v>
                </c:pt>
                <c:pt idx="84">
                  <c:v>89.661000000000001</c:v>
                </c:pt>
                <c:pt idx="85">
                  <c:v>90.067999999999998</c:v>
                </c:pt>
                <c:pt idx="86">
                  <c:v>87.558999999999997</c:v>
                </c:pt>
                <c:pt idx="87">
                  <c:v>89.067999999999998</c:v>
                </c:pt>
                <c:pt idx="88">
                  <c:v>88.271000000000001</c:v>
                </c:pt>
                <c:pt idx="89">
                  <c:v>87.728999999999999</c:v>
                </c:pt>
                <c:pt idx="90">
                  <c:v>88.575999999999993</c:v>
                </c:pt>
                <c:pt idx="91">
                  <c:v>84.983000000000004</c:v>
                </c:pt>
                <c:pt idx="92">
                  <c:v>86.796999999999997</c:v>
                </c:pt>
                <c:pt idx="93">
                  <c:v>87.626999999999995</c:v>
                </c:pt>
                <c:pt idx="94">
                  <c:v>86.525000000000006</c:v>
                </c:pt>
                <c:pt idx="95">
                  <c:v>87.61</c:v>
                </c:pt>
                <c:pt idx="96">
                  <c:v>87.846999999999994</c:v>
                </c:pt>
                <c:pt idx="97">
                  <c:v>85.593000000000004</c:v>
                </c:pt>
                <c:pt idx="98">
                  <c:v>90.507999999999996</c:v>
                </c:pt>
                <c:pt idx="99">
                  <c:v>88.373000000000005</c:v>
                </c:pt>
                <c:pt idx="100">
                  <c:v>86.067999999999998</c:v>
                </c:pt>
                <c:pt idx="101">
                  <c:v>86.728999999999999</c:v>
                </c:pt>
                <c:pt idx="102">
                  <c:v>87.492000000000004</c:v>
                </c:pt>
                <c:pt idx="103">
                  <c:v>86.626999999999995</c:v>
                </c:pt>
                <c:pt idx="104">
                  <c:v>86.492000000000004</c:v>
                </c:pt>
                <c:pt idx="105">
                  <c:v>86.542000000000002</c:v>
                </c:pt>
                <c:pt idx="106">
                  <c:v>88.763000000000005</c:v>
                </c:pt>
                <c:pt idx="107">
                  <c:v>93.763000000000005</c:v>
                </c:pt>
                <c:pt idx="108">
                  <c:v>94.965999999999994</c:v>
                </c:pt>
                <c:pt idx="109">
                  <c:v>99.677999999999997</c:v>
                </c:pt>
                <c:pt idx="110">
                  <c:v>100.30500000000001</c:v>
                </c:pt>
                <c:pt idx="111">
                  <c:v>100.458</c:v>
                </c:pt>
                <c:pt idx="112">
                  <c:v>101.78</c:v>
                </c:pt>
                <c:pt idx="113">
                  <c:v>95.745999999999995</c:v>
                </c:pt>
                <c:pt idx="114">
                  <c:v>93.271000000000001</c:v>
                </c:pt>
                <c:pt idx="115">
                  <c:v>90.644000000000005</c:v>
                </c:pt>
                <c:pt idx="116">
                  <c:v>87.457999999999998</c:v>
                </c:pt>
                <c:pt idx="117">
                  <c:v>86.61</c:v>
                </c:pt>
                <c:pt idx="118">
                  <c:v>83.796999999999997</c:v>
                </c:pt>
                <c:pt idx="119">
                  <c:v>81.542000000000002</c:v>
                </c:pt>
                <c:pt idx="120">
                  <c:v>84.254000000000005</c:v>
                </c:pt>
                <c:pt idx="121">
                  <c:v>83.881</c:v>
                </c:pt>
                <c:pt idx="122">
                  <c:v>82.322000000000003</c:v>
                </c:pt>
                <c:pt idx="123">
                  <c:v>84.287999999999997</c:v>
                </c:pt>
                <c:pt idx="124">
                  <c:v>84.322000000000003</c:v>
                </c:pt>
                <c:pt idx="125">
                  <c:v>84.102000000000004</c:v>
                </c:pt>
                <c:pt idx="126">
                  <c:v>82.712000000000003</c:v>
                </c:pt>
                <c:pt idx="127">
                  <c:v>82.084999999999994</c:v>
                </c:pt>
                <c:pt idx="128">
                  <c:v>81.236999999999995</c:v>
                </c:pt>
                <c:pt idx="129">
                  <c:v>81.796999999999997</c:v>
                </c:pt>
                <c:pt idx="130">
                  <c:v>81.983000000000004</c:v>
                </c:pt>
                <c:pt idx="131">
                  <c:v>82.338999999999999</c:v>
                </c:pt>
                <c:pt idx="132">
                  <c:v>81.712000000000003</c:v>
                </c:pt>
                <c:pt idx="133">
                  <c:v>81.881</c:v>
                </c:pt>
                <c:pt idx="134">
                  <c:v>85.831000000000003</c:v>
                </c:pt>
                <c:pt idx="135">
                  <c:v>87.102000000000004</c:v>
                </c:pt>
                <c:pt idx="136">
                  <c:v>88.983000000000004</c:v>
                </c:pt>
                <c:pt idx="137">
                  <c:v>88.796999999999997</c:v>
                </c:pt>
                <c:pt idx="138">
                  <c:v>91.322000000000003</c:v>
                </c:pt>
                <c:pt idx="139">
                  <c:v>91.915000000000006</c:v>
                </c:pt>
                <c:pt idx="140">
                  <c:v>89.119</c:v>
                </c:pt>
                <c:pt idx="141">
                  <c:v>85.644000000000005</c:v>
                </c:pt>
                <c:pt idx="142">
                  <c:v>82.728999999999999</c:v>
                </c:pt>
                <c:pt idx="143">
                  <c:v>84.186000000000007</c:v>
                </c:pt>
                <c:pt idx="144">
                  <c:v>81.474999999999994</c:v>
                </c:pt>
                <c:pt idx="145">
                  <c:v>81.915000000000006</c:v>
                </c:pt>
                <c:pt idx="146">
                  <c:v>79.355999999999995</c:v>
                </c:pt>
                <c:pt idx="147">
                  <c:v>79.593000000000004</c:v>
                </c:pt>
                <c:pt idx="148">
                  <c:v>81.186000000000007</c:v>
                </c:pt>
                <c:pt idx="149">
                  <c:v>80.135999999999996</c:v>
                </c:pt>
                <c:pt idx="150">
                  <c:v>79.016999999999996</c:v>
                </c:pt>
                <c:pt idx="151">
                  <c:v>79.694999999999993</c:v>
                </c:pt>
                <c:pt idx="152">
                  <c:v>77.153000000000006</c:v>
                </c:pt>
                <c:pt idx="153">
                  <c:v>78.406999999999996</c:v>
                </c:pt>
                <c:pt idx="154">
                  <c:v>79.305000000000007</c:v>
                </c:pt>
                <c:pt idx="155">
                  <c:v>77.254000000000005</c:v>
                </c:pt>
                <c:pt idx="156">
                  <c:v>80.22</c:v>
                </c:pt>
                <c:pt idx="157">
                  <c:v>79.575999999999993</c:v>
                </c:pt>
                <c:pt idx="158">
                  <c:v>78.78</c:v>
                </c:pt>
                <c:pt idx="159">
                  <c:v>78.338999999999999</c:v>
                </c:pt>
                <c:pt idx="160">
                  <c:v>78.203000000000003</c:v>
                </c:pt>
                <c:pt idx="161">
                  <c:v>77.694999999999993</c:v>
                </c:pt>
                <c:pt idx="162">
                  <c:v>76</c:v>
                </c:pt>
                <c:pt idx="163">
                  <c:v>79.558999999999997</c:v>
                </c:pt>
                <c:pt idx="164">
                  <c:v>76.203000000000003</c:v>
                </c:pt>
                <c:pt idx="165">
                  <c:v>78.119</c:v>
                </c:pt>
                <c:pt idx="166">
                  <c:v>75.813999999999993</c:v>
                </c:pt>
                <c:pt idx="167">
                  <c:v>79.236999999999995</c:v>
                </c:pt>
                <c:pt idx="168">
                  <c:v>77.796999999999997</c:v>
                </c:pt>
                <c:pt idx="169">
                  <c:v>76.373000000000005</c:v>
                </c:pt>
                <c:pt idx="170">
                  <c:v>77.78</c:v>
                </c:pt>
                <c:pt idx="171">
                  <c:v>74.983000000000004</c:v>
                </c:pt>
                <c:pt idx="172">
                  <c:v>78.728999999999999</c:v>
                </c:pt>
                <c:pt idx="173">
                  <c:v>79.39</c:v>
                </c:pt>
                <c:pt idx="174">
                  <c:v>78.61</c:v>
                </c:pt>
                <c:pt idx="175">
                  <c:v>76.661000000000001</c:v>
                </c:pt>
                <c:pt idx="176">
                  <c:v>80.236999999999995</c:v>
                </c:pt>
                <c:pt idx="177">
                  <c:v>77.881</c:v>
                </c:pt>
                <c:pt idx="178">
                  <c:v>77.034000000000006</c:v>
                </c:pt>
                <c:pt idx="179">
                  <c:v>79.983000000000004</c:v>
                </c:pt>
                <c:pt idx="180">
                  <c:v>76.932000000000002</c:v>
                </c:pt>
                <c:pt idx="181">
                  <c:v>77.067999999999998</c:v>
                </c:pt>
                <c:pt idx="182">
                  <c:v>77.881</c:v>
                </c:pt>
                <c:pt idx="183">
                  <c:v>77.507999999999996</c:v>
                </c:pt>
                <c:pt idx="184">
                  <c:v>77.542000000000002</c:v>
                </c:pt>
                <c:pt idx="185">
                  <c:v>77.135999999999996</c:v>
                </c:pt>
                <c:pt idx="186">
                  <c:v>76.338999999999999</c:v>
                </c:pt>
                <c:pt idx="187">
                  <c:v>75.305000000000007</c:v>
                </c:pt>
                <c:pt idx="188">
                  <c:v>76.254000000000005</c:v>
                </c:pt>
                <c:pt idx="189">
                  <c:v>75.915000000000006</c:v>
                </c:pt>
                <c:pt idx="190">
                  <c:v>75.406999999999996</c:v>
                </c:pt>
                <c:pt idx="191">
                  <c:v>75.644000000000005</c:v>
                </c:pt>
                <c:pt idx="192">
                  <c:v>74.78</c:v>
                </c:pt>
                <c:pt idx="193">
                  <c:v>74.355999999999995</c:v>
                </c:pt>
                <c:pt idx="194">
                  <c:v>76.373000000000005</c:v>
                </c:pt>
                <c:pt idx="195">
                  <c:v>75.271000000000001</c:v>
                </c:pt>
                <c:pt idx="196">
                  <c:v>76.558999999999997</c:v>
                </c:pt>
                <c:pt idx="197">
                  <c:v>75.897999999999996</c:v>
                </c:pt>
                <c:pt idx="198">
                  <c:v>76.694999999999993</c:v>
                </c:pt>
                <c:pt idx="199">
                  <c:v>77.507999999999996</c:v>
                </c:pt>
                <c:pt idx="200">
                  <c:v>72.492000000000004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93.394561340014434</c:v>
                </c:pt>
                <c:pt idx="10">
                  <c:v>93.637293424158983</c:v>
                </c:pt>
                <c:pt idx="11">
                  <c:v>93.878998546352037</c:v>
                </c:pt>
                <c:pt idx="12">
                  <c:v>94.119431002256178</c:v>
                </c:pt>
                <c:pt idx="13">
                  <c:v>94.358312522814742</c:v>
                </c:pt>
                <c:pt idx="14">
                  <c:v>94.595329507798468</c:v>
                </c:pt>
                <c:pt idx="15">
                  <c:v>94.83013027249298</c:v>
                </c:pt>
                <c:pt idx="16">
                  <c:v>95.062322373825012</c:v>
                </c:pt>
                <c:pt idx="17">
                  <c:v>95.291470098744128</c:v>
                </c:pt>
                <c:pt idx="18">
                  <c:v>95.517092217959458</c:v>
                </c:pt>
                <c:pt idx="19">
                  <c:v>95.738660135184233</c:v>
                </c:pt>
                <c:pt idx="20">
                  <c:v>95.955596602725947</c:v>
                </c:pt>
                <c:pt idx="21">
                  <c:v>96.167275243481129</c:v>
                </c:pt>
                <c:pt idx="22">
                  <c:v>96.373021247921741</c:v>
                </c:pt>
                <c:pt idx="23">
                  <c:v>96.572113863081526</c:v>
                </c:pt>
                <c:pt idx="24">
                  <c:v>96.763791772517237</c:v>
                </c:pt>
                <c:pt idx="25">
                  <c:v>96.947263384662719</c:v>
                </c:pt>
                <c:pt idx="26">
                  <c:v>97.12172574553027</c:v>
                </c:pt>
                <c:pt idx="27">
                  <c:v>97.286398819013201</c:v>
                </c:pt>
                <c:pt idx="28">
                  <c:v>97.440587052379698</c:v>
                </c:pt>
                <c:pt idx="29">
                  <c:v>97.583788587239738</c:v>
                </c:pt>
                <c:pt idx="30">
                  <c:v>97.71588555520988</c:v>
                </c:pt>
                <c:pt idx="31">
                  <c:v>97.837467989452733</c:v>
                </c:pt>
                <c:pt idx="32">
                  <c:v>97.950369838328854</c:v>
                </c:pt>
                <c:pt idx="33">
                  <c:v>98.058527764743928</c:v>
                </c:pt>
                <c:pt idx="34">
                  <c:v>98.169308369948155</c:v>
                </c:pt>
                <c:pt idx="35">
                  <c:v>98.295479138349236</c:v>
                </c:pt>
                <c:pt idx="36">
                  <c:v>98.458008541973527</c:v>
                </c:pt>
                <c:pt idx="37">
                  <c:v>98.689850324966727</c:v>
                </c:pt>
                <c:pt idx="38">
                  <c:v>99.040769581881946</c:v>
                </c:pt>
                <c:pt idx="39">
                  <c:v>99.583076884427669</c:v>
                </c:pt>
                <c:pt idx="40">
                  <c:v>100.41783305029549</c:v>
                </c:pt>
                <c:pt idx="41">
                  <c:v>101.680674621604</c:v>
                </c:pt>
                <c:pt idx="42">
                  <c:v>103.54592885752447</c:v>
                </c:pt>
                <c:pt idx="43">
                  <c:v>106.22722572616614</c:v>
                </c:pt>
                <c:pt idx="44">
                  <c:v>109.97251214761114</c:v>
                </c:pt>
                <c:pt idx="45">
                  <c:v>115.05140447297993</c:v>
                </c:pt>
                <c:pt idx="46">
                  <c:v>121.73334642776724</c:v>
                </c:pt>
                <c:pt idx="47">
                  <c:v>130.25615107303838</c:v>
                </c:pt>
                <c:pt idx="48">
                  <c:v>140.78600922231826</c:v>
                </c:pt>
                <c:pt idx="49">
                  <c:v>153.37105795062203</c:v>
                </c:pt>
                <c:pt idx="50">
                  <c:v>167.88875945567966</c:v>
                </c:pt>
                <c:pt idx="51">
                  <c:v>183.97874485490894</c:v>
                </c:pt>
                <c:pt idx="52">
                  <c:v>200.93703910377025</c:v>
                </c:pt>
                <c:pt idx="53">
                  <c:v>217.54321328481737</c:v>
                </c:pt>
                <c:pt idx="54">
                  <c:v>231.84932726148145</c:v>
                </c:pt>
                <c:pt idx="55">
                  <c:v>241.11908373559706</c:v>
                </c:pt>
                <c:pt idx="56">
                  <c:v>242.27034268650303</c:v>
                </c:pt>
                <c:pt idx="57">
                  <c:v>233.04769043177461</c:v>
                </c:pt>
                <c:pt idx="58">
                  <c:v>213.53535578153915</c:v>
                </c:pt>
                <c:pt idx="59">
                  <c:v>186.93140603712584</c:v>
                </c:pt>
                <c:pt idx="60">
                  <c:v>158.64905353489161</c:v>
                </c:pt>
                <c:pt idx="61">
                  <c:v>134.04869853712501</c:v>
                </c:pt>
                <c:pt idx="62">
                  <c:v>116.31622474092504</c:v>
                </c:pt>
                <c:pt idx="63">
                  <c:v>105.85171680250102</c:v>
                </c:pt>
                <c:pt idx="64">
                  <c:v>101.194559972508</c:v>
                </c:pt>
                <c:pt idx="65">
                  <c:v>100.43829779435714</c:v>
                </c:pt>
                <c:pt idx="66">
                  <c:v>102.16416517208569</c:v>
                </c:pt>
                <c:pt idx="67">
                  <c:v>105.66242478211174</c:v>
                </c:pt>
                <c:pt idx="68">
                  <c:v>110.73756170476213</c:v>
                </c:pt>
                <c:pt idx="69">
                  <c:v>117.43400073660661</c:v>
                </c:pt>
                <c:pt idx="70">
                  <c:v>125.83425171361166</c:v>
                </c:pt>
                <c:pt idx="71">
                  <c:v>135.93890198947255</c:v>
                </c:pt>
                <c:pt idx="72">
                  <c:v>147.5962858917128</c:v>
                </c:pt>
                <c:pt idx="73">
                  <c:v>160.45296698851092</c:v>
                </c:pt>
                <c:pt idx="74">
                  <c:v>173.88256031003979</c:v>
                </c:pt>
                <c:pt idx="75">
                  <c:v>186.79265254201715</c:v>
                </c:pt>
                <c:pt idx="76">
                  <c:v>197.20394568808445</c:v>
                </c:pt>
                <c:pt idx="77">
                  <c:v>201.85922534853287</c:v>
                </c:pt>
                <c:pt idx="78">
                  <c:v>196.89020966468456</c:v>
                </c:pt>
                <c:pt idx="79">
                  <c:v>180.41865650886749</c:v>
                </c:pt>
                <c:pt idx="80">
                  <c:v>155.45895693219472</c:v>
                </c:pt>
                <c:pt idx="81">
                  <c:v>129.35945077590264</c:v>
                </c:pt>
                <c:pt idx="82">
                  <c:v>109.11033596268115</c:v>
                </c:pt>
                <c:pt idx="83">
                  <c:v>97.171962238269813</c:v>
                </c:pt>
                <c:pt idx="84">
                  <c:v>91.737471075039494</c:v>
                </c:pt>
                <c:pt idx="85">
                  <c:v>89.762663345999428</c:v>
                </c:pt>
                <c:pt idx="86">
                  <c:v>89.116937332968575</c:v>
                </c:pt>
                <c:pt idx="87">
                  <c:v>88.850322878681752</c:v>
                </c:pt>
                <c:pt idx="88">
                  <c:v>88.666058117201203</c:v>
                </c:pt>
                <c:pt idx="89">
                  <c:v>88.496625728640453</c:v>
                </c:pt>
                <c:pt idx="90">
                  <c:v>88.330557646169055</c:v>
                </c:pt>
                <c:pt idx="91">
                  <c:v>88.166312907895701</c:v>
                </c:pt>
                <c:pt idx="92">
                  <c:v>88.003653418168682</c:v>
                </c:pt>
                <c:pt idx="93">
                  <c:v>87.8424742112026</c:v>
                </c:pt>
                <c:pt idx="94">
                  <c:v>87.682691499972506</c:v>
                </c:pt>
                <c:pt idx="95">
                  <c:v>87.524256036382766</c:v>
                </c:pt>
                <c:pt idx="96">
                  <c:v>87.367231892759264</c:v>
                </c:pt>
                <c:pt idx="97">
                  <c:v>87.212051480142534</c:v>
                </c:pt>
                <c:pt idx="98">
                  <c:v>87.060249943134068</c:v>
                </c:pt>
                <c:pt idx="99">
                  <c:v>86.916343672068848</c:v>
                </c:pt>
                <c:pt idx="100">
                  <c:v>86.792047663048265</c:v>
                </c:pt>
                <c:pt idx="101">
                  <c:v>86.714414486206692</c:v>
                </c:pt>
                <c:pt idx="102">
                  <c:v>86.738788925659264</c:v>
                </c:pt>
                <c:pt idx="103">
                  <c:v>86.964107576551129</c:v>
                </c:pt>
                <c:pt idx="104">
                  <c:v>87.540838978830692</c:v>
                </c:pt>
                <c:pt idx="105">
                  <c:v>88.652846271075916</c:v>
                </c:pt>
                <c:pt idx="106">
                  <c:v>90.452349946464835</c:v>
                </c:pt>
                <c:pt idx="107">
                  <c:v>92.945609647261008</c:v>
                </c:pt>
                <c:pt idx="108">
                  <c:v>95.871329283683664</c:v>
                </c:pt>
                <c:pt idx="109">
                  <c:v>98.661001071042136</c:v>
                </c:pt>
                <c:pt idx="110">
                  <c:v>100.56740872314043</c:v>
                </c:pt>
                <c:pt idx="111">
                  <c:v>100.95606068746847</c:v>
                </c:pt>
                <c:pt idx="112">
                  <c:v>99.616796576363768</c:v>
                </c:pt>
                <c:pt idx="113">
                  <c:v>96.8912915812314</c:v>
                </c:pt>
                <c:pt idx="114">
                  <c:v>93.514699355374773</c:v>
                </c:pt>
                <c:pt idx="115">
                  <c:v>90.271086130054144</c:v>
                </c:pt>
                <c:pt idx="116">
                  <c:v>87.685618319822311</c:v>
                </c:pt>
                <c:pt idx="117">
                  <c:v>85.917044231327466</c:v>
                </c:pt>
                <c:pt idx="118">
                  <c:v>84.847292619482374</c:v>
                </c:pt>
                <c:pt idx="119">
                  <c:v>84.248211196084341</c:v>
                </c:pt>
                <c:pt idx="120">
                  <c:v>83.910530244359535</c:v>
                </c:pt>
                <c:pt idx="121">
                  <c:v>83.695218276478556</c:v>
                </c:pt>
                <c:pt idx="122">
                  <c:v>83.528818304402705</c:v>
                </c:pt>
                <c:pt idx="123">
                  <c:v>83.379292371406066</c:v>
                </c:pt>
                <c:pt idx="124">
                  <c:v>83.23489520867912</c:v>
                </c:pt>
                <c:pt idx="125">
                  <c:v>83.092033842962337</c:v>
                </c:pt>
                <c:pt idx="126">
                  <c:v>82.950100972140874</c:v>
                </c:pt>
                <c:pt idx="127">
                  <c:v>82.810372099946079</c:v>
                </c:pt>
                <c:pt idx="128">
                  <c:v>82.677945683837464</c:v>
                </c:pt>
                <c:pt idx="129">
                  <c:v>82.567880931793965</c:v>
                </c:pt>
                <c:pt idx="130">
                  <c:v>82.517582983139064</c:v>
                </c:pt>
                <c:pt idx="131">
                  <c:v>82.604405397777967</c:v>
                </c:pt>
                <c:pt idx="132">
                  <c:v>82.957336115246676</c:v>
                </c:pt>
                <c:pt idx="133">
                  <c:v>83.73751786617305</c:v>
                </c:pt>
                <c:pt idx="134">
                  <c:v>85.061082173973432</c:v>
                </c:pt>
                <c:pt idx="135">
                  <c:v>86.872670679734469</c:v>
                </c:pt>
                <c:pt idx="136">
                  <c:v>88.844907531371149</c:v>
                </c:pt>
                <c:pt idx="137">
                  <c:v>90.417240978522614</c:v>
                </c:pt>
                <c:pt idx="138">
                  <c:v>91.020744487953692</c:v>
                </c:pt>
                <c:pt idx="139">
                  <c:v>90.378909094276651</c:v>
                </c:pt>
                <c:pt idx="140">
                  <c:v>88.671598041901106</c:v>
                </c:pt>
                <c:pt idx="141">
                  <c:v>86.431617537011562</c:v>
                </c:pt>
                <c:pt idx="142">
                  <c:v>84.253968951798285</c:v>
                </c:pt>
                <c:pt idx="143">
                  <c:v>82.531763788363904</c:v>
                </c:pt>
                <c:pt idx="144">
                  <c:v>81.371477422010656</c:v>
                </c:pt>
                <c:pt idx="145">
                  <c:v>80.675215860865492</c:v>
                </c:pt>
                <c:pt idx="146">
                  <c:v>80.276167726721383</c:v>
                </c:pt>
                <c:pt idx="147">
                  <c:v>80.032370292342023</c:v>
                </c:pt>
                <c:pt idx="148">
                  <c:v>79.856283832780093</c:v>
                </c:pt>
                <c:pt idx="149">
                  <c:v>79.705182011074982</c:v>
                </c:pt>
                <c:pt idx="150">
                  <c:v>79.561947291655486</c:v>
                </c:pt>
                <c:pt idx="151">
                  <c:v>79.420842253898726</c:v>
                </c:pt>
                <c:pt idx="152">
                  <c:v>79.280238653380593</c:v>
                </c:pt>
                <c:pt idx="153">
                  <c:v>79.139741057100679</c:v>
                </c:pt>
                <c:pt idx="154">
                  <c:v>78.99926550975637</c:v>
                </c:pt>
                <c:pt idx="155">
                  <c:v>78.858795050308885</c:v>
                </c:pt>
                <c:pt idx="156">
                  <c:v>78.718325228570478</c:v>
                </c:pt>
                <c:pt idx="157">
                  <c:v>78.577853809300493</c:v>
                </c:pt>
                <c:pt idx="158">
                  <c:v>78.437379100620134</c:v>
                </c:pt>
                <c:pt idx="159">
                  <c:v>78.296899706242584</c:v>
                </c:pt>
                <c:pt idx="160">
                  <c:v>78.156414477078386</c:v>
                </c:pt>
                <c:pt idx="161">
                  <c:v>78.015922486331078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93.394561340006106</c:v>
                </c:pt>
                <c:pt idx="10">
                  <c:v>93.637293424130775</c:v>
                </c:pt>
                <c:pt idx="11">
                  <c:v>93.878998546258813</c:v>
                </c:pt>
                <c:pt idx="12">
                  <c:v>94.119431001955576</c:v>
                </c:pt>
                <c:pt idx="13">
                  <c:v>94.358312521869053</c:v>
                </c:pt>
                <c:pt idx="14">
                  <c:v>94.595329504895901</c:v>
                </c:pt>
                <c:pt idx="15">
                  <c:v>94.830130263801635</c:v>
                </c:pt>
                <c:pt idx="16">
                  <c:v>95.062322348434861</c:v>
                </c:pt>
                <c:pt idx="17">
                  <c:v>95.291470026381063</c:v>
                </c:pt>
                <c:pt idx="18">
                  <c:v>95.517092016753054</c:v>
                </c:pt>
                <c:pt idx="19">
                  <c:v>95.738659589376098</c:v>
                </c:pt>
                <c:pt idx="20">
                  <c:v>95.955595158245984</c:v>
                </c:pt>
                <c:pt idx="21">
                  <c:v>96.167271513931709</c:v>
                </c:pt>
                <c:pt idx="22">
                  <c:v>96.373011853403185</c:v>
                </c:pt>
                <c:pt idx="23">
                  <c:v>96.57209077616082</c:v>
                </c:pt>
                <c:pt idx="24">
                  <c:v>96.763736420836267</c:v>
                </c:pt>
                <c:pt idx="25">
                  <c:v>96.947133914725299</c:v>
                </c:pt>
                <c:pt idx="26">
                  <c:v>97.121430297987615</c:v>
                </c:pt>
                <c:pt idx="27">
                  <c:v>97.285741062516109</c:v>
                </c:pt>
                <c:pt idx="28">
                  <c:v>97.439158410979005</c:v>
                </c:pt>
                <c:pt idx="29">
                  <c:v>97.58076129298523</c:v>
                </c:pt>
                <c:pt idx="30">
                  <c:v>97.709627212202705</c:v>
                </c:pt>
                <c:pt idx="31">
                  <c:v>97.824845721125186</c:v>
                </c:pt>
                <c:pt idx="32">
                  <c:v>97.92553343095247</c:v>
                </c:pt>
                <c:pt idx="33">
                  <c:v>98.010850266204883</c:v>
                </c:pt>
                <c:pt idx="34">
                  <c:v>98.080016592377888</c:v>
                </c:pt>
                <c:pt idx="35">
                  <c:v>98.132330746845938</c:v>
                </c:pt>
                <c:pt idx="36">
                  <c:v>98.16718641627206</c:v>
                </c:pt>
                <c:pt idx="37">
                  <c:v>98.184089236536323</c:v>
                </c:pt>
                <c:pt idx="38">
                  <c:v>98.182671952071459</c:v>
                </c:pt>
                <c:pt idx="39">
                  <c:v>98.16270746776641</c:v>
                </c:pt>
                <c:pt idx="40">
                  <c:v>98.124119163382289</c:v>
                </c:pt>
                <c:pt idx="41">
                  <c:v>98.066987919742445</c:v>
                </c:pt>
                <c:pt idx="42">
                  <c:v>97.991555426060444</c:v>
                </c:pt>
                <c:pt idx="43">
                  <c:v>97.898223492871949</c:v>
                </c:pt>
                <c:pt idx="44">
                  <c:v>97.787549275553715</c:v>
                </c:pt>
                <c:pt idx="45">
                  <c:v>97.66023650673695</c:v>
                </c:pt>
                <c:pt idx="46">
                  <c:v>97.517123027650442</c:v>
                </c:pt>
                <c:pt idx="47">
                  <c:v>97.35916508390703</c:v>
                </c:pt>
                <c:pt idx="48">
                  <c:v>97.187418997189724</c:v>
                </c:pt>
                <c:pt idx="49">
                  <c:v>97.00302093024554</c:v>
                </c:pt>
                <c:pt idx="50">
                  <c:v>96.80716552201747</c:v>
                </c:pt>
                <c:pt idx="51">
                  <c:v>96.601084180556825</c:v>
                </c:pt>
                <c:pt idx="52">
                  <c:v>96.386023785908705</c:v>
                </c:pt>
                <c:pt idx="53">
                  <c:v>96.163226479643825</c:v>
                </c:pt>
                <c:pt idx="54">
                  <c:v>95.933911111153819</c:v>
                </c:pt>
                <c:pt idx="55">
                  <c:v>95.699256783901475</c:v>
                </c:pt>
                <c:pt idx="56">
                  <c:v>95.460388808536351</c:v>
                </c:pt>
                <c:pt idx="57">
                  <c:v>95.218367234415268</c:v>
                </c:pt>
                <c:pt idx="58">
                  <c:v>94.974178005247282</c:v>
                </c:pt>
                <c:pt idx="59">
                  <c:v>94.728726674812336</c:v>
                </c:pt>
                <c:pt idx="60">
                  <c:v>94.48283452912969</c:v>
                </c:pt>
                <c:pt idx="61">
                  <c:v>94.237236893964365</c:v>
                </c:pt>
                <c:pt idx="62">
                  <c:v>93.992583361085551</c:v>
                </c:pt>
                <c:pt idx="63">
                  <c:v>93.749439641620739</c:v>
                </c:pt>
                <c:pt idx="64">
                  <c:v>93.508290747520533</c:v>
                </c:pt>
                <c:pt idx="65">
                  <c:v>93.269545209299082</c:v>
                </c:pt>
                <c:pt idx="66">
                  <c:v>93.033540056383032</c:v>
                </c:pt>
                <c:pt idx="67">
                  <c:v>92.800546312240243</c:v>
                </c:pt>
                <c:pt idx="68">
                  <c:v>92.570774786952285</c:v>
                </c:pt>
                <c:pt idx="69">
                  <c:v>92.344381982484961</c:v>
                </c:pt>
                <c:pt idx="70">
                  <c:v>92.121475958563181</c:v>
                </c:pt>
                <c:pt idx="71">
                  <c:v>91.902122038244002</c:v>
                </c:pt>
                <c:pt idx="72">
                  <c:v>91.686348260955754</c:v>
                </c:pt>
                <c:pt idx="73">
                  <c:v>91.474150516288745</c:v>
                </c:pt>
                <c:pt idx="74">
                  <c:v>91.265497313876324</c:v>
                </c:pt>
                <c:pt idx="75">
                  <c:v>91.060334163240029</c:v>
                </c:pt>
                <c:pt idx="76">
                  <c:v>90.858587552623575</c:v>
                </c:pt>
                <c:pt idx="77">
                  <c:v>90.660168527865423</c:v>
                </c:pt>
                <c:pt idx="78">
                  <c:v>90.464975881589154</c:v>
                </c:pt>
                <c:pt idx="79">
                  <c:v>90.272898969793374</c:v>
                </c:pt>
                <c:pt idx="80">
                  <c:v>90.083820177666894</c:v>
                </c:pt>
                <c:pt idx="81">
                  <c:v>89.897617059500163</c:v>
                </c:pt>
                <c:pt idx="82">
                  <c:v>89.714164179235823</c:v>
                </c:pt>
                <c:pt idx="83">
                  <c:v>89.533334678794546</c:v>
                </c:pt>
                <c:pt idx="84">
                  <c:v>89.355001601080133</c:v>
                </c:pt>
                <c:pt idx="85">
                  <c:v>89.179038993726067</c:v>
                </c:pt>
                <c:pt idx="86">
                  <c:v>89.005322818372761</c:v>
                </c:pt>
                <c:pt idx="87">
                  <c:v>88.833731688706749</c:v>
                </c:pt>
                <c:pt idx="88">
                  <c:v>88.664147458763523</c:v>
                </c:pt>
                <c:pt idx="89">
                  <c:v>88.496455681187612</c:v>
                </c:pt>
                <c:pt idx="90">
                  <c:v>88.330545953321916</c:v>
                </c:pt>
                <c:pt idx="91">
                  <c:v>88.166312167215011</c:v>
                </c:pt>
                <c:pt idx="92">
                  <c:v>88.003652677926141</c:v>
                </c:pt>
                <c:pt idx="93">
                  <c:v>87.842470402894847</c:v>
                </c:pt>
                <c:pt idx="94">
                  <c:v>87.682672863642978</c:v>
                </c:pt>
                <c:pt idx="95">
                  <c:v>87.524172179695157</c:v>
                </c:pt>
                <c:pt idx="96">
                  <c:v>87.366885023346711</c:v>
                </c:pt>
                <c:pt idx="97">
                  <c:v>87.210732542768056</c:v>
                </c:pt>
                <c:pt idx="98">
                  <c:v>87.055640259913005</c:v>
                </c:pt>
                <c:pt idx="99">
                  <c:v>86.901537948784267</c:v>
                </c:pt>
                <c:pt idx="100">
                  <c:v>86.748359498798962</c:v>
                </c:pt>
                <c:pt idx="101">
                  <c:v>86.596042767278107</c:v>
                </c:pt>
                <c:pt idx="102">
                  <c:v>86.444529424452966</c:v>
                </c:pt>
                <c:pt idx="103">
                  <c:v>86.293764793825432</c:v>
                </c:pt>
                <c:pt idx="104">
                  <c:v>86.143697690233196</c:v>
                </c:pt>
                <c:pt idx="105">
                  <c:v>85.994280257546492</c:v>
                </c:pt>
                <c:pt idx="106">
                  <c:v>85.845467807551458</c:v>
                </c:pt>
                <c:pt idx="107">
                  <c:v>85.697218661252677</c:v>
                </c:pt>
                <c:pt idx="108">
                  <c:v>85.549493993545582</c:v>
                </c:pt>
                <c:pt idx="109">
                  <c:v>85.402257681963476</c:v>
                </c:pt>
                <c:pt idx="110">
                  <c:v>85.255476159990238</c:v>
                </c:pt>
                <c:pt idx="111">
                  <c:v>85.109118275242594</c:v>
                </c:pt>
                <c:pt idx="112">
                  <c:v>84.963155152663319</c:v>
                </c:pt>
                <c:pt idx="113">
                  <c:v>84.817560062724809</c:v>
                </c:pt>
                <c:pt idx="114">
                  <c:v>84.672308294521329</c:v>
                </c:pt>
                <c:pt idx="115">
                  <c:v>84.527377033523962</c:v>
                </c:pt>
                <c:pt idx="116">
                  <c:v>84.382745243687225</c:v>
                </c:pt>
                <c:pt idx="117">
                  <c:v>84.238393553529932</c:v>
                </c:pt>
                <c:pt idx="118">
                  <c:v>84.094304145764156</c:v>
                </c:pt>
                <c:pt idx="119">
                  <c:v>83.950460650022606</c:v>
                </c:pt>
                <c:pt idx="120">
                  <c:v>83.806848038230271</c:v>
                </c:pt>
                <c:pt idx="121">
                  <c:v>83.663452522192117</c:v>
                </c:pt>
                <c:pt idx="122">
                  <c:v>83.520261453019998</c:v>
                </c:pt>
                <c:pt idx="123">
                  <c:v>83.377263222105839</c:v>
                </c:pt>
                <c:pt idx="124">
                  <c:v>83.234447163461255</c:v>
                </c:pt>
                <c:pt idx="125">
                  <c:v>83.091803457388465</c:v>
                </c:pt>
                <c:pt idx="126">
                  <c:v>82.949323035618335</c:v>
                </c:pt>
                <c:pt idx="127">
                  <c:v>82.80699748824378</c:v>
                </c:pt>
                <c:pt idx="128">
                  <c:v>82.664818972981351</c:v>
                </c:pt>
                <c:pt idx="129">
                  <c:v>82.522780127497484</c:v>
                </c:pt>
                <c:pt idx="130">
                  <c:v>82.380873985726765</c:v>
                </c:pt>
                <c:pt idx="131">
                  <c:v>82.239093899265171</c:v>
                </c:pt>
                <c:pt idx="132">
                  <c:v>82.097433465030107</c:v>
                </c:pt>
                <c:pt idx="133">
                  <c:v>81.955886460418441</c:v>
                </c:pt>
                <c:pt idx="134">
                  <c:v>81.814446787154168</c:v>
                </c:pt>
                <c:pt idx="135">
                  <c:v>81.673108424887232</c:v>
                </c:pt>
                <c:pt idx="136">
                  <c:v>81.531865395384358</c:v>
                </c:pt>
                <c:pt idx="137">
                  <c:v>81.390711737847482</c:v>
                </c:pt>
                <c:pt idx="138">
                  <c:v>81.249641495521246</c:v>
                </c:pt>
                <c:pt idx="139">
                  <c:v>81.108648713331888</c:v>
                </c:pt>
                <c:pt idx="140">
                  <c:v>80.967727445865393</c:v>
                </c:pt>
                <c:pt idx="141">
                  <c:v>80.826871774576077</c:v>
                </c:pt>
                <c:pt idx="142">
                  <c:v>80.686075832751328</c:v>
                </c:pt>
                <c:pt idx="143">
                  <c:v>80.545333836473816</c:v>
                </c:pt>
                <c:pt idx="144">
                  <c:v>80.404640119638373</c:v>
                </c:pt>
                <c:pt idx="145">
                  <c:v>80.263989171013961</c:v>
                </c:pt>
                <c:pt idx="146">
                  <c:v>80.123375671388089</c:v>
                </c:pt>
                <c:pt idx="147">
                  <c:v>79.982794528987085</c:v>
                </c:pt>
                <c:pt idx="148">
                  <c:v>79.842240911610105</c:v>
                </c:pt>
                <c:pt idx="149">
                  <c:v>79.701710274225192</c:v>
                </c:pt>
                <c:pt idx="150">
                  <c:v>79.56119838112302</c:v>
                </c:pt>
                <c:pt idx="151">
                  <c:v>79.420701322082564</c:v>
                </c:pt>
                <c:pt idx="152">
                  <c:v>79.280215522344875</c:v>
                </c:pt>
                <c:pt idx="153">
                  <c:v>79.139737746498994</c:v>
                </c:pt>
                <c:pt idx="154">
                  <c:v>78.999265096641622</c:v>
                </c:pt>
                <c:pt idx="155">
                  <c:v>78.858795005370339</c:v>
                </c:pt>
                <c:pt idx="156">
                  <c:v>78.71832522430968</c:v>
                </c:pt>
                <c:pt idx="157">
                  <c:v>78.577853808948419</c:v>
                </c:pt>
                <c:pt idx="158">
                  <c:v>78.437379100594782</c:v>
                </c:pt>
                <c:pt idx="159">
                  <c:v>78.296899706240993</c:v>
                </c:pt>
                <c:pt idx="160">
                  <c:v>78.1564144770783</c:v>
                </c:pt>
                <c:pt idx="161">
                  <c:v>78.015922486331078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98.728999999999999</c:v>
                </c:pt>
                <c:pt idx="1">
                  <c:v>96.864000000000004</c:v>
                </c:pt>
                <c:pt idx="2">
                  <c:v>96.102000000000004</c:v>
                </c:pt>
                <c:pt idx="3">
                  <c:v>97.965999999999994</c:v>
                </c:pt>
                <c:pt idx="4">
                  <c:v>98.305000000000007</c:v>
                </c:pt>
                <c:pt idx="5">
                  <c:v>97.61</c:v>
                </c:pt>
                <c:pt idx="6">
                  <c:v>97.355999999999995</c:v>
                </c:pt>
                <c:pt idx="7">
                  <c:v>97.441000000000003</c:v>
                </c:pt>
                <c:pt idx="8">
                  <c:v>98.507999999999996</c:v>
                </c:pt>
                <c:pt idx="9">
                  <c:v>100.542</c:v>
                </c:pt>
                <c:pt idx="10">
                  <c:v>98.406999999999996</c:v>
                </c:pt>
                <c:pt idx="11">
                  <c:v>99.897999999999996</c:v>
                </c:pt>
                <c:pt idx="12">
                  <c:v>98.915000000000006</c:v>
                </c:pt>
                <c:pt idx="13">
                  <c:v>99.254000000000005</c:v>
                </c:pt>
                <c:pt idx="14">
                  <c:v>97.186000000000007</c:v>
                </c:pt>
                <c:pt idx="15">
                  <c:v>97.593000000000004</c:v>
                </c:pt>
                <c:pt idx="16">
                  <c:v>98.507999999999996</c:v>
                </c:pt>
                <c:pt idx="17">
                  <c:v>96.813999999999993</c:v>
                </c:pt>
                <c:pt idx="18">
                  <c:v>98.881</c:v>
                </c:pt>
                <c:pt idx="19">
                  <c:v>96.322000000000003</c:v>
                </c:pt>
                <c:pt idx="20">
                  <c:v>100.271</c:v>
                </c:pt>
                <c:pt idx="21">
                  <c:v>97.424000000000007</c:v>
                </c:pt>
                <c:pt idx="22">
                  <c:v>99.084999999999994</c:v>
                </c:pt>
                <c:pt idx="23">
                  <c:v>100.627</c:v>
                </c:pt>
                <c:pt idx="24">
                  <c:v>100.47499999999999</c:v>
                </c:pt>
                <c:pt idx="25">
                  <c:v>99.474999999999994</c:v>
                </c:pt>
                <c:pt idx="26">
                  <c:v>101.119</c:v>
                </c:pt>
                <c:pt idx="27">
                  <c:v>100.271</c:v>
                </c:pt>
                <c:pt idx="28">
                  <c:v>100.542</c:v>
                </c:pt>
                <c:pt idx="29">
                  <c:v>101.864</c:v>
                </c:pt>
                <c:pt idx="30">
                  <c:v>100.03400000000001</c:v>
                </c:pt>
                <c:pt idx="31">
                  <c:v>102.119</c:v>
                </c:pt>
                <c:pt idx="32">
                  <c:v>100.91500000000001</c:v>
                </c:pt>
                <c:pt idx="33">
                  <c:v>102.81399999999999</c:v>
                </c:pt>
                <c:pt idx="34">
                  <c:v>103.78</c:v>
                </c:pt>
                <c:pt idx="35">
                  <c:v>106.102</c:v>
                </c:pt>
                <c:pt idx="36">
                  <c:v>103.08499999999999</c:v>
                </c:pt>
                <c:pt idx="37">
                  <c:v>104.627</c:v>
                </c:pt>
                <c:pt idx="38">
                  <c:v>106.18600000000001</c:v>
                </c:pt>
                <c:pt idx="39">
                  <c:v>103.712</c:v>
                </c:pt>
                <c:pt idx="40">
                  <c:v>106.42400000000001</c:v>
                </c:pt>
                <c:pt idx="41">
                  <c:v>103</c:v>
                </c:pt>
                <c:pt idx="42">
                  <c:v>110.271</c:v>
                </c:pt>
                <c:pt idx="43">
                  <c:v>109.712</c:v>
                </c:pt>
                <c:pt idx="44">
                  <c:v>112.492</c:v>
                </c:pt>
                <c:pt idx="45">
                  <c:v>114.91500000000001</c:v>
                </c:pt>
                <c:pt idx="46">
                  <c:v>120.508</c:v>
                </c:pt>
                <c:pt idx="47">
                  <c:v>129.94900000000001</c:v>
                </c:pt>
                <c:pt idx="48">
                  <c:v>143.38999999999999</c:v>
                </c:pt>
                <c:pt idx="49">
                  <c:v>164.37299999999999</c:v>
                </c:pt>
                <c:pt idx="50">
                  <c:v>183.18600000000001</c:v>
                </c:pt>
                <c:pt idx="51">
                  <c:v>198.76300000000001</c:v>
                </c:pt>
                <c:pt idx="52">
                  <c:v>213.542</c:v>
                </c:pt>
                <c:pt idx="53">
                  <c:v>223.983</c:v>
                </c:pt>
                <c:pt idx="54">
                  <c:v>230.52500000000001</c:v>
                </c:pt>
                <c:pt idx="55">
                  <c:v>230.91499999999999</c:v>
                </c:pt>
                <c:pt idx="56">
                  <c:v>229.678</c:v>
                </c:pt>
                <c:pt idx="57">
                  <c:v>220.03399999999999</c:v>
                </c:pt>
                <c:pt idx="58">
                  <c:v>199.76300000000001</c:v>
                </c:pt>
                <c:pt idx="59">
                  <c:v>169.06800000000001</c:v>
                </c:pt>
                <c:pt idx="60">
                  <c:v>130.38999999999999</c:v>
                </c:pt>
                <c:pt idx="61">
                  <c:v>106.051</c:v>
                </c:pt>
                <c:pt idx="62">
                  <c:v>100.712</c:v>
                </c:pt>
                <c:pt idx="63">
                  <c:v>98.965999999999994</c:v>
                </c:pt>
                <c:pt idx="64">
                  <c:v>102.661</c:v>
                </c:pt>
                <c:pt idx="65">
                  <c:v>100.441</c:v>
                </c:pt>
                <c:pt idx="66">
                  <c:v>104.661</c:v>
                </c:pt>
                <c:pt idx="67">
                  <c:v>109.169</c:v>
                </c:pt>
                <c:pt idx="68">
                  <c:v>112.559</c:v>
                </c:pt>
                <c:pt idx="69">
                  <c:v>124.136</c:v>
                </c:pt>
                <c:pt idx="70">
                  <c:v>135.898</c:v>
                </c:pt>
                <c:pt idx="71">
                  <c:v>149.542</c:v>
                </c:pt>
                <c:pt idx="72">
                  <c:v>162.74600000000001</c:v>
                </c:pt>
                <c:pt idx="73">
                  <c:v>175.322</c:v>
                </c:pt>
                <c:pt idx="74">
                  <c:v>186.76300000000001</c:v>
                </c:pt>
                <c:pt idx="75">
                  <c:v>191.84700000000001</c:v>
                </c:pt>
                <c:pt idx="76">
                  <c:v>196.16900000000001</c:v>
                </c:pt>
                <c:pt idx="77">
                  <c:v>191.559</c:v>
                </c:pt>
                <c:pt idx="78">
                  <c:v>182</c:v>
                </c:pt>
                <c:pt idx="79">
                  <c:v>154.203</c:v>
                </c:pt>
                <c:pt idx="80">
                  <c:v>121.52500000000001</c:v>
                </c:pt>
                <c:pt idx="81">
                  <c:v>100.136</c:v>
                </c:pt>
                <c:pt idx="82">
                  <c:v>92.694999999999993</c:v>
                </c:pt>
                <c:pt idx="83">
                  <c:v>90.677999999999997</c:v>
                </c:pt>
                <c:pt idx="84">
                  <c:v>91.474999999999994</c:v>
                </c:pt>
                <c:pt idx="85">
                  <c:v>90.457999999999998</c:v>
                </c:pt>
                <c:pt idx="86">
                  <c:v>89.712000000000003</c:v>
                </c:pt>
                <c:pt idx="87">
                  <c:v>90.135999999999996</c:v>
                </c:pt>
                <c:pt idx="88">
                  <c:v>89.728999999999999</c:v>
                </c:pt>
                <c:pt idx="89">
                  <c:v>88.728999999999999</c:v>
                </c:pt>
                <c:pt idx="90">
                  <c:v>89.168999999999997</c:v>
                </c:pt>
                <c:pt idx="91">
                  <c:v>90.39</c:v>
                </c:pt>
                <c:pt idx="92">
                  <c:v>89.492000000000004</c:v>
                </c:pt>
                <c:pt idx="93">
                  <c:v>90</c:v>
                </c:pt>
                <c:pt idx="94">
                  <c:v>90.39</c:v>
                </c:pt>
                <c:pt idx="95">
                  <c:v>87.186000000000007</c:v>
                </c:pt>
                <c:pt idx="96">
                  <c:v>87.016999999999996</c:v>
                </c:pt>
                <c:pt idx="97">
                  <c:v>90.728999999999999</c:v>
                </c:pt>
                <c:pt idx="98">
                  <c:v>89.897999999999996</c:v>
                </c:pt>
                <c:pt idx="99">
                  <c:v>89.661000000000001</c:v>
                </c:pt>
                <c:pt idx="100">
                  <c:v>90.153000000000006</c:v>
                </c:pt>
                <c:pt idx="101">
                  <c:v>88.168999999999997</c:v>
                </c:pt>
                <c:pt idx="102">
                  <c:v>86.287999999999997</c:v>
                </c:pt>
                <c:pt idx="103">
                  <c:v>89.373000000000005</c:v>
                </c:pt>
                <c:pt idx="104">
                  <c:v>88.694999999999993</c:v>
                </c:pt>
                <c:pt idx="105">
                  <c:v>90.441000000000003</c:v>
                </c:pt>
                <c:pt idx="106">
                  <c:v>92.525000000000006</c:v>
                </c:pt>
                <c:pt idx="107">
                  <c:v>97.406999999999996</c:v>
                </c:pt>
                <c:pt idx="108">
                  <c:v>100.746</c:v>
                </c:pt>
                <c:pt idx="109">
                  <c:v>101.831</c:v>
                </c:pt>
                <c:pt idx="110">
                  <c:v>104.797</c:v>
                </c:pt>
                <c:pt idx="111">
                  <c:v>103.91500000000001</c:v>
                </c:pt>
                <c:pt idx="112">
                  <c:v>101.508</c:v>
                </c:pt>
                <c:pt idx="113">
                  <c:v>96.135999999999996</c:v>
                </c:pt>
                <c:pt idx="114">
                  <c:v>94.932000000000002</c:v>
                </c:pt>
                <c:pt idx="115">
                  <c:v>88.084999999999994</c:v>
                </c:pt>
                <c:pt idx="116">
                  <c:v>86.626999999999995</c:v>
                </c:pt>
                <c:pt idx="117">
                  <c:v>84.831000000000003</c:v>
                </c:pt>
                <c:pt idx="118">
                  <c:v>85.168999999999997</c:v>
                </c:pt>
                <c:pt idx="119">
                  <c:v>85.236999999999995</c:v>
                </c:pt>
                <c:pt idx="120">
                  <c:v>85.78</c:v>
                </c:pt>
                <c:pt idx="121">
                  <c:v>84.102000000000004</c:v>
                </c:pt>
                <c:pt idx="122">
                  <c:v>82.61</c:v>
                </c:pt>
                <c:pt idx="123">
                  <c:v>83.932000000000002</c:v>
                </c:pt>
                <c:pt idx="124">
                  <c:v>85.575999999999993</c:v>
                </c:pt>
                <c:pt idx="125">
                  <c:v>83.474999999999994</c:v>
                </c:pt>
                <c:pt idx="126">
                  <c:v>82.492000000000004</c:v>
                </c:pt>
                <c:pt idx="127">
                  <c:v>83.948999999999998</c:v>
                </c:pt>
                <c:pt idx="128">
                  <c:v>85.661000000000001</c:v>
                </c:pt>
                <c:pt idx="129">
                  <c:v>80.694999999999993</c:v>
                </c:pt>
                <c:pt idx="130">
                  <c:v>84.39</c:v>
                </c:pt>
                <c:pt idx="131">
                  <c:v>82.728999999999999</c:v>
                </c:pt>
                <c:pt idx="132">
                  <c:v>84.78</c:v>
                </c:pt>
                <c:pt idx="133">
                  <c:v>86.474999999999994</c:v>
                </c:pt>
                <c:pt idx="134">
                  <c:v>89.948999999999998</c:v>
                </c:pt>
                <c:pt idx="135">
                  <c:v>92.881</c:v>
                </c:pt>
                <c:pt idx="136">
                  <c:v>92.153000000000006</c:v>
                </c:pt>
                <c:pt idx="137">
                  <c:v>94.507999999999996</c:v>
                </c:pt>
                <c:pt idx="138">
                  <c:v>92.558999999999997</c:v>
                </c:pt>
                <c:pt idx="139">
                  <c:v>94.796999999999997</c:v>
                </c:pt>
                <c:pt idx="140">
                  <c:v>86.558999999999997</c:v>
                </c:pt>
                <c:pt idx="141">
                  <c:v>84.355999999999995</c:v>
                </c:pt>
                <c:pt idx="142">
                  <c:v>84.694999999999993</c:v>
                </c:pt>
                <c:pt idx="143">
                  <c:v>81.915000000000006</c:v>
                </c:pt>
                <c:pt idx="144">
                  <c:v>81.915000000000006</c:v>
                </c:pt>
                <c:pt idx="145">
                  <c:v>80.897999999999996</c:v>
                </c:pt>
                <c:pt idx="146">
                  <c:v>78.677999999999997</c:v>
                </c:pt>
                <c:pt idx="147">
                  <c:v>78.846999999999994</c:v>
                </c:pt>
                <c:pt idx="148">
                  <c:v>80.881</c:v>
                </c:pt>
                <c:pt idx="149">
                  <c:v>80.61</c:v>
                </c:pt>
                <c:pt idx="150">
                  <c:v>79.846999999999994</c:v>
                </c:pt>
                <c:pt idx="151">
                  <c:v>82.492000000000004</c:v>
                </c:pt>
                <c:pt idx="152">
                  <c:v>79.22</c:v>
                </c:pt>
                <c:pt idx="153">
                  <c:v>79.712000000000003</c:v>
                </c:pt>
                <c:pt idx="154">
                  <c:v>80.119</c:v>
                </c:pt>
                <c:pt idx="155">
                  <c:v>79.558999999999997</c:v>
                </c:pt>
                <c:pt idx="156">
                  <c:v>79.661000000000001</c:v>
                </c:pt>
                <c:pt idx="157">
                  <c:v>79.457999999999998</c:v>
                </c:pt>
                <c:pt idx="158">
                  <c:v>80.051000000000002</c:v>
                </c:pt>
                <c:pt idx="159">
                  <c:v>79.254000000000005</c:v>
                </c:pt>
                <c:pt idx="160">
                  <c:v>80.575999999999993</c:v>
                </c:pt>
                <c:pt idx="161">
                  <c:v>79.983000000000004</c:v>
                </c:pt>
                <c:pt idx="162">
                  <c:v>80.084999999999994</c:v>
                </c:pt>
                <c:pt idx="163">
                  <c:v>79.254000000000005</c:v>
                </c:pt>
                <c:pt idx="164">
                  <c:v>79.271000000000001</c:v>
                </c:pt>
                <c:pt idx="165">
                  <c:v>80.305000000000007</c:v>
                </c:pt>
                <c:pt idx="166">
                  <c:v>80.983000000000004</c:v>
                </c:pt>
                <c:pt idx="167">
                  <c:v>81.305000000000007</c:v>
                </c:pt>
                <c:pt idx="168">
                  <c:v>80.034000000000006</c:v>
                </c:pt>
                <c:pt idx="169">
                  <c:v>79.864000000000004</c:v>
                </c:pt>
                <c:pt idx="170">
                  <c:v>77.338999999999999</c:v>
                </c:pt>
                <c:pt idx="171">
                  <c:v>78.575999999999993</c:v>
                </c:pt>
                <c:pt idx="172">
                  <c:v>79.271000000000001</c:v>
                </c:pt>
                <c:pt idx="173">
                  <c:v>80.644000000000005</c:v>
                </c:pt>
                <c:pt idx="174">
                  <c:v>80.492000000000004</c:v>
                </c:pt>
                <c:pt idx="175">
                  <c:v>80.796999999999997</c:v>
                </c:pt>
                <c:pt idx="176">
                  <c:v>78.78</c:v>
                </c:pt>
                <c:pt idx="177">
                  <c:v>80.558999999999997</c:v>
                </c:pt>
                <c:pt idx="178">
                  <c:v>78.626999999999995</c:v>
                </c:pt>
                <c:pt idx="179">
                  <c:v>79.542000000000002</c:v>
                </c:pt>
                <c:pt idx="180">
                  <c:v>79.203000000000003</c:v>
                </c:pt>
                <c:pt idx="181">
                  <c:v>78.203000000000003</c:v>
                </c:pt>
                <c:pt idx="182">
                  <c:v>79.813999999999993</c:v>
                </c:pt>
                <c:pt idx="183">
                  <c:v>79.864000000000004</c:v>
                </c:pt>
                <c:pt idx="184">
                  <c:v>78.424000000000007</c:v>
                </c:pt>
                <c:pt idx="185">
                  <c:v>79.542000000000002</c:v>
                </c:pt>
                <c:pt idx="186">
                  <c:v>78.492000000000004</c:v>
                </c:pt>
                <c:pt idx="187">
                  <c:v>76.881</c:v>
                </c:pt>
                <c:pt idx="188">
                  <c:v>77.373000000000005</c:v>
                </c:pt>
                <c:pt idx="189">
                  <c:v>76.051000000000002</c:v>
                </c:pt>
                <c:pt idx="190">
                  <c:v>80.119</c:v>
                </c:pt>
                <c:pt idx="191">
                  <c:v>77.034000000000006</c:v>
                </c:pt>
                <c:pt idx="192">
                  <c:v>78.525000000000006</c:v>
                </c:pt>
                <c:pt idx="193">
                  <c:v>77.677999999999997</c:v>
                </c:pt>
                <c:pt idx="194">
                  <c:v>77.271000000000001</c:v>
                </c:pt>
                <c:pt idx="195">
                  <c:v>77.474999999999994</c:v>
                </c:pt>
                <c:pt idx="196">
                  <c:v>77.441000000000003</c:v>
                </c:pt>
                <c:pt idx="197">
                  <c:v>75.492000000000004</c:v>
                </c:pt>
                <c:pt idx="198">
                  <c:v>77.881</c:v>
                </c:pt>
                <c:pt idx="199">
                  <c:v>77.119</c:v>
                </c:pt>
                <c:pt idx="200">
                  <c:v>78.034000000000006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97.315839022059933</c:v>
                </c:pt>
                <c:pt idx="9">
                  <c:v>97.542923332075119</c:v>
                </c:pt>
                <c:pt idx="10">
                  <c:v>97.768870974780484</c:v>
                </c:pt>
                <c:pt idx="11">
                  <c:v>97.993430653080566</c:v>
                </c:pt>
                <c:pt idx="12">
                  <c:v>98.21631836406894</c:v>
                </c:pt>
                <c:pt idx="13">
                  <c:v>98.437214626534043</c:v>
                </c:pt>
                <c:pt idx="14">
                  <c:v>98.655761714806218</c:v>
                </c:pt>
                <c:pt idx="15">
                  <c:v>98.871560962749882</c:v>
                </c:pt>
                <c:pt idx="16">
                  <c:v>99.084170217202697</c:v>
                </c:pt>
                <c:pt idx="17">
                  <c:v>99.293101538363217</c:v>
                </c:pt>
                <c:pt idx="18">
                  <c:v>99.497819267180901</c:v>
                </c:pt>
                <c:pt idx="19">
                  <c:v>99.69773861070108</c:v>
                </c:pt>
                <c:pt idx="20">
                  <c:v>99.892224944667035</c:v>
                </c:pt>
                <c:pt idx="21">
                  <c:v>100.08059411809337</c:v>
                </c:pt>
                <c:pt idx="22">
                  <c:v>100.26211420708616</c:v>
                </c:pt>
                <c:pt idx="23">
                  <c:v>100.43600948284201</c:v>
                </c:pt>
                <c:pt idx="24">
                  <c:v>100.60146797571113</c:v>
                </c:pt>
                <c:pt idx="25">
                  <c:v>100.75765518674231</c:v>
                </c:pt>
                <c:pt idx="26">
                  <c:v>100.90373864093365</c:v>
                </c:pt>
                <c:pt idx="27">
                  <c:v>101.03893174842139</c:v>
                </c:pt>
                <c:pt idx="28">
                  <c:v>101.16257178967463</c:v>
                </c:pt>
                <c:pt idx="29">
                  <c:v>101.27425701345646</c:v>
                </c:pt>
                <c:pt idx="30">
                  <c:v>101.37408324842291</c:v>
                </c:pt>
                <c:pt idx="31">
                  <c:v>101.46304230776778</c:v>
                </c:pt>
                <c:pt idx="32">
                  <c:v>101.543673128161</c:v>
                </c:pt>
                <c:pt idx="33">
                  <c:v>101.621090264473</c:v>
                </c:pt>
                <c:pt idx="34">
                  <c:v>101.70454761801224</c:v>
                </c:pt>
                <c:pt idx="35">
                  <c:v>101.80971723420517</c:v>
                </c:pt>
                <c:pt idx="36">
                  <c:v>101.96185607287728</c:v>
                </c:pt>
                <c:pt idx="37">
                  <c:v>102.19997373232529</c:v>
                </c:pt>
                <c:pt idx="38">
                  <c:v>102.5819736301153</c:v>
                </c:pt>
                <c:pt idx="39">
                  <c:v>103.19049514955074</c:v>
                </c:pt>
                <c:pt idx="40">
                  <c:v>104.13882593391901</c:v>
                </c:pt>
                <c:pt idx="41">
                  <c:v>105.57580290902642</c:v>
                </c:pt>
                <c:pt idx="42">
                  <c:v>107.68814292473174</c:v>
                </c:pt>
                <c:pt idx="43">
                  <c:v>110.6982560348636</c:v>
                </c:pt>
                <c:pt idx="44">
                  <c:v>114.85545835198582</c:v>
                </c:pt>
                <c:pt idx="45">
                  <c:v>120.41879678033577</c:v>
                </c:pt>
                <c:pt idx="46">
                  <c:v>127.63057188063812</c:v>
                </c:pt>
                <c:pt idx="47">
                  <c:v>136.68114054673956</c:v>
                </c:pt>
                <c:pt idx="48">
                  <c:v>147.66751763644226</c:v>
                </c:pt>
                <c:pt idx="49">
                  <c:v>160.54991038862192</c:v>
                </c:pt>
                <c:pt idx="50">
                  <c:v>175.10895680396902</c:v>
                </c:pt>
                <c:pt idx="51">
                  <c:v>190.89476251383425</c:v>
                </c:pt>
                <c:pt idx="52">
                  <c:v>207.12646746846508</c:v>
                </c:pt>
                <c:pt idx="53">
                  <c:v>222.46404739112964</c:v>
                </c:pt>
                <c:pt idx="54">
                  <c:v>234.64067647074418</c:v>
                </c:pt>
                <c:pt idx="55">
                  <c:v>240.27798191486096</c:v>
                </c:pt>
                <c:pt idx="56">
                  <c:v>235.64056863701026</c:v>
                </c:pt>
                <c:pt idx="57">
                  <c:v>218.77133415654063</c:v>
                </c:pt>
                <c:pt idx="58">
                  <c:v>191.83842646596668</c:v>
                </c:pt>
                <c:pt idx="59">
                  <c:v>161.21262864266143</c:v>
                </c:pt>
                <c:pt idx="60">
                  <c:v>134.31978431113319</c:v>
                </c:pt>
                <c:pt idx="61">
                  <c:v>115.71027793723606</c:v>
                </c:pt>
                <c:pt idx="62">
                  <c:v>105.67587867727508</c:v>
                </c:pt>
                <c:pt idx="63">
                  <c:v>101.87479213231802</c:v>
                </c:pt>
                <c:pt idx="64">
                  <c:v>101.71533650402397</c:v>
                </c:pt>
                <c:pt idx="65">
                  <c:v>103.59313261111359</c:v>
                </c:pt>
                <c:pt idx="66">
                  <c:v>106.89461645355145</c:v>
                </c:pt>
                <c:pt idx="67">
                  <c:v>111.55290959737495</c:v>
                </c:pt>
                <c:pt idx="68">
                  <c:v>117.68482943060697</c:v>
                </c:pt>
                <c:pt idx="69">
                  <c:v>125.40025142513245</c:v>
                </c:pt>
                <c:pt idx="70">
                  <c:v>134.71036456922172</c:v>
                </c:pt>
                <c:pt idx="71">
                  <c:v>145.47556656869256</c:v>
                </c:pt>
                <c:pt idx="72">
                  <c:v>157.37453451142275</c:v>
                </c:pt>
                <c:pt idx="73">
                  <c:v>169.89552923123478</c:v>
                </c:pt>
                <c:pt idx="74">
                  <c:v>182.34293259637778</c:v>
                </c:pt>
                <c:pt idx="75">
                  <c:v>193.71819435124178</c:v>
                </c:pt>
                <c:pt idx="76">
                  <c:v>201.74845803009336</c:v>
                </c:pt>
                <c:pt idx="77">
                  <c:v>200.42769323437841</c:v>
                </c:pt>
                <c:pt idx="78">
                  <c:v>181.42610747805043</c:v>
                </c:pt>
                <c:pt idx="79">
                  <c:v>146.9142910842954</c:v>
                </c:pt>
                <c:pt idx="80">
                  <c:v>114.74338035378184</c:v>
                </c:pt>
                <c:pt idx="81">
                  <c:v>97.831633281149777</c:v>
                </c:pt>
                <c:pt idx="82">
                  <c:v>92.641427188343826</c:v>
                </c:pt>
                <c:pt idx="83">
                  <c:v>91.586901534251595</c:v>
                </c:pt>
                <c:pt idx="84">
                  <c:v>91.304244725249021</c:v>
                </c:pt>
                <c:pt idx="85">
                  <c:v>91.102927929377074</c:v>
                </c:pt>
                <c:pt idx="86">
                  <c:v>90.908456522324144</c:v>
                </c:pt>
                <c:pt idx="87">
                  <c:v>90.7163150021657</c:v>
                </c:pt>
                <c:pt idx="88">
                  <c:v>90.526235760118567</c:v>
                </c:pt>
                <c:pt idx="89">
                  <c:v>90.338097698307436</c:v>
                </c:pt>
                <c:pt idx="90">
                  <c:v>90.151787410619079</c:v>
                </c:pt>
                <c:pt idx="91">
                  <c:v>89.967196875784879</c:v>
                </c:pt>
                <c:pt idx="92">
                  <c:v>89.78422412534205</c:v>
                </c:pt>
                <c:pt idx="93">
                  <c:v>89.602775975470593</c:v>
                </c:pt>
                <c:pt idx="94">
                  <c:v>89.422779410088353</c:v>
                </c:pt>
                <c:pt idx="95">
                  <c:v>89.244225375352187</c:v>
                </c:pt>
                <c:pt idx="96">
                  <c:v>89.067320790570676</c:v>
                </c:pt>
                <c:pt idx="97">
                  <c:v>88.892961312508902</c:v>
                </c:pt>
                <c:pt idx="98">
                  <c:v>88.724040199935075</c:v>
                </c:pt>
                <c:pt idx="99">
                  <c:v>88.568643293578859</c:v>
                </c:pt>
                <c:pt idx="100">
                  <c:v>88.446818012629862</c:v>
                </c:pt>
                <c:pt idx="101">
                  <c:v>88.402664333789659</c:v>
                </c:pt>
                <c:pt idx="102">
                  <c:v>88.521412019892693</c:v>
                </c:pt>
                <c:pt idx="103">
                  <c:v>88.944917741570833</c:v>
                </c:pt>
                <c:pt idx="104">
                  <c:v>89.868586100449392</c:v>
                </c:pt>
                <c:pt idx="105">
                  <c:v>91.494328694142041</c:v>
                </c:pt>
                <c:pt idx="106">
                  <c:v>93.922504244277206</c:v>
                </c:pt>
                <c:pt idx="107">
                  <c:v>97.005139471121339</c:v>
                </c:pt>
                <c:pt idx="108">
                  <c:v>100.24372472789831</c:v>
                </c:pt>
                <c:pt idx="109">
                  <c:v>102.84648881329308</c:v>
                </c:pt>
                <c:pt idx="110">
                  <c:v>103.99759717992235</c:v>
                </c:pt>
                <c:pt idx="111">
                  <c:v>103.23598696976447</c:v>
                </c:pt>
                <c:pt idx="112">
                  <c:v>100.71177036813603</c:v>
                </c:pt>
                <c:pt idx="113">
                  <c:v>97.129547378180547</c:v>
                </c:pt>
                <c:pt idx="114">
                  <c:v>93.40378911082442</c:v>
                </c:pt>
                <c:pt idx="115">
                  <c:v>90.258030626115371</c:v>
                </c:pt>
                <c:pt idx="116">
                  <c:v>88.009631670595752</c:v>
                </c:pt>
                <c:pt idx="117">
                  <c:v>86.607678587903038</c:v>
                </c:pt>
                <c:pt idx="118">
                  <c:v>85.813955227420635</c:v>
                </c:pt>
                <c:pt idx="119">
                  <c:v>85.375283149858191</c:v>
                </c:pt>
                <c:pt idx="120">
                  <c:v>85.10983712825292</c:v>
                </c:pt>
                <c:pt idx="121">
                  <c:v>84.916240109667086</c:v>
                </c:pt>
                <c:pt idx="122">
                  <c:v>84.748424065086823</c:v>
                </c:pt>
                <c:pt idx="123">
                  <c:v>84.588943774190739</c:v>
                </c:pt>
                <c:pt idx="124">
                  <c:v>84.432302734988838</c:v>
                </c:pt>
                <c:pt idx="125">
                  <c:v>84.277409077820323</c:v>
                </c:pt>
                <c:pt idx="126">
                  <c:v>84.125634373282622</c:v>
                </c:pt>
                <c:pt idx="127">
                  <c:v>83.98291388358399</c:v>
                </c:pt>
                <c:pt idx="128">
                  <c:v>83.867163063344691</c:v>
                </c:pt>
                <c:pt idx="129">
                  <c:v>83.82366934063154</c:v>
                </c:pt>
                <c:pt idx="130">
                  <c:v>83.947457834221694</c:v>
                </c:pt>
                <c:pt idx="131">
                  <c:v>84.398713947870036</c:v>
                </c:pt>
                <c:pt idx="132">
                  <c:v>85.37871815028312</c:v>
                </c:pt>
                <c:pt idx="133">
                  <c:v>87.03153987545916</c:v>
                </c:pt>
                <c:pt idx="134">
                  <c:v>89.2823581959195</c:v>
                </c:pt>
                <c:pt idx="135">
                  <c:v>91.711359016006298</c:v>
                </c:pt>
                <c:pt idx="136">
                  <c:v>93.610754262992643</c:v>
                </c:pt>
                <c:pt idx="137">
                  <c:v>94.280186865865275</c:v>
                </c:pt>
                <c:pt idx="138">
                  <c:v>93.408311593557031</c:v>
                </c:pt>
                <c:pt idx="139">
                  <c:v>91.262318872046038</c:v>
                </c:pt>
                <c:pt idx="140">
                  <c:v>88.53062585064734</c:v>
                </c:pt>
                <c:pt idx="141">
                  <c:v>85.943310591519349</c:v>
                </c:pt>
                <c:pt idx="142">
                  <c:v>83.952217837631295</c:v>
                </c:pt>
                <c:pt idx="143">
                  <c:v>82.650703951862113</c:v>
                </c:pt>
                <c:pt idx="144">
                  <c:v>81.895402906716626</c:v>
                </c:pt>
                <c:pt idx="145">
                  <c:v>81.47712793238432</c:v>
                </c:pt>
                <c:pt idx="146">
                  <c:v>81.228459307468512</c:v>
                </c:pt>
                <c:pt idx="147">
                  <c:v>81.050958159047966</c:v>
                </c:pt>
                <c:pt idx="148">
                  <c:v>80.898662777334067</c:v>
                </c:pt>
                <c:pt idx="149">
                  <c:v>80.753944833366063</c:v>
                </c:pt>
                <c:pt idx="150">
                  <c:v>80.611137123071842</c:v>
                </c:pt>
                <c:pt idx="151">
                  <c:v>80.468680577224305</c:v>
                </c:pt>
                <c:pt idx="152">
                  <c:v>80.326189619299512</c:v>
                </c:pt>
                <c:pt idx="153">
                  <c:v>80.183563027008347</c:v>
                </c:pt>
                <c:pt idx="154">
                  <c:v>80.040760861205172</c:v>
                </c:pt>
                <c:pt idx="155">
                  <c:v>79.897757452385065</c:v>
                </c:pt>
                <c:pt idx="156">
                  <c:v>79.754532880967403</c:v>
                </c:pt>
                <c:pt idx="157">
                  <c:v>79.611071475644394</c:v>
                </c:pt>
                <c:pt idx="158">
                  <c:v>79.467361364246472</c:v>
                </c:pt>
                <c:pt idx="159">
                  <c:v>79.323394138453224</c:v>
                </c:pt>
                <c:pt idx="160">
                  <c:v>79.179164516857242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97.31583902205665</c:v>
                </c:pt>
                <c:pt idx="9">
                  <c:v>97.542923332063708</c:v>
                </c:pt>
                <c:pt idx="10">
                  <c:v>97.768870974741773</c:v>
                </c:pt>
                <c:pt idx="11">
                  <c:v>97.993430652952483</c:v>
                </c:pt>
                <c:pt idx="12">
                  <c:v>98.216318363655631</c:v>
                </c:pt>
                <c:pt idx="13">
                  <c:v>98.437214625233437</c:v>
                </c:pt>
                <c:pt idx="14">
                  <c:v>98.655761710814829</c:v>
                </c:pt>
                <c:pt idx="15">
                  <c:v>98.871560950804252</c:v>
                </c:pt>
                <c:pt idx="16">
                  <c:v>99.084170182336749</c:v>
                </c:pt>
                <c:pt idx="17">
                  <c:v>99.293101439119923</c:v>
                </c:pt>
                <c:pt idx="18">
                  <c:v>99.497818991689499</c:v>
                </c:pt>
                <c:pt idx="19">
                  <c:v>99.697737864901384</c:v>
                </c:pt>
                <c:pt idx="20">
                  <c:v>99.89222297567656</c:v>
                </c:pt>
                <c:pt idx="21">
                  <c:v>100.08058904850976</c:v>
                </c:pt>
                <c:pt idx="22">
                  <c:v>100.26210147767748</c:v>
                </c:pt>
                <c:pt idx="23">
                  <c:v>100.4359783117918</c:v>
                </c:pt>
                <c:pt idx="24">
                  <c:v>100.60139353647564</c:v>
                </c:pt>
                <c:pt idx="25">
                  <c:v>100.75748182245513</c:v>
                </c:pt>
                <c:pt idx="26">
                  <c:v>100.90334488724342</c:v>
                </c:pt>
                <c:pt idx="27">
                  <c:v>101.03805958694404</c:v>
                </c:pt>
                <c:pt idx="28">
                  <c:v>101.16068780906647</c:v>
                </c:pt>
                <c:pt idx="29">
                  <c:v>101.27028817684005</c:v>
                </c:pt>
                <c:pt idx="30">
                  <c:v>101.36592950055427</c:v>
                </c:pt>
                <c:pt idx="31">
                  <c:v>101.44670582346549</c:v>
                </c:pt>
                <c:pt idx="32">
                  <c:v>101.51175281185861</c:v>
                </c:pt>
                <c:pt idx="33">
                  <c:v>101.5602651356801</c:v>
                </c:pt>
                <c:pt idx="34">
                  <c:v>101.59151438415883</c:v>
                </c:pt>
                <c:pt idx="35">
                  <c:v>101.60486696777177</c:v>
                </c:pt>
                <c:pt idx="36">
                  <c:v>101.59980138244299</c:v>
                </c:pt>
                <c:pt idx="37">
                  <c:v>101.57592416275827</c:v>
                </c:pt>
                <c:pt idx="38">
                  <c:v>101.53298383616446</c:v>
                </c:pt>
                <c:pt idx="39">
                  <c:v>101.47088221565802</c:v>
                </c:pt>
                <c:pt idx="40">
                  <c:v>101.38968243750575</c:v>
                </c:pt>
                <c:pt idx="41">
                  <c:v>101.28961326254773</c:v>
                </c:pt>
                <c:pt idx="42">
                  <c:v>101.17106930994922</c:v>
                </c:pt>
                <c:pt idx="43">
                  <c:v>101.03460707218379</c:v>
                </c:pt>
                <c:pt idx="44">
                  <c:v>100.88093675739458</c:v>
                </c:pt>
                <c:pt idx="45">
                  <c:v>100.71091020563676</c:v>
                </c:pt>
                <c:pt idx="46">
                  <c:v>100.52550531359985</c:v>
                </c:pt>
                <c:pt idx="47">
                  <c:v>100.32580756386021</c:v>
                </c:pt>
                <c:pt idx="48">
                  <c:v>100.11298937762393</c:v>
                </c:pt>
                <c:pt idx="49">
                  <c:v>99.888288086126764</c:v>
                </c:pt>
                <c:pt idx="50">
                  <c:v>99.65298334172239</c:v>
                </c:pt>
                <c:pt idx="51">
                  <c:v>99.408374766243242</c:v>
                </c:pt>
                <c:pt idx="52">
                  <c:v>99.155760566739971</c:v>
                </c:pt>
                <c:pt idx="53">
                  <c:v>98.896417745814276</c:v>
                </c:pt>
                <c:pt idx="54">
                  <c:v>98.631584406180195</c:v>
                </c:pt>
                <c:pt idx="55">
                  <c:v>98.362444508345774</c:v>
                </c:pt>
                <c:pt idx="56">
                  <c:v>98.090115297470149</c:v>
                </c:pt>
                <c:pt idx="57">
                  <c:v>97.815637480159793</c:v>
                </c:pt>
                <c:pt idx="58">
                  <c:v>97.539968111741828</c:v>
                </c:pt>
                <c:pt idx="59">
                  <c:v>97.263976054493241</c:v>
                </c:pt>
                <c:pt idx="60">
                  <c:v>96.988439790080676</c:v>
                </c:pt>
                <c:pt idx="61">
                  <c:v>96.714047315573055</c:v>
                </c:pt>
                <c:pt idx="62">
                  <c:v>96.441397820566806</c:v>
                </c:pt>
                <c:pt idx="63">
                  <c:v>96.171004830681412</c:v>
                </c:pt>
                <c:pt idx="64">
                  <c:v>95.903300506642495</c:v>
                </c:pt>
                <c:pt idx="65">
                  <c:v>95.638640804746103</c:v>
                </c:pt>
                <c:pt idx="66">
                  <c:v>95.377311230093937</c:v>
                </c:pt>
                <c:pt idx="67">
                  <c:v>95.119532945306602</c:v>
                </c:pt>
                <c:pt idx="68">
                  <c:v>94.865469031611113</c:v>
                </c:pt>
                <c:pt idx="69">
                  <c:v>94.615230733951478</c:v>
                </c:pt>
                <c:pt idx="70">
                  <c:v>94.36888355533199</c:v>
                </c:pt>
                <c:pt idx="71">
                  <c:v>94.126453096724404</c:v>
                </c:pt>
                <c:pt idx="72">
                  <c:v>93.887930566771573</c:v>
                </c:pt>
                <c:pt idx="73">
                  <c:v>93.653277909786254</c:v>
                </c:pt>
                <c:pt idx="74">
                  <c:v>93.422432521058283</c:v>
                </c:pt>
                <c:pt idx="75">
                  <c:v>93.195311535347841</c:v>
                </c:pt>
                <c:pt idx="76">
                  <c:v>92.971815687902236</c:v>
                </c:pt>
                <c:pt idx="77">
                  <c:v>92.751832757731549</c:v>
                </c:pt>
                <c:pt idx="78">
                  <c:v>92.535240610597455</c:v>
                </c:pt>
                <c:pt idx="79">
                  <c:v>92.321909864610319</c:v>
                </c:pt>
                <c:pt idx="80">
                  <c:v>92.11170620487708</c:v>
                </c:pt>
                <c:pt idx="81">
                  <c:v>91.904492375656147</c:v>
                </c:pt>
                <c:pt idx="82">
                  <c:v>91.70012987927737</c:v>
                </c:pt>
                <c:pt idx="83">
                  <c:v>91.498480410957427</c:v>
                </c:pt>
                <c:pt idx="84">
                  <c:v>91.299407057821142</c:v>
                </c:pt>
                <c:pt idx="85">
                  <c:v>91.102775289128161</c:v>
                </c:pt>
                <c:pt idx="86">
                  <c:v>90.908453763064003</c:v>
                </c:pt>
                <c:pt idx="87">
                  <c:v>90.716314973613976</c:v>
                </c:pt>
                <c:pt idx="88">
                  <c:v>90.52623575909881</c:v>
                </c:pt>
                <c:pt idx="89">
                  <c:v>90.338097691988594</c:v>
                </c:pt>
                <c:pt idx="90">
                  <c:v>90.151787367683411</c:v>
                </c:pt>
                <c:pt idx="91">
                  <c:v>89.967196608094369</c:v>
                </c:pt>
                <c:pt idx="92">
                  <c:v>89.784222594103255</c:v>
                </c:pt>
                <c:pt idx="93">
                  <c:v>89.602767939340808</c:v>
                </c:pt>
                <c:pt idx="94">
                  <c:v>89.422740716207642</c:v>
                </c:pt>
                <c:pt idx="95">
                  <c:v>89.244054443670763</c:v>
                </c:pt>
                <c:pt idx="96">
                  <c:v>89.066628045100074</c:v>
                </c:pt>
                <c:pt idx="97">
                  <c:v>88.89038578325426</c:v>
                </c:pt>
                <c:pt idx="98">
                  <c:v>88.715257178475738</c:v>
                </c:pt>
                <c:pt idx="99">
                  <c:v>88.541176915200722</c:v>
                </c:pt>
                <c:pt idx="100">
                  <c:v>88.36808474101656</c:v>
                </c:pt>
                <c:pt idx="101">
                  <c:v>88.195925361696766</c:v>
                </c:pt>
                <c:pt idx="102">
                  <c:v>88.024648334897819</c:v>
                </c:pt>
                <c:pt idx="103">
                  <c:v>87.854207964500134</c:v>
                </c:pt>
                <c:pt idx="104">
                  <c:v>87.68456319690597</c:v>
                </c:pt>
                <c:pt idx="105">
                  <c:v>87.515677519958018</c:v>
                </c:pt>
                <c:pt idx="106">
                  <c:v>87.347518864503911</c:v>
                </c:pt>
                <c:pt idx="107">
                  <c:v>87.180059507995495</c:v>
                </c:pt>
                <c:pt idx="108">
                  <c:v>87.01327597887196</c:v>
                </c:pt>
                <c:pt idx="109">
                  <c:v>86.847148959829141</c:v>
                </c:pt>
                <c:pt idx="110">
                  <c:v>86.681663187424746</c:v>
                </c:pt>
                <c:pt idx="111">
                  <c:v>86.516807344817678</c:v>
                </c:pt>
                <c:pt idx="112">
                  <c:v>86.35257394379947</c:v>
                </c:pt>
                <c:pt idx="113">
                  <c:v>86.188959191666726</c:v>
                </c:pt>
                <c:pt idx="114">
                  <c:v>86.025962837933292</c:v>
                </c:pt>
                <c:pt idx="115">
                  <c:v>85.863587995422293</c:v>
                </c:pt>
                <c:pt idx="116">
                  <c:v>85.701840929961534</c:v>
                </c:pt>
                <c:pt idx="117">
                  <c:v>85.540730812776374</c:v>
                </c:pt>
                <c:pt idx="118">
                  <c:v>85.380269429802667</c:v>
                </c:pt>
                <c:pt idx="119">
                  <c:v>85.220470842585343</c:v>
                </c:pt>
                <c:pt idx="120">
                  <c:v>85.061350996257858</c:v>
                </c:pt>
                <c:pt idx="121">
                  <c:v>84.902927271370643</c:v>
                </c:pt>
                <c:pt idx="122">
                  <c:v>84.745217978101493</c:v>
                </c:pt>
                <c:pt idx="123">
                  <c:v>84.588241793659705</c:v>
                </c:pt>
                <c:pt idx="124">
                  <c:v>84.432017146479396</c:v>
                </c:pt>
                <c:pt idx="125">
                  <c:v>84.276561554030266</c:v>
                </c:pt>
                <c:pt idx="126">
                  <c:v>84.121890924648994</c:v>
                </c:pt>
                <c:pt idx="127">
                  <c:v>83.96801883754344</c:v>
                </c:pt>
                <c:pt idx="128">
                  <c:v>83.814955818819072</c:v>
                </c:pt>
                <c:pt idx="129">
                  <c:v>83.662708634740241</c:v>
                </c:pt>
                <c:pt idx="130">
                  <c:v>83.511279626154646</c:v>
                </c:pt>
                <c:pt idx="131">
                  <c:v>83.360666109745253</c:v>
                </c:pt>
                <c:pt idx="132">
                  <c:v>83.210859872225441</c:v>
                </c:pt>
                <c:pt idx="133">
                  <c:v>83.061846782510983</c:v>
                </c:pt>
                <c:pt idx="134">
                  <c:v>82.913606544140208</c:v>
                </c:pt>
                <c:pt idx="135">
                  <c:v>82.766112605759361</c:v>
                </c:pt>
                <c:pt idx="136">
                  <c:v>82.619332241486745</c:v>
                </c:pt>
                <c:pt idx="137">
                  <c:v>82.473226805729979</c:v>
                </c:pt>
                <c:pt idx="138">
                  <c:v>82.327752159007204</c:v>
                </c:pt>
                <c:pt idx="139">
                  <c:v>82.182859253089518</c:v>
                </c:pt>
                <c:pt idx="140">
                  <c:v>82.038494855959613</c:v>
                </c:pt>
                <c:pt idx="141">
                  <c:v>81.894602390284717</c:v>
                </c:pt>
                <c:pt idx="142">
                  <c:v>81.75112285386561</c:v>
                </c:pt>
                <c:pt idx="143">
                  <c:v>81.607995787236959</c:v>
                </c:pt>
                <c:pt idx="144">
                  <c:v>81.465160252471634</c:v>
                </c:pt>
                <c:pt idx="145">
                  <c:v>81.322555788285655</c:v>
                </c:pt>
                <c:pt idx="146">
                  <c:v>81.18012330956708</c:v>
                </c:pt>
                <c:pt idx="147">
                  <c:v>81.037805924110714</c:v>
                </c:pt>
                <c:pt idx="148">
                  <c:v>80.895549645167364</c:v>
                </c:pt>
                <c:pt idx="149">
                  <c:v>80.753303984893108</c:v>
                </c:pt>
                <c:pt idx="150">
                  <c:v>80.611022420396623</c:v>
                </c:pt>
                <c:pt idx="151">
                  <c:v>80.468662730366901</c:v>
                </c:pt>
                <c:pt idx="152">
                  <c:v>80.326187205852662</c:v>
                </c:pt>
                <c:pt idx="153">
                  <c:v>80.183562743395029</c:v>
                </c:pt>
                <c:pt idx="154">
                  <c:v>80.040760832247727</c:v>
                </c:pt>
                <c:pt idx="155">
                  <c:v>79.897757449816581</c:v>
                </c:pt>
                <c:pt idx="156">
                  <c:v>79.754532880769517</c:v>
                </c:pt>
                <c:pt idx="157">
                  <c:v>79.611071475631149</c:v>
                </c:pt>
                <c:pt idx="158">
                  <c:v>79.467361364245704</c:v>
                </c:pt>
                <c:pt idx="159">
                  <c:v>79.323394138453182</c:v>
                </c:pt>
                <c:pt idx="160">
                  <c:v>79.179164516857242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98.254000000000005</c:v>
                </c:pt>
                <c:pt idx="1">
                  <c:v>99.168999999999997</c:v>
                </c:pt>
                <c:pt idx="2">
                  <c:v>98.558999999999997</c:v>
                </c:pt>
                <c:pt idx="3">
                  <c:v>100.47499999999999</c:v>
                </c:pt>
                <c:pt idx="4">
                  <c:v>99.186000000000007</c:v>
                </c:pt>
                <c:pt idx="5">
                  <c:v>100.339</c:v>
                </c:pt>
                <c:pt idx="6">
                  <c:v>101.441</c:v>
                </c:pt>
                <c:pt idx="7">
                  <c:v>100.288</c:v>
                </c:pt>
                <c:pt idx="8">
                  <c:v>98.153000000000006</c:v>
                </c:pt>
                <c:pt idx="9">
                  <c:v>97.846999999999994</c:v>
                </c:pt>
                <c:pt idx="10">
                  <c:v>99.507999999999996</c:v>
                </c:pt>
                <c:pt idx="11">
                  <c:v>100.051</c:v>
                </c:pt>
                <c:pt idx="12">
                  <c:v>99.763000000000005</c:v>
                </c:pt>
                <c:pt idx="13">
                  <c:v>100.678</c:v>
                </c:pt>
                <c:pt idx="14">
                  <c:v>100.051</c:v>
                </c:pt>
                <c:pt idx="15">
                  <c:v>103.288</c:v>
                </c:pt>
                <c:pt idx="16">
                  <c:v>99.542000000000002</c:v>
                </c:pt>
                <c:pt idx="17">
                  <c:v>100.441</c:v>
                </c:pt>
                <c:pt idx="18">
                  <c:v>102.102</c:v>
                </c:pt>
                <c:pt idx="19">
                  <c:v>102.61</c:v>
                </c:pt>
                <c:pt idx="20">
                  <c:v>102.52500000000001</c:v>
                </c:pt>
                <c:pt idx="21">
                  <c:v>101.949</c:v>
                </c:pt>
                <c:pt idx="22">
                  <c:v>101.03400000000001</c:v>
                </c:pt>
                <c:pt idx="23">
                  <c:v>99.424000000000007</c:v>
                </c:pt>
                <c:pt idx="24">
                  <c:v>102.746</c:v>
                </c:pt>
                <c:pt idx="25">
                  <c:v>100</c:v>
                </c:pt>
                <c:pt idx="26">
                  <c:v>102.61</c:v>
                </c:pt>
                <c:pt idx="27">
                  <c:v>103.23699999999999</c:v>
                </c:pt>
                <c:pt idx="28">
                  <c:v>100.627</c:v>
                </c:pt>
                <c:pt idx="29">
                  <c:v>105.169</c:v>
                </c:pt>
                <c:pt idx="30">
                  <c:v>102.492</c:v>
                </c:pt>
                <c:pt idx="31">
                  <c:v>101.39</c:v>
                </c:pt>
                <c:pt idx="32">
                  <c:v>102.102</c:v>
                </c:pt>
                <c:pt idx="33">
                  <c:v>103.898</c:v>
                </c:pt>
                <c:pt idx="34">
                  <c:v>104.593</c:v>
                </c:pt>
                <c:pt idx="35">
                  <c:v>104.322</c:v>
                </c:pt>
                <c:pt idx="36">
                  <c:v>103.661</c:v>
                </c:pt>
                <c:pt idx="37">
                  <c:v>104.23699999999999</c:v>
                </c:pt>
                <c:pt idx="38">
                  <c:v>105.898</c:v>
                </c:pt>
                <c:pt idx="39">
                  <c:v>106.254</c:v>
                </c:pt>
                <c:pt idx="40">
                  <c:v>105.559</c:v>
                </c:pt>
                <c:pt idx="41">
                  <c:v>106.593</c:v>
                </c:pt>
                <c:pt idx="42">
                  <c:v>108.441</c:v>
                </c:pt>
                <c:pt idx="43">
                  <c:v>110.15300000000001</c:v>
                </c:pt>
                <c:pt idx="44">
                  <c:v>113.203</c:v>
                </c:pt>
                <c:pt idx="45">
                  <c:v>116.08499999999999</c:v>
                </c:pt>
                <c:pt idx="46">
                  <c:v>120.881</c:v>
                </c:pt>
                <c:pt idx="47">
                  <c:v>130.74600000000001</c:v>
                </c:pt>
                <c:pt idx="48">
                  <c:v>144.18600000000001</c:v>
                </c:pt>
                <c:pt idx="49">
                  <c:v>165.559</c:v>
                </c:pt>
                <c:pt idx="50">
                  <c:v>183.96600000000001</c:v>
                </c:pt>
                <c:pt idx="51">
                  <c:v>200.25399999999999</c:v>
                </c:pt>
                <c:pt idx="52">
                  <c:v>215.661</c:v>
                </c:pt>
                <c:pt idx="53">
                  <c:v>223.441</c:v>
                </c:pt>
                <c:pt idx="54">
                  <c:v>229.881</c:v>
                </c:pt>
                <c:pt idx="55">
                  <c:v>232.49199999999999</c:v>
                </c:pt>
                <c:pt idx="56">
                  <c:v>231.27099999999999</c:v>
                </c:pt>
                <c:pt idx="57">
                  <c:v>223.881</c:v>
                </c:pt>
                <c:pt idx="58">
                  <c:v>210.881</c:v>
                </c:pt>
                <c:pt idx="59">
                  <c:v>188</c:v>
                </c:pt>
                <c:pt idx="60">
                  <c:v>149.57599999999999</c:v>
                </c:pt>
                <c:pt idx="61">
                  <c:v>114.729</c:v>
                </c:pt>
                <c:pt idx="62">
                  <c:v>104.169</c:v>
                </c:pt>
                <c:pt idx="63">
                  <c:v>100</c:v>
                </c:pt>
                <c:pt idx="64">
                  <c:v>102.729</c:v>
                </c:pt>
                <c:pt idx="65">
                  <c:v>102.03400000000001</c:v>
                </c:pt>
                <c:pt idx="66">
                  <c:v>105.322</c:v>
                </c:pt>
                <c:pt idx="67">
                  <c:v>108.96599999999999</c:v>
                </c:pt>
                <c:pt idx="68">
                  <c:v>111.76300000000001</c:v>
                </c:pt>
                <c:pt idx="69">
                  <c:v>119.949</c:v>
                </c:pt>
                <c:pt idx="70">
                  <c:v>130.322</c:v>
                </c:pt>
                <c:pt idx="71">
                  <c:v>142.458</c:v>
                </c:pt>
                <c:pt idx="72">
                  <c:v>156.797</c:v>
                </c:pt>
                <c:pt idx="73">
                  <c:v>170.08500000000001</c:v>
                </c:pt>
                <c:pt idx="74">
                  <c:v>179.94900000000001</c:v>
                </c:pt>
                <c:pt idx="75">
                  <c:v>187.47499999999999</c:v>
                </c:pt>
                <c:pt idx="76">
                  <c:v>193.22</c:v>
                </c:pt>
                <c:pt idx="77">
                  <c:v>193.27099999999999</c:v>
                </c:pt>
                <c:pt idx="78">
                  <c:v>188.35599999999999</c:v>
                </c:pt>
                <c:pt idx="79">
                  <c:v>176.458</c:v>
                </c:pt>
                <c:pt idx="80">
                  <c:v>150.678</c:v>
                </c:pt>
                <c:pt idx="81">
                  <c:v>119.22</c:v>
                </c:pt>
                <c:pt idx="82">
                  <c:v>99.626999999999995</c:v>
                </c:pt>
                <c:pt idx="83">
                  <c:v>93.119</c:v>
                </c:pt>
                <c:pt idx="84">
                  <c:v>93.846999999999994</c:v>
                </c:pt>
                <c:pt idx="85">
                  <c:v>92.287999999999997</c:v>
                </c:pt>
                <c:pt idx="86">
                  <c:v>90.61</c:v>
                </c:pt>
                <c:pt idx="87">
                  <c:v>89.932000000000002</c:v>
                </c:pt>
                <c:pt idx="88">
                  <c:v>91.507999999999996</c:v>
                </c:pt>
                <c:pt idx="89">
                  <c:v>91.271000000000001</c:v>
                </c:pt>
                <c:pt idx="90">
                  <c:v>90.016999999999996</c:v>
                </c:pt>
                <c:pt idx="91">
                  <c:v>90.846999999999994</c:v>
                </c:pt>
                <c:pt idx="92">
                  <c:v>89.424000000000007</c:v>
                </c:pt>
                <c:pt idx="93">
                  <c:v>89.507999999999996</c:v>
                </c:pt>
                <c:pt idx="94">
                  <c:v>90.661000000000001</c:v>
                </c:pt>
                <c:pt idx="95">
                  <c:v>89.186000000000007</c:v>
                </c:pt>
                <c:pt idx="96">
                  <c:v>92</c:v>
                </c:pt>
                <c:pt idx="97">
                  <c:v>88.694999999999993</c:v>
                </c:pt>
                <c:pt idx="98">
                  <c:v>90</c:v>
                </c:pt>
                <c:pt idx="99">
                  <c:v>89.203000000000003</c:v>
                </c:pt>
                <c:pt idx="100">
                  <c:v>90.813999999999993</c:v>
                </c:pt>
                <c:pt idx="101">
                  <c:v>89.168999999999997</c:v>
                </c:pt>
                <c:pt idx="102">
                  <c:v>88.983000000000004</c:v>
                </c:pt>
                <c:pt idx="103">
                  <c:v>88.542000000000002</c:v>
                </c:pt>
                <c:pt idx="104">
                  <c:v>88.846999999999994</c:v>
                </c:pt>
                <c:pt idx="105">
                  <c:v>89.575999999999993</c:v>
                </c:pt>
                <c:pt idx="106">
                  <c:v>91.965999999999994</c:v>
                </c:pt>
                <c:pt idx="107">
                  <c:v>93.813999999999993</c:v>
                </c:pt>
                <c:pt idx="108">
                  <c:v>96.846999999999994</c:v>
                </c:pt>
                <c:pt idx="109">
                  <c:v>100.441</c:v>
                </c:pt>
                <c:pt idx="110">
                  <c:v>103.068</c:v>
                </c:pt>
                <c:pt idx="111">
                  <c:v>104.441</c:v>
                </c:pt>
                <c:pt idx="112">
                  <c:v>105.068</c:v>
                </c:pt>
                <c:pt idx="113">
                  <c:v>103.508</c:v>
                </c:pt>
                <c:pt idx="114">
                  <c:v>100.169</c:v>
                </c:pt>
                <c:pt idx="115">
                  <c:v>97.712000000000003</c:v>
                </c:pt>
                <c:pt idx="116">
                  <c:v>95.135999999999996</c:v>
                </c:pt>
                <c:pt idx="117">
                  <c:v>89.864000000000004</c:v>
                </c:pt>
                <c:pt idx="118">
                  <c:v>86.474999999999994</c:v>
                </c:pt>
                <c:pt idx="119">
                  <c:v>86.051000000000002</c:v>
                </c:pt>
                <c:pt idx="120">
                  <c:v>82.626999999999995</c:v>
                </c:pt>
                <c:pt idx="121">
                  <c:v>85.153000000000006</c:v>
                </c:pt>
                <c:pt idx="122">
                  <c:v>84.016999999999996</c:v>
                </c:pt>
                <c:pt idx="123">
                  <c:v>85.694999999999993</c:v>
                </c:pt>
                <c:pt idx="124">
                  <c:v>85.457999999999998</c:v>
                </c:pt>
                <c:pt idx="125">
                  <c:v>83.983000000000004</c:v>
                </c:pt>
                <c:pt idx="126">
                  <c:v>83.236999999999995</c:v>
                </c:pt>
                <c:pt idx="127">
                  <c:v>83.593000000000004</c:v>
                </c:pt>
                <c:pt idx="128">
                  <c:v>83.677999999999997</c:v>
                </c:pt>
                <c:pt idx="129">
                  <c:v>85.034000000000006</c:v>
                </c:pt>
                <c:pt idx="130">
                  <c:v>82.441000000000003</c:v>
                </c:pt>
                <c:pt idx="131">
                  <c:v>82.203000000000003</c:v>
                </c:pt>
                <c:pt idx="132">
                  <c:v>81.575999999999993</c:v>
                </c:pt>
                <c:pt idx="133">
                  <c:v>86.813999999999993</c:v>
                </c:pt>
                <c:pt idx="134">
                  <c:v>84</c:v>
                </c:pt>
                <c:pt idx="135">
                  <c:v>85.102000000000004</c:v>
                </c:pt>
                <c:pt idx="136">
                  <c:v>87.558999999999997</c:v>
                </c:pt>
                <c:pt idx="137">
                  <c:v>91.034000000000006</c:v>
                </c:pt>
                <c:pt idx="138">
                  <c:v>91.661000000000001</c:v>
                </c:pt>
                <c:pt idx="139">
                  <c:v>92.355999999999995</c:v>
                </c:pt>
                <c:pt idx="140">
                  <c:v>91.932000000000002</c:v>
                </c:pt>
                <c:pt idx="141">
                  <c:v>90.694999999999993</c:v>
                </c:pt>
                <c:pt idx="142">
                  <c:v>88.644000000000005</c:v>
                </c:pt>
                <c:pt idx="143">
                  <c:v>85.119</c:v>
                </c:pt>
                <c:pt idx="144">
                  <c:v>82.644000000000005</c:v>
                </c:pt>
                <c:pt idx="145">
                  <c:v>79.236999999999995</c:v>
                </c:pt>
                <c:pt idx="146">
                  <c:v>82</c:v>
                </c:pt>
                <c:pt idx="147">
                  <c:v>80.119</c:v>
                </c:pt>
                <c:pt idx="148">
                  <c:v>80.236999999999995</c:v>
                </c:pt>
                <c:pt idx="149">
                  <c:v>82.575999999999993</c:v>
                </c:pt>
                <c:pt idx="150">
                  <c:v>79.457999999999998</c:v>
                </c:pt>
                <c:pt idx="151">
                  <c:v>78.897999999999996</c:v>
                </c:pt>
                <c:pt idx="152">
                  <c:v>79.983000000000004</c:v>
                </c:pt>
                <c:pt idx="153">
                  <c:v>78.355999999999995</c:v>
                </c:pt>
                <c:pt idx="154">
                  <c:v>79.492000000000004</c:v>
                </c:pt>
                <c:pt idx="155">
                  <c:v>77.492000000000004</c:v>
                </c:pt>
                <c:pt idx="156">
                  <c:v>78.492000000000004</c:v>
                </c:pt>
                <c:pt idx="157">
                  <c:v>78.287999999999997</c:v>
                </c:pt>
                <c:pt idx="158">
                  <c:v>80.78</c:v>
                </c:pt>
                <c:pt idx="159">
                  <c:v>78.474999999999994</c:v>
                </c:pt>
                <c:pt idx="160">
                  <c:v>80.287999999999997</c:v>
                </c:pt>
                <c:pt idx="161">
                  <c:v>79.932000000000002</c:v>
                </c:pt>
                <c:pt idx="162">
                  <c:v>78.236999999999995</c:v>
                </c:pt>
                <c:pt idx="163">
                  <c:v>79.016999999999996</c:v>
                </c:pt>
                <c:pt idx="164">
                  <c:v>79.168999999999997</c:v>
                </c:pt>
                <c:pt idx="165">
                  <c:v>77.831000000000003</c:v>
                </c:pt>
                <c:pt idx="166">
                  <c:v>79.932000000000002</c:v>
                </c:pt>
                <c:pt idx="167">
                  <c:v>77.864000000000004</c:v>
                </c:pt>
                <c:pt idx="168">
                  <c:v>78.084999999999994</c:v>
                </c:pt>
                <c:pt idx="169">
                  <c:v>78.135999999999996</c:v>
                </c:pt>
                <c:pt idx="170">
                  <c:v>79.373000000000005</c:v>
                </c:pt>
                <c:pt idx="171">
                  <c:v>79.61</c:v>
                </c:pt>
                <c:pt idx="172">
                  <c:v>81.441000000000003</c:v>
                </c:pt>
                <c:pt idx="173">
                  <c:v>77.168999999999997</c:v>
                </c:pt>
                <c:pt idx="174">
                  <c:v>77.728999999999999</c:v>
                </c:pt>
                <c:pt idx="175">
                  <c:v>77.831000000000003</c:v>
                </c:pt>
                <c:pt idx="176">
                  <c:v>76.948999999999998</c:v>
                </c:pt>
                <c:pt idx="177">
                  <c:v>79.186000000000007</c:v>
                </c:pt>
                <c:pt idx="178">
                  <c:v>78.474999999999994</c:v>
                </c:pt>
                <c:pt idx="179">
                  <c:v>76.932000000000002</c:v>
                </c:pt>
                <c:pt idx="180">
                  <c:v>77.813999999999993</c:v>
                </c:pt>
                <c:pt idx="181">
                  <c:v>76.796999999999997</c:v>
                </c:pt>
                <c:pt idx="182">
                  <c:v>76.932000000000002</c:v>
                </c:pt>
                <c:pt idx="183">
                  <c:v>77.507999999999996</c:v>
                </c:pt>
                <c:pt idx="184">
                  <c:v>76.084999999999994</c:v>
                </c:pt>
                <c:pt idx="185">
                  <c:v>79.474999999999994</c:v>
                </c:pt>
                <c:pt idx="186">
                  <c:v>78.881</c:v>
                </c:pt>
                <c:pt idx="187">
                  <c:v>76.661000000000001</c:v>
                </c:pt>
                <c:pt idx="188">
                  <c:v>76.728999999999999</c:v>
                </c:pt>
                <c:pt idx="189">
                  <c:v>76.575999999999993</c:v>
                </c:pt>
                <c:pt idx="190">
                  <c:v>77.661000000000001</c:v>
                </c:pt>
                <c:pt idx="191">
                  <c:v>76.813999999999993</c:v>
                </c:pt>
                <c:pt idx="192">
                  <c:v>75.373000000000005</c:v>
                </c:pt>
                <c:pt idx="193">
                  <c:v>77.271000000000001</c:v>
                </c:pt>
                <c:pt idx="194">
                  <c:v>75.796999999999997</c:v>
                </c:pt>
                <c:pt idx="195">
                  <c:v>75.254000000000005</c:v>
                </c:pt>
                <c:pt idx="196">
                  <c:v>76.897999999999996</c:v>
                </c:pt>
                <c:pt idx="197">
                  <c:v>75.745999999999995</c:v>
                </c:pt>
                <c:pt idx="198">
                  <c:v>75.728999999999999</c:v>
                </c:pt>
                <c:pt idx="199">
                  <c:v>76.661000000000001</c:v>
                </c:pt>
                <c:pt idx="200">
                  <c:v>76.186000000000007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99.260568936041707</c:v>
                </c:pt>
                <c:pt idx="9">
                  <c:v>99.469339739357565</c:v>
                </c:pt>
                <c:pt idx="10">
                  <c:v>99.677528160342362</c:v>
                </c:pt>
                <c:pt idx="11">
                  <c:v>99.88492310031323</c:v>
                </c:pt>
                <c:pt idx="12">
                  <c:v>100.09128253414822</c:v>
                </c:pt>
                <c:pt idx="13">
                  <c:v>100.2963305931995</c:v>
                </c:pt>
                <c:pt idx="14">
                  <c:v>100.49975460042964</c:v>
                </c:pt>
                <c:pt idx="15">
                  <c:v>100.70120211381808</c:v>
                </c:pt>
                <c:pt idx="16">
                  <c:v>100.90027804972547</c:v>
                </c:pt>
                <c:pt idx="17">
                  <c:v>101.09654197695919</c:v>
                </c:pt>
                <c:pt idx="18">
                  <c:v>101.28950569696772</c:v>
                </c:pt>
                <c:pt idx="19">
                  <c:v>101.47863126090641</c:v>
                </c:pt>
                <c:pt idx="20">
                  <c:v>101.66332963109602</c:v>
                </c:pt>
                <c:pt idx="21">
                  <c:v>101.84296029507492</c:v>
                </c:pt>
                <c:pt idx="22">
                  <c:v>102.01683232937297</c:v>
                </c:pt>
                <c:pt idx="23">
                  <c:v>102.18420777098406</c:v>
                </c:pt>
                <c:pt idx="24">
                  <c:v>102.34430883774117</c:v>
                </c:pt>
                <c:pt idx="25">
                  <c:v>102.4963318015287</c:v>
                </c:pt>
                <c:pt idx="26">
                  <c:v>102.63947257598097</c:v>
                </c:pt>
                <c:pt idx="27">
                  <c:v>102.77297296279598</c:v>
                </c:pt>
                <c:pt idx="28">
                  <c:v>102.89620289138091</c:v>
                </c:pt>
                <c:pt idx="29">
                  <c:v>103.00880400344079</c:v>
                </c:pt>
                <c:pt idx="30">
                  <c:v>103.11093478629584</c:v>
                </c:pt>
                <c:pt idx="31">
                  <c:v>103.2036780851998</c:v>
                </c:pt>
                <c:pt idx="32">
                  <c:v>103.28969822036184</c:v>
                </c:pt>
                <c:pt idx="33">
                  <c:v>103.37426510143435</c:v>
                </c:pt>
                <c:pt idx="34">
                  <c:v>103.46679131328402</c:v>
                </c:pt>
                <c:pt idx="35">
                  <c:v>103.58304499452242</c:v>
                </c:pt>
                <c:pt idx="36">
                  <c:v>103.74819057233633</c:v>
                </c:pt>
                <c:pt idx="37">
                  <c:v>104.0007498891628</c:v>
                </c:pt>
                <c:pt idx="38">
                  <c:v>104.39744437139973</c:v>
                </c:pt>
                <c:pt idx="39">
                  <c:v>105.01865487413335</c:v>
                </c:pt>
                <c:pt idx="40">
                  <c:v>105.97391356221264</c:v>
                </c:pt>
                <c:pt idx="41">
                  <c:v>107.40644145181878</c:v>
                </c:pt>
                <c:pt idx="42">
                  <c:v>109.49532338510089</c:v>
                </c:pt>
                <c:pt idx="43">
                  <c:v>112.4535700958223</c:v>
                </c:pt>
                <c:pt idx="44">
                  <c:v>116.52019319140159</c:v>
                </c:pt>
                <c:pt idx="45">
                  <c:v>121.94466671582012</c:v>
                </c:pt>
                <c:pt idx="46">
                  <c:v>128.96289392386862</c:v>
                </c:pt>
                <c:pt idx="47">
                  <c:v>137.76506851390278</c:v>
                </c:pt>
                <c:pt idx="48">
                  <c:v>148.45740370590906</c:v>
                </c:pt>
                <c:pt idx="49">
                  <c:v>161.02072565951957</c:v>
                </c:pt>
                <c:pt idx="50">
                  <c:v>175.26677413197382</c:v>
                </c:pt>
                <c:pt idx="51">
                  <c:v>190.78227880098666</c:v>
                </c:pt>
                <c:pt idx="52">
                  <c:v>206.82792017615893</c:v>
                </c:pt>
                <c:pt idx="53">
                  <c:v>222.14470478640479</c:v>
                </c:pt>
                <c:pt idx="54">
                  <c:v>234.68788407919698</c:v>
                </c:pt>
                <c:pt idx="55">
                  <c:v>241.53436299028084</c:v>
                </c:pt>
                <c:pt idx="56">
                  <c:v>239.45615023763256</c:v>
                </c:pt>
                <c:pt idx="57">
                  <c:v>226.4421888131599</c:v>
                </c:pt>
                <c:pt idx="58">
                  <c:v>203.49705116028326</c:v>
                </c:pt>
                <c:pt idx="59">
                  <c:v>175.14760593320446</c:v>
                </c:pt>
                <c:pt idx="60">
                  <c:v>147.68248790253455</c:v>
                </c:pt>
                <c:pt idx="61">
                  <c:v>126.16385221985747</c:v>
                </c:pt>
                <c:pt idx="62">
                  <c:v>112.48540251143504</c:v>
                </c:pt>
                <c:pt idx="63">
                  <c:v>105.66699357771076</c:v>
                </c:pt>
                <c:pt idx="64">
                  <c:v>103.53397104314553</c:v>
                </c:pt>
                <c:pt idx="65">
                  <c:v>104.20275782278871</c:v>
                </c:pt>
                <c:pt idx="66">
                  <c:v>106.62795962714158</c:v>
                </c:pt>
                <c:pt idx="67">
                  <c:v>110.45627526674622</c:v>
                </c:pt>
                <c:pt idx="68">
                  <c:v>115.69209138112188</c:v>
                </c:pt>
                <c:pt idx="69">
                  <c:v>122.44409135700123</c:v>
                </c:pt>
                <c:pt idx="70">
                  <c:v>130.78409008737412</c:v>
                </c:pt>
                <c:pt idx="71">
                  <c:v>140.67123602686291</c:v>
                </c:pt>
                <c:pt idx="72">
                  <c:v>151.90600411985378</c:v>
                </c:pt>
                <c:pt idx="73">
                  <c:v>164.09511555636092</c:v>
                </c:pt>
                <c:pt idx="74">
                  <c:v>176.5854696319073</c:v>
                </c:pt>
                <c:pt idx="75">
                  <c:v>188.24306352635244</c:v>
                </c:pt>
                <c:pt idx="76">
                  <c:v>196.94336923947498</c:v>
                </c:pt>
                <c:pt idx="77">
                  <c:v>199.14953570449666</c:v>
                </c:pt>
                <c:pt idx="78">
                  <c:v>190.96122385242953</c:v>
                </c:pt>
                <c:pt idx="79">
                  <c:v>171.45439405414282</c:v>
                </c:pt>
                <c:pt idx="80">
                  <c:v>145.47105391761062</c:v>
                </c:pt>
                <c:pt idx="81">
                  <c:v>121.37025230097279</c:v>
                </c:pt>
                <c:pt idx="82">
                  <c:v>105.02729914995686</c:v>
                </c:pt>
                <c:pt idx="83">
                  <c:v>96.756094085147197</c:v>
                </c:pt>
                <c:pt idx="84">
                  <c:v>93.543287777463078</c:v>
                </c:pt>
                <c:pt idx="85">
                  <c:v>92.490852107997526</c:v>
                </c:pt>
                <c:pt idx="86">
                  <c:v>92.095290551235507</c:v>
                </c:pt>
                <c:pt idx="87">
                  <c:v>91.845699306803397</c:v>
                </c:pt>
                <c:pt idx="88">
                  <c:v>91.62117831408375</c:v>
                </c:pt>
                <c:pt idx="89">
                  <c:v>91.401190863245574</c:v>
                </c:pt>
                <c:pt idx="90">
                  <c:v>91.183129898587794</c:v>
                </c:pt>
                <c:pt idx="91">
                  <c:v>90.966676532701527</c:v>
                </c:pt>
                <c:pt idx="92">
                  <c:v>90.751727108260511</c:v>
                </c:pt>
                <c:pt idx="93">
                  <c:v>90.538197215369408</c:v>
                </c:pt>
                <c:pt idx="94">
                  <c:v>90.326010038029679</c:v>
                </c:pt>
                <c:pt idx="95">
                  <c:v>90.115103153312234</c:v>
                </c:pt>
                <c:pt idx="96">
                  <c:v>89.905457417338155</c:v>
                </c:pt>
                <c:pt idx="97">
                  <c:v>89.697198932037097</c:v>
                </c:pt>
                <c:pt idx="98">
                  <c:v>89.490923325201749</c:v>
                </c:pt>
                <c:pt idx="99">
                  <c:v>89.288619502118593</c:v>
                </c:pt>
                <c:pt idx="100">
                  <c:v>89.09600780264519</c:v>
                </c:pt>
                <c:pt idx="101">
                  <c:v>88.927734047890553</c:v>
                </c:pt>
                <c:pt idx="102">
                  <c:v>88.817281530423003</c:v>
                </c:pt>
                <c:pt idx="103">
                  <c:v>88.832539467089433</c:v>
                </c:pt>
                <c:pt idx="104">
                  <c:v>89.09381256856409</c:v>
                </c:pt>
                <c:pt idx="105">
                  <c:v>89.782377354940763</c:v>
                </c:pt>
                <c:pt idx="106">
                  <c:v>91.117210187724169</c:v>
                </c:pt>
                <c:pt idx="107">
                  <c:v>93.2757264033864</c:v>
                </c:pt>
                <c:pt idx="108">
                  <c:v>96.257182636257795</c:v>
                </c:pt>
                <c:pt idx="109">
                  <c:v>99.740244877394488</c:v>
                </c:pt>
                <c:pt idx="110">
                  <c:v>103.04070995881875</c:v>
                </c:pt>
                <c:pt idx="111">
                  <c:v>105.26910852831173</c:v>
                </c:pt>
                <c:pt idx="112">
                  <c:v>105.67810085488469</c:v>
                </c:pt>
                <c:pt idx="113">
                  <c:v>104.02867859506537</c:v>
                </c:pt>
                <c:pt idx="114">
                  <c:v>100.73554269335736</c:v>
                </c:pt>
                <c:pt idx="115">
                  <c:v>96.675576231091071</c:v>
                </c:pt>
                <c:pt idx="116">
                  <c:v>92.779633242803058</c:v>
                </c:pt>
                <c:pt idx="117">
                  <c:v>89.670093048413335</c:v>
                </c:pt>
                <c:pt idx="118">
                  <c:v>87.535083122936328</c:v>
                </c:pt>
                <c:pt idx="119">
                  <c:v>86.234675078501709</c:v>
                </c:pt>
                <c:pt idx="120">
                  <c:v>85.497921389036236</c:v>
                </c:pt>
                <c:pt idx="121">
                  <c:v>85.075620117155296</c:v>
                </c:pt>
                <c:pt idx="122">
                  <c:v>84.801632868252412</c:v>
                </c:pt>
                <c:pt idx="123">
                  <c:v>84.587820398253555</c:v>
                </c:pt>
                <c:pt idx="124">
                  <c:v>84.395575338015902</c:v>
                </c:pt>
                <c:pt idx="125">
                  <c:v>84.210697726460964</c:v>
                </c:pt>
                <c:pt idx="126">
                  <c:v>84.028846873291471</c:v>
                </c:pt>
                <c:pt idx="127">
                  <c:v>83.849276617559923</c:v>
                </c:pt>
                <c:pt idx="128">
                  <c:v>83.673374565771496</c:v>
                </c:pt>
                <c:pt idx="129">
                  <c:v>83.506654833744136</c:v>
                </c:pt>
                <c:pt idx="130">
                  <c:v>83.3653335867577</c:v>
                </c:pt>
                <c:pt idx="131">
                  <c:v>83.289707046170349</c:v>
                </c:pt>
                <c:pt idx="132">
                  <c:v>83.363392055472573</c:v>
                </c:pt>
                <c:pt idx="133">
                  <c:v>83.726743376255115</c:v>
                </c:pt>
                <c:pt idx="134">
                  <c:v>84.557345094046582</c:v>
                </c:pt>
                <c:pt idx="135">
                  <c:v>85.988104140426515</c:v>
                </c:pt>
                <c:pt idx="136">
                  <c:v>87.969645494980028</c:v>
                </c:pt>
                <c:pt idx="137">
                  <c:v>90.155947112887901</c:v>
                </c:pt>
                <c:pt idx="138">
                  <c:v>91.937130957104586</c:v>
                </c:pt>
                <c:pt idx="139">
                  <c:v>92.676915991416678</c:v>
                </c:pt>
                <c:pt idx="140">
                  <c:v>92.043908234114454</c:v>
                </c:pt>
                <c:pt idx="141">
                  <c:v>90.206019439798467</c:v>
                </c:pt>
                <c:pt idx="142">
                  <c:v>87.734764358211535</c:v>
                </c:pt>
                <c:pt idx="143">
                  <c:v>85.292829566964926</c:v>
                </c:pt>
                <c:pt idx="144">
                  <c:v>83.335301628550837</c:v>
                </c:pt>
                <c:pt idx="145">
                  <c:v>82.001275443125351</c:v>
                </c:pt>
                <c:pt idx="146">
                  <c:v>81.194461295868237</c:v>
                </c:pt>
                <c:pt idx="147">
                  <c:v>80.731930642981496</c:v>
                </c:pt>
                <c:pt idx="148">
                  <c:v>80.452539060156425</c:v>
                </c:pt>
                <c:pt idx="149">
                  <c:v>80.254485849318982</c:v>
                </c:pt>
                <c:pt idx="150">
                  <c:v>80.086996556944882</c:v>
                </c:pt>
                <c:pt idx="151">
                  <c:v>79.929270697360067</c:v>
                </c:pt>
                <c:pt idx="152">
                  <c:v>79.774142540845318</c:v>
                </c:pt>
                <c:pt idx="153">
                  <c:v>79.619481966101446</c:v>
                </c:pt>
                <c:pt idx="154">
                  <c:v>79.46470783586814</c:v>
                </c:pt>
                <c:pt idx="155">
                  <c:v>79.309645374970287</c:v>
                </c:pt>
                <c:pt idx="156">
                  <c:v>79.15421608213336</c:v>
                </c:pt>
                <c:pt idx="157">
                  <c:v>78.998366902979086</c:v>
                </c:pt>
                <c:pt idx="158">
                  <c:v>78.842056252756691</c:v>
                </c:pt>
                <c:pt idx="159">
                  <c:v>78.685251301466806</c:v>
                </c:pt>
                <c:pt idx="160">
                  <c:v>78.527927087922023</c:v>
                </c:pt>
                <c:pt idx="161">
                  <c:v>78.370065842765342</c:v>
                </c:pt>
                <c:pt idx="162">
                  <c:v>78.211656303936152</c:v>
                </c:pt>
                <c:pt idx="163">
                  <c:v>78.052693017601683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99.260568936035071</c:v>
                </c:pt>
                <c:pt idx="9">
                  <c:v>99.469339739335268</c:v>
                </c:pt>
                <c:pt idx="10">
                  <c:v>99.677528160269276</c:v>
                </c:pt>
                <c:pt idx="11">
                  <c:v>99.884923100079348</c:v>
                </c:pt>
                <c:pt idx="12">
                  <c:v>100.09128253341768</c:v>
                </c:pt>
                <c:pt idx="13">
                  <c:v>100.29633059097216</c:v>
                </c:pt>
                <c:pt idx="14">
                  <c:v>100.49975459380117</c:v>
                </c:pt>
                <c:pt idx="15">
                  <c:v>100.70120209456401</c:v>
                </c:pt>
                <c:pt idx="16">
                  <c:v>100.90027799513514</c:v>
                </c:pt>
                <c:pt idx="17">
                  <c:v>101.09654182588434</c:v>
                </c:pt>
                <c:pt idx="18">
                  <c:v>101.28950528888156</c:v>
                </c:pt>
                <c:pt idx="19">
                  <c:v>101.47863018494925</c:v>
                </c:pt>
                <c:pt idx="20">
                  <c:v>101.66332686210571</c:v>
                </c:pt>
                <c:pt idx="21">
                  <c:v>101.84295333952842</c:v>
                </c:pt>
                <c:pt idx="22">
                  <c:v>102.01681527544442</c:v>
                </c:pt>
                <c:pt idx="23">
                  <c:v>102.18416695775262</c:v>
                </c:pt>
                <c:pt idx="24">
                  <c:v>102.34421350087204</c:v>
                </c:pt>
                <c:pt idx="25">
                  <c:v>102.49611442925396</c:v>
                </c:pt>
                <c:pt idx="26">
                  <c:v>102.63898881506742</c:v>
                </c:pt>
                <c:pt idx="27">
                  <c:v>102.77192211271429</c:v>
                </c:pt>
                <c:pt idx="28">
                  <c:v>102.89397479429873</c:v>
                </c:pt>
                <c:pt idx="29">
                  <c:v>103.00419283678718</c:v>
                </c:pt>
                <c:pt idx="30">
                  <c:v>103.10162004305734</c:v>
                </c:pt>
                <c:pt idx="31">
                  <c:v>103.18531209625321</c:v>
                </c:pt>
                <c:pt idx="32">
                  <c:v>103.25435215223698</c:v>
                </c:pt>
                <c:pt idx="33">
                  <c:v>103.30786767250804</c:v>
                </c:pt>
                <c:pt idx="34">
                  <c:v>103.34504809551618</c:v>
                </c:pt>
                <c:pt idx="35">
                  <c:v>103.3651628451222</c:v>
                </c:pt>
                <c:pt idx="36">
                  <c:v>103.36757908946437</c:v>
                </c:pt>
                <c:pt idx="37">
                  <c:v>103.3517786005234</c:v>
                </c:pt>
                <c:pt idx="38">
                  <c:v>103.31737303263641</c:v>
                </c:pt>
                <c:pt idx="39">
                  <c:v>103.26411694400426</c:v>
                </c:pt>
                <c:pt idx="40">
                  <c:v>103.19191793325325</c:v>
                </c:pt>
                <c:pt idx="41">
                  <c:v>103.10084335433734</c:v>
                </c:pt>
                <c:pt idx="42">
                  <c:v>102.99112320450504</c:v>
                </c:pt>
                <c:pt idx="43">
                  <c:v>102.86314894463644</c:v>
                </c:pt>
                <c:pt idx="44">
                  <c:v>102.71746819824618</c:v>
                </c:pt>
                <c:pt idx="45">
                  <c:v>102.55477547141402</c:v>
                </c:pt>
                <c:pt idx="46">
                  <c:v>102.37589922606985</c:v>
                </c:pt>
                <c:pt idx="47">
                  <c:v>102.18178580892932</c:v>
                </c:pt>
                <c:pt idx="48">
                  <c:v>101.9734808753238</c:v>
                </c:pt>
                <c:pt idx="49">
                  <c:v>101.75210904181463</c:v>
                </c:pt>
                <c:pt idx="50">
                  <c:v>101.51885254859961</c:v>
                </c:pt>
                <c:pt idx="51">
                  <c:v>101.27492971159595</c:v>
                </c:pt>
                <c:pt idx="52">
                  <c:v>101.02157389828322</c:v>
                </c:pt>
                <c:pt idx="53">
                  <c:v>100.76001367802812</c:v>
                </c:pt>
                <c:pt idx="54">
                  <c:v>100.49145468625915</c:v>
                </c:pt>
                <c:pt idx="55">
                  <c:v>100.21706361330187</c:v>
                </c:pt>
                <c:pt idx="56">
                  <c:v>99.937954593689796</c:v>
                </c:pt>
                <c:pt idx="57">
                  <c:v>99.655178140074568</c:v>
                </c:pt>
                <c:pt idx="58">
                  <c:v>99.369712645405215</c:v>
                </c:pt>
                <c:pt idx="59">
                  <c:v>99.082458373579925</c:v>
                </c:pt>
                <c:pt idx="60">
                  <c:v>98.794233775729012</c:v>
                </c:pt>
                <c:pt idx="61">
                  <c:v>98.505773907957291</c:v>
                </c:pt>
                <c:pt idx="62">
                  <c:v>98.217730686249055</c:v>
                </c:pt>
                <c:pt idx="63">
                  <c:v>97.930674693439201</c:v>
                </c:pt>
                <c:pt idx="64">
                  <c:v>97.645098248905839</c:v>
                </c:pt>
                <c:pt idx="65">
                  <c:v>97.361419460697704</c:v>
                </c:pt>
                <c:pt idx="66">
                  <c:v>97.079986998827138</c:v>
                </c:pt>
                <c:pt idx="67">
                  <c:v>96.801085354263975</c:v>
                </c:pt>
                <c:pt idx="68">
                  <c:v>96.524940377939714</c:v>
                </c:pt>
                <c:pt idx="69">
                  <c:v>96.251724925467798</c:v>
                </c:pt>
                <c:pt idx="70">
                  <c:v>95.981564464449889</c:v>
                </c:pt>
                <c:pt idx="71">
                  <c:v>95.714542530808558</c:v>
                </c:pt>
                <c:pt idx="72">
                  <c:v>95.450705947639136</c:v>
                </c:pt>
                <c:pt idx="73">
                  <c:v>95.190069744060224</c:v>
                </c:pt>
                <c:pt idx="74">
                  <c:v>94.93262173221467</c:v>
                </c:pt>
                <c:pt idx="75">
                  <c:v>94.678326717918424</c:v>
                </c:pt>
                <c:pt idx="76">
                  <c:v>94.427130334616251</c:v>
                </c:pt>
                <c:pt idx="77">
                  <c:v>94.178962501542586</c:v>
                </c:pt>
                <c:pt idx="78">
                  <c:v>93.933740515618993</c:v>
                </c:pt>
                <c:pt idx="79">
                  <c:v>93.691371792994758</c:v>
                </c:pt>
                <c:pt idx="80">
                  <c:v>93.45175628060278</c:v>
                </c:pt>
                <c:pt idx="81">
                  <c:v>93.21478856099138</c:v>
                </c:pt>
                <c:pt idx="82">
                  <c:v>92.980359675308137</c:v>
                </c:pt>
                <c:pt idx="83">
                  <c:v>92.74835868992615</c:v>
                </c:pt>
                <c:pt idx="84">
                  <c:v>92.518674032049972</c:v>
                </c:pt>
                <c:pt idx="85">
                  <c:v>92.291194618918951</c:v>
                </c:pt>
                <c:pt idx="86">
                  <c:v>92.065810804100025</c:v>
                </c:pt>
                <c:pt idx="87">
                  <c:v>91.842415162970298</c:v>
                </c:pt>
                <c:pt idx="88">
                  <c:v>91.620903137932345</c:v>
                </c:pt>
                <c:pt idx="89">
                  <c:v>91.401173562268724</c:v>
                </c:pt>
                <c:pt idx="90">
                  <c:v>91.183129079887493</c:v>
                </c:pt>
                <c:pt idx="91">
                  <c:v>90.96667647658397</c:v>
                </c:pt>
                <c:pt idx="92">
                  <c:v>90.75172693687783</c:v>
                </c:pt>
                <c:pt idx="93">
                  <c:v>90.538196238998708</c:v>
                </c:pt>
                <c:pt idx="94">
                  <c:v>90.326004899202232</c:v>
                </c:pt>
                <c:pt idx="95">
                  <c:v>90.115078275305123</c:v>
                </c:pt>
                <c:pt idx="96">
                  <c:v>89.905346638132443</c:v>
                </c:pt>
                <c:pt idx="97">
                  <c:v>89.696745218469715</c:v>
                </c:pt>
                <c:pt idx="98">
                  <c:v>89.48921423609805</c:v>
                </c:pt>
                <c:pt idx="99">
                  <c:v>89.282698916551624</c:v>
                </c:pt>
                <c:pt idx="100">
                  <c:v>89.077149500363618</c:v>
                </c:pt>
                <c:pt idx="101">
                  <c:v>88.87252124874361</c:v>
                </c:pt>
                <c:pt idx="102">
                  <c:v>88.668774448843479</c:v>
                </c:pt>
                <c:pt idx="103">
                  <c:v>88.465874421005665</c:v>
                </c:pt>
                <c:pt idx="104">
                  <c:v>88.263791529629728</c:v>
                </c:pt>
                <c:pt idx="105">
                  <c:v>88.062501198527997</c:v>
                </c:pt>
                <c:pt idx="106">
                  <c:v>87.861983930852304</c:v>
                </c:pt>
                <c:pt idx="107">
                  <c:v>87.662225332847669</c:v>
                </c:pt>
                <c:pt idx="108">
                  <c:v>87.463216139814165</c:v>
                </c:pt>
                <c:pt idx="109">
                  <c:v>87.264952241725553</c:v>
                </c:pt>
                <c:pt idx="110">
                  <c:v>87.067434704956128</c:v>
                </c:pt>
                <c:pt idx="111">
                  <c:v>86.870669785507062</c:v>
                </c:pt>
                <c:pt idx="112">
                  <c:v>86.674668928006753</c:v>
                </c:pt>
                <c:pt idx="113">
                  <c:v>86.47944874360239</c:v>
                </c:pt>
                <c:pt idx="114">
                  <c:v>86.285030958688751</c:v>
                </c:pt>
                <c:pt idx="115">
                  <c:v>86.091442325279189</c:v>
                </c:pt>
                <c:pt idx="116">
                  <c:v>85.89871448276611</c:v>
                </c:pt>
                <c:pt idx="117">
                  <c:v>85.706883759921027</c:v>
                </c:pt>
                <c:pt idx="118">
                  <c:v>85.515990905339933</c:v>
                </c:pt>
                <c:pt idx="119">
                  <c:v>85.326080734259094</c:v>
                </c:pt>
                <c:pt idx="120">
                  <c:v>85.137201679874195</c:v>
                </c:pt>
                <c:pt idx="121">
                  <c:v>84.949405238133664</c:v>
                </c:pt>
                <c:pt idx="122">
                  <c:v>84.762745296578103</c:v>
                </c:pt>
                <c:pt idx="123">
                  <c:v>84.577277340295922</c:v>
                </c:pt>
                <c:pt idx="124">
                  <c:v>84.393057531563301</c:v>
                </c:pt>
                <c:pt idx="125">
                  <c:v>84.210141664292053</c:v>
                </c:pt>
                <c:pt idx="126">
                  <c:v>84.028584000016238</c:v>
                </c:pt>
                <c:pt idx="127">
                  <c:v>83.848435998710784</c:v>
                </c:pt>
                <c:pt idx="128">
                  <c:v>83.669744965047599</c:v>
                </c:pt>
                <c:pt idx="129">
                  <c:v>83.4925526384325</c:v>
                </c:pt>
                <c:pt idx="130">
                  <c:v>83.316893762876788</c:v>
                </c:pt>
                <c:pt idx="131">
                  <c:v>83.142794679878904</c:v>
                </c:pt>
                <c:pt idx="132">
                  <c:v>82.970271993374638</c:v>
                </c:pt>
                <c:pt idx="133">
                  <c:v>82.799331359779984</c:v>
                </c:pt>
                <c:pt idx="134">
                  <c:v>82.62996645754653</c:v>
                </c:pt>
                <c:pt idx="135">
                  <c:v>82.462158188941757</c:v>
                </c:pt>
                <c:pt idx="136">
                  <c:v>82.295874161607173</c:v>
                </c:pt>
                <c:pt idx="137">
                  <c:v>82.131068488767767</c:v>
                </c:pt>
                <c:pt idx="138">
                  <c:v>81.967681935008358</c:v>
                </c:pt>
                <c:pt idx="139">
                  <c:v>81.805642419887306</c:v>
                </c:pt>
                <c:pt idx="140">
                  <c:v>81.644865875225122</c:v>
                </c:pt>
                <c:pt idx="141">
                  <c:v>81.485257434834836</c:v>
                </c:pt>
                <c:pt idx="142">
                  <c:v>81.326712919033866</c:v>
                </c:pt>
                <c:pt idx="143">
                  <c:v>81.169120561779167</c:v>
                </c:pt>
                <c:pt idx="144">
                  <c:v>81.012362916835343</c:v>
                </c:pt>
                <c:pt idx="145">
                  <c:v>80.856318871887339</c:v>
                </c:pt>
                <c:pt idx="146">
                  <c:v>80.700865696441284</c:v>
                </c:pt>
                <c:pt idx="147">
                  <c:v>80.545881050800091</c:v>
                </c:pt>
                <c:pt idx="148">
                  <c:v>80.391244889030375</c:v>
                </c:pt>
                <c:pt idx="149">
                  <c:v>80.236841197975579</c:v>
                </c:pt>
                <c:pt idx="150">
                  <c:v>80.08255952608971</c:v>
                </c:pt>
                <c:pt idx="151">
                  <c:v>79.928296269104862</c:v>
                </c:pt>
                <c:pt idx="152">
                  <c:v>79.773955693228871</c:v>
                </c:pt>
                <c:pt idx="153">
                  <c:v>79.619450689720097</c:v>
                </c:pt>
                <c:pt idx="154">
                  <c:v>79.464703266505964</c:v>
                </c:pt>
                <c:pt idx="155">
                  <c:v>79.309644792423398</c:v>
                </c:pt>
                <c:pt idx="156">
                  <c:v>79.154216017333368</c:v>
                </c:pt>
                <c:pt idx="157">
                  <c:v>78.998366896690882</c:v>
                </c:pt>
                <c:pt idx="158">
                  <c:v>78.842056252224424</c:v>
                </c:pt>
                <c:pt idx="159">
                  <c:v>78.685251301427513</c:v>
                </c:pt>
                <c:pt idx="160">
                  <c:v>78.527927087919494</c:v>
                </c:pt>
                <c:pt idx="161">
                  <c:v>78.3700658427652</c:v>
                </c:pt>
                <c:pt idx="162">
                  <c:v>78.211656303936152</c:v>
                </c:pt>
                <c:pt idx="163">
                  <c:v>78.052693017601683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95.322000000000003</c:v>
                </c:pt>
                <c:pt idx="1">
                  <c:v>92.61</c:v>
                </c:pt>
                <c:pt idx="2">
                  <c:v>93.22</c:v>
                </c:pt>
                <c:pt idx="3">
                  <c:v>94.712000000000003</c:v>
                </c:pt>
                <c:pt idx="4">
                  <c:v>95.084999999999994</c:v>
                </c:pt>
                <c:pt idx="5">
                  <c:v>96.457999999999998</c:v>
                </c:pt>
                <c:pt idx="6">
                  <c:v>94.153000000000006</c:v>
                </c:pt>
                <c:pt idx="7">
                  <c:v>94.525000000000006</c:v>
                </c:pt>
                <c:pt idx="8">
                  <c:v>94.626999999999995</c:v>
                </c:pt>
                <c:pt idx="9">
                  <c:v>95.22</c:v>
                </c:pt>
                <c:pt idx="10">
                  <c:v>94.626999999999995</c:v>
                </c:pt>
                <c:pt idx="11">
                  <c:v>95.067999999999998</c:v>
                </c:pt>
                <c:pt idx="12">
                  <c:v>95.846999999999994</c:v>
                </c:pt>
                <c:pt idx="13">
                  <c:v>93.492000000000004</c:v>
                </c:pt>
                <c:pt idx="14">
                  <c:v>95.542000000000002</c:v>
                </c:pt>
                <c:pt idx="15">
                  <c:v>95.915000000000006</c:v>
                </c:pt>
                <c:pt idx="16">
                  <c:v>94.525000000000006</c:v>
                </c:pt>
                <c:pt idx="17">
                  <c:v>94.457999999999998</c:v>
                </c:pt>
                <c:pt idx="18">
                  <c:v>95.424000000000007</c:v>
                </c:pt>
                <c:pt idx="19">
                  <c:v>96.677999999999997</c:v>
                </c:pt>
                <c:pt idx="20">
                  <c:v>95.542000000000002</c:v>
                </c:pt>
                <c:pt idx="21">
                  <c:v>98.474999999999994</c:v>
                </c:pt>
                <c:pt idx="22">
                  <c:v>95.373000000000005</c:v>
                </c:pt>
                <c:pt idx="23">
                  <c:v>97.831000000000003</c:v>
                </c:pt>
                <c:pt idx="24">
                  <c:v>96.034000000000006</c:v>
                </c:pt>
                <c:pt idx="25">
                  <c:v>97.712000000000003</c:v>
                </c:pt>
                <c:pt idx="26">
                  <c:v>97.626999999999995</c:v>
                </c:pt>
                <c:pt idx="27">
                  <c:v>96.831000000000003</c:v>
                </c:pt>
                <c:pt idx="28">
                  <c:v>96.236999999999995</c:v>
                </c:pt>
                <c:pt idx="29">
                  <c:v>98.186000000000007</c:v>
                </c:pt>
                <c:pt idx="30">
                  <c:v>99.135999999999996</c:v>
                </c:pt>
                <c:pt idx="31">
                  <c:v>98.78</c:v>
                </c:pt>
                <c:pt idx="32">
                  <c:v>100.627</c:v>
                </c:pt>
                <c:pt idx="33">
                  <c:v>99.287999999999997</c:v>
                </c:pt>
                <c:pt idx="34">
                  <c:v>98.948999999999998</c:v>
                </c:pt>
                <c:pt idx="35">
                  <c:v>98.983000000000004</c:v>
                </c:pt>
                <c:pt idx="36">
                  <c:v>98.763000000000005</c:v>
                </c:pt>
                <c:pt idx="37">
                  <c:v>102.76300000000001</c:v>
                </c:pt>
                <c:pt idx="38">
                  <c:v>97.965999999999994</c:v>
                </c:pt>
                <c:pt idx="39">
                  <c:v>104.81399999999999</c:v>
                </c:pt>
                <c:pt idx="40">
                  <c:v>101.15300000000001</c:v>
                </c:pt>
                <c:pt idx="41">
                  <c:v>102.288</c:v>
                </c:pt>
                <c:pt idx="42">
                  <c:v>105.017</c:v>
                </c:pt>
                <c:pt idx="43">
                  <c:v>104.339</c:v>
                </c:pt>
                <c:pt idx="44">
                  <c:v>109.23699999999999</c:v>
                </c:pt>
                <c:pt idx="45">
                  <c:v>111.271</c:v>
                </c:pt>
                <c:pt idx="46">
                  <c:v>112.91500000000001</c:v>
                </c:pt>
                <c:pt idx="47">
                  <c:v>123.102</c:v>
                </c:pt>
                <c:pt idx="48">
                  <c:v>137.37299999999999</c:v>
                </c:pt>
                <c:pt idx="49">
                  <c:v>151.898</c:v>
                </c:pt>
                <c:pt idx="50">
                  <c:v>172.39</c:v>
                </c:pt>
                <c:pt idx="51">
                  <c:v>189.40700000000001</c:v>
                </c:pt>
                <c:pt idx="52">
                  <c:v>205.03399999999999</c:v>
                </c:pt>
                <c:pt idx="53">
                  <c:v>214.91499999999999</c:v>
                </c:pt>
                <c:pt idx="54">
                  <c:v>223.864</c:v>
                </c:pt>
                <c:pt idx="55">
                  <c:v>227.898</c:v>
                </c:pt>
                <c:pt idx="56">
                  <c:v>227.881</c:v>
                </c:pt>
                <c:pt idx="57">
                  <c:v>223.119</c:v>
                </c:pt>
                <c:pt idx="58">
                  <c:v>212.15299999999999</c:v>
                </c:pt>
                <c:pt idx="59">
                  <c:v>193.69499999999999</c:v>
                </c:pt>
                <c:pt idx="60">
                  <c:v>165.27099999999999</c:v>
                </c:pt>
                <c:pt idx="61">
                  <c:v>130.50800000000001</c:v>
                </c:pt>
                <c:pt idx="62">
                  <c:v>105.322</c:v>
                </c:pt>
                <c:pt idx="63">
                  <c:v>99</c:v>
                </c:pt>
                <c:pt idx="64">
                  <c:v>97.135999999999996</c:v>
                </c:pt>
                <c:pt idx="65">
                  <c:v>97.78</c:v>
                </c:pt>
                <c:pt idx="66">
                  <c:v>97.78</c:v>
                </c:pt>
                <c:pt idx="67">
                  <c:v>100.119</c:v>
                </c:pt>
                <c:pt idx="68">
                  <c:v>102.949</c:v>
                </c:pt>
                <c:pt idx="69">
                  <c:v>109.831</c:v>
                </c:pt>
                <c:pt idx="70">
                  <c:v>119.96599999999999</c:v>
                </c:pt>
                <c:pt idx="71">
                  <c:v>130.93199999999999</c:v>
                </c:pt>
                <c:pt idx="72">
                  <c:v>137.983</c:v>
                </c:pt>
                <c:pt idx="73">
                  <c:v>153.559</c:v>
                </c:pt>
                <c:pt idx="74">
                  <c:v>166.59299999999999</c:v>
                </c:pt>
                <c:pt idx="75">
                  <c:v>176.57599999999999</c:v>
                </c:pt>
                <c:pt idx="76">
                  <c:v>184.25399999999999</c:v>
                </c:pt>
                <c:pt idx="77">
                  <c:v>187.05099999999999</c:v>
                </c:pt>
                <c:pt idx="78">
                  <c:v>186.47499999999999</c:v>
                </c:pt>
                <c:pt idx="79">
                  <c:v>181.441</c:v>
                </c:pt>
                <c:pt idx="80">
                  <c:v>164.76300000000001</c:v>
                </c:pt>
                <c:pt idx="81">
                  <c:v>140.38999999999999</c:v>
                </c:pt>
                <c:pt idx="82">
                  <c:v>112.69499999999999</c:v>
                </c:pt>
                <c:pt idx="83">
                  <c:v>93.271000000000001</c:v>
                </c:pt>
                <c:pt idx="84">
                  <c:v>86.763000000000005</c:v>
                </c:pt>
                <c:pt idx="85">
                  <c:v>85.254000000000005</c:v>
                </c:pt>
                <c:pt idx="86">
                  <c:v>87.254000000000005</c:v>
                </c:pt>
                <c:pt idx="87">
                  <c:v>86.016999999999996</c:v>
                </c:pt>
                <c:pt idx="88">
                  <c:v>86.712000000000003</c:v>
                </c:pt>
                <c:pt idx="89">
                  <c:v>86.186000000000007</c:v>
                </c:pt>
                <c:pt idx="90">
                  <c:v>83.61</c:v>
                </c:pt>
                <c:pt idx="91">
                  <c:v>84.745999999999995</c:v>
                </c:pt>
                <c:pt idx="92">
                  <c:v>86.119</c:v>
                </c:pt>
                <c:pt idx="93">
                  <c:v>86.084999999999994</c:v>
                </c:pt>
                <c:pt idx="94">
                  <c:v>83.864000000000004</c:v>
                </c:pt>
                <c:pt idx="95">
                  <c:v>83.846999999999994</c:v>
                </c:pt>
                <c:pt idx="96">
                  <c:v>82.661000000000001</c:v>
                </c:pt>
                <c:pt idx="97">
                  <c:v>83.441000000000003</c:v>
                </c:pt>
                <c:pt idx="98">
                  <c:v>85.271000000000001</c:v>
                </c:pt>
                <c:pt idx="99">
                  <c:v>84.355999999999995</c:v>
                </c:pt>
                <c:pt idx="100">
                  <c:v>83.016999999999996</c:v>
                </c:pt>
                <c:pt idx="101">
                  <c:v>84.39</c:v>
                </c:pt>
                <c:pt idx="102">
                  <c:v>82.373000000000005</c:v>
                </c:pt>
                <c:pt idx="103">
                  <c:v>85.492000000000004</c:v>
                </c:pt>
                <c:pt idx="104">
                  <c:v>86.507999999999996</c:v>
                </c:pt>
                <c:pt idx="105">
                  <c:v>84.406999999999996</c:v>
                </c:pt>
                <c:pt idx="106">
                  <c:v>86.034000000000006</c:v>
                </c:pt>
                <c:pt idx="107">
                  <c:v>85.135999999999996</c:v>
                </c:pt>
                <c:pt idx="108">
                  <c:v>87.677999999999997</c:v>
                </c:pt>
                <c:pt idx="109">
                  <c:v>92.305000000000007</c:v>
                </c:pt>
                <c:pt idx="110">
                  <c:v>93.948999999999998</c:v>
                </c:pt>
                <c:pt idx="111">
                  <c:v>99.016999999999996</c:v>
                </c:pt>
                <c:pt idx="112">
                  <c:v>100.881</c:v>
                </c:pt>
                <c:pt idx="113">
                  <c:v>103.15300000000001</c:v>
                </c:pt>
                <c:pt idx="114">
                  <c:v>103.203</c:v>
                </c:pt>
                <c:pt idx="115">
                  <c:v>98.305000000000007</c:v>
                </c:pt>
                <c:pt idx="116">
                  <c:v>95.745999999999995</c:v>
                </c:pt>
                <c:pt idx="117">
                  <c:v>92.373000000000005</c:v>
                </c:pt>
                <c:pt idx="118">
                  <c:v>87.355999999999995</c:v>
                </c:pt>
                <c:pt idx="119">
                  <c:v>84.406999999999996</c:v>
                </c:pt>
                <c:pt idx="120">
                  <c:v>83.492000000000004</c:v>
                </c:pt>
                <c:pt idx="121">
                  <c:v>80.745999999999995</c:v>
                </c:pt>
                <c:pt idx="122">
                  <c:v>80.525000000000006</c:v>
                </c:pt>
                <c:pt idx="123">
                  <c:v>80.932000000000002</c:v>
                </c:pt>
                <c:pt idx="124">
                  <c:v>79.507999999999996</c:v>
                </c:pt>
                <c:pt idx="125">
                  <c:v>79.831000000000003</c:v>
                </c:pt>
                <c:pt idx="126">
                  <c:v>79.983000000000004</c:v>
                </c:pt>
                <c:pt idx="127">
                  <c:v>79.338999999999999</c:v>
                </c:pt>
                <c:pt idx="128">
                  <c:v>78.542000000000002</c:v>
                </c:pt>
                <c:pt idx="129">
                  <c:v>78.22</c:v>
                </c:pt>
                <c:pt idx="130">
                  <c:v>76.763000000000005</c:v>
                </c:pt>
                <c:pt idx="131">
                  <c:v>78.051000000000002</c:v>
                </c:pt>
                <c:pt idx="132">
                  <c:v>78.168999999999997</c:v>
                </c:pt>
                <c:pt idx="133">
                  <c:v>78.203000000000003</c:v>
                </c:pt>
                <c:pt idx="134">
                  <c:v>78.542000000000002</c:v>
                </c:pt>
                <c:pt idx="135">
                  <c:v>78.593000000000004</c:v>
                </c:pt>
                <c:pt idx="136">
                  <c:v>80.626999999999995</c:v>
                </c:pt>
                <c:pt idx="137">
                  <c:v>80.373000000000005</c:v>
                </c:pt>
                <c:pt idx="138">
                  <c:v>85.305000000000007</c:v>
                </c:pt>
                <c:pt idx="139">
                  <c:v>85.254000000000005</c:v>
                </c:pt>
                <c:pt idx="140">
                  <c:v>85.61</c:v>
                </c:pt>
                <c:pt idx="141">
                  <c:v>88.203000000000003</c:v>
                </c:pt>
                <c:pt idx="142">
                  <c:v>88.186000000000007</c:v>
                </c:pt>
                <c:pt idx="143">
                  <c:v>87.813999999999993</c:v>
                </c:pt>
                <c:pt idx="144">
                  <c:v>87.492000000000004</c:v>
                </c:pt>
                <c:pt idx="145">
                  <c:v>83.983000000000004</c:v>
                </c:pt>
                <c:pt idx="146">
                  <c:v>80.373000000000005</c:v>
                </c:pt>
                <c:pt idx="147">
                  <c:v>78.796999999999997</c:v>
                </c:pt>
                <c:pt idx="148">
                  <c:v>77.016999999999996</c:v>
                </c:pt>
                <c:pt idx="149">
                  <c:v>75.644000000000005</c:v>
                </c:pt>
                <c:pt idx="150">
                  <c:v>74.745999999999995</c:v>
                </c:pt>
                <c:pt idx="151">
                  <c:v>76.983000000000004</c:v>
                </c:pt>
                <c:pt idx="152">
                  <c:v>76.694999999999993</c:v>
                </c:pt>
                <c:pt idx="153">
                  <c:v>75.728999999999999</c:v>
                </c:pt>
                <c:pt idx="154">
                  <c:v>74.338999999999999</c:v>
                </c:pt>
                <c:pt idx="155">
                  <c:v>71.763000000000005</c:v>
                </c:pt>
                <c:pt idx="156">
                  <c:v>76.831000000000003</c:v>
                </c:pt>
                <c:pt idx="157">
                  <c:v>73.864000000000004</c:v>
                </c:pt>
                <c:pt idx="158">
                  <c:v>74.846999999999994</c:v>
                </c:pt>
                <c:pt idx="159">
                  <c:v>73.034000000000006</c:v>
                </c:pt>
                <c:pt idx="160">
                  <c:v>76.406999999999996</c:v>
                </c:pt>
                <c:pt idx="161">
                  <c:v>72.831000000000003</c:v>
                </c:pt>
                <c:pt idx="162">
                  <c:v>74.745999999999995</c:v>
                </c:pt>
                <c:pt idx="163">
                  <c:v>74.507999999999996</c:v>
                </c:pt>
                <c:pt idx="164">
                  <c:v>73.119</c:v>
                </c:pt>
                <c:pt idx="165">
                  <c:v>74.492000000000004</c:v>
                </c:pt>
                <c:pt idx="166">
                  <c:v>76.39</c:v>
                </c:pt>
                <c:pt idx="167">
                  <c:v>74.965999999999994</c:v>
                </c:pt>
                <c:pt idx="168">
                  <c:v>74.542000000000002</c:v>
                </c:pt>
                <c:pt idx="169">
                  <c:v>72.236999999999995</c:v>
                </c:pt>
                <c:pt idx="170">
                  <c:v>74.305000000000007</c:v>
                </c:pt>
                <c:pt idx="171">
                  <c:v>73.965999999999994</c:v>
                </c:pt>
                <c:pt idx="172">
                  <c:v>73.626999999999995</c:v>
                </c:pt>
                <c:pt idx="173">
                  <c:v>74.254000000000005</c:v>
                </c:pt>
                <c:pt idx="174">
                  <c:v>73.051000000000002</c:v>
                </c:pt>
                <c:pt idx="175">
                  <c:v>73.525000000000006</c:v>
                </c:pt>
                <c:pt idx="176">
                  <c:v>72.457999999999998</c:v>
                </c:pt>
                <c:pt idx="177">
                  <c:v>71.135999999999996</c:v>
                </c:pt>
                <c:pt idx="178">
                  <c:v>73.22</c:v>
                </c:pt>
                <c:pt idx="179">
                  <c:v>73.492000000000004</c:v>
                </c:pt>
                <c:pt idx="180">
                  <c:v>71.373000000000005</c:v>
                </c:pt>
                <c:pt idx="181">
                  <c:v>74.61</c:v>
                </c:pt>
                <c:pt idx="182">
                  <c:v>71.474999999999994</c:v>
                </c:pt>
                <c:pt idx="183">
                  <c:v>72.593000000000004</c:v>
                </c:pt>
                <c:pt idx="184">
                  <c:v>72</c:v>
                </c:pt>
                <c:pt idx="185">
                  <c:v>73.575999999999993</c:v>
                </c:pt>
                <c:pt idx="186">
                  <c:v>71.932000000000002</c:v>
                </c:pt>
                <c:pt idx="187">
                  <c:v>75.135999999999996</c:v>
                </c:pt>
                <c:pt idx="188">
                  <c:v>71.965999999999994</c:v>
                </c:pt>
                <c:pt idx="189">
                  <c:v>72.271000000000001</c:v>
                </c:pt>
                <c:pt idx="190">
                  <c:v>71.813999999999993</c:v>
                </c:pt>
                <c:pt idx="191">
                  <c:v>72.677999999999997</c:v>
                </c:pt>
                <c:pt idx="192">
                  <c:v>72.153000000000006</c:v>
                </c:pt>
                <c:pt idx="193">
                  <c:v>74.525000000000006</c:v>
                </c:pt>
                <c:pt idx="194">
                  <c:v>70.236999999999995</c:v>
                </c:pt>
                <c:pt idx="195">
                  <c:v>72</c:v>
                </c:pt>
                <c:pt idx="196">
                  <c:v>69.881</c:v>
                </c:pt>
                <c:pt idx="197">
                  <c:v>71.338999999999999</c:v>
                </c:pt>
                <c:pt idx="198">
                  <c:v>70.067999999999998</c:v>
                </c:pt>
                <c:pt idx="199">
                  <c:v>70.119</c:v>
                </c:pt>
                <c:pt idx="200">
                  <c:v>70.084999999999994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93.800830692397952</c:v>
                </c:pt>
                <c:pt idx="9">
                  <c:v>94.052191643564242</c:v>
                </c:pt>
                <c:pt idx="10">
                  <c:v>94.302364116129212</c:v>
                </c:pt>
                <c:pt idx="11">
                  <c:v>94.551081507107739</c:v>
                </c:pt>
                <c:pt idx="12">
                  <c:v>94.79804217677065</c:v>
                </c:pt>
                <c:pt idx="13">
                  <c:v>95.042906409715286</c:v>
                </c:pt>
                <c:pt idx="14">
                  <c:v>95.285293363316072</c:v>
                </c:pt>
                <c:pt idx="15">
                  <c:v>95.524778068818406</c:v>
                </c:pt>
                <c:pt idx="16">
                  <c:v>95.760888566947031</c:v>
                </c:pt>
                <c:pt idx="17">
                  <c:v>95.993103279623199</c:v>
                </c:pt>
                <c:pt idx="18">
                  <c:v>96.220848744027876</c:v>
                </c:pt>
                <c:pt idx="19">
                  <c:v>96.443497868969487</c:v>
                </c:pt>
                <c:pt idx="20">
                  <c:v>96.660368925435321</c:v>
                </c:pt>
                <c:pt idx="21">
                  <c:v>96.870725572375378</c:v>
                </c:pt>
                <c:pt idx="22">
                  <c:v>97.07377838306887</c:v>
                </c:pt>
                <c:pt idx="23">
                  <c:v>97.268688648686179</c:v>
                </c:pt>
                <c:pt idx="24">
                  <c:v>97.454575823701973</c:v>
                </c:pt>
                <c:pt idx="25">
                  <c:v>97.630531065755648</c:v>
                </c:pt>
                <c:pt idx="26">
                  <c:v>97.795641273531231</c:v>
                </c:pt>
                <c:pt idx="27">
                  <c:v>97.949031395973208</c:v>
                </c:pt>
                <c:pt idx="28">
                  <c:v>98.089938364827773</c:v>
                </c:pt>
                <c:pt idx="29">
                  <c:v>98.217838811679684</c:v>
                </c:pt>
                <c:pt idx="30">
                  <c:v>98.332665918148308</c:v>
                </c:pt>
                <c:pt idx="31">
                  <c:v>98.435169299878737</c:v>
                </c:pt>
                <c:pt idx="32">
                  <c:v>98.527496004673964</c:v>
                </c:pt>
                <c:pt idx="33">
                  <c:v>98.614099151285856</c:v>
                </c:pt>
                <c:pt idx="34">
                  <c:v>98.70310923868081</c:v>
                </c:pt>
                <c:pt idx="35">
                  <c:v>98.808323300987297</c:v>
                </c:pt>
                <c:pt idx="36">
                  <c:v>98.951965201354483</c:v>
                </c:pt>
                <c:pt idx="37">
                  <c:v>99.168327522819112</c:v>
                </c:pt>
                <c:pt idx="38">
                  <c:v>99.508299549876256</c:v>
                </c:pt>
                <c:pt idx="39">
                  <c:v>100.04459625978404</c:v>
                </c:pt>
                <c:pt idx="40">
                  <c:v>100.87721959702857</c:v>
                </c:pt>
                <c:pt idx="41">
                  <c:v>102.13831619228202</c:v>
                </c:pt>
                <c:pt idx="42">
                  <c:v>103.9951882204233</c:v>
                </c:pt>
                <c:pt idx="43">
                  <c:v>106.64984955268677</c:v>
                </c:pt>
                <c:pt idx="44">
                  <c:v>110.3333195593015</c:v>
                </c:pt>
                <c:pt idx="45">
                  <c:v>115.29295557441181</c:v>
                </c:pt>
                <c:pt idx="46">
                  <c:v>121.77167039702115</c:v>
                </c:pt>
                <c:pt idx="47">
                  <c:v>129.97890417593402</c:v>
                </c:pt>
                <c:pt idx="48">
                  <c:v>140.05451430787164</c:v>
                </c:pt>
                <c:pt idx="49">
                  <c:v>152.02747476560347</c:v>
                </c:pt>
                <c:pt idx="50">
                  <c:v>165.76930186403132</c:v>
                </c:pt>
                <c:pt idx="51">
                  <c:v>180.93407998907006</c:v>
                </c:pt>
                <c:pt idx="52">
                  <c:v>196.86289013927507</c:v>
                </c:pt>
                <c:pt idx="53">
                  <c:v>212.42719475155906</c:v>
                </c:pt>
                <c:pt idx="54">
                  <c:v>225.83738056919816</c:v>
                </c:pt>
                <c:pt idx="55">
                  <c:v>234.58375011974977</c:v>
                </c:pt>
                <c:pt idx="56">
                  <c:v>235.82352656373828</c:v>
                </c:pt>
                <c:pt idx="57">
                  <c:v>227.42315460920585</c:v>
                </c:pt>
                <c:pt idx="58">
                  <c:v>209.33205317465351</c:v>
                </c:pt>
                <c:pt idx="59">
                  <c:v>184.34457177917309</c:v>
                </c:pt>
                <c:pt idx="60">
                  <c:v>157.38507446966085</c:v>
                </c:pt>
                <c:pt idx="61">
                  <c:v>133.50293862394636</c:v>
                </c:pt>
                <c:pt idx="62">
                  <c:v>115.87902793440531</c:v>
                </c:pt>
                <c:pt idx="63">
                  <c:v>105.12164341441597</c:v>
                </c:pt>
                <c:pt idx="64">
                  <c:v>99.9969248790173</c:v>
                </c:pt>
                <c:pt idx="65">
                  <c:v>98.716392897490337</c:v>
                </c:pt>
                <c:pt idx="66">
                  <c:v>99.864543220680588</c:v>
                </c:pt>
                <c:pt idx="67">
                  <c:v>102.67774701949082</c:v>
                </c:pt>
                <c:pt idx="68">
                  <c:v>106.9021575656184</c:v>
                </c:pt>
                <c:pt idx="69">
                  <c:v>112.54499465812785</c:v>
                </c:pt>
                <c:pt idx="70">
                  <c:v>119.68099140232709</c:v>
                </c:pt>
                <c:pt idx="71">
                  <c:v>128.33605653079061</c:v>
                </c:pt>
                <c:pt idx="72">
                  <c:v>138.4210286961133</c:v>
                </c:pt>
                <c:pt idx="73">
                  <c:v>149.69108503449289</c:v>
                </c:pt>
                <c:pt idx="74">
                  <c:v>161.70838369573877</c:v>
                </c:pt>
                <c:pt idx="75">
                  <c:v>173.74935844318372</c:v>
                </c:pt>
                <c:pt idx="76">
                  <c:v>184.53080530402639</c:v>
                </c:pt>
                <c:pt idx="77">
                  <c:v>191.72248163226553</c:v>
                </c:pt>
                <c:pt idx="78">
                  <c:v>191.81608008370793</c:v>
                </c:pt>
                <c:pt idx="79">
                  <c:v>181.58902090099591</c:v>
                </c:pt>
                <c:pt idx="80">
                  <c:v>161.22445477843712</c:v>
                </c:pt>
                <c:pt idx="81">
                  <c:v>136.02768492814468</c:v>
                </c:pt>
                <c:pt idx="82">
                  <c:v>113.59535113618614</c:v>
                </c:pt>
                <c:pt idx="83">
                  <c:v>98.668955982236497</c:v>
                </c:pt>
                <c:pt idx="84">
                  <c:v>91.109968663491316</c:v>
                </c:pt>
                <c:pt idx="85">
                  <c:v>88.117916418989068</c:v>
                </c:pt>
                <c:pt idx="86">
                  <c:v>87.107056172360828</c:v>
                </c:pt>
                <c:pt idx="87">
                  <c:v>86.721510590315717</c:v>
                </c:pt>
                <c:pt idx="88">
                  <c:v>86.48322150012531</c:v>
                </c:pt>
                <c:pt idx="89">
                  <c:v>86.272297489689862</c:v>
                </c:pt>
                <c:pt idx="90">
                  <c:v>86.066723356667211</c:v>
                </c:pt>
                <c:pt idx="91">
                  <c:v>85.863418138773667</c:v>
                </c:pt>
                <c:pt idx="92">
                  <c:v>85.661967088516732</c:v>
                </c:pt>
                <c:pt idx="93">
                  <c:v>85.462237308836933</c:v>
                </c:pt>
                <c:pt idx="94">
                  <c:v>85.264123674710675</c:v>
                </c:pt>
                <c:pt idx="95">
                  <c:v>85.067530316611823</c:v>
                </c:pt>
                <c:pt idx="96">
                  <c:v>84.87237583932621</c:v>
                </c:pt>
                <c:pt idx="97">
                  <c:v>84.678617986208181</c:v>
                </c:pt>
                <c:pt idx="98">
                  <c:v>84.486340268362142</c:v>
                </c:pt>
                <c:pt idx="99">
                  <c:v>84.296026366333365</c:v>
                </c:pt>
                <c:pt idx="100">
                  <c:v>84.109342290732059</c:v>
                </c:pt>
                <c:pt idx="101">
                  <c:v>83.931129546815498</c:v>
                </c:pt>
                <c:pt idx="102">
                  <c:v>83.773898902630904</c:v>
                </c:pt>
                <c:pt idx="103">
                  <c:v>83.666638310296108</c:v>
                </c:pt>
                <c:pt idx="104">
                  <c:v>83.669329133604236</c:v>
                </c:pt>
                <c:pt idx="105">
                  <c:v>83.891555398576799</c:v>
                </c:pt>
                <c:pt idx="106">
                  <c:v>84.506380822565518</c:v>
                </c:pt>
                <c:pt idx="107">
                  <c:v>85.740285387821331</c:v>
                </c:pt>
                <c:pt idx="108">
                  <c:v>87.813803686124203</c:v>
                </c:pt>
                <c:pt idx="109">
                  <c:v>90.819850010402618</c:v>
                </c:pt>
                <c:pt idx="110">
                  <c:v>94.568668783230081</c:v>
                </c:pt>
                <c:pt idx="111">
                  <c:v>98.486922638934729</c:v>
                </c:pt>
                <c:pt idx="112">
                  <c:v>101.68416631607751</c:v>
                </c:pt>
                <c:pt idx="113">
                  <c:v>103.23575209804149</c:v>
                </c:pt>
                <c:pt idx="114">
                  <c:v>102.58212263470661</c:v>
                </c:pt>
                <c:pt idx="115">
                  <c:v>99.817046967878667</c:v>
                </c:pt>
                <c:pt idx="116">
                  <c:v>95.665708171187646</c:v>
                </c:pt>
                <c:pt idx="117">
                  <c:v>91.151485952153379</c:v>
                </c:pt>
                <c:pt idx="118">
                  <c:v>87.16210181517765</c:v>
                </c:pt>
                <c:pt idx="119">
                  <c:v>84.1694868972113</c:v>
                </c:pt>
                <c:pt idx="120">
                  <c:v>82.212128950398551</c:v>
                </c:pt>
                <c:pt idx="121">
                  <c:v>81.062428399881242</c:v>
                </c:pt>
                <c:pt idx="122">
                  <c:v>80.424814575389007</c:v>
                </c:pt>
                <c:pt idx="123">
                  <c:v>80.059840315727271</c:v>
                </c:pt>
                <c:pt idx="124">
                  <c:v>79.818992629381739</c:v>
                </c:pt>
                <c:pt idx="125">
                  <c:v>79.627231526081246</c:v>
                </c:pt>
                <c:pt idx="126">
                  <c:v>79.452809509714413</c:v>
                </c:pt>
                <c:pt idx="127">
                  <c:v>79.284332257605385</c:v>
                </c:pt>
                <c:pt idx="128">
                  <c:v>79.118358606123493</c:v>
                </c:pt>
                <c:pt idx="129">
                  <c:v>78.954226904979961</c:v>
                </c:pt>
                <c:pt idx="130">
                  <c:v>78.792724475776794</c:v>
                </c:pt>
                <c:pt idx="131">
                  <c:v>78.637262955460656</c:v>
                </c:pt>
                <c:pt idx="132">
                  <c:v>78.498387345501285</c:v>
                </c:pt>
                <c:pt idx="133">
                  <c:v>78.403966267053349</c:v>
                </c:pt>
                <c:pt idx="134">
                  <c:v>78.416553231524759</c:v>
                </c:pt>
                <c:pt idx="135">
                  <c:v>78.652792332908561</c:v>
                </c:pt>
                <c:pt idx="136">
                  <c:v>79.285925539565667</c:v>
                </c:pt>
                <c:pt idx="137">
                  <c:v>80.500216813422242</c:v>
                </c:pt>
                <c:pt idx="138">
                  <c:v>82.37798403785321</c:v>
                </c:pt>
                <c:pt idx="139">
                  <c:v>84.753683631222231</c:v>
                </c:pt>
                <c:pt idx="140">
                  <c:v>87.139735631115457</c:v>
                </c:pt>
                <c:pt idx="141">
                  <c:v>88.83777964950265</c:v>
                </c:pt>
                <c:pt idx="142">
                  <c:v>89.238226915644788</c:v>
                </c:pt>
                <c:pt idx="143">
                  <c:v>88.142012423524491</c:v>
                </c:pt>
                <c:pt idx="144">
                  <c:v>85.876285380980491</c:v>
                </c:pt>
                <c:pt idx="145">
                  <c:v>83.113640707073841</c:v>
                </c:pt>
                <c:pt idx="146">
                  <c:v>80.529636103406801</c:v>
                </c:pt>
                <c:pt idx="147">
                  <c:v>78.533922703970958</c:v>
                </c:pt>
                <c:pt idx="148">
                  <c:v>77.210351642288629</c:v>
                </c:pt>
                <c:pt idx="149">
                  <c:v>76.426547283873447</c:v>
                </c:pt>
                <c:pt idx="150">
                  <c:v>75.985325510645538</c:v>
                </c:pt>
                <c:pt idx="151">
                  <c:v>75.723516273943744</c:v>
                </c:pt>
                <c:pt idx="152">
                  <c:v>75.540874448270543</c:v>
                </c:pt>
                <c:pt idx="153">
                  <c:v>75.387998627920496</c:v>
                </c:pt>
                <c:pt idx="154">
                  <c:v>75.244685852149843</c:v>
                </c:pt>
                <c:pt idx="155">
                  <c:v>75.10393500218332</c:v>
                </c:pt>
                <c:pt idx="156">
                  <c:v>74.963642512007254</c:v>
                </c:pt>
                <c:pt idx="157">
                  <c:v>74.82323024493428</c:v>
                </c:pt>
                <c:pt idx="158">
                  <c:v>74.682527660915895</c:v>
                </c:pt>
                <c:pt idx="159">
                  <c:v>74.541462507050412</c:v>
                </c:pt>
                <c:pt idx="160">
                  <c:v>74.399988272489963</c:v>
                </c:pt>
                <c:pt idx="161">
                  <c:v>74.258069405349787</c:v>
                </c:pt>
                <c:pt idx="162">
                  <c:v>74.115678373756467</c:v>
                </c:pt>
                <c:pt idx="163">
                  <c:v>73.972794747964159</c:v>
                </c:pt>
                <c:pt idx="164">
                  <c:v>73.829404544566472</c:v>
                </c:pt>
                <c:pt idx="165">
                  <c:v>73.68549958104029</c:v>
                </c:pt>
                <c:pt idx="166">
                  <c:v>73.541076824901026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93.800830692391798</c:v>
                </c:pt>
                <c:pt idx="9">
                  <c:v>94.052191643543722</c:v>
                </c:pt>
                <c:pt idx="10">
                  <c:v>94.302364116062378</c:v>
                </c:pt>
                <c:pt idx="11">
                  <c:v>94.551081506895187</c:v>
                </c:pt>
                <c:pt idx="12">
                  <c:v>94.79804217611057</c:v>
                </c:pt>
                <c:pt idx="13">
                  <c:v>95.04290640771373</c:v>
                </c:pt>
                <c:pt idx="14">
                  <c:v>95.285293357389904</c:v>
                </c:pt>
                <c:pt idx="15">
                  <c:v>95.524778051686141</c:v>
                </c:pt>
                <c:pt idx="16">
                  <c:v>95.760888518586569</c:v>
                </c:pt>
                <c:pt idx="17">
                  <c:v>95.993103146332047</c:v>
                </c:pt>
                <c:pt idx="18">
                  <c:v>96.220848385314639</c:v>
                </c:pt>
                <c:pt idx="19">
                  <c:v>96.443496926366777</c:v>
                </c:pt>
                <c:pt idx="20">
                  <c:v>96.66036650694042</c:v>
                </c:pt>
                <c:pt idx="21">
                  <c:v>96.870719513432334</c:v>
                </c:pt>
                <c:pt idx="22">
                  <c:v>97.07376356185506</c:v>
                </c:pt>
                <c:pt idx="23">
                  <c:v>97.268653248472731</c:v>
                </c:pt>
                <c:pt idx="24">
                  <c:v>97.454493264935536</c:v>
                </c:pt>
                <c:pt idx="25">
                  <c:v>97.630343066679032</c:v>
                </c:pt>
                <c:pt idx="26">
                  <c:v>97.795223266638232</c:v>
                </c:pt>
                <c:pt idx="27">
                  <c:v>97.948123896509614</c:v>
                </c:pt>
                <c:pt idx="28">
                  <c:v>98.088014633059473</c:v>
                </c:pt>
                <c:pt idx="29">
                  <c:v>98.213857026157172</c:v>
                </c:pt>
                <c:pt idx="30">
                  <c:v>98.324618688118434</c:v>
                </c:pt>
                <c:pt idx="31">
                  <c:v>98.419289311702101</c:v>
                </c:pt>
                <c:pt idx="32">
                  <c:v>98.496898279464673</c:v>
                </c:pt>
                <c:pt idx="33">
                  <c:v>98.556533514699709</c:v>
                </c:pt>
                <c:pt idx="34">
                  <c:v>98.597361110294401</c:v>
                </c:pt>
                <c:pt idx="35">
                  <c:v>98.618645164596828</c:v>
                </c:pt>
                <c:pt idx="36">
                  <c:v>98.619767162081814</c:v>
                </c:pt>
                <c:pt idx="37">
                  <c:v>98.600244170976566</c:v>
                </c:pt>
                <c:pt idx="38">
                  <c:v>98.559745099273627</c:v>
                </c:pt>
                <c:pt idx="39">
                  <c:v>98.498104262285196</c:v>
                </c:pt>
                <c:pt idx="40">
                  <c:v>98.41533157383337</c:v>
                </c:pt>
                <c:pt idx="41">
                  <c:v>98.311618780282402</c:v>
                </c:pt>
                <c:pt idx="42">
                  <c:v>98.187341308421836</c:v>
                </c:pt>
                <c:pt idx="43">
                  <c:v>98.043055486650147</c:v>
                </c:pt>
                <c:pt idx="44">
                  <c:v>97.879491111818339</c:v>
                </c:pt>
                <c:pt idx="45">
                  <c:v>97.697539556246966</c:v>
                </c:pt>
                <c:pt idx="46">
                  <c:v>97.498237824075858</c:v>
                </c:pt>
                <c:pt idx="47">
                  <c:v>97.282749156792292</c:v>
                </c:pt>
                <c:pt idx="48">
                  <c:v>97.052340940172883</c:v>
                </c:pt>
                <c:pt idx="49">
                  <c:v>96.808360768328768</c:v>
                </c:pt>
                <c:pt idx="50">
                  <c:v>96.552211569172158</c:v>
                </c:pt>
                <c:pt idx="51">
                  <c:v>96.28532668872505</c:v>
                </c:pt>
                <c:pt idx="52">
                  <c:v>96.00914577350504</c:v>
                </c:pt>
                <c:pt idx="53">
                  <c:v>95.72509218908948</c:v>
                </c:pt>
                <c:pt idx="54">
                  <c:v>95.434552580075689</c:v>
                </c:pt>
                <c:pt idx="55">
                  <c:v>95.138859024618256</c:v>
                </c:pt>
                <c:pt idx="56">
                  <c:v>94.839274078114769</c:v>
                </c:pt>
                <c:pt idx="57">
                  <c:v>94.536978846771248</c:v>
                </c:pt>
                <c:pt idx="58">
                  <c:v>94.233064091939056</c:v>
                </c:pt>
                <c:pt idx="59">
                  <c:v>93.928524246904843</c:v>
                </c:pt>
                <c:pt idx="60">
                  <c:v>93.624254133134258</c:v>
                </c:pt>
                <c:pt idx="61">
                  <c:v>93.321048094189734</c:v>
                </c:pt>
                <c:pt idx="62">
                  <c:v>93.019601221899023</c:v>
                </c:pt>
                <c:pt idx="63">
                  <c:v>92.720512328481675</c:v>
                </c:pt>
                <c:pt idx="64">
                  <c:v>92.424288316835472</c:v>
                </c:pt>
                <c:pt idx="65">
                  <c:v>92.131349615101726</c:v>
                </c:pt>
                <c:pt idx="66">
                  <c:v>91.842036366932078</c:v>
                </c:pt>
                <c:pt idx="67">
                  <c:v>91.556615101770092</c:v>
                </c:pt>
                <c:pt idx="68">
                  <c:v>91.275285646583697</c:v>
                </c:pt>
                <c:pt idx="69">
                  <c:v>90.99818807906739</c:v>
                </c:pt>
                <c:pt idx="70">
                  <c:v>90.725409560206273</c:v>
                </c:pt>
                <c:pt idx="71">
                  <c:v>90.456990919689247</c:v>
                </c:pt>
                <c:pt idx="72">
                  <c:v>90.19293289992946</c:v>
                </c:pt>
                <c:pt idx="73">
                  <c:v>89.933201992807284</c:v>
                </c:pt>
                <c:pt idx="74">
                  <c:v>89.677735827457781</c:v>
                </c:pt>
                <c:pt idx="75">
                  <c:v>89.426448087517471</c:v>
                </c:pt>
                <c:pt idx="76">
                  <c:v>89.179232952449681</c:v>
                </c:pt>
                <c:pt idx="77">
                  <c:v>88.935969070232886</c:v>
                </c:pt>
                <c:pt idx="78">
                  <c:v>88.696523078235359</c:v>
                </c:pt>
                <c:pt idx="79">
                  <c:v>88.460752695957524</c:v>
                </c:pt>
                <c:pt idx="80">
                  <c:v>88.228509417931406</c:v>
                </c:pt>
                <c:pt idx="81">
                  <c:v>87.999640837841994</c:v>
                </c:pt>
                <c:pt idx="82">
                  <c:v>87.773992636243904</c:v>
                </c:pt>
                <c:pt idx="83">
                  <c:v>87.551410264424717</c:v>
                </c:pt>
                <c:pt idx="84">
                  <c:v>87.33174035628825</c:v>
                </c:pt>
                <c:pt idx="85">
                  <c:v>87.114831898840137</c:v>
                </c:pt>
                <c:pt idx="86">
                  <c:v>86.900537190143041</c:v>
                </c:pt>
                <c:pt idx="87">
                  <c:v>86.688712611630237</c:v>
                </c:pt>
                <c:pt idx="88">
                  <c:v>86.479219239543198</c:v>
                </c:pt>
                <c:pt idx="89">
                  <c:v>86.271923318087573</c:v>
                </c:pt>
                <c:pt idx="90">
                  <c:v>86.066696614752075</c:v>
                </c:pt>
                <c:pt idx="91">
                  <c:v>85.863416676155367</c:v>
                </c:pt>
                <c:pt idx="92">
                  <c:v>85.661967000813831</c:v>
                </c:pt>
                <c:pt idx="93">
                  <c:v>85.462237143377422</c:v>
                </c:pt>
                <c:pt idx="94">
                  <c:v>85.264122763174683</c:v>
                </c:pt>
                <c:pt idx="95">
                  <c:v>85.067525628346289</c:v>
                </c:pt>
                <c:pt idx="96">
                  <c:v>84.872353585424563</c:v>
                </c:pt>
                <c:pt idx="97">
                  <c:v>84.678520502932983</c:v>
                </c:pt>
                <c:pt idx="98">
                  <c:v>84.485946196420812</c:v>
                </c:pt>
                <c:pt idx="99">
                  <c:v>84.294556341306617</c:v>
                </c:pt>
                <c:pt idx="100">
                  <c:v>84.104282378964371</c:v>
                </c:pt>
                <c:pt idx="101">
                  <c:v>83.915061420636363</c:v>
                </c:pt>
                <c:pt idx="102">
                  <c:v>83.726836152980795</c:v>
                </c:pt>
                <c:pt idx="103">
                  <c:v>83.53955474834649</c:v>
                </c:pt>
                <c:pt idx="104">
                  <c:v>83.353170782194695</c:v>
                </c:pt>
                <c:pt idx="105">
                  <c:v>83.167643159446442</c:v>
                </c:pt>
                <c:pt idx="106">
                  <c:v>82.982936050904158</c:v>
                </c:pt>
                <c:pt idx="107">
                  <c:v>82.799018840267436</c:v>
                </c:pt>
                <c:pt idx="108">
                  <c:v>82.615866081616943</c:v>
                </c:pt>
                <c:pt idx="109">
                  <c:v>82.433457466566253</c:v>
                </c:pt>
                <c:pt idx="110">
                  <c:v>82.251777799564891</c:v>
                </c:pt>
                <c:pt idx="111">
                  <c:v>82.070816979068724</c:v>
                </c:pt>
                <c:pt idx="112">
                  <c:v>81.890569981465902</c:v>
                </c:pt>
                <c:pt idx="113">
                  <c:v>81.711036843757867</c:v>
                </c:pt>
                <c:pt idx="114">
                  <c:v>81.532222640044338</c:v>
                </c:pt>
                <c:pt idx="115">
                  <c:v>81.354137445860658</c:v>
                </c:pt>
                <c:pt idx="116">
                  <c:v>81.176796283382274</c:v>
                </c:pt>
                <c:pt idx="117">
                  <c:v>81.000219039473237</c:v>
                </c:pt>
                <c:pt idx="118">
                  <c:v>80.824430347558462</c:v>
                </c:pt>
                <c:pt idx="119">
                  <c:v>80.649459423397957</c:v>
                </c:pt>
                <c:pt idx="120">
                  <c:v>80.475339844110579</c:v>
                </c:pt>
                <c:pt idx="121">
                  <c:v>80.302109259326912</c:v>
                </c:pt>
                <c:pt idx="122">
                  <c:v>80.12980902325036</c:v>
                </c:pt>
                <c:pt idx="123">
                  <c:v>79.958483736794264</c:v>
                </c:pt>
                <c:pt idx="124">
                  <c:v>79.788180689967874</c:v>
                </c:pt>
                <c:pt idx="125">
                  <c:v>79.618949196429455</c:v>
                </c:pt>
                <c:pt idx="126">
                  <c:v>79.450839814728283</c:v>
                </c:pt>
                <c:pt idx="127">
                  <c:v>79.283903454296151</c:v>
                </c:pt>
                <c:pt idx="128">
                  <c:v>79.118190368767742</c:v>
                </c:pt>
                <c:pt idx="129">
                  <c:v>78.953749044669848</c:v>
                </c:pt>
                <c:pt idx="130">
                  <c:v>78.790624999808827</c:v>
                </c:pt>
                <c:pt idx="131">
                  <c:v>78.628859512578046</c:v>
                </c:pt>
                <c:pt idx="132">
                  <c:v>78.468488310567182</c:v>
                </c:pt>
                <c:pt idx="133">
                  <c:v>78.309540253834186</c:v>
                </c:pt>
                <c:pt idx="134">
                  <c:v>78.152036054450448</c:v>
                </c:pt>
                <c:pt idx="135">
                  <c:v>77.995987078840642</c:v>
                </c:pt>
                <c:pt idx="136">
                  <c:v>77.841394282385721</c:v>
                </c:pt>
                <c:pt idx="137">
                  <c:v>77.688247326167769</c:v>
                </c:pt>
                <c:pt idx="138">
                  <c:v>77.53652392316161</c:v>
                </c:pt>
                <c:pt idx="139">
                  <c:v>77.386189455378073</c:v>
                </c:pt>
                <c:pt idx="140">
                  <c:v>77.237196894455934</c:v>
                </c:pt>
                <c:pt idx="141">
                  <c:v>77.089487046313053</c:v>
                </c:pt>
                <c:pt idx="142">
                  <c:v>76.942989126337139</c:v>
                </c:pt>
                <c:pt idx="143">
                  <c:v>76.797621656134623</c:v>
                </c:pt>
                <c:pt idx="144">
                  <c:v>76.653293657174075</c:v>
                </c:pt>
                <c:pt idx="145">
                  <c:v>76.509906101954257</c:v>
                </c:pt>
                <c:pt idx="146">
                  <c:v>76.367353570752783</c:v>
                </c:pt>
                <c:pt idx="147">
                  <c:v>76.225526052555665</c:v>
                </c:pt>
                <c:pt idx="148">
                  <c:v>76.08431082312589</c:v>
                </c:pt>
                <c:pt idx="149">
                  <c:v>75.943594331686597</c:v>
                </c:pt>
                <c:pt idx="150">
                  <c:v>75.803264030321486</c:v>
                </c:pt>
                <c:pt idx="151">
                  <c:v>75.663210086522682</c:v>
                </c:pt>
                <c:pt idx="152">
                  <c:v>75.523326928635043</c:v>
                </c:pt>
                <c:pt idx="153">
                  <c:v>75.383514585345878</c:v>
                </c:pt>
                <c:pt idx="154">
                  <c:v>75.243679792853243</c:v>
                </c:pt>
                <c:pt idx="155">
                  <c:v>75.103736855939417</c:v>
                </c:pt>
                <c:pt idx="156">
                  <c:v>74.963608261019331</c:v>
                </c:pt>
                <c:pt idx="157">
                  <c:v>74.823225049651171</c:v>
                </c:pt>
                <c:pt idx="158">
                  <c:v>74.682526969523394</c:v>
                </c:pt>
                <c:pt idx="159">
                  <c:v>74.541462426335102</c:v>
                </c:pt>
                <c:pt idx="160">
                  <c:v>74.39998826422493</c:v>
                </c:pt>
                <c:pt idx="161">
                  <c:v>74.258069404607554</c:v>
                </c:pt>
                <c:pt idx="162">
                  <c:v>74.115678373698017</c:v>
                </c:pt>
                <c:pt idx="163">
                  <c:v>73.972794747960123</c:v>
                </c:pt>
                <c:pt idx="164">
                  <c:v>73.829404544566231</c:v>
                </c:pt>
                <c:pt idx="165">
                  <c:v>73.685499581040276</c:v>
                </c:pt>
                <c:pt idx="166">
                  <c:v>73.541076824901026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94.813999999999993</c:v>
                </c:pt>
                <c:pt idx="1">
                  <c:v>94.745999999999995</c:v>
                </c:pt>
                <c:pt idx="2">
                  <c:v>95.135999999999996</c:v>
                </c:pt>
                <c:pt idx="3">
                  <c:v>95.831000000000003</c:v>
                </c:pt>
                <c:pt idx="4">
                  <c:v>94.846999999999994</c:v>
                </c:pt>
                <c:pt idx="5">
                  <c:v>95.186000000000007</c:v>
                </c:pt>
                <c:pt idx="6">
                  <c:v>95.831000000000003</c:v>
                </c:pt>
                <c:pt idx="7">
                  <c:v>95.457999999999998</c:v>
                </c:pt>
                <c:pt idx="8">
                  <c:v>95.813999999999993</c:v>
                </c:pt>
                <c:pt idx="9">
                  <c:v>95.153000000000006</c:v>
                </c:pt>
                <c:pt idx="10">
                  <c:v>95.728999999999999</c:v>
                </c:pt>
                <c:pt idx="11">
                  <c:v>95.457999999999998</c:v>
                </c:pt>
                <c:pt idx="12">
                  <c:v>93.831000000000003</c:v>
                </c:pt>
                <c:pt idx="13">
                  <c:v>97.745999999999995</c:v>
                </c:pt>
                <c:pt idx="14">
                  <c:v>94.305000000000007</c:v>
                </c:pt>
                <c:pt idx="15">
                  <c:v>96.22</c:v>
                </c:pt>
                <c:pt idx="16">
                  <c:v>96.61</c:v>
                </c:pt>
                <c:pt idx="17">
                  <c:v>95.593000000000004</c:v>
                </c:pt>
                <c:pt idx="18">
                  <c:v>97.016999999999996</c:v>
                </c:pt>
                <c:pt idx="19">
                  <c:v>94.186000000000007</c:v>
                </c:pt>
                <c:pt idx="20">
                  <c:v>95.915000000000006</c:v>
                </c:pt>
                <c:pt idx="21">
                  <c:v>94.271000000000001</c:v>
                </c:pt>
                <c:pt idx="22">
                  <c:v>96.864000000000004</c:v>
                </c:pt>
                <c:pt idx="23">
                  <c:v>96.897999999999996</c:v>
                </c:pt>
                <c:pt idx="24">
                  <c:v>94.153000000000006</c:v>
                </c:pt>
                <c:pt idx="25">
                  <c:v>96.492000000000004</c:v>
                </c:pt>
                <c:pt idx="26">
                  <c:v>95.338999999999999</c:v>
                </c:pt>
                <c:pt idx="27">
                  <c:v>98.254000000000005</c:v>
                </c:pt>
                <c:pt idx="28">
                  <c:v>97.712000000000003</c:v>
                </c:pt>
                <c:pt idx="29">
                  <c:v>98.287999999999997</c:v>
                </c:pt>
                <c:pt idx="30">
                  <c:v>98.61</c:v>
                </c:pt>
                <c:pt idx="31">
                  <c:v>98.932000000000002</c:v>
                </c:pt>
                <c:pt idx="32">
                  <c:v>99.983000000000004</c:v>
                </c:pt>
                <c:pt idx="33">
                  <c:v>97.661000000000001</c:v>
                </c:pt>
                <c:pt idx="34">
                  <c:v>99.796999999999997</c:v>
                </c:pt>
                <c:pt idx="35">
                  <c:v>100.08499999999999</c:v>
                </c:pt>
                <c:pt idx="36">
                  <c:v>100.559</c:v>
                </c:pt>
                <c:pt idx="37">
                  <c:v>101.458</c:v>
                </c:pt>
                <c:pt idx="38">
                  <c:v>100.119</c:v>
                </c:pt>
                <c:pt idx="39">
                  <c:v>101.017</c:v>
                </c:pt>
                <c:pt idx="40">
                  <c:v>103.458</c:v>
                </c:pt>
                <c:pt idx="41">
                  <c:v>103.15300000000001</c:v>
                </c:pt>
                <c:pt idx="42">
                  <c:v>104.068</c:v>
                </c:pt>
                <c:pt idx="43">
                  <c:v>104.203</c:v>
                </c:pt>
                <c:pt idx="44">
                  <c:v>106.254</c:v>
                </c:pt>
                <c:pt idx="45">
                  <c:v>110.23699999999999</c:v>
                </c:pt>
                <c:pt idx="46">
                  <c:v>116.18600000000001</c:v>
                </c:pt>
                <c:pt idx="47">
                  <c:v>123.136</c:v>
                </c:pt>
                <c:pt idx="48">
                  <c:v>137.28800000000001</c:v>
                </c:pt>
                <c:pt idx="49">
                  <c:v>154.559</c:v>
                </c:pt>
                <c:pt idx="50">
                  <c:v>173.102</c:v>
                </c:pt>
                <c:pt idx="51">
                  <c:v>189.69499999999999</c:v>
                </c:pt>
                <c:pt idx="52">
                  <c:v>208.15299999999999</c:v>
                </c:pt>
                <c:pt idx="53">
                  <c:v>219.61</c:v>
                </c:pt>
                <c:pt idx="54">
                  <c:v>226.441</c:v>
                </c:pt>
                <c:pt idx="55">
                  <c:v>229.864</c:v>
                </c:pt>
                <c:pt idx="56">
                  <c:v>229.72900000000001</c:v>
                </c:pt>
                <c:pt idx="57">
                  <c:v>224.03399999999999</c:v>
                </c:pt>
                <c:pt idx="58">
                  <c:v>211.83099999999999</c:v>
                </c:pt>
                <c:pt idx="59">
                  <c:v>191.72900000000001</c:v>
                </c:pt>
                <c:pt idx="60">
                  <c:v>155.57599999999999</c:v>
                </c:pt>
                <c:pt idx="61">
                  <c:v>119.559</c:v>
                </c:pt>
                <c:pt idx="62">
                  <c:v>102</c:v>
                </c:pt>
                <c:pt idx="63">
                  <c:v>96.406999999999996</c:v>
                </c:pt>
                <c:pt idx="64">
                  <c:v>95.39</c:v>
                </c:pt>
                <c:pt idx="65">
                  <c:v>97.338999999999999</c:v>
                </c:pt>
                <c:pt idx="66">
                  <c:v>98.61</c:v>
                </c:pt>
                <c:pt idx="67">
                  <c:v>99.507999999999996</c:v>
                </c:pt>
                <c:pt idx="68">
                  <c:v>105.458</c:v>
                </c:pt>
                <c:pt idx="69">
                  <c:v>107.35599999999999</c:v>
                </c:pt>
                <c:pt idx="70">
                  <c:v>115.271</c:v>
                </c:pt>
                <c:pt idx="71">
                  <c:v>125.627</c:v>
                </c:pt>
                <c:pt idx="72">
                  <c:v>140.881</c:v>
                </c:pt>
                <c:pt idx="73">
                  <c:v>156.40700000000001</c:v>
                </c:pt>
                <c:pt idx="74">
                  <c:v>167.40700000000001</c:v>
                </c:pt>
                <c:pt idx="75">
                  <c:v>177.864</c:v>
                </c:pt>
                <c:pt idx="76">
                  <c:v>186.017</c:v>
                </c:pt>
                <c:pt idx="77">
                  <c:v>188.84700000000001</c:v>
                </c:pt>
                <c:pt idx="78">
                  <c:v>190.93199999999999</c:v>
                </c:pt>
                <c:pt idx="79">
                  <c:v>184.74600000000001</c:v>
                </c:pt>
                <c:pt idx="80">
                  <c:v>166.72900000000001</c:v>
                </c:pt>
                <c:pt idx="81">
                  <c:v>140.661</c:v>
                </c:pt>
                <c:pt idx="82">
                  <c:v>108.52500000000001</c:v>
                </c:pt>
                <c:pt idx="83">
                  <c:v>92.712000000000003</c:v>
                </c:pt>
                <c:pt idx="84">
                  <c:v>85.796999999999997</c:v>
                </c:pt>
                <c:pt idx="85">
                  <c:v>87.593000000000004</c:v>
                </c:pt>
                <c:pt idx="86">
                  <c:v>87.102000000000004</c:v>
                </c:pt>
                <c:pt idx="87">
                  <c:v>87.61</c:v>
                </c:pt>
                <c:pt idx="88">
                  <c:v>85.067999999999998</c:v>
                </c:pt>
                <c:pt idx="89">
                  <c:v>86.813999999999993</c:v>
                </c:pt>
                <c:pt idx="90">
                  <c:v>85.355999999999995</c:v>
                </c:pt>
                <c:pt idx="91">
                  <c:v>81.728999999999999</c:v>
                </c:pt>
                <c:pt idx="92">
                  <c:v>86.39</c:v>
                </c:pt>
                <c:pt idx="93">
                  <c:v>86.034000000000006</c:v>
                </c:pt>
                <c:pt idx="94">
                  <c:v>85.067999999999998</c:v>
                </c:pt>
                <c:pt idx="95">
                  <c:v>85.593000000000004</c:v>
                </c:pt>
                <c:pt idx="96">
                  <c:v>84.864000000000004</c:v>
                </c:pt>
                <c:pt idx="97">
                  <c:v>87.135999999999996</c:v>
                </c:pt>
                <c:pt idx="98">
                  <c:v>84.051000000000002</c:v>
                </c:pt>
                <c:pt idx="99">
                  <c:v>85.948999999999998</c:v>
                </c:pt>
                <c:pt idx="100">
                  <c:v>84.78</c:v>
                </c:pt>
                <c:pt idx="101">
                  <c:v>84.915000000000006</c:v>
                </c:pt>
                <c:pt idx="102">
                  <c:v>86.084999999999994</c:v>
                </c:pt>
                <c:pt idx="103">
                  <c:v>86.119</c:v>
                </c:pt>
                <c:pt idx="104">
                  <c:v>85.661000000000001</c:v>
                </c:pt>
                <c:pt idx="105">
                  <c:v>83.983000000000004</c:v>
                </c:pt>
                <c:pt idx="106">
                  <c:v>85.168999999999997</c:v>
                </c:pt>
                <c:pt idx="107">
                  <c:v>85.22</c:v>
                </c:pt>
                <c:pt idx="108">
                  <c:v>87.373000000000005</c:v>
                </c:pt>
                <c:pt idx="109">
                  <c:v>91.271000000000001</c:v>
                </c:pt>
                <c:pt idx="110">
                  <c:v>96.575999999999993</c:v>
                </c:pt>
                <c:pt idx="111">
                  <c:v>97.644000000000005</c:v>
                </c:pt>
                <c:pt idx="112">
                  <c:v>102.57599999999999</c:v>
                </c:pt>
                <c:pt idx="113">
                  <c:v>102.84699999999999</c:v>
                </c:pt>
                <c:pt idx="114">
                  <c:v>103.42400000000001</c:v>
                </c:pt>
                <c:pt idx="115">
                  <c:v>100.864</c:v>
                </c:pt>
                <c:pt idx="116">
                  <c:v>99</c:v>
                </c:pt>
                <c:pt idx="117">
                  <c:v>93.254000000000005</c:v>
                </c:pt>
                <c:pt idx="118">
                  <c:v>87.661000000000001</c:v>
                </c:pt>
                <c:pt idx="119">
                  <c:v>81.864000000000004</c:v>
                </c:pt>
                <c:pt idx="120">
                  <c:v>82.525000000000006</c:v>
                </c:pt>
                <c:pt idx="121">
                  <c:v>78.22</c:v>
                </c:pt>
                <c:pt idx="122">
                  <c:v>80.846999999999994</c:v>
                </c:pt>
                <c:pt idx="123">
                  <c:v>79.813999999999993</c:v>
                </c:pt>
                <c:pt idx="124">
                  <c:v>79.763000000000005</c:v>
                </c:pt>
                <c:pt idx="125">
                  <c:v>79.763000000000005</c:v>
                </c:pt>
                <c:pt idx="126">
                  <c:v>79.373000000000005</c:v>
                </c:pt>
                <c:pt idx="127">
                  <c:v>79.677999999999997</c:v>
                </c:pt>
                <c:pt idx="128">
                  <c:v>80.271000000000001</c:v>
                </c:pt>
                <c:pt idx="129">
                  <c:v>79.796999999999997</c:v>
                </c:pt>
                <c:pt idx="130">
                  <c:v>76.983000000000004</c:v>
                </c:pt>
                <c:pt idx="131">
                  <c:v>78.881</c:v>
                </c:pt>
                <c:pt idx="132">
                  <c:v>80.186000000000007</c:v>
                </c:pt>
                <c:pt idx="133">
                  <c:v>79.168999999999997</c:v>
                </c:pt>
                <c:pt idx="134">
                  <c:v>78.593000000000004</c:v>
                </c:pt>
                <c:pt idx="135">
                  <c:v>79.373000000000005</c:v>
                </c:pt>
                <c:pt idx="136">
                  <c:v>81.593000000000004</c:v>
                </c:pt>
                <c:pt idx="137">
                  <c:v>82.593000000000004</c:v>
                </c:pt>
                <c:pt idx="138">
                  <c:v>81.525000000000006</c:v>
                </c:pt>
                <c:pt idx="139">
                  <c:v>86.355999999999995</c:v>
                </c:pt>
                <c:pt idx="140">
                  <c:v>89.034000000000006</c:v>
                </c:pt>
                <c:pt idx="141">
                  <c:v>90.983000000000004</c:v>
                </c:pt>
                <c:pt idx="142">
                  <c:v>92.492000000000004</c:v>
                </c:pt>
                <c:pt idx="143">
                  <c:v>90.796999999999997</c:v>
                </c:pt>
                <c:pt idx="144">
                  <c:v>88.22</c:v>
                </c:pt>
                <c:pt idx="145">
                  <c:v>82.661000000000001</c:v>
                </c:pt>
                <c:pt idx="146">
                  <c:v>81.322000000000003</c:v>
                </c:pt>
                <c:pt idx="147">
                  <c:v>78.287999999999997</c:v>
                </c:pt>
                <c:pt idx="148">
                  <c:v>74.897999999999996</c:v>
                </c:pt>
                <c:pt idx="149">
                  <c:v>76.78</c:v>
                </c:pt>
                <c:pt idx="150">
                  <c:v>76.831000000000003</c:v>
                </c:pt>
                <c:pt idx="151">
                  <c:v>77.305000000000007</c:v>
                </c:pt>
                <c:pt idx="152">
                  <c:v>77.441000000000003</c:v>
                </c:pt>
                <c:pt idx="153">
                  <c:v>77.626999999999995</c:v>
                </c:pt>
                <c:pt idx="154">
                  <c:v>74.254000000000005</c:v>
                </c:pt>
                <c:pt idx="155">
                  <c:v>76.186000000000007</c:v>
                </c:pt>
                <c:pt idx="156">
                  <c:v>77.39</c:v>
                </c:pt>
                <c:pt idx="157">
                  <c:v>77.051000000000002</c:v>
                </c:pt>
                <c:pt idx="158">
                  <c:v>74.406999999999996</c:v>
                </c:pt>
                <c:pt idx="159">
                  <c:v>74.507999999999996</c:v>
                </c:pt>
                <c:pt idx="160">
                  <c:v>74.051000000000002</c:v>
                </c:pt>
                <c:pt idx="161">
                  <c:v>76.102000000000004</c:v>
                </c:pt>
                <c:pt idx="162">
                  <c:v>75.406999999999996</c:v>
                </c:pt>
                <c:pt idx="163">
                  <c:v>74.897999999999996</c:v>
                </c:pt>
                <c:pt idx="164">
                  <c:v>76.39</c:v>
                </c:pt>
                <c:pt idx="165">
                  <c:v>73.881</c:v>
                </c:pt>
                <c:pt idx="166">
                  <c:v>75.254000000000005</c:v>
                </c:pt>
                <c:pt idx="167">
                  <c:v>74.373000000000005</c:v>
                </c:pt>
                <c:pt idx="168">
                  <c:v>76.677999999999997</c:v>
                </c:pt>
                <c:pt idx="169">
                  <c:v>73.915000000000006</c:v>
                </c:pt>
                <c:pt idx="170">
                  <c:v>76.102000000000004</c:v>
                </c:pt>
                <c:pt idx="171">
                  <c:v>73.813999999999993</c:v>
                </c:pt>
                <c:pt idx="172">
                  <c:v>73.61</c:v>
                </c:pt>
                <c:pt idx="173">
                  <c:v>73.932000000000002</c:v>
                </c:pt>
                <c:pt idx="174">
                  <c:v>74.271000000000001</c:v>
                </c:pt>
                <c:pt idx="175">
                  <c:v>72.644000000000005</c:v>
                </c:pt>
                <c:pt idx="176">
                  <c:v>73.558999999999997</c:v>
                </c:pt>
                <c:pt idx="177">
                  <c:v>74.22</c:v>
                </c:pt>
                <c:pt idx="178">
                  <c:v>75.558999999999997</c:v>
                </c:pt>
                <c:pt idx="179">
                  <c:v>75.119</c:v>
                </c:pt>
                <c:pt idx="180">
                  <c:v>72.831000000000003</c:v>
                </c:pt>
                <c:pt idx="181">
                  <c:v>73.287999999999997</c:v>
                </c:pt>
                <c:pt idx="182">
                  <c:v>75.203000000000003</c:v>
                </c:pt>
                <c:pt idx="183">
                  <c:v>73.034000000000006</c:v>
                </c:pt>
                <c:pt idx="184">
                  <c:v>73.22</c:v>
                </c:pt>
                <c:pt idx="185">
                  <c:v>72.102000000000004</c:v>
                </c:pt>
                <c:pt idx="186">
                  <c:v>73.067999999999998</c:v>
                </c:pt>
                <c:pt idx="187">
                  <c:v>70.492000000000004</c:v>
                </c:pt>
                <c:pt idx="188">
                  <c:v>72.016999999999996</c:v>
                </c:pt>
                <c:pt idx="189">
                  <c:v>73.644000000000005</c:v>
                </c:pt>
                <c:pt idx="190">
                  <c:v>69.948999999999998</c:v>
                </c:pt>
                <c:pt idx="191">
                  <c:v>73.441000000000003</c:v>
                </c:pt>
                <c:pt idx="192">
                  <c:v>73</c:v>
                </c:pt>
                <c:pt idx="193">
                  <c:v>69.796999999999997</c:v>
                </c:pt>
                <c:pt idx="194">
                  <c:v>72.22</c:v>
                </c:pt>
                <c:pt idx="195">
                  <c:v>73.016999999999996</c:v>
                </c:pt>
                <c:pt idx="196">
                  <c:v>71.558999999999997</c:v>
                </c:pt>
                <c:pt idx="197">
                  <c:v>69.728999999999999</c:v>
                </c:pt>
                <c:pt idx="198">
                  <c:v>71.864000000000004</c:v>
                </c:pt>
                <c:pt idx="199">
                  <c:v>70.525000000000006</c:v>
                </c:pt>
                <c:pt idx="200">
                  <c:v>72.965999999999994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94.053672257768781</c:v>
                </c:pt>
                <c:pt idx="10">
                  <c:v>94.300772909302026</c:v>
                </c:pt>
                <c:pt idx="11">
                  <c:v>94.54648941247298</c:v>
                </c:pt>
                <c:pt idx="12">
                  <c:v>94.790532989723133</c:v>
                </c:pt>
                <c:pt idx="13">
                  <c:v>95.032578269832698</c:v>
                </c:pt>
                <c:pt idx="14">
                  <c:v>95.272260329358829</c:v>
                </c:pt>
                <c:pt idx="15">
                  <c:v>95.509171777417009</c:v>
                </c:pt>
                <c:pt idx="16">
                  <c:v>95.742859960796892</c:v>
                </c:pt>
                <c:pt idx="17">
                  <c:v>95.972824384455578</c:v>
                </c:pt>
                <c:pt idx="18">
                  <c:v>96.19851446420607</c:v>
                </c:pt>
                <c:pt idx="19">
                  <c:v>96.419327756848858</c:v>
                </c:pt>
                <c:pt idx="20">
                  <c:v>96.634608854872852</c:v>
                </c:pt>
                <c:pt idx="21">
                  <c:v>96.843649203065056</c:v>
                </c:pt>
                <c:pt idx="22">
                  <c:v>97.045688223807858</c:v>
                </c:pt>
                <c:pt idx="23">
                  <c:v>97.239916387496649</c:v>
                </c:pt>
                <c:pt idx="24">
                  <c:v>97.425481348978437</c:v>
                </c:pt>
                <c:pt idx="25">
                  <c:v>97.601499194933126</c:v>
                </c:pt>
                <c:pt idx="26">
                  <c:v>97.76707455735837</c:v>
                </c:pt>
                <c:pt idx="27">
                  <c:v>97.921336397839966</c:v>
                </c:pt>
                <c:pt idx="28">
                  <c:v>98.063501479495784</c:v>
                </c:pt>
                <c:pt idx="29">
                  <c:v>98.192986043224906</c:v>
                </c:pt>
                <c:pt idx="30">
                  <c:v>98.309599356615962</c:v>
                </c:pt>
                <c:pt idx="31">
                  <c:v>98.413871963932493</c:v>
                </c:pt>
                <c:pt idx="32">
                  <c:v>98.507597431363095</c:v>
                </c:pt>
                <c:pt idx="33">
                  <c:v>98.594698427932258</c:v>
                </c:pt>
                <c:pt idx="34">
                  <c:v>98.682562451062324</c:v>
                </c:pt>
                <c:pt idx="35">
                  <c:v>98.784021096033371</c:v>
                </c:pt>
                <c:pt idx="36">
                  <c:v>98.920154976840124</c:v>
                </c:pt>
                <c:pt idx="37">
                  <c:v>99.124072953985475</c:v>
                </c:pt>
                <c:pt idx="38">
                  <c:v>99.445712772067353</c:v>
                </c:pt>
                <c:pt idx="39">
                  <c:v>99.957514044350134</c:v>
                </c:pt>
                <c:pt idx="40">
                  <c:v>100.76050657638685</c:v>
                </c:pt>
                <c:pt idx="41">
                  <c:v>101.98994282747024</c:v>
                </c:pt>
                <c:pt idx="42">
                  <c:v>103.81912592509261</c:v>
                </c:pt>
                <c:pt idx="43">
                  <c:v>106.45963600412928</c:v>
                </c:pt>
                <c:pt idx="44">
                  <c:v>110.1558794077427</c:v>
                </c:pt>
                <c:pt idx="45">
                  <c:v>115.17195183282004</c:v>
                </c:pt>
                <c:pt idx="46">
                  <c:v>121.76938369604727</c:v>
                </c:pt>
                <c:pt idx="47">
                  <c:v>130.17550531520848</c:v>
                </c:pt>
                <c:pt idx="48">
                  <c:v>140.54376847911038</c:v>
                </c:pt>
                <c:pt idx="49">
                  <c:v>152.90856876217183</c:v>
                </c:pt>
                <c:pt idx="50">
                  <c:v>167.13553731148838</c:v>
                </c:pt>
                <c:pt idx="51">
                  <c:v>182.85930452560049</c:v>
                </c:pt>
                <c:pt idx="52">
                  <c:v>199.38199183947498</c:v>
                </c:pt>
                <c:pt idx="53">
                  <c:v>215.49482511428621</c:v>
                </c:pt>
                <c:pt idx="54">
                  <c:v>229.2411982245421</c:v>
                </c:pt>
                <c:pt idx="55">
                  <c:v>237.82234181970503</c:v>
                </c:pt>
                <c:pt idx="56">
                  <c:v>238.05631808503773</c:v>
                </c:pt>
                <c:pt idx="57">
                  <c:v>227.67127718410211</c:v>
                </c:pt>
                <c:pt idx="58">
                  <c:v>206.97553484738594</c:v>
                </c:pt>
                <c:pt idx="59">
                  <c:v>179.62282745545363</c:v>
                </c:pt>
                <c:pt idx="60">
                  <c:v>151.43310206438616</c:v>
                </c:pt>
                <c:pt idx="61">
                  <c:v>127.78484045617637</c:v>
                </c:pt>
                <c:pt idx="62">
                  <c:v>111.44024454771284</c:v>
                </c:pt>
                <c:pt idx="63">
                  <c:v>102.22558121696062</c:v>
                </c:pt>
                <c:pt idx="64">
                  <c:v>98.296753506448539</c:v>
                </c:pt>
                <c:pt idx="65">
                  <c:v>97.66424932230278</c:v>
                </c:pt>
                <c:pt idx="66">
                  <c:v>99.015400277774802</c:v>
                </c:pt>
                <c:pt idx="67">
                  <c:v>101.78354656946927</c:v>
                </c:pt>
                <c:pt idx="68">
                  <c:v>105.87934878571613</c:v>
                </c:pt>
                <c:pt idx="69">
                  <c:v>111.41791112356191</c:v>
                </c:pt>
                <c:pt idx="70">
                  <c:v>118.54409786165471</c:v>
                </c:pt>
                <c:pt idx="71">
                  <c:v>127.33332550692873</c:v>
                </c:pt>
                <c:pt idx="72">
                  <c:v>137.72947283221097</c:v>
                </c:pt>
                <c:pt idx="73">
                  <c:v>149.5012168056472</c:v>
                </c:pt>
                <c:pt idx="74">
                  <c:v>162.20500489790484</c:v>
                </c:pt>
                <c:pt idx="75">
                  <c:v>175.10439781205756</c:v>
                </c:pt>
                <c:pt idx="76">
                  <c:v>186.89486875489575</c:v>
                </c:pt>
                <c:pt idx="77">
                  <c:v>195.10729187880042</c:v>
                </c:pt>
                <c:pt idx="78">
                  <c:v>195.75817489791797</c:v>
                </c:pt>
                <c:pt idx="79">
                  <c:v>184.92043920457783</c:v>
                </c:pt>
                <c:pt idx="80">
                  <c:v>162.66991936316117</c:v>
                </c:pt>
                <c:pt idx="81">
                  <c:v>135.39662413156842</c:v>
                </c:pt>
                <c:pt idx="82">
                  <c:v>112.02614966993679</c:v>
                </c:pt>
                <c:pt idx="83">
                  <c:v>97.46844919258443</c:v>
                </c:pt>
                <c:pt idx="84">
                  <c:v>90.746401723242784</c:v>
                </c:pt>
                <c:pt idx="85">
                  <c:v>88.363331325428504</c:v>
                </c:pt>
                <c:pt idx="86">
                  <c:v>87.623174605944584</c:v>
                </c:pt>
                <c:pt idx="87">
                  <c:v>87.324488240557869</c:v>
                </c:pt>
                <c:pt idx="88">
                  <c:v>87.112621446514851</c:v>
                </c:pt>
                <c:pt idx="89">
                  <c:v>86.914714545748367</c:v>
                </c:pt>
                <c:pt idx="90">
                  <c:v>86.720027897647583</c:v>
                </c:pt>
                <c:pt idx="91">
                  <c:v>86.527325008771498</c:v>
                </c:pt>
                <c:pt idx="92">
                  <c:v>86.336405637142434</c:v>
                </c:pt>
                <c:pt idx="93">
                  <c:v>86.147155634299736</c:v>
                </c:pt>
                <c:pt idx="94">
                  <c:v>85.959471208532506</c:v>
                </c:pt>
                <c:pt idx="95">
                  <c:v>85.773255079731953</c:v>
                </c:pt>
                <c:pt idx="96">
                  <c:v>85.588418795791256</c:v>
                </c:pt>
                <c:pt idx="97">
                  <c:v>85.404893719780375</c:v>
                </c:pt>
                <c:pt idx="98">
                  <c:v>85.222674324436582</c:v>
                </c:pt>
                <c:pt idx="99">
                  <c:v>85.041971231176859</c:v>
                </c:pt>
                <c:pt idx="100">
                  <c:v>84.863695918902792</c:v>
                </c:pt>
                <c:pt idx="101">
                  <c:v>84.690829280032347</c:v>
                </c:pt>
                <c:pt idx="102">
                  <c:v>84.531836912218793</c:v>
                </c:pt>
                <c:pt idx="103">
                  <c:v>84.408096352117212</c:v>
                </c:pt>
                <c:pt idx="104">
                  <c:v>84.367617820044046</c:v>
                </c:pt>
                <c:pt idx="105">
                  <c:v>84.505443592388971</c:v>
                </c:pt>
                <c:pt idx="106">
                  <c:v>84.984495237705573</c:v>
                </c:pt>
                <c:pt idx="107">
                  <c:v>86.038423886794831</c:v>
                </c:pt>
                <c:pt idx="108">
                  <c:v>87.926029237478389</c:v>
                </c:pt>
                <c:pt idx="109">
                  <c:v>90.811448453692051</c:v>
                </c:pt>
                <c:pt idx="110">
                  <c:v>94.585125437820693</c:v>
                </c:pt>
                <c:pt idx="111">
                  <c:v>98.714235181855869</c:v>
                </c:pt>
                <c:pt idx="112">
                  <c:v>102.26454653308595</c:v>
                </c:pt>
                <c:pt idx="113">
                  <c:v>104.18557173657608</c:v>
                </c:pt>
                <c:pt idx="114">
                  <c:v>103.77478368121358</c:v>
                </c:pt>
                <c:pt idx="115">
                  <c:v>101.05309022488295</c:v>
                </c:pt>
                <c:pt idx="116">
                  <c:v>96.78294658199583</c:v>
                </c:pt>
                <c:pt idx="117">
                  <c:v>92.096161877454861</c:v>
                </c:pt>
                <c:pt idx="118">
                  <c:v>87.980564538627945</c:v>
                </c:pt>
                <c:pt idx="119">
                  <c:v>84.946898342710782</c:v>
                </c:pt>
                <c:pt idx="120">
                  <c:v>83.014627950474463</c:v>
                </c:pt>
                <c:pt idx="121">
                  <c:v>81.916007537984171</c:v>
                </c:pt>
                <c:pt idx="122">
                  <c:v>81.325486039739999</c:v>
                </c:pt>
                <c:pt idx="123">
                  <c:v>80.992638402337207</c:v>
                </c:pt>
                <c:pt idx="124">
                  <c:v>80.770463487603294</c:v>
                </c:pt>
                <c:pt idx="125">
                  <c:v>80.589111138295394</c:v>
                </c:pt>
                <c:pt idx="126">
                  <c:v>80.420988651368091</c:v>
                </c:pt>
                <c:pt idx="127">
                  <c:v>80.256911267529489</c:v>
                </c:pt>
                <c:pt idx="128">
                  <c:v>80.094313759054543</c:v>
                </c:pt>
                <c:pt idx="129">
                  <c:v>79.932739615142424</c:v>
                </c:pt>
                <c:pt idx="130">
                  <c:v>79.772798502648413</c:v>
                </c:pt>
                <c:pt idx="131">
                  <c:v>79.617304071433978</c:v>
                </c:pt>
                <c:pt idx="132">
                  <c:v>79.475709053099322</c:v>
                </c:pt>
                <c:pt idx="133">
                  <c:v>79.374983896665682</c:v>
                </c:pt>
                <c:pt idx="134">
                  <c:v>79.379992452118799</c:v>
                </c:pt>
                <c:pt idx="135">
                  <c:v>79.619494379088735</c:v>
                </c:pt>
                <c:pt idx="136">
                  <c:v>80.296207472943792</c:v>
                </c:pt>
                <c:pt idx="137">
                  <c:v>81.639616205564735</c:v>
                </c:pt>
                <c:pt idx="138">
                  <c:v>83.76913957077754</c:v>
                </c:pt>
                <c:pt idx="139">
                  <c:v>86.504022931850358</c:v>
                </c:pt>
                <c:pt idx="140">
                  <c:v>89.257519319633801</c:v>
                </c:pt>
                <c:pt idx="141">
                  <c:v>91.175073742410518</c:v>
                </c:pt>
                <c:pt idx="142">
                  <c:v>91.524966760344455</c:v>
                </c:pt>
                <c:pt idx="143">
                  <c:v>90.110621684862082</c:v>
                </c:pt>
                <c:pt idx="144">
                  <c:v>87.392967518265721</c:v>
                </c:pt>
                <c:pt idx="145">
                  <c:v>84.220799247305152</c:v>
                </c:pt>
                <c:pt idx="146">
                  <c:v>81.381493535612535</c:v>
                </c:pt>
                <c:pt idx="147">
                  <c:v>79.291877911354092</c:v>
                </c:pt>
                <c:pt idx="148">
                  <c:v>77.975199157687285</c:v>
                </c:pt>
                <c:pt idx="149">
                  <c:v>77.231476645177992</c:v>
                </c:pt>
                <c:pt idx="150">
                  <c:v>76.823815021947979</c:v>
                </c:pt>
                <c:pt idx="151">
                  <c:v>76.578091826571494</c:v>
                </c:pt>
                <c:pt idx="152">
                  <c:v>76.397698971700265</c:v>
                </c:pt>
                <c:pt idx="153">
                  <c:v>76.239606188637282</c:v>
                </c:pt>
                <c:pt idx="154">
                  <c:v>76.087978415982491</c:v>
                </c:pt>
                <c:pt idx="155">
                  <c:v>75.93791317461357</c:v>
                </c:pt>
                <c:pt idx="156">
                  <c:v>75.788107248015478</c:v>
                </c:pt>
                <c:pt idx="157">
                  <c:v>75.638247079147931</c:v>
                </c:pt>
                <c:pt idx="158">
                  <c:v>75.488250857314185</c:v>
                </c:pt>
                <c:pt idx="159">
                  <c:v>75.33808549005802</c:v>
                </c:pt>
                <c:pt idx="160">
                  <c:v>75.187729347781271</c:v>
                </c:pt>
                <c:pt idx="161">
                  <c:v>75.037165698779432</c:v>
                </c:pt>
                <c:pt idx="162">
                  <c:v>74.8863815437157</c:v>
                </c:pt>
                <c:pt idx="163">
                  <c:v>74.735367230632917</c:v>
                </c:pt>
                <c:pt idx="164">
                  <c:v>74.58411614983622</c:v>
                </c:pt>
                <c:pt idx="165">
                  <c:v>74.432624426877368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94.053672257760695</c:v>
                </c:pt>
                <c:pt idx="10">
                  <c:v>94.300772909274556</c:v>
                </c:pt>
                <c:pt idx="11">
                  <c:v>94.546489412381931</c:v>
                </c:pt>
                <c:pt idx="12">
                  <c:v>94.790532989428712</c:v>
                </c:pt>
                <c:pt idx="13">
                  <c:v>95.032578268904047</c:v>
                </c:pt>
                <c:pt idx="14">
                  <c:v>95.27226032650151</c:v>
                </c:pt>
                <c:pt idx="15">
                  <c:v>95.509171768840943</c:v>
                </c:pt>
                <c:pt idx="16">
                  <c:v>95.742859935687534</c:v>
                </c:pt>
                <c:pt idx="17">
                  <c:v>95.972824312741849</c:v>
                </c:pt>
                <c:pt idx="18">
                  <c:v>96.198514264409383</c:v>
                </c:pt>
                <c:pt idx="19">
                  <c:v>96.419327213856874</c:v>
                </c:pt>
                <c:pt idx="20">
                  <c:v>96.634607415352633</c:v>
                </c:pt>
                <c:pt idx="21">
                  <c:v>96.843645480336974</c:v>
                </c:pt>
                <c:pt idx="22">
                  <c:v>97.045678832543501</c:v>
                </c:pt>
                <c:pt idx="23">
                  <c:v>97.239893277173465</c:v>
                </c:pt>
                <c:pt idx="24">
                  <c:v>97.425425872718407</c:v>
                </c:pt>
                <c:pt idx="25">
                  <c:v>97.601369289434473</c:v>
                </c:pt>
                <c:pt idx="26">
                  <c:v>97.766777823504952</c:v>
                </c:pt>
                <c:pt idx="27">
                  <c:v>97.920675208471977</c:v>
                </c:pt>
                <c:pt idx="28">
                  <c:v>98.062064323770301</c:v>
                </c:pt>
                <c:pt idx="29">
                  <c:v>98.189938842939554</c:v>
                </c:pt>
                <c:pt idx="30">
                  <c:v>98.303296791023712</c:v>
                </c:pt>
                <c:pt idx="31">
                  <c:v>98.401155892732191</c:v>
                </c:pt>
                <c:pt idx="32">
                  <c:v>98.482570492615167</c:v>
                </c:pt>
                <c:pt idx="33">
                  <c:v>98.546649720028498</c:v>
                </c:pt>
                <c:pt idx="34">
                  <c:v>98.592576461061427</c:v>
                </c:pt>
                <c:pt idx="35">
                  <c:v>98.619626594542581</c:v>
                </c:pt>
                <c:pt idx="36">
                  <c:v>98.627187858630307</c:v>
                </c:pt>
                <c:pt idx="37">
                  <c:v>98.614777647761244</c:v>
                </c:pt>
                <c:pt idx="38">
                  <c:v>98.582059005926098</c:v>
                </c:pt>
                <c:pt idx="39">
                  <c:v>98.528854088918933</c:v>
                </c:pt>
                <c:pt idx="40">
                  <c:v>98.455154420320056</c:v>
                </c:pt>
                <c:pt idx="41">
                  <c:v>98.36112736488549</c:v>
                </c:pt>
                <c:pt idx="42">
                  <c:v>98.24711838583211</c:v>
                </c:pt>
                <c:pt idx="43">
                  <c:v>98.113648831886621</c:v>
                </c:pt>
                <c:pt idx="44">
                  <c:v>97.961409204502544</c:v>
                </c:pt>
                <c:pt idx="45">
                  <c:v>97.79124807083501</c:v>
                </c:pt>
                <c:pt idx="46">
                  <c:v>97.604156997734876</c:v>
                </c:pt>
                <c:pt idx="47">
                  <c:v>97.401252070112591</c:v>
                </c:pt>
                <c:pt idx="48">
                  <c:v>97.183752709328587</c:v>
                </c:pt>
                <c:pt idx="49">
                  <c:v>96.952958613025189</c:v>
                </c:pt>
                <c:pt idx="50">
                  <c:v>96.710225690793081</c:v>
                </c:pt>
                <c:pt idx="51">
                  <c:v>96.456941869036044</c:v>
                </c:pt>
                <c:pt idx="52">
                  <c:v>96.194503586986499</c:v>
                </c:pt>
                <c:pt idx="53">
                  <c:v>95.924293711744454</c:v>
                </c:pt>
                <c:pt idx="54">
                  <c:v>95.647661474086462</c:v>
                </c:pt>
                <c:pt idx="55">
                  <c:v>95.365904880758109</c:v>
                </c:pt>
                <c:pt idx="56">
                  <c:v>95.080255905286151</c:v>
                </c:pt>
                <c:pt idx="57">
                  <c:v>94.791868609196953</c:v>
                </c:pt>
                <c:pt idx="58">
                  <c:v>94.501810208112545</c:v>
                </c:pt>
                <c:pt idx="59">
                  <c:v>94.211054979219838</c:v>
                </c:pt>
                <c:pt idx="60">
                  <c:v>93.920480812141065</c:v>
                </c:pt>
                <c:pt idx="61">
                  <c:v>93.630868135845319</c:v>
                </c:pt>
                <c:pt idx="62">
                  <c:v>93.342900909395297</c:v>
                </c:pt>
                <c:pt idx="63">
                  <c:v>93.057169341868629</c:v>
                </c:pt>
                <c:pt idx="64">
                  <c:v>92.774174003502949</c:v>
                </c:pt>
                <c:pt idx="65">
                  <c:v>92.494331002203182</c:v>
                </c:pt>
                <c:pt idx="66">
                  <c:v>92.217977923094125</c:v>
                </c:pt>
                <c:pt idx="67">
                  <c:v>91.945380260079361</c:v>
                </c:pt>
                <c:pt idx="68">
                  <c:v>91.676738104074431</c:v>
                </c:pt>
                <c:pt idx="69">
                  <c:v>91.412192889960963</c:v>
                </c:pt>
                <c:pt idx="70">
                  <c:v>91.151834041198342</c:v>
                </c:pt>
                <c:pt idx="71">
                  <c:v>90.895705385842433</c:v>
                </c:pt>
                <c:pt idx="72">
                  <c:v>90.643811249397913</c:v>
                </c:pt>
                <c:pt idx="73">
                  <c:v>90.396122157851778</c:v>
                </c:pt>
                <c:pt idx="74">
                  <c:v>90.152580108141777</c:v>
                </c:pt>
                <c:pt idx="75">
                  <c:v>89.913103383214903</c:v>
                </c:pt>
                <c:pt idx="76">
                  <c:v>89.67759090493</c:v>
                </c:pt>
                <c:pt idx="77">
                  <c:v>89.445926130684057</c:v>
                </c:pt>
                <c:pt idx="78">
                  <c:v>89.217980509189658</c:v>
                </c:pt>
                <c:pt idx="79">
                  <c:v>88.993616517732306</c:v>
                </c:pt>
                <c:pt idx="80">
                  <c:v>88.772690307910352</c:v>
                </c:pt>
                <c:pt idx="81">
                  <c:v>88.555053989715262</c:v>
                </c:pt>
                <c:pt idx="82">
                  <c:v>88.340557585205829</c:v>
                </c:pt>
                <c:pt idx="83">
                  <c:v>88.129050683295333</c:v>
                </c:pt>
                <c:pt idx="84">
                  <c:v>87.920383826580434</c:v>
                </c:pt>
                <c:pt idx="85">
                  <c:v>87.71440965993142</c:v>
                </c:pt>
                <c:pt idx="86">
                  <c:v>87.51098386892464</c:v>
                </c:pt>
                <c:pt idx="87">
                  <c:v>87.309965934289821</c:v>
                </c:pt>
                <c:pt idx="88">
                  <c:v>87.111219726482886</c:v>
                </c:pt>
                <c:pt idx="89">
                  <c:v>86.914613962380244</c:v>
                </c:pt>
                <c:pt idx="90">
                  <c:v>86.720022543987966</c:v>
                </c:pt>
                <c:pt idx="91">
                  <c:v>86.527324797021834</c:v>
                </c:pt>
                <c:pt idx="92">
                  <c:v>86.336405625279028</c:v>
                </c:pt>
                <c:pt idx="93">
                  <c:v>86.147155594906877</c:v>
                </c:pt>
                <c:pt idx="94">
                  <c:v>85.95947096099728</c:v>
                </c:pt>
                <c:pt idx="95">
                  <c:v>85.773253647397453</c:v>
                </c:pt>
                <c:pt idx="96">
                  <c:v>85.588411189230669</c:v>
                </c:pt>
                <c:pt idx="97">
                  <c:v>85.404856646361125</c:v>
                </c:pt>
                <c:pt idx="98">
                  <c:v>85.222508494903352</c:v>
                </c:pt>
                <c:pt idx="99">
                  <c:v>85.041290502865891</c:v>
                </c:pt>
                <c:pt idx="100">
                  <c:v>84.86113159511298</c:v>
                </c:pt>
                <c:pt idx="101">
                  <c:v>84.68196571202219</c:v>
                </c:pt>
                <c:pt idx="102">
                  <c:v>84.503731665493717</c:v>
                </c:pt>
                <c:pt idx="103">
                  <c:v>84.326372995318607</c:v>
                </c:pt>
                <c:pt idx="104">
                  <c:v>84.149837828325815</c:v>
                </c:pt>
                <c:pt idx="105">
                  <c:v>83.97407874219121</c:v>
                </c:pt>
                <c:pt idx="106">
                  <c:v>83.799052635291233</c:v>
                </c:pt>
                <c:pt idx="107">
                  <c:v>83.62472060351412</c:v>
                </c:pt>
                <c:pt idx="108">
                  <c:v>83.451047824484917</c:v>
                </c:pt>
                <c:pt idx="109">
                  <c:v>83.278003449215916</c:v>
                </c:pt>
                <c:pt idx="110">
                  <c:v>83.105560500744531</c:v>
                </c:pt>
                <c:pt idx="111">
                  <c:v>82.933695778865896</c:v>
                </c:pt>
                <c:pt idx="112">
                  <c:v>82.762389769597121</c:v>
                </c:pt>
                <c:pt idx="113">
                  <c:v>82.591626557524108</c:v>
                </c:pt>
                <c:pt idx="114">
                  <c:v>82.42139373867667</c:v>
                </c:pt>
                <c:pt idx="115">
                  <c:v>82.251682331060621</c:v>
                </c:pt>
                <c:pt idx="116">
                  <c:v>82.082486679449516</c:v>
                </c:pt>
                <c:pt idx="117">
                  <c:v>81.913804350522327</c:v>
                </c:pt>
                <c:pt idx="118">
                  <c:v>81.745636013941322</c:v>
                </c:pt>
                <c:pt idx="119">
                  <c:v>81.577985304528866</c:v>
                </c:pt>
                <c:pt idx="120">
                  <c:v>81.410858660353412</c:v>
                </c:pt>
                <c:pt idx="121">
                  <c:v>81.244265131320816</c:v>
                </c:pt>
                <c:pt idx="122">
                  <c:v>81.078216152834585</c:v>
                </c:pt>
                <c:pt idx="123">
                  <c:v>80.91272527929803</c:v>
                </c:pt>
                <c:pt idx="124">
                  <c:v>80.747807872738505</c:v>
                </c:pt>
                <c:pt idx="125">
                  <c:v>80.583480742702932</c:v>
                </c:pt>
                <c:pt idx="126">
                  <c:v>80.419761734851718</c:v>
                </c:pt>
                <c:pt idx="127">
                  <c:v>80.256669267406309</c:v>
                </c:pt>
                <c:pt idx="128">
                  <c:v>80.094221816796491</c:v>
                </c:pt>
                <c:pt idx="129">
                  <c:v>79.932437356488137</c:v>
                </c:pt>
                <c:pt idx="130">
                  <c:v>79.771332755990713</c:v>
                </c:pt>
                <c:pt idx="131">
                  <c:v>79.61092315033298</c:v>
                </c:pt>
                <c:pt idx="132">
                  <c:v>79.451221293692157</c:v>
                </c:pt>
                <c:pt idx="133">
                  <c:v>79.292236914146116</c:v>
                </c:pt>
                <c:pt idx="134">
                  <c:v>79.133976089427762</c:v>
                </c:pt>
                <c:pt idx="135">
                  <c:v>78.976440665804759</c:v>
                </c:pt>
                <c:pt idx="136">
                  <c:v>78.819627743490415</c:v>
                </c:pt>
                <c:pt idx="137">
                  <c:v>78.663529252047027</c:v>
                </c:pt>
                <c:pt idx="138">
                  <c:v>78.508131637868772</c:v>
                </c:pt>
                <c:pt idx="139">
                  <c:v>78.353415682923668</c:v>
                </c:pt>
                <c:pt idx="140">
                  <c:v>78.199356469517397</c:v>
                </c:pt>
                <c:pt idx="141">
                  <c:v>78.045923500089074</c:v>
                </c:pt>
                <c:pt idx="142">
                  <c:v>77.893080974273246</c:v>
                </c:pt>
                <c:pt idx="143">
                  <c:v>77.740788218111419</c:v>
                </c:pt>
                <c:pt idx="144">
                  <c:v>77.589000252899211</c:v>
                </c:pt>
                <c:pt idx="145">
                  <c:v>77.437668484282241</c:v>
                </c:pt>
                <c:pt idx="146">
                  <c:v>77.28674148640539</c:v>
                </c:pt>
                <c:pt idx="147">
                  <c:v>77.136165851628846</c:v>
                </c:pt>
                <c:pt idx="148">
                  <c:v>76.985887073866152</c:v>
                </c:pt>
                <c:pt idx="149">
                  <c:v>76.835850433114402</c:v>
                </c:pt>
                <c:pt idx="150">
                  <c:v>76.686001850193861</c:v>
                </c:pt>
                <c:pt idx="151">
                  <c:v>76.536288683882987</c:v>
                </c:pt>
                <c:pt idx="152">
                  <c:v>76.386660447174989</c:v>
                </c:pt>
                <c:pt idx="153">
                  <c:v>76.237069424857864</c:v>
                </c:pt>
                <c:pt idx="154">
                  <c:v>76.087471180556619</c:v>
                </c:pt>
                <c:pt idx="155">
                  <c:v>75.937824947318205</c:v>
                </c:pt>
                <c:pt idx="156">
                  <c:v>75.78809390136685</c:v>
                </c:pt>
                <c:pt idx="157">
                  <c:v>75.638245323500513</c:v>
                </c:pt>
                <c:pt idx="158">
                  <c:v>75.48825065653196</c:v>
                </c:pt>
                <c:pt idx="159">
                  <c:v>75.338085470097596</c:v>
                </c:pt>
                <c:pt idx="160">
                  <c:v>75.187729346056585</c:v>
                </c:pt>
                <c:pt idx="161">
                  <c:v>75.037165698649929</c:v>
                </c:pt>
                <c:pt idx="162">
                  <c:v>74.886381543707245</c:v>
                </c:pt>
                <c:pt idx="163">
                  <c:v>74.735367230632434</c:v>
                </c:pt>
                <c:pt idx="164">
                  <c:v>74.584116149836191</c:v>
                </c:pt>
                <c:pt idx="165">
                  <c:v>74.432624426877368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92.831000000000003</c:v>
                </c:pt>
                <c:pt idx="1">
                  <c:v>93.575999999999993</c:v>
                </c:pt>
                <c:pt idx="2">
                  <c:v>93.084999999999994</c:v>
                </c:pt>
                <c:pt idx="3">
                  <c:v>92.119</c:v>
                </c:pt>
                <c:pt idx="4">
                  <c:v>94.881</c:v>
                </c:pt>
                <c:pt idx="5">
                  <c:v>93.305000000000007</c:v>
                </c:pt>
                <c:pt idx="6">
                  <c:v>92.831000000000003</c:v>
                </c:pt>
                <c:pt idx="7">
                  <c:v>93.677999999999997</c:v>
                </c:pt>
                <c:pt idx="8">
                  <c:v>93.712000000000003</c:v>
                </c:pt>
                <c:pt idx="9">
                  <c:v>94.034000000000006</c:v>
                </c:pt>
                <c:pt idx="10">
                  <c:v>92.661000000000001</c:v>
                </c:pt>
                <c:pt idx="11">
                  <c:v>93.881</c:v>
                </c:pt>
                <c:pt idx="12">
                  <c:v>93.983000000000004</c:v>
                </c:pt>
                <c:pt idx="13">
                  <c:v>95.203000000000003</c:v>
                </c:pt>
                <c:pt idx="14">
                  <c:v>96.22</c:v>
                </c:pt>
                <c:pt idx="15">
                  <c:v>95.084999999999994</c:v>
                </c:pt>
                <c:pt idx="16">
                  <c:v>92.745999999999995</c:v>
                </c:pt>
                <c:pt idx="17">
                  <c:v>94.168999999999997</c:v>
                </c:pt>
                <c:pt idx="18">
                  <c:v>93.61</c:v>
                </c:pt>
                <c:pt idx="19">
                  <c:v>94.305000000000007</c:v>
                </c:pt>
                <c:pt idx="20">
                  <c:v>95.051000000000002</c:v>
                </c:pt>
                <c:pt idx="21">
                  <c:v>92.897999999999996</c:v>
                </c:pt>
                <c:pt idx="22">
                  <c:v>93.034000000000006</c:v>
                </c:pt>
                <c:pt idx="23">
                  <c:v>94.965999999999994</c:v>
                </c:pt>
                <c:pt idx="24">
                  <c:v>95.474999999999994</c:v>
                </c:pt>
                <c:pt idx="25">
                  <c:v>94.135999999999996</c:v>
                </c:pt>
                <c:pt idx="26">
                  <c:v>95.051000000000002</c:v>
                </c:pt>
                <c:pt idx="27">
                  <c:v>97.897999999999996</c:v>
                </c:pt>
                <c:pt idx="28">
                  <c:v>98.677999999999997</c:v>
                </c:pt>
                <c:pt idx="29">
                  <c:v>95.39</c:v>
                </c:pt>
                <c:pt idx="30">
                  <c:v>95.763000000000005</c:v>
                </c:pt>
                <c:pt idx="31">
                  <c:v>97.051000000000002</c:v>
                </c:pt>
                <c:pt idx="32">
                  <c:v>94.948999999999998</c:v>
                </c:pt>
                <c:pt idx="33">
                  <c:v>97.305000000000007</c:v>
                </c:pt>
                <c:pt idx="34">
                  <c:v>98.644000000000005</c:v>
                </c:pt>
                <c:pt idx="35">
                  <c:v>97.864000000000004</c:v>
                </c:pt>
                <c:pt idx="36">
                  <c:v>98.034000000000006</c:v>
                </c:pt>
                <c:pt idx="37">
                  <c:v>99.373000000000005</c:v>
                </c:pt>
                <c:pt idx="38">
                  <c:v>98.338999999999999</c:v>
                </c:pt>
                <c:pt idx="39">
                  <c:v>100.91500000000001</c:v>
                </c:pt>
                <c:pt idx="40">
                  <c:v>100.22</c:v>
                </c:pt>
                <c:pt idx="41">
                  <c:v>100.78</c:v>
                </c:pt>
                <c:pt idx="42">
                  <c:v>102.39</c:v>
                </c:pt>
                <c:pt idx="43">
                  <c:v>105.542</c:v>
                </c:pt>
                <c:pt idx="44">
                  <c:v>106.441</c:v>
                </c:pt>
                <c:pt idx="45">
                  <c:v>109.64400000000001</c:v>
                </c:pt>
                <c:pt idx="46">
                  <c:v>116.08499999999999</c:v>
                </c:pt>
                <c:pt idx="47">
                  <c:v>126.08499999999999</c:v>
                </c:pt>
                <c:pt idx="48">
                  <c:v>138.42400000000001</c:v>
                </c:pt>
                <c:pt idx="49">
                  <c:v>154.203</c:v>
                </c:pt>
                <c:pt idx="50">
                  <c:v>173.83099999999999</c:v>
                </c:pt>
                <c:pt idx="51">
                  <c:v>192.983</c:v>
                </c:pt>
                <c:pt idx="52">
                  <c:v>207.35599999999999</c:v>
                </c:pt>
                <c:pt idx="53">
                  <c:v>218.96600000000001</c:v>
                </c:pt>
                <c:pt idx="54">
                  <c:v>226.458</c:v>
                </c:pt>
                <c:pt idx="55">
                  <c:v>227.61</c:v>
                </c:pt>
                <c:pt idx="56">
                  <c:v>225.35599999999999</c:v>
                </c:pt>
                <c:pt idx="57">
                  <c:v>219.661</c:v>
                </c:pt>
                <c:pt idx="58">
                  <c:v>204.81399999999999</c:v>
                </c:pt>
                <c:pt idx="59">
                  <c:v>177.441</c:v>
                </c:pt>
                <c:pt idx="60">
                  <c:v>136</c:v>
                </c:pt>
                <c:pt idx="61">
                  <c:v>103.42400000000001</c:v>
                </c:pt>
                <c:pt idx="62">
                  <c:v>94.254000000000005</c:v>
                </c:pt>
                <c:pt idx="63">
                  <c:v>91.22</c:v>
                </c:pt>
                <c:pt idx="64">
                  <c:v>92.78</c:v>
                </c:pt>
                <c:pt idx="65">
                  <c:v>91.644000000000005</c:v>
                </c:pt>
                <c:pt idx="66">
                  <c:v>94.796999999999997</c:v>
                </c:pt>
                <c:pt idx="67">
                  <c:v>96.305000000000007</c:v>
                </c:pt>
                <c:pt idx="68">
                  <c:v>100.373</c:v>
                </c:pt>
                <c:pt idx="69">
                  <c:v>109.08499999999999</c:v>
                </c:pt>
                <c:pt idx="70">
                  <c:v>115.746</c:v>
                </c:pt>
                <c:pt idx="71">
                  <c:v>127.898</c:v>
                </c:pt>
                <c:pt idx="72">
                  <c:v>143.62700000000001</c:v>
                </c:pt>
                <c:pt idx="73">
                  <c:v>157.96600000000001</c:v>
                </c:pt>
                <c:pt idx="74">
                  <c:v>168.50800000000001</c:v>
                </c:pt>
                <c:pt idx="75">
                  <c:v>178.81399999999999</c:v>
                </c:pt>
                <c:pt idx="76">
                  <c:v>185.25399999999999</c:v>
                </c:pt>
                <c:pt idx="77">
                  <c:v>189.05099999999999</c:v>
                </c:pt>
                <c:pt idx="78">
                  <c:v>189.59299999999999</c:v>
                </c:pt>
                <c:pt idx="79">
                  <c:v>180.47499999999999</c:v>
                </c:pt>
                <c:pt idx="80">
                  <c:v>162.017</c:v>
                </c:pt>
                <c:pt idx="81">
                  <c:v>130.017</c:v>
                </c:pt>
                <c:pt idx="82">
                  <c:v>101.47499999999999</c:v>
                </c:pt>
                <c:pt idx="83">
                  <c:v>89.271000000000001</c:v>
                </c:pt>
                <c:pt idx="84">
                  <c:v>87.305000000000007</c:v>
                </c:pt>
                <c:pt idx="85">
                  <c:v>86.864000000000004</c:v>
                </c:pt>
                <c:pt idx="86">
                  <c:v>85.457999999999998</c:v>
                </c:pt>
                <c:pt idx="87">
                  <c:v>84.542000000000002</c:v>
                </c:pt>
                <c:pt idx="88">
                  <c:v>85.948999999999998</c:v>
                </c:pt>
                <c:pt idx="89">
                  <c:v>85.186000000000007</c:v>
                </c:pt>
                <c:pt idx="90">
                  <c:v>84.474999999999994</c:v>
                </c:pt>
                <c:pt idx="91">
                  <c:v>83.763000000000005</c:v>
                </c:pt>
                <c:pt idx="92">
                  <c:v>83.034000000000006</c:v>
                </c:pt>
                <c:pt idx="93">
                  <c:v>85.626999999999995</c:v>
                </c:pt>
                <c:pt idx="94">
                  <c:v>83.897999999999996</c:v>
                </c:pt>
                <c:pt idx="95">
                  <c:v>86.236999999999995</c:v>
                </c:pt>
                <c:pt idx="96">
                  <c:v>84.542000000000002</c:v>
                </c:pt>
                <c:pt idx="97">
                  <c:v>84.507999999999996</c:v>
                </c:pt>
                <c:pt idx="98">
                  <c:v>86.542000000000002</c:v>
                </c:pt>
                <c:pt idx="99">
                  <c:v>85.474999999999994</c:v>
                </c:pt>
                <c:pt idx="100">
                  <c:v>87.406999999999996</c:v>
                </c:pt>
                <c:pt idx="101">
                  <c:v>84.441000000000003</c:v>
                </c:pt>
                <c:pt idx="102">
                  <c:v>84.051000000000002</c:v>
                </c:pt>
                <c:pt idx="103">
                  <c:v>87.457999999999998</c:v>
                </c:pt>
                <c:pt idx="104">
                  <c:v>83.084999999999994</c:v>
                </c:pt>
                <c:pt idx="105">
                  <c:v>82.846999999999994</c:v>
                </c:pt>
                <c:pt idx="106">
                  <c:v>84.236999999999995</c:v>
                </c:pt>
                <c:pt idx="107">
                  <c:v>86.745999999999995</c:v>
                </c:pt>
                <c:pt idx="108">
                  <c:v>88.661000000000001</c:v>
                </c:pt>
                <c:pt idx="109">
                  <c:v>92.813999999999993</c:v>
                </c:pt>
                <c:pt idx="110">
                  <c:v>95.168999999999997</c:v>
                </c:pt>
                <c:pt idx="111">
                  <c:v>96.575999999999993</c:v>
                </c:pt>
                <c:pt idx="112">
                  <c:v>104.017</c:v>
                </c:pt>
                <c:pt idx="113">
                  <c:v>104.542</c:v>
                </c:pt>
                <c:pt idx="114">
                  <c:v>102.81399999999999</c:v>
                </c:pt>
                <c:pt idx="115">
                  <c:v>104.76300000000001</c:v>
                </c:pt>
                <c:pt idx="116">
                  <c:v>98.644000000000005</c:v>
                </c:pt>
                <c:pt idx="117">
                  <c:v>93.644000000000005</c:v>
                </c:pt>
                <c:pt idx="118">
                  <c:v>87.22</c:v>
                </c:pt>
                <c:pt idx="119">
                  <c:v>86.084999999999994</c:v>
                </c:pt>
                <c:pt idx="120">
                  <c:v>84.694999999999993</c:v>
                </c:pt>
                <c:pt idx="121">
                  <c:v>81.983000000000004</c:v>
                </c:pt>
                <c:pt idx="122">
                  <c:v>82.305000000000007</c:v>
                </c:pt>
                <c:pt idx="123">
                  <c:v>79.254000000000005</c:v>
                </c:pt>
                <c:pt idx="124">
                  <c:v>79.474999999999994</c:v>
                </c:pt>
                <c:pt idx="125">
                  <c:v>79.153000000000006</c:v>
                </c:pt>
                <c:pt idx="126">
                  <c:v>79.965999999999994</c:v>
                </c:pt>
                <c:pt idx="127">
                  <c:v>81.168999999999997</c:v>
                </c:pt>
                <c:pt idx="128">
                  <c:v>80.525000000000006</c:v>
                </c:pt>
                <c:pt idx="129">
                  <c:v>80.965999999999994</c:v>
                </c:pt>
                <c:pt idx="130">
                  <c:v>78.932000000000002</c:v>
                </c:pt>
                <c:pt idx="131">
                  <c:v>77.763000000000005</c:v>
                </c:pt>
                <c:pt idx="132">
                  <c:v>80.406999999999996</c:v>
                </c:pt>
                <c:pt idx="133">
                  <c:v>80.322000000000003</c:v>
                </c:pt>
                <c:pt idx="134">
                  <c:v>80.338999999999999</c:v>
                </c:pt>
                <c:pt idx="135">
                  <c:v>80.626999999999995</c:v>
                </c:pt>
                <c:pt idx="136">
                  <c:v>81.373000000000005</c:v>
                </c:pt>
                <c:pt idx="137">
                  <c:v>82.897999999999996</c:v>
                </c:pt>
                <c:pt idx="138">
                  <c:v>85.542000000000002</c:v>
                </c:pt>
                <c:pt idx="139">
                  <c:v>87.525000000000006</c:v>
                </c:pt>
                <c:pt idx="140">
                  <c:v>89.846999999999994</c:v>
                </c:pt>
                <c:pt idx="141">
                  <c:v>92.677999999999997</c:v>
                </c:pt>
                <c:pt idx="142">
                  <c:v>93.406999999999996</c:v>
                </c:pt>
                <c:pt idx="143">
                  <c:v>93.051000000000002</c:v>
                </c:pt>
                <c:pt idx="144">
                  <c:v>88.558999999999997</c:v>
                </c:pt>
                <c:pt idx="145">
                  <c:v>83.168999999999997</c:v>
                </c:pt>
                <c:pt idx="146">
                  <c:v>81.271000000000001</c:v>
                </c:pt>
                <c:pt idx="147">
                  <c:v>78.846999999999994</c:v>
                </c:pt>
                <c:pt idx="148">
                  <c:v>79.677999999999997</c:v>
                </c:pt>
                <c:pt idx="149">
                  <c:v>77.102000000000004</c:v>
                </c:pt>
                <c:pt idx="150">
                  <c:v>78.016999999999996</c:v>
                </c:pt>
                <c:pt idx="151">
                  <c:v>77.441000000000003</c:v>
                </c:pt>
                <c:pt idx="152">
                  <c:v>77.948999999999998</c:v>
                </c:pt>
                <c:pt idx="153">
                  <c:v>76.492000000000004</c:v>
                </c:pt>
                <c:pt idx="154">
                  <c:v>75.203000000000003</c:v>
                </c:pt>
                <c:pt idx="155">
                  <c:v>74.558999999999997</c:v>
                </c:pt>
                <c:pt idx="156">
                  <c:v>76.575999999999993</c:v>
                </c:pt>
                <c:pt idx="157">
                  <c:v>74.424000000000007</c:v>
                </c:pt>
                <c:pt idx="158">
                  <c:v>76.135999999999996</c:v>
                </c:pt>
                <c:pt idx="159">
                  <c:v>76.626999999999995</c:v>
                </c:pt>
                <c:pt idx="160">
                  <c:v>76.457999999999998</c:v>
                </c:pt>
                <c:pt idx="161">
                  <c:v>76.661000000000001</c:v>
                </c:pt>
                <c:pt idx="162">
                  <c:v>76.119</c:v>
                </c:pt>
                <c:pt idx="163">
                  <c:v>74.457999999999998</c:v>
                </c:pt>
                <c:pt idx="164">
                  <c:v>76.067999999999998</c:v>
                </c:pt>
                <c:pt idx="165">
                  <c:v>75.558999999999997</c:v>
                </c:pt>
                <c:pt idx="166">
                  <c:v>77.067999999999998</c:v>
                </c:pt>
                <c:pt idx="167">
                  <c:v>77.525000000000006</c:v>
                </c:pt>
                <c:pt idx="168">
                  <c:v>74.016999999999996</c:v>
                </c:pt>
                <c:pt idx="169">
                  <c:v>75.016999999999996</c:v>
                </c:pt>
                <c:pt idx="170">
                  <c:v>75.084999999999994</c:v>
                </c:pt>
                <c:pt idx="171">
                  <c:v>73.864000000000004</c:v>
                </c:pt>
                <c:pt idx="172">
                  <c:v>79.575999999999993</c:v>
                </c:pt>
                <c:pt idx="173">
                  <c:v>75.694999999999993</c:v>
                </c:pt>
                <c:pt idx="174">
                  <c:v>75.119</c:v>
                </c:pt>
                <c:pt idx="175">
                  <c:v>76.441000000000003</c:v>
                </c:pt>
                <c:pt idx="176">
                  <c:v>74.932000000000002</c:v>
                </c:pt>
                <c:pt idx="177">
                  <c:v>75.355999999999995</c:v>
                </c:pt>
                <c:pt idx="178">
                  <c:v>74.897999999999996</c:v>
                </c:pt>
                <c:pt idx="179">
                  <c:v>75.406999999999996</c:v>
                </c:pt>
                <c:pt idx="180">
                  <c:v>73.983000000000004</c:v>
                </c:pt>
                <c:pt idx="181">
                  <c:v>76.728999999999999</c:v>
                </c:pt>
                <c:pt idx="182">
                  <c:v>75.948999999999998</c:v>
                </c:pt>
                <c:pt idx="183">
                  <c:v>75.287999999999997</c:v>
                </c:pt>
                <c:pt idx="184">
                  <c:v>72.016999999999996</c:v>
                </c:pt>
                <c:pt idx="185">
                  <c:v>74.932000000000002</c:v>
                </c:pt>
                <c:pt idx="186">
                  <c:v>74.763000000000005</c:v>
                </c:pt>
                <c:pt idx="187">
                  <c:v>74.626999999999995</c:v>
                </c:pt>
                <c:pt idx="188">
                  <c:v>75.575999999999993</c:v>
                </c:pt>
                <c:pt idx="189">
                  <c:v>73.644000000000005</c:v>
                </c:pt>
                <c:pt idx="190">
                  <c:v>73.492000000000004</c:v>
                </c:pt>
                <c:pt idx="191">
                  <c:v>74.034000000000006</c:v>
                </c:pt>
                <c:pt idx="192">
                  <c:v>72.796999999999997</c:v>
                </c:pt>
                <c:pt idx="193">
                  <c:v>74.034000000000006</c:v>
                </c:pt>
                <c:pt idx="194">
                  <c:v>72.593000000000004</c:v>
                </c:pt>
                <c:pt idx="195">
                  <c:v>74.22</c:v>
                </c:pt>
                <c:pt idx="196">
                  <c:v>73.558999999999997</c:v>
                </c:pt>
                <c:pt idx="197">
                  <c:v>75.084999999999994</c:v>
                </c:pt>
                <c:pt idx="198">
                  <c:v>75.186000000000007</c:v>
                </c:pt>
                <c:pt idx="199">
                  <c:v>73.084999999999994</c:v>
                </c:pt>
                <c:pt idx="200">
                  <c:v>74.254000000000005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92.706820331415244</c:v>
                </c:pt>
                <c:pt idx="8">
                  <c:v>92.899157850273937</c:v>
                </c:pt>
                <c:pt idx="9">
                  <c:v>93.090151543507218</c:v>
                </c:pt>
                <c:pt idx="10">
                  <c:v>93.279568724686911</c:v>
                </c:pt>
                <c:pt idx="11">
                  <c:v>93.46714879328097</c:v>
                </c:pt>
                <c:pt idx="12">
                  <c:v>93.652601000328374</c:v>
                </c:pt>
                <c:pt idx="13">
                  <c:v>93.83560223190814</c:v>
                </c:pt>
                <c:pt idx="14">
                  <c:v>94.015794863480707</c:v>
                </c:pt>
                <c:pt idx="15">
                  <c:v>94.192784750916587</c:v>
                </c:pt>
                <c:pt idx="16">
                  <c:v>94.366139439156427</c:v>
                </c:pt>
                <c:pt idx="17">
                  <c:v>94.535386688446124</c:v>
                </c:pt>
                <c:pt idx="18">
                  <c:v>94.700013444353047</c:v>
                </c:pt>
                <c:pt idx="19">
                  <c:v>94.859465418699799</c:v>
                </c:pt>
                <c:pt idx="20">
                  <c:v>95.0131475195126</c:v>
                </c:pt>
                <c:pt idx="21">
                  <c:v>95.160425499512314</c:v>
                </c:pt>
                <c:pt idx="22">
                  <c:v>95.300629442105688</c:v>
                </c:pt>
                <c:pt idx="23">
                  <c:v>95.433060175099541</c:v>
                </c:pt>
                <c:pt idx="24">
                  <c:v>95.557000573977675</c:v>
                </c:pt>
                <c:pt idx="25">
                  <c:v>95.671735279816517</c:v>
                </c:pt>
                <c:pt idx="26">
                  <c:v>95.776585059894032</c:v>
                </c:pt>
                <c:pt idx="27">
                  <c:v>95.870966525007759</c:v>
                </c:pt>
                <c:pt idx="28">
                  <c:v>95.954495032010357</c:v>
                </c:pt>
                <c:pt idx="29">
                  <c:v>96.027159323526007</c:v>
                </c:pt>
                <c:pt idx="30">
                  <c:v>96.089611699533663</c:v>
                </c:pt>
                <c:pt idx="31">
                  <c:v>96.143637700479545</c:v>
                </c:pt>
                <c:pt idx="32">
                  <c:v>96.192893652297172</c:v>
                </c:pt>
                <c:pt idx="33">
                  <c:v>96.24402607063908</c:v>
                </c:pt>
                <c:pt idx="34">
                  <c:v>96.308307641881683</c:v>
                </c:pt>
                <c:pt idx="35">
                  <c:v>96.403929795474284</c:v>
                </c:pt>
                <c:pt idx="36">
                  <c:v>96.559066650246919</c:v>
                </c:pt>
                <c:pt idx="37">
                  <c:v>96.815750765547477</c:v>
                </c:pt>
                <c:pt idx="38">
                  <c:v>97.234458949237307</c:v>
                </c:pt>
                <c:pt idx="39">
                  <c:v>97.899083688770077</c:v>
                </c:pt>
                <c:pt idx="40">
                  <c:v>98.921664635756073</c:v>
                </c:pt>
                <c:pt idx="41">
                  <c:v>100.44590161898198</c:v>
                </c:pt>
                <c:pt idx="42">
                  <c:v>102.64812510702743</c:v>
                </c:pt>
                <c:pt idx="43">
                  <c:v>105.73415566369107</c:v>
                </c:pt>
                <c:pt idx="44">
                  <c:v>109.93046040930493</c:v>
                </c:pt>
                <c:pt idx="45">
                  <c:v>115.46833495640853</c:v>
                </c:pt>
                <c:pt idx="46">
                  <c:v>122.56059447736853</c:v>
                </c:pt>
                <c:pt idx="47">
                  <c:v>131.37146148339318</c:v>
                </c:pt>
                <c:pt idx="48">
                  <c:v>141.98187684439458</c:v>
                </c:pt>
                <c:pt idx="49">
                  <c:v>154.35397384015914</c:v>
                </c:pt>
                <c:pt idx="50">
                  <c:v>168.29874670280401</c:v>
                </c:pt>
                <c:pt idx="51">
                  <c:v>183.44568492872031</c:v>
                </c:pt>
                <c:pt idx="52">
                  <c:v>199.19074125141989</c:v>
                </c:pt>
                <c:pt idx="53">
                  <c:v>214.54879724102511</c:v>
                </c:pt>
                <c:pt idx="54">
                  <c:v>227.81016877525349</c:v>
                </c:pt>
                <c:pt idx="55">
                  <c:v>236.09707927386177</c:v>
                </c:pt>
                <c:pt idx="56">
                  <c:v>235.47930032637871</c:v>
                </c:pt>
                <c:pt idx="57">
                  <c:v>222.62416496661956</c:v>
                </c:pt>
                <c:pt idx="58">
                  <c:v>197.72722667404634</c:v>
                </c:pt>
                <c:pt idx="59">
                  <c:v>166.13215694588126</c:v>
                </c:pt>
                <c:pt idx="60">
                  <c:v>136.07398940125185</c:v>
                </c:pt>
                <c:pt idx="61">
                  <c:v>113.90200938309867</c:v>
                </c:pt>
                <c:pt idx="62">
                  <c:v>101.17161973422044</c:v>
                </c:pt>
                <c:pt idx="63">
                  <c:v>95.695499487896853</c:v>
                </c:pt>
                <c:pt idx="64">
                  <c:v>94.417234173349712</c:v>
                </c:pt>
                <c:pt idx="65">
                  <c:v>95.26505037019939</c:v>
                </c:pt>
                <c:pt idx="66">
                  <c:v>97.376385224475484</c:v>
                </c:pt>
                <c:pt idx="67">
                  <c:v>100.6089770699874</c:v>
                </c:pt>
                <c:pt idx="68">
                  <c:v>105.10164044491117</c:v>
                </c:pt>
                <c:pt idx="69">
                  <c:v>111.05071949053598</c:v>
                </c:pt>
                <c:pt idx="70">
                  <c:v>118.61095536001976</c:v>
                </c:pt>
                <c:pt idx="71">
                  <c:v>127.83738049675961</c:v>
                </c:pt>
                <c:pt idx="72">
                  <c:v>138.63889695421804</c:v>
                </c:pt>
                <c:pt idx="73">
                  <c:v>150.7408898343661</c:v>
                </c:pt>
                <c:pt idx="74">
                  <c:v>163.64986701594697</c:v>
                </c:pt>
                <c:pt idx="75">
                  <c:v>176.55766877531849</c:v>
                </c:pt>
                <c:pt idx="76">
                  <c:v>188.00473972123632</c:v>
                </c:pt>
                <c:pt idx="77">
                  <c:v>195.20096292373285</c:v>
                </c:pt>
                <c:pt idx="78">
                  <c:v>193.81528240675058</c:v>
                </c:pt>
                <c:pt idx="79">
                  <c:v>180.16041250102893</c:v>
                </c:pt>
                <c:pt idx="80">
                  <c:v>155.60211417576355</c:v>
                </c:pt>
                <c:pt idx="81">
                  <c:v>127.97382539575318</c:v>
                </c:pt>
                <c:pt idx="82">
                  <c:v>106.21178921191742</c:v>
                </c:pt>
                <c:pt idx="83">
                  <c:v>93.835551357080504</c:v>
                </c:pt>
                <c:pt idx="84">
                  <c:v>88.66038817105742</c:v>
                </c:pt>
                <c:pt idx="85">
                  <c:v>87.00168986502122</c:v>
                </c:pt>
                <c:pt idx="86">
                  <c:v>86.517784851217456</c:v>
                </c:pt>
                <c:pt idx="87">
                  <c:v>86.311199251855427</c:v>
                </c:pt>
                <c:pt idx="88">
                  <c:v>86.152642966945336</c:v>
                </c:pt>
                <c:pt idx="89">
                  <c:v>86.001436835846903</c:v>
                </c:pt>
                <c:pt idx="90">
                  <c:v>85.852394209672269</c:v>
                </c:pt>
                <c:pt idx="91">
                  <c:v>85.704953397481972</c:v>
                </c:pt>
                <c:pt idx="92">
                  <c:v>85.558982188358698</c:v>
                </c:pt>
                <c:pt idx="93">
                  <c:v>85.41438141379075</c:v>
                </c:pt>
                <c:pt idx="94">
                  <c:v>85.271058439536134</c:v>
                </c:pt>
                <c:pt idx="95">
                  <c:v>85.128926193515753</c:v>
                </c:pt>
                <c:pt idx="96">
                  <c:v>84.987905103297962</c:v>
                </c:pt>
                <c:pt idx="97">
                  <c:v>84.847932396519184</c:v>
                </c:pt>
                <c:pt idx="98">
                  <c:v>84.70899964409486</c:v>
                </c:pt>
                <c:pt idx="99">
                  <c:v>84.571287762876068</c:v>
                </c:pt>
                <c:pt idx="100">
                  <c:v>84.435601515800883</c:v>
                </c:pt>
                <c:pt idx="101">
                  <c:v>84.30461677655282</c:v>
                </c:pt>
                <c:pt idx="102">
                  <c:v>84.186049248661291</c:v>
                </c:pt>
                <c:pt idx="103">
                  <c:v>84.099686417126705</c:v>
                </c:pt>
                <c:pt idx="104">
                  <c:v>84.090704293405338</c:v>
                </c:pt>
                <c:pt idx="105">
                  <c:v>84.250177748942988</c:v>
                </c:pt>
                <c:pt idx="106">
                  <c:v>84.737597785991397</c:v>
                </c:pt>
                <c:pt idx="107">
                  <c:v>85.788114325782246</c:v>
                </c:pt>
                <c:pt idx="108">
                  <c:v>87.673897144191301</c:v>
                </c:pt>
                <c:pt idx="109">
                  <c:v>90.590130668424251</c:v>
                </c:pt>
                <c:pt idx="110">
                  <c:v>94.472902799577469</c:v>
                </c:pt>
                <c:pt idx="111">
                  <c:v>98.830500673544378</c:v>
                </c:pt>
                <c:pt idx="112">
                  <c:v>102.73337253501214</c:v>
                </c:pt>
                <c:pt idx="113">
                  <c:v>105.07447945571319</c:v>
                </c:pt>
                <c:pt idx="114">
                  <c:v>105.04197706936658</c:v>
                </c:pt>
                <c:pt idx="115">
                  <c:v>102.54340596494393</c:v>
                </c:pt>
                <c:pt idx="116">
                  <c:v>98.284848365211701</c:v>
                </c:pt>
                <c:pt idx="117">
                  <c:v>93.427651092292791</c:v>
                </c:pt>
                <c:pt idx="118">
                  <c:v>89.051062507346558</c:v>
                </c:pt>
                <c:pt idx="119">
                  <c:v>85.764141692392954</c:v>
                </c:pt>
                <c:pt idx="120">
                  <c:v>83.647274563349939</c:v>
                </c:pt>
                <c:pt idx="121">
                  <c:v>82.446190005267852</c:v>
                </c:pt>
                <c:pt idx="122">
                  <c:v>81.818182349732012</c:v>
                </c:pt>
                <c:pt idx="123">
                  <c:v>81.487384306118173</c:v>
                </c:pt>
                <c:pt idx="124">
                  <c:v>81.286591334470558</c:v>
                </c:pt>
                <c:pt idx="125">
                  <c:v>81.134192323469193</c:v>
                </c:pt>
                <c:pt idx="126">
                  <c:v>80.997142564786287</c:v>
                </c:pt>
                <c:pt idx="127">
                  <c:v>80.864162296324878</c:v>
                </c:pt>
                <c:pt idx="128">
                  <c:v>80.731996214259155</c:v>
                </c:pt>
                <c:pt idx="129">
                  <c:v>80.599996487247225</c:v>
                </c:pt>
                <c:pt idx="130">
                  <c:v>80.468802559929827</c:v>
                </c:pt>
                <c:pt idx="131">
                  <c:v>80.341575664166641</c:v>
                </c:pt>
                <c:pt idx="132">
                  <c:v>80.228921394427303</c:v>
                </c:pt>
                <c:pt idx="133">
                  <c:v>80.160791285673341</c:v>
                </c:pt>
                <c:pt idx="134">
                  <c:v>80.208274562779877</c:v>
                </c:pt>
                <c:pt idx="135">
                  <c:v>80.510270750340922</c:v>
                </c:pt>
                <c:pt idx="136">
                  <c:v>81.281004454665293</c:v>
                </c:pt>
                <c:pt idx="137">
                  <c:v>82.754839472520302</c:v>
                </c:pt>
                <c:pt idx="138">
                  <c:v>85.038048026260867</c:v>
                </c:pt>
                <c:pt idx="139">
                  <c:v>87.913012111475481</c:v>
                </c:pt>
                <c:pt idx="140">
                  <c:v>90.743457644907238</c:v>
                </c:pt>
                <c:pt idx="141">
                  <c:v>92.640293104969558</c:v>
                </c:pt>
                <c:pt idx="142">
                  <c:v>92.878075069176319</c:v>
                </c:pt>
                <c:pt idx="143">
                  <c:v>91.3079411521271</c:v>
                </c:pt>
                <c:pt idx="144">
                  <c:v>88.451675935040214</c:v>
                </c:pt>
                <c:pt idx="145">
                  <c:v>85.19740602999768</c:v>
                </c:pt>
                <c:pt idx="146">
                  <c:v>82.335931738306726</c:v>
                </c:pt>
                <c:pt idx="147">
                  <c:v>80.262850894588894</c:v>
                </c:pt>
                <c:pt idx="148">
                  <c:v>78.976409506814448</c:v>
                </c:pt>
                <c:pt idx="149">
                  <c:v>78.261081973767361</c:v>
                </c:pt>
                <c:pt idx="150">
                  <c:v>77.875153170772393</c:v>
                </c:pt>
                <c:pt idx="151">
                  <c:v>77.645578062514062</c:v>
                </c:pt>
                <c:pt idx="152">
                  <c:v>77.478192088452857</c:v>
                </c:pt>
                <c:pt idx="153">
                  <c:v>77.331763523355065</c:v>
                </c:pt>
                <c:pt idx="154">
                  <c:v>77.19138118279372</c:v>
                </c:pt>
                <c:pt idx="155">
                  <c:v>77.052533363258831</c:v>
                </c:pt>
                <c:pt idx="156">
                  <c:v>76.914076243493341</c:v>
                </c:pt>
                <c:pt idx="157">
                  <c:v>76.775774306183109</c:v>
                </c:pt>
                <c:pt idx="158">
                  <c:v>76.637596913347295</c:v>
                </c:pt>
                <c:pt idx="159">
                  <c:v>76.499550936201189</c:v>
                </c:pt>
                <c:pt idx="160">
                  <c:v>76.361647317005449</c:v>
                </c:pt>
                <c:pt idx="161">
                  <c:v>76.223895500296919</c:v>
                </c:pt>
                <c:pt idx="162">
                  <c:v>76.08630276119699</c:v>
                </c:pt>
                <c:pt idx="163">
                  <c:v>75.948874277934166</c:v>
                </c:pt>
                <c:pt idx="164">
                  <c:v>75.811613310903638</c:v>
                </c:pt>
                <c:pt idx="165">
                  <c:v>75.674521399892114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92.706820331409261</c:v>
                </c:pt>
                <c:pt idx="8">
                  <c:v>92.899157850254241</c:v>
                </c:pt>
                <c:pt idx="9">
                  <c:v>93.090151543443937</c:v>
                </c:pt>
                <c:pt idx="10">
                  <c:v>93.279568724488229</c:v>
                </c:pt>
                <c:pt idx="11">
                  <c:v>93.467148792671622</c:v>
                </c:pt>
                <c:pt idx="12">
                  <c:v>93.652600998502535</c:v>
                </c:pt>
                <c:pt idx="13">
                  <c:v>93.835602226563267</c:v>
                </c:pt>
                <c:pt idx="14">
                  <c:v>94.015794848194886</c:v>
                </c:pt>
                <c:pt idx="15">
                  <c:v>94.192784708207768</c:v>
                </c:pt>
                <c:pt idx="16">
                  <c:v>94.366139322576629</c:v>
                </c:pt>
                <c:pt idx="17">
                  <c:v>94.535386377556648</c:v>
                </c:pt>
                <c:pt idx="18">
                  <c:v>94.700012634389168</c:v>
                </c:pt>
                <c:pt idx="19">
                  <c:v>94.85946335711013</c:v>
                </c:pt>
                <c:pt idx="20">
                  <c:v>95.013142393074048</c:v>
                </c:pt>
                <c:pt idx="21">
                  <c:v>95.160413045587788</c:v>
                </c:pt>
                <c:pt idx="22">
                  <c:v>95.30059988420075</c:v>
                </c:pt>
                <c:pt idx="23">
                  <c:v>95.432991639216525</c:v>
                </c:pt>
                <c:pt idx="24">
                  <c:v>95.55684532122001</c:v>
                </c:pt>
                <c:pt idx="25">
                  <c:v>95.671391692139395</c:v>
                </c:pt>
                <c:pt idx="26">
                  <c:v>95.775842189960215</c:v>
                </c:pt>
                <c:pt idx="27">
                  <c:v>95.869397373315522</c:v>
                </c:pt>
                <c:pt idx="28">
                  <c:v>95.951256903925412</c:v>
                </c:pt>
                <c:pt idx="29">
                  <c:v>96.020631024135852</c:v>
                </c:pt>
                <c:pt idx="30">
                  <c:v>96.076753414499905</c:v>
                </c:pt>
                <c:pt idx="31">
                  <c:v>96.118895234595882</c:v>
                </c:pt>
                <c:pt idx="32">
                  <c:v>96.146380062620651</c:v>
                </c:pt>
                <c:pt idx="33">
                  <c:v>96.158599360711946</c:v>
                </c:pt>
                <c:pt idx="34">
                  <c:v>96.15502800971889</c:v>
                </c:pt>
                <c:pt idx="35">
                  <c:v>96.135239386492742</c:v>
                </c:pt>
                <c:pt idx="36">
                  <c:v>96.098919406350845</c:v>
                </c:pt>
                <c:pt idx="37">
                  <c:v>96.045878930452787</c:v>
                </c:pt>
                <c:pt idx="38">
                  <c:v>95.976063948456158</c:v>
                </c:pt>
                <c:pt idx="39">
                  <c:v>95.889562994865244</c:v>
                </c:pt>
                <c:pt idx="40">
                  <c:v>95.786611343864863</c:v>
                </c:pt>
                <c:pt idx="41">
                  <c:v>95.667591649556243</c:v>
                </c:pt>
                <c:pt idx="42">
                  <c:v>95.533030850134509</c:v>
                </c:pt>
                <c:pt idx="43">
                  <c:v>95.383593326080927</c:v>
                </c:pt>
                <c:pt idx="44">
                  <c:v>95.220070481746561</c:v>
                </c:pt>
                <c:pt idx="45">
                  <c:v>95.04336709329958</c:v>
                </c:pt>
                <c:pt idx="46">
                  <c:v>94.854484920510984</c:v>
                </c:pt>
                <c:pt idx="47">
                  <c:v>94.654504203482048</c:v>
                </c:pt>
                <c:pt idx="48">
                  <c:v>94.444563749284939</c:v>
                </c:pt>
                <c:pt idx="49">
                  <c:v>94.225840352539592</c:v>
                </c:pt>
                <c:pt idx="50">
                  <c:v>93.999528287357009</c:v>
                </c:pt>
                <c:pt idx="51">
                  <c:v>93.766819559117963</c:v>
                </c:pt>
                <c:pt idx="52">
                  <c:v>93.528885519948233</c:v>
                </c:pt>
                <c:pt idx="53">
                  <c:v>93.286860340676355</c:v>
                </c:pt>
                <c:pt idx="54">
                  <c:v>93.041826704955199</c:v>
                </c:pt>
                <c:pt idx="55">
                  <c:v>92.7948039585944</c:v>
                </c:pt>
                <c:pt idx="56">
                  <c:v>92.546738818527103</c:v>
                </c:pt>
                <c:pt idx="57">
                  <c:v>92.29849862902536</c:v>
                </c:pt>
                <c:pt idx="58">
                  <c:v>92.050867053421484</c:v>
                </c:pt>
                <c:pt idx="59">
                  <c:v>91.804542011023628</c:v>
                </c:pt>
                <c:pt idx="60">
                  <c:v>91.560135612319172</c:v>
                </c:pt>
                <c:pt idx="61">
                  <c:v>91.318175810297348</c:v>
                </c:pt>
                <c:pt idx="62">
                  <c:v>91.079109469777165</c:v>
                </c:pt>
                <c:pt idx="63">
                  <c:v>90.843306557071401</c:v>
                </c:pt>
                <c:pt idx="64">
                  <c:v>90.611065165767954</c:v>
                </c:pt>
                <c:pt idx="65">
                  <c:v>90.382617117397203</c:v>
                </c:pt>
                <c:pt idx="66">
                  <c:v>90.158133905007148</c:v>
                </c:pt>
                <c:pt idx="67">
                  <c:v>89.93773278031162</c:v>
                </c:pt>
                <c:pt idx="68">
                  <c:v>89.721482818733065</c:v>
                </c:pt>
                <c:pt idx="69">
                  <c:v>89.509410829483812</c:v>
                </c:pt>
                <c:pt idx="70">
                  <c:v>89.301507008488784</c:v>
                </c:pt>
                <c:pt idx="71">
                  <c:v>89.097730259579805</c:v>
                </c:pt>
                <c:pt idx="72">
                  <c:v>88.898013133504833</c:v>
                </c:pt>
                <c:pt idx="73">
                  <c:v>88.702266354728181</c:v>
                </c:pt>
                <c:pt idx="74">
                  <c:v>88.510382922807295</c:v>
                </c:pt>
                <c:pt idx="75">
                  <c:v>88.322241788542541</c:v>
                </c:pt>
                <c:pt idx="76">
                  <c:v>88.137711115433547</c:v>
                </c:pt>
                <c:pt idx="77">
                  <c:v>87.95665114461795</c:v>
                </c:pt>
                <c:pt idx="78">
                  <c:v>87.778916686811442</c:v>
                </c:pt>
                <c:pt idx="79">
                  <c:v>87.604359268202728</c:v>
                </c:pt>
                <c:pt idx="80">
                  <c:v>87.432828959145596</c:v>
                </c:pt>
                <c:pt idx="81">
                  <c:v>87.264175915159711</c:v>
                </c:pt>
                <c:pt idx="82">
                  <c:v>87.098251659489222</c:v>
                </c:pt>
                <c:pt idx="83">
                  <c:v>86.934910135516901</c:v>
                </c:pt>
                <c:pt idx="84">
                  <c:v>86.774008555895023</c:v>
                </c:pt>
                <c:pt idx="85">
                  <c:v>86.615408073496951</c:v>
                </c:pt>
                <c:pt idx="86">
                  <c:v>86.458974297348306</c:v>
                </c:pt>
                <c:pt idx="87">
                  <c:v>86.304577674664216</c:v>
                </c:pt>
                <c:pt idx="88">
                  <c:v>86.152093758078962</c:v>
                </c:pt>
                <c:pt idx="89">
                  <c:v>86.001403375160365</c:v>
                </c:pt>
                <c:pt idx="90">
                  <c:v>85.85239271539767</c:v>
                </c:pt>
                <c:pt idx="91">
                  <c:v>85.704953348059462</c:v>
                </c:pt>
                <c:pt idx="92">
                  <c:v>85.558982182659392</c:v>
                </c:pt>
                <c:pt idx="93">
                  <c:v>85.414381382246006</c:v>
                </c:pt>
                <c:pt idx="94">
                  <c:v>85.271058238352964</c:v>
                </c:pt>
                <c:pt idx="95">
                  <c:v>85.128925015204587</c:v>
                </c:pt>
                <c:pt idx="96">
                  <c:v>84.987898769664824</c:v>
                </c:pt>
                <c:pt idx="97">
                  <c:v>84.847901152437032</c:v>
                </c:pt>
                <c:pt idx="98">
                  <c:v>84.708858195160346</c:v>
                </c:pt>
                <c:pt idx="99">
                  <c:v>84.570700087297652</c:v>
                </c:pt>
                <c:pt idx="100">
                  <c:v>84.433360946059935</c:v>
                </c:pt>
                <c:pt idx="101">
                  <c:v>84.296778582056305</c:v>
                </c:pt>
                <c:pt idx="102">
                  <c:v>84.160894262888789</c:v>
                </c:pt>
                <c:pt idx="103">
                  <c:v>84.025652476519454</c:v>
                </c:pt>
                <c:pt idx="104">
                  <c:v>83.891000695919928</c:v>
                </c:pt>
                <c:pt idx="105">
                  <c:v>83.756889146261472</c:v>
                </c:pt>
                <c:pt idx="106">
                  <c:v>83.623270575717655</c:v>
                </c:pt>
                <c:pt idx="107">
                  <c:v>83.490100030822276</c:v>
                </c:pt>
                <c:pt idx="108">
                  <c:v>83.357334637254738</c:v>
                </c:pt>
                <c:pt idx="109">
                  <c:v>83.224933386906727</c:v>
                </c:pt>
                <c:pt idx="110">
                  <c:v>83.092856932118835</c:v>
                </c:pt>
                <c:pt idx="111">
                  <c:v>82.961067388058993</c:v>
                </c:pt>
                <c:pt idx="112">
                  <c:v>82.829528144345886</c:v>
                </c:pt>
                <c:pt idx="113">
                  <c:v>82.698203687193967</c:v>
                </c:pt>
                <c:pt idx="114">
                  <c:v>82.567059433570719</c:v>
                </c:pt>
                <c:pt idx="115">
                  <c:v>82.43606157910159</c:v>
                </c:pt>
                <c:pt idx="116">
                  <c:v>82.305176961727383</c:v>
                </c:pt>
                <c:pt idx="117">
                  <c:v>82.174372943398311</c:v>
                </c:pt>
                <c:pt idx="118">
                  <c:v>82.043617312363452</c:v>
                </c:pt>
                <c:pt idx="119">
                  <c:v>81.912878208862537</c:v>
                </c:pt>
                <c:pt idx="120">
                  <c:v>81.782124077224225</c:v>
                </c:pt>
                <c:pt idx="121">
                  <c:v>81.651323647488155</c:v>
                </c:pt>
                <c:pt idx="122">
                  <c:v>81.520445949665799</c:v>
                </c:pt>
                <c:pt idx="123">
                  <c:v>81.389460363593628</c:v>
                </c:pt>
                <c:pt idx="124">
                  <c:v>81.258336706975626</c:v>
                </c:pt>
                <c:pt idx="125">
                  <c:v>81.127045363617128</c:v>
                </c:pt>
                <c:pt idx="126">
                  <c:v>80.99555745298764</c:v>
                </c:pt>
                <c:pt idx="127">
                  <c:v>80.863845041089689</c:v>
                </c:pt>
                <c:pt idx="128">
                  <c:v>80.731881391149216</c:v>
                </c:pt>
                <c:pt idx="129">
                  <c:v>80.599641250891068</c:v>
                </c:pt>
                <c:pt idx="130">
                  <c:v>80.467101171169944</c:v>
                </c:pt>
                <c:pt idx="131">
                  <c:v>80.334239848562419</c:v>
                </c:pt>
                <c:pt idx="132">
                  <c:v>80.201038482307439</c:v>
                </c:pt>
                <c:pt idx="133">
                  <c:v>80.067481133855367</c:v>
                </c:pt>
                <c:pt idx="134">
                  <c:v>79.933555075424778</c:v>
                </c:pt>
                <c:pt idx="135">
                  <c:v>79.799251112565315</c:v>
                </c:pt>
                <c:pt idx="136">
                  <c:v>79.664563864977083</c:v>
                </c:pt>
                <c:pt idx="137">
                  <c:v>79.529491989913794</c:v>
                </c:pt>
                <c:pt idx="138">
                  <c:v>79.394038333527533</c:v>
                </c:pt>
                <c:pt idx="139">
                  <c:v>79.258209997554474</c:v>
                </c:pt>
                <c:pt idx="140">
                  <c:v>79.12201831177191</c:v>
                </c:pt>
                <c:pt idx="141">
                  <c:v>78.985478706549316</c:v>
                </c:pt>
                <c:pt idx="142">
                  <c:v>78.848610484356414</c:v>
                </c:pt>
                <c:pt idx="143">
                  <c:v>78.711436493975285</c:v>
                </c:pt>
                <c:pt idx="144">
                  <c:v>78.573982716038927</c:v>
                </c:pt>
                <c:pt idx="145">
                  <c:v>78.436277773007262</c:v>
                </c:pt>
                <c:pt idx="146">
                  <c:v>78.298352380443788</c:v>
                </c:pt>
                <c:pt idx="147">
                  <c:v>78.160238759176622</c:v>
                </c:pt>
                <c:pt idx="148">
                  <c:v>78.021970029423642</c:v>
                </c:pt>
                <c:pt idx="149">
                  <c:v>77.883579608148665</c:v>
                </c:pt>
                <c:pt idx="150">
                  <c:v>77.745100629835946</c:v>
                </c:pt>
                <c:pt idx="151">
                  <c:v>77.606565408672083</c:v>
                </c:pt>
                <c:pt idx="152">
                  <c:v>77.468004957047683</c:v>
                </c:pt>
                <c:pt idx="153">
                  <c:v>77.329448571627438</c:v>
                </c:pt>
                <c:pt idx="154">
                  <c:v>77.19092349430133</c:v>
                </c:pt>
                <c:pt idx="155">
                  <c:v>77.052454651420717</c:v>
                </c:pt>
                <c:pt idx="156">
                  <c:v>76.914064471099437</c:v>
                </c:pt>
                <c:pt idx="157">
                  <c:v>76.775772775220105</c:v>
                </c:pt>
                <c:pt idx="158">
                  <c:v>76.637596740259127</c:v>
                </c:pt>
                <c:pt idx="159">
                  <c:v>76.499550919191094</c:v>
                </c:pt>
                <c:pt idx="160">
                  <c:v>76.361647315552588</c:v>
                </c:pt>
                <c:pt idx="161">
                  <c:v>76.223895500189087</c:v>
                </c:pt>
                <c:pt idx="162">
                  <c:v>76.086302761190041</c:v>
                </c:pt>
                <c:pt idx="163">
                  <c:v>75.948874277933783</c:v>
                </c:pt>
                <c:pt idx="164">
                  <c:v>75.811613310903624</c:v>
                </c:pt>
                <c:pt idx="165">
                  <c:v>75.674521399892114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92.728999999999999</c:v>
                </c:pt>
                <c:pt idx="1">
                  <c:v>91.322000000000003</c:v>
                </c:pt>
                <c:pt idx="2">
                  <c:v>90.016999999999996</c:v>
                </c:pt>
                <c:pt idx="3">
                  <c:v>91.542000000000002</c:v>
                </c:pt>
                <c:pt idx="4">
                  <c:v>90.492000000000004</c:v>
                </c:pt>
                <c:pt idx="5">
                  <c:v>93.305000000000007</c:v>
                </c:pt>
                <c:pt idx="6">
                  <c:v>90.813999999999993</c:v>
                </c:pt>
                <c:pt idx="7">
                  <c:v>89.373000000000005</c:v>
                </c:pt>
                <c:pt idx="8">
                  <c:v>89.558999999999997</c:v>
                </c:pt>
                <c:pt idx="9">
                  <c:v>90.457999999999998</c:v>
                </c:pt>
                <c:pt idx="10">
                  <c:v>90.338999999999999</c:v>
                </c:pt>
                <c:pt idx="11">
                  <c:v>90.745999999999995</c:v>
                </c:pt>
                <c:pt idx="12">
                  <c:v>88.897999999999996</c:v>
                </c:pt>
                <c:pt idx="13">
                  <c:v>89.254000000000005</c:v>
                </c:pt>
                <c:pt idx="14">
                  <c:v>90.677999999999997</c:v>
                </c:pt>
                <c:pt idx="15">
                  <c:v>91.441000000000003</c:v>
                </c:pt>
                <c:pt idx="16">
                  <c:v>91.525000000000006</c:v>
                </c:pt>
                <c:pt idx="17">
                  <c:v>93.322000000000003</c:v>
                </c:pt>
                <c:pt idx="18">
                  <c:v>91.236999999999995</c:v>
                </c:pt>
                <c:pt idx="19">
                  <c:v>90.119</c:v>
                </c:pt>
                <c:pt idx="20">
                  <c:v>92.796999999999997</c:v>
                </c:pt>
                <c:pt idx="21">
                  <c:v>91.186000000000007</c:v>
                </c:pt>
                <c:pt idx="22">
                  <c:v>91.915000000000006</c:v>
                </c:pt>
                <c:pt idx="23">
                  <c:v>93.203000000000003</c:v>
                </c:pt>
                <c:pt idx="24">
                  <c:v>94.254000000000005</c:v>
                </c:pt>
                <c:pt idx="25">
                  <c:v>91.338999999999999</c:v>
                </c:pt>
                <c:pt idx="26">
                  <c:v>92.441000000000003</c:v>
                </c:pt>
                <c:pt idx="27">
                  <c:v>93.474999999999994</c:v>
                </c:pt>
                <c:pt idx="28">
                  <c:v>91.677999999999997</c:v>
                </c:pt>
                <c:pt idx="29">
                  <c:v>94.406999999999996</c:v>
                </c:pt>
                <c:pt idx="30">
                  <c:v>95.034000000000006</c:v>
                </c:pt>
                <c:pt idx="31">
                  <c:v>95.424000000000007</c:v>
                </c:pt>
                <c:pt idx="32">
                  <c:v>93.507999999999996</c:v>
                </c:pt>
                <c:pt idx="33">
                  <c:v>96.406999999999996</c:v>
                </c:pt>
                <c:pt idx="34">
                  <c:v>95.271000000000001</c:v>
                </c:pt>
                <c:pt idx="35">
                  <c:v>94.694999999999993</c:v>
                </c:pt>
                <c:pt idx="36">
                  <c:v>98.406999999999996</c:v>
                </c:pt>
                <c:pt idx="37">
                  <c:v>97.22</c:v>
                </c:pt>
                <c:pt idx="38">
                  <c:v>100.39</c:v>
                </c:pt>
                <c:pt idx="39">
                  <c:v>100.102</c:v>
                </c:pt>
                <c:pt idx="40">
                  <c:v>99.016999999999996</c:v>
                </c:pt>
                <c:pt idx="41">
                  <c:v>101.64400000000001</c:v>
                </c:pt>
                <c:pt idx="42">
                  <c:v>103.30500000000001</c:v>
                </c:pt>
                <c:pt idx="43">
                  <c:v>104.661</c:v>
                </c:pt>
                <c:pt idx="44">
                  <c:v>107.627</c:v>
                </c:pt>
                <c:pt idx="45">
                  <c:v>109.169</c:v>
                </c:pt>
                <c:pt idx="46">
                  <c:v>114</c:v>
                </c:pt>
                <c:pt idx="47">
                  <c:v>124.831</c:v>
                </c:pt>
                <c:pt idx="48">
                  <c:v>135.797</c:v>
                </c:pt>
                <c:pt idx="49">
                  <c:v>153.38999999999999</c:v>
                </c:pt>
                <c:pt idx="50">
                  <c:v>172.28800000000001</c:v>
                </c:pt>
                <c:pt idx="51">
                  <c:v>190.69499999999999</c:v>
                </c:pt>
                <c:pt idx="52">
                  <c:v>206.797</c:v>
                </c:pt>
                <c:pt idx="53">
                  <c:v>218.15299999999999</c:v>
                </c:pt>
                <c:pt idx="54">
                  <c:v>225.81399999999999</c:v>
                </c:pt>
                <c:pt idx="55">
                  <c:v>229.61</c:v>
                </c:pt>
                <c:pt idx="56">
                  <c:v>230.661</c:v>
                </c:pt>
                <c:pt idx="57">
                  <c:v>224.322</c:v>
                </c:pt>
                <c:pt idx="58">
                  <c:v>213.81399999999999</c:v>
                </c:pt>
                <c:pt idx="59">
                  <c:v>191.42400000000001</c:v>
                </c:pt>
                <c:pt idx="60">
                  <c:v>154.37299999999999</c:v>
                </c:pt>
                <c:pt idx="61">
                  <c:v>119.729</c:v>
                </c:pt>
                <c:pt idx="62">
                  <c:v>100.051</c:v>
                </c:pt>
                <c:pt idx="63">
                  <c:v>91.203000000000003</c:v>
                </c:pt>
                <c:pt idx="64">
                  <c:v>93.305000000000007</c:v>
                </c:pt>
                <c:pt idx="65">
                  <c:v>91.474999999999994</c:v>
                </c:pt>
                <c:pt idx="66">
                  <c:v>92.406999999999996</c:v>
                </c:pt>
                <c:pt idx="67">
                  <c:v>95.051000000000002</c:v>
                </c:pt>
                <c:pt idx="68">
                  <c:v>95.406999999999996</c:v>
                </c:pt>
                <c:pt idx="69">
                  <c:v>103.69499999999999</c:v>
                </c:pt>
                <c:pt idx="70">
                  <c:v>110.746</c:v>
                </c:pt>
                <c:pt idx="71">
                  <c:v>122.932</c:v>
                </c:pt>
                <c:pt idx="72">
                  <c:v>135.91499999999999</c:v>
                </c:pt>
                <c:pt idx="73">
                  <c:v>151.05099999999999</c:v>
                </c:pt>
                <c:pt idx="74">
                  <c:v>164</c:v>
                </c:pt>
                <c:pt idx="75">
                  <c:v>175.22</c:v>
                </c:pt>
                <c:pt idx="76">
                  <c:v>181.39</c:v>
                </c:pt>
                <c:pt idx="77">
                  <c:v>188.71199999999999</c:v>
                </c:pt>
                <c:pt idx="78">
                  <c:v>188.93199999999999</c:v>
                </c:pt>
                <c:pt idx="79">
                  <c:v>186.322</c:v>
                </c:pt>
                <c:pt idx="80">
                  <c:v>176.15299999999999</c:v>
                </c:pt>
                <c:pt idx="81">
                  <c:v>158.102</c:v>
                </c:pt>
                <c:pt idx="82">
                  <c:v>127.69499999999999</c:v>
                </c:pt>
                <c:pt idx="83">
                  <c:v>99.153000000000006</c:v>
                </c:pt>
                <c:pt idx="84">
                  <c:v>89.525000000000006</c:v>
                </c:pt>
                <c:pt idx="85">
                  <c:v>85.338999999999999</c:v>
                </c:pt>
                <c:pt idx="86">
                  <c:v>85.474999999999994</c:v>
                </c:pt>
                <c:pt idx="87">
                  <c:v>84.236999999999995</c:v>
                </c:pt>
                <c:pt idx="88">
                  <c:v>83.271000000000001</c:v>
                </c:pt>
                <c:pt idx="89">
                  <c:v>83.897999999999996</c:v>
                </c:pt>
                <c:pt idx="90">
                  <c:v>82.763000000000005</c:v>
                </c:pt>
                <c:pt idx="91">
                  <c:v>82.525000000000006</c:v>
                </c:pt>
                <c:pt idx="92">
                  <c:v>81.763000000000005</c:v>
                </c:pt>
                <c:pt idx="93">
                  <c:v>83.831000000000003</c:v>
                </c:pt>
                <c:pt idx="94">
                  <c:v>83.355999999999995</c:v>
                </c:pt>
                <c:pt idx="95">
                  <c:v>85.661000000000001</c:v>
                </c:pt>
                <c:pt idx="96">
                  <c:v>83.135999999999996</c:v>
                </c:pt>
                <c:pt idx="97">
                  <c:v>80.575999999999993</c:v>
                </c:pt>
                <c:pt idx="98">
                  <c:v>82.406999999999996</c:v>
                </c:pt>
                <c:pt idx="99">
                  <c:v>83.897999999999996</c:v>
                </c:pt>
                <c:pt idx="100">
                  <c:v>84.846999999999994</c:v>
                </c:pt>
                <c:pt idx="101">
                  <c:v>84.558999999999997</c:v>
                </c:pt>
                <c:pt idx="102">
                  <c:v>82.813999999999993</c:v>
                </c:pt>
                <c:pt idx="103">
                  <c:v>82.677999999999997</c:v>
                </c:pt>
                <c:pt idx="104">
                  <c:v>81.661000000000001</c:v>
                </c:pt>
                <c:pt idx="105">
                  <c:v>82.728999999999999</c:v>
                </c:pt>
                <c:pt idx="106">
                  <c:v>82.254000000000005</c:v>
                </c:pt>
                <c:pt idx="107">
                  <c:v>83.457999999999998</c:v>
                </c:pt>
                <c:pt idx="108">
                  <c:v>84.61</c:v>
                </c:pt>
                <c:pt idx="109">
                  <c:v>88.948999999999998</c:v>
                </c:pt>
                <c:pt idx="110">
                  <c:v>92.287999999999997</c:v>
                </c:pt>
                <c:pt idx="111">
                  <c:v>96.728999999999999</c:v>
                </c:pt>
                <c:pt idx="112">
                  <c:v>101.949</c:v>
                </c:pt>
                <c:pt idx="113">
                  <c:v>101.661</c:v>
                </c:pt>
                <c:pt idx="114">
                  <c:v>106.254</c:v>
                </c:pt>
                <c:pt idx="115">
                  <c:v>104.15300000000001</c:v>
                </c:pt>
                <c:pt idx="116">
                  <c:v>101.288</c:v>
                </c:pt>
                <c:pt idx="117">
                  <c:v>97.051000000000002</c:v>
                </c:pt>
                <c:pt idx="118">
                  <c:v>93.135999999999996</c:v>
                </c:pt>
                <c:pt idx="119">
                  <c:v>88.22</c:v>
                </c:pt>
                <c:pt idx="120">
                  <c:v>83.203000000000003</c:v>
                </c:pt>
                <c:pt idx="121">
                  <c:v>82.355999999999995</c:v>
                </c:pt>
                <c:pt idx="122">
                  <c:v>77.593000000000004</c:v>
                </c:pt>
                <c:pt idx="123">
                  <c:v>77.712000000000003</c:v>
                </c:pt>
                <c:pt idx="124">
                  <c:v>80.254000000000005</c:v>
                </c:pt>
                <c:pt idx="125">
                  <c:v>78.915000000000006</c:v>
                </c:pt>
                <c:pt idx="126">
                  <c:v>78.932000000000002</c:v>
                </c:pt>
                <c:pt idx="127">
                  <c:v>77.796999999999997</c:v>
                </c:pt>
                <c:pt idx="128">
                  <c:v>75.796999999999997</c:v>
                </c:pt>
                <c:pt idx="129">
                  <c:v>76.525000000000006</c:v>
                </c:pt>
                <c:pt idx="130">
                  <c:v>75.915000000000006</c:v>
                </c:pt>
                <c:pt idx="131">
                  <c:v>76.186000000000007</c:v>
                </c:pt>
                <c:pt idx="132">
                  <c:v>75.492000000000004</c:v>
                </c:pt>
                <c:pt idx="133">
                  <c:v>76.39</c:v>
                </c:pt>
                <c:pt idx="134">
                  <c:v>76.525000000000006</c:v>
                </c:pt>
                <c:pt idx="135">
                  <c:v>76.813999999999993</c:v>
                </c:pt>
                <c:pt idx="136">
                  <c:v>75.168999999999997</c:v>
                </c:pt>
                <c:pt idx="137">
                  <c:v>78.525000000000006</c:v>
                </c:pt>
                <c:pt idx="138">
                  <c:v>81.254000000000005</c:v>
                </c:pt>
                <c:pt idx="139">
                  <c:v>85.084999999999994</c:v>
                </c:pt>
                <c:pt idx="140">
                  <c:v>86.626999999999995</c:v>
                </c:pt>
                <c:pt idx="141">
                  <c:v>90.712000000000003</c:v>
                </c:pt>
                <c:pt idx="142">
                  <c:v>91.168999999999997</c:v>
                </c:pt>
                <c:pt idx="143">
                  <c:v>92.373000000000005</c:v>
                </c:pt>
                <c:pt idx="144">
                  <c:v>91.965999999999994</c:v>
                </c:pt>
                <c:pt idx="145">
                  <c:v>90.78</c:v>
                </c:pt>
                <c:pt idx="146">
                  <c:v>85.424000000000007</c:v>
                </c:pt>
                <c:pt idx="147">
                  <c:v>80.831000000000003</c:v>
                </c:pt>
                <c:pt idx="148">
                  <c:v>77.694999999999993</c:v>
                </c:pt>
                <c:pt idx="149">
                  <c:v>77.322000000000003</c:v>
                </c:pt>
                <c:pt idx="150">
                  <c:v>73.135999999999996</c:v>
                </c:pt>
                <c:pt idx="151">
                  <c:v>75.254000000000005</c:v>
                </c:pt>
                <c:pt idx="152">
                  <c:v>73.102000000000004</c:v>
                </c:pt>
                <c:pt idx="153">
                  <c:v>74.373000000000005</c:v>
                </c:pt>
                <c:pt idx="154">
                  <c:v>73.135999999999996</c:v>
                </c:pt>
                <c:pt idx="155">
                  <c:v>73.796999999999997</c:v>
                </c:pt>
                <c:pt idx="156">
                  <c:v>73.457999999999998</c:v>
                </c:pt>
                <c:pt idx="157">
                  <c:v>74.593000000000004</c:v>
                </c:pt>
                <c:pt idx="158">
                  <c:v>73.626999999999995</c:v>
                </c:pt>
                <c:pt idx="159">
                  <c:v>73.153000000000006</c:v>
                </c:pt>
                <c:pt idx="160">
                  <c:v>75.542000000000002</c:v>
                </c:pt>
                <c:pt idx="161">
                  <c:v>73.406999999999996</c:v>
                </c:pt>
                <c:pt idx="162">
                  <c:v>71.813999999999993</c:v>
                </c:pt>
                <c:pt idx="163">
                  <c:v>72.338999999999999</c:v>
                </c:pt>
                <c:pt idx="164">
                  <c:v>73.186000000000007</c:v>
                </c:pt>
                <c:pt idx="165">
                  <c:v>74.441000000000003</c:v>
                </c:pt>
                <c:pt idx="166">
                  <c:v>69.525000000000006</c:v>
                </c:pt>
                <c:pt idx="167">
                  <c:v>73.135999999999996</c:v>
                </c:pt>
                <c:pt idx="168">
                  <c:v>72.39</c:v>
                </c:pt>
                <c:pt idx="169">
                  <c:v>75.034000000000006</c:v>
                </c:pt>
                <c:pt idx="170">
                  <c:v>71.441000000000003</c:v>
                </c:pt>
                <c:pt idx="171">
                  <c:v>72.119</c:v>
                </c:pt>
                <c:pt idx="172">
                  <c:v>72.694999999999993</c:v>
                </c:pt>
                <c:pt idx="173">
                  <c:v>71.355999999999995</c:v>
                </c:pt>
                <c:pt idx="174">
                  <c:v>73.236999999999995</c:v>
                </c:pt>
                <c:pt idx="175">
                  <c:v>72.203000000000003</c:v>
                </c:pt>
                <c:pt idx="176">
                  <c:v>72.119</c:v>
                </c:pt>
                <c:pt idx="177">
                  <c:v>70.796999999999997</c:v>
                </c:pt>
                <c:pt idx="178">
                  <c:v>69.965999999999994</c:v>
                </c:pt>
                <c:pt idx="179">
                  <c:v>71.016999999999996</c:v>
                </c:pt>
                <c:pt idx="180">
                  <c:v>70.474999999999994</c:v>
                </c:pt>
                <c:pt idx="181">
                  <c:v>69</c:v>
                </c:pt>
                <c:pt idx="182">
                  <c:v>70.813999999999993</c:v>
                </c:pt>
                <c:pt idx="183">
                  <c:v>70.644000000000005</c:v>
                </c:pt>
                <c:pt idx="184">
                  <c:v>73.153000000000006</c:v>
                </c:pt>
                <c:pt idx="185">
                  <c:v>69.932000000000002</c:v>
                </c:pt>
                <c:pt idx="186">
                  <c:v>72.507999999999996</c:v>
                </c:pt>
                <c:pt idx="187">
                  <c:v>71.661000000000001</c:v>
                </c:pt>
                <c:pt idx="188">
                  <c:v>70.424000000000007</c:v>
                </c:pt>
                <c:pt idx="189">
                  <c:v>70.406999999999996</c:v>
                </c:pt>
                <c:pt idx="190">
                  <c:v>72.575999999999993</c:v>
                </c:pt>
                <c:pt idx="191">
                  <c:v>73.135999999999996</c:v>
                </c:pt>
                <c:pt idx="192">
                  <c:v>70.254000000000005</c:v>
                </c:pt>
                <c:pt idx="193">
                  <c:v>70.153000000000006</c:v>
                </c:pt>
                <c:pt idx="194">
                  <c:v>70.897999999999996</c:v>
                </c:pt>
                <c:pt idx="195">
                  <c:v>71</c:v>
                </c:pt>
                <c:pt idx="196">
                  <c:v>73.525000000000006</c:v>
                </c:pt>
                <c:pt idx="197">
                  <c:v>73.373000000000005</c:v>
                </c:pt>
                <c:pt idx="198">
                  <c:v>69.186000000000007</c:v>
                </c:pt>
                <c:pt idx="199">
                  <c:v>69.424000000000007</c:v>
                </c:pt>
                <c:pt idx="200">
                  <c:v>71.135999999999996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88.733349737105371</c:v>
                </c:pt>
                <c:pt idx="7">
                  <c:v>89.039120042546571</c:v>
                </c:pt>
                <c:pt idx="8">
                  <c:v>89.344844839942382</c:v>
                </c:pt>
                <c:pt idx="9">
                  <c:v>89.650352516122595</c:v>
                </c:pt>
                <c:pt idx="10">
                  <c:v>89.955441815871794</c:v>
                </c:pt>
                <c:pt idx="11">
                  <c:v>90.259878559529881</c:v>
                </c:pt>
                <c:pt idx="12">
                  <c:v>90.563392196121598</c:v>
                </c:pt>
                <c:pt idx="13">
                  <c:v>90.865672227463989</c:v>
                </c:pt>
                <c:pt idx="14">
                  <c:v>91.166364552167934</c:v>
                </c:pt>
                <c:pt idx="15">
                  <c:v>91.4650677946412</c:v>
                </c:pt>
                <c:pt idx="16">
                  <c:v>91.76132970392328</c:v>
                </c:pt>
                <c:pt idx="17">
                  <c:v>92.054643732124489</c:v>
                </c:pt>
                <c:pt idx="18">
                  <c:v>92.344445935990422</c:v>
                </c:pt>
                <c:pt idx="19">
                  <c:v>92.630112395210929</c:v>
                </c:pt>
                <c:pt idx="20">
                  <c:v>92.910957422845968</c:v>
                </c:pt>
                <c:pt idx="21">
                  <c:v>93.186232986465072</c:v>
                </c:pt>
                <c:pt idx="22">
                  <c:v>93.455130018971673</c:v>
                </c:pt>
                <c:pt idx="23">
                  <c:v>93.71678277500294</c:v>
                </c:pt>
                <c:pt idx="24">
                  <c:v>93.970278251482853</c:v>
                </c:pt>
                <c:pt idx="25">
                  <c:v>94.214674212975837</c:v>
                </c:pt>
                <c:pt idx="26">
                  <c:v>94.449031961401332</c:v>
                </c:pt>
                <c:pt idx="27">
                  <c:v>94.672474260022781</c:v>
                </c:pt>
                <c:pt idx="28">
                  <c:v>94.884285539585719</c:v>
                </c:pt>
                <c:pt idx="29">
                  <c:v>95.08408157446442</c:v>
                </c:pt>
                <c:pt idx="30">
                  <c:v>95.272090044997015</c:v>
                </c:pt>
                <c:pt idx="31">
                  <c:v>95.44960218234651</c:v>
                </c:pt>
                <c:pt idx="32">
                  <c:v>95.619678347514096</c:v>
                </c:pt>
                <c:pt idx="33">
                  <c:v>95.788214323733456</c:v>
                </c:pt>
                <c:pt idx="34">
                  <c:v>95.965494756429138</c:v>
                </c:pt>
                <c:pt idx="35">
                  <c:v>96.168366166857098</c:v>
                </c:pt>
                <c:pt idx="36">
                  <c:v>96.4231407363214</c:v>
                </c:pt>
                <c:pt idx="37">
                  <c:v>96.7692767918724</c:v>
                </c:pt>
                <c:pt idx="38">
                  <c:v>97.26375539773295</c:v>
                </c:pt>
                <c:pt idx="39">
                  <c:v>97.985872316798904</c:v>
                </c:pt>
                <c:pt idx="40">
                  <c:v>99.041890967715617</c:v>
                </c:pt>
                <c:pt idx="41">
                  <c:v>100.56867621631207</c:v>
                </c:pt>
                <c:pt idx="42">
                  <c:v>102.73510100335629</c:v>
                </c:pt>
                <c:pt idx="43">
                  <c:v>105.73976942238161</c:v>
                </c:pt>
                <c:pt idx="44">
                  <c:v>109.80353760382518</c:v>
                </c:pt>
                <c:pt idx="45">
                  <c:v>115.15555137180185</c:v>
                </c:pt>
                <c:pt idx="46">
                  <c:v>122.0121475134446</c:v>
                </c:pt>
                <c:pt idx="47">
                  <c:v>130.54901072822142</c:v>
                </c:pt>
                <c:pt idx="48">
                  <c:v>140.86835120066812</c:v>
                </c:pt>
                <c:pt idx="49">
                  <c:v>152.9642244804954</c:v>
                </c:pt>
                <c:pt idx="50">
                  <c:v>166.68929809393853</c:v>
                </c:pt>
                <c:pt idx="51">
                  <c:v>181.72166732050155</c:v>
                </c:pt>
                <c:pt idx="52">
                  <c:v>197.51238764220517</c:v>
                </c:pt>
                <c:pt idx="53">
                  <c:v>213.15840471030228</c:v>
                </c:pt>
                <c:pt idx="54">
                  <c:v>227.13103488130568</c:v>
                </c:pt>
                <c:pt idx="55">
                  <c:v>236.92756897596152</c:v>
                </c:pt>
                <c:pt idx="56">
                  <c:v>239.095501395414</c:v>
                </c:pt>
                <c:pt idx="57">
                  <c:v>230.34796938177121</c:v>
                </c:pt>
                <c:pt idx="58">
                  <c:v>209.81432788666962</c:v>
                </c:pt>
                <c:pt idx="59">
                  <c:v>180.85109097303132</c:v>
                </c:pt>
                <c:pt idx="60">
                  <c:v>150.24231537838176</c:v>
                </c:pt>
                <c:pt idx="61">
                  <c:v>124.74613706004423</c:v>
                </c:pt>
                <c:pt idx="62">
                  <c:v>107.7766044061292</c:v>
                </c:pt>
                <c:pt idx="63">
                  <c:v>98.842876474433481</c:v>
                </c:pt>
                <c:pt idx="64">
                  <c:v>95.433752214495172</c:v>
                </c:pt>
                <c:pt idx="65">
                  <c:v>95.132418123246822</c:v>
                </c:pt>
                <c:pt idx="66">
                  <c:v>96.536550236156302</c:v>
                </c:pt>
                <c:pt idx="67">
                  <c:v>99.146608330775848</c:v>
                </c:pt>
                <c:pt idx="68">
                  <c:v>102.94825789086978</c:v>
                </c:pt>
                <c:pt idx="69">
                  <c:v>108.10159132015687</c:v>
                </c:pt>
                <c:pt idx="70">
                  <c:v>114.78261962602177</c:v>
                </c:pt>
                <c:pt idx="71">
                  <c:v>123.10409927347166</c:v>
                </c:pt>
                <c:pt idx="72">
                  <c:v>133.0632564545466</c:v>
                </c:pt>
                <c:pt idx="73">
                  <c:v>144.4983955452301</c:v>
                </c:pt>
                <c:pt idx="74">
                  <c:v>157.0447792516544</c:v>
                </c:pt>
                <c:pt idx="75">
                  <c:v>170.05340040904642</c:v>
                </c:pt>
                <c:pt idx="76">
                  <c:v>182.3831460424737</c:v>
                </c:pt>
                <c:pt idx="77">
                  <c:v>192.01370572166812</c:v>
                </c:pt>
                <c:pt idx="78">
                  <c:v>195.80255653617905</c:v>
                </c:pt>
                <c:pt idx="79">
                  <c:v>190.29448358946519</c:v>
                </c:pt>
                <c:pt idx="80">
                  <c:v>174.10598975783716</c:v>
                </c:pt>
                <c:pt idx="81">
                  <c:v>150.25446012610624</c:v>
                </c:pt>
                <c:pt idx="82">
                  <c:v>125.41971135968829</c:v>
                </c:pt>
                <c:pt idx="83">
                  <c:v>105.88586157692731</c:v>
                </c:pt>
                <c:pt idx="84">
                  <c:v>94.005987830780171</c:v>
                </c:pt>
                <c:pt idx="85">
                  <c:v>88.326400582586388</c:v>
                </c:pt>
                <c:pt idx="86">
                  <c:v>86.117557815972432</c:v>
                </c:pt>
                <c:pt idx="87">
                  <c:v>85.334663278382379</c:v>
                </c:pt>
                <c:pt idx="88">
                  <c:v>84.993633559078972</c:v>
                </c:pt>
                <c:pt idx="89">
                  <c:v>84.758168731404098</c:v>
                </c:pt>
                <c:pt idx="90">
                  <c:v>84.543341710290775</c:v>
                </c:pt>
                <c:pt idx="91">
                  <c:v>84.332930875573695</c:v>
                </c:pt>
                <c:pt idx="92">
                  <c:v>84.124502321430086</c:v>
                </c:pt>
                <c:pt idx="93">
                  <c:v>83.917700087234905</c:v>
                </c:pt>
                <c:pt idx="94">
                  <c:v>83.712409768142237</c:v>
                </c:pt>
                <c:pt idx="95">
                  <c:v>83.508542844333789</c:v>
                </c:pt>
                <c:pt idx="96">
                  <c:v>83.306018802390042</c:v>
                </c:pt>
                <c:pt idx="97">
                  <c:v>83.104769788023191</c:v>
                </c:pt>
                <c:pt idx="98">
                  <c:v>82.904764446684155</c:v>
                </c:pt>
                <c:pt idx="99">
                  <c:v>82.706095150030265</c:v>
                </c:pt>
                <c:pt idx="100">
                  <c:v>82.509265424474108</c:v>
                </c:pt>
                <c:pt idx="101">
                  <c:v>82.316040903354292</c:v>
                </c:pt>
                <c:pt idx="102">
                  <c:v>82.131697907372327</c:v>
                </c:pt>
                <c:pt idx="103">
                  <c:v>81.970273689763829</c:v>
                </c:pt>
                <c:pt idx="104">
                  <c:v>81.865219517360714</c:v>
                </c:pt>
                <c:pt idx="105">
                  <c:v>81.887608471996629</c:v>
                </c:pt>
                <c:pt idx="106">
                  <c:v>82.170556074473637</c:v>
                </c:pt>
                <c:pt idx="107">
                  <c:v>82.929321287054393</c:v>
                </c:pt>
                <c:pt idx="108">
                  <c:v>84.452374367410755</c:v>
                </c:pt>
                <c:pt idx="109">
                  <c:v>87.028875738287866</c:v>
                </c:pt>
                <c:pt idx="110">
                  <c:v>90.79214146191191</c:v>
                </c:pt>
                <c:pt idx="111">
                  <c:v>95.513895739145056</c:v>
                </c:pt>
                <c:pt idx="112">
                  <c:v>100.46517868716879</c:v>
                </c:pt>
                <c:pt idx="113">
                  <c:v>104.49885980444749</c:v>
                </c:pt>
                <c:pt idx="114">
                  <c:v>106.42361991146215</c:v>
                </c:pt>
                <c:pt idx="115">
                  <c:v>105.53398914812527</c:v>
                </c:pt>
                <c:pt idx="116">
                  <c:v>101.98545924545768</c:v>
                </c:pt>
                <c:pt idx="117">
                  <c:v>96.747518322202609</c:v>
                </c:pt>
                <c:pt idx="118">
                  <c:v>91.145689781606094</c:v>
                </c:pt>
                <c:pt idx="119">
                  <c:v>86.290119445108374</c:v>
                </c:pt>
                <c:pt idx="120">
                  <c:v>82.730776222940975</c:v>
                </c:pt>
                <c:pt idx="121">
                  <c:v>80.465383876802548</c:v>
                </c:pt>
                <c:pt idx="122">
                  <c:v>79.17607045301105</c:v>
                </c:pt>
                <c:pt idx="123">
                  <c:v>78.484982034589507</c:v>
                </c:pt>
                <c:pt idx="124">
                  <c:v>78.101106609127129</c:v>
                </c:pt>
                <c:pt idx="125">
                  <c:v>77.851758750811413</c:v>
                </c:pt>
                <c:pt idx="126">
                  <c:v>77.653438824974216</c:v>
                </c:pt>
                <c:pt idx="127">
                  <c:v>77.472400729907605</c:v>
                </c:pt>
                <c:pt idx="128">
                  <c:v>77.297107706508285</c:v>
                </c:pt>
                <c:pt idx="129">
                  <c:v>77.124259625417253</c:v>
                </c:pt>
                <c:pt idx="130">
                  <c:v>76.953307496376922</c:v>
                </c:pt>
                <c:pt idx="131">
                  <c:v>76.785230221212217</c:v>
                </c:pt>
                <c:pt idx="132">
                  <c:v>76.624221089164067</c:v>
                </c:pt>
                <c:pt idx="133">
                  <c:v>76.483856483246072</c:v>
                </c:pt>
                <c:pt idx="134">
                  <c:v>76.401756503950963</c:v>
                </c:pt>
                <c:pt idx="135">
                  <c:v>76.466305997318656</c:v>
                </c:pt>
                <c:pt idx="136">
                  <c:v>76.849920606815289</c:v>
                </c:pt>
                <c:pt idx="137">
                  <c:v>77.821277259471273</c:v>
                </c:pt>
                <c:pt idx="138">
                  <c:v>79.685002429663029</c:v>
                </c:pt>
                <c:pt idx="139">
                  <c:v>82.608368058681236</c:v>
                </c:pt>
                <c:pt idx="140">
                  <c:v>86.377609701080218</c:v>
                </c:pt>
                <c:pt idx="141">
                  <c:v>90.250746452749965</c:v>
                </c:pt>
                <c:pt idx="142">
                  <c:v>93.109067282559039</c:v>
                </c:pt>
                <c:pt idx="143">
                  <c:v>93.937706026098596</c:v>
                </c:pt>
                <c:pt idx="144">
                  <c:v>92.371412137910397</c:v>
                </c:pt>
                <c:pt idx="145">
                  <c:v>88.911612089827727</c:v>
                </c:pt>
                <c:pt idx="146">
                  <c:v>84.641505988929126</c:v>
                </c:pt>
                <c:pt idx="147">
                  <c:v>80.65732720097175</c:v>
                </c:pt>
                <c:pt idx="148">
                  <c:v>77.618404412507601</c:v>
                </c:pt>
                <c:pt idx="149">
                  <c:v>75.649920762836544</c:v>
                </c:pt>
                <c:pt idx="150">
                  <c:v>74.52926271524268</c:v>
                </c:pt>
                <c:pt idx="151">
                  <c:v>73.937026935297339</c:v>
                </c:pt>
                <c:pt idx="152">
                  <c:v>73.615418356905536</c:v>
                </c:pt>
                <c:pt idx="153">
                  <c:v>73.410112858475387</c:v>
                </c:pt>
                <c:pt idx="154">
                  <c:v>73.247229944581164</c:v>
                </c:pt>
                <c:pt idx="155">
                  <c:v>73.097530394025696</c:v>
                </c:pt>
                <c:pt idx="156">
                  <c:v>72.951254486784649</c:v>
                </c:pt>
                <c:pt idx="157">
                  <c:v>72.805596703503667</c:v>
                </c:pt>
                <c:pt idx="158">
                  <c:v>72.659828065651837</c:v>
                </c:pt>
                <c:pt idx="159">
                  <c:v>72.51374870276949</c:v>
                </c:pt>
                <c:pt idx="160">
                  <c:v>72.367279274056898</c:v>
                </c:pt>
                <c:pt idx="161">
                  <c:v>72.220369860873319</c:v>
                </c:pt>
                <c:pt idx="162">
                  <c:v>72.072982406627347</c:v>
                </c:pt>
                <c:pt idx="163">
                  <c:v>71.925087438695542</c:v>
                </c:pt>
                <c:pt idx="164">
                  <c:v>71.776663091595367</c:v>
                </c:pt>
                <c:pt idx="165">
                  <c:v>71.62769440933414</c:v>
                </c:pt>
                <c:pt idx="166">
                  <c:v>71.478172655386899</c:v>
                </c:pt>
                <c:pt idx="167">
                  <c:v>71.328094615828562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88.733349737102927</c:v>
                </c:pt>
                <c:pt idx="7">
                  <c:v>89.039120042538485</c:v>
                </c:pt>
                <c:pt idx="8">
                  <c:v>89.344844839916291</c:v>
                </c:pt>
                <c:pt idx="9">
                  <c:v>89.650352516040314</c:v>
                </c:pt>
                <c:pt idx="10">
                  <c:v>89.955441815618087</c:v>
                </c:pt>
                <c:pt idx="11">
                  <c:v>90.259878558765195</c:v>
                </c:pt>
                <c:pt idx="12">
                  <c:v>90.563392193868722</c:v>
                </c:pt>
                <c:pt idx="13">
                  <c:v>90.865672220976094</c:v>
                </c:pt>
                <c:pt idx="14">
                  <c:v>91.16636453390457</c:v>
                </c:pt>
                <c:pt idx="15">
                  <c:v>91.465067744387312</c:v>
                </c:pt>
                <c:pt idx="16">
                  <c:v>91.761329568756338</c:v>
                </c:pt>
                <c:pt idx="17">
                  <c:v>92.054643376752622</c:v>
                </c:pt>
                <c:pt idx="18">
                  <c:v>92.344445022703198</c:v>
                </c:pt>
                <c:pt idx="19">
                  <c:v>92.630110100946411</c:v>
                </c:pt>
                <c:pt idx="20">
                  <c:v>92.910951789176465</c:v>
                </c:pt>
                <c:pt idx="21">
                  <c:v>93.186219464151137</c:v>
                </c:pt>
                <c:pt idx="22">
                  <c:v>93.455098292451922</c:v>
                </c:pt>
                <c:pt idx="23">
                  <c:v>93.716710012835748</c:v>
                </c:pt>
                <c:pt idx="24">
                  <c:v>93.970115133970921</c:v>
                </c:pt>
                <c:pt idx="25">
                  <c:v>94.214316769543231</c:v>
                </c:pt>
                <c:pt idx="26">
                  <c:v>94.448266319264036</c:v>
                </c:pt>
                <c:pt idx="27">
                  <c:v>94.670871176674709</c:v>
                </c:pt>
                <c:pt idx="28">
                  <c:v>94.881004600629822</c:v>
                </c:pt>
                <c:pt idx="29">
                  <c:v>95.077517825413935</c:v>
                </c:pt>
                <c:pt idx="30">
                  <c:v>95.259254404109825</c:v>
                </c:pt>
                <c:pt idx="31">
                  <c:v>95.425066682010012</c:v>
                </c:pt>
                <c:pt idx="32">
                  <c:v>95.573834184244248</c:v>
                </c:pt>
                <c:pt idx="33">
                  <c:v>95.704483579078044</c:v>
                </c:pt>
                <c:pt idx="34">
                  <c:v>95.816009752283691</c:v>
                </c:pt>
                <c:pt idx="35">
                  <c:v>95.907497407230707</c:v>
                </c:pt>
                <c:pt idx="36">
                  <c:v>95.978142499915833</c:v>
                </c:pt>
                <c:pt idx="37">
                  <c:v>96.027272738682058</c:v>
                </c:pt>
                <c:pt idx="38">
                  <c:v>96.054366335030039</c:v>
                </c:pt>
                <c:pt idx="39">
                  <c:v>96.059068193185666</c:v>
                </c:pt>
                <c:pt idx="40">
                  <c:v>96.041202777493169</c:v>
                </c:pt>
                <c:pt idx="41">
                  <c:v>96.000782999788214</c:v>
                </c:pt>
                <c:pt idx="42">
                  <c:v>95.93801462047702</c:v>
                </c:pt>
                <c:pt idx="43">
                  <c:v>95.853295849052117</c:v>
                </c:pt>
                <c:pt idx="44">
                  <c:v>95.747212049736447</c:v>
                </c:pt>
                <c:pt idx="45">
                  <c:v>95.620525690096486</c:v>
                </c:pt>
                <c:pt idx="46">
                  <c:v>95.474161897334142</c:v>
                </c:pt>
                <c:pt idx="47">
                  <c:v>95.309190191284912</c:v>
                </c:pt>
                <c:pt idx="48">
                  <c:v>95.126803129765364</c:v>
                </c:pt>
                <c:pt idx="49">
                  <c:v>94.928292719413278</c:v>
                </c:pt>
                <c:pt idx="50">
                  <c:v>94.715025506989548</c:v>
                </c:pt>
                <c:pt idx="51">
                  <c:v>94.488417271025781</c:v>
                </c:pt>
                <c:pt idx="52">
                  <c:v>94.249908185527744</c:v>
                </c:pt>
                <c:pt idx="53">
                  <c:v>94.000939234256307</c:v>
                </c:pt>
                <c:pt idx="54">
                  <c:v>93.74293052694992</c:v>
                </c:pt>
                <c:pt idx="55">
                  <c:v>93.477262020289857</c:v>
                </c:pt>
                <c:pt idx="56">
                  <c:v>93.205256989091509</c:v>
                </c:pt>
                <c:pt idx="57">
                  <c:v>92.928168438635112</c:v>
                </c:pt>
                <c:pt idx="58">
                  <c:v>92.647168506703252</c:v>
                </c:pt>
                <c:pt idx="59">
                  <c:v>92.363340780693306</c:v>
                </c:pt>
                <c:pt idx="60">
                  <c:v>92.077675355374225</c:v>
                </c:pt>
                <c:pt idx="61">
                  <c:v>91.791066382181853</c:v>
                </c:pt>
                <c:pt idx="62">
                  <c:v>91.50431181100015</c:v>
                </c:pt>
                <c:pt idx="63">
                  <c:v>91.218114998118651</c:v>
                </c:pt>
                <c:pt idx="64">
                  <c:v>90.933087846379394</c:v>
                </c:pt>
                <c:pt idx="65">
                  <c:v>90.649755151713094</c:v>
                </c:pt>
                <c:pt idx="66">
                  <c:v>90.368559850464166</c:v>
                </c:pt>
                <c:pt idx="67">
                  <c:v>90.08986889041816</c:v>
                </c:pt>
                <c:pt idx="68">
                  <c:v>89.813979481985214</c:v>
                </c:pt>
                <c:pt idx="69">
                  <c:v>89.541125521778596</c:v>
                </c:pt>
                <c:pt idx="70">
                  <c:v>89.271484016663905</c:v>
                </c:pt>
                <c:pt idx="71">
                  <c:v>89.005181370598777</c:v>
                </c:pt>
                <c:pt idx="72">
                  <c:v>88.742299428108822</c:v>
                </c:pt>
                <c:pt idx="73">
                  <c:v>88.482881196365028</c:v>
                </c:pt>
                <c:pt idx="74">
                  <c:v>88.226936192209436</c:v>
                </c:pt>
                <c:pt idx="75">
                  <c:v>87.974445381058629</c:v>
                </c:pt>
                <c:pt idx="76">
                  <c:v>87.725365691541256</c:v>
                </c:pt>
                <c:pt idx="77">
                  <c:v>87.479634103265226</c:v>
                </c:pt>
                <c:pt idx="78">
                  <c:v>87.237171315616763</c:v>
                </c:pt>
                <c:pt idx="79">
                  <c:v>86.997885013352985</c:v>
                </c:pt>
                <c:pt idx="80">
                  <c:v>86.761672750359182</c:v>
                </c:pt>
                <c:pt idx="81">
                  <c:v>86.528424476680399</c:v>
                </c:pt>
                <c:pt idx="82">
                  <c:v>86.298024736156506</c:v>
                </c:pt>
                <c:pt idx="83">
                  <c:v>86.070354563002525</c:v>
                </c:pt>
                <c:pt idx="84">
                  <c:v>85.84529310575931</c:v>
                </c:pt>
                <c:pt idx="85">
                  <c:v>85.622719006422003</c:v>
                </c:pt>
                <c:pt idx="86">
                  <c:v>85.402511561434864</c:v>
                </c:pt>
                <c:pt idx="87">
                  <c:v>85.184551689775645</c:v>
                </c:pt>
                <c:pt idx="88">
                  <c:v>84.968722731670638</c:v>
                </c:pt>
                <c:pt idx="89">
                  <c:v>84.754911099683127</c:v>
                </c:pt>
                <c:pt idx="90">
                  <c:v>84.543006802078494</c:v>
                </c:pt>
                <c:pt idx="91">
                  <c:v>84.332903856546082</c:v>
                </c:pt>
                <c:pt idx="92">
                  <c:v>84.124500610594168</c:v>
                </c:pt>
                <c:pt idx="93">
                  <c:v>83.917699983255858</c:v>
                </c:pt>
                <c:pt idx="94">
                  <c:v>83.712409641169472</c:v>
                </c:pt>
                <c:pt idx="95">
                  <c:v>83.508542120637202</c:v>
                </c:pt>
                <c:pt idx="96">
                  <c:v>83.306014905922638</c:v>
                </c:pt>
                <c:pt idx="97">
                  <c:v>83.104750472821635</c:v>
                </c:pt>
                <c:pt idx="98">
                  <c:v>82.904676305425269</c:v>
                </c:pt>
                <c:pt idx="99">
                  <c:v>82.70572489298182</c:v>
                </c:pt>
                <c:pt idx="100">
                  <c:v>82.507833712847017</c:v>
                </c:pt>
                <c:pt idx="101">
                  <c:v>82.310945204677111</c:v>
                </c:pt>
                <c:pt idx="102">
                  <c:v>82.115006740254913</c:v>
                </c:pt>
                <c:pt idx="103">
                  <c:v>81.919970592633334</c:v>
                </c:pt>
                <c:pt idx="104">
                  <c:v>81.725793907619533</c:v>
                </c:pt>
                <c:pt idx="105">
                  <c:v>81.532438679991728</c:v>
                </c:pt>
                <c:pt idx="106">
                  <c:v>81.339871736227082</c:v>
                </c:pt>
                <c:pt idx="107">
                  <c:v>81.148064724906106</c:v>
                </c:pt>
                <c:pt idx="108">
                  <c:v>80.956994115336414</c:v>
                </c:pt>
                <c:pt idx="109">
                  <c:v>80.76664120428768</c:v>
                </c:pt>
                <c:pt idx="110">
                  <c:v>80.576992130041262</c:v>
                </c:pt>
                <c:pt idx="111">
                  <c:v>80.388037892218321</c:v>
                </c:pt>
                <c:pt idx="112">
                  <c:v>80.199774375048918</c:v>
                </c:pt>
                <c:pt idx="113">
                  <c:v>80.012202370876864</c:v>
                </c:pt>
                <c:pt idx="114">
                  <c:v>79.825327599754317</c:v>
                </c:pt>
                <c:pt idx="115">
                  <c:v>79.639160719974669</c:v>
                </c:pt>
                <c:pt idx="116">
                  <c:v>79.453717323325677</c:v>
                </c:pt>
                <c:pt idx="117">
                  <c:v>79.26901790774383</c:v>
                </c:pt>
                <c:pt idx="118">
                  <c:v>79.085087818940906</c:v>
                </c:pt>
                <c:pt idx="119">
                  <c:v>78.901957151505826</c:v>
                </c:pt>
                <c:pt idx="120">
                  <c:v>78.719660599015398</c:v>
                </c:pt>
                <c:pt idx="121">
                  <c:v>78.538237241899523</c:v>
                </c:pt>
                <c:pt idx="122">
                  <c:v>78.357730261294947</c:v>
                </c:pt>
                <c:pt idx="123">
                  <c:v>78.178186567000679</c:v>
                </c:pt>
                <c:pt idx="124">
                  <c:v>77.999656328046854</c:v>
                </c:pt>
                <c:pt idx="125">
                  <c:v>77.822192395441263</c:v>
                </c:pt>
                <c:pt idx="126">
                  <c:v>77.645849608502772</c:v>
                </c:pt>
                <c:pt idx="127">
                  <c:v>77.470683978944962</c:v>
                </c:pt>
                <c:pt idx="128">
                  <c:v>77.296751750631472</c:v>
                </c:pt>
                <c:pt idx="129">
                  <c:v>77.124108337725943</c:v>
                </c:pt>
                <c:pt idx="130">
                  <c:v>76.952807149772582</c:v>
                </c:pt>
                <c:pt idx="131">
                  <c:v>76.782898318945456</c:v>
                </c:pt>
                <c:pt idx="132">
                  <c:v>76.614427352059195</c:v>
                </c:pt>
                <c:pt idx="133">
                  <c:v>76.447433737585982</c:v>
                </c:pt>
                <c:pt idx="134">
                  <c:v>76.281949545392976</c:v>
                </c:pt>
                <c:pt idx="135">
                  <c:v>76.117998063621371</c:v>
                </c:pt>
                <c:pt idx="136">
                  <c:v>75.955592522418982</c:v>
                </c:pt>
                <c:pt idx="137">
                  <c:v>75.794734957444973</c:v>
                </c:pt>
                <c:pt idx="138">
                  <c:v>75.63541526657113</c:v>
                </c:pt>
                <c:pt idx="139">
                  <c:v>75.477610510530269</c:v>
                </c:pt>
                <c:pt idx="140">
                  <c:v>75.321284502137303</c:v>
                </c:pt>
                <c:pt idx="141">
                  <c:v>75.166387719149611</c:v>
                </c:pt>
                <c:pt idx="142">
                  <c:v>75.012857563180376</c:v>
                </c:pt>
                <c:pt idx="143">
                  <c:v>74.860618972003721</c:v>
                </c:pt>
                <c:pt idx="144">
                  <c:v>74.709585376065064</c:v>
                </c:pt>
                <c:pt idx="145">
                  <c:v>74.559659973214423</c:v>
                </c:pt>
                <c:pt idx="146">
                  <c:v>74.410737279898711</c:v>
                </c:pt>
                <c:pt idx="147">
                  <c:v>74.262704903520273</c:v>
                </c:pt>
                <c:pt idx="148">
                  <c:v>74.115445470451746</c:v>
                </c:pt>
                <c:pt idx="149">
                  <c:v>73.968838638051864</c:v>
                </c:pt>
                <c:pt idx="150">
                  <c:v>73.822763117326659</c:v>
                </c:pt>
                <c:pt idx="151">
                  <c:v>73.677098635587811</c:v>
                </c:pt>
                <c:pt idx="152">
                  <c:v>73.531727775144702</c:v>
                </c:pt>
                <c:pt idx="153">
                  <c:v>73.386537633975522</c:v>
                </c:pt>
                <c:pt idx="154">
                  <c:v>73.241421266486455</c:v>
                </c:pt>
                <c:pt idx="155">
                  <c:v>73.096278875820659</c:v>
                </c:pt>
                <c:pt idx="156">
                  <c:v>72.951018742671835</c:v>
                </c:pt>
                <c:pt idx="157">
                  <c:v>72.805557888269391</c:v>
                </c:pt>
                <c:pt idx="158">
                  <c:v>72.659822480400564</c:v>
                </c:pt>
                <c:pt idx="159">
                  <c:v>72.513748000521105</c:v>
                </c:pt>
                <c:pt idx="160">
                  <c:v>72.36727919691667</c:v>
                </c:pt>
                <c:pt idx="161">
                  <c:v>72.22036985347124</c:v>
                </c:pt>
                <c:pt idx="162">
                  <c:v>72.072982406006972</c:v>
                </c:pt>
                <c:pt idx="163">
                  <c:v>71.925087438650138</c:v>
                </c:pt>
                <c:pt idx="164">
                  <c:v>71.776663091592468</c:v>
                </c:pt>
                <c:pt idx="165">
                  <c:v>71.627694409333984</c:v>
                </c:pt>
                <c:pt idx="166">
                  <c:v>71.478172655386885</c:v>
                </c:pt>
                <c:pt idx="167">
                  <c:v>71.328094615828562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90.593000000000004</c:v>
                </c:pt>
                <c:pt idx="1">
                  <c:v>91.983000000000004</c:v>
                </c:pt>
                <c:pt idx="2">
                  <c:v>91.575999999999993</c:v>
                </c:pt>
                <c:pt idx="3">
                  <c:v>90.813999999999993</c:v>
                </c:pt>
                <c:pt idx="4">
                  <c:v>88.881</c:v>
                </c:pt>
                <c:pt idx="5">
                  <c:v>90.424000000000007</c:v>
                </c:pt>
                <c:pt idx="6">
                  <c:v>90.168999999999997</c:v>
                </c:pt>
                <c:pt idx="7">
                  <c:v>88.474999999999994</c:v>
                </c:pt>
                <c:pt idx="8">
                  <c:v>90.203000000000003</c:v>
                </c:pt>
                <c:pt idx="9">
                  <c:v>90.22</c:v>
                </c:pt>
                <c:pt idx="10">
                  <c:v>88.694999999999993</c:v>
                </c:pt>
                <c:pt idx="11">
                  <c:v>88.186000000000007</c:v>
                </c:pt>
                <c:pt idx="12">
                  <c:v>88.983000000000004</c:v>
                </c:pt>
                <c:pt idx="13">
                  <c:v>88.694999999999993</c:v>
                </c:pt>
                <c:pt idx="14">
                  <c:v>89.135999999999996</c:v>
                </c:pt>
                <c:pt idx="15">
                  <c:v>88.034000000000006</c:v>
                </c:pt>
                <c:pt idx="16">
                  <c:v>90</c:v>
                </c:pt>
                <c:pt idx="17">
                  <c:v>86.61</c:v>
                </c:pt>
                <c:pt idx="18">
                  <c:v>90.254000000000005</c:v>
                </c:pt>
                <c:pt idx="19">
                  <c:v>90.78</c:v>
                </c:pt>
                <c:pt idx="20">
                  <c:v>88.831000000000003</c:v>
                </c:pt>
                <c:pt idx="21">
                  <c:v>89.406999999999996</c:v>
                </c:pt>
                <c:pt idx="22">
                  <c:v>88.897999999999996</c:v>
                </c:pt>
                <c:pt idx="23">
                  <c:v>90.831000000000003</c:v>
                </c:pt>
                <c:pt idx="24">
                  <c:v>88.322000000000003</c:v>
                </c:pt>
                <c:pt idx="25">
                  <c:v>89.168999999999997</c:v>
                </c:pt>
                <c:pt idx="26">
                  <c:v>90.626999999999995</c:v>
                </c:pt>
                <c:pt idx="27">
                  <c:v>90.373000000000005</c:v>
                </c:pt>
                <c:pt idx="28">
                  <c:v>91.287999999999997</c:v>
                </c:pt>
                <c:pt idx="29">
                  <c:v>93.084999999999994</c:v>
                </c:pt>
                <c:pt idx="30">
                  <c:v>90.322000000000003</c:v>
                </c:pt>
                <c:pt idx="31">
                  <c:v>93.305000000000007</c:v>
                </c:pt>
                <c:pt idx="32">
                  <c:v>93.236999999999995</c:v>
                </c:pt>
                <c:pt idx="33">
                  <c:v>91.424000000000007</c:v>
                </c:pt>
                <c:pt idx="34">
                  <c:v>94.424000000000007</c:v>
                </c:pt>
                <c:pt idx="35">
                  <c:v>94.677999999999997</c:v>
                </c:pt>
                <c:pt idx="36">
                  <c:v>94.287999999999997</c:v>
                </c:pt>
                <c:pt idx="37">
                  <c:v>96.22</c:v>
                </c:pt>
                <c:pt idx="38">
                  <c:v>93.305000000000007</c:v>
                </c:pt>
                <c:pt idx="39">
                  <c:v>96.694999999999993</c:v>
                </c:pt>
                <c:pt idx="40">
                  <c:v>96.034000000000006</c:v>
                </c:pt>
                <c:pt idx="41">
                  <c:v>96.796999999999997</c:v>
                </c:pt>
                <c:pt idx="42">
                  <c:v>97.813999999999993</c:v>
                </c:pt>
                <c:pt idx="43">
                  <c:v>99.203000000000003</c:v>
                </c:pt>
                <c:pt idx="44">
                  <c:v>99.864000000000004</c:v>
                </c:pt>
                <c:pt idx="45">
                  <c:v>102.542</c:v>
                </c:pt>
                <c:pt idx="46">
                  <c:v>105.91500000000001</c:v>
                </c:pt>
                <c:pt idx="47">
                  <c:v>112.52500000000001</c:v>
                </c:pt>
                <c:pt idx="48">
                  <c:v>118.712</c:v>
                </c:pt>
                <c:pt idx="49">
                  <c:v>131.93199999999999</c:v>
                </c:pt>
                <c:pt idx="50">
                  <c:v>147.06800000000001</c:v>
                </c:pt>
                <c:pt idx="51">
                  <c:v>167.25399999999999</c:v>
                </c:pt>
                <c:pt idx="52">
                  <c:v>186.983</c:v>
                </c:pt>
                <c:pt idx="53">
                  <c:v>202.678</c:v>
                </c:pt>
                <c:pt idx="54">
                  <c:v>214.339</c:v>
                </c:pt>
                <c:pt idx="55">
                  <c:v>221.983</c:v>
                </c:pt>
                <c:pt idx="56">
                  <c:v>224.91499999999999</c:v>
                </c:pt>
                <c:pt idx="57">
                  <c:v>225.37299999999999</c:v>
                </c:pt>
                <c:pt idx="58">
                  <c:v>220.69499999999999</c:v>
                </c:pt>
                <c:pt idx="59">
                  <c:v>209.441</c:v>
                </c:pt>
                <c:pt idx="60">
                  <c:v>188.84700000000001</c:v>
                </c:pt>
                <c:pt idx="61">
                  <c:v>157.23699999999999</c:v>
                </c:pt>
                <c:pt idx="62">
                  <c:v>122.373</c:v>
                </c:pt>
                <c:pt idx="63">
                  <c:v>98.474999999999994</c:v>
                </c:pt>
                <c:pt idx="64">
                  <c:v>91.881</c:v>
                </c:pt>
                <c:pt idx="65">
                  <c:v>88.745999999999995</c:v>
                </c:pt>
                <c:pt idx="66">
                  <c:v>89.507999999999996</c:v>
                </c:pt>
                <c:pt idx="67">
                  <c:v>90.813999999999993</c:v>
                </c:pt>
                <c:pt idx="68">
                  <c:v>94.051000000000002</c:v>
                </c:pt>
                <c:pt idx="69">
                  <c:v>94.305000000000007</c:v>
                </c:pt>
                <c:pt idx="70">
                  <c:v>98.763000000000005</c:v>
                </c:pt>
                <c:pt idx="71">
                  <c:v>107.881</c:v>
                </c:pt>
                <c:pt idx="72">
                  <c:v>117.35599999999999</c:v>
                </c:pt>
                <c:pt idx="73">
                  <c:v>130.542</c:v>
                </c:pt>
                <c:pt idx="74">
                  <c:v>145.40700000000001</c:v>
                </c:pt>
                <c:pt idx="75">
                  <c:v>158.23699999999999</c:v>
                </c:pt>
                <c:pt idx="76">
                  <c:v>169.42400000000001</c:v>
                </c:pt>
                <c:pt idx="77">
                  <c:v>176.15299999999999</c:v>
                </c:pt>
                <c:pt idx="78">
                  <c:v>182.08500000000001</c:v>
                </c:pt>
                <c:pt idx="79">
                  <c:v>184.23699999999999</c:v>
                </c:pt>
                <c:pt idx="80">
                  <c:v>182.72900000000001</c:v>
                </c:pt>
                <c:pt idx="81">
                  <c:v>175.49199999999999</c:v>
                </c:pt>
                <c:pt idx="82">
                  <c:v>163.18600000000001</c:v>
                </c:pt>
                <c:pt idx="83">
                  <c:v>138.91499999999999</c:v>
                </c:pt>
                <c:pt idx="84">
                  <c:v>112.797</c:v>
                </c:pt>
                <c:pt idx="85">
                  <c:v>90.084999999999994</c:v>
                </c:pt>
                <c:pt idx="86">
                  <c:v>83.745999999999995</c:v>
                </c:pt>
                <c:pt idx="87">
                  <c:v>82.424000000000007</c:v>
                </c:pt>
                <c:pt idx="88">
                  <c:v>81.338999999999999</c:v>
                </c:pt>
                <c:pt idx="89">
                  <c:v>79.965999999999994</c:v>
                </c:pt>
                <c:pt idx="90">
                  <c:v>81.034000000000006</c:v>
                </c:pt>
                <c:pt idx="91">
                  <c:v>83.39</c:v>
                </c:pt>
                <c:pt idx="92">
                  <c:v>82</c:v>
                </c:pt>
                <c:pt idx="93">
                  <c:v>82.355999999999995</c:v>
                </c:pt>
                <c:pt idx="94">
                  <c:v>81.644000000000005</c:v>
                </c:pt>
                <c:pt idx="95">
                  <c:v>81.558999999999997</c:v>
                </c:pt>
                <c:pt idx="96">
                  <c:v>80.287999999999997</c:v>
                </c:pt>
                <c:pt idx="97">
                  <c:v>83.305000000000007</c:v>
                </c:pt>
                <c:pt idx="98">
                  <c:v>81.712000000000003</c:v>
                </c:pt>
                <c:pt idx="99">
                  <c:v>81.492000000000004</c:v>
                </c:pt>
                <c:pt idx="100">
                  <c:v>78.593000000000004</c:v>
                </c:pt>
                <c:pt idx="101">
                  <c:v>79.22</c:v>
                </c:pt>
                <c:pt idx="102">
                  <c:v>80.763000000000005</c:v>
                </c:pt>
                <c:pt idx="103">
                  <c:v>81.542000000000002</c:v>
                </c:pt>
                <c:pt idx="104">
                  <c:v>78.864000000000004</c:v>
                </c:pt>
                <c:pt idx="105">
                  <c:v>78.525000000000006</c:v>
                </c:pt>
                <c:pt idx="106">
                  <c:v>81.626999999999995</c:v>
                </c:pt>
                <c:pt idx="107">
                  <c:v>79.881</c:v>
                </c:pt>
                <c:pt idx="108">
                  <c:v>81.846999999999994</c:v>
                </c:pt>
                <c:pt idx="109">
                  <c:v>82.694999999999993</c:v>
                </c:pt>
                <c:pt idx="110">
                  <c:v>85.831000000000003</c:v>
                </c:pt>
                <c:pt idx="111">
                  <c:v>88.897999999999996</c:v>
                </c:pt>
                <c:pt idx="112">
                  <c:v>93.694999999999993</c:v>
                </c:pt>
                <c:pt idx="113">
                  <c:v>98.897999999999996</c:v>
                </c:pt>
                <c:pt idx="114">
                  <c:v>103.47499999999999</c:v>
                </c:pt>
                <c:pt idx="115">
                  <c:v>103.542</c:v>
                </c:pt>
                <c:pt idx="116">
                  <c:v>105.254</c:v>
                </c:pt>
                <c:pt idx="117">
                  <c:v>101.18600000000001</c:v>
                </c:pt>
                <c:pt idx="118">
                  <c:v>96.897999999999996</c:v>
                </c:pt>
                <c:pt idx="119">
                  <c:v>91.593000000000004</c:v>
                </c:pt>
                <c:pt idx="120">
                  <c:v>89.457999999999998</c:v>
                </c:pt>
                <c:pt idx="121">
                  <c:v>82.406999999999996</c:v>
                </c:pt>
                <c:pt idx="122">
                  <c:v>79.661000000000001</c:v>
                </c:pt>
                <c:pt idx="123">
                  <c:v>76.983000000000004</c:v>
                </c:pt>
                <c:pt idx="124">
                  <c:v>76.492000000000004</c:v>
                </c:pt>
                <c:pt idx="125">
                  <c:v>73.983000000000004</c:v>
                </c:pt>
                <c:pt idx="126">
                  <c:v>76.084999999999994</c:v>
                </c:pt>
                <c:pt idx="127">
                  <c:v>76.677999999999997</c:v>
                </c:pt>
                <c:pt idx="128">
                  <c:v>76.881</c:v>
                </c:pt>
                <c:pt idx="129">
                  <c:v>75.796999999999997</c:v>
                </c:pt>
                <c:pt idx="130">
                  <c:v>75.983000000000004</c:v>
                </c:pt>
                <c:pt idx="131">
                  <c:v>77.254000000000005</c:v>
                </c:pt>
                <c:pt idx="132">
                  <c:v>76.236999999999995</c:v>
                </c:pt>
                <c:pt idx="133">
                  <c:v>76.424000000000007</c:v>
                </c:pt>
                <c:pt idx="134">
                  <c:v>76.338999999999999</c:v>
                </c:pt>
                <c:pt idx="135">
                  <c:v>75.763000000000005</c:v>
                </c:pt>
                <c:pt idx="136">
                  <c:v>75.677999999999997</c:v>
                </c:pt>
                <c:pt idx="137">
                  <c:v>75.763000000000005</c:v>
                </c:pt>
                <c:pt idx="138">
                  <c:v>77.168999999999997</c:v>
                </c:pt>
                <c:pt idx="139">
                  <c:v>78.305000000000007</c:v>
                </c:pt>
                <c:pt idx="140">
                  <c:v>80.575999999999993</c:v>
                </c:pt>
                <c:pt idx="141">
                  <c:v>84.525000000000006</c:v>
                </c:pt>
                <c:pt idx="142">
                  <c:v>88.22</c:v>
                </c:pt>
                <c:pt idx="143">
                  <c:v>89.661000000000001</c:v>
                </c:pt>
                <c:pt idx="144">
                  <c:v>89.712000000000003</c:v>
                </c:pt>
                <c:pt idx="145">
                  <c:v>92.271000000000001</c:v>
                </c:pt>
                <c:pt idx="146">
                  <c:v>90.626999999999995</c:v>
                </c:pt>
                <c:pt idx="147">
                  <c:v>86.965999999999994</c:v>
                </c:pt>
                <c:pt idx="148">
                  <c:v>83.745999999999995</c:v>
                </c:pt>
                <c:pt idx="149">
                  <c:v>79.441000000000003</c:v>
                </c:pt>
                <c:pt idx="150">
                  <c:v>79.796999999999997</c:v>
                </c:pt>
                <c:pt idx="151">
                  <c:v>76.881</c:v>
                </c:pt>
                <c:pt idx="152">
                  <c:v>75.373000000000005</c:v>
                </c:pt>
                <c:pt idx="153">
                  <c:v>71.39</c:v>
                </c:pt>
                <c:pt idx="154">
                  <c:v>74.575999999999993</c:v>
                </c:pt>
                <c:pt idx="155">
                  <c:v>73.796999999999997</c:v>
                </c:pt>
                <c:pt idx="156">
                  <c:v>74.271000000000001</c:v>
                </c:pt>
                <c:pt idx="157">
                  <c:v>72.168999999999997</c:v>
                </c:pt>
                <c:pt idx="158">
                  <c:v>74.051000000000002</c:v>
                </c:pt>
                <c:pt idx="159">
                  <c:v>72.897999999999996</c:v>
                </c:pt>
                <c:pt idx="160">
                  <c:v>70.084999999999994</c:v>
                </c:pt>
                <c:pt idx="161">
                  <c:v>72.745999999999995</c:v>
                </c:pt>
                <c:pt idx="162">
                  <c:v>74.457999999999998</c:v>
                </c:pt>
                <c:pt idx="163">
                  <c:v>72.763000000000005</c:v>
                </c:pt>
                <c:pt idx="164">
                  <c:v>74.338999999999999</c:v>
                </c:pt>
                <c:pt idx="165">
                  <c:v>71.525000000000006</c:v>
                </c:pt>
                <c:pt idx="166">
                  <c:v>70.406999999999996</c:v>
                </c:pt>
                <c:pt idx="167">
                  <c:v>73.507999999999996</c:v>
                </c:pt>
                <c:pt idx="168">
                  <c:v>73.406999999999996</c:v>
                </c:pt>
                <c:pt idx="169">
                  <c:v>71.694999999999993</c:v>
                </c:pt>
                <c:pt idx="170">
                  <c:v>70.406999999999996</c:v>
                </c:pt>
                <c:pt idx="171">
                  <c:v>74.796999999999997</c:v>
                </c:pt>
                <c:pt idx="172">
                  <c:v>73.626999999999995</c:v>
                </c:pt>
                <c:pt idx="173">
                  <c:v>71.236999999999995</c:v>
                </c:pt>
                <c:pt idx="174">
                  <c:v>74.915000000000006</c:v>
                </c:pt>
                <c:pt idx="175">
                  <c:v>70.168999999999997</c:v>
                </c:pt>
                <c:pt idx="176">
                  <c:v>70.542000000000002</c:v>
                </c:pt>
                <c:pt idx="177">
                  <c:v>72.626999999999995</c:v>
                </c:pt>
                <c:pt idx="178">
                  <c:v>75.558999999999997</c:v>
                </c:pt>
                <c:pt idx="179">
                  <c:v>74.728999999999999</c:v>
                </c:pt>
                <c:pt idx="180">
                  <c:v>71.948999999999998</c:v>
                </c:pt>
                <c:pt idx="181">
                  <c:v>71</c:v>
                </c:pt>
                <c:pt idx="182">
                  <c:v>71.016999999999996</c:v>
                </c:pt>
                <c:pt idx="183">
                  <c:v>72.915000000000006</c:v>
                </c:pt>
                <c:pt idx="184">
                  <c:v>71.728999999999999</c:v>
                </c:pt>
                <c:pt idx="185">
                  <c:v>74.305000000000007</c:v>
                </c:pt>
                <c:pt idx="186">
                  <c:v>73.932000000000002</c:v>
                </c:pt>
                <c:pt idx="187">
                  <c:v>70.694999999999993</c:v>
                </c:pt>
                <c:pt idx="188">
                  <c:v>72.119</c:v>
                </c:pt>
                <c:pt idx="189">
                  <c:v>71.203000000000003</c:v>
                </c:pt>
                <c:pt idx="190">
                  <c:v>72.897999999999996</c:v>
                </c:pt>
                <c:pt idx="191">
                  <c:v>71.424000000000007</c:v>
                </c:pt>
                <c:pt idx="192">
                  <c:v>72.153000000000006</c:v>
                </c:pt>
                <c:pt idx="193">
                  <c:v>71.558999999999997</c:v>
                </c:pt>
                <c:pt idx="194">
                  <c:v>71</c:v>
                </c:pt>
                <c:pt idx="195">
                  <c:v>72.61</c:v>
                </c:pt>
                <c:pt idx="196">
                  <c:v>72.948999999999998</c:v>
                </c:pt>
                <c:pt idx="197">
                  <c:v>71.067999999999998</c:v>
                </c:pt>
                <c:pt idx="198">
                  <c:v>73.373000000000005</c:v>
                </c:pt>
                <c:pt idx="199">
                  <c:v>72.406999999999996</c:v>
                </c:pt>
                <c:pt idx="200">
                  <c:v>73.102000000000004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87.159234024820506</c:v>
                </c:pt>
                <c:pt idx="10">
                  <c:v>87.438277308016239</c:v>
                </c:pt>
                <c:pt idx="11">
                  <c:v>87.715814408457163</c:v>
                </c:pt>
                <c:pt idx="12">
                  <c:v>87.991559685996194</c:v>
                </c:pt>
                <c:pt idx="13">
                  <c:v>88.265192156069233</c:v>
                </c:pt>
                <c:pt idx="14">
                  <c:v>88.536352616687751</c:v>
                </c:pt>
                <c:pt idx="15">
                  <c:v>88.804640799252894</c:v>
                </c:pt>
                <c:pt idx="16">
                  <c:v>89.069612612580457</c:v>
                </c:pt>
                <c:pt idx="17">
                  <c:v>89.330777566154978</c:v>
                </c:pt>
                <c:pt idx="18">
                  <c:v>89.587596478414071</c:v>
                </c:pt>
                <c:pt idx="19">
                  <c:v>89.839479600849927</c:v>
                </c:pt>
                <c:pt idx="20">
                  <c:v>90.085785323601016</c:v>
                </c:pt>
                <c:pt idx="21">
                  <c:v>90.325819683228076</c:v>
                </c:pt>
                <c:pt idx="22">
                  <c:v>90.558836989700936</c:v>
                </c:pt>
                <c:pt idx="23">
                  <c:v>90.784042068987787</c:v>
                </c:pt>
                <c:pt idx="24">
                  <c:v>91.000594958420962</c:v>
                </c:pt>
                <c:pt idx="25">
                  <c:v>91.207619534530906</c:v>
                </c:pt>
                <c:pt idx="26">
                  <c:v>91.404218736133785</c:v>
                </c:pt>
                <c:pt idx="27">
                  <c:v>91.589501153832799</c:v>
                </c:pt>
                <c:pt idx="28">
                  <c:v>91.762627372778994</c:v>
                </c:pt>
                <c:pt idx="29">
                  <c:v>91.922890394987917</c:v>
                </c:pt>
                <c:pt idx="30">
                  <c:v>92.069853767913756</c:v>
                </c:pt>
                <c:pt idx="31">
                  <c:v>92.203584841213313</c:v>
                </c:pt>
                <c:pt idx="32">
                  <c:v>92.325039778532272</c:v>
                </c:pt>
                <c:pt idx="33">
                  <c:v>92.436681666208088</c:v>
                </c:pt>
                <c:pt idx="34">
                  <c:v>92.543441639238978</c:v>
                </c:pt>
                <c:pt idx="35">
                  <c:v>92.654160757591626</c:v>
                </c:pt>
                <c:pt idx="36">
                  <c:v>92.783668476620491</c:v>
                </c:pt>
                <c:pt idx="37">
                  <c:v>92.955647776051507</c:v>
                </c:pt>
                <c:pt idx="38">
                  <c:v>93.206388094711144</c:v>
                </c:pt>
                <c:pt idx="39">
                  <c:v>93.589413136266046</c:v>
                </c:pt>
                <c:pt idx="40">
                  <c:v>94.180771809288132</c:v>
                </c:pt>
                <c:pt idx="41">
                  <c:v>95.084488511813873</c:v>
                </c:pt>
                <c:pt idx="42">
                  <c:v>96.437297204470426</c:v>
                </c:pt>
                <c:pt idx="43">
                  <c:v>98.411378905608814</c:v>
                </c:pt>
                <c:pt idx="44">
                  <c:v>101.21347099963431</c:v>
                </c:pt>
                <c:pt idx="45">
                  <c:v>105.07854277536822</c:v>
                </c:pt>
                <c:pt idx="46">
                  <c:v>110.25637799645324</c:v>
                </c:pt>
                <c:pt idx="47">
                  <c:v>116.98999814621936</c:v>
                </c:pt>
                <c:pt idx="48">
                  <c:v>125.48594540340279</c:v>
                </c:pt>
                <c:pt idx="49">
                  <c:v>135.87785637933371</c:v>
                </c:pt>
                <c:pt idx="50">
                  <c:v>148.18576462106077</c:v>
                </c:pt>
                <c:pt idx="51">
                  <c:v>162.27206928780993</c:v>
                </c:pt>
                <c:pt idx="52">
                  <c:v>177.7869599110405</c:v>
                </c:pt>
                <c:pt idx="53">
                  <c:v>194.07865628726466</c:v>
                </c:pt>
                <c:pt idx="54">
                  <c:v>210.03135158150403</c:v>
                </c:pt>
                <c:pt idx="55">
                  <c:v>223.83792039793633</c:v>
                </c:pt>
                <c:pt idx="56">
                  <c:v>232.87568537142832</c:v>
                </c:pt>
                <c:pt idx="57">
                  <c:v>234.06138795828599</c:v>
                </c:pt>
                <c:pt idx="58">
                  <c:v>224.99605511235973</c:v>
                </c:pt>
                <c:pt idx="59">
                  <c:v>205.57754517373948</c:v>
                </c:pt>
                <c:pt idx="60">
                  <c:v>178.93461361993278</c:v>
                </c:pt>
                <c:pt idx="61">
                  <c:v>150.57793074348277</c:v>
                </c:pt>
                <c:pt idx="62">
                  <c:v>126.00537768174904</c:v>
                </c:pt>
                <c:pt idx="63">
                  <c:v>108.41836374706597</c:v>
                </c:pt>
                <c:pt idx="64">
                  <c:v>98.084756777282792</c:v>
                </c:pt>
                <c:pt idx="65">
                  <c:v>93.368971646388715</c:v>
                </c:pt>
                <c:pt idx="66">
                  <c:v>92.247757465558706</c:v>
                </c:pt>
                <c:pt idx="67">
                  <c:v>93.260611373884572</c:v>
                </c:pt>
                <c:pt idx="68">
                  <c:v>95.695327023579978</c:v>
                </c:pt>
                <c:pt idx="69">
                  <c:v>99.364957463575692</c:v>
                </c:pt>
                <c:pt idx="70">
                  <c:v>104.33425720826861</c:v>
                </c:pt>
                <c:pt idx="71">
                  <c:v>110.73553147824572</c:v>
                </c:pt>
                <c:pt idx="72">
                  <c:v>118.66694453733663</c:v>
                </c:pt>
                <c:pt idx="73">
                  <c:v>128.13322275218269</c:v>
                </c:pt>
                <c:pt idx="74">
                  <c:v>139.0029211454715</c:v>
                </c:pt>
                <c:pt idx="75">
                  <c:v>150.96625894307533</c:v>
                </c:pt>
                <c:pt idx="76">
                  <c:v>163.46306217833637</c:v>
                </c:pt>
                <c:pt idx="77">
                  <c:v>175.5204793758985</c:v>
                </c:pt>
                <c:pt idx="78">
                  <c:v>185.47195457077623</c:v>
                </c:pt>
                <c:pt idx="79">
                  <c:v>190.76362217883849</c:v>
                </c:pt>
                <c:pt idx="80">
                  <c:v>188.42340944629757</c:v>
                </c:pt>
                <c:pt idx="81">
                  <c:v>176.63931076511909</c:v>
                </c:pt>
                <c:pt idx="82">
                  <c:v>156.6914446566193</c:v>
                </c:pt>
                <c:pt idx="83">
                  <c:v>133.273506966002</c:v>
                </c:pt>
                <c:pt idx="84">
                  <c:v>112.19355563171054</c:v>
                </c:pt>
                <c:pt idx="85">
                  <c:v>97.191731910053463</c:v>
                </c:pt>
                <c:pt idx="86">
                  <c:v>88.631002269135195</c:v>
                </c:pt>
                <c:pt idx="87">
                  <c:v>84.658377102063724</c:v>
                </c:pt>
                <c:pt idx="88">
                  <c:v>83.107765735759457</c:v>
                </c:pt>
                <c:pt idx="89">
                  <c:v>82.540349428779578</c:v>
                </c:pt>
                <c:pt idx="90">
                  <c:v>82.286025517549589</c:v>
                </c:pt>
                <c:pt idx="91">
                  <c:v>82.111571134060227</c:v>
                </c:pt>
                <c:pt idx="92">
                  <c:v>81.95452719308075</c:v>
                </c:pt>
                <c:pt idx="93">
                  <c:v>81.801762284710634</c:v>
                </c:pt>
                <c:pt idx="94">
                  <c:v>81.65102093608165</c:v>
                </c:pt>
                <c:pt idx="95">
                  <c:v>81.50191365375197</c:v>
                </c:pt>
                <c:pt idx="96">
                  <c:v>81.354307206893495</c:v>
                </c:pt>
                <c:pt idx="97">
                  <c:v>81.208103571859709</c:v>
                </c:pt>
                <c:pt idx="98">
                  <c:v>81.063224681746249</c:v>
                </c:pt>
                <c:pt idx="99">
                  <c:v>80.919644194323524</c:v>
                </c:pt>
                <c:pt idx="100">
                  <c:v>80.777502250836321</c:v>
                </c:pt>
                <c:pt idx="101">
                  <c:v>80.63745830536044</c:v>
                </c:pt>
                <c:pt idx="102">
                  <c:v>80.501668418911109</c:v>
                </c:pt>
                <c:pt idx="103">
                  <c:v>80.376211680768051</c:v>
                </c:pt>
                <c:pt idx="104">
                  <c:v>80.276435091580723</c:v>
                </c:pt>
                <c:pt idx="105">
                  <c:v>80.237218831124892</c:v>
                </c:pt>
                <c:pt idx="106">
                  <c:v>80.329605792112062</c:v>
                </c:pt>
                <c:pt idx="107">
                  <c:v>80.68183426437912</c:v>
                </c:pt>
                <c:pt idx="108">
                  <c:v>81.4949169452712</c:v>
                </c:pt>
                <c:pt idx="109">
                  <c:v>83.031704448835171</c:v>
                </c:pt>
                <c:pt idx="110">
                  <c:v>85.551664048968718</c:v>
                </c:pt>
                <c:pt idx="111">
                  <c:v>89.176291700400427</c:v>
                </c:pt>
                <c:pt idx="112">
                  <c:v>93.714140283216949</c:v>
                </c:pt>
                <c:pt idx="113">
                  <c:v>98.537741483514722</c:v>
                </c:pt>
                <c:pt idx="114">
                  <c:v>102.63723471773334</c:v>
                </c:pt>
                <c:pt idx="115">
                  <c:v>104.91577063835147</c:v>
                </c:pt>
                <c:pt idx="116">
                  <c:v>104.63645366704824</c:v>
                </c:pt>
                <c:pt idx="117">
                  <c:v>101.78192743066094</c:v>
                </c:pt>
                <c:pt idx="118">
                  <c:v>97.090998298400194</c:v>
                </c:pt>
                <c:pt idx="119">
                  <c:v>91.730488959725932</c:v>
                </c:pt>
                <c:pt idx="120">
                  <c:v>86.80255394723558</c:v>
                </c:pt>
                <c:pt idx="121">
                  <c:v>82.975699655554962</c:v>
                </c:pt>
                <c:pt idx="122">
                  <c:v>80.401339389240107</c:v>
                </c:pt>
                <c:pt idx="123">
                  <c:v>78.869063319011303</c:v>
                </c:pt>
                <c:pt idx="124">
                  <c:v>78.03675196097474</c:v>
                </c:pt>
                <c:pt idx="125">
                  <c:v>77.598601728076659</c:v>
                </c:pt>
                <c:pt idx="126">
                  <c:v>77.350037673140491</c:v>
                </c:pt>
                <c:pt idx="127">
                  <c:v>77.180224980254479</c:v>
                </c:pt>
                <c:pt idx="128">
                  <c:v>77.038898289797714</c:v>
                </c:pt>
                <c:pt idx="129">
                  <c:v>76.906645862160886</c:v>
                </c:pt>
                <c:pt idx="130">
                  <c:v>76.777039461305733</c:v>
                </c:pt>
                <c:pt idx="131">
                  <c:v>76.648351375539235</c:v>
                </c:pt>
                <c:pt idx="132">
                  <c:v>76.520687726992364</c:v>
                </c:pt>
                <c:pt idx="133">
                  <c:v>76.396117067744001</c:v>
                </c:pt>
                <c:pt idx="134">
                  <c:v>76.281793866192984</c:v>
                </c:pt>
                <c:pt idx="135">
                  <c:v>76.198286606151683</c:v>
                </c:pt>
                <c:pt idx="136">
                  <c:v>76.1963347785141</c:v>
                </c:pt>
                <c:pt idx="137">
                  <c:v>76.382057413886557</c:v>
                </c:pt>
                <c:pt idx="138">
                  <c:v>76.939004368640283</c:v>
                </c:pt>
                <c:pt idx="139">
                  <c:v>78.11658481589933</c:v>
                </c:pt>
                <c:pt idx="140">
                  <c:v>80.144913326779019</c:v>
                </c:pt>
                <c:pt idx="141">
                  <c:v>83.065799091200248</c:v>
                </c:pt>
                <c:pt idx="142">
                  <c:v>86.549561390613235</c:v>
                </c:pt>
                <c:pt idx="143">
                  <c:v>89.846204036967521</c:v>
                </c:pt>
                <c:pt idx="144">
                  <c:v>91.995853987087898</c:v>
                </c:pt>
                <c:pt idx="145">
                  <c:v>92.253044161211662</c:v>
                </c:pt>
                <c:pt idx="146">
                  <c:v>90.477638607944542</c:v>
                </c:pt>
                <c:pt idx="147">
                  <c:v>87.21634825515207</c:v>
                </c:pt>
                <c:pt idx="148">
                  <c:v>83.411211963844877</c:v>
                </c:pt>
                <c:pt idx="149">
                  <c:v>79.945129338766364</c:v>
                </c:pt>
                <c:pt idx="150">
                  <c:v>77.320192968361653</c:v>
                </c:pt>
                <c:pt idx="151">
                  <c:v>75.611724980091481</c:v>
                </c:pt>
                <c:pt idx="152">
                  <c:v>74.625767544901024</c:v>
                </c:pt>
                <c:pt idx="153">
                  <c:v>74.095468666715632</c:v>
                </c:pt>
                <c:pt idx="154">
                  <c:v>73.804116849536669</c:v>
                </c:pt>
                <c:pt idx="155">
                  <c:v>73.618982840335747</c:v>
                </c:pt>
                <c:pt idx="156">
                  <c:v>73.474320302906847</c:v>
                </c:pt>
                <c:pt idx="157">
                  <c:v>73.342969254194671</c:v>
                </c:pt>
                <c:pt idx="158">
                  <c:v>73.215415649375743</c:v>
                </c:pt>
                <c:pt idx="159">
                  <c:v>73.088803454138329</c:v>
                </c:pt>
                <c:pt idx="160">
                  <c:v>72.962391437651021</c:v>
                </c:pt>
                <c:pt idx="161">
                  <c:v>72.836010857503766</c:v>
                </c:pt>
                <c:pt idx="162">
                  <c:v>72.709626313228938</c:v>
                </c:pt>
                <c:pt idx="163">
                  <c:v>72.583229518242987</c:v>
                </c:pt>
                <c:pt idx="164">
                  <c:v>72.456817273290312</c:v>
                </c:pt>
                <c:pt idx="165">
                  <c:v>72.330387511290027</c:v>
                </c:pt>
                <c:pt idx="166">
                  <c:v>72.203938659161565</c:v>
                </c:pt>
                <c:pt idx="167">
                  <c:v>72.077469522272892</c:v>
                </c:pt>
                <c:pt idx="168">
                  <c:v>71.950979239369403</c:v>
                </c:pt>
                <c:pt idx="169">
                  <c:v>71.824467245744401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87.159234024812605</c:v>
                </c:pt>
                <c:pt idx="10">
                  <c:v>87.438277307990091</c:v>
                </c:pt>
                <c:pt idx="11">
                  <c:v>87.715814408372651</c:v>
                </c:pt>
                <c:pt idx="12">
                  <c:v>87.991559685729499</c:v>
                </c:pt>
                <c:pt idx="13">
                  <c:v>88.265192155247263</c:v>
                </c:pt>
                <c:pt idx="14">
                  <c:v>88.536352614213854</c:v>
                </c:pt>
                <c:pt idx="15">
                  <c:v>88.80464079198174</c:v>
                </c:pt>
                <c:pt idx="16">
                  <c:v>89.069612591710623</c:v>
                </c:pt>
                <c:pt idx="17">
                  <c:v>89.330777507658553</c:v>
                </c:pt>
                <c:pt idx="18">
                  <c:v>89.587596318298324</c:v>
                </c:pt>
                <c:pt idx="19">
                  <c:v>89.839479172860422</c:v>
                </c:pt>
                <c:pt idx="20">
                  <c:v>90.085784206412356</c:v>
                </c:pt>
                <c:pt idx="21">
                  <c:v>90.325816835396694</c:v>
                </c:pt>
                <c:pt idx="22">
                  <c:v>90.558829900514837</c:v>
                </c:pt>
                <c:pt idx="23">
                  <c:v>90.784024835513875</c:v>
                </c:pt>
                <c:pt idx="24">
                  <c:v>91.000554047087519</c:v>
                </c:pt>
                <c:pt idx="25">
                  <c:v>91.207524690765311</c:v>
                </c:pt>
                <c:pt idx="26">
                  <c:v>91.404004018213527</c:v>
                </c:pt>
                <c:pt idx="27">
                  <c:v>91.589026450648234</c:v>
                </c:pt>
                <c:pt idx="28">
                  <c:v>91.761602499079743</c:v>
                </c:pt>
                <c:pt idx="29">
                  <c:v>91.92072960329763</c:v>
                </c:pt>
                <c:pt idx="30">
                  <c:v>92.065404897010751</c:v>
                </c:pt>
                <c:pt idx="31">
                  <c:v>92.194639826567709</c:v>
                </c:pt>
                <c:pt idx="32">
                  <c:v>92.30747645675433</c:v>
                </c:pt>
                <c:pt idx="33">
                  <c:v>92.403005192485509</c:v>
                </c:pt>
                <c:pt idx="34">
                  <c:v>92.480383534756044</c:v>
                </c:pt>
                <c:pt idx="35">
                  <c:v>92.538855379735622</c:v>
                </c:pt>
                <c:pt idx="36">
                  <c:v>92.577770269646649</c:v>
                </c:pt>
                <c:pt idx="37">
                  <c:v>92.596601922304757</c:v>
                </c:pt>
                <c:pt idx="38">
                  <c:v>92.59496531239796</c:v>
                </c:pt>
                <c:pt idx="39">
                  <c:v>92.572631560387364</c:v>
                </c:pt>
                <c:pt idx="40">
                  <c:v>92.529539911065584</c:v>
                </c:pt>
                <c:pt idx="41">
                  <c:v>92.465806157002476</c:v>
                </c:pt>
                <c:pt idx="42">
                  <c:v>92.381726982102677</c:v>
                </c:pt>
                <c:pt idx="43">
                  <c:v>92.277779862608227</c:v>
                </c:pt>
                <c:pt idx="44">
                  <c:v>92.154618357970008</c:v>
                </c:pt>
                <c:pt idx="45">
                  <c:v>92.013062839111853</c:v>
                </c:pt>
                <c:pt idx="46">
                  <c:v>91.854086921088268</c:v>
                </c:pt>
                <c:pt idx="47">
                  <c:v>91.67880007429531</c:v>
                </c:pt>
                <c:pt idx="48">
                  <c:v>91.488427067317232</c:v>
                </c:pt>
                <c:pt idx="49">
                  <c:v>91.284285031805354</c:v>
                </c:pt>
                <c:pt idx="50">
                  <c:v>91.067759026115468</c:v>
                </c:pt>
                <c:pt idx="51">
                  <c:v>90.840277005317787</c:v>
                </c:pt>
                <c:pt idx="52">
                  <c:v>90.603285081346883</c:v>
                </c:pt>
                <c:pt idx="53">
                  <c:v>90.358223883963518</c:v>
                </c:pt>
                <c:pt idx="54">
                  <c:v>90.106506720143926</c:v>
                </c:pt>
                <c:pt idx="55">
                  <c:v>89.849500088278006</c:v>
                </c:pt>
                <c:pt idx="56">
                  <c:v>89.588506946941791</c:v>
                </c:pt>
                <c:pt idx="57">
                  <c:v>89.324752978433878</c:v>
                </c:pt>
                <c:pt idx="58">
                  <c:v>89.059375935633213</c:v>
                </c:pt>
                <c:pt idx="59">
                  <c:v>88.793418025643092</c:v>
                </c:pt>
                <c:pt idx="60">
                  <c:v>88.527821171025394</c:v>
                </c:pt>
                <c:pt idx="61">
                  <c:v>88.263424902363738</c:v>
                </c:pt>
                <c:pt idx="62">
                  <c:v>88.000966575108507</c:v>
                </c:pt>
                <c:pt idx="63">
                  <c:v>87.741083567823935</c:v>
                </c:pt>
                <c:pt idx="64">
                  <c:v>87.484317105274116</c:v>
                </c:pt>
                <c:pt idx="65">
                  <c:v>87.231117354553263</c:v>
                </c:pt>
                <c:pt idx="66">
                  <c:v>86.981849461577042</c:v>
                </c:pt>
                <c:pt idx="67">
                  <c:v>86.736800224627785</c:v>
                </c:pt>
                <c:pt idx="68">
                  <c:v>86.496185137513734</c:v>
                </c:pt>
                <c:pt idx="69">
                  <c:v>86.260155574013538</c:v>
                </c:pt>
                <c:pt idx="70">
                  <c:v>86.028805924987722</c:v>
                </c:pt>
                <c:pt idx="71">
                  <c:v>85.802180537833223</c:v>
                </c:pt>
                <c:pt idx="72">
                  <c:v>85.580280343419403</c:v>
                </c:pt>
                <c:pt idx="73">
                  <c:v>85.363069087371514</c:v>
                </c:pt>
                <c:pt idx="74">
                  <c:v>85.150479110098644</c:v>
                </c:pt>
                <c:pt idx="75">
                  <c:v>84.942416643168499</c:v>
                </c:pt>
                <c:pt idx="76">
                  <c:v>84.738766608635189</c:v>
                </c:pt>
                <c:pt idx="77">
                  <c:v>84.539396923020377</c:v>
                </c:pt>
                <c:pt idx="78">
                  <c:v>84.344162319232424</c:v>
                </c:pt>
                <c:pt idx="79">
                  <c:v>84.152907708229066</c:v>
                </c:pt>
                <c:pt idx="80">
                  <c:v>83.965471108153253</c:v>
                </c:pt>
                <c:pt idx="81">
                  <c:v>83.781686172443102</c:v>
                </c:pt>
                <c:pt idx="82">
                  <c:v>83.601384350454438</c:v>
                </c:pt>
                <c:pt idx="83">
                  <c:v>83.424396714806193</c:v>
                </c:pt>
                <c:pt idx="84">
                  <c:v>83.25055548929069</c:v>
                </c:pt>
                <c:pt idx="85">
                  <c:v>83.079695310056863</c:v>
                </c:pt>
                <c:pt idx="86">
                  <c:v>82.911654251102178</c:v>
                </c:pt>
                <c:pt idx="87">
                  <c:v>82.746274643082828</c:v>
                </c:pt>
                <c:pt idx="88">
                  <c:v>82.583403712220871</c:v>
                </c:pt>
                <c:pt idx="89">
                  <c:v>82.422894063762683</c:v>
                </c:pt>
                <c:pt idx="90">
                  <c:v>82.264604032113908</c:v>
                </c:pt>
                <c:pt idx="91">
                  <c:v>82.108397917503439</c:v>
                </c:pt>
                <c:pt idx="92">
                  <c:v>81.954146126857736</c:v>
                </c:pt>
                <c:pt idx="93">
                  <c:v>81.801725234527581</c:v>
                </c:pt>
                <c:pt idx="94">
                  <c:v>81.651017976616856</c:v>
                </c:pt>
                <c:pt idx="95">
                  <c:v>81.501913190929173</c:v>
                </c:pt>
                <c:pt idx="96">
                  <c:v>81.354305712972433</c:v>
                </c:pt>
                <c:pt idx="97">
                  <c:v>81.208096237042739</c:v>
                </c:pt>
                <c:pt idx="98">
                  <c:v>81.063191150139005</c:v>
                </c:pt>
                <c:pt idx="99">
                  <c:v>80.919502345331594</c:v>
                </c:pt>
                <c:pt idx="100">
                  <c:v>80.77694702021067</c:v>
                </c:pt>
                <c:pt idx="101">
                  <c:v>80.635447465163679</c:v>
                </c:pt>
                <c:pt idx="102">
                  <c:v>80.494930845462164</c:v>
                </c:pt>
                <c:pt idx="103">
                  <c:v>80.355328980470389</c:v>
                </c:pt>
                <c:pt idx="104">
                  <c:v>80.216578122705656</c:v>
                </c:pt>
                <c:pt idx="105">
                  <c:v>80.078618738977255</c:v>
                </c:pt>
                <c:pt idx="106">
                  <c:v>79.941395295397015</c:v>
                </c:pt>
                <c:pt idx="107">
                  <c:v>79.804856047678328</c:v>
                </c:pt>
                <c:pt idx="108">
                  <c:v>79.668952837819958</c:v>
                </c:pt>
                <c:pt idx="109">
                  <c:v>79.533640897992484</c:v>
                </c:pt>
                <c:pt idx="110">
                  <c:v>79.39887866220667</c:v>
                </c:pt>
                <c:pt idx="111">
                  <c:v>79.264627586136982</c:v>
                </c:pt>
                <c:pt idx="112">
                  <c:v>79.130851975294021</c:v>
                </c:pt>
                <c:pt idx="113">
                  <c:v>78.997518821583768</c:v>
                </c:pt>
                <c:pt idx="114">
                  <c:v>78.864597648153762</c:v>
                </c:pt>
                <c:pt idx="115">
                  <c:v>78.732060362303287</c:v>
                </c:pt>
                <c:pt idx="116">
                  <c:v>78.599881116124905</c:v>
                </c:pt>
                <c:pt idx="117">
                  <c:v>78.468036174444407</c:v>
                </c:pt>
                <c:pt idx="118">
                  <c:v>78.336503789533424</c:v>
                </c:pt>
                <c:pt idx="119">
                  <c:v>78.205264081987025</c:v>
                </c:pt>
                <c:pt idx="120">
                  <c:v>78.07429892707971</c:v>
                </c:pt>
                <c:pt idx="121">
                  <c:v>77.943591845848331</c:v>
                </c:pt>
                <c:pt idx="122">
                  <c:v>77.813127900091786</c:v>
                </c:pt>
                <c:pt idx="123">
                  <c:v>77.682893590434787</c:v>
                </c:pt>
                <c:pt idx="124">
                  <c:v>77.552876756578158</c:v>
                </c:pt>
                <c:pt idx="125">
                  <c:v>77.423066478854039</c:v>
                </c:pt>
                <c:pt idx="126">
                  <c:v>77.293452980230924</c:v>
                </c:pt>
                <c:pt idx="127">
                  <c:v>77.164027527972507</c:v>
                </c:pt>
                <c:pt idx="128">
                  <c:v>77.034782334256136</c:v>
                </c:pt>
                <c:pt idx="129">
                  <c:v>76.905710455202282</c:v>
                </c:pt>
                <c:pt idx="130">
                  <c:v>76.776805687964682</c:v>
                </c:pt>
                <c:pt idx="131">
                  <c:v>76.648062465778565</c:v>
                </c:pt>
                <c:pt idx="132">
                  <c:v>76.519475751163441</c:v>
                </c:pt>
                <c:pt idx="133">
                  <c:v>76.39104092781767</c:v>
                </c:pt>
                <c:pt idx="134">
                  <c:v>76.262753692113634</c:v>
                </c:pt>
                <c:pt idx="135">
                  <c:v>76.134609945487156</c:v>
                </c:pt>
                <c:pt idx="136">
                  <c:v>76.006605689387243</c:v>
                </c:pt>
                <c:pt idx="137">
                  <c:v>75.878736924785301</c:v>
                </c:pt>
                <c:pt idx="138">
                  <c:v>75.750999558502642</c:v>
                </c:pt>
                <c:pt idx="139">
                  <c:v>75.623389318771274</c:v>
                </c:pt>
                <c:pt idx="140">
                  <c:v>75.495901682463554</c:v>
                </c:pt>
                <c:pt idx="141">
                  <c:v>75.368531816291323</c:v>
                </c:pt>
                <c:pt idx="142">
                  <c:v>75.241274533970767</c:v>
                </c:pt>
                <c:pt idx="143">
                  <c:v>75.1141242708796</c:v>
                </c:pt>
                <c:pt idx="144">
                  <c:v>74.987075077115762</c:v>
                </c:pt>
                <c:pt idx="145">
                  <c:v>74.86012062913521</c:v>
                </c:pt>
                <c:pt idx="146">
                  <c:v>74.733254259351583</c:v>
                </c:pt>
                <c:pt idx="147">
                  <c:v>74.606469002276611</c:v>
                </c:pt>
                <c:pt idx="148">
                  <c:v>74.479757655033438</c:v>
                </c:pt>
                <c:pt idx="149">
                  <c:v>74.353112849440791</c:v>
                </c:pt>
                <c:pt idx="150">
                  <c:v>74.226527132397877</c:v>
                </c:pt>
                <c:pt idx="151">
                  <c:v>74.099993051028491</c:v>
                </c:pt>
                <c:pt idx="152">
                  <c:v>73.973503238987647</c:v>
                </c:pt>
                <c:pt idx="153">
                  <c:v>73.847050500488194</c:v>
                </c:pt>
                <c:pt idx="154">
                  <c:v>73.720627888947732</c:v>
                </c:pt>
                <c:pt idx="155">
                  <c:v>73.594228777648354</c:v>
                </c:pt>
                <c:pt idx="156">
                  <c:v>73.46784692039725</c:v>
                </c:pt>
                <c:pt idx="157">
                  <c:v>73.341476500823077</c:v>
                </c:pt>
                <c:pt idx="158">
                  <c:v>73.21511216959118</c:v>
                </c:pt>
                <c:pt idx="159">
                  <c:v>73.088749069428118</c:v>
                </c:pt>
                <c:pt idx="160">
                  <c:v>72.962382848376436</c:v>
                </c:pt>
                <c:pt idx="161">
                  <c:v>72.836009662134032</c:v>
                </c:pt>
                <c:pt idx="162">
                  <c:v>72.709626166656179</c:v>
                </c:pt>
                <c:pt idx="163">
                  <c:v>72.583229502410333</c:v>
                </c:pt>
                <c:pt idx="164">
                  <c:v>72.456817271783876</c:v>
                </c:pt>
                <c:pt idx="165">
                  <c:v>72.330387511163792</c:v>
                </c:pt>
                <c:pt idx="166">
                  <c:v>72.203938659152243</c:v>
                </c:pt>
                <c:pt idx="167">
                  <c:v>72.077469522272281</c:v>
                </c:pt>
                <c:pt idx="168">
                  <c:v>71.950979239369374</c:v>
                </c:pt>
                <c:pt idx="169">
                  <c:v>71.824467245744401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1.551787397866853E-2</c:v>
                </c:pt>
                <c:pt idx="2">
                  <c:v>2.1735020077753762E-2</c:v>
                </c:pt>
                <c:pt idx="3">
                  <c:v>3.5126651033760628E-2</c:v>
                </c:pt>
                <c:pt idx="4">
                  <c:v>4.5985908361729055E-2</c:v>
                </c:pt>
                <c:pt idx="5">
                  <c:v>5.4779183186291505E-2</c:v>
                </c:pt>
                <c:pt idx="6">
                  <c:v>6.3660281507498764E-2</c:v>
                </c:pt>
                <c:pt idx="7">
                  <c:v>6.8327962828016342E-2</c:v>
                </c:pt>
                <c:pt idx="8">
                  <c:v>7.6554953703995274E-2</c:v>
                </c:pt>
                <c:pt idx="9">
                  <c:v>7.5413271518602568E-2</c:v>
                </c:pt>
                <c:pt idx="10">
                  <c:v>7.9403763713854492E-2</c:v>
                </c:pt>
                <c:pt idx="11">
                  <c:v>9.0519305104068484E-2</c:v>
                </c:pt>
                <c:pt idx="12">
                  <c:v>9.1941511807070733E-2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2.178974127141969E-2</c:v>
                </c:pt>
                <c:pt idx="2">
                  <c:v>2.2055072883067586E-2</c:v>
                </c:pt>
                <c:pt idx="3">
                  <c:v>3.8562145953332662E-2</c:v>
                </c:pt>
                <c:pt idx="4">
                  <c:v>5.0810383274829944E-2</c:v>
                </c:pt>
                <c:pt idx="5">
                  <c:v>5.5225512218284797E-2</c:v>
                </c:pt>
                <c:pt idx="6">
                  <c:v>7.1636072601182724E-2</c:v>
                </c:pt>
                <c:pt idx="7">
                  <c:v>6.5215061743655323E-2</c:v>
                </c:pt>
                <c:pt idx="8">
                  <c:v>7.3605330127720317E-2</c:v>
                </c:pt>
                <c:pt idx="9">
                  <c:v>7.9141708360201665E-2</c:v>
                </c:pt>
                <c:pt idx="10">
                  <c:v>8.132764791827235E-2</c:v>
                </c:pt>
                <c:pt idx="11">
                  <c:v>0.10405181049240544</c:v>
                </c:pt>
                <c:pt idx="12">
                  <c:v>9.6727450097215339E-2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88.016999999999996</c:v>
                </c:pt>
                <c:pt idx="1">
                  <c:v>87.948999999999998</c:v>
                </c:pt>
                <c:pt idx="2">
                  <c:v>86.593000000000004</c:v>
                </c:pt>
                <c:pt idx="3">
                  <c:v>86.932000000000002</c:v>
                </c:pt>
                <c:pt idx="4">
                  <c:v>86.236999999999995</c:v>
                </c:pt>
                <c:pt idx="5">
                  <c:v>85.763000000000005</c:v>
                </c:pt>
                <c:pt idx="6">
                  <c:v>86.745999999999995</c:v>
                </c:pt>
                <c:pt idx="7">
                  <c:v>86.474999999999994</c:v>
                </c:pt>
                <c:pt idx="8">
                  <c:v>86.186000000000007</c:v>
                </c:pt>
                <c:pt idx="9">
                  <c:v>88.915000000000006</c:v>
                </c:pt>
                <c:pt idx="10">
                  <c:v>87.694999999999993</c:v>
                </c:pt>
                <c:pt idx="11">
                  <c:v>85.507999999999996</c:v>
                </c:pt>
                <c:pt idx="12">
                  <c:v>87.915000000000006</c:v>
                </c:pt>
                <c:pt idx="13">
                  <c:v>88.78</c:v>
                </c:pt>
                <c:pt idx="14">
                  <c:v>88.271000000000001</c:v>
                </c:pt>
                <c:pt idx="15">
                  <c:v>86.067999999999998</c:v>
                </c:pt>
                <c:pt idx="16">
                  <c:v>86.507999999999996</c:v>
                </c:pt>
                <c:pt idx="17">
                  <c:v>87.626999999999995</c:v>
                </c:pt>
                <c:pt idx="18">
                  <c:v>87.271000000000001</c:v>
                </c:pt>
                <c:pt idx="19">
                  <c:v>87.051000000000002</c:v>
                </c:pt>
                <c:pt idx="20">
                  <c:v>87.338999999999999</c:v>
                </c:pt>
                <c:pt idx="21">
                  <c:v>89.322000000000003</c:v>
                </c:pt>
                <c:pt idx="22">
                  <c:v>89.813999999999993</c:v>
                </c:pt>
                <c:pt idx="23">
                  <c:v>87.61</c:v>
                </c:pt>
                <c:pt idx="24">
                  <c:v>88.254000000000005</c:v>
                </c:pt>
                <c:pt idx="25">
                  <c:v>89.712000000000003</c:v>
                </c:pt>
                <c:pt idx="26">
                  <c:v>88.983000000000004</c:v>
                </c:pt>
                <c:pt idx="27">
                  <c:v>87.492000000000004</c:v>
                </c:pt>
                <c:pt idx="28">
                  <c:v>88.067999999999998</c:v>
                </c:pt>
                <c:pt idx="29">
                  <c:v>86.983000000000004</c:v>
                </c:pt>
                <c:pt idx="30">
                  <c:v>90.575999999999993</c:v>
                </c:pt>
                <c:pt idx="31">
                  <c:v>86.305000000000007</c:v>
                </c:pt>
                <c:pt idx="32">
                  <c:v>90.322000000000003</c:v>
                </c:pt>
                <c:pt idx="33">
                  <c:v>90.948999999999998</c:v>
                </c:pt>
                <c:pt idx="34">
                  <c:v>91.831000000000003</c:v>
                </c:pt>
                <c:pt idx="35">
                  <c:v>90.22</c:v>
                </c:pt>
                <c:pt idx="36">
                  <c:v>93.78</c:v>
                </c:pt>
                <c:pt idx="37">
                  <c:v>92.492000000000004</c:v>
                </c:pt>
                <c:pt idx="38">
                  <c:v>91.644000000000005</c:v>
                </c:pt>
                <c:pt idx="39">
                  <c:v>93.745999999999995</c:v>
                </c:pt>
                <c:pt idx="40">
                  <c:v>92.763000000000005</c:v>
                </c:pt>
                <c:pt idx="41">
                  <c:v>94.236999999999995</c:v>
                </c:pt>
                <c:pt idx="42">
                  <c:v>94.983000000000004</c:v>
                </c:pt>
                <c:pt idx="43">
                  <c:v>96.168999999999997</c:v>
                </c:pt>
                <c:pt idx="44">
                  <c:v>99.271000000000001</c:v>
                </c:pt>
                <c:pt idx="45">
                  <c:v>102.169</c:v>
                </c:pt>
                <c:pt idx="46">
                  <c:v>109.729</c:v>
                </c:pt>
                <c:pt idx="47">
                  <c:v>115.169</c:v>
                </c:pt>
                <c:pt idx="48">
                  <c:v>124.57599999999999</c:v>
                </c:pt>
                <c:pt idx="49">
                  <c:v>139.102</c:v>
                </c:pt>
                <c:pt idx="50">
                  <c:v>157.881</c:v>
                </c:pt>
                <c:pt idx="51">
                  <c:v>175.017</c:v>
                </c:pt>
                <c:pt idx="52">
                  <c:v>191.84700000000001</c:v>
                </c:pt>
                <c:pt idx="53">
                  <c:v>204.23699999999999</c:v>
                </c:pt>
                <c:pt idx="54">
                  <c:v>213.91499999999999</c:v>
                </c:pt>
                <c:pt idx="55">
                  <c:v>217.96600000000001</c:v>
                </c:pt>
                <c:pt idx="56">
                  <c:v>215.03399999999999</c:v>
                </c:pt>
                <c:pt idx="57">
                  <c:v>209.37299999999999</c:v>
                </c:pt>
                <c:pt idx="58">
                  <c:v>192.74600000000001</c:v>
                </c:pt>
                <c:pt idx="59">
                  <c:v>164.06800000000001</c:v>
                </c:pt>
                <c:pt idx="60">
                  <c:v>130.898</c:v>
                </c:pt>
                <c:pt idx="61">
                  <c:v>103.03400000000001</c:v>
                </c:pt>
                <c:pt idx="62">
                  <c:v>90.983000000000004</c:v>
                </c:pt>
                <c:pt idx="63">
                  <c:v>88.796999999999997</c:v>
                </c:pt>
                <c:pt idx="64">
                  <c:v>87.492000000000004</c:v>
                </c:pt>
                <c:pt idx="65">
                  <c:v>87.831000000000003</c:v>
                </c:pt>
                <c:pt idx="66">
                  <c:v>88.016999999999996</c:v>
                </c:pt>
                <c:pt idx="67">
                  <c:v>91.644000000000005</c:v>
                </c:pt>
                <c:pt idx="68">
                  <c:v>93.236999999999995</c:v>
                </c:pt>
                <c:pt idx="69">
                  <c:v>96.457999999999998</c:v>
                </c:pt>
                <c:pt idx="70">
                  <c:v>101.729</c:v>
                </c:pt>
                <c:pt idx="71">
                  <c:v>112</c:v>
                </c:pt>
                <c:pt idx="72">
                  <c:v>125.52500000000001</c:v>
                </c:pt>
                <c:pt idx="73">
                  <c:v>137.83099999999999</c:v>
                </c:pt>
                <c:pt idx="74">
                  <c:v>151.62700000000001</c:v>
                </c:pt>
                <c:pt idx="75">
                  <c:v>160.59299999999999</c:v>
                </c:pt>
                <c:pt idx="76">
                  <c:v>168.40700000000001</c:v>
                </c:pt>
                <c:pt idx="77">
                  <c:v>174.017</c:v>
                </c:pt>
                <c:pt idx="78">
                  <c:v>175.62700000000001</c:v>
                </c:pt>
                <c:pt idx="79">
                  <c:v>171.15299999999999</c:v>
                </c:pt>
                <c:pt idx="80">
                  <c:v>159.38999999999999</c:v>
                </c:pt>
                <c:pt idx="81">
                  <c:v>138.23699999999999</c:v>
                </c:pt>
                <c:pt idx="82">
                  <c:v>111.932</c:v>
                </c:pt>
                <c:pt idx="83">
                  <c:v>92</c:v>
                </c:pt>
                <c:pt idx="84">
                  <c:v>81.507999999999996</c:v>
                </c:pt>
                <c:pt idx="85">
                  <c:v>80.558999999999997</c:v>
                </c:pt>
                <c:pt idx="86">
                  <c:v>79.626999999999995</c:v>
                </c:pt>
                <c:pt idx="87">
                  <c:v>79.305000000000007</c:v>
                </c:pt>
                <c:pt idx="88">
                  <c:v>79.474999999999994</c:v>
                </c:pt>
                <c:pt idx="89">
                  <c:v>77.373000000000005</c:v>
                </c:pt>
                <c:pt idx="90">
                  <c:v>79.626999999999995</c:v>
                </c:pt>
                <c:pt idx="91">
                  <c:v>80.39</c:v>
                </c:pt>
                <c:pt idx="92">
                  <c:v>79.457999999999998</c:v>
                </c:pt>
                <c:pt idx="93">
                  <c:v>81.322000000000003</c:v>
                </c:pt>
                <c:pt idx="94">
                  <c:v>79.915000000000006</c:v>
                </c:pt>
                <c:pt idx="95">
                  <c:v>80.813999999999993</c:v>
                </c:pt>
                <c:pt idx="96">
                  <c:v>78.78</c:v>
                </c:pt>
                <c:pt idx="97">
                  <c:v>79.796999999999997</c:v>
                </c:pt>
                <c:pt idx="98">
                  <c:v>80.694999999999993</c:v>
                </c:pt>
                <c:pt idx="99">
                  <c:v>80.78</c:v>
                </c:pt>
                <c:pt idx="100">
                  <c:v>78.254000000000005</c:v>
                </c:pt>
                <c:pt idx="101">
                  <c:v>80.22</c:v>
                </c:pt>
                <c:pt idx="102">
                  <c:v>81.558999999999997</c:v>
                </c:pt>
                <c:pt idx="103">
                  <c:v>79.864000000000004</c:v>
                </c:pt>
                <c:pt idx="104">
                  <c:v>80.763000000000005</c:v>
                </c:pt>
                <c:pt idx="105">
                  <c:v>82.254000000000005</c:v>
                </c:pt>
                <c:pt idx="106">
                  <c:v>81.897999999999996</c:v>
                </c:pt>
                <c:pt idx="107">
                  <c:v>84.338999999999999</c:v>
                </c:pt>
                <c:pt idx="108">
                  <c:v>89.22</c:v>
                </c:pt>
                <c:pt idx="109">
                  <c:v>96.067999999999998</c:v>
                </c:pt>
                <c:pt idx="110">
                  <c:v>101</c:v>
                </c:pt>
                <c:pt idx="111">
                  <c:v>109.42400000000001</c:v>
                </c:pt>
                <c:pt idx="112">
                  <c:v>114.542</c:v>
                </c:pt>
                <c:pt idx="113">
                  <c:v>118.983</c:v>
                </c:pt>
                <c:pt idx="114">
                  <c:v>125.69499999999999</c:v>
                </c:pt>
                <c:pt idx="115">
                  <c:v>122.78</c:v>
                </c:pt>
                <c:pt idx="116">
                  <c:v>123.712</c:v>
                </c:pt>
                <c:pt idx="117">
                  <c:v>119.492</c:v>
                </c:pt>
                <c:pt idx="118">
                  <c:v>113.288</c:v>
                </c:pt>
                <c:pt idx="119">
                  <c:v>102.542</c:v>
                </c:pt>
                <c:pt idx="120">
                  <c:v>97.575999999999993</c:v>
                </c:pt>
                <c:pt idx="121">
                  <c:v>88.542000000000002</c:v>
                </c:pt>
                <c:pt idx="122">
                  <c:v>80.034000000000006</c:v>
                </c:pt>
                <c:pt idx="123">
                  <c:v>78.373000000000005</c:v>
                </c:pt>
                <c:pt idx="124">
                  <c:v>74</c:v>
                </c:pt>
                <c:pt idx="125">
                  <c:v>74.948999999999998</c:v>
                </c:pt>
                <c:pt idx="126">
                  <c:v>75.305000000000007</c:v>
                </c:pt>
                <c:pt idx="127">
                  <c:v>76.168999999999997</c:v>
                </c:pt>
                <c:pt idx="128">
                  <c:v>76.153000000000006</c:v>
                </c:pt>
                <c:pt idx="129">
                  <c:v>76.119</c:v>
                </c:pt>
                <c:pt idx="130">
                  <c:v>74.355999999999995</c:v>
                </c:pt>
                <c:pt idx="131">
                  <c:v>77.644000000000005</c:v>
                </c:pt>
                <c:pt idx="132">
                  <c:v>76.016999999999996</c:v>
                </c:pt>
                <c:pt idx="133">
                  <c:v>75.78</c:v>
                </c:pt>
                <c:pt idx="134">
                  <c:v>74.78</c:v>
                </c:pt>
                <c:pt idx="135">
                  <c:v>79.203000000000003</c:v>
                </c:pt>
                <c:pt idx="136">
                  <c:v>76.441000000000003</c:v>
                </c:pt>
                <c:pt idx="137">
                  <c:v>79.305000000000007</c:v>
                </c:pt>
                <c:pt idx="138">
                  <c:v>80.846999999999994</c:v>
                </c:pt>
                <c:pt idx="139">
                  <c:v>83.948999999999998</c:v>
                </c:pt>
                <c:pt idx="140">
                  <c:v>87.168999999999997</c:v>
                </c:pt>
                <c:pt idx="141">
                  <c:v>94.287999999999997</c:v>
                </c:pt>
                <c:pt idx="142">
                  <c:v>96.694999999999993</c:v>
                </c:pt>
                <c:pt idx="143">
                  <c:v>101.288</c:v>
                </c:pt>
                <c:pt idx="144">
                  <c:v>102.96599999999999</c:v>
                </c:pt>
                <c:pt idx="145">
                  <c:v>104.068</c:v>
                </c:pt>
                <c:pt idx="146">
                  <c:v>101.96599999999999</c:v>
                </c:pt>
                <c:pt idx="147">
                  <c:v>97.525000000000006</c:v>
                </c:pt>
                <c:pt idx="148">
                  <c:v>91.203000000000003</c:v>
                </c:pt>
                <c:pt idx="149">
                  <c:v>88.39</c:v>
                </c:pt>
                <c:pt idx="150">
                  <c:v>82.983000000000004</c:v>
                </c:pt>
                <c:pt idx="151">
                  <c:v>79.338999999999999</c:v>
                </c:pt>
                <c:pt idx="152">
                  <c:v>74.864000000000004</c:v>
                </c:pt>
                <c:pt idx="153">
                  <c:v>69.677999999999997</c:v>
                </c:pt>
                <c:pt idx="154">
                  <c:v>72.22</c:v>
                </c:pt>
                <c:pt idx="155">
                  <c:v>71.525000000000006</c:v>
                </c:pt>
                <c:pt idx="156">
                  <c:v>73.254000000000005</c:v>
                </c:pt>
                <c:pt idx="157">
                  <c:v>71.881</c:v>
                </c:pt>
                <c:pt idx="158">
                  <c:v>70.932000000000002</c:v>
                </c:pt>
                <c:pt idx="159">
                  <c:v>72.948999999999998</c:v>
                </c:pt>
                <c:pt idx="160">
                  <c:v>70.763000000000005</c:v>
                </c:pt>
                <c:pt idx="161">
                  <c:v>73.39</c:v>
                </c:pt>
                <c:pt idx="162">
                  <c:v>70.745999999999995</c:v>
                </c:pt>
                <c:pt idx="163">
                  <c:v>72.864000000000004</c:v>
                </c:pt>
                <c:pt idx="164">
                  <c:v>70.644000000000005</c:v>
                </c:pt>
                <c:pt idx="165">
                  <c:v>71.135999999999996</c:v>
                </c:pt>
                <c:pt idx="166">
                  <c:v>70.881</c:v>
                </c:pt>
                <c:pt idx="167">
                  <c:v>72.712000000000003</c:v>
                </c:pt>
                <c:pt idx="168">
                  <c:v>69.084999999999994</c:v>
                </c:pt>
                <c:pt idx="169">
                  <c:v>68.661000000000001</c:v>
                </c:pt>
                <c:pt idx="170">
                  <c:v>70.051000000000002</c:v>
                </c:pt>
                <c:pt idx="171">
                  <c:v>70.338999999999999</c:v>
                </c:pt>
                <c:pt idx="172">
                  <c:v>71.763000000000005</c:v>
                </c:pt>
                <c:pt idx="173">
                  <c:v>69.474999999999994</c:v>
                </c:pt>
                <c:pt idx="174">
                  <c:v>71.322000000000003</c:v>
                </c:pt>
                <c:pt idx="175">
                  <c:v>71.254000000000005</c:v>
                </c:pt>
                <c:pt idx="176">
                  <c:v>72.305000000000007</c:v>
                </c:pt>
                <c:pt idx="177">
                  <c:v>71.236999999999995</c:v>
                </c:pt>
                <c:pt idx="178">
                  <c:v>71.186000000000007</c:v>
                </c:pt>
                <c:pt idx="179">
                  <c:v>69.661000000000001</c:v>
                </c:pt>
                <c:pt idx="180">
                  <c:v>71.813999999999993</c:v>
                </c:pt>
                <c:pt idx="181">
                  <c:v>71.186000000000007</c:v>
                </c:pt>
                <c:pt idx="182">
                  <c:v>70.135999999999996</c:v>
                </c:pt>
                <c:pt idx="183">
                  <c:v>70.593000000000004</c:v>
                </c:pt>
                <c:pt idx="184">
                  <c:v>71.457999999999998</c:v>
                </c:pt>
                <c:pt idx="185">
                  <c:v>70.745999999999995</c:v>
                </c:pt>
                <c:pt idx="186">
                  <c:v>70.373000000000005</c:v>
                </c:pt>
                <c:pt idx="187">
                  <c:v>71.322000000000003</c:v>
                </c:pt>
                <c:pt idx="188">
                  <c:v>70.897999999999996</c:v>
                </c:pt>
                <c:pt idx="189">
                  <c:v>70.644000000000005</c:v>
                </c:pt>
                <c:pt idx="190">
                  <c:v>72.22</c:v>
                </c:pt>
                <c:pt idx="191">
                  <c:v>71.338999999999999</c:v>
                </c:pt>
                <c:pt idx="192">
                  <c:v>69.236999999999995</c:v>
                </c:pt>
                <c:pt idx="193">
                  <c:v>72.441000000000003</c:v>
                </c:pt>
                <c:pt idx="194">
                  <c:v>70.846999999999994</c:v>
                </c:pt>
                <c:pt idx="195">
                  <c:v>71.983000000000004</c:v>
                </c:pt>
                <c:pt idx="196">
                  <c:v>70.864000000000004</c:v>
                </c:pt>
                <c:pt idx="197">
                  <c:v>71.119</c:v>
                </c:pt>
                <c:pt idx="198">
                  <c:v>69.915000000000006</c:v>
                </c:pt>
                <c:pt idx="199">
                  <c:v>72.694999999999993</c:v>
                </c:pt>
                <c:pt idx="200">
                  <c:v>68.575999999999993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86.108864070689251</c:v>
                </c:pt>
                <c:pt idx="10">
                  <c:v>86.302208445475401</c:v>
                </c:pt>
                <c:pt idx="11">
                  <c:v>86.493526054599741</c:v>
                </c:pt>
                <c:pt idx="12">
                  <c:v>86.682531248477261</c:v>
                </c:pt>
                <c:pt idx="13">
                  <c:v>86.868908259713152</c:v>
                </c:pt>
                <c:pt idx="14">
                  <c:v>87.052309301682982</c:v>
                </c:pt>
                <c:pt idx="15">
                  <c:v>87.23235279880862</c:v>
                </c:pt>
                <c:pt idx="16">
                  <c:v>87.408621819447816</c:v>
                </c:pt>
                <c:pt idx="17">
                  <c:v>87.580662795915657</c:v>
                </c:pt>
                <c:pt idx="18">
                  <c:v>87.747984632182053</c:v>
                </c:pt>
                <c:pt idx="19">
                  <c:v>87.910058320604392</c:v>
                </c:pt>
                <c:pt idx="20">
                  <c:v>88.066317220402723</c:v>
                </c:pt>
                <c:pt idx="21">
                  <c:v>88.21615820538608</c:v>
                </c:pt>
                <c:pt idx="22">
                  <c:v>88.358943994096492</c:v>
                </c:pt>
                <c:pt idx="23">
                  <c:v>88.494007187082858</c:v>
                </c:pt>
                <c:pt idx="24">
                  <c:v>88.620656958561796</c:v>
                </c:pt>
                <c:pt idx="25">
                  <c:v>88.738190174008508</c:v>
                </c:pt>
                <c:pt idx="26">
                  <c:v>88.845910259265338</c:v>
                </c:pt>
                <c:pt idx="27">
                  <c:v>88.943159962225565</c:v>
                </c:pt>
                <c:pt idx="28">
                  <c:v>89.029379029872544</c:v>
                </c:pt>
                <c:pt idx="29">
                  <c:v>89.104205891525069</c:v>
                </c:pt>
                <c:pt idx="30">
                  <c:v>89.167655084080366</c:v>
                </c:pt>
                <c:pt idx="31">
                  <c:v>89.220420811095465</c:v>
                </c:pt>
                <c:pt idx="32">
                  <c:v>89.264382639655366</c:v>
                </c:pt>
                <c:pt idx="33">
                  <c:v>89.30342140080468</c:v>
                </c:pt>
                <c:pt idx="34">
                  <c:v>89.344688470526847</c:v>
                </c:pt>
                <c:pt idx="35">
                  <c:v>89.400501681325721</c:v>
                </c:pt>
                <c:pt idx="36">
                  <c:v>89.491051677769221</c:v>
                </c:pt>
                <c:pt idx="37">
                  <c:v>89.648071993368291</c:v>
                </c:pt>
                <c:pt idx="38">
                  <c:v>89.919527278931966</c:v>
                </c:pt>
                <c:pt idx="39">
                  <c:v>90.375179250595238</c:v>
                </c:pt>
                <c:pt idx="40">
                  <c:v>91.112580587825335</c:v>
                </c:pt>
                <c:pt idx="41">
                  <c:v>92.262627979817196</c:v>
                </c:pt>
                <c:pt idx="42">
                  <c:v>93.993320532297943</c:v>
                </c:pt>
                <c:pt idx="43">
                  <c:v>96.509913652264444</c:v>
                </c:pt>
                <c:pt idx="44">
                  <c:v>100.04937835681298</c:v>
                </c:pt>
                <c:pt idx="45">
                  <c:v>104.86715314346951</c:v>
                </c:pt>
                <c:pt idx="46">
                  <c:v>111.21478440687467</c:v>
                </c:pt>
                <c:pt idx="47">
                  <c:v>119.30829280574559</c:v>
                </c:pt>
                <c:pt idx="48">
                  <c:v>129.28889921252946</c:v>
                </c:pt>
                <c:pt idx="49">
                  <c:v>141.17956854291299</c:v>
                </c:pt>
                <c:pt idx="50">
                  <c:v>154.84079141518032</c:v>
                </c:pt>
                <c:pt idx="51">
                  <c:v>169.92171268764167</c:v>
                </c:pt>
                <c:pt idx="52">
                  <c:v>185.77902925690057</c:v>
                </c:pt>
                <c:pt idx="53">
                  <c:v>201.30102888518184</c:v>
                </c:pt>
                <c:pt idx="54">
                  <c:v>214.59781374746677</c:v>
                </c:pt>
                <c:pt idx="55">
                  <c:v>222.74357731662141</c:v>
                </c:pt>
                <c:pt idx="56">
                  <c:v>222.15473915525482</c:v>
                </c:pt>
                <c:pt idx="57">
                  <c:v>210.18190387789386</c:v>
                </c:pt>
                <c:pt idx="58">
                  <c:v>187.38934841480057</c:v>
                </c:pt>
                <c:pt idx="59">
                  <c:v>158.52549252795538</c:v>
                </c:pt>
                <c:pt idx="60">
                  <c:v>130.59080666791863</c:v>
                </c:pt>
                <c:pt idx="61">
                  <c:v>109.15525716076174</c:v>
                </c:pt>
                <c:pt idx="62">
                  <c:v>95.999354100795983</c:v>
                </c:pt>
                <c:pt idx="63">
                  <c:v>89.656958298955047</c:v>
                </c:pt>
                <c:pt idx="64">
                  <c:v>87.56495231191478</c:v>
                </c:pt>
                <c:pt idx="65">
                  <c:v>87.729560268968854</c:v>
                </c:pt>
                <c:pt idx="66">
                  <c:v>89.164407882983568</c:v>
                </c:pt>
                <c:pt idx="67">
                  <c:v>91.603608396967587</c:v>
                </c:pt>
                <c:pt idx="68">
                  <c:v>95.122657479809604</c:v>
                </c:pt>
                <c:pt idx="69">
                  <c:v>99.905426007796123</c:v>
                </c:pt>
                <c:pt idx="70">
                  <c:v>106.13151457378854</c:v>
                </c:pt>
                <c:pt idx="71">
                  <c:v>113.91377515235908</c:v>
                </c:pt>
                <c:pt idx="72">
                  <c:v>123.24987334331098</c:v>
                </c:pt>
                <c:pt idx="73">
                  <c:v>133.97877799717335</c:v>
                </c:pt>
                <c:pt idx="74">
                  <c:v>145.73427540107318</c:v>
                </c:pt>
                <c:pt idx="75">
                  <c:v>157.85525154090487</c:v>
                </c:pt>
                <c:pt idx="76">
                  <c:v>169.15938126006122</c:v>
                </c:pt>
                <c:pt idx="77">
                  <c:v>177.55318009172183</c:v>
                </c:pt>
                <c:pt idx="78">
                  <c:v>179.8904052738601</c:v>
                </c:pt>
                <c:pt idx="79">
                  <c:v>173.03346611002689</c:v>
                </c:pt>
                <c:pt idx="80">
                  <c:v>156.37258372758154</c:v>
                </c:pt>
                <c:pt idx="81">
                  <c:v>133.71391430901605</c:v>
                </c:pt>
                <c:pt idx="82">
                  <c:v>111.71500644199787</c:v>
                </c:pt>
                <c:pt idx="83">
                  <c:v>95.628851100753536</c:v>
                </c:pt>
                <c:pt idx="84">
                  <c:v>86.595640276421761</c:v>
                </c:pt>
                <c:pt idx="85">
                  <c:v>82.643291483885832</c:v>
                </c:pt>
                <c:pt idx="86">
                  <c:v>81.251136137542147</c:v>
                </c:pt>
                <c:pt idx="87">
                  <c:v>80.80620526377993</c:v>
                </c:pt>
                <c:pt idx="88">
                  <c:v>80.62500354599257</c:v>
                </c:pt>
                <c:pt idx="89">
                  <c:v>80.500647115869157</c:v>
                </c:pt>
                <c:pt idx="90">
                  <c:v>80.386903745608919</c:v>
                </c:pt>
                <c:pt idx="91">
                  <c:v>80.276001500069199</c:v>
                </c:pt>
                <c:pt idx="92">
                  <c:v>80.167000702004913</c:v>
                </c:pt>
                <c:pt idx="93">
                  <c:v>80.060028459339506</c:v>
                </c:pt>
                <c:pt idx="94">
                  <c:v>79.955661927570389</c:v>
                </c:pt>
                <c:pt idx="95">
                  <c:v>79.85518016569965</c:v>
                </c:pt>
                <c:pt idx="96">
                  <c:v>79.761144228680038</c:v>
                </c:pt>
                <c:pt idx="97">
                  <c:v>79.67837691071135</c:v>
                </c:pt>
                <c:pt idx="98">
                  <c:v>79.615511000829116</c:v>
                </c:pt>
                <c:pt idx="99">
                  <c:v>79.587286830018087</c:v>
                </c:pt>
                <c:pt idx="100">
                  <c:v>79.617726221672385</c:v>
                </c:pt>
                <c:pt idx="101">
                  <c:v>79.744153917501208</c:v>
                </c:pt>
                <c:pt idx="102">
                  <c:v>80.021742629536675</c:v>
                </c:pt>
                <c:pt idx="103">
                  <c:v>80.527814293035973</c:v>
                </c:pt>
                <c:pt idx="104">
                  <c:v>81.364583703141577</c:v>
                </c:pt>
                <c:pt idx="105">
                  <c:v>82.658504403318801</c:v>
                </c:pt>
                <c:pt idx="106">
                  <c:v>84.55405697868062</c:v>
                </c:pt>
                <c:pt idx="107">
                  <c:v>87.19986519798492</c:v>
                </c:pt>
                <c:pt idx="108">
                  <c:v>90.725365892529709</c:v>
                </c:pt>
                <c:pt idx="109">
                  <c:v>95.206407763192345</c:v>
                </c:pt>
                <c:pt idx="110">
                  <c:v>100.61757854676569</c:v>
                </c:pt>
                <c:pt idx="111">
                  <c:v>106.76900792726236</c:v>
                </c:pt>
                <c:pt idx="112">
                  <c:v>113.23173989256006</c:v>
                </c:pt>
                <c:pt idx="113">
                  <c:v>119.27774878212509</c:v>
                </c:pt>
                <c:pt idx="114">
                  <c:v>123.8973508532919</c:v>
                </c:pt>
                <c:pt idx="115">
                  <c:v>125.97605875738519</c:v>
                </c:pt>
                <c:pt idx="116">
                  <c:v>124.65762255936129</c:v>
                </c:pt>
                <c:pt idx="117">
                  <c:v>119.77340225508775</c:v>
                </c:pt>
                <c:pt idx="118">
                  <c:v>112.07912865769813</c:v>
                </c:pt>
                <c:pt idx="119">
                  <c:v>103.07641168070759</c:v>
                </c:pt>
                <c:pt idx="120">
                  <c:v>94.45337777988442</c:v>
                </c:pt>
                <c:pt idx="121">
                  <c:v>87.461220074930694</c:v>
                </c:pt>
                <c:pt idx="122">
                  <c:v>82.584875209425348</c:v>
                </c:pt>
                <c:pt idx="123">
                  <c:v>79.627803420716134</c:v>
                </c:pt>
                <c:pt idx="124">
                  <c:v>78.046718310169922</c:v>
                </c:pt>
                <c:pt idx="125">
                  <c:v>77.279276687452452</c:v>
                </c:pt>
                <c:pt idx="126">
                  <c:v>76.916471862513106</c:v>
                </c:pt>
                <c:pt idx="127">
                  <c:v>76.724513847642058</c:v>
                </c:pt>
                <c:pt idx="128">
                  <c:v>76.593959978900187</c:v>
                </c:pt>
                <c:pt idx="129">
                  <c:v>76.482283893838314</c:v>
                </c:pt>
                <c:pt idx="130">
                  <c:v>76.376628178499288</c:v>
                </c:pt>
                <c:pt idx="131">
                  <c:v>76.277026095125208</c:v>
                </c:pt>
                <c:pt idx="132">
                  <c:v>76.193090918508389</c:v>
                </c:pt>
                <c:pt idx="133">
                  <c:v>76.14943334915327</c:v>
                </c:pt>
                <c:pt idx="134">
                  <c:v>76.198239939634561</c:v>
                </c:pt>
                <c:pt idx="135">
                  <c:v>76.437504919411793</c:v>
                </c:pt>
                <c:pt idx="136">
                  <c:v>77.028982953827153</c:v>
                </c:pt>
                <c:pt idx="137">
                  <c:v>78.201766481645421</c:v>
                </c:pt>
                <c:pt idx="138">
                  <c:v>80.220167080748411</c:v>
                </c:pt>
                <c:pt idx="139">
                  <c:v>83.297747267847143</c:v>
                </c:pt>
                <c:pt idx="140">
                  <c:v>87.462397465886497</c:v>
                </c:pt>
                <c:pt idx="141">
                  <c:v>92.418554992355212</c:v>
                </c:pt>
                <c:pt idx="142">
                  <c:v>97.48939654642524</c:v>
                </c:pt>
                <c:pt idx="143">
                  <c:v>101.71735374967554</c:v>
                </c:pt>
                <c:pt idx="144">
                  <c:v>104.13393061874106</c:v>
                </c:pt>
                <c:pt idx="145">
                  <c:v>104.10498041273755</c:v>
                </c:pt>
                <c:pt idx="146">
                  <c:v>101.58586016904732</c:v>
                </c:pt>
                <c:pt idx="147">
                  <c:v>97.147018377049477</c:v>
                </c:pt>
                <c:pt idx="148">
                  <c:v>91.751827663835655</c:v>
                </c:pt>
                <c:pt idx="149">
                  <c:v>86.405071551051606</c:v>
                </c:pt>
                <c:pt idx="150">
                  <c:v>81.847779767080112</c:v>
                </c:pt>
                <c:pt idx="151">
                  <c:v>78.420903673475379</c:v>
                </c:pt>
                <c:pt idx="152">
                  <c:v>76.108577580443551</c:v>
                </c:pt>
                <c:pt idx="153">
                  <c:v>74.68378604171896</c:v>
                </c:pt>
                <c:pt idx="154">
                  <c:v>73.860378668332089</c:v>
                </c:pt>
                <c:pt idx="155">
                  <c:v>73.39211741662082</c:v>
                </c:pt>
                <c:pt idx="156">
                  <c:v>73.109083702282561</c:v>
                </c:pt>
                <c:pt idx="157">
                  <c:v>72.912110321273431</c:v>
                </c:pt>
                <c:pt idx="158">
                  <c:v>72.751033780583882</c:v>
                </c:pt>
                <c:pt idx="159">
                  <c:v>72.603572854943224</c:v>
                </c:pt>
                <c:pt idx="160">
                  <c:v>72.460982209683934</c:v>
                </c:pt>
                <c:pt idx="161">
                  <c:v>72.320231026816302</c:v>
                </c:pt>
                <c:pt idx="162">
                  <c:v>72.18040759153908</c:v>
                </c:pt>
                <c:pt idx="163">
                  <c:v>72.041291941615199</c:v>
                </c:pt>
                <c:pt idx="164">
                  <c:v>71.902859926629077</c:v>
                </c:pt>
                <c:pt idx="165">
                  <c:v>71.765131352130894</c:v>
                </c:pt>
                <c:pt idx="166">
                  <c:v>71.628129111611216</c:v>
                </c:pt>
                <c:pt idx="167">
                  <c:v>71.49186989212015</c:v>
                </c:pt>
                <c:pt idx="168">
                  <c:v>71.356362859180976</c:v>
                </c:pt>
                <c:pt idx="169">
                  <c:v>71.221610137474613</c:v>
                </c:pt>
                <c:pt idx="170">
                  <c:v>71.087607638729637</c:v>
                </c:pt>
                <c:pt idx="171">
                  <c:v>70.954345923936344</c:v>
                </c:pt>
                <c:pt idx="172">
                  <c:v>70.821811031040482</c:v>
                </c:pt>
                <c:pt idx="173">
                  <c:v>70.68998524859083</c:v>
                </c:pt>
                <c:pt idx="174">
                  <c:v>70.558847827097324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86.108864070684191</c:v>
                </c:pt>
                <c:pt idx="10">
                  <c:v>86.302208445457822</c:v>
                </c:pt>
                <c:pt idx="11">
                  <c:v>86.493526054540268</c:v>
                </c:pt>
                <c:pt idx="12">
                  <c:v>86.682531248281109</c:v>
                </c:pt>
                <c:pt idx="13">
                  <c:v>86.868908259082303</c:v>
                </c:pt>
                <c:pt idx="14">
                  <c:v>87.052309299704959</c:v>
                </c:pt>
                <c:pt idx="15">
                  <c:v>87.232352792761787</c:v>
                </c:pt>
                <c:pt idx="16">
                  <c:v>87.408621801425426</c:v>
                </c:pt>
                <c:pt idx="17">
                  <c:v>87.580662743545389</c:v>
                </c:pt>
                <c:pt idx="18">
                  <c:v>87.747984483812232</c:v>
                </c:pt>
                <c:pt idx="19">
                  <c:v>87.910057910782911</c:v>
                </c:pt>
                <c:pt idx="20">
                  <c:v>88.066316116750656</c:v>
                </c:pt>
                <c:pt idx="21">
                  <c:v>88.216155307655725</c:v>
                </c:pt>
                <c:pt idx="22">
                  <c:v>88.358936576348242</c:v>
                </c:pt>
                <c:pt idx="23">
                  <c:v>88.493988674179391</c:v>
                </c:pt>
                <c:pt idx="24">
                  <c:v>88.620611911620273</c:v>
                </c:pt>
                <c:pt idx="25">
                  <c:v>88.738083306813522</c:v>
                </c:pt>
                <c:pt idx="26">
                  <c:v>88.845663080113354</c:v>
                </c:pt>
                <c:pt idx="27">
                  <c:v>88.942602561419136</c:v>
                </c:pt>
                <c:pt idx="28">
                  <c:v>89.028153534503147</c:v>
                </c:pt>
                <c:pt idx="29">
                  <c:v>89.101578988240206</c:v>
                </c:pt>
                <c:pt idx="30">
                  <c:v>89.162165179201182</c:v>
                </c:pt>
                <c:pt idx="31">
                  <c:v>89.209234835101427</c:v>
                </c:pt>
                <c:pt idx="32">
                  <c:v>89.242161247007672</c:v>
                </c:pt>
                <c:pt idx="33">
                  <c:v>89.260382914265421</c:v>
                </c:pt>
                <c:pt idx="34">
                  <c:v>89.263418325367525</c:v>
                </c:pt>
                <c:pt idx="35">
                  <c:v>89.250880387051922</c:v>
                </c:pt>
                <c:pt idx="36">
                  <c:v>89.222489959982539</c:v>
                </c:pt>
                <c:pt idx="37">
                  <c:v>89.178087929577515</c:v>
                </c:pt>
                <c:pt idx="38">
                  <c:v>89.117645241172823</c:v>
                </c:pt>
                <c:pt idx="39">
                  <c:v>89.041270364279697</c:v>
                </c:pt>
                <c:pt idx="40">
                  <c:v>88.949213723178843</c:v>
                </c:pt>
                <c:pt idx="41">
                  <c:v>88.841868739245882</c:v>
                </c:pt>
                <c:pt idx="42">
                  <c:v>88.719769269462645</c:v>
                </c:pt>
                <c:pt idx="43">
                  <c:v>88.583583387368876</c:v>
                </c:pt>
                <c:pt idx="44">
                  <c:v>88.434103626258775</c:v>
                </c:pt>
                <c:pt idx="45">
                  <c:v>88.272233976932952</c:v>
                </c:pt>
                <c:pt idx="46">
                  <c:v>88.098974090514602</c:v>
                </c:pt>
                <c:pt idx="47">
                  <c:v>87.915401268457842</c:v>
                </c:pt>
                <c:pt idx="48">
                  <c:v>87.722650917017972</c:v>
                </c:pt>
                <c:pt idx="49">
                  <c:v>87.521896195679474</c:v>
                </c:pt>
                <c:pt idx="50">
                  <c:v>87.314327595976877</c:v>
                </c:pt>
                <c:pt idx="51">
                  <c:v>87.101133150601342</c:v>
                </c:pt>
                <c:pt idx="52">
                  <c:v>86.883479898175139</c:v>
                </c:pt>
                <c:pt idx="53">
                  <c:v>86.662497124975289</c:v>
                </c:pt>
                <c:pt idx="54">
                  <c:v>86.439261781290611</c:v>
                </c:pt>
                <c:pt idx="55">
                  <c:v>86.214786337612864</c:v>
                </c:pt>
                <c:pt idx="56">
                  <c:v>85.990009214502919</c:v>
                </c:pt>
                <c:pt idx="57">
                  <c:v>85.765787798255531</c:v>
                </c:pt>
                <c:pt idx="58">
                  <c:v>85.542893948881598</c:v>
                </c:pt>
                <c:pt idx="59">
                  <c:v>85.322011821586798</c:v>
                </c:pt>
                <c:pt idx="60">
                  <c:v>85.103737759751496</c:v>
                </c:pt>
                <c:pt idx="61">
                  <c:v>84.888581976316487</c:v>
                </c:pt>
                <c:pt idx="62">
                  <c:v>84.676971719791979</c:v>
                </c:pt>
                <c:pt idx="63">
                  <c:v>84.469255618083551</c:v>
                </c:pt>
                <c:pt idx="64">
                  <c:v>84.265708904596124</c:v>
                </c:pt>
                <c:pt idx="65">
                  <c:v>84.066539253060355</c:v>
                </c:pt>
                <c:pt idx="66">
                  <c:v>83.871892976772031</c:v>
                </c:pt>
                <c:pt idx="67">
                  <c:v>83.681861381343907</c:v>
                </c:pt>
                <c:pt idx="68">
                  <c:v>83.49648709502948</c:v>
                </c:pt>
                <c:pt idx="69">
                  <c:v>83.315770235132277</c:v>
                </c:pt>
                <c:pt idx="70">
                  <c:v>83.139674301443634</c:v>
                </c:pt>
                <c:pt idx="71">
                  <c:v>82.968131717043534</c:v>
                </c:pt>
                <c:pt idx="72">
                  <c:v>82.801048962564806</c:v>
                </c:pt>
                <c:pt idx="73">
                  <c:v>82.638311271921367</c:v>
                </c:pt>
                <c:pt idx="74">
                  <c:v>82.479786875554765</c:v>
                </c:pt>
                <c:pt idx="75">
                  <c:v>82.325330791674915</c:v>
                </c:pt>
                <c:pt idx="76">
                  <c:v>82.174788177082831</c:v>
                </c:pt>
                <c:pt idx="77">
                  <c:v>82.027997257368426</c:v>
                </c:pt>
                <c:pt idx="78">
                  <c:v>81.884791861992539</c:v>
                </c:pt>
                <c:pt idx="79">
                  <c:v>81.745003593409891</c:v>
                </c:pt>
                <c:pt idx="80">
                  <c:v>81.608463661359139</c:v>
                </c:pt>
                <c:pt idx="81">
                  <c:v>81.47500441409629</c:v>
                </c:pt>
                <c:pt idx="82">
                  <c:v>81.344460597986441</c:v>
                </c:pt>
                <c:pt idx="83">
                  <c:v>81.216670375765432</c:v>
                </c:pt>
                <c:pt idx="84">
                  <c:v>81.091476132158206</c:v>
                </c:pt>
                <c:pt idx="85">
                  <c:v>80.968725093573923</c:v>
                </c:pt>
                <c:pt idx="86">
                  <c:v>80.848269786434045</c:v>
                </c:pt>
                <c:pt idx="87">
                  <c:v>80.72996835643923</c:v>
                </c:pt>
                <c:pt idx="88">
                  <c:v>80.613684768827397</c:v>
                </c:pt>
                <c:pt idx="89">
                  <c:v>80.49928890748096</c:v>
                </c:pt>
                <c:pt idx="90">
                  <c:v>80.386656588648364</c:v>
                </c:pt>
                <c:pt idx="91">
                  <c:v>80.275669503081133</c:v>
                </c:pt>
                <c:pt idx="92">
                  <c:v>80.166215098571385</c:v>
                </c:pt>
                <c:pt idx="93">
                  <c:v>80.058186413211757</c:v>
                </c:pt>
                <c:pt idx="94">
                  <c:v>79.951481868194676</c:v>
                </c:pt>
                <c:pt idx="95">
                  <c:v>79.846005027614822</c:v>
                </c:pt>
                <c:pt idx="96">
                  <c:v>79.741664331535659</c:v>
                </c:pt>
                <c:pt idx="97">
                  <c:v>79.638372807516546</c:v>
                </c:pt>
                <c:pt idx="98">
                  <c:v>79.536047764865842</c:v>
                </c:pt>
                <c:pt idx="99">
                  <c:v>79.434610475077207</c:v>
                </c:pt>
                <c:pt idx="100">
                  <c:v>79.333985841214158</c:v>
                </c:pt>
                <c:pt idx="101">
                  <c:v>79.234102058422067</c:v>
                </c:pt>
                <c:pt idx="102">
                  <c:v>79.134890267264495</c:v>
                </c:pt>
                <c:pt idx="103">
                  <c:v>79.036284201193268</c:v>
                </c:pt>
                <c:pt idx="104">
                  <c:v>78.938219829168659</c:v>
                </c:pt>
                <c:pt idx="105">
                  <c:v>78.840634994243175</c:v>
                </c:pt>
                <c:pt idx="106">
                  <c:v>78.74346904881186</c:v>
                </c:pt>
                <c:pt idx="107">
                  <c:v>78.646662487213405</c:v>
                </c:pt>
                <c:pt idx="108">
                  <c:v>78.550156576443015</c:v>
                </c:pt>
                <c:pt idx="109">
                  <c:v>78.453892985916426</c:v>
                </c:pt>
                <c:pt idx="110">
                  <c:v>78.357813417506705</c:v>
                </c:pt>
                <c:pt idx="111">
                  <c:v>78.261859237472336</c:v>
                </c:pt>
                <c:pt idx="112">
                  <c:v>78.165971112409167</c:v>
                </c:pt>
                <c:pt idx="113">
                  <c:v>78.070088651999214</c:v>
                </c:pt>
                <c:pt idx="114">
                  <c:v>77.974150062099639</c:v>
                </c:pt>
                <c:pt idx="115">
                  <c:v>77.878091812615949</c:v>
                </c:pt>
                <c:pt idx="116">
                  <c:v>77.78184832563511</c:v>
                </c:pt>
                <c:pt idx="117">
                  <c:v>77.685351690442246</c:v>
                </c:pt>
                <c:pt idx="118">
                  <c:v>77.588531413296323</c:v>
                </c:pt>
                <c:pt idx="119">
                  <c:v>77.491314211160997</c:v>
                </c:pt>
                <c:pt idx="120">
                  <c:v>77.393623859934081</c:v>
                </c:pt>
                <c:pt idx="121">
                  <c:v>77.295381109031524</c:v>
                </c:pt>
                <c:pt idx="122">
                  <c:v>77.1965036753747</c:v>
                </c:pt>
                <c:pt idx="123">
                  <c:v>77.096906330801673</c:v>
                </c:pt>
                <c:pt idx="124">
                  <c:v>76.996501097544837</c:v>
                </c:pt>
                <c:pt idx="125">
                  <c:v>76.895197566540617</c:v>
                </c:pt>
                <c:pt idx="126">
                  <c:v>76.792903352796372</c:v>
                </c:pt>
                <c:pt idx="127">
                  <c:v>76.689524700657017</c:v>
                </c:pt>
                <c:pt idx="128">
                  <c:v>76.584967249415001</c:v>
                </c:pt>
                <c:pt idx="129">
                  <c:v>76.47913696613486</c:v>
                </c:pt>
                <c:pt idx="130">
                  <c:v>76.371941247698956</c:v>
                </c:pt>
                <c:pt idx="131">
                  <c:v>76.263290187871974</c:v>
                </c:pt>
                <c:pt idx="132">
                  <c:v>76.153097997666904</c:v>
                </c:pt>
                <c:pt idx="133">
                  <c:v>76.041284558633578</c:v>
                </c:pt>
                <c:pt idx="134">
                  <c:v>75.927777079186967</c:v>
                </c:pt>
                <c:pt idx="135">
                  <c:v>75.812511814203816</c:v>
                </c:pt>
                <c:pt idx="136">
                  <c:v>75.69543579846291</c:v>
                </c:pt>
                <c:pt idx="137">
                  <c:v>75.576508535836368</c:v>
                </c:pt>
                <c:pt idx="138">
                  <c:v>75.45570357930302</c:v>
                </c:pt>
                <c:pt idx="139">
                  <c:v>75.333009932717772</c:v>
                </c:pt>
                <c:pt idx="140">
                  <c:v>75.20843320463095</c:v>
                </c:pt>
                <c:pt idx="141">
                  <c:v>75.081996447941791</c:v>
                </c:pt>
                <c:pt idx="142">
                  <c:v>74.953740627138387</c:v>
                </c:pt>
                <c:pt idx="143">
                  <c:v>74.82372466731681</c:v>
                </c:pt>
                <c:pt idx="144">
                  <c:v>74.692025055642958</c:v>
                </c:pt>
                <c:pt idx="145">
                  <c:v>74.558734985558871</c:v>
                </c:pt>
                <c:pt idx="146">
                  <c:v>74.423963055581083</c:v>
                </c:pt>
                <c:pt idx="147">
                  <c:v>74.287831556457547</c:v>
                </c:pt>
                <c:pt idx="148">
                  <c:v>74.150474401067783</c:v>
                </c:pt>
                <c:pt idx="149">
                  <c:v>74.012034769151057</c:v>
                </c:pt>
                <c:pt idx="150">
                  <c:v>73.872662552335242</c:v>
                </c:pt>
                <c:pt idx="151">
                  <c:v>73.732511693020243</c:v>
                </c:pt>
                <c:pt idx="152">
                  <c:v>73.591737512937272</c:v>
                </c:pt>
                <c:pt idx="153">
                  <c:v>73.450494123703649</c:v>
                </c:pt>
                <c:pt idx="154">
                  <c:v>73.308932002971915</c:v>
                </c:pt>
                <c:pt idx="155">
                  <c:v>73.167195806813552</c:v>
                </c:pt>
                <c:pt idx="156">
                  <c:v>73.025422473044983</c:v>
                </c:pt>
                <c:pt idx="157">
                  <c:v>72.883739652698054</c:v>
                </c:pt>
                <c:pt idx="158">
                  <c:v>72.742264489129582</c:v>
                </c:pt>
                <c:pt idx="159">
                  <c:v>72.601102747574387</c:v>
                </c:pt>
                <c:pt idx="160">
                  <c:v>72.460348283235518</c:v>
                </c:pt>
                <c:pt idx="161">
                  <c:v>72.320082823937994</c:v>
                </c:pt>
                <c:pt idx="162">
                  <c:v>72.180376034294738</c:v>
                </c:pt>
                <c:pt idx="163">
                  <c:v>72.041285822306634</c:v>
                </c:pt>
                <c:pt idx="164">
                  <c:v>71.902858846170119</c:v>
                </c:pt>
                <c:pt idx="165">
                  <c:v>71.765131178445344</c:v>
                </c:pt>
                <c:pt idx="166">
                  <c:v>71.628129086194463</c:v>
                </c:pt>
                <c:pt idx="167">
                  <c:v>71.49186988873457</c:v>
                </c:pt>
                <c:pt idx="168">
                  <c:v>71.356362858770524</c:v>
                </c:pt>
                <c:pt idx="169">
                  <c:v>71.221610137429323</c:v>
                </c:pt>
                <c:pt idx="170">
                  <c:v>71.087607638725089</c:v>
                </c:pt>
                <c:pt idx="171">
                  <c:v>70.954345923935932</c:v>
                </c:pt>
                <c:pt idx="172">
                  <c:v>70.821811031040454</c:v>
                </c:pt>
                <c:pt idx="173">
                  <c:v>70.68998524859083</c:v>
                </c:pt>
                <c:pt idx="174">
                  <c:v>70.558847827097324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85.542000000000002</c:v>
                </c:pt>
                <c:pt idx="1">
                  <c:v>84.034000000000006</c:v>
                </c:pt>
                <c:pt idx="2">
                  <c:v>87.424000000000007</c:v>
                </c:pt>
                <c:pt idx="3">
                  <c:v>87.102000000000004</c:v>
                </c:pt>
                <c:pt idx="4">
                  <c:v>86.338999999999999</c:v>
                </c:pt>
                <c:pt idx="5">
                  <c:v>86.287999999999997</c:v>
                </c:pt>
                <c:pt idx="6">
                  <c:v>86.983000000000004</c:v>
                </c:pt>
                <c:pt idx="7">
                  <c:v>86.153000000000006</c:v>
                </c:pt>
                <c:pt idx="8">
                  <c:v>85.474999999999994</c:v>
                </c:pt>
                <c:pt idx="9">
                  <c:v>85.677999999999997</c:v>
                </c:pt>
                <c:pt idx="10">
                  <c:v>87.424000000000007</c:v>
                </c:pt>
                <c:pt idx="11">
                  <c:v>83.236999999999995</c:v>
                </c:pt>
                <c:pt idx="12">
                  <c:v>84.965999999999994</c:v>
                </c:pt>
                <c:pt idx="13">
                  <c:v>86.626999999999995</c:v>
                </c:pt>
                <c:pt idx="14">
                  <c:v>85.406999999999996</c:v>
                </c:pt>
                <c:pt idx="15">
                  <c:v>88.338999999999999</c:v>
                </c:pt>
                <c:pt idx="16">
                  <c:v>84.525000000000006</c:v>
                </c:pt>
                <c:pt idx="17">
                  <c:v>87.338999999999999</c:v>
                </c:pt>
                <c:pt idx="18">
                  <c:v>84.712000000000003</c:v>
                </c:pt>
                <c:pt idx="19">
                  <c:v>84.355999999999995</c:v>
                </c:pt>
                <c:pt idx="20">
                  <c:v>85.525000000000006</c:v>
                </c:pt>
                <c:pt idx="21">
                  <c:v>84.948999999999998</c:v>
                </c:pt>
                <c:pt idx="22">
                  <c:v>85.796999999999997</c:v>
                </c:pt>
                <c:pt idx="23">
                  <c:v>85.287999999999997</c:v>
                </c:pt>
                <c:pt idx="24">
                  <c:v>83.915000000000006</c:v>
                </c:pt>
                <c:pt idx="25">
                  <c:v>86.558999999999997</c:v>
                </c:pt>
                <c:pt idx="26">
                  <c:v>87.067999999999998</c:v>
                </c:pt>
                <c:pt idx="27">
                  <c:v>87.932000000000002</c:v>
                </c:pt>
                <c:pt idx="28">
                  <c:v>85.831000000000003</c:v>
                </c:pt>
                <c:pt idx="29">
                  <c:v>85.796999999999997</c:v>
                </c:pt>
                <c:pt idx="30">
                  <c:v>86.677999999999997</c:v>
                </c:pt>
                <c:pt idx="31">
                  <c:v>85.965999999999994</c:v>
                </c:pt>
                <c:pt idx="32">
                  <c:v>89.61</c:v>
                </c:pt>
                <c:pt idx="33">
                  <c:v>86.287999999999997</c:v>
                </c:pt>
                <c:pt idx="34">
                  <c:v>85.881</c:v>
                </c:pt>
                <c:pt idx="35">
                  <c:v>87.507999999999996</c:v>
                </c:pt>
                <c:pt idx="36">
                  <c:v>88.932000000000002</c:v>
                </c:pt>
                <c:pt idx="37">
                  <c:v>88.305000000000007</c:v>
                </c:pt>
                <c:pt idx="38">
                  <c:v>86.763000000000005</c:v>
                </c:pt>
                <c:pt idx="39">
                  <c:v>87.305000000000007</c:v>
                </c:pt>
                <c:pt idx="40">
                  <c:v>88.542000000000002</c:v>
                </c:pt>
                <c:pt idx="41">
                  <c:v>88.644000000000005</c:v>
                </c:pt>
                <c:pt idx="42">
                  <c:v>87.932000000000002</c:v>
                </c:pt>
                <c:pt idx="43">
                  <c:v>91.168999999999997</c:v>
                </c:pt>
                <c:pt idx="44">
                  <c:v>94.051000000000002</c:v>
                </c:pt>
                <c:pt idx="45">
                  <c:v>93.203000000000003</c:v>
                </c:pt>
                <c:pt idx="46">
                  <c:v>96.728999999999999</c:v>
                </c:pt>
                <c:pt idx="47">
                  <c:v>101.169</c:v>
                </c:pt>
                <c:pt idx="48">
                  <c:v>106.23699999999999</c:v>
                </c:pt>
                <c:pt idx="49">
                  <c:v>116.288</c:v>
                </c:pt>
                <c:pt idx="50">
                  <c:v>130.661</c:v>
                </c:pt>
                <c:pt idx="51">
                  <c:v>146.28800000000001</c:v>
                </c:pt>
                <c:pt idx="52">
                  <c:v>163.27099999999999</c:v>
                </c:pt>
                <c:pt idx="53">
                  <c:v>177.59299999999999</c:v>
                </c:pt>
                <c:pt idx="54">
                  <c:v>190.37299999999999</c:v>
                </c:pt>
                <c:pt idx="55">
                  <c:v>196.559</c:v>
                </c:pt>
                <c:pt idx="56">
                  <c:v>199.25399999999999</c:v>
                </c:pt>
                <c:pt idx="57">
                  <c:v>194.78</c:v>
                </c:pt>
                <c:pt idx="58">
                  <c:v>180.76300000000001</c:v>
                </c:pt>
                <c:pt idx="59">
                  <c:v>156.94900000000001</c:v>
                </c:pt>
                <c:pt idx="60">
                  <c:v>128.35599999999999</c:v>
                </c:pt>
                <c:pt idx="61">
                  <c:v>102.983</c:v>
                </c:pt>
                <c:pt idx="62">
                  <c:v>87.694999999999993</c:v>
                </c:pt>
                <c:pt idx="63">
                  <c:v>84.168999999999997</c:v>
                </c:pt>
                <c:pt idx="64">
                  <c:v>84.016999999999996</c:v>
                </c:pt>
                <c:pt idx="65">
                  <c:v>85.168999999999997</c:v>
                </c:pt>
                <c:pt idx="66">
                  <c:v>85.983000000000004</c:v>
                </c:pt>
                <c:pt idx="67">
                  <c:v>86.712000000000003</c:v>
                </c:pt>
                <c:pt idx="68">
                  <c:v>84.881</c:v>
                </c:pt>
                <c:pt idx="69">
                  <c:v>89.575999999999993</c:v>
                </c:pt>
                <c:pt idx="70">
                  <c:v>91.575999999999993</c:v>
                </c:pt>
                <c:pt idx="71">
                  <c:v>98.424000000000007</c:v>
                </c:pt>
                <c:pt idx="72">
                  <c:v>103.627</c:v>
                </c:pt>
                <c:pt idx="73">
                  <c:v>115.64400000000001</c:v>
                </c:pt>
                <c:pt idx="74">
                  <c:v>129.18600000000001</c:v>
                </c:pt>
                <c:pt idx="75">
                  <c:v>139.27099999999999</c:v>
                </c:pt>
                <c:pt idx="76">
                  <c:v>149.322</c:v>
                </c:pt>
                <c:pt idx="77">
                  <c:v>157.84700000000001</c:v>
                </c:pt>
                <c:pt idx="78">
                  <c:v>161.458</c:v>
                </c:pt>
                <c:pt idx="79">
                  <c:v>160.35599999999999</c:v>
                </c:pt>
                <c:pt idx="80">
                  <c:v>150.881</c:v>
                </c:pt>
                <c:pt idx="81">
                  <c:v>135.06800000000001</c:v>
                </c:pt>
                <c:pt idx="82">
                  <c:v>114.068</c:v>
                </c:pt>
                <c:pt idx="83">
                  <c:v>93.305000000000007</c:v>
                </c:pt>
                <c:pt idx="84">
                  <c:v>84.492000000000004</c:v>
                </c:pt>
                <c:pt idx="85">
                  <c:v>81.22</c:v>
                </c:pt>
                <c:pt idx="86">
                  <c:v>82.593000000000004</c:v>
                </c:pt>
                <c:pt idx="87">
                  <c:v>79.626999999999995</c:v>
                </c:pt>
                <c:pt idx="88">
                  <c:v>80.728999999999999</c:v>
                </c:pt>
                <c:pt idx="89">
                  <c:v>81.424000000000007</c:v>
                </c:pt>
                <c:pt idx="90">
                  <c:v>76.558999999999997</c:v>
                </c:pt>
                <c:pt idx="91">
                  <c:v>81.016999999999996</c:v>
                </c:pt>
                <c:pt idx="92">
                  <c:v>79.424000000000007</c:v>
                </c:pt>
                <c:pt idx="93">
                  <c:v>80.186000000000007</c:v>
                </c:pt>
                <c:pt idx="94">
                  <c:v>83.626999999999995</c:v>
                </c:pt>
                <c:pt idx="95">
                  <c:v>81.287999999999997</c:v>
                </c:pt>
                <c:pt idx="96">
                  <c:v>83.016999999999996</c:v>
                </c:pt>
                <c:pt idx="97">
                  <c:v>82.813999999999993</c:v>
                </c:pt>
                <c:pt idx="98">
                  <c:v>82.168999999999997</c:v>
                </c:pt>
                <c:pt idx="99">
                  <c:v>84.338999999999999</c:v>
                </c:pt>
                <c:pt idx="100">
                  <c:v>83.745999999999995</c:v>
                </c:pt>
                <c:pt idx="101">
                  <c:v>84.39</c:v>
                </c:pt>
                <c:pt idx="102">
                  <c:v>83.593000000000004</c:v>
                </c:pt>
                <c:pt idx="103">
                  <c:v>84.983000000000004</c:v>
                </c:pt>
                <c:pt idx="104">
                  <c:v>86.203000000000003</c:v>
                </c:pt>
                <c:pt idx="105">
                  <c:v>88.168999999999997</c:v>
                </c:pt>
                <c:pt idx="106">
                  <c:v>90.61</c:v>
                </c:pt>
                <c:pt idx="107">
                  <c:v>95.78</c:v>
                </c:pt>
                <c:pt idx="108">
                  <c:v>101.051</c:v>
                </c:pt>
                <c:pt idx="109">
                  <c:v>112.18600000000001</c:v>
                </c:pt>
                <c:pt idx="110">
                  <c:v>118.746</c:v>
                </c:pt>
                <c:pt idx="111">
                  <c:v>130.441</c:v>
                </c:pt>
                <c:pt idx="112">
                  <c:v>143.05099999999999</c:v>
                </c:pt>
                <c:pt idx="113">
                  <c:v>153.18600000000001</c:v>
                </c:pt>
                <c:pt idx="114">
                  <c:v>159.76300000000001</c:v>
                </c:pt>
                <c:pt idx="115">
                  <c:v>167</c:v>
                </c:pt>
                <c:pt idx="116">
                  <c:v>170.42400000000001</c:v>
                </c:pt>
                <c:pt idx="117">
                  <c:v>171.03399999999999</c:v>
                </c:pt>
                <c:pt idx="118">
                  <c:v>164.16900000000001</c:v>
                </c:pt>
                <c:pt idx="119">
                  <c:v>156.74600000000001</c:v>
                </c:pt>
                <c:pt idx="120">
                  <c:v>145.339</c:v>
                </c:pt>
                <c:pt idx="121">
                  <c:v>130.74600000000001</c:v>
                </c:pt>
                <c:pt idx="122">
                  <c:v>113.864</c:v>
                </c:pt>
                <c:pt idx="123">
                  <c:v>99.507999999999996</c:v>
                </c:pt>
                <c:pt idx="124">
                  <c:v>85.406999999999996</c:v>
                </c:pt>
                <c:pt idx="125">
                  <c:v>82.932000000000002</c:v>
                </c:pt>
                <c:pt idx="126">
                  <c:v>79.067999999999998</c:v>
                </c:pt>
                <c:pt idx="127">
                  <c:v>78.016999999999996</c:v>
                </c:pt>
                <c:pt idx="128">
                  <c:v>76.119</c:v>
                </c:pt>
                <c:pt idx="129">
                  <c:v>76.168999999999997</c:v>
                </c:pt>
                <c:pt idx="130">
                  <c:v>77.39</c:v>
                </c:pt>
                <c:pt idx="131">
                  <c:v>78.507999999999996</c:v>
                </c:pt>
                <c:pt idx="132">
                  <c:v>77.406999999999996</c:v>
                </c:pt>
                <c:pt idx="133">
                  <c:v>77.22</c:v>
                </c:pt>
                <c:pt idx="134">
                  <c:v>79.39</c:v>
                </c:pt>
                <c:pt idx="135">
                  <c:v>79.168999999999997</c:v>
                </c:pt>
                <c:pt idx="136">
                  <c:v>82.424000000000007</c:v>
                </c:pt>
                <c:pt idx="137">
                  <c:v>83.22</c:v>
                </c:pt>
                <c:pt idx="138">
                  <c:v>88.067999999999998</c:v>
                </c:pt>
                <c:pt idx="139">
                  <c:v>94.965999999999994</c:v>
                </c:pt>
                <c:pt idx="140">
                  <c:v>100.78</c:v>
                </c:pt>
                <c:pt idx="141">
                  <c:v>105.508</c:v>
                </c:pt>
                <c:pt idx="142">
                  <c:v>113.339</c:v>
                </c:pt>
                <c:pt idx="143">
                  <c:v>120.84699999999999</c:v>
                </c:pt>
                <c:pt idx="144">
                  <c:v>126.76300000000001</c:v>
                </c:pt>
                <c:pt idx="145">
                  <c:v>131.458</c:v>
                </c:pt>
                <c:pt idx="146">
                  <c:v>134.64400000000001</c:v>
                </c:pt>
                <c:pt idx="147">
                  <c:v>135.83099999999999</c:v>
                </c:pt>
                <c:pt idx="148">
                  <c:v>133.203</c:v>
                </c:pt>
                <c:pt idx="149">
                  <c:v>127.542</c:v>
                </c:pt>
                <c:pt idx="150">
                  <c:v>117.458</c:v>
                </c:pt>
                <c:pt idx="151">
                  <c:v>107.407</c:v>
                </c:pt>
                <c:pt idx="152">
                  <c:v>95.915000000000006</c:v>
                </c:pt>
                <c:pt idx="153">
                  <c:v>83.864000000000004</c:v>
                </c:pt>
                <c:pt idx="154">
                  <c:v>80.016999999999996</c:v>
                </c:pt>
                <c:pt idx="155">
                  <c:v>76.338999999999999</c:v>
                </c:pt>
                <c:pt idx="156">
                  <c:v>76.644000000000005</c:v>
                </c:pt>
                <c:pt idx="157">
                  <c:v>71.135999999999996</c:v>
                </c:pt>
                <c:pt idx="158">
                  <c:v>73.119</c:v>
                </c:pt>
                <c:pt idx="159">
                  <c:v>72.203000000000003</c:v>
                </c:pt>
                <c:pt idx="160">
                  <c:v>73.236999999999995</c:v>
                </c:pt>
                <c:pt idx="161">
                  <c:v>74.593000000000004</c:v>
                </c:pt>
                <c:pt idx="162">
                  <c:v>74.831000000000003</c:v>
                </c:pt>
                <c:pt idx="163">
                  <c:v>72.102000000000004</c:v>
                </c:pt>
                <c:pt idx="164">
                  <c:v>73.355999999999995</c:v>
                </c:pt>
                <c:pt idx="165">
                  <c:v>71.542000000000002</c:v>
                </c:pt>
                <c:pt idx="166">
                  <c:v>70.236999999999995</c:v>
                </c:pt>
                <c:pt idx="167">
                  <c:v>72.626999999999995</c:v>
                </c:pt>
                <c:pt idx="168">
                  <c:v>72.712000000000003</c:v>
                </c:pt>
                <c:pt idx="169">
                  <c:v>73.338999999999999</c:v>
                </c:pt>
                <c:pt idx="170">
                  <c:v>72.796999999999997</c:v>
                </c:pt>
                <c:pt idx="171">
                  <c:v>71.78</c:v>
                </c:pt>
                <c:pt idx="172">
                  <c:v>73.424000000000007</c:v>
                </c:pt>
                <c:pt idx="173">
                  <c:v>72.084999999999994</c:v>
                </c:pt>
                <c:pt idx="174">
                  <c:v>74.575999999999993</c:v>
                </c:pt>
                <c:pt idx="175">
                  <c:v>72.846999999999994</c:v>
                </c:pt>
                <c:pt idx="176">
                  <c:v>72.932000000000002</c:v>
                </c:pt>
                <c:pt idx="177">
                  <c:v>72.542000000000002</c:v>
                </c:pt>
                <c:pt idx="178">
                  <c:v>74.236999999999995</c:v>
                </c:pt>
                <c:pt idx="179">
                  <c:v>73.745999999999995</c:v>
                </c:pt>
                <c:pt idx="180">
                  <c:v>71.406999999999996</c:v>
                </c:pt>
                <c:pt idx="181">
                  <c:v>72.507999999999996</c:v>
                </c:pt>
                <c:pt idx="182">
                  <c:v>74.441000000000003</c:v>
                </c:pt>
                <c:pt idx="183">
                  <c:v>71.474999999999994</c:v>
                </c:pt>
                <c:pt idx="184">
                  <c:v>73.846999999999994</c:v>
                </c:pt>
                <c:pt idx="185">
                  <c:v>70.287999999999997</c:v>
                </c:pt>
                <c:pt idx="186">
                  <c:v>73.881</c:v>
                </c:pt>
                <c:pt idx="187">
                  <c:v>71.271000000000001</c:v>
                </c:pt>
                <c:pt idx="188">
                  <c:v>71.474999999999994</c:v>
                </c:pt>
                <c:pt idx="189">
                  <c:v>69.763000000000005</c:v>
                </c:pt>
                <c:pt idx="190">
                  <c:v>71.067999999999998</c:v>
                </c:pt>
                <c:pt idx="191">
                  <c:v>70.763000000000005</c:v>
                </c:pt>
                <c:pt idx="192">
                  <c:v>71.846999999999994</c:v>
                </c:pt>
                <c:pt idx="193">
                  <c:v>72.61</c:v>
                </c:pt>
                <c:pt idx="194">
                  <c:v>71.983000000000004</c:v>
                </c:pt>
                <c:pt idx="195">
                  <c:v>70.355999999999995</c:v>
                </c:pt>
                <c:pt idx="196">
                  <c:v>70.881</c:v>
                </c:pt>
                <c:pt idx="197">
                  <c:v>71.322000000000003</c:v>
                </c:pt>
                <c:pt idx="198">
                  <c:v>71</c:v>
                </c:pt>
                <c:pt idx="199">
                  <c:v>71.236999999999995</c:v>
                </c:pt>
                <c:pt idx="200">
                  <c:v>72.441000000000003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85.342060299234802</c:v>
                </c:pt>
                <c:pt idx="14">
                  <c:v>85.467741707435096</c:v>
                </c:pt>
                <c:pt idx="15">
                  <c:v>85.593298907702547</c:v>
                </c:pt>
                <c:pt idx="16">
                  <c:v>85.718599739657449</c:v>
                </c:pt>
                <c:pt idx="17">
                  <c:v>85.843491291238777</c:v>
                </c:pt>
                <c:pt idx="18">
                  <c:v>85.967798043755906</c:v>
                </c:pt>
                <c:pt idx="19">
                  <c:v>86.091320041129237</c:v>
                </c:pt>
                <c:pt idx="20">
                  <c:v>86.213831134341831</c:v>
                </c:pt>
                <c:pt idx="21">
                  <c:v>86.335077364896662</c:v>
                </c:pt>
                <c:pt idx="22">
                  <c:v>86.454775568321821</c:v>
                </c:pt>
                <c:pt idx="23">
                  <c:v>86.57261230628292</c:v>
                </c:pt>
                <c:pt idx="24">
                  <c:v>86.688243287882784</c:v>
                </c:pt>
                <c:pt idx="25">
                  <c:v>86.801293550203596</c:v>
                </c:pt>
                <c:pt idx="26">
                  <c:v>86.911358907223601</c:v>
                </c:pt>
                <c:pt idx="27">
                  <c:v>87.018009694493202</c:v>
                </c:pt>
                <c:pt idx="28">
                  <c:v>87.120798927569737</c:v>
                </c:pt>
                <c:pt idx="29">
                  <c:v>87.219279196437384</c:v>
                </c:pt>
                <c:pt idx="30">
                  <c:v>87.313036871048098</c:v>
                </c:pt>
                <c:pt idx="31">
                  <c:v>87.40175999049994</c:v>
                </c:pt>
                <c:pt idx="32">
                  <c:v>87.485369725631756</c:v>
                </c:pt>
                <c:pt idx="33">
                  <c:v>87.564267316972533</c:v>
                </c:pt>
                <c:pt idx="34">
                  <c:v>87.63978173528821</c:v>
                </c:pt>
                <c:pt idx="35">
                  <c:v>87.714949551410299</c:v>
                </c:pt>
                <c:pt idx="36">
                  <c:v>87.795815441652593</c:v>
                </c:pt>
                <c:pt idx="37">
                  <c:v>87.893499756874903</c:v>
                </c:pt>
                <c:pt idx="38">
                  <c:v>88.027317237743404</c:v>
                </c:pt>
                <c:pt idx="39">
                  <c:v>88.229211778283315</c:v>
                </c:pt>
                <c:pt idx="40">
                  <c:v>88.549645242259245</c:v>
                </c:pt>
                <c:pt idx="41">
                  <c:v>89.064787011476071</c:v>
                </c:pt>
                <c:pt idx="42">
                  <c:v>89.884352487900699</c:v>
                </c:pt>
                <c:pt idx="43">
                  <c:v>91.158735914659218</c:v>
                </c:pt>
                <c:pt idx="44">
                  <c:v>93.083260990923407</c:v>
                </c:pt>
                <c:pt idx="45">
                  <c:v>95.896628792243675</c:v>
                </c:pt>
                <c:pt idx="46">
                  <c:v>99.870284825712815</c:v>
                </c:pt>
                <c:pt idx="47">
                  <c:v>105.28582468439252</c:v>
                </c:pt>
                <c:pt idx="48">
                  <c:v>112.39902835906919</c:v>
                </c:pt>
                <c:pt idx="49">
                  <c:v>121.39175321767284</c:v>
                </c:pt>
                <c:pt idx="50">
                  <c:v>132.31631394918449</c:v>
                </c:pt>
                <c:pt idx="51">
                  <c:v>145.03921929750001</c:v>
                </c:pt>
                <c:pt idx="52">
                  <c:v>159.18489905690157</c:v>
                </c:pt>
                <c:pt idx="53">
                  <c:v>174.04582437029413</c:v>
                </c:pt>
                <c:pt idx="54">
                  <c:v>188.35203325524705</c:v>
                </c:pt>
                <c:pt idx="55">
                  <c:v>199.80184247165562</c:v>
                </c:pt>
                <c:pt idx="56">
                  <c:v>204.69692400574897</c:v>
                </c:pt>
                <c:pt idx="57">
                  <c:v>198.84995521550218</c:v>
                </c:pt>
                <c:pt idx="58">
                  <c:v>180.56684695268621</c:v>
                </c:pt>
                <c:pt idx="59">
                  <c:v>153.61536503336902</c:v>
                </c:pt>
                <c:pt idx="60">
                  <c:v>126.14063431825244</c:v>
                </c:pt>
                <c:pt idx="61">
                  <c:v>105.37757801199254</c:v>
                </c:pt>
                <c:pt idx="62">
                  <c:v>93.492564345502032</c:v>
                </c:pt>
                <c:pt idx="63">
                  <c:v>88.307808511246591</c:v>
                </c:pt>
                <c:pt idx="64">
                  <c:v>86.629355636784709</c:v>
                </c:pt>
                <c:pt idx="65">
                  <c:v>86.371918887268805</c:v>
                </c:pt>
                <c:pt idx="66">
                  <c:v>86.713850386468252</c:v>
                </c:pt>
                <c:pt idx="67">
                  <c:v>87.52511993045367</c:v>
                </c:pt>
                <c:pt idx="68">
                  <c:v>88.948550956103389</c:v>
                </c:pt>
                <c:pt idx="69">
                  <c:v>91.233659429414416</c:v>
                </c:pt>
                <c:pt idx="70">
                  <c:v>94.679457701727713</c:v>
                </c:pt>
                <c:pt idx="71">
                  <c:v>99.592002754094779</c:v>
                </c:pt>
                <c:pt idx="72">
                  <c:v>106.22622176245854</c:v>
                </c:pt>
                <c:pt idx="73">
                  <c:v>114.70944384524388</c:v>
                </c:pt>
                <c:pt idx="74">
                  <c:v>124.95188232370994</c:v>
                </c:pt>
                <c:pt idx="75">
                  <c:v>136.53443516845689</c:v>
                </c:pt>
                <c:pt idx="76">
                  <c:v>148.51169231454759</c:v>
                </c:pt>
                <c:pt idx="77">
                  <c:v>159.04884177867712</c:v>
                </c:pt>
                <c:pt idx="78">
                  <c:v>165.10822151896696</c:v>
                </c:pt>
                <c:pt idx="79">
                  <c:v>163.09014635534268</c:v>
                </c:pt>
                <c:pt idx="80">
                  <c:v>151.20885336768148</c:v>
                </c:pt>
                <c:pt idx="81">
                  <c:v>132.06687565423275</c:v>
                </c:pt>
                <c:pt idx="82">
                  <c:v>111.99200124656114</c:v>
                </c:pt>
                <c:pt idx="83">
                  <c:v>96.759434464311781</c:v>
                </c:pt>
                <c:pt idx="84">
                  <c:v>88.124669619098626</c:v>
                </c:pt>
                <c:pt idx="85">
                  <c:v>84.395847135631342</c:v>
                </c:pt>
                <c:pt idx="86">
                  <c:v>83.119388312413932</c:v>
                </c:pt>
                <c:pt idx="87">
                  <c:v>82.718374808322991</c:v>
                </c:pt>
                <c:pt idx="88">
                  <c:v>82.547245291213429</c:v>
                </c:pt>
                <c:pt idx="89">
                  <c:v>82.422713024638043</c:v>
                </c:pt>
                <c:pt idx="90">
                  <c:v>82.308175372717173</c:v>
                </c:pt>
                <c:pt idx="91">
                  <c:v>82.199869928014152</c:v>
                </c:pt>
                <c:pt idx="92">
                  <c:v>82.100295647706943</c:v>
                </c:pt>
                <c:pt idx="93">
                  <c:v>82.014369918420854</c:v>
                </c:pt>
                <c:pt idx="94">
                  <c:v>81.949763232495627</c:v>
                </c:pt>
                <c:pt idx="95">
                  <c:v>81.918010710061111</c:v>
                </c:pt>
                <c:pt idx="96">
                  <c:v>81.93599057122438</c:v>
                </c:pt>
                <c:pt idx="97">
                  <c:v>82.027726886268539</c:v>
                </c:pt>
                <c:pt idx="98">
                  <c:v>82.226454250741511</c:v>
                </c:pt>
                <c:pt idx="99">
                  <c:v>82.576801470210697</c:v>
                </c:pt>
                <c:pt idx="100">
                  <c:v>83.136844866601848</c:v>
                </c:pt>
                <c:pt idx="101">
                  <c:v>83.979660920189346</c:v>
                </c:pt>
                <c:pt idx="102">
                  <c:v>85.193890712658387</c:v>
                </c:pt>
                <c:pt idx="103">
                  <c:v>86.882742086725912</c:v>
                </c:pt>
                <c:pt idx="104">
                  <c:v>89.160833596585704</c:v>
                </c:pt>
                <c:pt idx="105">
                  <c:v>92.148362925786387</c:v>
                </c:pt>
                <c:pt idx="106">
                  <c:v>95.962290282265855</c:v>
                </c:pt>
                <c:pt idx="107">
                  <c:v>100.70457313642275</c:v>
                </c:pt>
                <c:pt idx="108">
                  <c:v>106.44793700722438</c:v>
                </c:pt>
                <c:pt idx="109">
                  <c:v>113.22007427049984</c:v>
                </c:pt>
                <c:pt idx="110">
                  <c:v>120.9871110796114</c:v>
                </c:pt>
                <c:pt idx="111">
                  <c:v>129.63569576524952</c:v>
                </c:pt>
                <c:pt idx="112">
                  <c:v>138.94866971280908</c:v>
                </c:pt>
                <c:pt idx="113">
                  <c:v>148.56203943475833</c:v>
                </c:pt>
                <c:pt idx="114">
                  <c:v>157.88817851096618</c:v>
                </c:pt>
                <c:pt idx="115">
                  <c:v>166.01141522716446</c:v>
                </c:pt>
                <c:pt idx="116">
                  <c:v>171.62609477152759</c:v>
                </c:pt>
                <c:pt idx="117">
                  <c:v>173.16680347406228</c:v>
                </c:pt>
                <c:pt idx="118">
                  <c:v>169.26871787929787</c:v>
                </c:pt>
                <c:pt idx="119">
                  <c:v>159.48465461248523</c:v>
                </c:pt>
                <c:pt idx="120">
                  <c:v>144.85900290454848</c:v>
                </c:pt>
                <c:pt idx="121">
                  <c:v>127.85151559949793</c:v>
                </c:pt>
                <c:pt idx="122">
                  <c:v>111.47382075796773</c:v>
                </c:pt>
                <c:pt idx="123">
                  <c:v>98.113795406330226</c:v>
                </c:pt>
                <c:pt idx="124">
                  <c:v>88.784953215516609</c:v>
                </c:pt>
                <c:pt idx="125">
                  <c:v>83.173579978934725</c:v>
                </c:pt>
                <c:pt idx="126">
                  <c:v>80.248504856371611</c:v>
                </c:pt>
                <c:pt idx="127">
                  <c:v>78.917152130383698</c:v>
                </c:pt>
                <c:pt idx="128">
                  <c:v>78.38792569614138</c:v>
                </c:pt>
                <c:pt idx="129">
                  <c:v>78.2234687054478</c:v>
                </c:pt>
                <c:pt idx="130">
                  <c:v>78.240930609447005</c:v>
                </c:pt>
                <c:pt idx="131">
                  <c:v>78.398480600137049</c:v>
                </c:pt>
                <c:pt idx="132">
                  <c:v>78.723317141926245</c:v>
                </c:pt>
                <c:pt idx="133">
                  <c:v>79.279056741766468</c:v>
                </c:pt>
                <c:pt idx="134">
                  <c:v>80.154317835156405</c:v>
                </c:pt>
                <c:pt idx="135">
                  <c:v>81.45832759320389</c:v>
                </c:pt>
                <c:pt idx="136">
                  <c:v>83.316125485062173</c:v>
                </c:pt>
                <c:pt idx="137">
                  <c:v>85.860034985517643</c:v>
                </c:pt>
                <c:pt idx="138">
                  <c:v>89.216005166342569</c:v>
                </c:pt>
                <c:pt idx="139">
                  <c:v>93.484382385671168</c:v>
                </c:pt>
                <c:pt idx="140">
                  <c:v>98.714933442857813</c:v>
                </c:pt>
                <c:pt idx="141">
                  <c:v>104.87496873594885</c:v>
                </c:pt>
                <c:pt idx="142">
                  <c:v>111.80703347075732</c:v>
                </c:pt>
                <c:pt idx="143">
                  <c:v>119.17169133825071</c:v>
                </c:pt>
                <c:pt idx="144">
                  <c:v>126.37983781934146</c:v>
                </c:pt>
                <c:pt idx="145">
                  <c:v>132.54742350653669</c:v>
                </c:pt>
                <c:pt idx="146">
                  <c:v>136.54634472801416</c:v>
                </c:pt>
                <c:pt idx="147">
                  <c:v>137.23538696535749</c:v>
                </c:pt>
                <c:pt idx="148">
                  <c:v>133.87514067812091</c:v>
                </c:pt>
                <c:pt idx="149">
                  <c:v>126.56454257442826</c:v>
                </c:pt>
                <c:pt idx="150">
                  <c:v>116.41266793425206</c:v>
                </c:pt>
                <c:pt idx="151">
                  <c:v>105.2457431042122</c:v>
                </c:pt>
                <c:pt idx="152">
                  <c:v>94.948010590220761</c:v>
                </c:pt>
                <c:pt idx="153">
                  <c:v>86.807549004883143</c:v>
                </c:pt>
                <c:pt idx="154">
                  <c:v>81.227452317372183</c:v>
                </c:pt>
                <c:pt idx="155">
                  <c:v>77.880938612151851</c:v>
                </c:pt>
                <c:pt idx="156">
                  <c:v>76.102655795952984</c:v>
                </c:pt>
                <c:pt idx="157">
                  <c:v>75.241917517225417</c:v>
                </c:pt>
                <c:pt idx="158">
                  <c:v>74.836229656877308</c:v>
                </c:pt>
                <c:pt idx="159">
                  <c:v>74.62370801284851</c:v>
                </c:pt>
                <c:pt idx="160">
                  <c:v>74.481825213575291</c:v>
                </c:pt>
                <c:pt idx="161">
                  <c:v>74.36233014417401</c:v>
                </c:pt>
                <c:pt idx="162">
                  <c:v>74.249057936385796</c:v>
                </c:pt>
                <c:pt idx="163">
                  <c:v>74.137371328815647</c:v>
                </c:pt>
                <c:pt idx="164">
                  <c:v>74.026127182538659</c:v>
                </c:pt>
                <c:pt idx="165">
                  <c:v>73.91508340334687</c:v>
                </c:pt>
                <c:pt idx="166">
                  <c:v>73.804196120054385</c:v>
                </c:pt>
                <c:pt idx="167">
                  <c:v>73.69345815080375</c:v>
                </c:pt>
                <c:pt idx="168">
                  <c:v>73.58286738011499</c:v>
                </c:pt>
                <c:pt idx="169">
                  <c:v>73.472421545550432</c:v>
                </c:pt>
                <c:pt idx="170">
                  <c:v>73.362117603648471</c:v>
                </c:pt>
                <c:pt idx="171">
                  <c:v>73.251951773686329</c:v>
                </c:pt>
                <c:pt idx="172">
                  <c:v>73.14191966260681</c:v>
                </c:pt>
                <c:pt idx="173">
                  <c:v>73.032016391233455</c:v>
                </c:pt>
                <c:pt idx="174">
                  <c:v>72.922236711365514</c:v>
                </c:pt>
                <c:pt idx="175">
                  <c:v>72.812575111834221</c:v>
                </c:pt>
                <c:pt idx="176">
                  <c:v>72.703025912919927</c:v>
                </c:pt>
                <c:pt idx="177">
                  <c:v>72.593583349043513</c:v>
                </c:pt>
                <c:pt idx="178">
                  <c:v>72.484241640005919</c:v>
                </c:pt>
                <c:pt idx="179">
                  <c:v>72.374995051315395</c:v>
                </c:pt>
                <c:pt idx="180">
                  <c:v>72.265837944331196</c:v>
                </c:pt>
                <c:pt idx="181">
                  <c:v>72.156764817073409</c:v>
                </c:pt>
                <c:pt idx="182">
                  <c:v>72.047770336613965</c:v>
                </c:pt>
                <c:pt idx="183">
                  <c:v>71.938849363986293</c:v>
                </c:pt>
                <c:pt idx="184">
                  <c:v>71.829996972537273</c:v>
                </c:pt>
                <c:pt idx="185">
                  <c:v>71.72120846060848</c:v>
                </c:pt>
                <c:pt idx="186">
                  <c:v>71.612479359378497</c:v>
                </c:pt>
                <c:pt idx="187">
                  <c:v>71.503805436631836</c:v>
                </c:pt>
                <c:pt idx="188">
                  <c:v>71.395182697148584</c:v>
                </c:pt>
                <c:pt idx="189">
                  <c:v>71.286607380334644</c:v>
                </c:pt>
                <c:pt idx="190">
                  <c:v>71.178075955639841</c:v>
                </c:pt>
                <c:pt idx="191">
                  <c:v>71.069585116240518</c:v>
                </c:pt>
                <c:pt idx="192">
                  <c:v>70.961131771398527</c:v>
                </c:pt>
                <c:pt idx="193">
                  <c:v>70.852713037847096</c:v>
                </c:pt>
                <c:pt idx="194">
                  <c:v>70.744326230500093</c:v>
                </c:pt>
                <c:pt idx="195">
                  <c:v>70.635968852732162</c:v>
                </c:pt>
                <c:pt idx="196">
                  <c:v>70.527638586433355</c:v>
                </c:pt>
                <c:pt idx="197">
                  <c:v>70.419333282005226</c:v>
                </c:pt>
                <c:pt idx="198">
                  <c:v>70.311050948431145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85.342060299232415</c:v>
                </c:pt>
                <c:pt idx="14">
                  <c:v>85.467741707425688</c:v>
                </c:pt>
                <c:pt idx="15">
                  <c:v>85.593298907666608</c:v>
                </c:pt>
                <c:pt idx="16">
                  <c:v>85.718599739524251</c:v>
                </c:pt>
                <c:pt idx="17">
                  <c:v>85.843491290759843</c:v>
                </c:pt>
                <c:pt idx="18">
                  <c:v>85.96779804208515</c:v>
                </c:pt>
                <c:pt idx="19">
                  <c:v>86.091320035474567</c:v>
                </c:pt>
                <c:pt idx="20">
                  <c:v>86.213831115773729</c:v>
                </c:pt>
                <c:pt idx="21">
                  <c:v>86.335077305741535</c:v>
                </c:pt>
                <c:pt idx="22">
                  <c:v>86.45477538547722</c:v>
                </c:pt>
                <c:pt idx="23">
                  <c:v>86.572611757959564</c:v>
                </c:pt>
                <c:pt idx="24">
                  <c:v>86.688241692532145</c:v>
                </c:pt>
                <c:pt idx="25">
                  <c:v>86.801289046805152</c:v>
                </c:pt>
                <c:pt idx="26">
                  <c:v>86.911346573636123</c:v>
                </c:pt>
                <c:pt idx="27">
                  <c:v>87.017976922467795</c:v>
                </c:pt>
                <c:pt idx="28">
                  <c:v>87.120714442110881</c:v>
                </c:pt>
                <c:pt idx="29">
                  <c:v>87.219067883799497</c:v>
                </c:pt>
                <c:pt idx="30">
                  <c:v>87.312524087839265</c:v>
                </c:pt>
                <c:pt idx="31">
                  <c:v>87.400552713464037</c:v>
                </c:pt>
                <c:pt idx="32">
                  <c:v>87.482612039063298</c:v>
                </c:pt>
                <c:pt idx="33">
                  <c:v>87.558155818778076</c:v>
                </c:pt>
                <c:pt idx="34">
                  <c:v>87.626641132381451</c:v>
                </c:pt>
                <c:pt idx="35">
                  <c:v>87.687537110066941</c:v>
                </c:pt>
                <c:pt idx="36">
                  <c:v>87.740334354939094</c:v>
                </c:pt>
                <c:pt idx="37">
                  <c:v>87.784554827263207</c:v>
                </c:pt>
                <c:pt idx="38">
                  <c:v>87.819761900285215</c:v>
                </c:pt>
                <c:pt idx="39">
                  <c:v>87.84557025256133</c:v>
                </c:pt>
                <c:pt idx="40">
                  <c:v>87.861655231147878</c:v>
                </c:pt>
                <c:pt idx="41">
                  <c:v>87.867761308086401</c:v>
                </c:pt>
                <c:pt idx="42">
                  <c:v>87.863709262674874</c:v>
                </c:pt>
                <c:pt idx="43">
                  <c:v>87.849401755688731</c:v>
                </c:pt>
                <c:pt idx="44">
                  <c:v>87.824827018611941</c:v>
                </c:pt>
                <c:pt idx="45">
                  <c:v>87.790060458428684</c:v>
                </c:pt>
                <c:pt idx="46">
                  <c:v>87.745264071843081</c:v>
                </c:pt>
                <c:pt idx="47">
                  <c:v>87.690683665420949</c:v>
                </c:pt>
                <c:pt idx="48">
                  <c:v>87.626643982458546</c:v>
                </c:pt>
                <c:pt idx="49">
                  <c:v>87.553541935464494</c:v>
                </c:pt>
                <c:pt idx="50">
                  <c:v>87.471838227663198</c:v>
                </c:pt>
                <c:pt idx="51">
                  <c:v>87.382047711937872</c:v>
                </c:pt>
                <c:pt idx="52">
                  <c:v>87.284728877156667</c:v>
                </c:pt>
                <c:pt idx="53">
                  <c:v>87.180472868198422</c:v>
                </c:pt>
                <c:pt idx="54">
                  <c:v>87.069892437872937</c:v>
                </c:pt>
                <c:pt idx="55">
                  <c:v>86.953611199023669</c:v>
                </c:pt>
                <c:pt idx="56">
                  <c:v>86.832253497691823</c:v>
                </c:pt>
                <c:pt idx="57">
                  <c:v>86.706435168540636</c:v>
                </c:pt>
                <c:pt idx="58">
                  <c:v>86.576755367336716</c:v>
                </c:pt>
                <c:pt idx="59">
                  <c:v>86.443789607438603</c:v>
                </c:pt>
                <c:pt idx="60">
                  <c:v>86.308084062514737</c:v>
                </c:pt>
                <c:pt idx="61">
                  <c:v>86.170151139652745</c:v>
                </c:pt>
                <c:pt idx="62">
                  <c:v>86.030466278041885</c:v>
                </c:pt>
                <c:pt idx="63">
                  <c:v>85.889465889799339</c:v>
                </c:pt>
                <c:pt idx="64">
                  <c:v>85.747546331564948</c:v>
                </c:pt>
                <c:pt idx="65">
                  <c:v>85.605063777697652</c:v>
                </c:pt>
                <c:pt idx="66">
                  <c:v>85.46233485719047</c:v>
                </c:pt>
                <c:pt idx="67">
                  <c:v>85.319637915340095</c:v>
                </c:pt>
                <c:pt idx="68">
                  <c:v>85.177214766170323</c:v>
                </c:pt>
                <c:pt idx="69">
                  <c:v>85.035272811022367</c:v>
                </c:pt>
                <c:pt idx="70">
                  <c:v>84.893987411117664</c:v>
                </c:pt>
                <c:pt idx="71">
                  <c:v>84.753504415983969</c:v>
                </c:pt>
                <c:pt idx="72">
                  <c:v>84.613942764356182</c:v>
                </c:pt>
                <c:pt idx="73">
                  <c:v>84.475397088700973</c:v>
                </c:pt>
                <c:pt idx="74">
                  <c:v>84.337940268267189</c:v>
                </c:pt>
                <c:pt idx="75">
                  <c:v>84.20162588813568</c:v>
                </c:pt>
                <c:pt idx="76">
                  <c:v>84.066490572896129</c:v>
                </c:pt>
                <c:pt idx="77">
                  <c:v>83.932556173217918</c:v>
                </c:pt>
                <c:pt idx="78">
                  <c:v>83.799831791701322</c:v>
                </c:pt>
                <c:pt idx="79">
                  <c:v>83.668315641068972</c:v>
                </c:pt>
                <c:pt idx="80">
                  <c:v>83.537996733099646</c:v>
                </c:pt>
                <c:pt idx="81">
                  <c:v>83.408856400860813</c:v>
                </c:pt>
                <c:pt idx="82">
                  <c:v>83.28086965991919</c:v>
                </c:pt>
                <c:pt idx="83">
                  <c:v>83.154006416452646</c:v>
                </c:pt>
                <c:pt idx="84">
                  <c:v>83.028232531702386</c:v>
                </c:pt>
                <c:pt idx="85">
                  <c:v>82.903510753126056</c:v>
                </c:pt>
                <c:pt idx="86">
                  <c:v>82.779801523061579</c:v>
                </c:pt>
                <c:pt idx="87">
                  <c:v>82.657063675794191</c:v>
                </c:pt>
                <c:pt idx="88">
                  <c:v>82.535255033724795</c:v>
                </c:pt>
                <c:pt idx="89">
                  <c:v>82.414332912940736</c:v>
                </c:pt>
                <c:pt idx="90">
                  <c:v>82.294254547953997</c:v>
                </c:pt>
                <c:pt idx="91">
                  <c:v>82.174977444742765</c:v>
                </c:pt>
                <c:pt idx="92">
                  <c:v>82.056459670552911</c:v>
                </c:pt>
                <c:pt idx="93">
                  <c:v>81.938660088214448</c:v>
                </c:pt>
                <c:pt idx="94">
                  <c:v>81.821538542026929</c:v>
                </c:pt>
                <c:pt idx="95">
                  <c:v>81.70505600158522</c:v>
                </c:pt>
                <c:pt idx="96">
                  <c:v>81.589174669264011</c:v>
                </c:pt>
                <c:pt idx="97">
                  <c:v>81.473858056464636</c:v>
                </c:pt>
                <c:pt idx="98">
                  <c:v>81.359071033154066</c:v>
                </c:pt>
                <c:pt idx="99">
                  <c:v>81.244779854698706</c:v>
                </c:pt>
                <c:pt idx="100">
                  <c:v>81.130952169514757</c:v>
                </c:pt>
                <c:pt idx="101">
                  <c:v>81.017557010619583</c:v>
                </c:pt>
                <c:pt idx="102">
                  <c:v>80.904564773777651</c:v>
                </c:pt>
                <c:pt idx="103">
                  <c:v>80.791947184584544</c:v>
                </c:pt>
                <c:pt idx="104">
                  <c:v>80.679677256523803</c:v>
                </c:pt>
                <c:pt idx="105">
                  <c:v>80.567729241759181</c:v>
                </c:pt>
                <c:pt idx="106">
                  <c:v>80.456078576188276</c:v>
                </c:pt>
                <c:pt idx="107">
                  <c:v>80.344701820080203</c:v>
                </c:pt>
                <c:pt idx="108">
                  <c:v>80.233576595447232</c:v>
                </c:pt>
                <c:pt idx="109">
                  <c:v>80.122681521154746</c:v>
                </c:pt>
                <c:pt idx="110">
                  <c:v>80.011996146656926</c:v>
                </c:pt>
                <c:pt idx="111">
                  <c:v>79.901500885152288</c:v>
                </c:pt>
                <c:pt idx="112">
                  <c:v>79.791176946883496</c:v>
                </c:pt>
                <c:pt idx="113">
                  <c:v>79.681006273259115</c:v>
                </c:pt>
                <c:pt idx="114">
                  <c:v>79.570971472447212</c:v>
                </c:pt>
                <c:pt idx="115">
                  <c:v>79.461055757085703</c:v>
                </c:pt>
                <c:pt idx="116">
                  <c:v>79.351242884763508</c:v>
                </c:pt>
                <c:pt idx="117">
                  <c:v>79.241517101956489</c:v>
                </c:pt>
                <c:pt idx="118">
                  <c:v>79.131863092144812</c:v>
                </c:pt>
                <c:pt idx="119">
                  <c:v>79.022265928893688</c:v>
                </c:pt>
                <c:pt idx="120">
                  <c:v>78.912711034746224</c:v>
                </c:pt>
                <c:pt idx="121">
                  <c:v>78.803184146847215</c:v>
                </c:pt>
                <c:pt idx="122">
                  <c:v>78.693671290290141</c:v>
                </c:pt>
                <c:pt idx="123">
                  <c:v>78.584158760245415</c:v>
                </c:pt>
                <c:pt idx="124">
                  <c:v>78.47463311398154</c:v>
                </c:pt>
                <c:pt idx="125">
                  <c:v>78.365081173921922</c:v>
                </c:pt>
                <c:pt idx="126">
                  <c:v>78.25549004287555</c:v>
                </c:pt>
                <c:pt idx="127">
                  <c:v>78.145847132530733</c:v>
                </c:pt>
                <c:pt idx="128">
                  <c:v>78.03614020618933</c:v>
                </c:pt>
                <c:pt idx="129">
                  <c:v>77.926357436533635</c:v>
                </c:pt>
                <c:pt idx="130">
                  <c:v>77.816487478942349</c:v>
                </c:pt>
                <c:pt idx="131">
                  <c:v>77.706519560494286</c:v>
                </c:pt>
                <c:pt idx="132">
                  <c:v>77.596443584310265</c:v>
                </c:pt>
                <c:pt idx="133">
                  <c:v>77.486250248278608</c:v>
                </c:pt>
                <c:pt idx="134">
                  <c:v>77.375931176495342</c:v>
                </c:pt>
                <c:pt idx="135">
                  <c:v>77.265479060936869</c:v>
                </c:pt>
                <c:pt idx="136">
                  <c:v>77.154887810000105</c:v>
                </c:pt>
                <c:pt idx="137">
                  <c:v>77.044152699632122</c:v>
                </c:pt>
                <c:pt idx="138">
                  <c:v>76.933270521883273</c:v>
                </c:pt>
                <c:pt idx="139">
                  <c:v>76.822239724923193</c:v>
                </c:pt>
                <c:pt idx="140">
                  <c:v>76.711060537937399</c:v>
                </c:pt>
                <c:pt idx="141">
                  <c:v>76.59973507395614</c:v>
                </c:pt>
                <c:pt idx="142">
                  <c:v>76.488267403639654</c:v>
                </c:pt>
                <c:pt idx="143">
                  <c:v>76.376663593420886</c:v>
                </c:pt>
                <c:pt idx="144">
                  <c:v>76.264931702237789</c:v>
                </c:pt>
                <c:pt idx="145">
                  <c:v>76.153081732383001</c:v>
                </c:pt>
                <c:pt idx="146">
                  <c:v>76.041125531731254</c:v>
                </c:pt>
                <c:pt idx="147">
                  <c:v>75.929076646702512</c:v>
                </c:pt>
                <c:pt idx="148">
                  <c:v>75.816950127661968</c:v>
                </c:pt>
                <c:pt idx="149">
                  <c:v>75.704762290890841</c:v>
                </c:pt>
                <c:pt idx="150">
                  <c:v>75.592530443605085</c:v>
                </c:pt>
                <c:pt idx="151">
                  <c:v>75.480272580565085</c:v>
                </c:pt>
                <c:pt idx="152">
                  <c:v>75.368007062434359</c:v>
                </c:pt>
                <c:pt idx="153">
                  <c:v>75.255752287071658</c:v>
                </c:pt>
                <c:pt idx="154">
                  <c:v>75.143526365289716</c:v>
                </c:pt>
                <c:pt idx="155">
                  <c:v>75.031346812260068</c:v>
                </c:pt>
                <c:pt idx="156">
                  <c:v>74.919230264725329</c:v>
                </c:pt>
                <c:pt idx="157">
                  <c:v>74.807192232596776</c:v>
                </c:pt>
                <c:pt idx="158">
                  <c:v>74.695246891508091</c:v>
                </c:pt>
                <c:pt idx="159">
                  <c:v>74.583406920641906</c:v>
                </c:pt>
                <c:pt idx="160">
                  <c:v>74.471683387820846</c:v>
                </c:pt>
                <c:pt idx="161">
                  <c:v>74.360085681630721</c:v>
                </c:pt>
                <c:pt idx="162">
                  <c:v>74.248621488362701</c:v>
                </c:pt>
                <c:pt idx="163">
                  <c:v>74.137296809926909</c:v>
                </c:pt>
                <c:pt idx="164">
                  <c:v>74.026116017665032</c:v>
                </c:pt>
                <c:pt idx="165">
                  <c:v>73.915081936194198</c:v>
                </c:pt>
                <c:pt idx="166">
                  <c:v>73.804195951031986</c:v>
                </c:pt>
                <c:pt idx="167">
                  <c:v>73.693458133738957</c:v>
                </c:pt>
                <c:pt idx="168">
                  <c:v>73.58286737860557</c:v>
                </c:pt>
                <c:pt idx="169">
                  <c:v>73.472421545433491</c:v>
                </c:pt>
                <c:pt idx="170">
                  <c:v>73.362117603640542</c:v>
                </c:pt>
                <c:pt idx="171">
                  <c:v>73.25195177368586</c:v>
                </c:pt>
                <c:pt idx="172">
                  <c:v>73.141919662606782</c:v>
                </c:pt>
                <c:pt idx="173">
                  <c:v>73.032016391233455</c:v>
                </c:pt>
                <c:pt idx="174">
                  <c:v>72.922236711365514</c:v>
                </c:pt>
                <c:pt idx="175">
                  <c:v>72.812575111834221</c:v>
                </c:pt>
                <c:pt idx="176">
                  <c:v>72.703025912919927</c:v>
                </c:pt>
                <c:pt idx="177">
                  <c:v>72.593583349043513</c:v>
                </c:pt>
                <c:pt idx="178">
                  <c:v>72.484241640005919</c:v>
                </c:pt>
                <c:pt idx="179">
                  <c:v>72.374995051315395</c:v>
                </c:pt>
                <c:pt idx="180">
                  <c:v>72.265837944331196</c:v>
                </c:pt>
                <c:pt idx="181">
                  <c:v>72.156764817073409</c:v>
                </c:pt>
                <c:pt idx="182">
                  <c:v>72.047770336613965</c:v>
                </c:pt>
                <c:pt idx="183">
                  <c:v>71.938849363986293</c:v>
                </c:pt>
                <c:pt idx="184">
                  <c:v>71.829996972537273</c:v>
                </c:pt>
                <c:pt idx="185">
                  <c:v>71.72120846060848</c:v>
                </c:pt>
                <c:pt idx="186">
                  <c:v>71.612479359378497</c:v>
                </c:pt>
                <c:pt idx="187">
                  <c:v>71.503805436631836</c:v>
                </c:pt>
                <c:pt idx="188">
                  <c:v>71.395182697148584</c:v>
                </c:pt>
                <c:pt idx="189">
                  <c:v>71.286607380334644</c:v>
                </c:pt>
                <c:pt idx="190">
                  <c:v>71.178075955639841</c:v>
                </c:pt>
                <c:pt idx="191">
                  <c:v>71.069585116240518</c:v>
                </c:pt>
                <c:pt idx="192">
                  <c:v>70.961131771398527</c:v>
                </c:pt>
                <c:pt idx="193">
                  <c:v>70.852713037847096</c:v>
                </c:pt>
                <c:pt idx="194">
                  <c:v>70.744326230500093</c:v>
                </c:pt>
                <c:pt idx="195">
                  <c:v>70.635968852732162</c:v>
                </c:pt>
                <c:pt idx="196">
                  <c:v>70.527638586433355</c:v>
                </c:pt>
                <c:pt idx="197">
                  <c:v>70.419333282005226</c:v>
                </c:pt>
                <c:pt idx="198">
                  <c:v>70.311050948431145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3.36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9.2279583165315895</c:v>
                  </c:pt>
                  <c:pt idx="2">
                    <c:v>4.2717420024167749</c:v>
                  </c:pt>
                  <c:pt idx="3">
                    <c:v>10.446756295077867</c:v>
                  </c:pt>
                  <c:pt idx="4">
                    <c:v>11.65437084221594</c:v>
                  </c:pt>
                  <c:pt idx="5">
                    <c:v>4.4198210908082256</c:v>
                  </c:pt>
                  <c:pt idx="6">
                    <c:v>2.0700116514170772</c:v>
                  </c:pt>
                  <c:pt idx="7">
                    <c:v>3.0723649965149069</c:v>
                  </c:pt>
                  <c:pt idx="8">
                    <c:v>28.614967601761467</c:v>
                  </c:pt>
                  <c:pt idx="9">
                    <c:v>16.439115666146723</c:v>
                  </c:pt>
                  <c:pt idx="10">
                    <c:v>4.2473265908627722</c:v>
                  </c:pt>
                  <c:pt idx="11">
                    <c:v>9.3649112712678857</c:v>
                  </c:pt>
                  <c:pt idx="12">
                    <c:v>5.8029190717341681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9.2279583165315895</c:v>
                  </c:pt>
                  <c:pt idx="2">
                    <c:v>4.2717420024167749</c:v>
                  </c:pt>
                  <c:pt idx="3">
                    <c:v>10.446756295077867</c:v>
                  </c:pt>
                  <c:pt idx="4">
                    <c:v>11.65437084221594</c:v>
                  </c:pt>
                  <c:pt idx="5">
                    <c:v>4.4198210908082256</c:v>
                  </c:pt>
                  <c:pt idx="6">
                    <c:v>2.0700116514170772</c:v>
                  </c:pt>
                  <c:pt idx="7">
                    <c:v>3.0723649965149069</c:v>
                  </c:pt>
                  <c:pt idx="8">
                    <c:v>28.614967601761467</c:v>
                  </c:pt>
                  <c:pt idx="9">
                    <c:v>16.439115666146723</c:v>
                  </c:pt>
                  <c:pt idx="10">
                    <c:v>4.2473265908627722</c:v>
                  </c:pt>
                  <c:pt idx="11">
                    <c:v>9.3649112712678857</c:v>
                  </c:pt>
                  <c:pt idx="12">
                    <c:v>5.8029190717341681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</c:v>
                </c:pt>
                <c:pt idx="1">
                  <c:v>79.412641757110251</c:v>
                </c:pt>
                <c:pt idx="2">
                  <c:v>123.04962410544762</c:v>
                </c:pt>
                <c:pt idx="3">
                  <c:v>187.55440526769829</c:v>
                </c:pt>
                <c:pt idx="4">
                  <c:v>249.58630704158483</c:v>
                </c:pt>
                <c:pt idx="5">
                  <c:v>306.85622688191467</c:v>
                </c:pt>
                <c:pt idx="6">
                  <c:v>357.81846694184503</c:v>
                </c:pt>
                <c:pt idx="7">
                  <c:v>389.91586462346822</c:v>
                </c:pt>
                <c:pt idx="8">
                  <c:v>403.52997116522539</c:v>
                </c:pt>
                <c:pt idx="9">
                  <c:v>422.99558472988804</c:v>
                </c:pt>
                <c:pt idx="10">
                  <c:v>452.19666857534264</c:v>
                </c:pt>
                <c:pt idx="11">
                  <c:v>502.71442095635888</c:v>
                </c:pt>
                <c:pt idx="12">
                  <c:v>525.41894395610916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79.412641757110251</c:v>
                </c:pt>
                <c:pt idx="2">
                  <c:v>123.04962410544762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3.36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1.6315343558224167E-3</c:v>
                  </c:pt>
                  <c:pt idx="2">
                    <c:v>7.5525848699023609E-4</c:v>
                  </c:pt>
                  <c:pt idx="3">
                    <c:v>1.8470219757917021E-3</c:v>
                  </c:pt>
                  <c:pt idx="4">
                    <c:v>2.0605323271244589E-3</c:v>
                  </c:pt>
                  <c:pt idx="5">
                    <c:v>7.8143937249084609E-4</c:v>
                  </c:pt>
                  <c:pt idx="6">
                    <c:v>3.6598508688420744E-4</c:v>
                  </c:pt>
                  <c:pt idx="7">
                    <c:v>5.4320456091140504E-4</c:v>
                  </c:pt>
                  <c:pt idx="8">
                    <c:v>5.0592234090808819E-3</c:v>
                  </c:pt>
                  <c:pt idx="9">
                    <c:v>2.9064914544106655E-3</c:v>
                  </c:pt>
                  <c:pt idx="10">
                    <c:v>7.5094175934631757E-4</c:v>
                  </c:pt>
                  <c:pt idx="11">
                    <c:v>1.6557481031237423E-3</c:v>
                  </c:pt>
                  <c:pt idx="12">
                    <c:v>1.0259757906177808E-3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1.6315343558224167E-3</c:v>
                  </c:pt>
                  <c:pt idx="2">
                    <c:v>7.5525848699023609E-4</c:v>
                  </c:pt>
                  <c:pt idx="3">
                    <c:v>1.8470219757917021E-3</c:v>
                  </c:pt>
                  <c:pt idx="4">
                    <c:v>2.0605323271244589E-3</c:v>
                  </c:pt>
                  <c:pt idx="5">
                    <c:v>7.8143937249084609E-4</c:v>
                  </c:pt>
                  <c:pt idx="6">
                    <c:v>3.6598508688420744E-4</c:v>
                  </c:pt>
                  <c:pt idx="7">
                    <c:v>5.4320456091140504E-4</c:v>
                  </c:pt>
                  <c:pt idx="8">
                    <c:v>5.0592234090808819E-3</c:v>
                  </c:pt>
                  <c:pt idx="9">
                    <c:v>2.9064914544106655E-3</c:v>
                  </c:pt>
                  <c:pt idx="10">
                    <c:v>7.5094175934631757E-4</c:v>
                  </c:pt>
                  <c:pt idx="11">
                    <c:v>1.6557481031237423E-3</c:v>
                  </c:pt>
                  <c:pt idx="12">
                    <c:v>1.0259757906177808E-3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0</c:v>
                </c:pt>
                <c:pt idx="1">
                  <c:v>1.4040424638810159E-2</c:v>
                </c:pt>
                <c:pt idx="2">
                  <c:v>2.1755591249195124E-2</c:v>
                </c:pt>
                <c:pt idx="3">
                  <c:v>3.3160255528235198E-2</c:v>
                </c:pt>
                <c:pt idx="4">
                  <c:v>4.4127706336913868E-2</c:v>
                </c:pt>
                <c:pt idx="5">
                  <c:v>5.4253222574595944E-2</c:v>
                </c:pt>
                <c:pt idx="6">
                  <c:v>6.3263519614894806E-2</c:v>
                </c:pt>
                <c:pt idx="7">
                  <c:v>6.8938448483640072E-2</c:v>
                </c:pt>
                <c:pt idx="8">
                  <c:v>7.1345468735011561E-2</c:v>
                </c:pt>
                <c:pt idx="9">
                  <c:v>7.4787055291705803E-2</c:v>
                </c:pt>
                <c:pt idx="10">
                  <c:v>7.9949906042316596E-2</c:v>
                </c:pt>
                <c:pt idx="11">
                  <c:v>8.8881616152114373E-2</c:v>
                </c:pt>
                <c:pt idx="12">
                  <c:v>9.2895852891815622E-2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3.36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2.7464161656344017</c:v>
                  </c:pt>
                  <c:pt idx="2">
                    <c:v>1.2713517864335639</c:v>
                  </c:pt>
                  <c:pt idx="3">
                    <c:v>3.1091536592493654</c:v>
                  </c:pt>
                  <c:pt idx="4">
                    <c:v>3.468562750659506</c:v>
                  </c:pt>
                  <c:pt idx="5">
                    <c:v>1.3154229436929243</c:v>
                  </c:pt>
                  <c:pt idx="6">
                    <c:v>0.61607489625508249</c:v>
                  </c:pt>
                  <c:pt idx="7">
                    <c:v>0.91439434420086518</c:v>
                  </c:pt>
                  <c:pt idx="8">
                    <c:v>8.5163594052861509</c:v>
                  </c:pt>
                  <c:pt idx="9">
                    <c:v>4.8925939482579537</c:v>
                  </c:pt>
                  <c:pt idx="10">
                    <c:v>1.2640852948996346</c:v>
                  </c:pt>
                  <c:pt idx="11">
                    <c:v>2.7871759735916326</c:v>
                  </c:pt>
                  <c:pt idx="12">
                    <c:v>1.7270592475399311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2.7464161656344017</c:v>
                  </c:pt>
                  <c:pt idx="2">
                    <c:v>1.2713517864335639</c:v>
                  </c:pt>
                  <c:pt idx="3">
                    <c:v>3.1091536592493654</c:v>
                  </c:pt>
                  <c:pt idx="4">
                    <c:v>3.468562750659506</c:v>
                  </c:pt>
                  <c:pt idx="5">
                    <c:v>1.3154229436929243</c:v>
                  </c:pt>
                  <c:pt idx="6">
                    <c:v>0.61607489625508249</c:v>
                  </c:pt>
                  <c:pt idx="7">
                    <c:v>0.91439434420086518</c:v>
                  </c:pt>
                  <c:pt idx="8">
                    <c:v>8.5163594052861509</c:v>
                  </c:pt>
                  <c:pt idx="9">
                    <c:v>4.8925939482579537</c:v>
                  </c:pt>
                  <c:pt idx="10">
                    <c:v>1.2640852948996346</c:v>
                  </c:pt>
                  <c:pt idx="11">
                    <c:v>2.7871759735916326</c:v>
                  </c:pt>
                  <c:pt idx="12">
                    <c:v>1.7270592475399311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</c:v>
                </c:pt>
                <c:pt idx="1">
                  <c:v>23.634714808663766</c:v>
                </c:pt>
                <c:pt idx="2">
                  <c:v>36.621911936145125</c:v>
                </c:pt>
                <c:pt idx="3">
                  <c:v>55.819763472529253</c:v>
                </c:pt>
                <c:pt idx="4">
                  <c:v>74.281639000471685</c:v>
                </c:pt>
                <c:pt idx="5">
                  <c:v>91.326258000569851</c:v>
                </c:pt>
                <c:pt idx="6">
                  <c:v>106.4935913517396</c:v>
                </c:pt>
                <c:pt idx="7">
                  <c:v>116.04638828079412</c:v>
                </c:pt>
                <c:pt idx="8">
                  <c:v>120.09820570393613</c:v>
                </c:pt>
                <c:pt idx="9">
                  <c:v>125.89154307437144</c:v>
                </c:pt>
                <c:pt idx="10">
                  <c:v>134.58234183789961</c:v>
                </c:pt>
                <c:pt idx="11">
                  <c:v>149.61738718939253</c:v>
                </c:pt>
                <c:pt idx="12">
                  <c:v>156.37468570122297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23.634714808663766</c:v>
                </c:pt>
                <c:pt idx="2">
                  <c:v>36.621911936145125</c:v>
                </c:pt>
                <c:pt idx="3">
                  <c:v>55.819763472529253</c:v>
                </c:pt>
                <c:pt idx="4">
                  <c:v>74.281639000471685</c:v>
                </c:pt>
                <c:pt idx="5">
                  <c:v>91.326258000569851</c:v>
                </c:pt>
                <c:pt idx="6">
                  <c:v>106.4935913517396</c:v>
                </c:pt>
                <c:pt idx="7">
                  <c:v>116.04638828079412</c:v>
                </c:pt>
                <c:pt idx="8">
                  <c:v>120.09820570393613</c:v>
                </c:pt>
                <c:pt idx="9">
                  <c:v>125.89154307437144</c:v>
                </c:pt>
                <c:pt idx="10">
                  <c:v>134.58234183789961</c:v>
                </c:pt>
                <c:pt idx="11">
                  <c:v>149.61738718939253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156.37468570122297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3.36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14.725486154806655</c:v>
                  </c:pt>
                  <c:pt idx="2">
                    <c:v>6.619603931279177</c:v>
                  </c:pt>
                  <c:pt idx="3">
                    <c:v>10.741589361804296</c:v>
                  </c:pt>
                  <c:pt idx="4">
                    <c:v>8.6496123718168736</c:v>
                  </c:pt>
                  <c:pt idx="5">
                    <c:v>5.8511219609785963</c:v>
                  </c:pt>
                  <c:pt idx="6">
                    <c:v>23.580706859347643</c:v>
                  </c:pt>
                  <c:pt idx="7">
                    <c:v>10.295985377477981</c:v>
                  </c:pt>
                  <c:pt idx="8">
                    <c:v>17.181536885674703</c:v>
                  </c:pt>
                  <c:pt idx="9">
                    <c:v>22.325005463679723</c:v>
                  </c:pt>
                  <c:pt idx="10">
                    <c:v>6.536149864792959</c:v>
                  </c:pt>
                  <c:pt idx="11">
                    <c:v>41.936133358706897</c:v>
                  </c:pt>
                  <c:pt idx="12">
                    <c:v>17.189688752165999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14.725486154806655</c:v>
                  </c:pt>
                  <c:pt idx="2">
                    <c:v>6.619603931279177</c:v>
                  </c:pt>
                  <c:pt idx="3">
                    <c:v>10.741589361804296</c:v>
                  </c:pt>
                  <c:pt idx="4">
                    <c:v>8.6496123718168736</c:v>
                  </c:pt>
                  <c:pt idx="5">
                    <c:v>5.8511219609785963</c:v>
                  </c:pt>
                  <c:pt idx="6">
                    <c:v>23.580706859347643</c:v>
                  </c:pt>
                  <c:pt idx="7">
                    <c:v>10.295985377477981</c:v>
                  </c:pt>
                  <c:pt idx="8">
                    <c:v>17.181536885674703</c:v>
                  </c:pt>
                  <c:pt idx="9">
                    <c:v>22.325005463679723</c:v>
                  </c:pt>
                  <c:pt idx="10">
                    <c:v>6.536149864792959</c:v>
                  </c:pt>
                  <c:pt idx="11">
                    <c:v>41.936133358706897</c:v>
                  </c:pt>
                  <c:pt idx="12">
                    <c:v>17.189688752165999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47.872363435794142</c:v>
                </c:pt>
                <c:pt idx="2">
                  <c:v>64.442970095112344</c:v>
                </c:pt>
                <c:pt idx="3">
                  <c:v>96.805067873590957</c:v>
                </c:pt>
                <c:pt idx="4">
                  <c:v>137.43067096908175</c:v>
                </c:pt>
                <c:pt idx="5">
                  <c:v>149.49746632040828</c:v>
                </c:pt>
                <c:pt idx="6">
                  <c:v>175.75114559482776</c:v>
                </c:pt>
                <c:pt idx="7">
                  <c:v>181.02950435143345</c:v>
                </c:pt>
                <c:pt idx="8">
                  <c:v>188.31748811291837</c:v>
                </c:pt>
                <c:pt idx="9">
                  <c:v>207.08232249914252</c:v>
                </c:pt>
                <c:pt idx="10">
                  <c:v>223.35225380985818</c:v>
                </c:pt>
                <c:pt idx="11">
                  <c:v>248.39807514045023</c:v>
                </c:pt>
                <c:pt idx="12">
                  <c:v>253.82254122512995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47.872363435794142</c:v>
                </c:pt>
                <c:pt idx="2">
                  <c:v>64.442970095112344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3.36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5.2070318793517164E-3</c:v>
                  </c:pt>
                  <c:pt idx="2">
                    <c:v>2.3407368922486482E-3</c:v>
                  </c:pt>
                  <c:pt idx="3">
                    <c:v>3.798298925673372E-3</c:v>
                  </c:pt>
                  <c:pt idx="4">
                    <c:v>3.0585616590583001E-3</c:v>
                  </c:pt>
                  <c:pt idx="5">
                    <c:v>2.0689964501338742E-3</c:v>
                  </c:pt>
                  <c:pt idx="6">
                    <c:v>8.3382980407877092E-3</c:v>
                  </c:pt>
                  <c:pt idx="7">
                    <c:v>3.640730331498579E-3</c:v>
                  </c:pt>
                  <c:pt idx="8">
                    <c:v>6.075508092529951E-3</c:v>
                  </c:pt>
                  <c:pt idx="9">
                    <c:v>7.8942735020083882E-3</c:v>
                  </c:pt>
                  <c:pt idx="10">
                    <c:v>2.3112269677485709E-3</c:v>
                  </c:pt>
                  <c:pt idx="11">
                    <c:v>1.4828901470546992E-2</c:v>
                  </c:pt>
                  <c:pt idx="12">
                    <c:v>6.0783906478663365E-3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5.2070318793517164E-3</c:v>
                  </c:pt>
                  <c:pt idx="2">
                    <c:v>2.3407368922486482E-3</c:v>
                  </c:pt>
                  <c:pt idx="3">
                    <c:v>3.798298925673372E-3</c:v>
                  </c:pt>
                  <c:pt idx="4">
                    <c:v>3.0585616590583001E-3</c:v>
                  </c:pt>
                  <c:pt idx="5">
                    <c:v>2.0689964501338742E-3</c:v>
                  </c:pt>
                  <c:pt idx="6">
                    <c:v>8.3382980407877092E-3</c:v>
                  </c:pt>
                  <c:pt idx="7">
                    <c:v>3.640730331498579E-3</c:v>
                  </c:pt>
                  <c:pt idx="8">
                    <c:v>6.075508092529951E-3</c:v>
                  </c:pt>
                  <c:pt idx="9">
                    <c:v>7.8942735020083882E-3</c:v>
                  </c:pt>
                  <c:pt idx="10">
                    <c:v>2.3112269677485709E-3</c:v>
                  </c:pt>
                  <c:pt idx="11">
                    <c:v>1.4828901470546992E-2</c:v>
                  </c:pt>
                  <c:pt idx="12">
                    <c:v>6.0783906478663365E-3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1.6927992728357193E-2</c:v>
                </c:pt>
                <c:pt idx="2">
                  <c:v>2.278747174508923E-2</c:v>
                </c:pt>
                <c:pt idx="3">
                  <c:v>3.4230929233943053E-2</c:v>
                </c:pt>
                <c:pt idx="4">
                  <c:v>4.8596418305898774E-2</c:v>
                </c:pt>
                <c:pt idx="5">
                  <c:v>5.286331906662245E-2</c:v>
                </c:pt>
                <c:pt idx="6">
                  <c:v>6.2146798300858473E-2</c:v>
                </c:pt>
                <c:pt idx="7">
                  <c:v>6.4013261793293294E-2</c:v>
                </c:pt>
                <c:pt idx="8">
                  <c:v>6.6590342331300692E-2</c:v>
                </c:pt>
                <c:pt idx="9">
                  <c:v>7.3225715169428052E-2</c:v>
                </c:pt>
                <c:pt idx="10">
                  <c:v>7.8978873341534014E-2</c:v>
                </c:pt>
                <c:pt idx="11">
                  <c:v>8.7835245806382689E-2</c:v>
                </c:pt>
                <c:pt idx="12">
                  <c:v>8.9753373841983716E-2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3.36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4.3825851651210286</c:v>
                  </c:pt>
                  <c:pt idx="2">
                    <c:v>1.9701202176426122</c:v>
                  </c:pt>
                  <c:pt idx="3">
                    <c:v>3.1969015957750884</c:v>
                  </c:pt>
                  <c:pt idx="4">
                    <c:v>2.5742893963740698</c:v>
                  </c:pt>
                  <c:pt idx="5">
                    <c:v>1.7414053455293441</c:v>
                  </c:pt>
                  <c:pt idx="6">
                    <c:v>7.0180675176629892</c:v>
                  </c:pt>
                  <c:pt idx="7">
                    <c:v>3.0642813623446372</c:v>
                  </c:pt>
                  <c:pt idx="8">
                    <c:v>5.1135526445460426</c:v>
                  </c:pt>
                  <c:pt idx="9">
                    <c:v>6.6443468641903944</c:v>
                  </c:pt>
                  <c:pt idx="10">
                    <c:v>1.9452826978550475</c:v>
                  </c:pt>
                  <c:pt idx="11">
                    <c:v>12.480992071043719</c:v>
                  </c:pt>
                  <c:pt idx="12">
                    <c:v>5.1159787952875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4.3825851651210286</c:v>
                  </c:pt>
                  <c:pt idx="2">
                    <c:v>1.9701202176426122</c:v>
                  </c:pt>
                  <c:pt idx="3">
                    <c:v>3.1969015957750884</c:v>
                  </c:pt>
                  <c:pt idx="4">
                    <c:v>2.5742893963740698</c:v>
                  </c:pt>
                  <c:pt idx="5">
                    <c:v>1.7414053455293441</c:v>
                  </c:pt>
                  <c:pt idx="6">
                    <c:v>7.0180675176629892</c:v>
                  </c:pt>
                  <c:pt idx="7">
                    <c:v>3.0642813623446372</c:v>
                  </c:pt>
                  <c:pt idx="8">
                    <c:v>5.1135526445460426</c:v>
                  </c:pt>
                  <c:pt idx="9">
                    <c:v>6.6443468641903944</c:v>
                  </c:pt>
                  <c:pt idx="10">
                    <c:v>1.9452826978550475</c:v>
                  </c:pt>
                  <c:pt idx="11">
                    <c:v>12.480992071043719</c:v>
                  </c:pt>
                  <c:pt idx="12">
                    <c:v>5.1159787952875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14.247727213033972</c:v>
                </c:pt>
                <c:pt idx="2">
                  <c:v>19.179455385450105</c:v>
                </c:pt>
                <c:pt idx="3">
                  <c:v>28.811032105235405</c:v>
                </c:pt>
                <c:pt idx="4">
                  <c:v>40.901985407464807</c:v>
                </c:pt>
                <c:pt idx="5">
                  <c:v>44.493293547740564</c:v>
                </c:pt>
                <c:pt idx="6">
                  <c:v>52.306888569889217</c:v>
                </c:pt>
                <c:pt idx="7">
                  <c:v>53.877828676021863</c:v>
                </c:pt>
                <c:pt idx="8">
                  <c:v>56.046871462178089</c:v>
                </c:pt>
                <c:pt idx="9">
                  <c:v>61.631643600935277</c:v>
                </c:pt>
                <c:pt idx="10">
                  <c:v>66.473885062457796</c:v>
                </c:pt>
                <c:pt idx="11">
                  <c:v>73.927998553705436</c:v>
                </c:pt>
                <c:pt idx="12">
                  <c:v>75.542422983669638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14.247727213033972</c:v>
                </c:pt>
                <c:pt idx="2">
                  <c:v>19.179455385450105</c:v>
                </c:pt>
                <c:pt idx="3">
                  <c:v>28.811032105235405</c:v>
                </c:pt>
                <c:pt idx="4">
                  <c:v>40.901985407464807</c:v>
                </c:pt>
                <c:pt idx="5">
                  <c:v>44.493293547740564</c:v>
                </c:pt>
                <c:pt idx="6">
                  <c:v>52.306888569889217</c:v>
                </c:pt>
                <c:pt idx="7">
                  <c:v>53.877828676021863</c:v>
                </c:pt>
                <c:pt idx="8">
                  <c:v>56.046871462178089</c:v>
                </c:pt>
                <c:pt idx="9">
                  <c:v>61.631643600935277</c:v>
                </c:pt>
                <c:pt idx="10">
                  <c:v>66.473885062457796</c:v>
                </c:pt>
                <c:pt idx="11">
                  <c:v>73.927998553705436</c:v>
                </c:pt>
                <c:pt idx="12">
                  <c:v>75.542422983669638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P5" sqref="P5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2828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3.36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2828 nM coll, 3.36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2.9860893881195327</v>
      </c>
      <c r="C14" s="3" t="s">
        <v>22</v>
      </c>
    </row>
    <row r="15" spans="1:8" ht="17.25" x14ac:dyDescent="0.25">
      <c r="A15" s="1" t="s">
        <v>39</v>
      </c>
      <c r="B15">
        <f ca="1">'α2(I)'!R11</f>
        <v>1.4164972155215101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249" activePane="bottomRight" state="frozen"/>
      <selection activeCell="G29" sqref="G29"/>
      <selection pane="topRight" activeCell="G29" sqref="G29"/>
      <selection pane="bottomLeft" activeCell="G29" sqref="G29"/>
      <selection pane="bottomRight" activeCell="C288" sqref="C28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18560.861989615121</v>
      </c>
      <c r="C2" s="49">
        <f>SUMSQ(AI27:AI227)</f>
        <v>1365.0197480945039</v>
      </c>
      <c r="D2" s="50">
        <f t="shared" ref="D2:O2" si="0">SUMSQ(AJ27:AJ227)</f>
        <v>1953.822337613414</v>
      </c>
      <c r="E2" s="50">
        <f t="shared" si="0"/>
        <v>1612.0692888850463</v>
      </c>
      <c r="F2" s="50">
        <f t="shared" si="0"/>
        <v>1777.7598117724374</v>
      </c>
      <c r="G2" s="50">
        <f t="shared" si="0"/>
        <v>1764.161884207542</v>
      </c>
      <c r="H2" s="50">
        <f t="shared" si="0"/>
        <v>1638.0948404599631</v>
      </c>
      <c r="I2" s="50">
        <f t="shared" si="0"/>
        <v>1144.9079103075762</v>
      </c>
      <c r="J2" s="50">
        <f t="shared" si="0"/>
        <v>1193.5589032099381</v>
      </c>
      <c r="K2" s="50">
        <f t="shared" si="0"/>
        <v>1118.0761543527947</v>
      </c>
      <c r="L2" s="50">
        <f t="shared" si="0"/>
        <v>1226.3915316161394</v>
      </c>
      <c r="M2" s="50">
        <f t="shared" si="0"/>
        <v>1243.7881602313607</v>
      </c>
      <c r="N2" s="50">
        <f t="shared" si="0"/>
        <v>1286.5843470083025</v>
      </c>
      <c r="O2" s="51">
        <f t="shared" si="0"/>
        <v>1236.6270718560997</v>
      </c>
      <c r="P2" s="104">
        <f>SUMSQ(AV27:AV227)</f>
        <v>827.23180743769035</v>
      </c>
      <c r="Q2" s="105">
        <f>SUMSQ(AW27:AW227)</f>
        <v>814.55315522532669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1583.5001111728386</v>
      </c>
      <c r="D3" s="55">
        <v>1586.9025609202295</v>
      </c>
      <c r="E3" s="55">
        <v>1533.1440926753055</v>
      </c>
      <c r="F3" s="55">
        <v>1444.6752879273899</v>
      </c>
      <c r="G3" s="55">
        <v>1455.7811907551015</v>
      </c>
      <c r="H3" s="55">
        <v>1442.9621958752466</v>
      </c>
      <c r="I3" s="55">
        <v>1307.6150303905283</v>
      </c>
      <c r="J3" s="55">
        <v>1344.9069510769943</v>
      </c>
      <c r="K3" s="55">
        <v>1369.393387447087</v>
      </c>
      <c r="L3" s="55">
        <v>1376.136183015519</v>
      </c>
      <c r="M3" s="55">
        <v>1329.907573870544</v>
      </c>
      <c r="N3" s="55">
        <v>1396.4460732120626</v>
      </c>
      <c r="O3" s="67">
        <v>1398.6827070459321</v>
      </c>
      <c r="P3" s="99">
        <v>1241.7921873811042</v>
      </c>
      <c r="Q3" s="92">
        <v>971.02025469833063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1052.9872441924738</v>
      </c>
      <c r="D4" s="57">
        <v>1075.0243957472019</v>
      </c>
      <c r="E4" s="57">
        <v>1021.6673866669385</v>
      </c>
      <c r="F4" s="57">
        <v>963.22908318884697</v>
      </c>
      <c r="G4" s="57">
        <v>933.72255159734971</v>
      </c>
      <c r="H4" s="57">
        <v>964.60146622251034</v>
      </c>
      <c r="I4" s="57">
        <v>862.82516845617215</v>
      </c>
      <c r="J4" s="57">
        <v>887.65543295551129</v>
      </c>
      <c r="K4" s="57">
        <v>883.25267446153271</v>
      </c>
      <c r="L4" s="57">
        <v>883.14845756709917</v>
      </c>
      <c r="M4" s="57">
        <v>878.34647784762558</v>
      </c>
      <c r="N4" s="57">
        <v>958.84296788465826</v>
      </c>
      <c r="O4" s="68">
        <v>958.42497628021385</v>
      </c>
      <c r="P4" s="100">
        <v>790.94441432704491</v>
      </c>
      <c r="Q4" s="93">
        <v>623.39781426419995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32.546195165611323</v>
      </c>
      <c r="E5" s="57">
        <v>49.88719784115532</v>
      </c>
      <c r="F5" s="57">
        <v>69.39304233319352</v>
      </c>
      <c r="G5" s="57">
        <v>89.940085686318824</v>
      </c>
      <c r="H5" s="57">
        <v>114.86104275673729</v>
      </c>
      <c r="I5" s="57">
        <v>124.03954334136185</v>
      </c>
      <c r="J5" s="57">
        <v>141.58051305750692</v>
      </c>
      <c r="K5" s="57">
        <v>147.87577976435296</v>
      </c>
      <c r="L5" s="57">
        <v>162.88711060287901</v>
      </c>
      <c r="M5" s="57">
        <v>162.52515445537179</v>
      </c>
      <c r="N5" s="57">
        <v>188.42482844359392</v>
      </c>
      <c r="O5" s="68">
        <v>201.98147321194915</v>
      </c>
      <c r="P5" s="100">
        <v>438.44619917534095</v>
      </c>
      <c r="Q5" s="93">
        <v>966.70360115273979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23.992279669695318</v>
      </c>
      <c r="E6" s="59">
        <v>33.254697170612793</v>
      </c>
      <c r="F6" s="59">
        <v>39.07442902433656</v>
      </c>
      <c r="G6" s="59">
        <v>61.194523388330396</v>
      </c>
      <c r="H6" s="59">
        <v>65.223084115926255</v>
      </c>
      <c r="I6" s="59">
        <v>67.319683083299736</v>
      </c>
      <c r="J6" s="59">
        <v>70.647240086101078</v>
      </c>
      <c r="K6" s="59">
        <v>74.170569607905676</v>
      </c>
      <c r="L6" s="59">
        <v>91.05016404513745</v>
      </c>
      <c r="M6" s="59">
        <v>91.112576603289483</v>
      </c>
      <c r="N6" s="59">
        <v>110.48223889480381</v>
      </c>
      <c r="O6" s="69">
        <v>113.96039577981821</v>
      </c>
      <c r="P6" s="101">
        <v>246.8892891492516</v>
      </c>
      <c r="Q6" s="94">
        <v>563.89189990727539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59.085899326188049</v>
      </c>
      <c r="D7" s="57">
        <v>58.928146279386262</v>
      </c>
      <c r="E7" s="57">
        <v>59.092647060936095</v>
      </c>
      <c r="F7" s="57">
        <v>59.064825110360147</v>
      </c>
      <c r="G7" s="57">
        <v>58.690427429592269</v>
      </c>
      <c r="H7" s="57">
        <v>59.351018450457893</v>
      </c>
      <c r="I7" s="57">
        <v>58.83525716973022</v>
      </c>
      <c r="J7" s="57">
        <v>58.57870442221472</v>
      </c>
      <c r="K7" s="57">
        <v>59.359668439241148</v>
      </c>
      <c r="L7" s="57">
        <v>59.543913946870148</v>
      </c>
      <c r="M7" s="57">
        <v>59.571395710376287</v>
      </c>
      <c r="N7" s="55">
        <v>59.226134695332462</v>
      </c>
      <c r="O7" s="67">
        <v>59.357251422326648</v>
      </c>
      <c r="P7" s="99">
        <v>59.040681683969758</v>
      </c>
      <c r="Q7" s="92">
        <v>58.586713954743438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80.061936358737555</v>
      </c>
      <c r="D8" s="57">
        <v>79.734515521175638</v>
      </c>
      <c r="E8" s="57">
        <v>79.693552557755481</v>
      </c>
      <c r="F8" s="57">
        <v>79.295572714627284</v>
      </c>
      <c r="G8" s="57">
        <v>79.151435739465867</v>
      </c>
      <c r="H8" s="57">
        <v>80.093113214688401</v>
      </c>
      <c r="I8" s="57">
        <v>79.366699798707316</v>
      </c>
      <c r="J8" s="57">
        <v>79.573750094766041</v>
      </c>
      <c r="K8" s="57">
        <v>80.53313461851711</v>
      </c>
      <c r="L8" s="57">
        <v>80.982422784586007</v>
      </c>
      <c r="M8" s="57">
        <v>80.896874907769202</v>
      </c>
      <c r="N8" s="57">
        <v>80.989294758407908</v>
      </c>
      <c r="O8" s="68">
        <v>81.607972173153058</v>
      </c>
      <c r="P8" s="100">
        <v>80.798964357890711</v>
      </c>
      <c r="Q8" s="93">
        <v>80.714488683269465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114.9054497244277</v>
      </c>
      <c r="D9" s="65">
        <f t="shared" ref="D9:N9" si="1">D$8+ ($O9 - $O$8)*D$19</f>
        <v>111.57125724287624</v>
      </c>
      <c r="E9" s="65">
        <f t="shared" si="1"/>
        <v>112.76188394996596</v>
      </c>
      <c r="F9" s="65">
        <f t="shared" si="1"/>
        <v>112.16223868384206</v>
      </c>
      <c r="G9" s="65">
        <f t="shared" si="1"/>
        <v>112.47907931583897</v>
      </c>
      <c r="H9" s="65">
        <f t="shared" si="1"/>
        <v>112.86804305095048</v>
      </c>
      <c r="I9" s="65">
        <f t="shared" si="1"/>
        <v>112.50360841616663</v>
      </c>
      <c r="J9" s="65">
        <f t="shared" si="1"/>
        <v>113.20679411670616</v>
      </c>
      <c r="K9" s="65">
        <f t="shared" si="1"/>
        <v>115.98795073810149</v>
      </c>
      <c r="L9" s="65">
        <f t="shared" si="1"/>
        <v>115.53834286179372</v>
      </c>
      <c r="M9" s="65">
        <f t="shared" si="1"/>
        <v>115.66793920822383</v>
      </c>
      <c r="N9" s="66">
        <f t="shared" si="1"/>
        <v>115.98520893840328</v>
      </c>
      <c r="O9" s="68">
        <v>116.4514855388432</v>
      </c>
      <c r="P9" s="100">
        <v>118.44125899603307</v>
      </c>
      <c r="Q9" s="93">
        <v>119.73100792500426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142.74169689068583</v>
      </c>
      <c r="D10" s="125">
        <f t="shared" ref="D10:N10" si="2">D$8 + ($O10 - $O$8)*D$20</f>
        <v>138.97381792416104</v>
      </c>
      <c r="E10" s="125">
        <f t="shared" si="2"/>
        <v>138.79181595836747</v>
      </c>
      <c r="F10" s="125">
        <f t="shared" si="2"/>
        <v>138.41063088242382</v>
      </c>
      <c r="G10" s="125">
        <f t="shared" si="2"/>
        <v>138.92113044591514</v>
      </c>
      <c r="H10" s="125">
        <f t="shared" si="2"/>
        <v>138.56221896648134</v>
      </c>
      <c r="I10" s="125">
        <f t="shared" si="2"/>
        <v>137.32198814861289</v>
      </c>
      <c r="J10" s="125">
        <f t="shared" si="2"/>
        <v>139.59351590673694</v>
      </c>
      <c r="K10" s="125">
        <f t="shared" si="2"/>
        <v>142.98431463088662</v>
      </c>
      <c r="L10" s="125">
        <f t="shared" si="2"/>
        <v>142.38336257936655</v>
      </c>
      <c r="M10" s="125">
        <f t="shared" si="2"/>
        <v>142.86135012436648</v>
      </c>
      <c r="N10" s="126">
        <f t="shared" si="2"/>
        <v>143.25654605058233</v>
      </c>
      <c r="O10" s="69">
        <v>144.28773270510132</v>
      </c>
      <c r="P10" s="101">
        <v>145.71041799432945</v>
      </c>
      <c r="Q10" s="94">
        <v>147.53561832573101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7.7203134975954146</v>
      </c>
      <c r="D11" s="109">
        <v>7.3488671923710482</v>
      </c>
      <c r="E11" s="109">
        <v>7.2303976757370494</v>
      </c>
      <c r="F11" s="109">
        <v>6.624983433081046</v>
      </c>
      <c r="G11" s="109">
        <v>7.2560815319593734</v>
      </c>
      <c r="H11" s="109">
        <v>6.495026934296618</v>
      </c>
      <c r="I11" s="109">
        <v>6.0673324809931986</v>
      </c>
      <c r="J11" s="109">
        <v>6.2288506253167064</v>
      </c>
      <c r="K11" s="109">
        <v>6.3914217270828964</v>
      </c>
      <c r="L11" s="109">
        <v>6.4227540602500373</v>
      </c>
      <c r="M11" s="109">
        <v>6.5105390150890878</v>
      </c>
      <c r="N11" s="109">
        <v>6.6876081520908146</v>
      </c>
      <c r="O11" s="115">
        <v>6.6209556286847819</v>
      </c>
      <c r="P11" s="102">
        <v>6.6156504001573806</v>
      </c>
      <c r="Q11" s="95">
        <v>5.6809472118877782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6.925943230800387</v>
      </c>
      <c r="D12" s="110">
        <v>6.6204523784572924</v>
      </c>
      <c r="E12" s="110">
        <v>6.2394176693289554</v>
      </c>
      <c r="F12" s="110">
        <v>5.484248236572987</v>
      </c>
      <c r="G12" s="110">
        <v>5.848376947689391</v>
      </c>
      <c r="H12" s="110">
        <v>5.9166176668242478</v>
      </c>
      <c r="I12" s="110">
        <v>5.8635109919396733</v>
      </c>
      <c r="J12" s="110">
        <v>6.0849967429881717</v>
      </c>
      <c r="K12" s="110">
        <v>5.9161368412577939</v>
      </c>
      <c r="L12" s="110">
        <v>5.9130187958567957</v>
      </c>
      <c r="M12" s="110">
        <v>5.7160105632838931</v>
      </c>
      <c r="N12" s="110">
        <v>6.1275735780454967</v>
      </c>
      <c r="O12" s="116">
        <v>6.2331338218334764</v>
      </c>
      <c r="P12" s="90">
        <v>5.7182639228660124</v>
      </c>
      <c r="Q12" s="96">
        <v>5.3200468194479553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4.3620724608103059</v>
      </c>
      <c r="D13" s="61">
        <f t="shared" ref="D13:N13" si="3">D$12/$O12*$O13</f>
        <v>4.1696693195155303</v>
      </c>
      <c r="E13" s="61">
        <f t="shared" si="3"/>
        <v>3.9296874201678649</v>
      </c>
      <c r="F13" s="61">
        <f t="shared" si="3"/>
        <v>3.4540693453298665</v>
      </c>
      <c r="G13" s="61">
        <f t="shared" si="3"/>
        <v>3.6834035702896717</v>
      </c>
      <c r="H13" s="61">
        <f t="shared" si="3"/>
        <v>3.7263826926596439</v>
      </c>
      <c r="I13" s="61">
        <f t="shared" si="3"/>
        <v>3.6929352391822583</v>
      </c>
      <c r="J13" s="61">
        <f t="shared" si="3"/>
        <v>3.8324305920771584</v>
      </c>
      <c r="K13" s="61">
        <f t="shared" si="3"/>
        <v>3.7260798608442522</v>
      </c>
      <c r="L13" s="61">
        <f t="shared" si="3"/>
        <v>3.7241160647919305</v>
      </c>
      <c r="M13" s="61">
        <f t="shared" si="3"/>
        <v>3.6000370538584465</v>
      </c>
      <c r="N13" s="118">
        <f t="shared" si="3"/>
        <v>3.8592461800025819</v>
      </c>
      <c r="O13" s="116">
        <v>3.9257297501156385</v>
      </c>
      <c r="P13" s="90">
        <v>5.9946749009907823</v>
      </c>
      <c r="Q13" s="96">
        <v>6.6378234836000054</v>
      </c>
    </row>
    <row r="14" spans="1:156" ht="15.75" customHeight="1" thickBot="1" x14ac:dyDescent="0.3">
      <c r="A14" s="141"/>
      <c r="B14" s="122" t="s">
        <v>51</v>
      </c>
      <c r="C14" s="62">
        <f>C12/$O12*$O14</f>
        <v>3.4295089621812664</v>
      </c>
      <c r="D14" s="63">
        <f>D12/$O12*$O14</f>
        <v>3.2782395132322946</v>
      </c>
      <c r="E14" s="63">
        <f t="shared" ref="E14:N14" si="4">E12/$O12*$O14</f>
        <v>3.0895631255820959</v>
      </c>
      <c r="F14" s="63">
        <f t="shared" si="4"/>
        <v>2.7156270057934497</v>
      </c>
      <c r="G14" s="63">
        <f t="shared" si="4"/>
        <v>2.8959320756657747</v>
      </c>
      <c r="H14" s="63">
        <f t="shared" si="4"/>
        <v>2.9297227306076059</v>
      </c>
      <c r="I14" s="63">
        <f t="shared" si="4"/>
        <v>2.9034259777468048</v>
      </c>
      <c r="J14" s="63">
        <f t="shared" si="4"/>
        <v>3.01309874619202</v>
      </c>
      <c r="K14" s="63">
        <f t="shared" si="4"/>
        <v>2.9294846409302222</v>
      </c>
      <c r="L14" s="63">
        <f t="shared" si="4"/>
        <v>2.9279406830473942</v>
      </c>
      <c r="M14" s="63">
        <f t="shared" si="4"/>
        <v>2.8303884108561337</v>
      </c>
      <c r="N14" s="119">
        <f t="shared" si="4"/>
        <v>3.0341814539972258</v>
      </c>
      <c r="O14" s="117">
        <v>3.0864515622058777</v>
      </c>
      <c r="P14" s="103">
        <v>3.7830617593192932</v>
      </c>
      <c r="Q14" s="97">
        <v>4.4327453854558954</v>
      </c>
    </row>
    <row r="15" spans="1:156" x14ac:dyDescent="0.25">
      <c r="A15" s="139" t="s">
        <v>40</v>
      </c>
      <c r="B15" s="120" t="s">
        <v>38</v>
      </c>
      <c r="C15" s="112">
        <v>-2.961470108379765</v>
      </c>
      <c r="D15" s="109">
        <v>-3.2369539972534738</v>
      </c>
      <c r="E15" s="109">
        <v>-2.9794363575327183</v>
      </c>
      <c r="F15" s="109">
        <v>-2.8769285617200882</v>
      </c>
      <c r="G15" s="109">
        <v>-4.3988426945746744</v>
      </c>
      <c r="H15" s="109">
        <v>-2.5942083864308323</v>
      </c>
      <c r="I15" s="109">
        <v>-2.4797347322277234</v>
      </c>
      <c r="J15" s="109">
        <v>-2.3437211312728503</v>
      </c>
      <c r="K15" s="109">
        <v>-2.3784175488349151</v>
      </c>
      <c r="L15" s="109">
        <v>-2.512732009574377</v>
      </c>
      <c r="M15" s="109">
        <v>-3.0421348287754499</v>
      </c>
      <c r="N15" s="109">
        <v>-2.9757409990156281</v>
      </c>
      <c r="O15" s="109">
        <v>-2.6670372531722277</v>
      </c>
      <c r="P15" s="90">
        <v>-3.3612063568511856</v>
      </c>
      <c r="Q15" s="96">
        <v>-2.6997331773726705</v>
      </c>
    </row>
    <row r="16" spans="1:156" ht="15.75" thickBot="1" x14ac:dyDescent="0.3">
      <c r="A16" s="140"/>
      <c r="B16" s="113" t="s">
        <v>39</v>
      </c>
      <c r="C16" s="114">
        <v>-2.9220031325089559</v>
      </c>
      <c r="D16" s="110">
        <v>-2.9189768570188983</v>
      </c>
      <c r="E16" s="110">
        <v>-2.5357542356364453</v>
      </c>
      <c r="F16" s="110">
        <v>-2.3641297233763909</v>
      </c>
      <c r="G16" s="110">
        <v>-3.9170530818893896</v>
      </c>
      <c r="H16" s="110">
        <v>-2.9371623595767726</v>
      </c>
      <c r="I16" s="110">
        <v>-4.3432944918766383</v>
      </c>
      <c r="J16" s="110">
        <v>-3.3119529735444404</v>
      </c>
      <c r="K16" s="110">
        <v>-2.8939013180407431</v>
      </c>
      <c r="L16" s="110">
        <v>-3.9976356073690908</v>
      </c>
      <c r="M16" s="110">
        <v>-2.9847595535697078</v>
      </c>
      <c r="N16" s="110">
        <v>-3.0376387729428558</v>
      </c>
      <c r="O16" s="116">
        <v>-2.8917188196346588</v>
      </c>
      <c r="P16" s="90">
        <v>-3.0093919372765203</v>
      </c>
      <c r="Q16" s="96">
        <v>-2.4971542258185608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-0.95815478547363564</v>
      </c>
      <c r="D17" s="61">
        <f t="shared" si="5"/>
        <v>-0.95815478547363564</v>
      </c>
      <c r="E17" s="61">
        <f t="shared" si="5"/>
        <v>-0.95815478547363564</v>
      </c>
      <c r="F17" s="61">
        <f t="shared" si="5"/>
        <v>-0.95815478547363564</v>
      </c>
      <c r="G17" s="61">
        <f t="shared" si="5"/>
        <v>-0.95815478547363564</v>
      </c>
      <c r="H17" s="61">
        <f t="shared" si="5"/>
        <v>-0.95815478547363564</v>
      </c>
      <c r="I17" s="61">
        <f t="shared" si="5"/>
        <v>-0.95815478547363564</v>
      </c>
      <c r="J17" s="61">
        <f t="shared" si="5"/>
        <v>-0.95815478547363564</v>
      </c>
      <c r="K17" s="61">
        <f t="shared" si="5"/>
        <v>-0.95815478547363564</v>
      </c>
      <c r="L17" s="61">
        <f t="shared" si="5"/>
        <v>-0.95815478547363564</v>
      </c>
      <c r="M17" s="61">
        <f t="shared" si="5"/>
        <v>-0.95815478547363564</v>
      </c>
      <c r="N17" s="118">
        <f>$O17</f>
        <v>-0.95815478547363564</v>
      </c>
      <c r="O17" s="116">
        <v>-0.95815478547363564</v>
      </c>
      <c r="P17" s="90">
        <v>-2.0683718002871112</v>
      </c>
      <c r="Q17" s="96">
        <v>-2.046954456230845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-0.42165727480285603</v>
      </c>
      <c r="D18" s="63">
        <f t="shared" si="5"/>
        <v>-0.42165727480285603</v>
      </c>
      <c r="E18" s="63">
        <f t="shared" si="5"/>
        <v>-0.42165727480285603</v>
      </c>
      <c r="F18" s="63">
        <f t="shared" si="5"/>
        <v>-0.42165727480285603</v>
      </c>
      <c r="G18" s="63">
        <f t="shared" si="5"/>
        <v>-0.42165727480285603</v>
      </c>
      <c r="H18" s="63">
        <f t="shared" si="5"/>
        <v>-0.42165727480285603</v>
      </c>
      <c r="I18" s="63">
        <f t="shared" si="5"/>
        <v>-0.42165727480285603</v>
      </c>
      <c r="J18" s="63">
        <f t="shared" si="5"/>
        <v>-0.42165727480285603</v>
      </c>
      <c r="K18" s="63">
        <f t="shared" si="5"/>
        <v>-0.42165727480285603</v>
      </c>
      <c r="L18" s="63">
        <f t="shared" si="5"/>
        <v>-0.42165727480285603</v>
      </c>
      <c r="M18" s="63">
        <f t="shared" si="5"/>
        <v>-0.42165727480285603</v>
      </c>
      <c r="N18" s="119">
        <f>$O18</f>
        <v>-0.42165727480285603</v>
      </c>
      <c r="O18" s="117">
        <v>-0.42165727480285603</v>
      </c>
      <c r="P18" s="103">
        <v>-0.5327907687780632</v>
      </c>
      <c r="Q18" s="97">
        <v>-0.61837822729710012</v>
      </c>
      <c r="R18" s="36"/>
    </row>
    <row r="19" spans="1:274" x14ac:dyDescent="0.25">
      <c r="A19" s="40"/>
      <c r="B19" s="40"/>
      <c r="C19" s="112">
        <v>1</v>
      </c>
      <c r="D19" s="109">
        <v>0.91370641610009784</v>
      </c>
      <c r="E19" s="110">
        <v>0.94905272740872182</v>
      </c>
      <c r="F19" s="110">
        <v>0.94326498089535549</v>
      </c>
      <c r="G19" s="110">
        <v>0.95649492135285963</v>
      </c>
      <c r="H19" s="110">
        <v>0.94063217713673597</v>
      </c>
      <c r="I19" s="110">
        <v>0.95102087638753141</v>
      </c>
      <c r="J19" s="110">
        <v>0.96525983671491788</v>
      </c>
      <c r="K19" s="110">
        <v>1.0175442340581007</v>
      </c>
      <c r="L19" s="110">
        <v>0.99174614553176443</v>
      </c>
      <c r="M19" s="110">
        <v>0.99792073019516891</v>
      </c>
      <c r="N19" s="110">
        <v>1.0043738647336089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0.94511054126939043</v>
      </c>
      <c r="E20" s="110">
        <v>0.94286038904837899</v>
      </c>
      <c r="F20" s="110">
        <v>0.94312833466658241</v>
      </c>
      <c r="G20" s="110">
        <v>0.9535724801626243</v>
      </c>
      <c r="H20" s="110">
        <v>0.93282273664703741</v>
      </c>
      <c r="I20" s="110">
        <v>0.92462523561118892</v>
      </c>
      <c r="J20" s="110">
        <v>0.95756214290860997</v>
      </c>
      <c r="K20" s="110">
        <v>0.996353200496638</v>
      </c>
      <c r="L20" s="110">
        <v>0.97959754909216823</v>
      </c>
      <c r="M20" s="110">
        <v>0.98858825705011422</v>
      </c>
      <c r="N20" s="110">
        <v>0.99341878085887747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1.4314005229335007E-2</v>
      </c>
      <c r="E21" s="15">
        <f t="shared" si="6"/>
        <v>2.2520925179295107E-2</v>
      </c>
      <c r="F21" s="15">
        <f t="shared" si="6"/>
        <v>3.2892219796237368E-2</v>
      </c>
      <c r="G21" s="15">
        <f t="shared" si="6"/>
        <v>4.1911706961248907E-2</v>
      </c>
      <c r="H21" s="15">
        <f t="shared" si="6"/>
        <v>5.3355284341726608E-2</v>
      </c>
      <c r="I21" s="15">
        <f t="shared" si="6"/>
        <v>6.2939122462275399E-2</v>
      </c>
      <c r="J21" s="15">
        <f t="shared" si="6"/>
        <v>6.9368397539055868E-2</v>
      </c>
      <c r="K21" s="15">
        <f t="shared" si="6"/>
        <v>7.1030200266847796E-2</v>
      </c>
      <c r="L21" s="15">
        <f t="shared" si="6"/>
        <v>7.732939504198047E-2</v>
      </c>
      <c r="M21" s="15">
        <f t="shared" si="6"/>
        <v>7.9639702019584702E-2</v>
      </c>
      <c r="N21" s="15">
        <f t="shared" si="6"/>
        <v>8.7208381277383062E-2</v>
      </c>
      <c r="O21" s="16">
        <f>O5/(O3*$P21 + O5)</f>
        <v>9.2765116250968657E-2</v>
      </c>
      <c r="P21" s="128">
        <f>(1 - P$1) / P$1 * (P5/P3)</f>
        <v>1.4123013613091204</v>
      </c>
      <c r="Q21" s="129">
        <f>(1 - Q$1) / Q$1 * (Q5/Q3)</f>
        <v>0.99555451750392998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1.7560732633024934E-2</v>
      </c>
      <c r="E22" s="52">
        <f t="shared" si="7"/>
        <v>2.5406834092738775E-2</v>
      </c>
      <c r="F22" s="52">
        <f t="shared" si="7"/>
        <v>3.1467411160301863E-2</v>
      </c>
      <c r="G22" s="52">
        <f t="shared" si="7"/>
        <v>4.9872410592495739E-2</v>
      </c>
      <c r="H22" s="52">
        <f t="shared" si="7"/>
        <v>5.1372740752483159E-2</v>
      </c>
      <c r="I22" s="52">
        <f t="shared" si="7"/>
        <v>5.8813709646820103E-2</v>
      </c>
      <c r="J22" s="52">
        <f t="shared" si="7"/>
        <v>5.9923569046081232E-2</v>
      </c>
      <c r="K22" s="52">
        <f t="shared" si="7"/>
        <v>6.3017593207553971E-2</v>
      </c>
      <c r="L22" s="52">
        <f t="shared" si="7"/>
        <v>7.6273575927454804E-2</v>
      </c>
      <c r="M22" s="52">
        <f t="shared" si="7"/>
        <v>7.6707119392837045E-2</v>
      </c>
      <c r="N22" s="52">
        <f t="shared" si="7"/>
        <v>8.4487592745432452E-2</v>
      </c>
      <c r="O22" s="53">
        <f t="shared" si="7"/>
        <v>8.6950826881388957E-2</v>
      </c>
      <c r="P22" s="21">
        <f>(1 - P$1) / P$1 * (P6/P4)</f>
        <v>1.2485797215436998</v>
      </c>
      <c r="Q22" s="22">
        <f>(1 - Q$1) / Q$1 * (Q6/Q4)</f>
        <v>0.90454584056063825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108.694</v>
      </c>
      <c r="D27" s="37">
        <v>106.458</v>
      </c>
      <c r="E27" s="37">
        <v>106.441</v>
      </c>
      <c r="F27" s="37">
        <v>103.18600000000001</v>
      </c>
      <c r="G27" s="37">
        <v>101.84699999999999</v>
      </c>
      <c r="H27" s="37">
        <v>106.949</v>
      </c>
      <c r="I27" s="37">
        <v>108.39</v>
      </c>
      <c r="J27" s="37">
        <v>113.203</v>
      </c>
      <c r="K27" s="37">
        <v>106.864</v>
      </c>
      <c r="L27" s="37">
        <v>110.47499999999999</v>
      </c>
      <c r="M27" s="37">
        <v>106.322</v>
      </c>
      <c r="N27" s="37">
        <v>106.76300000000001</v>
      </c>
      <c r="O27" s="37">
        <v>105.322</v>
      </c>
      <c r="P27" s="37">
        <v>103.864</v>
      </c>
      <c r="Q27" s="37">
        <v>99.745999999999995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106.61825382815908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2.0757461718409189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106.61825382812782</v>
      </c>
      <c r="AZ27" s="2" t="e">
        <f t="shared" ref="AZ27:BM42" si="37">IF(OR($B27 &lt; D$230, $B27 &gt; D$233), #N/A, ((1-FH27)*DL27) + (FH27 - FX27)*EB27 + (FX27*ER27))</f>
        <v>#N/A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108.694</v>
      </c>
      <c r="BP27" s="2" t="str">
        <f t="shared" ref="BP27:BP90" si="39">IF(AND(IZ27 &lt; $CC$22, $B27 &lt; D$7, $B27 &gt; D$230), D27, "")</f>
        <v/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106.55913170731708</v>
      </c>
      <c r="DL27" s="2">
        <f t="shared" ref="DL27:DY42" si="70">BP$228*$B27+BP$229</f>
        <v>102.1968596491228</v>
      </c>
      <c r="DM27" s="2">
        <f t="shared" si="70"/>
        <v>101.2716508097166</v>
      </c>
      <c r="DN27" s="2">
        <f t="shared" si="70"/>
        <v>99.375104201680671</v>
      </c>
      <c r="DO27" s="2">
        <f t="shared" si="70"/>
        <v>99.13618353576247</v>
      </c>
      <c r="DP27" s="2">
        <f t="shared" si="70"/>
        <v>102.01373641456584</v>
      </c>
      <c r="DQ27" s="2">
        <f t="shared" si="70"/>
        <v>104.70595755347591</v>
      </c>
      <c r="DR27" s="2">
        <f t="shared" si="70"/>
        <v>108.89282627960274</v>
      </c>
      <c r="DS27" s="2">
        <f t="shared" si="70"/>
        <v>102.99185408708937</v>
      </c>
      <c r="DT27" s="2">
        <f t="shared" si="70"/>
        <v>105.68455217723454</v>
      </c>
      <c r="DU27" s="2">
        <f t="shared" si="70"/>
        <v>103.66757703081231</v>
      </c>
      <c r="DV27" s="2">
        <f t="shared" si="70"/>
        <v>101.9131501930502</v>
      </c>
      <c r="DW27" s="2">
        <f t="shared" si="70"/>
        <v>99.322715615615593</v>
      </c>
      <c r="DX27" s="2">
        <f t="shared" si="70"/>
        <v>99.45768907563027</v>
      </c>
      <c r="DY27" s="2">
        <f t="shared" si="70"/>
        <v>98.130656655543191</v>
      </c>
      <c r="EA27" s="2">
        <f t="shared" ref="EA27:EA83" si="71">CE$228*$B27+CE$229</f>
        <v>108.92588992227162</v>
      </c>
      <c r="EB27" s="2">
        <f t="shared" ref="EB27:EB90" si="72">CF$228*$B27+CF$229</f>
        <v>107.40870416537628</v>
      </c>
      <c r="EC27" s="2">
        <f t="shared" ref="EC27:EC90" si="73">CG$228*$B27+CG$229</f>
        <v>109.58481705758452</v>
      </c>
      <c r="ED27" s="2">
        <f t="shared" ref="ED27:ED90" si="74">CH$228*$B27+CH$229</f>
        <v>110.7214668025335</v>
      </c>
      <c r="EE27" s="2">
        <f t="shared" ref="EE27:EE90" si="75">CI$228*$B27+CI$229</f>
        <v>111.23687090359267</v>
      </c>
      <c r="EF27" s="2">
        <f t="shared" ref="EF27:EF90" si="76">CJ$228*$B27+CJ$229</f>
        <v>109.75641693306208</v>
      </c>
      <c r="EG27" s="2">
        <f t="shared" ref="EG27:EG90" si="77">CK$228*$B27+CK$229</f>
        <v>115.12999412915852</v>
      </c>
      <c r="EH27" s="2">
        <f t="shared" ref="EH27:EH90" si="78">CL$228*$B27+CL$229</f>
        <v>117.54856008893357</v>
      </c>
      <c r="EI27" s="2">
        <f t="shared" ref="EI27:EI90" si="79">CM$228*$B27+CM$229</f>
        <v>114.95360284683629</v>
      </c>
      <c r="EJ27" s="2">
        <f t="shared" ref="EJ27:EJ90" si="80">CN$228*$B27+CN$229</f>
        <v>112.37286908452762</v>
      </c>
      <c r="EK27" s="2">
        <f t="shared" ref="EK27:EK90" si="81">CO$228*$B27+CO$229</f>
        <v>111.08877216151673</v>
      </c>
      <c r="EL27" s="2">
        <f t="shared" ref="EL27:EL90" si="82">CP$228*$B27+CP$229</f>
        <v>109.90508712968078</v>
      </c>
      <c r="EM27" s="2">
        <f t="shared" ref="EM27:EM90" si="83">CQ$228*$B27+CQ$229</f>
        <v>106.19522510186795</v>
      </c>
      <c r="EN27" s="2">
        <f t="shared" ref="EN27:EN90" si="84">CR$228*$B27+CR$229</f>
        <v>108.33588015172342</v>
      </c>
      <c r="EO27" s="2">
        <f t="shared" ref="EO27:EO90" si="85">CS$228*$B27+CS$229</f>
        <v>103.76085069694146</v>
      </c>
      <c r="EQ27" s="2">
        <f t="shared" ref="EQ27:EQ90" si="86">CU$228*$B27+CU$229</f>
        <v>108.0623157240905</v>
      </c>
      <c r="ER27" s="2">
        <f t="shared" ref="ER27:FE42" si="87">CV$228*$B27+CV$229</f>
        <v>104.97656494856935</v>
      </c>
      <c r="ES27" s="2">
        <f t="shared" si="87"/>
        <v>109.01196085126286</v>
      </c>
      <c r="ET27" s="2">
        <f t="shared" si="87"/>
        <v>109.01070612957183</v>
      </c>
      <c r="EU27" s="2">
        <f t="shared" si="87"/>
        <v>107.36864242645397</v>
      </c>
      <c r="EV27" s="2">
        <f t="shared" si="87"/>
        <v>109.87663315011748</v>
      </c>
      <c r="EW27" s="2">
        <f t="shared" si="87"/>
        <v>115.81042416377971</v>
      </c>
      <c r="EX27" s="2">
        <f t="shared" si="87"/>
        <v>118.89264563763257</v>
      </c>
      <c r="EY27" s="2">
        <f t="shared" si="87"/>
        <v>112.17419469971784</v>
      </c>
      <c r="EZ27" s="2">
        <f t="shared" si="87"/>
        <v>112.50496723866993</v>
      </c>
      <c r="FA27" s="2">
        <f t="shared" si="87"/>
        <v>109.98477445973471</v>
      </c>
      <c r="FB27" s="2">
        <f t="shared" si="87"/>
        <v>109.23824120909555</v>
      </c>
      <c r="FC27" s="2">
        <f t="shared" si="87"/>
        <v>105.14099644164294</v>
      </c>
      <c r="FD27" s="2">
        <f t="shared" si="87"/>
        <v>105.32879210349128</v>
      </c>
      <c r="FE27" s="2">
        <f t="shared" si="87"/>
        <v>107.09098017251844</v>
      </c>
      <c r="FG27" s="2">
        <f t="shared" ref="FG27:FG90" si="88">POWER(10,($B27-C$231)/C$229)/(1+POWER(10,($B27-C$231)/C$229))</f>
        <v>2.4980923508598589E-2</v>
      </c>
      <c r="FH27" s="2">
        <f t="shared" ref="FH27:FU42" si="89">POWER(10,($B27-D$231)/D$229)/(1+POWER(10,($B27-D$231)/D$229))</f>
        <v>2.3308707079095208E-2</v>
      </c>
      <c r="FI27" s="2">
        <f t="shared" si="89"/>
        <v>2.2362066241225394E-2</v>
      </c>
      <c r="FJ27" s="2">
        <f t="shared" si="89"/>
        <v>1.9558123819583946E-2</v>
      </c>
      <c r="FK27" s="2">
        <f t="shared" si="89"/>
        <v>2.332077641869805E-2</v>
      </c>
      <c r="FL27" s="2">
        <f t="shared" si="89"/>
        <v>1.8507549467208655E-2</v>
      </c>
      <c r="FM27" s="2">
        <f t="shared" si="89"/>
        <v>1.7603927800950832E-2</v>
      </c>
      <c r="FN27" s="2">
        <f t="shared" si="89"/>
        <v>1.8687204885105339E-2</v>
      </c>
      <c r="FO27" s="2">
        <f t="shared" si="89"/>
        <v>1.8065008556586461E-2</v>
      </c>
      <c r="FP27" s="2">
        <f t="shared" si="89"/>
        <v>1.7892777160503175E-2</v>
      </c>
      <c r="FQ27" s="2">
        <f t="shared" si="89"/>
        <v>1.8206160860586768E-2</v>
      </c>
      <c r="FR27" s="2">
        <f t="shared" si="89"/>
        <v>1.9549740331472446E-2</v>
      </c>
      <c r="FS27" s="2">
        <f t="shared" si="89"/>
        <v>1.9030964750981517E-2</v>
      </c>
      <c r="FT27" s="2">
        <f t="shared" si="89"/>
        <v>1.9559555933804401E-2</v>
      </c>
      <c r="FU27" s="2">
        <f t="shared" si="89"/>
        <v>1.6496883350086405E-2</v>
      </c>
      <c r="FW27" s="2">
        <f>POWER(10,($B27-C$232)/C$229)/(1+POWER(10,($B27-C$232)/C$229))</f>
        <v>1.9513324955511441E-6</v>
      </c>
      <c r="FX27" s="2">
        <f t="shared" ref="FX27:GK42" si="90">POWER(10,($B27-D$232)/D$229)/(1+POWER(10,($B27-D$232)/D$229))</f>
        <v>2.760870803121139E-6</v>
      </c>
      <c r="FY27" s="2">
        <f t="shared" si="90"/>
        <v>2.8075412272505006E-6</v>
      </c>
      <c r="FZ27" s="2">
        <f t="shared" si="90"/>
        <v>2.9078600563265825E-6</v>
      </c>
      <c r="GA27" s="2">
        <f t="shared" si="90"/>
        <v>2.77430099283453E-6</v>
      </c>
      <c r="GB27" s="2">
        <f t="shared" si="90"/>
        <v>2.8675433759095609E-6</v>
      </c>
      <c r="GC27" s="2">
        <f t="shared" si="90"/>
        <v>3.2145418040910259E-6</v>
      </c>
      <c r="GD27" s="2">
        <f t="shared" si="90"/>
        <v>2.60770362800435E-6</v>
      </c>
      <c r="GE27" s="2">
        <f t="shared" si="90"/>
        <v>1.9082118392213006E-6</v>
      </c>
      <c r="GF27" s="2">
        <f t="shared" si="90"/>
        <v>2.0168083044688822E-6</v>
      </c>
      <c r="GG27" s="2">
        <f t="shared" si="90"/>
        <v>1.929945996740103E-6</v>
      </c>
      <c r="GH27" s="2">
        <f t="shared" si="90"/>
        <v>1.860961334303548E-6</v>
      </c>
      <c r="GI27" s="2">
        <f t="shared" si="90"/>
        <v>1.6923491079328004E-6</v>
      </c>
      <c r="GJ27" s="2">
        <f t="shared" si="90"/>
        <v>1.4845083184579533E-6</v>
      </c>
      <c r="GK27" s="2">
        <f t="shared" si="90"/>
        <v>1.2548006125044091E-6</v>
      </c>
      <c r="GM27" s="86">
        <f xml:space="preserve"> _xlfn.NORM.DIST($B27, C$7, ABS(C$11), TRUE) * _xlfn.NORM.DIST(($B27 - C$7)*C$15, 0, ABS(C$11), TRUE) * 2</f>
        <v>1.9588145401747457E-14</v>
      </c>
      <c r="GN27" s="86">
        <f t="shared" ref="GN27:HA42" si="91" xml:space="preserve"> _xlfn.NORM.DIST($B27, D$7, ABS(D$11), TRUE) * _xlfn.NORM.DIST(($B27 - D$7)*D$15, 0, ABS(D$11), TRUE) * 2</f>
        <v>1.0689562568076515E-15</v>
      </c>
      <c r="GO27" s="86">
        <f t="shared" si="91"/>
        <v>3.0129496541159701E-16</v>
      </c>
      <c r="GP27" s="86">
        <f t="shared" si="91"/>
        <v>4.8576205722761442E-19</v>
      </c>
      <c r="GQ27" s="86">
        <f t="shared" si="91"/>
        <v>6.0430509344705695E-16</v>
      </c>
      <c r="GR27" s="86">
        <f t="shared" si="91"/>
        <v>6.3666642335431873E-20</v>
      </c>
      <c r="GS27" s="86">
        <f t="shared" si="91"/>
        <v>3.1032636112637817E-22</v>
      </c>
      <c r="GT27" s="86">
        <f t="shared" si="91"/>
        <v>5.2319784497440479E-21</v>
      </c>
      <c r="GU27" s="86">
        <f t="shared" si="91"/>
        <v>1.5810816587667848E-20</v>
      </c>
      <c r="GV27" s="86">
        <f t="shared" si="91"/>
        <v>1.847965670072414E-20</v>
      </c>
      <c r="GW27" s="86">
        <f t="shared" si="91"/>
        <v>5.6936484898517848E-20</v>
      </c>
      <c r="GX27" s="86">
        <f t="shared" si="91"/>
        <v>8.2861646221177297E-19</v>
      </c>
      <c r="GY27" s="86">
        <f t="shared" si="91"/>
        <v>3.1011752576116851E-19</v>
      </c>
      <c r="GZ27" s="86">
        <f t="shared" si="91"/>
        <v>4.4813925467413062E-19</v>
      </c>
      <c r="HA27" s="86">
        <f t="shared" si="91"/>
        <v>6.1650392299098058E-25</v>
      </c>
      <c r="HC27" s="86">
        <f xml:space="preserve"> _xlfn.NORM.DIST($B27, C$8, ABS(C$12), TRUE) * _xlfn.NORM.DIST(($B27 - C$8)*C$16, 0, ABS(C$12), TRUE) * 2</f>
        <v>6.592650876279093E-31</v>
      </c>
      <c r="HD27" s="86">
        <f t="shared" ref="HD27:HQ42" si="92" xml:space="preserve"> _xlfn.NORM.DIST($B27, D$8, ABS(D$12), TRUE) * _xlfn.NORM.DIST(($B27 - D$8)*D$16, 0, ABS(D$12), TRUE) * 2</f>
        <v>2.0943774954993573E-33</v>
      </c>
      <c r="HE27" s="86">
        <f t="shared" si="92"/>
        <v>2.3324753021272051E-37</v>
      </c>
      <c r="HF27" s="86">
        <f t="shared" si="92"/>
        <v>2.2065474936424687E-47</v>
      </c>
      <c r="HG27" s="86">
        <f t="shared" si="92"/>
        <v>9.862809104712656E-42</v>
      </c>
      <c r="HH27" s="86">
        <f t="shared" si="92"/>
        <v>9.4603487419676599E-42</v>
      </c>
      <c r="HI27" s="86">
        <f t="shared" si="92"/>
        <v>9.6266889855616222E-42</v>
      </c>
      <c r="HJ27" s="86">
        <f t="shared" si="92"/>
        <v>4.4544690786190783E-39</v>
      </c>
      <c r="HK27" s="86">
        <f t="shared" si="92"/>
        <v>3.3771548961227991E-42</v>
      </c>
      <c r="HL27" s="86">
        <f t="shared" si="92"/>
        <v>1.0784490205562847E-42</v>
      </c>
      <c r="HM27" s="86">
        <f t="shared" si="92"/>
        <v>1.7977039533358709E-45</v>
      </c>
      <c r="HN27" s="86">
        <f t="shared" si="92"/>
        <v>6.9825507866515289E-40</v>
      </c>
      <c r="HO27" s="86">
        <f t="shared" si="92"/>
        <v>3.6293301561513096E-39</v>
      </c>
      <c r="HP27" s="86">
        <f t="shared" si="92"/>
        <v>2.4820893591938794E-45</v>
      </c>
      <c r="HQ27" s="86">
        <f t="shared" si="92"/>
        <v>5.4395990768655025E-52</v>
      </c>
      <c r="HS27" s="86">
        <f xml:space="preserve"> _xlfn.NORM.DIST($B27, C$9, ABS(C$13), TRUE) * _xlfn.NORM.DIST(($B27 - C$9)*C$17, 0, ABS(C$13), TRUE) * 2</f>
        <v>6.34861078415618E-153</v>
      </c>
      <c r="HT27" s="86">
        <f t="shared" ref="HT27:IG42" si="93" xml:space="preserve"> _xlfn.NORM.DIST($B27, D$9, ABS(D$13), TRUE) * _xlfn.NORM.DIST(($B27 - D$9)*D$17, 0, ABS(D$13), TRUE) * 2</f>
        <v>1.0014099135216324E-157</v>
      </c>
      <c r="HU27" s="86">
        <f t="shared" si="93"/>
        <v>4.4206851105943129E-181</v>
      </c>
      <c r="HV27" s="86">
        <f t="shared" si="93"/>
        <v>2.6082044754920264E-231</v>
      </c>
      <c r="HW27" s="86">
        <f t="shared" si="93"/>
        <v>8.4857443318218923E-205</v>
      </c>
      <c r="HX27" s="86">
        <f t="shared" si="93"/>
        <v>1.6050075492779389E-201</v>
      </c>
      <c r="HY27" s="86">
        <f t="shared" si="93"/>
        <v>7.6870802264508012E-204</v>
      </c>
      <c r="HZ27" s="86">
        <f t="shared" si="93"/>
        <v>9.0484606651006012E-192</v>
      </c>
      <c r="IA27" s="86">
        <f t="shared" si="93"/>
        <v>9.8580597381999311E-213</v>
      </c>
      <c r="IB27" s="86">
        <f t="shared" si="93"/>
        <v>2.5299154842776928E-211</v>
      </c>
      <c r="IC27" s="86">
        <f t="shared" si="93"/>
        <v>1.699632263229641E-226</v>
      </c>
      <c r="ID27" s="86">
        <f t="shared" si="93"/>
        <v>1.9444669492771666E-198</v>
      </c>
      <c r="IE27" s="86">
        <f t="shared" si="93"/>
        <v>2.2612499466000915E-193</v>
      </c>
      <c r="IF27" s="86">
        <f t="shared" si="93"/>
        <v>6.881067695934292E-87</v>
      </c>
      <c r="IG27" s="86">
        <f t="shared" si="93"/>
        <v>9.8577804086420318E-73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6.7749596058353839E-243</v>
      </c>
      <c r="IY27" s="86">
        <f>GM27+HC27+HS27+II27</f>
        <v>1.9588145401747457E-14</v>
      </c>
      <c r="IZ27" s="86">
        <f t="shared" ref="IZ27:JM27" si="95">GN27+HD27+HT27+IJ27</f>
        <v>1.0689562568076515E-15</v>
      </c>
      <c r="JA27" s="86">
        <f t="shared" si="95"/>
        <v>3.0129496541159701E-16</v>
      </c>
      <c r="JB27" s="86">
        <f t="shared" si="95"/>
        <v>4.8576205722761442E-19</v>
      </c>
      <c r="JC27" s="86">
        <f t="shared" si="95"/>
        <v>6.0430509344705695E-16</v>
      </c>
      <c r="JD27" s="86">
        <f t="shared" si="95"/>
        <v>6.3666642335431873E-20</v>
      </c>
      <c r="JE27" s="86">
        <f t="shared" si="95"/>
        <v>3.1032636112637817E-22</v>
      </c>
      <c r="JF27" s="86">
        <f t="shared" si="95"/>
        <v>5.2319784497440479E-21</v>
      </c>
      <c r="JG27" s="86">
        <f t="shared" si="95"/>
        <v>1.5810816587667848E-20</v>
      </c>
      <c r="JH27" s="86">
        <f t="shared" si="95"/>
        <v>1.847965670072414E-20</v>
      </c>
      <c r="JI27" s="86">
        <f t="shared" si="95"/>
        <v>5.6936484898517848E-20</v>
      </c>
      <c r="JJ27" s="86">
        <f t="shared" si="95"/>
        <v>8.2861646221177297E-19</v>
      </c>
      <c r="JK27" s="86">
        <f t="shared" si="95"/>
        <v>3.1011752576116851E-19</v>
      </c>
      <c r="JL27" s="86">
        <f t="shared" si="95"/>
        <v>4.4813925467413062E-19</v>
      </c>
      <c r="JM27" s="86">
        <f t="shared" si="95"/>
        <v>6.1650392299098058E-25</v>
      </c>
    </row>
    <row r="28" spans="1:274" x14ac:dyDescent="0.25">
      <c r="B28" s="2">
        <v>1</v>
      </c>
      <c r="C28" s="37">
        <v>109.968</v>
      </c>
      <c r="D28" s="37">
        <v>105.864</v>
      </c>
      <c r="E28" s="37">
        <v>104.64400000000001</v>
      </c>
      <c r="F28" s="37">
        <v>103.559</v>
      </c>
      <c r="G28" s="37">
        <v>101.84699999999999</v>
      </c>
      <c r="H28" s="37">
        <v>104.96599999999999</v>
      </c>
      <c r="I28" s="37">
        <v>109.627</v>
      </c>
      <c r="J28" s="37">
        <v>111.508</v>
      </c>
      <c r="K28" s="37">
        <v>106.627</v>
      </c>
      <c r="L28" s="37">
        <v>108.949</v>
      </c>
      <c r="M28" s="37">
        <v>106.288</v>
      </c>
      <c r="N28" s="37">
        <v>104.441</v>
      </c>
      <c r="O28" s="37">
        <v>104.458</v>
      </c>
      <c r="P28" s="37">
        <v>101.169</v>
      </c>
      <c r="Q28" s="37">
        <v>99.507999999999996</v>
      </c>
      <c r="S28" s="4">
        <f t="shared" si="8"/>
        <v>106.76541658888937</v>
      </c>
      <c r="T28" s="4">
        <f t="shared" si="9"/>
        <v>102.4982724614844</v>
      </c>
      <c r="U28" s="4" t="e">
        <f t="shared" si="10"/>
        <v>#N/A</v>
      </c>
      <c r="V28" s="4" t="e">
        <f t="shared" si="11"/>
        <v>#N/A</v>
      </c>
      <c r="W28" s="4">
        <f t="shared" si="12"/>
        <v>99.614961619481576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3.2025834111106377</v>
      </c>
      <c r="AJ28" s="4">
        <f t="shared" si="24"/>
        <v>3.3657275385155998</v>
      </c>
      <c r="AK28" s="4">
        <f t="shared" si="25"/>
        <v>0</v>
      </c>
      <c r="AL28" s="4">
        <f t="shared" si="26"/>
        <v>0</v>
      </c>
      <c r="AM28" s="4">
        <f t="shared" si="27"/>
        <v>2.2320383805184179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106.76541658880583</v>
      </c>
      <c r="AZ28" s="2">
        <f t="shared" si="37"/>
        <v>102.49827246147886</v>
      </c>
      <c r="BA28" s="2" t="e">
        <f t="shared" si="37"/>
        <v>#N/A</v>
      </c>
      <c r="BB28" s="2" t="e">
        <f t="shared" si="37"/>
        <v>#N/A</v>
      </c>
      <c r="BC28" s="2">
        <f t="shared" si="37"/>
        <v>99.614961619478578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109.968</v>
      </c>
      <c r="BP28" s="2">
        <f t="shared" si="39"/>
        <v>105.864</v>
      </c>
      <c r="BQ28" s="2" t="str">
        <f t="shared" si="40"/>
        <v/>
      </c>
      <c r="BR28" s="2" t="str">
        <f t="shared" si="41"/>
        <v/>
      </c>
      <c r="BS28" s="2">
        <f t="shared" si="42"/>
        <v>101.84699999999999</v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106.70762879924953</v>
      </c>
      <c r="DL28" s="2">
        <f t="shared" si="70"/>
        <v>102.37332564102563</v>
      </c>
      <c r="DM28" s="2">
        <f t="shared" si="70"/>
        <v>101.49062348178138</v>
      </c>
      <c r="DN28" s="2">
        <f t="shared" si="70"/>
        <v>99.605278431372554</v>
      </c>
      <c r="DO28" s="2">
        <f t="shared" si="70"/>
        <v>99.31537948717947</v>
      </c>
      <c r="DP28" s="2">
        <f t="shared" si="70"/>
        <v>102.25196638655464</v>
      </c>
      <c r="DQ28" s="2">
        <f t="shared" si="70"/>
        <v>104.98415441176468</v>
      </c>
      <c r="DR28" s="2">
        <f t="shared" si="70"/>
        <v>109.09764278074866</v>
      </c>
      <c r="DS28" s="2">
        <f t="shared" si="70"/>
        <v>103.22727272727271</v>
      </c>
      <c r="DT28" s="2">
        <f t="shared" si="70"/>
        <v>105.86279465240642</v>
      </c>
      <c r="DU28" s="2">
        <f t="shared" si="70"/>
        <v>103.89170252100838</v>
      </c>
      <c r="DV28" s="2">
        <f t="shared" si="70"/>
        <v>102.11698777348778</v>
      </c>
      <c r="DW28" s="2">
        <f t="shared" si="70"/>
        <v>99.566299785499766</v>
      </c>
      <c r="DX28" s="2">
        <f t="shared" si="70"/>
        <v>99.631815126050441</v>
      </c>
      <c r="DY28" s="2">
        <f t="shared" si="70"/>
        <v>98.250204375231732</v>
      </c>
      <c r="EA28" s="2">
        <f t="shared" si="71"/>
        <v>108.82251391572187</v>
      </c>
      <c r="EB28" s="2">
        <f t="shared" si="72"/>
        <v>107.27345896562403</v>
      </c>
      <c r="EC28" s="2">
        <f t="shared" si="73"/>
        <v>109.45552730712934</v>
      </c>
      <c r="ED28" s="2">
        <f t="shared" si="74"/>
        <v>110.577549381606</v>
      </c>
      <c r="EE28" s="2">
        <f t="shared" si="75"/>
        <v>111.05802170233048</v>
      </c>
      <c r="EF28" s="2">
        <f t="shared" si="76"/>
        <v>109.62721747554005</v>
      </c>
      <c r="EG28" s="2">
        <f t="shared" si="77"/>
        <v>114.978028049576</v>
      </c>
      <c r="EH28" s="2">
        <f t="shared" si="78"/>
        <v>117.39062348080769</v>
      </c>
      <c r="EI28" s="2">
        <f t="shared" si="79"/>
        <v>114.78043537096615</v>
      </c>
      <c r="EJ28" s="2">
        <f t="shared" si="80"/>
        <v>112.22696700789703</v>
      </c>
      <c r="EK28" s="2">
        <f t="shared" si="81"/>
        <v>110.9579034662421</v>
      </c>
      <c r="EL28" s="2">
        <f t="shared" si="82"/>
        <v>109.76212555786967</v>
      </c>
      <c r="EM28" s="2">
        <f t="shared" si="83"/>
        <v>106.07645488764275</v>
      </c>
      <c r="EN28" s="2">
        <f t="shared" si="84"/>
        <v>108.19803881009972</v>
      </c>
      <c r="EO28" s="2">
        <f t="shared" si="85"/>
        <v>103.68548087397522</v>
      </c>
      <c r="EQ28" s="2">
        <f t="shared" si="86"/>
        <v>107.96752563239531</v>
      </c>
      <c r="ER28" s="2">
        <f t="shared" si="87"/>
        <v>104.86565413144679</v>
      </c>
      <c r="ES28" s="2">
        <f t="shared" si="87"/>
        <v>108.88834901777362</v>
      </c>
      <c r="ET28" s="2">
        <f t="shared" si="87"/>
        <v>108.88366623992584</v>
      </c>
      <c r="EU28" s="2">
        <f t="shared" si="87"/>
        <v>107.22908453665572</v>
      </c>
      <c r="EV28" s="2">
        <f t="shared" si="87"/>
        <v>109.74623959738034</v>
      </c>
      <c r="EW28" s="2">
        <f t="shared" si="87"/>
        <v>115.6514539575991</v>
      </c>
      <c r="EX28" s="2">
        <f t="shared" si="87"/>
        <v>118.72119461010439</v>
      </c>
      <c r="EY28" s="2">
        <f t="shared" si="87"/>
        <v>112.02837333736396</v>
      </c>
      <c r="EZ28" s="2">
        <f t="shared" si="87"/>
        <v>112.35776601923439</v>
      </c>
      <c r="FA28" s="2">
        <f t="shared" si="87"/>
        <v>109.86474305728053</v>
      </c>
      <c r="FB28" s="2">
        <f t="shared" si="87"/>
        <v>109.1017999389983</v>
      </c>
      <c r="FC28" s="2">
        <f t="shared" si="87"/>
        <v>105.03250533753558</v>
      </c>
      <c r="FD28" s="2">
        <f t="shared" si="87"/>
        <v>105.22068420559428</v>
      </c>
      <c r="FE28" s="2">
        <f t="shared" si="87"/>
        <v>106.98202460655396</v>
      </c>
      <c r="FG28" s="2">
        <f t="shared" si="88"/>
        <v>2.7325181133126406E-2</v>
      </c>
      <c r="FH28" s="2">
        <f t="shared" si="89"/>
        <v>2.5500144825493003E-2</v>
      </c>
      <c r="FI28" s="2">
        <f t="shared" si="89"/>
        <v>2.4466732258344573E-2</v>
      </c>
      <c r="FJ28" s="2">
        <f t="shared" si="89"/>
        <v>2.1404667163390505E-2</v>
      </c>
      <c r="FK28" s="2">
        <f t="shared" si="89"/>
        <v>2.5513319258355496E-2</v>
      </c>
      <c r="FL28" s="2">
        <f t="shared" si="89"/>
        <v>2.0256954144190337E-2</v>
      </c>
      <c r="FM28" s="2">
        <f t="shared" si="89"/>
        <v>1.9269595611542907E-2</v>
      </c>
      <c r="FN28" s="2">
        <f t="shared" si="89"/>
        <v>2.0453237401757793E-2</v>
      </c>
      <c r="FO28" s="2">
        <f t="shared" si="89"/>
        <v>1.9773425299047777E-2</v>
      </c>
      <c r="FP28" s="2">
        <f t="shared" si="89"/>
        <v>1.9585230768373634E-2</v>
      </c>
      <c r="FQ28" s="2">
        <f t="shared" si="89"/>
        <v>1.9927655540804345E-2</v>
      </c>
      <c r="FR28" s="2">
        <f t="shared" si="89"/>
        <v>2.1395509436678301E-2</v>
      </c>
      <c r="FS28" s="2">
        <f t="shared" si="89"/>
        <v>2.0828794710305479E-2</v>
      </c>
      <c r="FT28" s="2">
        <f t="shared" si="89"/>
        <v>2.1406231535890444E-2</v>
      </c>
      <c r="FU28" s="2">
        <f t="shared" si="89"/>
        <v>1.8059729221425951E-2</v>
      </c>
      <c r="FW28" s="2">
        <f t="shared" ref="FW28:FW91" si="112">POWER(10,($B28-C$232)/C$229)/(1+POWER(10,($B28-C$232)/C$229))</f>
        <v>2.1395931319954708E-6</v>
      </c>
      <c r="FX28" s="2">
        <f t="shared" si="90"/>
        <v>3.0272338316450448E-6</v>
      </c>
      <c r="FY28" s="2">
        <f t="shared" si="90"/>
        <v>3.0784069066159076E-6</v>
      </c>
      <c r="FZ28" s="2">
        <f t="shared" si="90"/>
        <v>3.1884042547066281E-6</v>
      </c>
      <c r="GA28" s="2">
        <f t="shared" si="90"/>
        <v>3.0419597339718617E-6</v>
      </c>
      <c r="GB28" s="2">
        <f t="shared" si="90"/>
        <v>3.144197918320282E-6</v>
      </c>
      <c r="GC28" s="2">
        <f t="shared" si="90"/>
        <v>3.5246739056582081E-6</v>
      </c>
      <c r="GD28" s="2">
        <f t="shared" si="90"/>
        <v>2.8592894507515071E-6</v>
      </c>
      <c r="GE28" s="2">
        <f t="shared" si="90"/>
        <v>2.0923122901319984E-6</v>
      </c>
      <c r="GF28" s="2">
        <f t="shared" si="90"/>
        <v>2.2113859013635327E-6</v>
      </c>
      <c r="GG28" s="2">
        <f t="shared" si="90"/>
        <v>2.1161433111383091E-6</v>
      </c>
      <c r="GH28" s="2">
        <f t="shared" si="90"/>
        <v>2.040503160572957E-6</v>
      </c>
      <c r="GI28" s="2">
        <f t="shared" si="90"/>
        <v>1.8556235941341331E-6</v>
      </c>
      <c r="GJ28" s="2">
        <f t="shared" si="90"/>
        <v>1.627730770054358E-6</v>
      </c>
      <c r="GK28" s="2">
        <f t="shared" si="90"/>
        <v>1.3758613455551857E-6</v>
      </c>
      <c r="GM28" s="86">
        <f t="shared" ref="GM28:GM91" si="113" xml:space="preserve"> _xlfn.NORM.DIST($B28, C$7, ABS(C$11), TRUE) * _xlfn.NORM.DIST(($B28 - C$7)*C$15, 0, ABS(C$11), TRUE) * 2</f>
        <v>5.3217019300059439E-14</v>
      </c>
      <c r="GN28" s="86">
        <f t="shared" si="91"/>
        <v>3.2065018582735042E-15</v>
      </c>
      <c r="GO28" s="86">
        <f t="shared" si="91"/>
        <v>9.3959484891609453E-16</v>
      </c>
      <c r="GP28" s="86">
        <f t="shared" si="91"/>
        <v>1.8756776098363203E-18</v>
      </c>
      <c r="GQ28" s="86">
        <f t="shared" si="91"/>
        <v>1.8556376329104675E-15</v>
      </c>
      <c r="GR28" s="86">
        <f t="shared" si="91"/>
        <v>2.6120872150184756E-19</v>
      </c>
      <c r="GS28" s="86">
        <f t="shared" si="91"/>
        <v>1.5392842854028982E-21</v>
      </c>
      <c r="GT28" s="86">
        <f t="shared" si="91"/>
        <v>2.3773260186061918E-20</v>
      </c>
      <c r="GU28" s="86">
        <f t="shared" si="91"/>
        <v>6.7909022321557212E-20</v>
      </c>
      <c r="GV28" s="86">
        <f t="shared" si="91"/>
        <v>7.861280672484909E-20</v>
      </c>
      <c r="GW28" s="86">
        <f t="shared" si="91"/>
        <v>2.3324601399012905E-19</v>
      </c>
      <c r="GX28" s="86">
        <f t="shared" si="91"/>
        <v>3.1320600509893993E-18</v>
      </c>
      <c r="GY28" s="86">
        <f t="shared" si="91"/>
        <v>1.2073388461011102E-18</v>
      </c>
      <c r="GZ28" s="86">
        <f t="shared" si="91"/>
        <v>1.7359913087598032E-18</v>
      </c>
      <c r="HA28" s="86">
        <f t="shared" si="91"/>
        <v>3.7926183111763443E-24</v>
      </c>
      <c r="HC28" s="86">
        <f xml:space="preserve"> _xlfn.NORM.DIST($B28, C$8, ABS(C$12), TRUE) * _xlfn.NORM.DIST(($B28 - C$8)*C$16, 0, ABS(C$12), TRUE) * 2</f>
        <v>3.5056572362346624E-30</v>
      </c>
      <c r="HD28" s="86">
        <f t="shared" si="92"/>
        <v>1.2928831939456237E-32</v>
      </c>
      <c r="HE28" s="86">
        <f t="shared" si="92"/>
        <v>1.8058981436297607E-36</v>
      </c>
      <c r="HF28" s="86">
        <f t="shared" si="92"/>
        <v>3.0685708484136986E-46</v>
      </c>
      <c r="HG28" s="86">
        <f t="shared" si="92"/>
        <v>9.9570111572568104E-41</v>
      </c>
      <c r="HH28" s="86">
        <f t="shared" si="92"/>
        <v>9.3057132173032289E-41</v>
      </c>
      <c r="HI28" s="86">
        <f t="shared" si="92"/>
        <v>9.6640916326052726E-41</v>
      </c>
      <c r="HJ28" s="86">
        <f t="shared" si="92"/>
        <v>3.8166884080963645E-38</v>
      </c>
      <c r="HK28" s="86">
        <f t="shared" si="92"/>
        <v>3.3649981401861181E-41</v>
      </c>
      <c r="HL28" s="86">
        <f t="shared" si="92"/>
        <v>1.0910194801186072E-41</v>
      </c>
      <c r="HM28" s="86">
        <f t="shared" si="92"/>
        <v>2.1316781012433976E-44</v>
      </c>
      <c r="HN28" s="86">
        <f t="shared" si="92"/>
        <v>6.0303120940199969E-39</v>
      </c>
      <c r="HO28" s="86">
        <f t="shared" si="92"/>
        <v>2.9631918315554633E-38</v>
      </c>
      <c r="HP28" s="86">
        <f t="shared" si="92"/>
        <v>2.9287663190085143E-44</v>
      </c>
      <c r="HQ28" s="86">
        <f t="shared" si="92"/>
        <v>9.3710359162566893E-51</v>
      </c>
      <c r="HS28" s="86">
        <f t="shared" ref="HS28:HS91" si="114" xml:space="preserve"> _xlfn.NORM.DIST($B28, C$9, ABS(C$13), TRUE) * _xlfn.NORM.DIST(($B28 - C$9)*C$17, 0, ABS(C$13), TRUE) * 2</f>
        <v>2.616343405960294E-150</v>
      </c>
      <c r="HT28" s="86">
        <f t="shared" si="93"/>
        <v>6.011716759720395E-155</v>
      </c>
      <c r="HU28" s="86">
        <f t="shared" si="93"/>
        <v>6.405279441070103E-178</v>
      </c>
      <c r="HV28" s="86">
        <f t="shared" si="93"/>
        <v>3.0543864431409428E-227</v>
      </c>
      <c r="HW28" s="86">
        <f t="shared" si="93"/>
        <v>3.2885960579170908E-201</v>
      </c>
      <c r="HX28" s="86">
        <f t="shared" si="93"/>
        <v>5.2934877998235876E-198</v>
      </c>
      <c r="HY28" s="86">
        <f t="shared" si="93"/>
        <v>2.8601103895238744E-200</v>
      </c>
      <c r="HZ28" s="86">
        <f t="shared" si="93"/>
        <v>1.9635379398183796E-188</v>
      </c>
      <c r="IA28" s="86">
        <f t="shared" si="93"/>
        <v>4.0749051599973686E-209</v>
      </c>
      <c r="IB28" s="86">
        <f t="shared" si="93"/>
        <v>1.0213595334150731E-207</v>
      </c>
      <c r="IC28" s="86">
        <f t="shared" si="93"/>
        <v>1.2398244705849885E-222</v>
      </c>
      <c r="ID28" s="86">
        <f t="shared" si="93"/>
        <v>4.5712834648961822E-195</v>
      </c>
      <c r="IE28" s="86">
        <f t="shared" si="93"/>
        <v>4.2229641335685528E-190</v>
      </c>
      <c r="IF28" s="86">
        <f t="shared" si="93"/>
        <v>1.8478232716271142E-85</v>
      </c>
      <c r="IG28" s="86">
        <f t="shared" si="93"/>
        <v>1.4880837732561843E-71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1.2125227317284034E-239</v>
      </c>
      <c r="IY28" s="86">
        <f t="shared" ref="IY28:IY91" si="130">GM28+HC28+HS28+II28</f>
        <v>5.3217019300059445E-14</v>
      </c>
      <c r="IZ28" s="86">
        <f t="shared" ref="IZ28:IZ91" si="131">GN28+HD28+HT28+IJ28</f>
        <v>3.2065018582735042E-15</v>
      </c>
      <c r="JA28" s="86">
        <f t="shared" ref="JA28:JA91" si="132">GO28+HE28+HU28+IK28</f>
        <v>9.3959484891609453E-16</v>
      </c>
      <c r="JB28" s="86">
        <f t="shared" ref="JB28:JB91" si="133">GP28+HF28+HV28+IL28</f>
        <v>1.8756776098363203E-18</v>
      </c>
      <c r="JC28" s="86">
        <f t="shared" ref="JC28:JC91" si="134">GQ28+HG28+HW28+IM28</f>
        <v>1.8556376329104675E-15</v>
      </c>
      <c r="JD28" s="86">
        <f t="shared" ref="JD28:JD91" si="135">GR28+HH28+HX28+IN28</f>
        <v>2.6120872150184756E-19</v>
      </c>
      <c r="JE28" s="86">
        <f t="shared" ref="JE28:JE91" si="136">GS28+HI28+HY28+IO28</f>
        <v>1.5392842854028982E-21</v>
      </c>
      <c r="JF28" s="86">
        <f t="shared" ref="JF28:JF91" si="137">GT28+HJ28+HZ28+IP28</f>
        <v>2.3773260186061918E-20</v>
      </c>
      <c r="JG28" s="86">
        <f t="shared" ref="JG28:JG91" si="138">GU28+HK28+IA28+IQ28</f>
        <v>6.7909022321557212E-20</v>
      </c>
      <c r="JH28" s="86">
        <f t="shared" ref="JH28:JH91" si="139">GV28+HL28+IB28+IR28</f>
        <v>7.861280672484909E-20</v>
      </c>
      <c r="JI28" s="86">
        <f t="shared" ref="JI28:JI91" si="140">GW28+HM28+IC28+IS28</f>
        <v>2.3324601399012905E-19</v>
      </c>
      <c r="JJ28" s="86">
        <f t="shared" ref="JJ28:JJ91" si="141">GX28+HN28+ID28+IT28</f>
        <v>3.1320600509893993E-18</v>
      </c>
      <c r="JK28" s="86">
        <f t="shared" ref="JK28:JK91" si="142">GY28+HO28+IE28+IU28</f>
        <v>1.2073388461011102E-18</v>
      </c>
      <c r="JL28" s="86">
        <f t="shared" ref="JL28:JL91" si="143">GZ28+HP28+IF28+IV28</f>
        <v>1.7359913087598032E-18</v>
      </c>
      <c r="JM28" s="86">
        <f t="shared" ref="JM28:JM91" si="144">HA28+HQ28+IG28+IW28</f>
        <v>3.7926183111763443E-24</v>
      </c>
    </row>
    <row r="29" spans="1:274" x14ac:dyDescent="0.25">
      <c r="B29" s="2">
        <v>2</v>
      </c>
      <c r="C29" s="37">
        <v>107.629</v>
      </c>
      <c r="D29" s="37">
        <v>104.051</v>
      </c>
      <c r="E29" s="37">
        <v>103.254</v>
      </c>
      <c r="F29" s="37">
        <v>101.559</v>
      </c>
      <c r="G29" s="37">
        <v>101.52500000000001</v>
      </c>
      <c r="H29" s="37">
        <v>105.03400000000001</v>
      </c>
      <c r="I29" s="37">
        <v>108.492</v>
      </c>
      <c r="J29" s="37">
        <v>112.983</v>
      </c>
      <c r="K29" s="37">
        <v>108.051</v>
      </c>
      <c r="L29" s="37">
        <v>106.508</v>
      </c>
      <c r="M29" s="37">
        <v>105.831</v>
      </c>
      <c r="N29" s="37">
        <v>107.051</v>
      </c>
      <c r="O29" s="37">
        <v>103.593</v>
      </c>
      <c r="P29" s="37">
        <v>103.03400000000001</v>
      </c>
      <c r="Q29" s="37">
        <v>101.03400000000001</v>
      </c>
      <c r="R29" s="5"/>
      <c r="S29" s="4">
        <f t="shared" si="8"/>
        <v>106.91179570899715</v>
      </c>
      <c r="T29" s="4">
        <f t="shared" si="9"/>
        <v>102.6777627680631</v>
      </c>
      <c r="U29" s="4">
        <f t="shared" si="10"/>
        <v>101.91344651915428</v>
      </c>
      <c r="V29" s="4" t="e">
        <f t="shared" si="11"/>
        <v>#N/A</v>
      </c>
      <c r="W29" s="4">
        <f t="shared" si="12"/>
        <v>99.812262593382698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0.71720429100285799</v>
      </c>
      <c r="AJ29" s="4">
        <f t="shared" si="24"/>
        <v>1.3732372319368977</v>
      </c>
      <c r="AK29" s="4">
        <f t="shared" si="25"/>
        <v>1.3405534808457276</v>
      </c>
      <c r="AL29" s="4">
        <f t="shared" si="26"/>
        <v>0</v>
      </c>
      <c r="AM29" s="4">
        <f t="shared" si="27"/>
        <v>1.7127374066173076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106.91179570877765</v>
      </c>
      <c r="AZ29" s="2">
        <f t="shared" si="37"/>
        <v>102.67776276804705</v>
      </c>
      <c r="BA29" s="2">
        <f t="shared" si="37"/>
        <v>101.91344651914939</v>
      </c>
      <c r="BB29" s="2" t="e">
        <f t="shared" si="37"/>
        <v>#N/A</v>
      </c>
      <c r="BC29" s="2">
        <f t="shared" si="37"/>
        <v>99.812262593373788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107.629</v>
      </c>
      <c r="BP29" s="2">
        <f t="shared" si="39"/>
        <v>104.051</v>
      </c>
      <c r="BQ29" s="2">
        <f t="shared" si="40"/>
        <v>103.254</v>
      </c>
      <c r="BR29" s="2" t="str">
        <f t="shared" si="41"/>
        <v/>
      </c>
      <c r="BS29" s="2">
        <f t="shared" si="42"/>
        <v>101.52500000000001</v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106.85612589118199</v>
      </c>
      <c r="DL29" s="2">
        <f t="shared" si="70"/>
        <v>102.54979163292846</v>
      </c>
      <c r="DM29" s="2">
        <f t="shared" si="70"/>
        <v>101.70959615384616</v>
      </c>
      <c r="DN29" s="2">
        <f t="shared" si="70"/>
        <v>99.835452661064423</v>
      </c>
      <c r="DO29" s="2">
        <f t="shared" si="70"/>
        <v>99.494575438596485</v>
      </c>
      <c r="DP29" s="2">
        <f t="shared" si="70"/>
        <v>102.49019635854343</v>
      </c>
      <c r="DQ29" s="2">
        <f t="shared" si="70"/>
        <v>105.26235127005346</v>
      </c>
      <c r="DR29" s="2">
        <f t="shared" si="70"/>
        <v>109.30245928189457</v>
      </c>
      <c r="DS29" s="2">
        <f t="shared" si="70"/>
        <v>103.46269136745606</v>
      </c>
      <c r="DT29" s="2">
        <f t="shared" si="70"/>
        <v>106.04103712757831</v>
      </c>
      <c r="DU29" s="2">
        <f t="shared" si="70"/>
        <v>104.11582801120447</v>
      </c>
      <c r="DV29" s="2">
        <f t="shared" si="70"/>
        <v>102.32082535392536</v>
      </c>
      <c r="DW29" s="2">
        <f t="shared" si="70"/>
        <v>99.809883955383938</v>
      </c>
      <c r="DX29" s="2">
        <f t="shared" si="70"/>
        <v>99.805941176470611</v>
      </c>
      <c r="DY29" s="2">
        <f t="shared" si="70"/>
        <v>98.369752094920273</v>
      </c>
      <c r="EA29" s="2">
        <f t="shared" si="71"/>
        <v>108.71913790917212</v>
      </c>
      <c r="EB29" s="2">
        <f t="shared" si="72"/>
        <v>107.13821376587178</v>
      </c>
      <c r="EC29" s="2">
        <f t="shared" si="73"/>
        <v>109.32623755667416</v>
      </c>
      <c r="ED29" s="2">
        <f t="shared" si="74"/>
        <v>110.43363196067851</v>
      </c>
      <c r="EE29" s="2">
        <f t="shared" si="75"/>
        <v>110.87917250106827</v>
      </c>
      <c r="EF29" s="2">
        <f t="shared" si="76"/>
        <v>109.498018018018</v>
      </c>
      <c r="EG29" s="2">
        <f t="shared" si="77"/>
        <v>114.82606196999349</v>
      </c>
      <c r="EH29" s="2">
        <f t="shared" si="78"/>
        <v>117.23268687268182</v>
      </c>
      <c r="EI29" s="2">
        <f t="shared" si="79"/>
        <v>114.60726789509602</v>
      </c>
      <c r="EJ29" s="2">
        <f t="shared" si="80"/>
        <v>112.08106493126644</v>
      </c>
      <c r="EK29" s="2">
        <f t="shared" si="81"/>
        <v>110.82703477096749</v>
      </c>
      <c r="EL29" s="2">
        <f t="shared" si="82"/>
        <v>109.61916398605855</v>
      </c>
      <c r="EM29" s="2">
        <f t="shared" si="83"/>
        <v>105.95768467341755</v>
      </c>
      <c r="EN29" s="2">
        <f t="shared" si="84"/>
        <v>108.06019746847601</v>
      </c>
      <c r="EO29" s="2">
        <f t="shared" si="85"/>
        <v>103.61011105100899</v>
      </c>
      <c r="EQ29" s="2">
        <f t="shared" si="86"/>
        <v>107.87273554070011</v>
      </c>
      <c r="ER29" s="2">
        <f t="shared" si="87"/>
        <v>104.75474331432422</v>
      </c>
      <c r="ES29" s="2">
        <f t="shared" si="87"/>
        <v>108.76473718428437</v>
      </c>
      <c r="ET29" s="2">
        <f t="shared" si="87"/>
        <v>108.75662635027986</v>
      </c>
      <c r="EU29" s="2">
        <f t="shared" si="87"/>
        <v>107.08952664685745</v>
      </c>
      <c r="EV29" s="2">
        <f t="shared" si="87"/>
        <v>109.61584604464321</v>
      </c>
      <c r="EW29" s="2">
        <f t="shared" si="87"/>
        <v>115.49248375141849</v>
      </c>
      <c r="EX29" s="2">
        <f t="shared" si="87"/>
        <v>118.54974358257621</v>
      </c>
      <c r="EY29" s="2">
        <f t="shared" si="87"/>
        <v>111.88255197501006</v>
      </c>
      <c r="EZ29" s="2">
        <f t="shared" si="87"/>
        <v>112.21056479979886</v>
      </c>
      <c r="FA29" s="2">
        <f t="shared" si="87"/>
        <v>109.74471165482636</v>
      </c>
      <c r="FB29" s="2">
        <f t="shared" si="87"/>
        <v>108.96535866890105</v>
      </c>
      <c r="FC29" s="2">
        <f t="shared" si="87"/>
        <v>104.92401423342822</v>
      </c>
      <c r="FD29" s="2">
        <f t="shared" si="87"/>
        <v>105.1125763076973</v>
      </c>
      <c r="FE29" s="2">
        <f t="shared" si="87"/>
        <v>106.87306904058947</v>
      </c>
      <c r="FG29" s="2">
        <f t="shared" si="88"/>
        <v>2.9882686065456261E-2</v>
      </c>
      <c r="FH29" s="2">
        <f t="shared" si="89"/>
        <v>2.7891733334883081E-2</v>
      </c>
      <c r="FI29" s="2">
        <f t="shared" si="89"/>
        <v>2.6764061718689634E-2</v>
      </c>
      <c r="FJ29" s="2">
        <f t="shared" si="89"/>
        <v>2.3421383723140992E-2</v>
      </c>
      <c r="FK29" s="2">
        <f t="shared" si="89"/>
        <v>2.7906107978716514E-2</v>
      </c>
      <c r="FL29" s="2">
        <f t="shared" si="89"/>
        <v>2.2167984441551263E-2</v>
      </c>
      <c r="FM29" s="2">
        <f t="shared" si="89"/>
        <v>2.1089484064776745E-2</v>
      </c>
      <c r="FN29" s="2">
        <f t="shared" si="89"/>
        <v>2.2382361928148322E-2</v>
      </c>
      <c r="FO29" s="2">
        <f t="shared" si="89"/>
        <v>2.1639847271520959E-2</v>
      </c>
      <c r="FP29" s="2">
        <f t="shared" si="89"/>
        <v>2.1434277413603646E-2</v>
      </c>
      <c r="FQ29" s="2">
        <f t="shared" si="89"/>
        <v>2.1808311484348229E-2</v>
      </c>
      <c r="FR29" s="2">
        <f t="shared" si="89"/>
        <v>2.3411383810579181E-2</v>
      </c>
      <c r="FS29" s="2">
        <f t="shared" si="89"/>
        <v>2.2792517129258959E-2</v>
      </c>
      <c r="FT29" s="2">
        <f t="shared" si="89"/>
        <v>2.3423091960627876E-2</v>
      </c>
      <c r="FU29" s="2">
        <f t="shared" si="89"/>
        <v>1.9767656745520255E-2</v>
      </c>
      <c r="FW29" s="2">
        <f t="shared" si="112"/>
        <v>2.346016733576381E-6</v>
      </c>
      <c r="FX29" s="2">
        <f t="shared" si="90"/>
        <v>3.3192949215856693E-6</v>
      </c>
      <c r="FY29" s="2">
        <f t="shared" si="90"/>
        <v>3.3754050494685167E-6</v>
      </c>
      <c r="FZ29" s="2">
        <f t="shared" si="90"/>
        <v>3.4960146703616934E-6</v>
      </c>
      <c r="GA29" s="2">
        <f t="shared" si="90"/>
        <v>3.3354415429509868E-6</v>
      </c>
      <c r="GB29" s="2">
        <f t="shared" si="90"/>
        <v>3.4475434159966E-6</v>
      </c>
      <c r="GC29" s="2">
        <f t="shared" si="90"/>
        <v>3.8647267718525703E-6</v>
      </c>
      <c r="GD29" s="2">
        <f t="shared" si="90"/>
        <v>3.1351476743522689E-6</v>
      </c>
      <c r="GE29" s="2">
        <f t="shared" si="90"/>
        <v>2.2941743425443452E-6</v>
      </c>
      <c r="GF29" s="2">
        <f t="shared" si="90"/>
        <v>2.4247359067848826E-6</v>
      </c>
      <c r="GG29" s="2">
        <f t="shared" si="90"/>
        <v>2.3203045268601071E-6</v>
      </c>
      <c r="GH29" s="2">
        <f t="shared" si="90"/>
        <v>2.2373667842723886E-6</v>
      </c>
      <c r="GI29" s="2">
        <f t="shared" si="90"/>
        <v>2.0346504469591198E-6</v>
      </c>
      <c r="GJ29" s="2">
        <f t="shared" si="90"/>
        <v>1.7847710182745754E-6</v>
      </c>
      <c r="GK29" s="2">
        <f t="shared" si="90"/>
        <v>1.5086017660647498E-6</v>
      </c>
      <c r="GM29" s="86">
        <f t="shared" si="113"/>
        <v>1.4221262189745626E-13</v>
      </c>
      <c r="GN29" s="86">
        <f t="shared" si="91"/>
        <v>9.4445184389444704E-15</v>
      </c>
      <c r="GO29" s="86">
        <f t="shared" si="91"/>
        <v>2.8754124988367306E-15</v>
      </c>
      <c r="GP29" s="86">
        <f t="shared" si="91"/>
        <v>7.0813743640630706E-18</v>
      </c>
      <c r="GQ29" s="86">
        <f t="shared" si="91"/>
        <v>5.5924359595008212E-15</v>
      </c>
      <c r="GR29" s="86">
        <f t="shared" si="91"/>
        <v>1.0468572104447546E-18</v>
      </c>
      <c r="GS29" s="86">
        <f t="shared" si="91"/>
        <v>7.4326472745644717E-21</v>
      </c>
      <c r="GT29" s="86">
        <f t="shared" si="91"/>
        <v>1.0530296272584947E-19</v>
      </c>
      <c r="GU29" s="86">
        <f t="shared" si="91"/>
        <v>2.8470064595137686E-19</v>
      </c>
      <c r="GV29" s="86">
        <f t="shared" si="91"/>
        <v>3.2650001154184062E-19</v>
      </c>
      <c r="GW29" s="86">
        <f t="shared" si="91"/>
        <v>9.3349067750039638E-19</v>
      </c>
      <c r="GX29" s="86">
        <f t="shared" si="91"/>
        <v>1.1580172733232407E-17</v>
      </c>
      <c r="GY29" s="86">
        <f t="shared" si="91"/>
        <v>4.5956150715265445E-18</v>
      </c>
      <c r="GZ29" s="86">
        <f t="shared" si="91"/>
        <v>6.5747468903775308E-18</v>
      </c>
      <c r="HA29" s="86">
        <f t="shared" si="91"/>
        <v>2.262608912371193E-23</v>
      </c>
      <c r="HC29" s="86">
        <f t="shared" ref="HC29:HC91" si="145" xml:space="preserve"> _xlfn.NORM.DIST($B29, C$8, ABS(C$12), TRUE) * _xlfn.NORM.DIST(($B29 - C$8)*C$16, 0, ABS(C$12), TRUE) * 2</f>
        <v>1.8259613917709312E-29</v>
      </c>
      <c r="HD29" s="86">
        <f t="shared" si="92"/>
        <v>7.8022946451694055E-32</v>
      </c>
      <c r="HE29" s="86">
        <f t="shared" si="92"/>
        <v>1.3629545878349836E-35</v>
      </c>
      <c r="HF29" s="86">
        <f t="shared" si="92"/>
        <v>4.1284634533828325E-45</v>
      </c>
      <c r="HG29" s="86">
        <f t="shared" si="92"/>
        <v>9.7640236669582058E-40</v>
      </c>
      <c r="HH29" s="86">
        <f t="shared" si="92"/>
        <v>8.8971973751290646E-40</v>
      </c>
      <c r="HI29" s="86">
        <f t="shared" si="92"/>
        <v>9.4250070615092533E-40</v>
      </c>
      <c r="HJ29" s="86">
        <f t="shared" si="92"/>
        <v>3.1835841192783802E-37</v>
      </c>
      <c r="HK29" s="86">
        <f t="shared" si="92"/>
        <v>3.2589446518998621E-40</v>
      </c>
      <c r="HL29" s="86">
        <f t="shared" si="92"/>
        <v>1.0727780736622898E-40</v>
      </c>
      <c r="HM29" s="86">
        <f t="shared" si="92"/>
        <v>2.4518780466193186E-43</v>
      </c>
      <c r="HN29" s="86">
        <f t="shared" si="92"/>
        <v>5.0718270605734758E-38</v>
      </c>
      <c r="HO29" s="86">
        <f t="shared" si="92"/>
        <v>2.3581934477020438E-37</v>
      </c>
      <c r="HP29" s="86">
        <f t="shared" si="92"/>
        <v>3.3522503996213906E-43</v>
      </c>
      <c r="HQ29" s="86">
        <f t="shared" si="92"/>
        <v>1.5585845928834541E-49</v>
      </c>
      <c r="HS29" s="86">
        <f t="shared" si="114"/>
        <v>1.0231036076634528E-147</v>
      </c>
      <c r="HT29" s="86">
        <f t="shared" si="93"/>
        <v>3.407540387858045E-152</v>
      </c>
      <c r="HU29" s="86">
        <f t="shared" si="93"/>
        <v>8.6995675880995496E-175</v>
      </c>
      <c r="HV29" s="86">
        <f t="shared" si="93"/>
        <v>3.289573017508669E-223</v>
      </c>
      <c r="HW29" s="86">
        <f t="shared" si="93"/>
        <v>1.1840112789219534E-197</v>
      </c>
      <c r="HX29" s="86">
        <f t="shared" si="93"/>
        <v>1.6246707402081759E-194</v>
      </c>
      <c r="HY29" s="86">
        <f t="shared" si="93"/>
        <v>9.8899456651977842E-197</v>
      </c>
      <c r="HZ29" s="86">
        <f t="shared" si="93"/>
        <v>3.980789478655979E-185</v>
      </c>
      <c r="IA29" s="86">
        <f t="shared" si="93"/>
        <v>1.5674556177610551E-205</v>
      </c>
      <c r="IB29" s="86">
        <f t="shared" si="93"/>
        <v>3.8368093963296454E-204</v>
      </c>
      <c r="IC29" s="86">
        <f t="shared" si="93"/>
        <v>8.3731445969064432E-219</v>
      </c>
      <c r="ID29" s="86">
        <f t="shared" si="93"/>
        <v>1.0049603264340452E-191</v>
      </c>
      <c r="IE29" s="86">
        <f t="shared" si="93"/>
        <v>7.391599242178537E-187</v>
      </c>
      <c r="IF29" s="86">
        <f t="shared" si="93"/>
        <v>4.8262616575365557E-84</v>
      </c>
      <c r="IG29" s="86">
        <f t="shared" si="93"/>
        <v>2.1960849539673298E-70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2.0624850986211188E-236</v>
      </c>
      <c r="IY29" s="86">
        <f t="shared" si="130"/>
        <v>1.4221262189745629E-13</v>
      </c>
      <c r="IZ29" s="86">
        <f t="shared" si="131"/>
        <v>9.4445184389444704E-15</v>
      </c>
      <c r="JA29" s="86">
        <f t="shared" si="132"/>
        <v>2.8754124988367306E-15</v>
      </c>
      <c r="JB29" s="86">
        <f t="shared" si="133"/>
        <v>7.0813743640630706E-18</v>
      </c>
      <c r="JC29" s="86">
        <f t="shared" si="134"/>
        <v>5.5924359595008212E-15</v>
      </c>
      <c r="JD29" s="86">
        <f t="shared" si="135"/>
        <v>1.0468572104447546E-18</v>
      </c>
      <c r="JE29" s="86">
        <f t="shared" si="136"/>
        <v>7.4326472745644717E-21</v>
      </c>
      <c r="JF29" s="86">
        <f t="shared" si="137"/>
        <v>1.0530296272584947E-19</v>
      </c>
      <c r="JG29" s="86">
        <f t="shared" si="138"/>
        <v>2.8470064595137686E-19</v>
      </c>
      <c r="JH29" s="86">
        <f t="shared" si="139"/>
        <v>3.2650001154184062E-19</v>
      </c>
      <c r="JI29" s="86">
        <f t="shared" si="140"/>
        <v>9.3349067750039638E-19</v>
      </c>
      <c r="JJ29" s="86">
        <f t="shared" si="141"/>
        <v>1.1580172733232407E-17</v>
      </c>
      <c r="JK29" s="86">
        <f t="shared" si="142"/>
        <v>4.5956150715265445E-18</v>
      </c>
      <c r="JL29" s="86">
        <f t="shared" si="143"/>
        <v>6.5747468903775308E-18</v>
      </c>
      <c r="JM29" s="86">
        <f t="shared" si="144"/>
        <v>2.262608912371193E-23</v>
      </c>
    </row>
    <row r="30" spans="1:274" x14ac:dyDescent="0.25">
      <c r="B30" s="2">
        <v>3</v>
      </c>
      <c r="C30" s="37">
        <v>105.67700000000001</v>
      </c>
      <c r="D30" s="37">
        <v>104.627</v>
      </c>
      <c r="E30" s="37">
        <v>105.542</v>
      </c>
      <c r="F30" s="37">
        <v>102.864</v>
      </c>
      <c r="G30" s="37">
        <v>99</v>
      </c>
      <c r="H30" s="37">
        <v>104.508</v>
      </c>
      <c r="I30" s="37">
        <v>109.169</v>
      </c>
      <c r="J30" s="37">
        <v>110.542</v>
      </c>
      <c r="K30" s="37">
        <v>107.08499999999999</v>
      </c>
      <c r="L30" s="37">
        <v>108.593</v>
      </c>
      <c r="M30" s="37">
        <v>105.76300000000001</v>
      </c>
      <c r="N30" s="37">
        <v>105.39</v>
      </c>
      <c r="O30" s="37">
        <v>104.441</v>
      </c>
      <c r="P30" s="37">
        <v>102.678</v>
      </c>
      <c r="Q30" s="37">
        <v>99.813999999999993</v>
      </c>
      <c r="S30" s="4">
        <f t="shared" si="8"/>
        <v>107.05725918726463</v>
      </c>
      <c r="T30" s="4">
        <f t="shared" si="9"/>
        <v>102.85669129717711</v>
      </c>
      <c r="U30" s="4">
        <f t="shared" si="10"/>
        <v>102.14131679340997</v>
      </c>
      <c r="V30" s="4" t="e">
        <f t="shared" si="11"/>
        <v>#N/A</v>
      </c>
      <c r="W30" s="4">
        <f t="shared" si="12"/>
        <v>100.0102470087552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-1.3802591872646275</v>
      </c>
      <c r="AJ30" s="4">
        <f t="shared" si="24"/>
        <v>1.7703087028228879</v>
      </c>
      <c r="AK30" s="4">
        <f t="shared" si="25"/>
        <v>3.4006832065900312</v>
      </c>
      <c r="AL30" s="4">
        <f t="shared" si="26"/>
        <v>0</v>
      </c>
      <c r="AM30" s="4">
        <f t="shared" si="27"/>
        <v>-1.0102470087552007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107.05725918669744</v>
      </c>
      <c r="AZ30" s="2">
        <f t="shared" si="37"/>
        <v>102.85669129713146</v>
      </c>
      <c r="BA30" s="2">
        <f t="shared" si="37"/>
        <v>102.14131679339553</v>
      </c>
      <c r="BB30" s="2" t="e">
        <f t="shared" si="37"/>
        <v>#N/A</v>
      </c>
      <c r="BC30" s="2">
        <f t="shared" si="37"/>
        <v>100.01024700872931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105.67700000000001</v>
      </c>
      <c r="BP30" s="2">
        <f t="shared" si="39"/>
        <v>104.627</v>
      </c>
      <c r="BQ30" s="2">
        <f t="shared" si="40"/>
        <v>105.542</v>
      </c>
      <c r="BR30" s="2" t="str">
        <f t="shared" si="41"/>
        <v/>
      </c>
      <c r="BS30" s="2">
        <f t="shared" si="42"/>
        <v>99</v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107.00462298311446</v>
      </c>
      <c r="DL30" s="2">
        <f t="shared" si="70"/>
        <v>102.72625762483131</v>
      </c>
      <c r="DM30" s="2">
        <f t="shared" si="70"/>
        <v>101.92856882591093</v>
      </c>
      <c r="DN30" s="2">
        <f t="shared" si="70"/>
        <v>100.06562689075631</v>
      </c>
      <c r="DO30" s="2">
        <f t="shared" si="70"/>
        <v>99.673771390013485</v>
      </c>
      <c r="DP30" s="2">
        <f t="shared" si="70"/>
        <v>102.72842633053223</v>
      </c>
      <c r="DQ30" s="2">
        <f t="shared" si="70"/>
        <v>105.54054812834222</v>
      </c>
      <c r="DR30" s="2">
        <f t="shared" si="70"/>
        <v>109.50727578304048</v>
      </c>
      <c r="DS30" s="2">
        <f t="shared" si="70"/>
        <v>103.6981100076394</v>
      </c>
      <c r="DT30" s="2">
        <f t="shared" si="70"/>
        <v>106.21927960275019</v>
      </c>
      <c r="DU30" s="2">
        <f t="shared" si="70"/>
        <v>104.33995350140054</v>
      </c>
      <c r="DV30" s="2">
        <f t="shared" si="70"/>
        <v>102.52466293436294</v>
      </c>
      <c r="DW30" s="2">
        <f t="shared" si="70"/>
        <v>100.0534681252681</v>
      </c>
      <c r="DX30" s="2">
        <f t="shared" si="70"/>
        <v>99.980067226890782</v>
      </c>
      <c r="DY30" s="2">
        <f t="shared" si="70"/>
        <v>98.489299814608813</v>
      </c>
      <c r="EA30" s="2">
        <f t="shared" si="71"/>
        <v>108.61576190262237</v>
      </c>
      <c r="EB30" s="2">
        <f t="shared" si="72"/>
        <v>107.00296856611955</v>
      </c>
      <c r="EC30" s="2">
        <f t="shared" si="73"/>
        <v>109.19694780621899</v>
      </c>
      <c r="ED30" s="2">
        <f t="shared" si="74"/>
        <v>110.28971453975103</v>
      </c>
      <c r="EE30" s="2">
        <f t="shared" si="75"/>
        <v>110.70032329980607</v>
      </c>
      <c r="EF30" s="2">
        <f t="shared" si="76"/>
        <v>109.36881856049597</v>
      </c>
      <c r="EG30" s="2">
        <f t="shared" si="77"/>
        <v>114.67409589041097</v>
      </c>
      <c r="EH30" s="2">
        <f t="shared" si="78"/>
        <v>117.07475026455595</v>
      </c>
      <c r="EI30" s="2">
        <f t="shared" si="79"/>
        <v>114.43410041922587</v>
      </c>
      <c r="EJ30" s="2">
        <f t="shared" si="80"/>
        <v>111.93516285463583</v>
      </c>
      <c r="EK30" s="2">
        <f t="shared" si="81"/>
        <v>110.69616607569286</v>
      </c>
      <c r="EL30" s="2">
        <f t="shared" si="82"/>
        <v>109.47620241424745</v>
      </c>
      <c r="EM30" s="2">
        <f t="shared" si="83"/>
        <v>105.83891445919235</v>
      </c>
      <c r="EN30" s="2">
        <f t="shared" si="84"/>
        <v>107.92235612685231</v>
      </c>
      <c r="EO30" s="2">
        <f t="shared" si="85"/>
        <v>103.53474122804275</v>
      </c>
      <c r="EQ30" s="2">
        <f t="shared" si="86"/>
        <v>107.77794544900492</v>
      </c>
      <c r="ER30" s="2">
        <f t="shared" si="87"/>
        <v>104.64383249720166</v>
      </c>
      <c r="ES30" s="2">
        <f t="shared" si="87"/>
        <v>108.64112535079514</v>
      </c>
      <c r="ET30" s="2">
        <f t="shared" si="87"/>
        <v>108.62958646063387</v>
      </c>
      <c r="EU30" s="2">
        <f t="shared" si="87"/>
        <v>106.9499687570592</v>
      </c>
      <c r="EV30" s="2">
        <f t="shared" si="87"/>
        <v>109.48545249190606</v>
      </c>
      <c r="EW30" s="2">
        <f t="shared" si="87"/>
        <v>115.33351354523786</v>
      </c>
      <c r="EX30" s="2">
        <f t="shared" si="87"/>
        <v>118.37829255504805</v>
      </c>
      <c r="EY30" s="2">
        <f t="shared" si="87"/>
        <v>111.73673061265617</v>
      </c>
      <c r="EZ30" s="2">
        <f t="shared" si="87"/>
        <v>112.06336358036332</v>
      </c>
      <c r="FA30" s="2">
        <f t="shared" si="87"/>
        <v>109.6246802523722</v>
      </c>
      <c r="FB30" s="2">
        <f t="shared" si="87"/>
        <v>108.8289173988038</v>
      </c>
      <c r="FC30" s="2">
        <f t="shared" si="87"/>
        <v>104.81552312932085</v>
      </c>
      <c r="FD30" s="2">
        <f t="shared" si="87"/>
        <v>105.0044684098003</v>
      </c>
      <c r="FE30" s="2">
        <f t="shared" si="87"/>
        <v>106.76411347462499</v>
      </c>
      <c r="FG30" s="2">
        <f t="shared" si="88"/>
        <v>3.2671520815168303E-2</v>
      </c>
      <c r="FH30" s="2">
        <f t="shared" si="89"/>
        <v>3.050060203864358E-2</v>
      </c>
      <c r="FI30" s="2">
        <f t="shared" si="89"/>
        <v>2.9270629007030827E-2</v>
      </c>
      <c r="FJ30" s="2">
        <f t="shared" si="89"/>
        <v>2.5623137180898845E-2</v>
      </c>
      <c r="FK30" s="2">
        <f t="shared" si="89"/>
        <v>3.0516279015129127E-2</v>
      </c>
      <c r="FL30" s="2">
        <f t="shared" si="89"/>
        <v>2.4254837113922453E-2</v>
      </c>
      <c r="FM30" s="2">
        <f t="shared" si="89"/>
        <v>2.3077204824437654E-2</v>
      </c>
      <c r="FN30" s="2">
        <f t="shared" si="89"/>
        <v>2.4488890280184823E-2</v>
      </c>
      <c r="FO30" s="2">
        <f t="shared" si="89"/>
        <v>2.367818601347197E-2</v>
      </c>
      <c r="FP30" s="2">
        <f t="shared" si="89"/>
        <v>2.3453716944819653E-2</v>
      </c>
      <c r="FQ30" s="2">
        <f t="shared" si="89"/>
        <v>2.3862131479045232E-2</v>
      </c>
      <c r="FR30" s="2">
        <f t="shared" si="89"/>
        <v>2.5612221869619346E-2</v>
      </c>
      <c r="FS30" s="2">
        <f t="shared" si="89"/>
        <v>2.4936662821246423E-2</v>
      </c>
      <c r="FT30" s="2">
        <f t="shared" si="89"/>
        <v>2.5625001789492053E-2</v>
      </c>
      <c r="FU30" s="2">
        <f t="shared" si="89"/>
        <v>2.1633546238788666E-2</v>
      </c>
      <c r="FW30" s="2">
        <f t="shared" si="112"/>
        <v>2.5723556139279733E-6</v>
      </c>
      <c r="FX30" s="2">
        <f t="shared" si="90"/>
        <v>3.6395333425648351E-6</v>
      </c>
      <c r="FY30" s="2">
        <f t="shared" si="90"/>
        <v>3.7010568346336161E-6</v>
      </c>
      <c r="FZ30" s="2">
        <f t="shared" si="90"/>
        <v>3.8333025665167854E-6</v>
      </c>
      <c r="GA30" s="2">
        <f t="shared" si="90"/>
        <v>3.6572377494664063E-6</v>
      </c>
      <c r="GB30" s="2">
        <f t="shared" si="90"/>
        <v>3.7801549285694634E-6</v>
      </c>
      <c r="GC30" s="2">
        <f t="shared" si="90"/>
        <v>4.2375870593525618E-6</v>
      </c>
      <c r="GD30" s="2">
        <f t="shared" si="90"/>
        <v>3.4376200268276862E-6</v>
      </c>
      <c r="GE30" s="2">
        <f t="shared" si="90"/>
        <v>2.5155115879731939E-6</v>
      </c>
      <c r="GF30" s="2">
        <f t="shared" si="90"/>
        <v>2.6586694312415334E-6</v>
      </c>
      <c r="GG30" s="2">
        <f t="shared" si="90"/>
        <v>2.5441627525812269E-6</v>
      </c>
      <c r="GH30" s="2">
        <f t="shared" si="90"/>
        <v>2.4532233661839564E-6</v>
      </c>
      <c r="GI30" s="2">
        <f t="shared" si="90"/>
        <v>2.2309494139296179E-6</v>
      </c>
      <c r="GJ30" s="2">
        <f t="shared" si="90"/>
        <v>1.9569621696741162E-6</v>
      </c>
      <c r="GK30" s="2">
        <f t="shared" si="90"/>
        <v>1.654148702396428E-6</v>
      </c>
      <c r="GM30" s="86">
        <f t="shared" si="113"/>
        <v>3.7381769680660412E-13</v>
      </c>
      <c r="GN30" s="86">
        <f t="shared" si="91"/>
        <v>2.7315473897641847E-14</v>
      </c>
      <c r="GO30" s="86">
        <f t="shared" si="91"/>
        <v>8.6352375567764516E-15</v>
      </c>
      <c r="GP30" s="86">
        <f t="shared" si="91"/>
        <v>2.614000115522203E-17</v>
      </c>
      <c r="GQ30" s="86">
        <f t="shared" si="91"/>
        <v>1.6541835392444703E-14</v>
      </c>
      <c r="GR30" s="86">
        <f t="shared" si="91"/>
        <v>4.0984078284711414E-18</v>
      </c>
      <c r="GS30" s="86">
        <f t="shared" si="91"/>
        <v>3.4937900022287743E-20</v>
      </c>
      <c r="GT30" s="86">
        <f t="shared" si="91"/>
        <v>4.5470065241845539E-19</v>
      </c>
      <c r="GU30" s="86">
        <f t="shared" si="91"/>
        <v>1.1650408117148977E-18</v>
      </c>
      <c r="GV30" s="86">
        <f t="shared" si="91"/>
        <v>1.3239374625475375E-18</v>
      </c>
      <c r="GW30" s="86">
        <f t="shared" si="91"/>
        <v>3.6499067781863394E-18</v>
      </c>
      <c r="GX30" s="86">
        <f t="shared" si="91"/>
        <v>4.1880544741437671E-17</v>
      </c>
      <c r="GY30" s="86">
        <f t="shared" si="91"/>
        <v>1.7103051444494977E-17</v>
      </c>
      <c r="GZ30" s="86">
        <f t="shared" si="91"/>
        <v>2.434509096646443E-17</v>
      </c>
      <c r="HA30" s="86">
        <f t="shared" si="91"/>
        <v>1.3090344872364202E-22</v>
      </c>
      <c r="HC30" s="86">
        <f t="shared" si="145"/>
        <v>9.3159711688956821E-29</v>
      </c>
      <c r="HD30" s="86">
        <f t="shared" si="92"/>
        <v>4.6030511848774148E-31</v>
      </c>
      <c r="HE30" s="86">
        <f t="shared" si="92"/>
        <v>1.0027280067507461E-34</v>
      </c>
      <c r="HF30" s="86">
        <f t="shared" si="92"/>
        <v>5.3736811000951751E-44</v>
      </c>
      <c r="HG30" s="86">
        <f t="shared" si="92"/>
        <v>9.3004048485632507E-39</v>
      </c>
      <c r="HH30" s="86">
        <f t="shared" si="92"/>
        <v>8.2683624178944032E-39</v>
      </c>
      <c r="HI30" s="86">
        <f t="shared" si="92"/>
        <v>8.9297767116644397E-39</v>
      </c>
      <c r="HJ30" s="86">
        <f t="shared" si="92"/>
        <v>2.585154607833051E-36</v>
      </c>
      <c r="HK30" s="86">
        <f t="shared" si="92"/>
        <v>3.0678145167086565E-39</v>
      </c>
      <c r="HL30" s="86">
        <f t="shared" si="92"/>
        <v>1.0252585353202183E-39</v>
      </c>
      <c r="HM30" s="86">
        <f t="shared" si="92"/>
        <v>2.7355933042334986E-42</v>
      </c>
      <c r="HN30" s="86">
        <f t="shared" si="92"/>
        <v>4.1542216022294664E-37</v>
      </c>
      <c r="HO30" s="86">
        <f t="shared" si="92"/>
        <v>1.8293088465240124E-36</v>
      </c>
      <c r="HP30" s="86">
        <f t="shared" si="92"/>
        <v>3.7219817734014071E-42</v>
      </c>
      <c r="HQ30" s="86">
        <f t="shared" si="92"/>
        <v>2.5026313396666881E-48</v>
      </c>
      <c r="HS30" s="86">
        <f t="shared" si="114"/>
        <v>3.7962420627066945E-145</v>
      </c>
      <c r="HT30" s="86">
        <f t="shared" si="93"/>
        <v>1.8236438677178194E-149</v>
      </c>
      <c r="HU30" s="86">
        <f t="shared" si="93"/>
        <v>1.1075643234480729E-171</v>
      </c>
      <c r="HV30" s="86">
        <f t="shared" si="93"/>
        <v>3.2582838158610842E-219</v>
      </c>
      <c r="HW30" s="86">
        <f t="shared" si="93"/>
        <v>3.9602854746769417E-194</v>
      </c>
      <c r="HX30" s="86">
        <f t="shared" si="93"/>
        <v>4.6403210350949068E-191</v>
      </c>
      <c r="HY30" s="86">
        <f t="shared" si="93"/>
        <v>3.1783035317900806E-193</v>
      </c>
      <c r="HZ30" s="86">
        <f t="shared" si="93"/>
        <v>7.5398908372382738E-182</v>
      </c>
      <c r="IA30" s="86">
        <f t="shared" si="93"/>
        <v>5.6108060839812209E-202</v>
      </c>
      <c r="IB30" s="86">
        <f t="shared" si="93"/>
        <v>1.3411622649313171E-200</v>
      </c>
      <c r="IC30" s="86">
        <f t="shared" si="93"/>
        <v>5.2352895378306015E-215</v>
      </c>
      <c r="ID30" s="86">
        <f t="shared" si="93"/>
        <v>2.0660148089140803E-188</v>
      </c>
      <c r="IE30" s="86">
        <f t="shared" si="93"/>
        <v>1.2125850003926359E-183</v>
      </c>
      <c r="IF30" s="86">
        <f t="shared" si="93"/>
        <v>1.2260485017783226E-82</v>
      </c>
      <c r="IG30" s="86">
        <f t="shared" si="93"/>
        <v>3.1684358064739243E-69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3.3343391878838024E-233</v>
      </c>
      <c r="IY30" s="86">
        <f t="shared" si="130"/>
        <v>3.7381769680660422E-13</v>
      </c>
      <c r="IZ30" s="86">
        <f t="shared" si="131"/>
        <v>2.7315473897641847E-14</v>
      </c>
      <c r="JA30" s="86">
        <f t="shared" si="132"/>
        <v>8.6352375567764516E-15</v>
      </c>
      <c r="JB30" s="86">
        <f t="shared" si="133"/>
        <v>2.614000115522203E-17</v>
      </c>
      <c r="JC30" s="86">
        <f t="shared" si="134"/>
        <v>1.6541835392444703E-14</v>
      </c>
      <c r="JD30" s="86">
        <f t="shared" si="135"/>
        <v>4.0984078284711414E-18</v>
      </c>
      <c r="JE30" s="86">
        <f t="shared" si="136"/>
        <v>3.4937900022287743E-20</v>
      </c>
      <c r="JF30" s="86">
        <f t="shared" si="137"/>
        <v>4.5470065241845539E-19</v>
      </c>
      <c r="JG30" s="86">
        <f t="shared" si="138"/>
        <v>1.1650408117148977E-18</v>
      </c>
      <c r="JH30" s="86">
        <f t="shared" si="139"/>
        <v>1.3239374625475375E-18</v>
      </c>
      <c r="JI30" s="86">
        <f t="shared" si="140"/>
        <v>3.6499067781863394E-18</v>
      </c>
      <c r="JJ30" s="86">
        <f t="shared" si="141"/>
        <v>4.1880544741437671E-17</v>
      </c>
      <c r="JK30" s="86">
        <f t="shared" si="142"/>
        <v>1.7103051444494977E-17</v>
      </c>
      <c r="JL30" s="86">
        <f t="shared" si="143"/>
        <v>2.434509096646443E-17</v>
      </c>
      <c r="JM30" s="86">
        <f t="shared" si="144"/>
        <v>1.3090344872364202E-22</v>
      </c>
    </row>
    <row r="31" spans="1:274" x14ac:dyDescent="0.25">
      <c r="B31" s="2">
        <v>4</v>
      </c>
      <c r="C31" s="37">
        <v>107.82299999999999</v>
      </c>
      <c r="D31" s="37">
        <v>102.864</v>
      </c>
      <c r="E31" s="37">
        <v>104.627</v>
      </c>
      <c r="F31" s="37">
        <v>103.18600000000001</v>
      </c>
      <c r="G31" s="37">
        <v>98.712000000000003</v>
      </c>
      <c r="H31" s="37">
        <v>105.03400000000001</v>
      </c>
      <c r="I31" s="37">
        <v>109.96599999999999</v>
      </c>
      <c r="J31" s="37">
        <v>110.508</v>
      </c>
      <c r="K31" s="37">
        <v>104.78</v>
      </c>
      <c r="L31" s="37">
        <v>107.797</v>
      </c>
      <c r="M31" s="37">
        <v>108.03400000000001</v>
      </c>
      <c r="N31" s="37">
        <v>107.203</v>
      </c>
      <c r="O31" s="37">
        <v>104.35599999999999</v>
      </c>
      <c r="P31" s="37">
        <v>103.30500000000001</v>
      </c>
      <c r="Q31" s="37">
        <v>100.91500000000001</v>
      </c>
      <c r="S31" s="4">
        <f t="shared" si="8"/>
        <v>107.20165854160665</v>
      </c>
      <c r="T31" s="4">
        <f t="shared" si="9"/>
        <v>103.03492770106139</v>
      </c>
      <c r="U31" s="4">
        <f t="shared" si="10"/>
        <v>102.36901224855525</v>
      </c>
      <c r="V31" s="4" t="e">
        <f t="shared" si="11"/>
        <v>#N/A</v>
      </c>
      <c r="W31" s="4">
        <f t="shared" si="12"/>
        <v>100.20887743363539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0.62134145839334565</v>
      </c>
      <c r="AJ31" s="4">
        <f t="shared" si="24"/>
        <v>-0.17092770106138744</v>
      </c>
      <c r="AK31" s="4">
        <f t="shared" si="25"/>
        <v>2.2579877514447446</v>
      </c>
      <c r="AL31" s="4">
        <f t="shared" si="26"/>
        <v>0</v>
      </c>
      <c r="AM31" s="4">
        <f t="shared" si="27"/>
        <v>-1.4968774336353903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107.20165854016534</v>
      </c>
      <c r="AZ31" s="2">
        <f t="shared" si="37"/>
        <v>103.03492770093402</v>
      </c>
      <c r="BA31" s="2">
        <f t="shared" si="37"/>
        <v>102.36901224851344</v>
      </c>
      <c r="BB31" s="2" t="e">
        <f t="shared" si="37"/>
        <v>#N/A</v>
      </c>
      <c r="BC31" s="2">
        <f t="shared" si="37"/>
        <v>100.20887743356154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107.82299999999999</v>
      </c>
      <c r="BP31" s="2">
        <f t="shared" si="39"/>
        <v>102.864</v>
      </c>
      <c r="BQ31" s="2">
        <f t="shared" si="40"/>
        <v>104.627</v>
      </c>
      <c r="BR31" s="2" t="str">
        <f t="shared" si="41"/>
        <v/>
      </c>
      <c r="BS31" s="2">
        <f t="shared" si="42"/>
        <v>98.712000000000003</v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107.15312007504691</v>
      </c>
      <c r="DL31" s="2">
        <f t="shared" si="70"/>
        <v>102.90272361673414</v>
      </c>
      <c r="DM31" s="2">
        <f t="shared" si="70"/>
        <v>102.14754149797571</v>
      </c>
      <c r="DN31" s="2">
        <f t="shared" si="70"/>
        <v>100.29580112044817</v>
      </c>
      <c r="DO31" s="2">
        <f t="shared" si="70"/>
        <v>99.852967341430485</v>
      </c>
      <c r="DP31" s="2">
        <f t="shared" si="70"/>
        <v>102.96665630252102</v>
      </c>
      <c r="DQ31" s="2">
        <f t="shared" si="70"/>
        <v>105.81874498663099</v>
      </c>
      <c r="DR31" s="2">
        <f t="shared" si="70"/>
        <v>109.7120922841864</v>
      </c>
      <c r="DS31" s="2">
        <f t="shared" si="70"/>
        <v>103.93352864782275</v>
      </c>
      <c r="DT31" s="2">
        <f t="shared" si="70"/>
        <v>106.39752207792209</v>
      </c>
      <c r="DU31" s="2">
        <f t="shared" si="70"/>
        <v>104.56407899159663</v>
      </c>
      <c r="DV31" s="2">
        <f t="shared" si="70"/>
        <v>102.72850051480052</v>
      </c>
      <c r="DW31" s="2">
        <f t="shared" si="70"/>
        <v>100.29705229515227</v>
      </c>
      <c r="DX31" s="2">
        <f t="shared" si="70"/>
        <v>100.15419327731094</v>
      </c>
      <c r="DY31" s="2">
        <f t="shared" si="70"/>
        <v>98.608847534297368</v>
      </c>
      <c r="EA31" s="2">
        <f t="shared" si="71"/>
        <v>108.51238589607263</v>
      </c>
      <c r="EB31" s="2">
        <f t="shared" si="72"/>
        <v>106.8677233663673</v>
      </c>
      <c r="EC31" s="2">
        <f t="shared" si="73"/>
        <v>109.0676580557638</v>
      </c>
      <c r="ED31" s="2">
        <f t="shared" si="74"/>
        <v>110.14579711882354</v>
      </c>
      <c r="EE31" s="2">
        <f t="shared" si="75"/>
        <v>110.52147409854386</v>
      </c>
      <c r="EF31" s="2">
        <f t="shared" si="76"/>
        <v>109.23961910297393</v>
      </c>
      <c r="EG31" s="2">
        <f t="shared" si="77"/>
        <v>114.52212981082845</v>
      </c>
      <c r="EH31" s="2">
        <f t="shared" si="78"/>
        <v>116.91681365643007</v>
      </c>
      <c r="EI31" s="2">
        <f t="shared" si="79"/>
        <v>114.26093294335574</v>
      </c>
      <c r="EJ31" s="2">
        <f t="shared" si="80"/>
        <v>111.78926077800524</v>
      </c>
      <c r="EK31" s="2">
        <f t="shared" si="81"/>
        <v>110.56529738041824</v>
      </c>
      <c r="EL31" s="2">
        <f t="shared" si="82"/>
        <v>109.33324084243634</v>
      </c>
      <c r="EM31" s="2">
        <f t="shared" si="83"/>
        <v>105.72014424496716</v>
      </c>
      <c r="EN31" s="2">
        <f t="shared" si="84"/>
        <v>107.78451478522859</v>
      </c>
      <c r="EO31" s="2">
        <f t="shared" si="85"/>
        <v>103.45937140507651</v>
      </c>
      <c r="EQ31" s="2">
        <f t="shared" si="86"/>
        <v>107.68315535730973</v>
      </c>
      <c r="ER31" s="2">
        <f t="shared" si="87"/>
        <v>104.5329216800791</v>
      </c>
      <c r="ES31" s="2">
        <f t="shared" si="87"/>
        <v>108.51751351730589</v>
      </c>
      <c r="ET31" s="2">
        <f t="shared" si="87"/>
        <v>108.50254657098789</v>
      </c>
      <c r="EU31" s="2">
        <f t="shared" si="87"/>
        <v>106.81041086726094</v>
      </c>
      <c r="EV31" s="2">
        <f t="shared" si="87"/>
        <v>109.35505893916891</v>
      </c>
      <c r="EW31" s="2">
        <f t="shared" si="87"/>
        <v>115.17454333905725</v>
      </c>
      <c r="EX31" s="2">
        <f t="shared" si="87"/>
        <v>118.20684152751987</v>
      </c>
      <c r="EY31" s="2">
        <f t="shared" si="87"/>
        <v>111.59090925030229</v>
      </c>
      <c r="EZ31" s="2">
        <f t="shared" si="87"/>
        <v>111.91616236092777</v>
      </c>
      <c r="FA31" s="2">
        <f t="shared" si="87"/>
        <v>109.50464884991803</v>
      </c>
      <c r="FB31" s="2">
        <f t="shared" si="87"/>
        <v>108.69247612870655</v>
      </c>
      <c r="FC31" s="2">
        <f t="shared" si="87"/>
        <v>104.70703202521349</v>
      </c>
      <c r="FD31" s="2">
        <f t="shared" si="87"/>
        <v>104.8963605119033</v>
      </c>
      <c r="FE31" s="2">
        <f t="shared" si="87"/>
        <v>106.65515790866051</v>
      </c>
      <c r="FG31" s="2">
        <f t="shared" si="88"/>
        <v>3.5711045799973286E-2</v>
      </c>
      <c r="FH31" s="2">
        <f t="shared" si="89"/>
        <v>3.3345122311658759E-2</v>
      </c>
      <c r="FI31" s="2">
        <f t="shared" si="89"/>
        <v>3.200422727630204E-2</v>
      </c>
      <c r="FJ31" s="2">
        <f t="shared" si="89"/>
        <v>2.8025929063543311E-2</v>
      </c>
      <c r="FK31" s="2">
        <f t="shared" si="89"/>
        <v>3.336221102867111E-2</v>
      </c>
      <c r="FL31" s="2">
        <f t="shared" si="89"/>
        <v>2.653281159750619E-2</v>
      </c>
      <c r="FM31" s="2">
        <f t="shared" si="89"/>
        <v>2.5247439828901128E-2</v>
      </c>
      <c r="FN31" s="2">
        <f t="shared" si="89"/>
        <v>2.6788243159072519E-2</v>
      </c>
      <c r="FO31" s="2">
        <f t="shared" si="89"/>
        <v>2.5903440126600574E-2</v>
      </c>
      <c r="FP31" s="2">
        <f t="shared" si="89"/>
        <v>2.5658430063604635E-2</v>
      </c>
      <c r="FQ31" s="2">
        <f t="shared" si="89"/>
        <v>2.6104210409202421E-2</v>
      </c>
      <c r="FR31" s="2">
        <f t="shared" si="89"/>
        <v>2.8014019605055628E-2</v>
      </c>
      <c r="FS31" s="2">
        <f t="shared" si="89"/>
        <v>2.7276883135707752E-2</v>
      </c>
      <c r="FT31" s="2">
        <f t="shared" si="89"/>
        <v>2.8027963494880646E-2</v>
      </c>
      <c r="FU31" s="2">
        <f t="shared" si="89"/>
        <v>2.3671305822824344E-2</v>
      </c>
      <c r="FW31" s="2">
        <f t="shared" si="112"/>
        <v>2.8205311434097542E-6</v>
      </c>
      <c r="FX31" s="2">
        <f t="shared" si="90"/>
        <v>3.9906675529929731E-6</v>
      </c>
      <c r="FY31" s="2">
        <f t="shared" si="90"/>
        <v>4.0581266728219569E-6</v>
      </c>
      <c r="FZ31" s="2">
        <f t="shared" si="90"/>
        <v>4.2031311289608868E-6</v>
      </c>
      <c r="GA31" s="2">
        <f t="shared" si="90"/>
        <v>4.0100800354702046E-6</v>
      </c>
      <c r="GB31" s="2">
        <f t="shared" si="90"/>
        <v>4.1448559455801774E-6</v>
      </c>
      <c r="GC31" s="2">
        <f t="shared" si="90"/>
        <v>4.6464199152206491E-6</v>
      </c>
      <c r="GD31" s="2">
        <f t="shared" si="90"/>
        <v>3.7692741559416571E-6</v>
      </c>
      <c r="GE31" s="2">
        <f t="shared" si="90"/>
        <v>2.7582029389642864E-6</v>
      </c>
      <c r="GF31" s="2">
        <f t="shared" si="90"/>
        <v>2.9151723143564609E-6</v>
      </c>
      <c r="GG31" s="2">
        <f t="shared" si="90"/>
        <v>2.7896183009157487E-6</v>
      </c>
      <c r="GH31" s="2">
        <f t="shared" si="90"/>
        <v>2.6899052946360106E-6</v>
      </c>
      <c r="GI31" s="2">
        <f t="shared" si="90"/>
        <v>2.4461868625599391E-6</v>
      </c>
      <c r="GJ31" s="2">
        <f t="shared" si="90"/>
        <v>2.1457659445951474E-6</v>
      </c>
      <c r="GK31" s="2">
        <f t="shared" si="90"/>
        <v>1.8137376959031264E-6</v>
      </c>
      <c r="GM31" s="86">
        <f t="shared" si="113"/>
        <v>9.6653950942574363E-13</v>
      </c>
      <c r="GN31" s="86">
        <f t="shared" si="91"/>
        <v>7.7575088443186862E-14</v>
      </c>
      <c r="GO31" s="86">
        <f t="shared" si="91"/>
        <v>2.5448784208369331E-14</v>
      </c>
      <c r="GP31" s="86">
        <f t="shared" si="91"/>
        <v>9.4346645474514547E-17</v>
      </c>
      <c r="GQ31" s="86">
        <f t="shared" si="91"/>
        <v>4.8022557104070923E-14</v>
      </c>
      <c r="GR31" s="86">
        <f t="shared" si="91"/>
        <v>1.5673822910755802E-17</v>
      </c>
      <c r="GS31" s="86">
        <f t="shared" si="91"/>
        <v>1.5987587235908271E-19</v>
      </c>
      <c r="GT31" s="86">
        <f t="shared" si="91"/>
        <v>1.914026729756067E-18</v>
      </c>
      <c r="GU31" s="86">
        <f t="shared" si="91"/>
        <v>4.6536063612737781E-18</v>
      </c>
      <c r="GV31" s="86">
        <f t="shared" si="91"/>
        <v>5.2414346863647918E-18</v>
      </c>
      <c r="GW31" s="86">
        <f t="shared" si="91"/>
        <v>1.3942274775256127E-17</v>
      </c>
      <c r="GX31" s="86">
        <f t="shared" si="91"/>
        <v>1.4815831009792856E-16</v>
      </c>
      <c r="GY31" s="86">
        <f t="shared" si="91"/>
        <v>6.2233340530893916E-17</v>
      </c>
      <c r="GZ31" s="86">
        <f t="shared" si="91"/>
        <v>8.8135072861614517E-17</v>
      </c>
      <c r="HA31" s="86">
        <f t="shared" si="91"/>
        <v>7.3446027230178821E-22</v>
      </c>
      <c r="HC31" s="86">
        <f t="shared" si="145"/>
        <v>4.6556549609916996E-28</v>
      </c>
      <c r="HD31" s="86">
        <f t="shared" si="92"/>
        <v>2.6547974704438082E-30</v>
      </c>
      <c r="HE31" s="86">
        <f t="shared" si="92"/>
        <v>7.1911820163902103E-34</v>
      </c>
      <c r="HF31" s="86">
        <f t="shared" si="92"/>
        <v>6.7668772535830326E-43</v>
      </c>
      <c r="HG31" s="86">
        <f t="shared" si="92"/>
        <v>8.6049804620994998E-38</v>
      </c>
      <c r="HH31" s="86">
        <f t="shared" si="92"/>
        <v>7.4687898673120265E-38</v>
      </c>
      <c r="HI31" s="86">
        <f t="shared" si="92"/>
        <v>8.2193897281385944E-38</v>
      </c>
      <c r="HJ31" s="86">
        <f t="shared" si="92"/>
        <v>2.0436148398651158E-35</v>
      </c>
      <c r="HK31" s="86">
        <f t="shared" si="92"/>
        <v>2.8070030181375485E-38</v>
      </c>
      <c r="HL31" s="86">
        <f t="shared" si="92"/>
        <v>9.5236779916933522E-39</v>
      </c>
      <c r="HM31" s="86">
        <f t="shared" si="92"/>
        <v>2.96061080457025E-41</v>
      </c>
      <c r="HN31" s="86">
        <f t="shared" si="92"/>
        <v>3.3137301065461905E-36</v>
      </c>
      <c r="HO31" s="86">
        <f t="shared" si="92"/>
        <v>1.3831975791841904E-35</v>
      </c>
      <c r="HP31" s="86">
        <f t="shared" si="92"/>
        <v>4.0086652859195174E-41</v>
      </c>
      <c r="HQ31" s="86">
        <f t="shared" si="92"/>
        <v>3.8796167244932559E-47</v>
      </c>
      <c r="HS31" s="86">
        <f t="shared" si="114"/>
        <v>1.336589944821933E-142</v>
      </c>
      <c r="HT31" s="86">
        <f t="shared" si="93"/>
        <v>9.2150187761646851E-147</v>
      </c>
      <c r="HU31" s="86">
        <f t="shared" si="93"/>
        <v>1.3217599662836258E-168</v>
      </c>
      <c r="HV31" s="86">
        <f t="shared" si="93"/>
        <v>2.9680606829055295E-215</v>
      </c>
      <c r="HW31" s="86">
        <f t="shared" si="93"/>
        <v>1.230617640879013E-190</v>
      </c>
      <c r="HX31" s="86">
        <f t="shared" si="93"/>
        <v>1.2333619897308309E-187</v>
      </c>
      <c r="HY31" s="86">
        <f t="shared" si="93"/>
        <v>9.4926579926494097E-190</v>
      </c>
      <c r="HZ31" s="86">
        <f t="shared" si="93"/>
        <v>1.3342200737575785E-178</v>
      </c>
      <c r="IA31" s="86">
        <f t="shared" si="93"/>
        <v>1.8689948801246807E-198</v>
      </c>
      <c r="IB31" s="86">
        <f t="shared" si="93"/>
        <v>4.3622699993557661E-197</v>
      </c>
      <c r="IC31" s="86">
        <f t="shared" si="93"/>
        <v>3.0305198888969877E-211</v>
      </c>
      <c r="ID31" s="86">
        <f t="shared" si="93"/>
        <v>3.9718448724519934E-185</v>
      </c>
      <c r="IE31" s="86">
        <f t="shared" si="93"/>
        <v>1.8644009267880604E-180</v>
      </c>
      <c r="IF31" s="86">
        <f t="shared" si="93"/>
        <v>3.029363123055958E-81</v>
      </c>
      <c r="IG31" s="86">
        <f t="shared" si="93"/>
        <v>4.4690501542856743E-68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4.2568194466779693E-307</v>
      </c>
      <c r="IW31" s="86">
        <f t="shared" si="129"/>
        <v>5.1232676196643295E-230</v>
      </c>
      <c r="IY31" s="86">
        <f t="shared" si="130"/>
        <v>9.6653950942574404E-13</v>
      </c>
      <c r="IZ31" s="86">
        <f t="shared" si="131"/>
        <v>7.7575088443186862E-14</v>
      </c>
      <c r="JA31" s="86">
        <f t="shared" si="132"/>
        <v>2.5448784208369331E-14</v>
      </c>
      <c r="JB31" s="86">
        <f t="shared" si="133"/>
        <v>9.4346645474514547E-17</v>
      </c>
      <c r="JC31" s="86">
        <f t="shared" si="134"/>
        <v>4.8022557104070923E-14</v>
      </c>
      <c r="JD31" s="86">
        <f t="shared" si="135"/>
        <v>1.5673822910755802E-17</v>
      </c>
      <c r="JE31" s="86">
        <f t="shared" si="136"/>
        <v>1.5987587235908271E-19</v>
      </c>
      <c r="JF31" s="86">
        <f t="shared" si="137"/>
        <v>1.914026729756067E-18</v>
      </c>
      <c r="JG31" s="86">
        <f t="shared" si="138"/>
        <v>4.6536063612737781E-18</v>
      </c>
      <c r="JH31" s="86">
        <f t="shared" si="139"/>
        <v>5.2414346863647918E-18</v>
      </c>
      <c r="JI31" s="86">
        <f t="shared" si="140"/>
        <v>1.3942274775256127E-17</v>
      </c>
      <c r="JJ31" s="86">
        <f t="shared" si="141"/>
        <v>1.4815831009792856E-16</v>
      </c>
      <c r="JK31" s="86">
        <f t="shared" si="142"/>
        <v>6.2233340530893916E-17</v>
      </c>
      <c r="JL31" s="86">
        <f t="shared" si="143"/>
        <v>8.8135072861614517E-17</v>
      </c>
      <c r="JM31" s="86">
        <f t="shared" si="144"/>
        <v>7.3446027230178821E-22</v>
      </c>
    </row>
    <row r="32" spans="1:274" x14ac:dyDescent="0.25">
      <c r="B32" s="2">
        <v>5</v>
      </c>
      <c r="C32" s="37">
        <v>106.081</v>
      </c>
      <c r="D32" s="37">
        <v>105.254</v>
      </c>
      <c r="E32" s="37">
        <v>105.42400000000001</v>
      </c>
      <c r="F32" s="37">
        <v>103.542</v>
      </c>
      <c r="G32" s="37">
        <v>100.69499999999999</v>
      </c>
      <c r="H32" s="37">
        <v>104.78</v>
      </c>
      <c r="I32" s="37">
        <v>110.051</v>
      </c>
      <c r="J32" s="37">
        <v>111.881</v>
      </c>
      <c r="K32" s="37">
        <v>107.559</v>
      </c>
      <c r="L32" s="37">
        <v>107.746</v>
      </c>
      <c r="M32" s="37">
        <v>107.271</v>
      </c>
      <c r="N32" s="37">
        <v>105.08499999999999</v>
      </c>
      <c r="O32" s="37">
        <v>103.23699999999999</v>
      </c>
      <c r="P32" s="37">
        <v>102.593</v>
      </c>
      <c r="Q32" s="37">
        <v>101.542</v>
      </c>
      <c r="S32" s="4">
        <f t="shared" si="8"/>
        <v>107.34482724425757</v>
      </c>
      <c r="T32" s="4">
        <f t="shared" si="9"/>
        <v>103.21232343012886</v>
      </c>
      <c r="U32" s="4">
        <f t="shared" si="10"/>
        <v>102.59642094838014</v>
      </c>
      <c r="V32" s="4" t="e">
        <f t="shared" si="11"/>
        <v>#N/A</v>
      </c>
      <c r="W32" s="4">
        <f t="shared" si="12"/>
        <v>100.40810339434921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-1.2638272442575698</v>
      </c>
      <c r="AJ32" s="4">
        <f t="shared" si="24"/>
        <v>2.041676569871143</v>
      </c>
      <c r="AK32" s="4">
        <f t="shared" si="25"/>
        <v>2.827579051619864</v>
      </c>
      <c r="AL32" s="4">
        <f t="shared" si="26"/>
        <v>0</v>
      </c>
      <c r="AM32" s="4">
        <f t="shared" si="27"/>
        <v>0.28689660565078157</v>
      </c>
      <c r="AN32" s="4">
        <f t="shared" si="28"/>
        <v>0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>
        <f t="shared" si="96"/>
        <v>107.344827240656</v>
      </c>
      <c r="AZ32" s="2">
        <f t="shared" si="37"/>
        <v>103.2123234297799</v>
      </c>
      <c r="BA32" s="2">
        <f t="shared" si="37"/>
        <v>102.59642094826137</v>
      </c>
      <c r="BB32" s="2" t="e">
        <f t="shared" si="37"/>
        <v>#N/A</v>
      </c>
      <c r="BC32" s="2">
        <f t="shared" si="37"/>
        <v>100.4081033941425</v>
      </c>
      <c r="BD32" s="2" t="e">
        <f t="shared" si="37"/>
        <v>#N/A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>
        <f t="shared" si="38"/>
        <v>106.081</v>
      </c>
      <c r="BP32" s="2">
        <f t="shared" si="39"/>
        <v>105.254</v>
      </c>
      <c r="BQ32" s="2">
        <f t="shared" si="40"/>
        <v>105.42400000000001</v>
      </c>
      <c r="BR32" s="2" t="str">
        <f t="shared" si="41"/>
        <v/>
      </c>
      <c r="BS32" s="2">
        <f t="shared" si="42"/>
        <v>100.69499999999999</v>
      </c>
      <c r="BT32" s="2" t="str">
        <f t="shared" si="43"/>
        <v/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107.30161716697937</v>
      </c>
      <c r="DL32" s="2">
        <f t="shared" si="70"/>
        <v>103.07918960863697</v>
      </c>
      <c r="DM32" s="2">
        <f t="shared" si="70"/>
        <v>102.36651417004049</v>
      </c>
      <c r="DN32" s="2">
        <f t="shared" si="70"/>
        <v>100.52597535014006</v>
      </c>
      <c r="DO32" s="2">
        <f t="shared" si="70"/>
        <v>100.03216329284749</v>
      </c>
      <c r="DP32" s="2">
        <f t="shared" si="70"/>
        <v>103.20488627450982</v>
      </c>
      <c r="DQ32" s="2">
        <f t="shared" si="70"/>
        <v>106.09694184491977</v>
      </c>
      <c r="DR32" s="2">
        <f t="shared" si="70"/>
        <v>109.91690878533231</v>
      </c>
      <c r="DS32" s="2">
        <f t="shared" si="70"/>
        <v>104.16894728800609</v>
      </c>
      <c r="DT32" s="2">
        <f t="shared" si="70"/>
        <v>106.57576455309398</v>
      </c>
      <c r="DU32" s="2">
        <f t="shared" si="70"/>
        <v>104.7882044817927</v>
      </c>
      <c r="DV32" s="2">
        <f t="shared" si="70"/>
        <v>102.93233809523811</v>
      </c>
      <c r="DW32" s="2">
        <f t="shared" si="70"/>
        <v>100.54063646503644</v>
      </c>
      <c r="DX32" s="2">
        <f t="shared" si="70"/>
        <v>100.32831932773111</v>
      </c>
      <c r="DY32" s="2">
        <f t="shared" si="70"/>
        <v>98.728395253985909</v>
      </c>
      <c r="EA32" s="2">
        <f t="shared" si="71"/>
        <v>108.40900988952288</v>
      </c>
      <c r="EB32" s="2">
        <f t="shared" si="72"/>
        <v>106.73247816661505</v>
      </c>
      <c r="EC32" s="2">
        <f t="shared" si="73"/>
        <v>108.93836830530863</v>
      </c>
      <c r="ED32" s="2">
        <f t="shared" si="74"/>
        <v>110.00187969789604</v>
      </c>
      <c r="EE32" s="2">
        <f t="shared" si="75"/>
        <v>110.34262489728167</v>
      </c>
      <c r="EF32" s="2">
        <f t="shared" si="76"/>
        <v>109.1104196454519</v>
      </c>
      <c r="EG32" s="2">
        <f t="shared" si="77"/>
        <v>114.37016373124592</v>
      </c>
      <c r="EH32" s="2">
        <f t="shared" si="78"/>
        <v>116.7588770483042</v>
      </c>
      <c r="EI32" s="2">
        <f t="shared" si="79"/>
        <v>114.0877654674856</v>
      </c>
      <c r="EJ32" s="2">
        <f t="shared" si="80"/>
        <v>111.64335870137465</v>
      </c>
      <c r="EK32" s="2">
        <f t="shared" si="81"/>
        <v>110.43442868514362</v>
      </c>
      <c r="EL32" s="2">
        <f t="shared" si="82"/>
        <v>109.19027927062523</v>
      </c>
      <c r="EM32" s="2">
        <f t="shared" si="83"/>
        <v>105.60137403074195</v>
      </c>
      <c r="EN32" s="2">
        <f t="shared" si="84"/>
        <v>107.6466734436049</v>
      </c>
      <c r="EO32" s="2">
        <f t="shared" si="85"/>
        <v>103.38400158211027</v>
      </c>
      <c r="EQ32" s="2">
        <f t="shared" si="86"/>
        <v>107.58836526561453</v>
      </c>
      <c r="ER32" s="2">
        <f t="shared" si="87"/>
        <v>104.42201086295653</v>
      </c>
      <c r="ES32" s="2">
        <f t="shared" si="87"/>
        <v>108.39390168381665</v>
      </c>
      <c r="ET32" s="2">
        <f t="shared" si="87"/>
        <v>108.37550668134192</v>
      </c>
      <c r="EU32" s="2">
        <f t="shared" si="87"/>
        <v>106.67085297746267</v>
      </c>
      <c r="EV32" s="2">
        <f t="shared" si="87"/>
        <v>109.22466538643178</v>
      </c>
      <c r="EW32" s="2">
        <f t="shared" si="87"/>
        <v>115.01557313287664</v>
      </c>
      <c r="EX32" s="2">
        <f t="shared" si="87"/>
        <v>118.03539049999169</v>
      </c>
      <c r="EY32" s="2">
        <f t="shared" si="87"/>
        <v>111.4450878879484</v>
      </c>
      <c r="EZ32" s="2">
        <f t="shared" si="87"/>
        <v>111.76896114149224</v>
      </c>
      <c r="FA32" s="2">
        <f t="shared" si="87"/>
        <v>109.38461744746385</v>
      </c>
      <c r="FB32" s="2">
        <f t="shared" si="87"/>
        <v>108.55603485860929</v>
      </c>
      <c r="FC32" s="2">
        <f t="shared" si="87"/>
        <v>104.59854092110614</v>
      </c>
      <c r="FD32" s="2">
        <f t="shared" si="87"/>
        <v>104.78825261400631</v>
      </c>
      <c r="FE32" s="2">
        <f t="shared" si="87"/>
        <v>106.54620234269602</v>
      </c>
      <c r="FG32" s="2">
        <f t="shared" si="88"/>
        <v>3.9021939338754086E-2</v>
      </c>
      <c r="FH32" s="2">
        <f t="shared" si="89"/>
        <v>3.6444953332189924E-2</v>
      </c>
      <c r="FI32" s="2">
        <f t="shared" si="89"/>
        <v>3.4983917197827043E-2</v>
      </c>
      <c r="FJ32" s="2">
        <f t="shared" si="89"/>
        <v>3.0646954118920051E-2</v>
      </c>
      <c r="FK32" s="2">
        <f t="shared" si="89"/>
        <v>3.6463570727123244E-2</v>
      </c>
      <c r="FL32" s="2">
        <f t="shared" si="89"/>
        <v>2.9018367086034932E-2</v>
      </c>
      <c r="FM32" s="2">
        <f t="shared" si="89"/>
        <v>2.7615999471202787E-2</v>
      </c>
      <c r="FN32" s="2">
        <f t="shared" si="89"/>
        <v>2.929700696796991E-2</v>
      </c>
      <c r="FO32" s="2">
        <f t="shared" si="89"/>
        <v>2.8331752933498378E-2</v>
      </c>
      <c r="FP32" s="2">
        <f t="shared" si="89"/>
        <v>2.8064436188218113E-2</v>
      </c>
      <c r="FQ32" s="2">
        <f t="shared" si="89"/>
        <v>2.8550792737106995E-2</v>
      </c>
      <c r="FR32" s="2">
        <f t="shared" si="89"/>
        <v>3.0633965974409556E-2</v>
      </c>
      <c r="FS32" s="2">
        <f t="shared" si="89"/>
        <v>2.9830006242343391E-2</v>
      </c>
      <c r="FT32" s="2">
        <f t="shared" si="89"/>
        <v>3.0649172813647624E-2</v>
      </c>
      <c r="FU32" s="2">
        <f t="shared" si="89"/>
        <v>2.5895930492212081E-2</v>
      </c>
      <c r="FW32" s="2">
        <f t="shared" si="112"/>
        <v>3.0926500587204188E-6</v>
      </c>
      <c r="FX32" s="2">
        <f t="shared" si="90"/>
        <v>4.3756782752224549E-6</v>
      </c>
      <c r="FY32" s="2">
        <f t="shared" si="90"/>
        <v>4.4496456718077915E-6</v>
      </c>
      <c r="FZ32" s="2">
        <f t="shared" si="90"/>
        <v>4.6086397695844476E-6</v>
      </c>
      <c r="GA32" s="2">
        <f t="shared" si="90"/>
        <v>4.3969636225616285E-6</v>
      </c>
      <c r="GB32" s="2">
        <f t="shared" si="90"/>
        <v>4.5447423530941457E-6</v>
      </c>
      <c r="GC32" s="2">
        <f t="shared" si="90"/>
        <v>5.0946958433237631E-6</v>
      </c>
      <c r="GD32" s="2">
        <f t="shared" si="90"/>
        <v>4.1329254243262557E-6</v>
      </c>
      <c r="GE32" s="2">
        <f t="shared" si="90"/>
        <v>3.0243085783243895E-6</v>
      </c>
      <c r="GF32" s="2">
        <f t="shared" si="90"/>
        <v>3.1964219816966368E-6</v>
      </c>
      <c r="GG32" s="2">
        <f t="shared" si="90"/>
        <v>3.0587548192909748E-6</v>
      </c>
      <c r="GH32" s="2">
        <f t="shared" si="90"/>
        <v>2.9494217398327912E-6</v>
      </c>
      <c r="GI32" s="2">
        <f t="shared" si="90"/>
        <v>2.6821899254821376E-6</v>
      </c>
      <c r="GJ32" s="2">
        <f t="shared" si="90"/>
        <v>2.3527850852024724E-6</v>
      </c>
      <c r="GK32" s="2">
        <f t="shared" si="90"/>
        <v>1.9887234890817074E-6</v>
      </c>
      <c r="GM32" s="86">
        <f t="shared" si="113"/>
        <v>2.458224358319277E-12</v>
      </c>
      <c r="GN32" s="86">
        <f t="shared" si="91"/>
        <v>2.1633393787970233E-13</v>
      </c>
      <c r="GO32" s="86">
        <f t="shared" si="91"/>
        <v>7.3600813122293555E-14</v>
      </c>
      <c r="GP32" s="86">
        <f t="shared" si="91"/>
        <v>3.3295417629472418E-16</v>
      </c>
      <c r="GQ32" s="86">
        <f t="shared" si="91"/>
        <v>1.3683275283826507E-13</v>
      </c>
      <c r="GR32" s="86">
        <f t="shared" si="91"/>
        <v>5.8555950101670302E-17</v>
      </c>
      <c r="GS32" s="86">
        <f t="shared" si="91"/>
        <v>7.1220725912937081E-19</v>
      </c>
      <c r="GT32" s="86">
        <f t="shared" si="91"/>
        <v>7.8543882447513189E-18</v>
      </c>
      <c r="GU32" s="86">
        <f t="shared" si="91"/>
        <v>1.8144219013383932E-17</v>
      </c>
      <c r="GV32" s="86">
        <f t="shared" si="91"/>
        <v>2.0259820304114119E-17</v>
      </c>
      <c r="GW32" s="86">
        <f t="shared" si="91"/>
        <v>5.2031916907241711E-17</v>
      </c>
      <c r="GX32" s="86">
        <f t="shared" si="91"/>
        <v>5.1269655956415372E-16</v>
      </c>
      <c r="GY32" s="86">
        <f t="shared" si="91"/>
        <v>2.2140960061308641E-16</v>
      </c>
      <c r="GZ32" s="86">
        <f t="shared" si="91"/>
        <v>3.1195753041221818E-16</v>
      </c>
      <c r="HA32" s="86">
        <f t="shared" si="91"/>
        <v>3.9963707165838342E-21</v>
      </c>
      <c r="HC32" s="86">
        <f t="shared" si="145"/>
        <v>2.2790366318428905E-27</v>
      </c>
      <c r="HD32" s="86">
        <f t="shared" si="92"/>
        <v>1.4968590882201904E-29</v>
      </c>
      <c r="HE32" s="86">
        <f t="shared" si="92"/>
        <v>5.0272978040002089E-33</v>
      </c>
      <c r="HF32" s="86">
        <f t="shared" si="92"/>
        <v>8.244029723489318E-42</v>
      </c>
      <c r="HG32" s="86">
        <f t="shared" si="92"/>
        <v>7.7334770340273048E-37</v>
      </c>
      <c r="HH32" s="86">
        <f t="shared" si="92"/>
        <v>6.5576349873745432E-37</v>
      </c>
      <c r="HI32" s="86">
        <f t="shared" si="92"/>
        <v>7.3498836206662914E-37</v>
      </c>
      <c r="HJ32" s="86">
        <f t="shared" si="92"/>
        <v>1.5727356844835564E-34</v>
      </c>
      <c r="HK32" s="86">
        <f t="shared" si="92"/>
        <v>2.496434088597684E-37</v>
      </c>
      <c r="HL32" s="86">
        <f t="shared" si="92"/>
        <v>8.5985567641297524E-38</v>
      </c>
      <c r="HM32" s="86">
        <f t="shared" si="92"/>
        <v>3.1080642441614185E-40</v>
      </c>
      <c r="HN32" s="86">
        <f t="shared" si="92"/>
        <v>2.5742373958460615E-35</v>
      </c>
      <c r="HO32" s="86">
        <f t="shared" si="92"/>
        <v>1.0194658421167283E-34</v>
      </c>
      <c r="HP32" s="86">
        <f t="shared" si="92"/>
        <v>4.1880791042128499E-40</v>
      </c>
      <c r="HQ32" s="86">
        <f t="shared" si="92"/>
        <v>5.8064139815612978E-46</v>
      </c>
      <c r="HS32" s="86">
        <f t="shared" si="114"/>
        <v>4.4653253852636948E-140</v>
      </c>
      <c r="HT32" s="86">
        <f t="shared" si="93"/>
        <v>4.3965323163087417E-144</v>
      </c>
      <c r="HU32" s="86">
        <f t="shared" si="93"/>
        <v>1.4785949882272176E-165</v>
      </c>
      <c r="HV32" s="86">
        <f t="shared" si="93"/>
        <v>2.4865190673939207E-211</v>
      </c>
      <c r="HW32" s="86">
        <f t="shared" si="93"/>
        <v>3.5526009869784176E-187</v>
      </c>
      <c r="HX32" s="86">
        <f t="shared" si="93"/>
        <v>3.0506586173050602E-184</v>
      </c>
      <c r="HY32" s="86">
        <f t="shared" si="93"/>
        <v>2.6349474489666645E-186</v>
      </c>
      <c r="HZ32" s="86">
        <f t="shared" si="93"/>
        <v>2.2057541046342792E-175</v>
      </c>
      <c r="IA32" s="86">
        <f t="shared" si="93"/>
        <v>5.7935453712513929E-195</v>
      </c>
      <c r="IB32" s="86">
        <f t="shared" si="93"/>
        <v>1.3202752592291666E-193</v>
      </c>
      <c r="IC32" s="86">
        <f t="shared" si="93"/>
        <v>1.6241214376108113E-207</v>
      </c>
      <c r="ID32" s="86">
        <f t="shared" si="93"/>
        <v>7.1404578935220965E-182</v>
      </c>
      <c r="IE32" s="86">
        <f t="shared" si="93"/>
        <v>2.6867073394829672E-177</v>
      </c>
      <c r="IF32" s="86">
        <f t="shared" si="93"/>
        <v>7.2801858776541483E-80</v>
      </c>
      <c r="IG32" s="86">
        <f t="shared" si="93"/>
        <v>6.162552282978902E-67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8.2658626821855077E-303</v>
      </c>
      <c r="IW32" s="86">
        <f t="shared" si="129"/>
        <v>7.4817450329375003E-227</v>
      </c>
      <c r="IY32" s="86">
        <f t="shared" si="130"/>
        <v>2.4582243583192794E-12</v>
      </c>
      <c r="IZ32" s="86">
        <f t="shared" si="131"/>
        <v>2.1633393787970236E-13</v>
      </c>
      <c r="JA32" s="86">
        <f t="shared" si="132"/>
        <v>7.3600813122293555E-14</v>
      </c>
      <c r="JB32" s="86">
        <f t="shared" si="133"/>
        <v>3.3295417629472418E-16</v>
      </c>
      <c r="JC32" s="86">
        <f t="shared" si="134"/>
        <v>1.3683275283826507E-13</v>
      </c>
      <c r="JD32" s="86">
        <f t="shared" si="135"/>
        <v>5.8555950101670302E-17</v>
      </c>
      <c r="JE32" s="86">
        <f t="shared" si="136"/>
        <v>7.1220725912937081E-19</v>
      </c>
      <c r="JF32" s="86">
        <f t="shared" si="137"/>
        <v>7.8543882447513189E-18</v>
      </c>
      <c r="JG32" s="86">
        <f t="shared" si="138"/>
        <v>1.8144219013383932E-17</v>
      </c>
      <c r="JH32" s="86">
        <f t="shared" si="139"/>
        <v>2.0259820304114119E-17</v>
      </c>
      <c r="JI32" s="86">
        <f t="shared" si="140"/>
        <v>5.2031916907241711E-17</v>
      </c>
      <c r="JJ32" s="86">
        <f t="shared" si="141"/>
        <v>5.1269655956415372E-16</v>
      </c>
      <c r="JK32" s="86">
        <f t="shared" si="142"/>
        <v>2.2140960061308641E-16</v>
      </c>
      <c r="JL32" s="86">
        <f t="shared" si="143"/>
        <v>3.1195753041221818E-16</v>
      </c>
      <c r="JM32" s="86">
        <f t="shared" si="144"/>
        <v>3.9963707165838342E-21</v>
      </c>
    </row>
    <row r="33" spans="2:273" x14ac:dyDescent="0.25">
      <c r="B33" s="2">
        <v>6</v>
      </c>
      <c r="C33" s="37">
        <v>108.548</v>
      </c>
      <c r="D33" s="37">
        <v>100.932</v>
      </c>
      <c r="E33" s="37">
        <v>103.559</v>
      </c>
      <c r="F33" s="37">
        <v>103.322</v>
      </c>
      <c r="G33" s="37">
        <v>100.831</v>
      </c>
      <c r="H33" s="37">
        <v>105.23699999999999</v>
      </c>
      <c r="I33" s="37">
        <v>108.458</v>
      </c>
      <c r="J33" s="37">
        <v>111.203</v>
      </c>
      <c r="K33" s="37">
        <v>106</v>
      </c>
      <c r="L33" s="37">
        <v>107.76300000000001</v>
      </c>
      <c r="M33" s="37">
        <v>104.96599999999999</v>
      </c>
      <c r="N33" s="37">
        <v>104.627</v>
      </c>
      <c r="O33" s="37">
        <v>101.64400000000001</v>
      </c>
      <c r="P33" s="37">
        <v>102.136</v>
      </c>
      <c r="Q33" s="37">
        <v>99.271000000000001</v>
      </c>
      <c r="S33" s="4">
        <f t="shared" si="8"/>
        <v>107.48657908849439</v>
      </c>
      <c r="T33" s="4">
        <f t="shared" si="9"/>
        <v>103.38870985283057</v>
      </c>
      <c r="U33" s="4">
        <f t="shared" si="10"/>
        <v>102.82341255345192</v>
      </c>
      <c r="V33" s="4" t="e">
        <f t="shared" si="11"/>
        <v>#N/A</v>
      </c>
      <c r="W33" s="4">
        <f t="shared" si="12"/>
        <v>100.60785944710811</v>
      </c>
      <c r="X33" s="4" t="e">
        <f t="shared" si="13"/>
        <v>#N/A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>
        <f t="shared" si="19"/>
        <v>103.33414071368357</v>
      </c>
      <c r="AE33" s="4" t="e">
        <f t="shared" si="20"/>
        <v>#N/A</v>
      </c>
      <c r="AF33" s="4" t="e">
        <f t="shared" si="21"/>
        <v>#N/A</v>
      </c>
      <c r="AG33" s="4" t="e">
        <f t="shared" si="22"/>
        <v>#N/A</v>
      </c>
      <c r="AI33" s="4">
        <f t="shared" si="23"/>
        <v>1.061420911505607</v>
      </c>
      <c r="AJ33" s="4">
        <f t="shared" si="24"/>
        <v>-2.4567098528305706</v>
      </c>
      <c r="AK33" s="4">
        <f t="shared" si="25"/>
        <v>0.73558744654808095</v>
      </c>
      <c r="AL33" s="4">
        <f t="shared" si="26"/>
        <v>0</v>
      </c>
      <c r="AM33" s="4">
        <f t="shared" si="27"/>
        <v>0.22314055289189128</v>
      </c>
      <c r="AN33" s="4">
        <f t="shared" si="28"/>
        <v>0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1.2928592863164283</v>
      </c>
      <c r="AU33" s="4">
        <f t="shared" si="35"/>
        <v>0</v>
      </c>
      <c r="AV33" s="4">
        <f t="shared" si="36"/>
        <v>0</v>
      </c>
      <c r="AW33" s="4">
        <f t="shared" si="36"/>
        <v>0</v>
      </c>
      <c r="AY33" s="2">
        <f t="shared" si="96"/>
        <v>107.48657907964444</v>
      </c>
      <c r="AZ33" s="2">
        <f t="shared" si="37"/>
        <v>103.3887098518921</v>
      </c>
      <c r="BA33" s="2">
        <f t="shared" si="37"/>
        <v>102.82341255312083</v>
      </c>
      <c r="BB33" s="2" t="e">
        <f t="shared" si="37"/>
        <v>#N/A</v>
      </c>
      <c r="BC33" s="2">
        <f t="shared" si="37"/>
        <v>100.6078594465404</v>
      </c>
      <c r="BD33" s="2" t="e">
        <f t="shared" si="37"/>
        <v>#N/A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>
        <f t="shared" si="37"/>
        <v>103.33414071368064</v>
      </c>
      <c r="BK33" s="2" t="e">
        <f t="shared" si="37"/>
        <v>#N/A</v>
      </c>
      <c r="BL33" s="2" t="e">
        <f t="shared" si="37"/>
        <v>#N/A</v>
      </c>
      <c r="BM33" s="2" t="e">
        <f t="shared" si="37"/>
        <v>#N/A</v>
      </c>
      <c r="BO33" s="2">
        <f t="shared" si="38"/>
        <v>108.548</v>
      </c>
      <c r="BP33" s="2">
        <f t="shared" si="39"/>
        <v>100.932</v>
      </c>
      <c r="BQ33" s="2">
        <f t="shared" si="40"/>
        <v>103.559</v>
      </c>
      <c r="BR33" s="2" t="str">
        <f t="shared" si="41"/>
        <v/>
      </c>
      <c r="BS33" s="2">
        <f t="shared" si="42"/>
        <v>100.831</v>
      </c>
      <c r="BT33" s="2" t="str">
        <f t="shared" si="43"/>
        <v/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>
        <f t="shared" si="49"/>
        <v>104.627</v>
      </c>
      <c r="CA33" s="2" t="str">
        <f t="shared" si="50"/>
        <v/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107.45011425891182</v>
      </c>
      <c r="DL33" s="2">
        <f t="shared" si="70"/>
        <v>103.2556556005398</v>
      </c>
      <c r="DM33" s="2">
        <f t="shared" si="70"/>
        <v>102.58548684210527</v>
      </c>
      <c r="DN33" s="2">
        <f t="shared" si="70"/>
        <v>100.75614957983193</v>
      </c>
      <c r="DO33" s="2">
        <f t="shared" si="70"/>
        <v>100.2113592442645</v>
      </c>
      <c r="DP33" s="2">
        <f t="shared" si="70"/>
        <v>103.44311624649862</v>
      </c>
      <c r="DQ33" s="2">
        <f t="shared" si="70"/>
        <v>106.37513870320853</v>
      </c>
      <c r="DR33" s="2">
        <f t="shared" si="70"/>
        <v>110.12172528647822</v>
      </c>
      <c r="DS33" s="2">
        <f t="shared" si="70"/>
        <v>104.40436592818943</v>
      </c>
      <c r="DT33" s="2">
        <f t="shared" si="70"/>
        <v>106.75400702826586</v>
      </c>
      <c r="DU33" s="2">
        <f t="shared" si="70"/>
        <v>105.01232997198878</v>
      </c>
      <c r="DV33" s="2">
        <f t="shared" si="70"/>
        <v>103.13617567567569</v>
      </c>
      <c r="DW33" s="2">
        <f t="shared" si="70"/>
        <v>100.78422063492062</v>
      </c>
      <c r="DX33" s="2">
        <f t="shared" si="70"/>
        <v>100.50244537815128</v>
      </c>
      <c r="DY33" s="2">
        <f t="shared" si="70"/>
        <v>98.847942973674449</v>
      </c>
      <c r="EA33" s="2">
        <f t="shared" si="71"/>
        <v>108.30563388297313</v>
      </c>
      <c r="EB33" s="2">
        <f t="shared" si="72"/>
        <v>106.5972329668628</v>
      </c>
      <c r="EC33" s="2">
        <f t="shared" si="73"/>
        <v>108.80907855485344</v>
      </c>
      <c r="ED33" s="2">
        <f t="shared" si="74"/>
        <v>109.85796227696855</v>
      </c>
      <c r="EE33" s="2">
        <f t="shared" si="75"/>
        <v>110.16377569601946</v>
      </c>
      <c r="EF33" s="2">
        <f t="shared" si="76"/>
        <v>108.98122018792985</v>
      </c>
      <c r="EG33" s="2">
        <f t="shared" si="77"/>
        <v>114.21819765166342</v>
      </c>
      <c r="EH33" s="2">
        <f t="shared" si="78"/>
        <v>116.60094044017832</v>
      </c>
      <c r="EI33" s="2">
        <f t="shared" si="79"/>
        <v>113.91459799161547</v>
      </c>
      <c r="EJ33" s="2">
        <f t="shared" si="80"/>
        <v>111.49745662474406</v>
      </c>
      <c r="EK33" s="2">
        <f t="shared" si="81"/>
        <v>110.303559989869</v>
      </c>
      <c r="EL33" s="2">
        <f t="shared" si="82"/>
        <v>109.04731769881411</v>
      </c>
      <c r="EM33" s="2">
        <f t="shared" si="83"/>
        <v>105.48260381651676</v>
      </c>
      <c r="EN33" s="2">
        <f t="shared" si="84"/>
        <v>107.50883210198118</v>
      </c>
      <c r="EO33" s="2">
        <f t="shared" si="85"/>
        <v>103.30863175914403</v>
      </c>
      <c r="EQ33" s="2">
        <f t="shared" si="86"/>
        <v>107.49357517391934</v>
      </c>
      <c r="ER33" s="2">
        <f t="shared" si="87"/>
        <v>104.31110004583397</v>
      </c>
      <c r="ES33" s="2">
        <f t="shared" si="87"/>
        <v>108.2702898503274</v>
      </c>
      <c r="ET33" s="2">
        <f t="shared" si="87"/>
        <v>108.24846679169593</v>
      </c>
      <c r="EU33" s="2">
        <f t="shared" si="87"/>
        <v>106.53129508766442</v>
      </c>
      <c r="EV33" s="2">
        <f t="shared" si="87"/>
        <v>109.09427183369463</v>
      </c>
      <c r="EW33" s="2">
        <f t="shared" si="87"/>
        <v>114.85660292669603</v>
      </c>
      <c r="EX33" s="2">
        <f t="shared" si="87"/>
        <v>117.86393947246351</v>
      </c>
      <c r="EY33" s="2">
        <f t="shared" si="87"/>
        <v>111.2992665255945</v>
      </c>
      <c r="EZ33" s="2">
        <f t="shared" si="87"/>
        <v>111.6217599220567</v>
      </c>
      <c r="FA33" s="2">
        <f t="shared" si="87"/>
        <v>109.26458604500968</v>
      </c>
      <c r="FB33" s="2">
        <f t="shared" si="87"/>
        <v>108.41959358851203</v>
      </c>
      <c r="FC33" s="2">
        <f t="shared" si="87"/>
        <v>104.49004981699878</v>
      </c>
      <c r="FD33" s="2">
        <f t="shared" si="87"/>
        <v>104.68014471610931</v>
      </c>
      <c r="FE33" s="2">
        <f t="shared" si="87"/>
        <v>106.43724677673154</v>
      </c>
      <c r="FG33" s="2">
        <f t="shared" si="88"/>
        <v>4.2626227869245421E-2</v>
      </c>
      <c r="FH33" s="2">
        <f t="shared" si="89"/>
        <v>3.9821080062112539E-2</v>
      </c>
      <c r="FI33" s="2">
        <f t="shared" si="89"/>
        <v>3.8230068859520294E-2</v>
      </c>
      <c r="FJ33" s="2">
        <f t="shared" si="89"/>
        <v>3.3504651660242558E-2</v>
      </c>
      <c r="FK33" s="2">
        <f t="shared" si="89"/>
        <v>3.9841350792984412E-2</v>
      </c>
      <c r="FL33" s="2">
        <f t="shared" si="89"/>
        <v>3.172917653487671E-2</v>
      </c>
      <c r="FM33" s="2">
        <f t="shared" si="89"/>
        <v>3.0199878485857874E-2</v>
      </c>
      <c r="FN33" s="2">
        <f t="shared" si="89"/>
        <v>3.2032987396709504E-2</v>
      </c>
      <c r="FO33" s="2">
        <f t="shared" si="89"/>
        <v>3.0980467451380549E-2</v>
      </c>
      <c r="FP33" s="2">
        <f t="shared" si="89"/>
        <v>3.0688948780082353E-2</v>
      </c>
      <c r="FQ33" s="2">
        <f t="shared" si="89"/>
        <v>3.1219327177340807E-2</v>
      </c>
      <c r="FR33" s="2">
        <f t="shared" si="89"/>
        <v>3.3490494269052651E-2</v>
      </c>
      <c r="FS33" s="2">
        <f t="shared" si="89"/>
        <v>3.2614089872365824E-2</v>
      </c>
      <c r="FT33" s="2">
        <f t="shared" si="89"/>
        <v>3.3507070087541058E-2</v>
      </c>
      <c r="FU33" s="2">
        <f t="shared" si="89"/>
        <v>2.8323559779653555E-2</v>
      </c>
      <c r="FW33" s="2">
        <f t="shared" si="112"/>
        <v>3.3910223458973546E-6</v>
      </c>
      <c r="FX33" s="2">
        <f t="shared" si="90"/>
        <v>4.797833796677093E-6</v>
      </c>
      <c r="FY33" s="2">
        <f t="shared" si="90"/>
        <v>4.8789373652026331E-6</v>
      </c>
      <c r="FZ33" s="2">
        <f t="shared" si="90"/>
        <v>5.0532707743754817E-6</v>
      </c>
      <c r="GA33" s="2">
        <f t="shared" si="90"/>
        <v>4.8211726961785213E-6</v>
      </c>
      <c r="GB33" s="2">
        <f t="shared" si="90"/>
        <v>4.9832087122759323E-6</v>
      </c>
      <c r="GC33" s="2">
        <f t="shared" si="90"/>
        <v>5.5862201624074204E-6</v>
      </c>
      <c r="GD33" s="2">
        <f t="shared" si="90"/>
        <v>4.5316608071178646E-6</v>
      </c>
      <c r="GE33" s="2">
        <f t="shared" si="90"/>
        <v>3.3160874469740331E-6</v>
      </c>
      <c r="GF33" s="2">
        <f t="shared" si="90"/>
        <v>3.5048059277734816E-6</v>
      </c>
      <c r="GG33" s="2">
        <f t="shared" si="90"/>
        <v>3.3538569769666907E-6</v>
      </c>
      <c r="GH33" s="2">
        <f t="shared" si="90"/>
        <v>3.2339757087137589E-6</v>
      </c>
      <c r="GI33" s="2">
        <f t="shared" si="90"/>
        <v>2.9409620101649689E-6</v>
      </c>
      <c r="GJ33" s="2">
        <f t="shared" si="90"/>
        <v>2.5797769605454745E-6</v>
      </c>
      <c r="GK33" s="2">
        <f t="shared" si="90"/>
        <v>2.1805915255491636E-6</v>
      </c>
      <c r="GM33" s="86">
        <f t="shared" si="113"/>
        <v>6.1499259791316116E-12</v>
      </c>
      <c r="GN33" s="86">
        <f t="shared" si="91"/>
        <v>5.9240715348343827E-13</v>
      </c>
      <c r="GO33" s="86">
        <f t="shared" si="91"/>
        <v>2.0889373957994332E-13</v>
      </c>
      <c r="GP33" s="86">
        <f t="shared" si="91"/>
        <v>1.1489051083318545E-15</v>
      </c>
      <c r="GQ33" s="86">
        <f t="shared" si="91"/>
        <v>3.826683468770804E-13</v>
      </c>
      <c r="GR33" s="86">
        <f t="shared" si="91"/>
        <v>2.1370169732988707E-16</v>
      </c>
      <c r="GS33" s="86">
        <f t="shared" si="91"/>
        <v>3.0886729035782669E-18</v>
      </c>
      <c r="GT33" s="86">
        <f t="shared" si="91"/>
        <v>3.142124714767573E-17</v>
      </c>
      <c r="GU33" s="86">
        <f t="shared" si="91"/>
        <v>6.9054434436246617E-17</v>
      </c>
      <c r="GV33" s="86">
        <f t="shared" si="91"/>
        <v>7.645892443418976E-17</v>
      </c>
      <c r="GW33" s="86">
        <f t="shared" si="91"/>
        <v>1.8971199702475076E-16</v>
      </c>
      <c r="GX33" s="86">
        <f t="shared" si="91"/>
        <v>1.7354814777811471E-15</v>
      </c>
      <c r="GY33" s="86">
        <f t="shared" si="91"/>
        <v>7.7019038154126739E-16</v>
      </c>
      <c r="GZ33" s="86">
        <f t="shared" si="91"/>
        <v>1.079583091673703E-15</v>
      </c>
      <c r="HA33" s="86">
        <f t="shared" si="91"/>
        <v>2.1088627541641268E-20</v>
      </c>
      <c r="HC33" s="86">
        <f t="shared" si="145"/>
        <v>1.0928021069420925E-26</v>
      </c>
      <c r="HD33" s="86">
        <f t="shared" si="92"/>
        <v>8.2508034483225605E-29</v>
      </c>
      <c r="HE33" s="86">
        <f t="shared" si="92"/>
        <v>3.4260052685420701E-32</v>
      </c>
      <c r="HF33" s="86">
        <f t="shared" si="92"/>
        <v>9.716896817681789E-41</v>
      </c>
      <c r="HG33" s="86">
        <f t="shared" si="92"/>
        <v>6.7511620721400635E-36</v>
      </c>
      <c r="HH33" s="86">
        <f t="shared" si="92"/>
        <v>5.5964467173569076E-36</v>
      </c>
      <c r="HI33" s="86">
        <f t="shared" si="92"/>
        <v>6.3850631321425589E-36</v>
      </c>
      <c r="HJ33" s="86">
        <f t="shared" si="92"/>
        <v>1.1783071271941321E-33</v>
      </c>
      <c r="HK33" s="86">
        <f t="shared" si="92"/>
        <v>2.1580555272103137E-36</v>
      </c>
      <c r="HL33" s="86">
        <f t="shared" si="92"/>
        <v>7.5456696000156261E-37</v>
      </c>
      <c r="HM33" s="86">
        <f t="shared" si="92"/>
        <v>3.1650411467119285E-39</v>
      </c>
      <c r="HN33" s="86">
        <f t="shared" si="92"/>
        <v>1.9475375818938608E-34</v>
      </c>
      <c r="HO33" s="86">
        <f t="shared" si="92"/>
        <v>7.3240983710645654E-34</v>
      </c>
      <c r="HP33" s="86">
        <f t="shared" si="92"/>
        <v>4.2444489766903602E-39</v>
      </c>
      <c r="HQ33" s="86">
        <f t="shared" si="92"/>
        <v>8.389889759833251E-45</v>
      </c>
      <c r="HS33" s="86">
        <f t="shared" si="114"/>
        <v>1.4155307076105769E-137</v>
      </c>
      <c r="HT33" s="86">
        <f t="shared" si="93"/>
        <v>1.9805365499593797E-141</v>
      </c>
      <c r="HU33" s="86">
        <f t="shared" si="93"/>
        <v>1.5504563357755269E-162</v>
      </c>
      <c r="HV33" s="86">
        <f t="shared" si="93"/>
        <v>1.9157844884583563E-207</v>
      </c>
      <c r="HW33" s="86">
        <f t="shared" si="93"/>
        <v>9.5278971523924597E-184</v>
      </c>
      <c r="HX33" s="86">
        <f t="shared" si="93"/>
        <v>7.0219519472197891E-181</v>
      </c>
      <c r="HY33" s="86">
        <f t="shared" si="93"/>
        <v>6.7974875760793435E-183</v>
      </c>
      <c r="HZ33" s="86">
        <f t="shared" si="93"/>
        <v>3.4068624638247565E-172</v>
      </c>
      <c r="IA33" s="86">
        <f t="shared" si="93"/>
        <v>1.6712244473008418E-191</v>
      </c>
      <c r="IB33" s="86">
        <f t="shared" si="93"/>
        <v>3.7182430913227064E-190</v>
      </c>
      <c r="IC33" s="86">
        <f t="shared" si="93"/>
        <v>8.0583367223257403E-204</v>
      </c>
      <c r="ID33" s="86">
        <f t="shared" si="93"/>
        <v>1.200426023492961E-178</v>
      </c>
      <c r="IE33" s="86">
        <f t="shared" si="93"/>
        <v>3.6287408735481569E-174</v>
      </c>
      <c r="IF33" s="86">
        <f t="shared" si="93"/>
        <v>1.7016945964796928E-78</v>
      </c>
      <c r="IG33" s="86">
        <f t="shared" si="93"/>
        <v>8.3077156495081002E-66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1.4968120233645923E-298</v>
      </c>
      <c r="IW33" s="86">
        <f t="shared" si="129"/>
        <v>1.0384310251720247E-223</v>
      </c>
      <c r="IY33" s="86">
        <f t="shared" si="130"/>
        <v>6.1499259791316229E-12</v>
      </c>
      <c r="IZ33" s="86">
        <f t="shared" si="131"/>
        <v>5.9240715348343837E-13</v>
      </c>
      <c r="JA33" s="86">
        <f t="shared" si="132"/>
        <v>2.0889373957994332E-13</v>
      </c>
      <c r="JB33" s="86">
        <f t="shared" si="133"/>
        <v>1.1489051083318545E-15</v>
      </c>
      <c r="JC33" s="86">
        <f t="shared" si="134"/>
        <v>3.826683468770804E-13</v>
      </c>
      <c r="JD33" s="86">
        <f t="shared" si="135"/>
        <v>2.1370169732988707E-16</v>
      </c>
      <c r="JE33" s="86">
        <f t="shared" si="136"/>
        <v>3.0886729035782669E-18</v>
      </c>
      <c r="JF33" s="86">
        <f t="shared" si="137"/>
        <v>3.142124714767573E-17</v>
      </c>
      <c r="JG33" s="86">
        <f t="shared" si="138"/>
        <v>6.9054434436246617E-17</v>
      </c>
      <c r="JH33" s="86">
        <f t="shared" si="139"/>
        <v>7.645892443418976E-17</v>
      </c>
      <c r="JI33" s="86">
        <f t="shared" si="140"/>
        <v>1.8971199702475076E-16</v>
      </c>
      <c r="JJ33" s="86">
        <f t="shared" si="141"/>
        <v>1.7354814777811471E-15</v>
      </c>
      <c r="JK33" s="86">
        <f t="shared" si="142"/>
        <v>7.7019038154126739E-16</v>
      </c>
      <c r="JL33" s="86">
        <f t="shared" si="143"/>
        <v>1.079583091673703E-15</v>
      </c>
      <c r="JM33" s="86">
        <f t="shared" si="144"/>
        <v>2.1088627541641268E-20</v>
      </c>
    </row>
    <row r="34" spans="2:273" x14ac:dyDescent="0.25">
      <c r="B34" s="2">
        <v>7</v>
      </c>
      <c r="C34" s="37">
        <v>106.306</v>
      </c>
      <c r="D34" s="37">
        <v>104.492</v>
      </c>
      <c r="E34" s="37">
        <v>104.203</v>
      </c>
      <c r="F34" s="37">
        <v>103.47499999999999</v>
      </c>
      <c r="G34" s="37">
        <v>101.22</v>
      </c>
      <c r="H34" s="37">
        <v>104.458</v>
      </c>
      <c r="I34" s="37">
        <v>108.729</v>
      </c>
      <c r="J34" s="37">
        <v>111.881</v>
      </c>
      <c r="K34" s="37">
        <v>107.23699999999999</v>
      </c>
      <c r="L34" s="37">
        <v>107.441</v>
      </c>
      <c r="M34" s="37">
        <v>106.441</v>
      </c>
      <c r="N34" s="37">
        <v>105.068</v>
      </c>
      <c r="O34" s="37">
        <v>101.42400000000001</v>
      </c>
      <c r="P34" s="37">
        <v>101.203</v>
      </c>
      <c r="Q34" s="37">
        <v>101.76300000000001</v>
      </c>
      <c r="R34" s="19"/>
      <c r="S34" s="4">
        <f t="shared" si="8"/>
        <v>107.626706502855</v>
      </c>
      <c r="T34" s="4">
        <f t="shared" si="9"/>
        <v>103.5638962731488</v>
      </c>
      <c r="U34" s="4">
        <f t="shared" si="10"/>
        <v>103.0498362333099</v>
      </c>
      <c r="V34" s="4">
        <f t="shared" si="11"/>
        <v>101.30591322948622</v>
      </c>
      <c r="W34" s="4">
        <f t="shared" si="12"/>
        <v>100.80806306843918</v>
      </c>
      <c r="X34" s="4" t="e">
        <f t="shared" si="13"/>
        <v>#N/A</v>
      </c>
      <c r="Y34" s="4" t="e">
        <f t="shared" si="14"/>
        <v>#N/A</v>
      </c>
      <c r="Z34" s="4" t="e">
        <f t="shared" si="15"/>
        <v>#N/A</v>
      </c>
      <c r="AA34" s="4" t="e">
        <f t="shared" si="16"/>
        <v>#N/A</v>
      </c>
      <c r="AB34" s="4" t="e">
        <f t="shared" si="17"/>
        <v>#N/A</v>
      </c>
      <c r="AC34" s="4" t="e">
        <f t="shared" si="18"/>
        <v>#N/A</v>
      </c>
      <c r="AD34" s="4">
        <f t="shared" si="19"/>
        <v>103.54368451855782</v>
      </c>
      <c r="AE34" s="4">
        <f t="shared" si="20"/>
        <v>101.18237442454452</v>
      </c>
      <c r="AF34" s="4">
        <f t="shared" si="21"/>
        <v>100.92172242400164</v>
      </c>
      <c r="AG34" s="4" t="e">
        <f t="shared" si="22"/>
        <v>#N/A</v>
      </c>
      <c r="AI34" s="4">
        <f t="shared" si="23"/>
        <v>-1.3207065028550034</v>
      </c>
      <c r="AJ34" s="4">
        <f t="shared" si="24"/>
        <v>0.92810372685120512</v>
      </c>
      <c r="AK34" s="4">
        <f t="shared" si="25"/>
        <v>1.1531637666900991</v>
      </c>
      <c r="AL34" s="4">
        <f t="shared" si="26"/>
        <v>2.169086770513772</v>
      </c>
      <c r="AM34" s="4">
        <f t="shared" si="27"/>
        <v>0.41193693156081679</v>
      </c>
      <c r="AN34" s="4">
        <f t="shared" si="28"/>
        <v>0</v>
      </c>
      <c r="AO34" s="4">
        <f t="shared" si="29"/>
        <v>0</v>
      </c>
      <c r="AP34" s="4">
        <f t="shared" si="30"/>
        <v>0</v>
      </c>
      <c r="AQ34" s="4">
        <f t="shared" si="31"/>
        <v>0</v>
      </c>
      <c r="AR34" s="4">
        <f t="shared" si="32"/>
        <v>0</v>
      </c>
      <c r="AS34" s="4">
        <f t="shared" si="33"/>
        <v>0</v>
      </c>
      <c r="AT34" s="4">
        <f t="shared" si="34"/>
        <v>1.5243154814421729</v>
      </c>
      <c r="AU34" s="4">
        <f t="shared" si="35"/>
        <v>0.2416255754554868</v>
      </c>
      <c r="AV34" s="4">
        <f t="shared" si="36"/>
        <v>0.28127757599835945</v>
      </c>
      <c r="AW34" s="4">
        <f t="shared" si="36"/>
        <v>0</v>
      </c>
      <c r="AY34" s="2">
        <f t="shared" si="96"/>
        <v>107.62670648147024</v>
      </c>
      <c r="AZ34" s="2">
        <f t="shared" si="37"/>
        <v>103.56389627067122</v>
      </c>
      <c r="BA34" s="2">
        <f t="shared" si="37"/>
        <v>103.04983623240452</v>
      </c>
      <c r="BB34" s="2">
        <f t="shared" si="37"/>
        <v>101.30591322947947</v>
      </c>
      <c r="BC34" s="2">
        <f t="shared" si="37"/>
        <v>100.80806306690943</v>
      </c>
      <c r="BD34" s="2" t="e">
        <f t="shared" si="37"/>
        <v>#N/A</v>
      </c>
      <c r="BE34" s="2" t="e">
        <f t="shared" si="37"/>
        <v>#N/A</v>
      </c>
      <c r="BF34" s="2" t="e">
        <f t="shared" si="37"/>
        <v>#N/A</v>
      </c>
      <c r="BG34" s="2" t="e">
        <f t="shared" si="37"/>
        <v>#N/A</v>
      </c>
      <c r="BH34" s="2" t="e">
        <f t="shared" si="37"/>
        <v>#N/A</v>
      </c>
      <c r="BI34" s="2" t="e">
        <f t="shared" si="37"/>
        <v>#N/A</v>
      </c>
      <c r="BJ34" s="2">
        <f t="shared" si="37"/>
        <v>103.5436845185483</v>
      </c>
      <c r="BK34" s="2">
        <f t="shared" si="37"/>
        <v>101.18237442454007</v>
      </c>
      <c r="BL34" s="2">
        <f t="shared" si="37"/>
        <v>100.92172242399617</v>
      </c>
      <c r="BM34" s="2" t="e">
        <f t="shared" si="37"/>
        <v>#N/A</v>
      </c>
      <c r="BO34" s="2">
        <f t="shared" si="38"/>
        <v>106.306</v>
      </c>
      <c r="BP34" s="2">
        <f t="shared" si="39"/>
        <v>104.492</v>
      </c>
      <c r="BQ34" s="2">
        <f t="shared" si="40"/>
        <v>104.203</v>
      </c>
      <c r="BR34" s="2">
        <f t="shared" si="41"/>
        <v>103.47499999999999</v>
      </c>
      <c r="BS34" s="2">
        <f t="shared" si="42"/>
        <v>101.22</v>
      </c>
      <c r="BT34" s="2" t="str">
        <f t="shared" si="43"/>
        <v/>
      </c>
      <c r="BU34" s="2" t="str">
        <f t="shared" si="44"/>
        <v/>
      </c>
      <c r="BV34" s="2" t="str">
        <f t="shared" si="45"/>
        <v/>
      </c>
      <c r="BW34" s="2" t="str">
        <f t="shared" si="46"/>
        <v/>
      </c>
      <c r="BX34" s="2" t="str">
        <f t="shared" si="47"/>
        <v/>
      </c>
      <c r="BY34" s="2" t="str">
        <f t="shared" si="48"/>
        <v/>
      </c>
      <c r="BZ34" s="2">
        <f t="shared" si="49"/>
        <v>105.068</v>
      </c>
      <c r="CA34" s="2">
        <f t="shared" si="50"/>
        <v>101.42400000000001</v>
      </c>
      <c r="CB34" s="2">
        <f t="shared" si="51"/>
        <v>101.203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107.59861135084428</v>
      </c>
      <c r="DL34" s="2">
        <f t="shared" si="70"/>
        <v>103.43212159244264</v>
      </c>
      <c r="DM34" s="2">
        <f t="shared" si="70"/>
        <v>102.80445951417005</v>
      </c>
      <c r="DN34" s="2">
        <f t="shared" si="70"/>
        <v>100.98632380952381</v>
      </c>
      <c r="DO34" s="2">
        <f t="shared" si="70"/>
        <v>100.3905551956815</v>
      </c>
      <c r="DP34" s="2">
        <f t="shared" si="70"/>
        <v>103.68134621848741</v>
      </c>
      <c r="DQ34" s="2">
        <f t="shared" si="70"/>
        <v>106.6533355614973</v>
      </c>
      <c r="DR34" s="2">
        <f t="shared" si="70"/>
        <v>110.32654178762414</v>
      </c>
      <c r="DS34" s="2">
        <f t="shared" si="70"/>
        <v>104.63978456837279</v>
      </c>
      <c r="DT34" s="2">
        <f t="shared" si="70"/>
        <v>106.93224950343775</v>
      </c>
      <c r="DU34" s="2">
        <f t="shared" si="70"/>
        <v>105.23645546218486</v>
      </c>
      <c r="DV34" s="2">
        <f t="shared" si="70"/>
        <v>103.34001325611327</v>
      </c>
      <c r="DW34" s="2">
        <f t="shared" si="70"/>
        <v>101.02780480480479</v>
      </c>
      <c r="DX34" s="2">
        <f t="shared" si="70"/>
        <v>100.67657142857145</v>
      </c>
      <c r="DY34" s="2">
        <f t="shared" si="70"/>
        <v>98.96749069336299</v>
      </c>
      <c r="EA34" s="2">
        <f t="shared" si="71"/>
        <v>108.20225787642337</v>
      </c>
      <c r="EB34" s="2">
        <f t="shared" si="72"/>
        <v>106.46198776711056</v>
      </c>
      <c r="EC34" s="2">
        <f t="shared" si="73"/>
        <v>108.67978880439827</v>
      </c>
      <c r="ED34" s="2">
        <f t="shared" si="74"/>
        <v>109.71404485604106</v>
      </c>
      <c r="EE34" s="2">
        <f t="shared" si="75"/>
        <v>109.98492649475726</v>
      </c>
      <c r="EF34" s="2">
        <f t="shared" si="76"/>
        <v>108.85202073040782</v>
      </c>
      <c r="EG34" s="2">
        <f t="shared" si="77"/>
        <v>114.06623157208089</v>
      </c>
      <c r="EH34" s="2">
        <f t="shared" si="78"/>
        <v>116.44300383205244</v>
      </c>
      <c r="EI34" s="2">
        <f t="shared" si="79"/>
        <v>113.74143051574532</v>
      </c>
      <c r="EJ34" s="2">
        <f t="shared" si="80"/>
        <v>111.35155454811347</v>
      </c>
      <c r="EK34" s="2">
        <f t="shared" si="81"/>
        <v>110.17269129459437</v>
      </c>
      <c r="EL34" s="2">
        <f t="shared" si="82"/>
        <v>108.904356127003</v>
      </c>
      <c r="EM34" s="2">
        <f t="shared" si="83"/>
        <v>105.36383360229155</v>
      </c>
      <c r="EN34" s="2">
        <f t="shared" si="84"/>
        <v>107.37099076035749</v>
      </c>
      <c r="EO34" s="2">
        <f t="shared" si="85"/>
        <v>103.2332619361778</v>
      </c>
      <c r="EQ34" s="2">
        <f t="shared" si="86"/>
        <v>107.39878508222415</v>
      </c>
      <c r="ER34" s="2">
        <f t="shared" si="87"/>
        <v>104.20018922871139</v>
      </c>
      <c r="ES34" s="2">
        <f t="shared" si="87"/>
        <v>108.14667801683817</v>
      </c>
      <c r="ET34" s="2">
        <f t="shared" si="87"/>
        <v>108.12142690204995</v>
      </c>
      <c r="EU34" s="2">
        <f t="shared" si="87"/>
        <v>106.39173719786616</v>
      </c>
      <c r="EV34" s="2">
        <f t="shared" si="87"/>
        <v>108.96387828095749</v>
      </c>
      <c r="EW34" s="2">
        <f t="shared" si="87"/>
        <v>114.69763272051541</v>
      </c>
      <c r="EX34" s="2">
        <f t="shared" si="87"/>
        <v>117.69248844493534</v>
      </c>
      <c r="EY34" s="2">
        <f t="shared" si="87"/>
        <v>111.15344516324062</v>
      </c>
      <c r="EZ34" s="2">
        <f t="shared" si="87"/>
        <v>111.47455870262115</v>
      </c>
      <c r="FA34" s="2">
        <f t="shared" si="87"/>
        <v>109.14455464255552</v>
      </c>
      <c r="FB34" s="2">
        <f t="shared" si="87"/>
        <v>108.28315231841478</v>
      </c>
      <c r="FC34" s="2">
        <f t="shared" si="87"/>
        <v>104.38155871289142</v>
      </c>
      <c r="FD34" s="2">
        <f t="shared" si="87"/>
        <v>104.57203681821233</v>
      </c>
      <c r="FE34" s="2">
        <f t="shared" si="87"/>
        <v>106.32829121076705</v>
      </c>
      <c r="FG34" s="2">
        <f t="shared" si="88"/>
        <v>4.654730358324366E-2</v>
      </c>
      <c r="FH34" s="2">
        <f t="shared" si="89"/>
        <v>4.3495840844078447E-2</v>
      </c>
      <c r="FI34" s="2">
        <f t="shared" si="89"/>
        <v>4.1764394481945452E-2</v>
      </c>
      <c r="FJ34" s="2">
        <f t="shared" si="89"/>
        <v>3.6618751060839887E-2</v>
      </c>
      <c r="FK34" s="2">
        <f t="shared" si="89"/>
        <v>4.3517897412882138E-2</v>
      </c>
      <c r="FL34" s="2">
        <f t="shared" si="89"/>
        <v>3.4684175964206143E-2</v>
      </c>
      <c r="FM34" s="2">
        <f t="shared" si="89"/>
        <v>3.3017308073197027E-2</v>
      </c>
      <c r="FN34" s="2">
        <f t="shared" si="89"/>
        <v>3.5015258113414299E-2</v>
      </c>
      <c r="FO34" s="2">
        <f t="shared" si="89"/>
        <v>3.3868177130436466E-2</v>
      </c>
      <c r="FP34" s="2">
        <f t="shared" si="89"/>
        <v>3.3550426613007951E-2</v>
      </c>
      <c r="FQ34" s="2">
        <f t="shared" si="89"/>
        <v>3.4128516988444269E-2</v>
      </c>
      <c r="FR34" s="2">
        <f t="shared" si="89"/>
        <v>3.6603327641537918E-2</v>
      </c>
      <c r="FS34" s="2">
        <f t="shared" si="89"/>
        <v>3.5648468793962905E-2</v>
      </c>
      <c r="FT34" s="2">
        <f t="shared" si="89"/>
        <v>3.6621385752381379E-2</v>
      </c>
      <c r="FU34" s="2">
        <f t="shared" si="89"/>
        <v>3.0971532740717726E-2</v>
      </c>
      <c r="FW34" s="2">
        <f t="shared" si="112"/>
        <v>3.7181808484717667E-6</v>
      </c>
      <c r="FX34" s="2">
        <f t="shared" si="90"/>
        <v>5.2607177116608855E-6</v>
      </c>
      <c r="FY34" s="2">
        <f t="shared" si="90"/>
        <v>5.3496459231553859E-6</v>
      </c>
      <c r="FZ34" s="2">
        <f t="shared" si="90"/>
        <v>5.5407985220023106E-6</v>
      </c>
      <c r="GA34" s="2">
        <f t="shared" si="90"/>
        <v>5.2863082823374993E-6</v>
      </c>
      <c r="GB34" s="2">
        <f t="shared" si="90"/>
        <v>5.463977072919663E-6</v>
      </c>
      <c r="GC34" s="2">
        <f t="shared" si="90"/>
        <v>6.1251653057868725E-6</v>
      </c>
      <c r="GD34" s="2">
        <f t="shared" si="90"/>
        <v>4.9688650949014436E-6</v>
      </c>
      <c r="GE34" s="2">
        <f t="shared" si="90"/>
        <v>3.6360164188399281E-6</v>
      </c>
      <c r="GF34" s="2">
        <f t="shared" si="90"/>
        <v>3.8429419820747762E-6</v>
      </c>
      <c r="GG34" s="2">
        <f t="shared" si="90"/>
        <v>3.6774298583057266E-6</v>
      </c>
      <c r="GH34" s="2">
        <f t="shared" si="90"/>
        <v>3.5459827450858489E-6</v>
      </c>
      <c r="GI34" s="2">
        <f t="shared" si="90"/>
        <v>3.2246998048591577E-6</v>
      </c>
      <c r="GJ34" s="2">
        <f t="shared" si="90"/>
        <v>2.8286684841170542E-6</v>
      </c>
      <c r="GK34" s="2">
        <f t="shared" si="90"/>
        <v>2.3909705594479869E-6</v>
      </c>
      <c r="GM34" s="86">
        <f t="shared" si="113"/>
        <v>1.5134540842817245E-11</v>
      </c>
      <c r="GN34" s="86">
        <f t="shared" si="91"/>
        <v>1.5929929070464337E-12</v>
      </c>
      <c r="GO34" s="86">
        <f t="shared" si="91"/>
        <v>5.8183536276042439E-13</v>
      </c>
      <c r="GP34" s="86">
        <f t="shared" si="91"/>
        <v>3.8764155316177478E-15</v>
      </c>
      <c r="GQ34" s="86">
        <f t="shared" si="91"/>
        <v>1.0503823941739884E-12</v>
      </c>
      <c r="GR34" s="86">
        <f t="shared" si="91"/>
        <v>7.6188687967056598E-16</v>
      </c>
      <c r="GS34" s="86">
        <f t="shared" si="91"/>
        <v>1.3040206063302012E-17</v>
      </c>
      <c r="GT34" s="86">
        <f t="shared" si="91"/>
        <v>1.2254233465459441E-16</v>
      </c>
      <c r="GU34" s="86">
        <f t="shared" si="91"/>
        <v>2.5653952411400735E-16</v>
      </c>
      <c r="GV34" s="86">
        <f t="shared" si="91"/>
        <v>2.8172972714917205E-16</v>
      </c>
      <c r="GW34" s="86">
        <f t="shared" si="91"/>
        <v>6.7579228852198297E-16</v>
      </c>
      <c r="GX34" s="86">
        <f t="shared" si="91"/>
        <v>5.7465803483746345E-15</v>
      </c>
      <c r="GY34" s="86">
        <f t="shared" si="91"/>
        <v>2.6195865480617469E-15</v>
      </c>
      <c r="GZ34" s="86">
        <f t="shared" si="91"/>
        <v>3.6528795962901374E-15</v>
      </c>
      <c r="HA34" s="86">
        <f t="shared" si="91"/>
        <v>1.0792475313209426E-19</v>
      </c>
      <c r="HC34" s="86">
        <f t="shared" si="145"/>
        <v>5.1327881524063104E-26</v>
      </c>
      <c r="HD34" s="86">
        <f t="shared" si="92"/>
        <v>4.4461007843922094E-28</v>
      </c>
      <c r="HE34" s="86">
        <f t="shared" si="92"/>
        <v>2.2759487833254639E-31</v>
      </c>
      <c r="HF34" s="86">
        <f t="shared" si="92"/>
        <v>1.1080374850233866E-39</v>
      </c>
      <c r="HG34" s="86">
        <f t="shared" si="92"/>
        <v>5.7248368212794233E-35</v>
      </c>
      <c r="HH34" s="86">
        <f t="shared" si="92"/>
        <v>4.6424537920265755E-35</v>
      </c>
      <c r="HI34" s="86">
        <f t="shared" si="92"/>
        <v>5.3888460598716758E-35</v>
      </c>
      <c r="HJ34" s="86">
        <f t="shared" si="92"/>
        <v>8.5942764011999166E-33</v>
      </c>
      <c r="HK34" s="86">
        <f t="shared" si="92"/>
        <v>1.8133111253286414E-35</v>
      </c>
      <c r="HL34" s="86">
        <f t="shared" si="92"/>
        <v>6.4361069427391052E-36</v>
      </c>
      <c r="HM34" s="86">
        <f t="shared" si="92"/>
        <v>3.1264489083355622E-38</v>
      </c>
      <c r="HN34" s="86">
        <f t="shared" si="92"/>
        <v>1.4349301527680293E-33</v>
      </c>
      <c r="HO34" s="86">
        <f t="shared" si="92"/>
        <v>5.1289741897416037E-33</v>
      </c>
      <c r="HP34" s="86">
        <f t="shared" si="92"/>
        <v>4.1727370916210551E-38</v>
      </c>
      <c r="HQ34" s="86">
        <f t="shared" si="92"/>
        <v>1.1704032594147614E-43</v>
      </c>
      <c r="HS34" s="86">
        <f t="shared" si="114"/>
        <v>4.257918971248173E-135</v>
      </c>
      <c r="HT34" s="86">
        <f t="shared" si="93"/>
        <v>8.4239293236561659E-139</v>
      </c>
      <c r="HU34" s="86">
        <f t="shared" si="93"/>
        <v>1.5239973692789155E-159</v>
      </c>
      <c r="HV34" s="86">
        <f t="shared" si="93"/>
        <v>1.3574944386579852E-203</v>
      </c>
      <c r="HW34" s="86">
        <f t="shared" si="93"/>
        <v>2.3739727051271652E-180</v>
      </c>
      <c r="HX34" s="86">
        <f t="shared" si="93"/>
        <v>1.5041251704678925E-177</v>
      </c>
      <c r="HY34" s="86">
        <f t="shared" si="93"/>
        <v>1.6297385040979435E-179</v>
      </c>
      <c r="HZ34" s="86">
        <f t="shared" si="93"/>
        <v>4.9160995766827844E-169</v>
      </c>
      <c r="IA34" s="86">
        <f t="shared" si="93"/>
        <v>4.4862125910408002E-188</v>
      </c>
      <c r="IB34" s="86">
        <f t="shared" si="93"/>
        <v>9.7439056343043936E-187</v>
      </c>
      <c r="IC34" s="86">
        <f t="shared" si="93"/>
        <v>3.7016769571502746E-200</v>
      </c>
      <c r="ID34" s="86">
        <f t="shared" si="93"/>
        <v>1.8872130476004191E-175</v>
      </c>
      <c r="IE34" s="86">
        <f t="shared" si="93"/>
        <v>4.5935317372194188E-171</v>
      </c>
      <c r="IF34" s="86">
        <f t="shared" si="93"/>
        <v>3.8687384832042587E-77</v>
      </c>
      <c r="IG34" s="86">
        <f t="shared" si="93"/>
        <v>1.0949109734133013E-64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2.5276839614827992E-294</v>
      </c>
      <c r="IW34" s="86">
        <f t="shared" si="129"/>
        <v>1.3698455245740148E-220</v>
      </c>
      <c r="IY34" s="86">
        <f t="shared" si="130"/>
        <v>1.5134540842817296E-11</v>
      </c>
      <c r="IZ34" s="86">
        <f t="shared" si="131"/>
        <v>1.5929929070464341E-12</v>
      </c>
      <c r="JA34" s="86">
        <f t="shared" si="132"/>
        <v>5.8183536276042439E-13</v>
      </c>
      <c r="JB34" s="86">
        <f t="shared" si="133"/>
        <v>3.8764155316177478E-15</v>
      </c>
      <c r="JC34" s="86">
        <f t="shared" si="134"/>
        <v>1.0503823941739884E-12</v>
      </c>
      <c r="JD34" s="86">
        <f t="shared" si="135"/>
        <v>7.6188687967056598E-16</v>
      </c>
      <c r="JE34" s="86">
        <f t="shared" si="136"/>
        <v>1.3040206063302012E-17</v>
      </c>
      <c r="JF34" s="86">
        <f t="shared" si="137"/>
        <v>1.2254233465459441E-16</v>
      </c>
      <c r="JG34" s="86">
        <f t="shared" si="138"/>
        <v>2.5653952411400735E-16</v>
      </c>
      <c r="JH34" s="86">
        <f t="shared" si="139"/>
        <v>2.8172972714917205E-16</v>
      </c>
      <c r="JI34" s="86">
        <f t="shared" si="140"/>
        <v>6.7579228852198297E-16</v>
      </c>
      <c r="JJ34" s="86">
        <f t="shared" si="141"/>
        <v>5.7465803483746345E-15</v>
      </c>
      <c r="JK34" s="86">
        <f t="shared" si="142"/>
        <v>2.6195865480617469E-15</v>
      </c>
      <c r="JL34" s="86">
        <f t="shared" si="143"/>
        <v>3.6528795962901374E-15</v>
      </c>
      <c r="JM34" s="86">
        <f t="shared" si="144"/>
        <v>1.0792475313209426E-19</v>
      </c>
    </row>
    <row r="35" spans="2:273" x14ac:dyDescent="0.25">
      <c r="B35" s="2">
        <v>8</v>
      </c>
      <c r="C35" s="37">
        <v>107.82299999999999</v>
      </c>
      <c r="D35" s="37">
        <v>107.542</v>
      </c>
      <c r="E35" s="37">
        <v>103.39</v>
      </c>
      <c r="F35" s="37">
        <v>105.08499999999999</v>
      </c>
      <c r="G35" s="37">
        <v>99.864000000000004</v>
      </c>
      <c r="H35" s="37">
        <v>104.983</v>
      </c>
      <c r="I35" s="37">
        <v>108.051</v>
      </c>
      <c r="J35" s="37">
        <v>110.69499999999999</v>
      </c>
      <c r="K35" s="37">
        <v>106.407</v>
      </c>
      <c r="L35" s="37">
        <v>107.864</v>
      </c>
      <c r="M35" s="37">
        <v>105.15300000000001</v>
      </c>
      <c r="N35" s="37">
        <v>104.203</v>
      </c>
      <c r="O35" s="37">
        <v>104.169</v>
      </c>
      <c r="P35" s="37">
        <v>100.932</v>
      </c>
      <c r="Q35" s="37">
        <v>100.949</v>
      </c>
      <c r="S35" s="4">
        <f t="shared" si="8"/>
        <v>107.764978834804</v>
      </c>
      <c r="T35" s="4">
        <f t="shared" si="9"/>
        <v>103.73766786067412</v>
      </c>
      <c r="U35" s="4">
        <f t="shared" si="10"/>
        <v>103.27551844467806</v>
      </c>
      <c r="V35" s="4">
        <f t="shared" si="11"/>
        <v>101.55071976149002</v>
      </c>
      <c r="W35" s="4">
        <f t="shared" si="12"/>
        <v>101.00861236382561</v>
      </c>
      <c r="X35" s="4">
        <f t="shared" si="13"/>
        <v>104.10163716796755</v>
      </c>
      <c r="Y35" s="4" t="e">
        <f t="shared" si="14"/>
        <v>#N/A</v>
      </c>
      <c r="Z35" s="4" t="e">
        <f t="shared" si="15"/>
        <v>#N/A</v>
      </c>
      <c r="AA35" s="4" t="e">
        <f t="shared" si="16"/>
        <v>#N/A</v>
      </c>
      <c r="AB35" s="4" t="e">
        <f t="shared" si="17"/>
        <v>#N/A</v>
      </c>
      <c r="AC35" s="4">
        <f t="shared" si="18"/>
        <v>105.63144966891562</v>
      </c>
      <c r="AD35" s="4">
        <f t="shared" si="19"/>
        <v>103.75251636816564</v>
      </c>
      <c r="AE35" s="4">
        <f t="shared" si="20"/>
        <v>101.42617523629659</v>
      </c>
      <c r="AF35" s="4">
        <f t="shared" si="21"/>
        <v>101.10607107447095</v>
      </c>
      <c r="AG35" s="4" t="e">
        <f t="shared" si="22"/>
        <v>#N/A</v>
      </c>
      <c r="AI35" s="4">
        <f t="shared" si="23"/>
        <v>5.802116519599565E-2</v>
      </c>
      <c r="AJ35" s="4">
        <f t="shared" si="24"/>
        <v>3.8043321393258793</v>
      </c>
      <c r="AK35" s="4">
        <f t="shared" si="25"/>
        <v>0.11448155532194448</v>
      </c>
      <c r="AL35" s="4">
        <f t="shared" si="26"/>
        <v>3.5342802385099787</v>
      </c>
      <c r="AM35" s="4">
        <f t="shared" si="27"/>
        <v>-1.1446123638256012</v>
      </c>
      <c r="AN35" s="4">
        <f t="shared" si="28"/>
        <v>0.88136283203245114</v>
      </c>
      <c r="AO35" s="4">
        <f t="shared" si="29"/>
        <v>0</v>
      </c>
      <c r="AP35" s="4">
        <f t="shared" si="30"/>
        <v>0</v>
      </c>
      <c r="AQ35" s="4">
        <f t="shared" si="31"/>
        <v>0</v>
      </c>
      <c r="AR35" s="4">
        <f t="shared" si="32"/>
        <v>0</v>
      </c>
      <c r="AS35" s="4">
        <f t="shared" si="33"/>
        <v>-0.47844966891561569</v>
      </c>
      <c r="AT35" s="4">
        <f t="shared" si="34"/>
        <v>0.45048363183435924</v>
      </c>
      <c r="AU35" s="4">
        <f t="shared" si="35"/>
        <v>2.7428247637034104</v>
      </c>
      <c r="AV35" s="4">
        <f t="shared" si="36"/>
        <v>-0.17407107447094461</v>
      </c>
      <c r="AW35" s="4">
        <f t="shared" si="36"/>
        <v>0</v>
      </c>
      <c r="AY35" s="2">
        <f t="shared" si="96"/>
        <v>107.76497878399027</v>
      </c>
      <c r="AZ35" s="2">
        <f t="shared" si="37"/>
        <v>103.73766785425327</v>
      </c>
      <c r="BA35" s="2">
        <f t="shared" si="37"/>
        <v>103.27551844224905</v>
      </c>
      <c r="BB35" s="2">
        <f t="shared" si="37"/>
        <v>101.55071976146817</v>
      </c>
      <c r="BC35" s="2">
        <f t="shared" si="37"/>
        <v>101.00861235978105</v>
      </c>
      <c r="BD35" s="2">
        <f t="shared" si="37"/>
        <v>104.10163716796282</v>
      </c>
      <c r="BE35" s="2" t="e">
        <f t="shared" si="37"/>
        <v>#N/A</v>
      </c>
      <c r="BF35" s="2" t="e">
        <f t="shared" si="37"/>
        <v>#N/A</v>
      </c>
      <c r="BG35" s="2" t="e">
        <f t="shared" si="37"/>
        <v>#N/A</v>
      </c>
      <c r="BH35" s="2" t="e">
        <f t="shared" si="37"/>
        <v>#N/A</v>
      </c>
      <c r="BI35" s="2">
        <f t="shared" si="37"/>
        <v>105.63144966891176</v>
      </c>
      <c r="BJ35" s="2">
        <f t="shared" si="37"/>
        <v>103.75251636813537</v>
      </c>
      <c r="BK35" s="2">
        <f t="shared" si="37"/>
        <v>101.42617523628208</v>
      </c>
      <c r="BL35" s="2">
        <f t="shared" si="37"/>
        <v>101.10607107445315</v>
      </c>
      <c r="BM35" s="2" t="e">
        <f t="shared" si="37"/>
        <v>#N/A</v>
      </c>
      <c r="BO35" s="2">
        <f t="shared" si="38"/>
        <v>107.82299999999999</v>
      </c>
      <c r="BP35" s="2">
        <f t="shared" si="39"/>
        <v>107.542</v>
      </c>
      <c r="BQ35" s="2">
        <f t="shared" si="40"/>
        <v>103.39</v>
      </c>
      <c r="BR35" s="2">
        <f t="shared" si="41"/>
        <v>105.08499999999999</v>
      </c>
      <c r="BS35" s="2">
        <f t="shared" si="42"/>
        <v>99.864000000000004</v>
      </c>
      <c r="BT35" s="2">
        <f t="shared" si="43"/>
        <v>104.983</v>
      </c>
      <c r="BU35" s="2" t="str">
        <f t="shared" si="44"/>
        <v/>
      </c>
      <c r="BV35" s="2" t="str">
        <f t="shared" si="45"/>
        <v/>
      </c>
      <c r="BW35" s="2" t="str">
        <f t="shared" si="46"/>
        <v/>
      </c>
      <c r="BX35" s="2" t="str">
        <f t="shared" si="47"/>
        <v/>
      </c>
      <c r="BY35" s="2">
        <f t="shared" si="48"/>
        <v>105.15300000000001</v>
      </c>
      <c r="BZ35" s="2">
        <f t="shared" si="49"/>
        <v>104.203</v>
      </c>
      <c r="CA35" s="2">
        <f t="shared" si="50"/>
        <v>104.169</v>
      </c>
      <c r="CB35" s="2">
        <f t="shared" si="51"/>
        <v>100.932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107.74710844277674</v>
      </c>
      <c r="DL35" s="2">
        <f t="shared" si="70"/>
        <v>103.60858758434547</v>
      </c>
      <c r="DM35" s="2">
        <f t="shared" si="70"/>
        <v>103.02343218623483</v>
      </c>
      <c r="DN35" s="2">
        <f t="shared" si="70"/>
        <v>101.21649803921568</v>
      </c>
      <c r="DO35" s="2">
        <f t="shared" si="70"/>
        <v>100.5697511470985</v>
      </c>
      <c r="DP35" s="2">
        <f t="shared" si="70"/>
        <v>103.91957619047621</v>
      </c>
      <c r="DQ35" s="2">
        <f t="shared" si="70"/>
        <v>106.93153241978607</v>
      </c>
      <c r="DR35" s="2">
        <f t="shared" si="70"/>
        <v>110.53135828877005</v>
      </c>
      <c r="DS35" s="2">
        <f t="shared" si="70"/>
        <v>104.87520320855613</v>
      </c>
      <c r="DT35" s="2">
        <f t="shared" si="70"/>
        <v>107.11049197860963</v>
      </c>
      <c r="DU35" s="2">
        <f t="shared" si="70"/>
        <v>105.46058095238094</v>
      </c>
      <c r="DV35" s="2">
        <f t="shared" si="70"/>
        <v>103.54385083655085</v>
      </c>
      <c r="DW35" s="2">
        <f t="shared" si="70"/>
        <v>101.27138897468895</v>
      </c>
      <c r="DX35" s="2">
        <f t="shared" si="70"/>
        <v>100.85069747899162</v>
      </c>
      <c r="DY35" s="2">
        <f t="shared" si="70"/>
        <v>99.08703841305153</v>
      </c>
      <c r="EA35" s="2">
        <f t="shared" si="71"/>
        <v>108.09888186987362</v>
      </c>
      <c r="EB35" s="2">
        <f t="shared" si="72"/>
        <v>106.32674256735832</v>
      </c>
      <c r="EC35" s="2">
        <f t="shared" si="73"/>
        <v>108.55049905394308</v>
      </c>
      <c r="ED35" s="2">
        <f t="shared" si="74"/>
        <v>109.57012743511358</v>
      </c>
      <c r="EE35" s="2">
        <f t="shared" si="75"/>
        <v>109.80607729349505</v>
      </c>
      <c r="EF35" s="2">
        <f t="shared" si="76"/>
        <v>108.72282127288578</v>
      </c>
      <c r="EG35" s="2">
        <f t="shared" si="77"/>
        <v>113.91426549249837</v>
      </c>
      <c r="EH35" s="2">
        <f t="shared" si="78"/>
        <v>116.28506722392657</v>
      </c>
      <c r="EI35" s="2">
        <f t="shared" si="79"/>
        <v>113.56826303987519</v>
      </c>
      <c r="EJ35" s="2">
        <f t="shared" si="80"/>
        <v>111.20565247148288</v>
      </c>
      <c r="EK35" s="2">
        <f t="shared" si="81"/>
        <v>110.04182259931976</v>
      </c>
      <c r="EL35" s="2">
        <f t="shared" si="82"/>
        <v>108.7613945551919</v>
      </c>
      <c r="EM35" s="2">
        <f t="shared" si="83"/>
        <v>105.24506338806636</v>
      </c>
      <c r="EN35" s="2">
        <f t="shared" si="84"/>
        <v>107.23314941873377</v>
      </c>
      <c r="EO35" s="2">
        <f t="shared" si="85"/>
        <v>103.15789211321156</v>
      </c>
      <c r="EQ35" s="2">
        <f t="shared" si="86"/>
        <v>107.30399499052895</v>
      </c>
      <c r="ER35" s="2">
        <f t="shared" si="87"/>
        <v>104.08927841158884</v>
      </c>
      <c r="ES35" s="2">
        <f t="shared" si="87"/>
        <v>108.02306618334892</v>
      </c>
      <c r="ET35" s="2">
        <f t="shared" si="87"/>
        <v>107.99438701240396</v>
      </c>
      <c r="EU35" s="2">
        <f t="shared" si="87"/>
        <v>106.25217930806791</v>
      </c>
      <c r="EV35" s="2">
        <f t="shared" si="87"/>
        <v>108.83348472822034</v>
      </c>
      <c r="EW35" s="2">
        <f t="shared" si="87"/>
        <v>114.53866251433479</v>
      </c>
      <c r="EX35" s="2">
        <f t="shared" si="87"/>
        <v>117.52103741740716</v>
      </c>
      <c r="EY35" s="2">
        <f t="shared" si="87"/>
        <v>111.00762380088673</v>
      </c>
      <c r="EZ35" s="2">
        <f t="shared" si="87"/>
        <v>111.32735748318562</v>
      </c>
      <c r="FA35" s="2">
        <f t="shared" si="87"/>
        <v>109.02452324010135</v>
      </c>
      <c r="FB35" s="2">
        <f t="shared" si="87"/>
        <v>108.14671104831753</v>
      </c>
      <c r="FC35" s="2">
        <f t="shared" si="87"/>
        <v>104.27306760878406</v>
      </c>
      <c r="FD35" s="2">
        <f t="shared" si="87"/>
        <v>104.46392892031533</v>
      </c>
      <c r="FE35" s="2">
        <f t="shared" si="87"/>
        <v>106.21933564480257</v>
      </c>
      <c r="FG35" s="2">
        <f t="shared" si="88"/>
        <v>5.0809926257289077E-2</v>
      </c>
      <c r="FH35" s="2">
        <f t="shared" si="89"/>
        <v>4.7492941715276592E-2</v>
      </c>
      <c r="FI35" s="2">
        <f t="shared" si="89"/>
        <v>4.5609969238008502E-2</v>
      </c>
      <c r="FJ35" s="2">
        <f t="shared" si="89"/>
        <v>4.0010309244667044E-2</v>
      </c>
      <c r="FK35" s="2">
        <f t="shared" si="89"/>
        <v>4.7516924505694898E-2</v>
      </c>
      <c r="FL35" s="2">
        <f t="shared" si="89"/>
        <v>3.7903607116438913E-2</v>
      </c>
      <c r="FM35" s="2">
        <f t="shared" si="89"/>
        <v>3.6087802495436694E-2</v>
      </c>
      <c r="FN35" s="2">
        <f t="shared" si="89"/>
        <v>3.8264202582428242E-2</v>
      </c>
      <c r="FO35" s="2">
        <f t="shared" si="89"/>
        <v>3.7014770499890742E-2</v>
      </c>
      <c r="FP35" s="2">
        <f t="shared" si="89"/>
        <v>3.6668619162348558E-2</v>
      </c>
      <c r="FQ35" s="2">
        <f t="shared" si="89"/>
        <v>3.729836399702724E-2</v>
      </c>
      <c r="FR35" s="2">
        <f t="shared" si="89"/>
        <v>3.9993516639771319E-2</v>
      </c>
      <c r="FS35" s="2">
        <f t="shared" si="89"/>
        <v>3.8953794972803657E-2</v>
      </c>
      <c r="FT35" s="2">
        <f t="shared" si="89"/>
        <v>4.0013177821109282E-2</v>
      </c>
      <c r="FU35" s="2">
        <f t="shared" si="89"/>
        <v>3.3858438708695968E-2</v>
      </c>
      <c r="FW35" s="2">
        <f t="shared" si="112"/>
        <v>4.0769027671861137E-6</v>
      </c>
      <c r="FX35" s="2">
        <f t="shared" si="90"/>
        <v>5.7682593392518097E-6</v>
      </c>
      <c r="FY35" s="2">
        <f t="shared" si="90"/>
        <v>5.8657670843618815E-6</v>
      </c>
      <c r="FZ35" s="2">
        <f t="shared" si="90"/>
        <v>6.0753615209147114E-6</v>
      </c>
      <c r="GA35" s="2">
        <f t="shared" si="90"/>
        <v>5.7963188134734273E-6</v>
      </c>
      <c r="GB35" s="2">
        <f t="shared" si="90"/>
        <v>5.991128566431386E-6</v>
      </c>
      <c r="GC35" s="2">
        <f t="shared" si="90"/>
        <v>6.716106236719281E-6</v>
      </c>
      <c r="GD35" s="2">
        <f t="shared" si="90"/>
        <v>5.4482496243155564E-6</v>
      </c>
      <c r="GE35" s="2">
        <f t="shared" si="90"/>
        <v>3.9868113255179174E-6</v>
      </c>
      <c r="GF35" s="2">
        <f t="shared" si="90"/>
        <v>4.2137005301161909E-6</v>
      </c>
      <c r="GG35" s="2">
        <f t="shared" si="90"/>
        <v>4.0322202268794798E-6</v>
      </c>
      <c r="GH35" s="2">
        <f t="shared" si="90"/>
        <v>3.8880914337315559E-6</v>
      </c>
      <c r="GI35" s="2">
        <f t="shared" si="90"/>
        <v>3.5358119250974211E-6</v>
      </c>
      <c r="GJ35" s="2">
        <f t="shared" si="90"/>
        <v>3.1015724705176273E-6</v>
      </c>
      <c r="GK35" s="2">
        <f t="shared" si="90"/>
        <v>2.6216464813026855E-6</v>
      </c>
      <c r="GM35" s="86">
        <f t="shared" si="113"/>
        <v>3.6637375330870661E-11</v>
      </c>
      <c r="GN35" s="86">
        <f t="shared" si="91"/>
        <v>4.2063962694199759E-12</v>
      </c>
      <c r="GO35" s="86">
        <f t="shared" si="91"/>
        <v>1.5904189862628307E-12</v>
      </c>
      <c r="GP35" s="86">
        <f t="shared" si="91"/>
        <v>1.278874680450359E-14</v>
      </c>
      <c r="GQ35" s="86">
        <f t="shared" si="91"/>
        <v>2.8298910215166313E-12</v>
      </c>
      <c r="GR35" s="86">
        <f t="shared" si="91"/>
        <v>2.6535274711289621E-15</v>
      </c>
      <c r="GS35" s="86">
        <f t="shared" si="91"/>
        <v>5.3598079375533645E-17</v>
      </c>
      <c r="GT35" s="86">
        <f t="shared" si="91"/>
        <v>4.6591405661014239E-16</v>
      </c>
      <c r="GU35" s="86">
        <f t="shared" si="91"/>
        <v>9.3031800098683449E-16</v>
      </c>
      <c r="GV35" s="86">
        <f t="shared" si="91"/>
        <v>1.013570622277325E-15</v>
      </c>
      <c r="GW35" s="86">
        <f t="shared" si="91"/>
        <v>2.3519607044928211E-15</v>
      </c>
      <c r="GX35" s="86">
        <f t="shared" si="91"/>
        <v>1.861375001668388E-14</v>
      </c>
      <c r="GY35" s="86">
        <f t="shared" si="91"/>
        <v>8.711749653393882E-15</v>
      </c>
      <c r="GZ35" s="86">
        <f t="shared" si="91"/>
        <v>1.2084769222651763E-14</v>
      </c>
      <c r="HA35" s="86">
        <f t="shared" si="91"/>
        <v>5.3566021836418326E-19</v>
      </c>
      <c r="HC35" s="86">
        <f t="shared" si="145"/>
        <v>2.3615042287205034E-25</v>
      </c>
      <c r="HD35" s="86">
        <f t="shared" si="92"/>
        <v>2.342243910113949E-27</v>
      </c>
      <c r="HE35" s="86">
        <f t="shared" si="92"/>
        <v>1.4738728727059724E-30</v>
      </c>
      <c r="HF35" s="86">
        <f t="shared" si="92"/>
        <v>1.222425056826963E-38</v>
      </c>
      <c r="HG35" s="86">
        <f t="shared" si="92"/>
        <v>4.7155313585085361E-34</v>
      </c>
      <c r="HH35" s="86">
        <f t="shared" si="92"/>
        <v>3.7433023925858497E-34</v>
      </c>
      <c r="HI35" s="86">
        <f t="shared" si="92"/>
        <v>4.4184942284591014E-34</v>
      </c>
      <c r="HJ35" s="86">
        <f t="shared" si="92"/>
        <v>6.1025343666293464E-32</v>
      </c>
      <c r="HK35" s="86">
        <f t="shared" si="92"/>
        <v>1.4809869330999569E-34</v>
      </c>
      <c r="HL35" s="86">
        <f t="shared" si="92"/>
        <v>5.3358537575028124E-35</v>
      </c>
      <c r="HM35" s="86">
        <f t="shared" si="92"/>
        <v>2.9957659789692306E-37</v>
      </c>
      <c r="HN35" s="86">
        <f t="shared" si="92"/>
        <v>1.029639709584437E-32</v>
      </c>
      <c r="HO35" s="86">
        <f t="shared" si="92"/>
        <v>3.5010926840599833E-32</v>
      </c>
      <c r="HP35" s="86">
        <f t="shared" si="92"/>
        <v>3.9793850984218829E-37</v>
      </c>
      <c r="HQ35" s="86">
        <f t="shared" si="92"/>
        <v>1.5763324046354094E-42</v>
      </c>
      <c r="HS35" s="86">
        <f t="shared" si="114"/>
        <v>1.2153128004872979E-132</v>
      </c>
      <c r="HT35" s="86">
        <f t="shared" si="93"/>
        <v>3.3830355663217808E-136</v>
      </c>
      <c r="HU35" s="86">
        <f t="shared" si="93"/>
        <v>1.4041838504349712E-156</v>
      </c>
      <c r="HV35" s="86">
        <f t="shared" si="93"/>
        <v>8.8464034180115433E-200</v>
      </c>
      <c r="HW35" s="86">
        <f t="shared" si="93"/>
        <v>5.4951953235828129E-177</v>
      </c>
      <c r="HX35" s="86">
        <f t="shared" si="93"/>
        <v>2.9982835324009054E-174</v>
      </c>
      <c r="HY35" s="86">
        <f t="shared" si="93"/>
        <v>3.6314593604023129E-176</v>
      </c>
      <c r="HZ35" s="86">
        <f t="shared" si="93"/>
        <v>6.6275957279696751E-166</v>
      </c>
      <c r="IA35" s="86">
        <f t="shared" si="93"/>
        <v>1.1206765252176511E-184</v>
      </c>
      <c r="IB35" s="86">
        <f t="shared" si="93"/>
        <v>2.3760250495359027E-183</v>
      </c>
      <c r="IC35" s="86">
        <f t="shared" si="93"/>
        <v>1.5742672920771622E-196</v>
      </c>
      <c r="ID35" s="86">
        <f t="shared" si="93"/>
        <v>2.7744908756926824E-172</v>
      </c>
      <c r="IE35" s="86">
        <f t="shared" si="93"/>
        <v>5.4499598097814045E-168</v>
      </c>
      <c r="IF35" s="86">
        <f t="shared" si="93"/>
        <v>8.5547304054589396E-76</v>
      </c>
      <c r="IG35" s="86">
        <f t="shared" si="93"/>
        <v>1.4107587301340269E-63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3.9806595402538335E-290</v>
      </c>
      <c r="IW35" s="86">
        <f t="shared" si="129"/>
        <v>1.7174536700540267E-217</v>
      </c>
      <c r="IY35" s="86">
        <f t="shared" si="130"/>
        <v>3.66373753308709E-11</v>
      </c>
      <c r="IZ35" s="86">
        <f t="shared" si="131"/>
        <v>4.2063962694199783E-12</v>
      </c>
      <c r="JA35" s="86">
        <f t="shared" si="132"/>
        <v>1.5904189862628307E-12</v>
      </c>
      <c r="JB35" s="86">
        <f t="shared" si="133"/>
        <v>1.278874680450359E-14</v>
      </c>
      <c r="JC35" s="86">
        <f t="shared" si="134"/>
        <v>2.8298910215166313E-12</v>
      </c>
      <c r="JD35" s="86">
        <f t="shared" si="135"/>
        <v>2.6535274711289621E-15</v>
      </c>
      <c r="JE35" s="86">
        <f t="shared" si="136"/>
        <v>5.3598079375533645E-17</v>
      </c>
      <c r="JF35" s="86">
        <f t="shared" si="137"/>
        <v>4.6591405661014249E-16</v>
      </c>
      <c r="JG35" s="86">
        <f t="shared" si="138"/>
        <v>9.3031800098683449E-16</v>
      </c>
      <c r="JH35" s="86">
        <f t="shared" si="139"/>
        <v>1.013570622277325E-15</v>
      </c>
      <c r="JI35" s="86">
        <f t="shared" si="140"/>
        <v>2.3519607044928211E-15</v>
      </c>
      <c r="JJ35" s="86">
        <f t="shared" si="141"/>
        <v>1.861375001668388E-14</v>
      </c>
      <c r="JK35" s="86">
        <f t="shared" si="142"/>
        <v>8.711749653393882E-15</v>
      </c>
      <c r="JL35" s="86">
        <f t="shared" si="143"/>
        <v>1.2084769222651763E-14</v>
      </c>
      <c r="JM35" s="86">
        <f t="shared" si="144"/>
        <v>5.3566021836418326E-19</v>
      </c>
    </row>
    <row r="36" spans="2:273" x14ac:dyDescent="0.25">
      <c r="B36" s="2">
        <v>9</v>
      </c>
      <c r="C36" s="37">
        <v>108.29</v>
      </c>
      <c r="D36" s="37">
        <v>104.23699999999999</v>
      </c>
      <c r="E36" s="37">
        <v>102.797</v>
      </c>
      <c r="F36" s="37">
        <v>104.57599999999999</v>
      </c>
      <c r="G36" s="37">
        <v>100.47499999999999</v>
      </c>
      <c r="H36" s="37">
        <v>104.271</v>
      </c>
      <c r="I36" s="37">
        <v>109.932</v>
      </c>
      <c r="J36" s="37">
        <v>111.831</v>
      </c>
      <c r="K36" s="37">
        <v>106.84699999999999</v>
      </c>
      <c r="L36" s="37">
        <v>107.627</v>
      </c>
      <c r="M36" s="37">
        <v>106.712</v>
      </c>
      <c r="N36" s="37">
        <v>105.797</v>
      </c>
      <c r="O36" s="37">
        <v>104.08499999999999</v>
      </c>
      <c r="P36" s="37">
        <v>99.864000000000004</v>
      </c>
      <c r="Q36" s="37">
        <v>99.507999999999996</v>
      </c>
      <c r="R36" s="10"/>
      <c r="S36" s="4">
        <f t="shared" si="8"/>
        <v>107.9011406332541</v>
      </c>
      <c r="T36" s="4">
        <f t="shared" si="9"/>
        <v>103.90978351467527</v>
      </c>
      <c r="U36" s="4">
        <f t="shared" si="10"/>
        <v>103.50026058870728</v>
      </c>
      <c r="V36" s="4">
        <f t="shared" si="11"/>
        <v>101.79538154971627</v>
      </c>
      <c r="W36" s="4">
        <f t="shared" si="12"/>
        <v>101.20938359869132</v>
      </c>
      <c r="X36" s="4">
        <f t="shared" si="13"/>
        <v>104.34148979896679</v>
      </c>
      <c r="Y36" s="4" t="e">
        <f t="shared" si="14"/>
        <v>#N/A</v>
      </c>
      <c r="Z36" s="4">
        <f t="shared" si="15"/>
        <v>110.9615323843048</v>
      </c>
      <c r="AA36" s="4">
        <f t="shared" si="16"/>
        <v>105.44564704929093</v>
      </c>
      <c r="AB36" s="4">
        <f t="shared" si="17"/>
        <v>107.43981927027379</v>
      </c>
      <c r="AC36" s="4">
        <f t="shared" si="18"/>
        <v>105.85692243952047</v>
      </c>
      <c r="AD36" s="4">
        <f t="shared" si="19"/>
        <v>103.96045683011816</v>
      </c>
      <c r="AE36" s="4">
        <f t="shared" si="20"/>
        <v>101.66863855158837</v>
      </c>
      <c r="AF36" s="4">
        <f t="shared" si="21"/>
        <v>101.29012388323089</v>
      </c>
      <c r="AG36" s="4" t="e">
        <f t="shared" si="22"/>
        <v>#N/A</v>
      </c>
      <c r="AI36" s="4">
        <f t="shared" si="23"/>
        <v>0.38885936674590482</v>
      </c>
      <c r="AJ36" s="4">
        <f t="shared" si="24"/>
        <v>0.32721648532472614</v>
      </c>
      <c r="AK36" s="4">
        <f t="shared" si="25"/>
        <v>-0.70326058870728048</v>
      </c>
      <c r="AL36" s="4">
        <f t="shared" si="26"/>
        <v>2.7806184502837255</v>
      </c>
      <c r="AM36" s="4">
        <f t="shared" si="27"/>
        <v>-0.73438359869132341</v>
      </c>
      <c r="AN36" s="4">
        <f t="shared" si="28"/>
        <v>-7.0489798966789863E-2</v>
      </c>
      <c r="AO36" s="4">
        <f t="shared" si="29"/>
        <v>0</v>
      </c>
      <c r="AP36" s="4">
        <f t="shared" si="30"/>
        <v>0.86946761569519992</v>
      </c>
      <c r="AQ36" s="4">
        <f t="shared" si="31"/>
        <v>1.4013529507090681</v>
      </c>
      <c r="AR36" s="4">
        <f t="shared" si="32"/>
        <v>0.18718072972620803</v>
      </c>
      <c r="AS36" s="4">
        <f t="shared" si="33"/>
        <v>0.8550775604795291</v>
      </c>
      <c r="AT36" s="4">
        <f t="shared" si="34"/>
        <v>1.8365431698818355</v>
      </c>
      <c r="AU36" s="4">
        <f t="shared" si="35"/>
        <v>2.4163614484116209</v>
      </c>
      <c r="AV36" s="4">
        <f t="shared" si="36"/>
        <v>-1.4261238832308862</v>
      </c>
      <c r="AW36" s="4">
        <f t="shared" si="36"/>
        <v>0</v>
      </c>
      <c r="AY36" s="2">
        <f t="shared" si="96"/>
        <v>107.90114051452112</v>
      </c>
      <c r="AZ36" s="2">
        <f t="shared" si="37"/>
        <v>103.90978349834039</v>
      </c>
      <c r="BA36" s="2">
        <f t="shared" si="37"/>
        <v>103.5002605823141</v>
      </c>
      <c r="BB36" s="2">
        <f t="shared" si="37"/>
        <v>101.79538154964713</v>
      </c>
      <c r="BC36" s="2">
        <f t="shared" si="37"/>
        <v>101.209383588199</v>
      </c>
      <c r="BD36" s="2">
        <f t="shared" si="37"/>
        <v>104.34148979895099</v>
      </c>
      <c r="BE36" s="2" t="e">
        <f t="shared" si="37"/>
        <v>#N/A</v>
      </c>
      <c r="BF36" s="2">
        <f t="shared" si="37"/>
        <v>110.96153238430179</v>
      </c>
      <c r="BG36" s="2">
        <f t="shared" si="37"/>
        <v>105.44564704928528</v>
      </c>
      <c r="BH36" s="2">
        <f t="shared" si="37"/>
        <v>107.43981927026769</v>
      </c>
      <c r="BI36" s="2">
        <f t="shared" si="37"/>
        <v>105.85692243950758</v>
      </c>
      <c r="BJ36" s="2">
        <f t="shared" si="37"/>
        <v>103.96045683002409</v>
      </c>
      <c r="BK36" s="2">
        <f t="shared" si="37"/>
        <v>101.6686385515421</v>
      </c>
      <c r="BL36" s="2">
        <f t="shared" si="37"/>
        <v>101.29012388317445</v>
      </c>
      <c r="BM36" s="2" t="e">
        <f t="shared" si="37"/>
        <v>#N/A</v>
      </c>
      <c r="BO36" s="2">
        <f t="shared" si="38"/>
        <v>108.29</v>
      </c>
      <c r="BP36" s="2">
        <f t="shared" si="39"/>
        <v>104.23699999999999</v>
      </c>
      <c r="BQ36" s="2">
        <f t="shared" si="40"/>
        <v>102.797</v>
      </c>
      <c r="BR36" s="2">
        <f t="shared" si="41"/>
        <v>104.57599999999999</v>
      </c>
      <c r="BS36" s="2">
        <f t="shared" si="42"/>
        <v>100.47499999999999</v>
      </c>
      <c r="BT36" s="2">
        <f t="shared" si="43"/>
        <v>104.271</v>
      </c>
      <c r="BU36" s="2" t="str">
        <f t="shared" si="44"/>
        <v/>
      </c>
      <c r="BV36" s="2">
        <f t="shared" si="45"/>
        <v>111.831</v>
      </c>
      <c r="BW36" s="2">
        <f t="shared" si="46"/>
        <v>106.84699999999999</v>
      </c>
      <c r="BX36" s="2">
        <f t="shared" si="47"/>
        <v>107.627</v>
      </c>
      <c r="BY36" s="2">
        <f t="shared" si="48"/>
        <v>106.712</v>
      </c>
      <c r="BZ36" s="2">
        <f t="shared" si="49"/>
        <v>105.797</v>
      </c>
      <c r="CA36" s="2">
        <f t="shared" si="50"/>
        <v>104.08499999999999</v>
      </c>
      <c r="CB36" s="2">
        <f t="shared" si="51"/>
        <v>99.864000000000004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107.8956055347092</v>
      </c>
      <c r="DL36" s="2">
        <f t="shared" si="70"/>
        <v>103.7850535762483</v>
      </c>
      <c r="DM36" s="2">
        <f t="shared" si="70"/>
        <v>103.24240485829959</v>
      </c>
      <c r="DN36" s="2">
        <f t="shared" si="70"/>
        <v>101.44667226890756</v>
      </c>
      <c r="DO36" s="2">
        <f t="shared" si="70"/>
        <v>100.7489470985155</v>
      </c>
      <c r="DP36" s="2">
        <f t="shared" si="70"/>
        <v>104.15780616246501</v>
      </c>
      <c r="DQ36" s="2">
        <f t="shared" si="70"/>
        <v>107.20972927807485</v>
      </c>
      <c r="DR36" s="2">
        <f t="shared" si="70"/>
        <v>110.73617478991596</v>
      </c>
      <c r="DS36" s="2">
        <f t="shared" si="70"/>
        <v>105.11062184873948</v>
      </c>
      <c r="DT36" s="2">
        <f t="shared" si="70"/>
        <v>107.28873445378152</v>
      </c>
      <c r="DU36" s="2">
        <f t="shared" si="70"/>
        <v>105.68470644257701</v>
      </c>
      <c r="DV36" s="2">
        <f t="shared" si="70"/>
        <v>103.74768841698842</v>
      </c>
      <c r="DW36" s="2">
        <f t="shared" si="70"/>
        <v>101.51497314457312</v>
      </c>
      <c r="DX36" s="2">
        <f t="shared" si="70"/>
        <v>101.02482352941178</v>
      </c>
      <c r="DY36" s="2">
        <f t="shared" si="70"/>
        <v>99.206586132740071</v>
      </c>
      <c r="EA36" s="2">
        <f t="shared" si="71"/>
        <v>107.99550586332387</v>
      </c>
      <c r="EB36" s="2">
        <f t="shared" si="72"/>
        <v>106.19149736760608</v>
      </c>
      <c r="EC36" s="2">
        <f t="shared" si="73"/>
        <v>108.42120930348791</v>
      </c>
      <c r="ED36" s="2">
        <f t="shared" si="74"/>
        <v>109.42621001418608</v>
      </c>
      <c r="EE36" s="2">
        <f t="shared" si="75"/>
        <v>109.62722809223285</v>
      </c>
      <c r="EF36" s="2">
        <f t="shared" si="76"/>
        <v>108.59362181536375</v>
      </c>
      <c r="EG36" s="2">
        <f t="shared" si="77"/>
        <v>113.76229941291585</v>
      </c>
      <c r="EH36" s="2">
        <f t="shared" si="78"/>
        <v>116.1271306158007</v>
      </c>
      <c r="EI36" s="2">
        <f t="shared" si="79"/>
        <v>113.39509556400505</v>
      </c>
      <c r="EJ36" s="2">
        <f t="shared" si="80"/>
        <v>111.05975039485227</v>
      </c>
      <c r="EK36" s="2">
        <f t="shared" si="81"/>
        <v>109.91095390404513</v>
      </c>
      <c r="EL36" s="2">
        <f t="shared" si="82"/>
        <v>108.61843298338079</v>
      </c>
      <c r="EM36" s="2">
        <f t="shared" si="83"/>
        <v>105.12629317384116</v>
      </c>
      <c r="EN36" s="2">
        <f t="shared" si="84"/>
        <v>107.09530807711008</v>
      </c>
      <c r="EO36" s="2">
        <f t="shared" si="85"/>
        <v>103.08252229024532</v>
      </c>
      <c r="EQ36" s="2">
        <f t="shared" si="86"/>
        <v>107.20920489883376</v>
      </c>
      <c r="ER36" s="2">
        <f t="shared" si="87"/>
        <v>103.97836759446628</v>
      </c>
      <c r="ES36" s="2">
        <f t="shared" si="87"/>
        <v>107.89945434985968</v>
      </c>
      <c r="ET36" s="2">
        <f t="shared" si="87"/>
        <v>107.86734712275798</v>
      </c>
      <c r="EU36" s="2">
        <f t="shared" si="87"/>
        <v>106.11262141826964</v>
      </c>
      <c r="EV36" s="2">
        <f t="shared" si="87"/>
        <v>108.70309117548321</v>
      </c>
      <c r="EW36" s="2">
        <f t="shared" si="87"/>
        <v>114.37969230815418</v>
      </c>
      <c r="EX36" s="2">
        <f t="shared" si="87"/>
        <v>117.34958638987899</v>
      </c>
      <c r="EY36" s="2">
        <f t="shared" si="87"/>
        <v>110.86180243853283</v>
      </c>
      <c r="EZ36" s="2">
        <f t="shared" si="87"/>
        <v>111.18015626375008</v>
      </c>
      <c r="FA36" s="2">
        <f t="shared" si="87"/>
        <v>108.90449183764717</v>
      </c>
      <c r="FB36" s="2">
        <f t="shared" si="87"/>
        <v>108.01026977822028</v>
      </c>
      <c r="FC36" s="2">
        <f t="shared" si="87"/>
        <v>104.16457650467669</v>
      </c>
      <c r="FD36" s="2">
        <f t="shared" si="87"/>
        <v>104.35582102241833</v>
      </c>
      <c r="FE36" s="2">
        <f t="shared" si="87"/>
        <v>106.11038007883809</v>
      </c>
      <c r="FG36" s="2">
        <f t="shared" si="88"/>
        <v>5.5440205627021844E-2</v>
      </c>
      <c r="FH36" s="2">
        <f t="shared" si="89"/>
        <v>5.183745411814724E-2</v>
      </c>
      <c r="FI36" s="2">
        <f t="shared" si="89"/>
        <v>4.9791237052029869E-2</v>
      </c>
      <c r="FJ36" s="2">
        <f t="shared" si="89"/>
        <v>4.3701737648551744E-2</v>
      </c>
      <c r="FK36" s="2">
        <f t="shared" si="89"/>
        <v>5.1863511327281536E-2</v>
      </c>
      <c r="FL36" s="2">
        <f t="shared" si="89"/>
        <v>4.1409051173398367E-2</v>
      </c>
      <c r="FM36" s="2">
        <f t="shared" si="89"/>
        <v>3.9432198047624767E-2</v>
      </c>
      <c r="FN36" s="2">
        <f t="shared" si="89"/>
        <v>4.1801546674723168E-2</v>
      </c>
      <c r="FO36" s="2">
        <f t="shared" si="89"/>
        <v>4.0441467524085804E-2</v>
      </c>
      <c r="FP36" s="2">
        <f t="shared" si="89"/>
        <v>4.0064603954074997E-2</v>
      </c>
      <c r="FQ36" s="2">
        <f t="shared" si="89"/>
        <v>4.0750204125750998E-2</v>
      </c>
      <c r="FR36" s="2">
        <f t="shared" si="89"/>
        <v>4.3683466225823746E-2</v>
      </c>
      <c r="FS36" s="2">
        <f t="shared" si="89"/>
        <v>4.2552068008588469E-2</v>
      </c>
      <c r="FT36" s="2">
        <f t="shared" si="89"/>
        <v>4.3704858836365698E-2</v>
      </c>
      <c r="FU36" s="2">
        <f t="shared" si="89"/>
        <v>3.7004161963699336E-2</v>
      </c>
      <c r="FW36" s="2">
        <f t="shared" si="112"/>
        <v>4.4702332337286039E-6</v>
      </c>
      <c r="FX36" s="2">
        <f t="shared" si="90"/>
        <v>6.3247670753848216E-6</v>
      </c>
      <c r="FY36" s="2">
        <f t="shared" si="90"/>
        <v>6.4316820718484929E-6</v>
      </c>
      <c r="FZ36" s="2">
        <f t="shared" si="90"/>
        <v>6.6614975368006529E-6</v>
      </c>
      <c r="GA36" s="2">
        <f t="shared" si="90"/>
        <v>6.3555336427368977E-6</v>
      </c>
      <c r="GB36" s="2">
        <f t="shared" si="90"/>
        <v>6.5691380463335824E-6</v>
      </c>
      <c r="GC36" s="2">
        <f t="shared" si="90"/>
        <v>7.3640592799441899E-6</v>
      </c>
      <c r="GD36" s="2">
        <f t="shared" si="90"/>
        <v>5.973883780111199E-6</v>
      </c>
      <c r="GE36" s="2">
        <f t="shared" si="90"/>
        <v>4.3714500091309782E-6</v>
      </c>
      <c r="GF36" s="2">
        <f t="shared" si="90"/>
        <v>4.6202288780866991E-6</v>
      </c>
      <c r="GG36" s="2">
        <f t="shared" si="90"/>
        <v>4.4212398408642546E-6</v>
      </c>
      <c r="GH36" s="2">
        <f t="shared" si="90"/>
        <v>4.2632058825008024E-6</v>
      </c>
      <c r="GI36" s="2">
        <f t="shared" si="90"/>
        <v>3.8769393589968781E-6</v>
      </c>
      <c r="GJ36" s="2">
        <f t="shared" si="90"/>
        <v>3.4008055700434763E-6</v>
      </c>
      <c r="GK36" s="2">
        <f t="shared" si="90"/>
        <v>2.87457747767206E-6</v>
      </c>
      <c r="GM36" s="86">
        <f t="shared" si="113"/>
        <v>8.7244929264830619E-11</v>
      </c>
      <c r="GN36" s="86">
        <f t="shared" si="91"/>
        <v>1.0907229592814821E-11</v>
      </c>
      <c r="GO36" s="86">
        <f t="shared" si="91"/>
        <v>4.2664323668890496E-12</v>
      </c>
      <c r="GP36" s="86">
        <f t="shared" si="91"/>
        <v>4.125555624965669E-14</v>
      </c>
      <c r="GQ36" s="86">
        <f t="shared" si="91"/>
        <v>7.483324831918636E-12</v>
      </c>
      <c r="GR36" s="86">
        <f t="shared" si="91"/>
        <v>9.028435532727106E-15</v>
      </c>
      <c r="GS36" s="86">
        <f t="shared" si="91"/>
        <v>2.1447256347726374E-16</v>
      </c>
      <c r="GT36" s="86">
        <f t="shared" si="91"/>
        <v>1.7269825332465348E-15</v>
      </c>
      <c r="GU36" s="86">
        <f t="shared" si="91"/>
        <v>3.2932770289437818E-15</v>
      </c>
      <c r="GV36" s="86">
        <f t="shared" si="91"/>
        <v>3.5603887402248795E-15</v>
      </c>
      <c r="GW36" s="86">
        <f t="shared" si="91"/>
        <v>7.9974304367769062E-15</v>
      </c>
      <c r="GX36" s="86">
        <f t="shared" si="91"/>
        <v>5.8979134864869556E-14</v>
      </c>
      <c r="GY36" s="86">
        <f t="shared" si="91"/>
        <v>2.8328345586288511E-14</v>
      </c>
      <c r="GZ36" s="86">
        <f t="shared" si="91"/>
        <v>3.9090424675479221E-14</v>
      </c>
      <c r="HA36" s="86">
        <f t="shared" si="91"/>
        <v>2.5784516099017694E-18</v>
      </c>
      <c r="HC36" s="86">
        <f t="shared" si="145"/>
        <v>1.0642648962134766E-24</v>
      </c>
      <c r="HD36" s="86">
        <f t="shared" si="92"/>
        <v>1.2063040395577616E-26</v>
      </c>
      <c r="HE36" s="86">
        <f t="shared" si="92"/>
        <v>9.3042799386872588E-30</v>
      </c>
      <c r="HF36" s="86">
        <f t="shared" si="92"/>
        <v>1.3047675791548461E-37</v>
      </c>
      <c r="HG36" s="86">
        <f t="shared" si="92"/>
        <v>3.7729695191956685E-33</v>
      </c>
      <c r="HH36" s="86">
        <f t="shared" si="92"/>
        <v>2.9338401213172054E-33</v>
      </c>
      <c r="HI36" s="86">
        <f t="shared" si="92"/>
        <v>3.5196777863107302E-33</v>
      </c>
      <c r="HJ36" s="86">
        <f t="shared" si="92"/>
        <v>4.2185518702399137E-31</v>
      </c>
      <c r="HK36" s="86">
        <f t="shared" si="92"/>
        <v>1.1757131743390207E-33</v>
      </c>
      <c r="HL36" s="86">
        <f t="shared" si="92"/>
        <v>4.2997362492025289E-34</v>
      </c>
      <c r="HM36" s="86">
        <f t="shared" si="92"/>
        <v>2.7845245709933354E-36</v>
      </c>
      <c r="HN36" s="86">
        <f t="shared" si="92"/>
        <v>7.1953418684068906E-32</v>
      </c>
      <c r="HO36" s="86">
        <f t="shared" si="92"/>
        <v>2.3295681493210935E-31</v>
      </c>
      <c r="HP36" s="86">
        <f t="shared" si="92"/>
        <v>3.6813593672037253E-36</v>
      </c>
      <c r="HQ36" s="86">
        <f t="shared" si="92"/>
        <v>2.0497230223950899E-41</v>
      </c>
      <c r="HS36" s="86">
        <f t="shared" si="114"/>
        <v>3.2914860723209893E-130</v>
      </c>
      <c r="HT36" s="86">
        <f t="shared" si="93"/>
        <v>1.2828006314933976E-133</v>
      </c>
      <c r="HU36" s="86">
        <f t="shared" si="93"/>
        <v>1.2127730633034328E-153</v>
      </c>
      <c r="HV36" s="86">
        <f t="shared" si="93"/>
        <v>5.3019233461614361E-196</v>
      </c>
      <c r="HW36" s="86">
        <f t="shared" si="93"/>
        <v>1.1817348352814099E-173</v>
      </c>
      <c r="HX36" s="86">
        <f t="shared" si="93"/>
        <v>5.5619201089967799E-171</v>
      </c>
      <c r="HY36" s="86">
        <f t="shared" si="93"/>
        <v>7.5203654937279645E-173</v>
      </c>
      <c r="HZ36" s="86">
        <f t="shared" si="93"/>
        <v>8.3475944234455128E-163</v>
      </c>
      <c r="IA36" s="86">
        <f t="shared" si="93"/>
        <v>2.6051739431632808E-181</v>
      </c>
      <c r="IB36" s="86">
        <f t="shared" si="93"/>
        <v>5.3912850626040624E-180</v>
      </c>
      <c r="IC36" s="86">
        <f t="shared" si="93"/>
        <v>6.1984907688527808E-193</v>
      </c>
      <c r="ID36" s="86">
        <f t="shared" si="93"/>
        <v>3.8143732082192838E-169</v>
      </c>
      <c r="IE36" s="86">
        <f t="shared" si="93"/>
        <v>6.0603311119220466E-165</v>
      </c>
      <c r="IF36" s="86">
        <f t="shared" si="93"/>
        <v>1.8398952449912085E-74</v>
      </c>
      <c r="IG36" s="86">
        <f t="shared" si="93"/>
        <v>1.7770679221020756E-62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5.846074891953444E-286</v>
      </c>
      <c r="IW36" s="86">
        <f t="shared" si="129"/>
        <v>2.0465307440538749E-214</v>
      </c>
      <c r="IY36" s="86">
        <f t="shared" si="130"/>
        <v>8.7244929264831679E-11</v>
      </c>
      <c r="IZ36" s="86">
        <f t="shared" si="131"/>
        <v>1.0907229592814832E-11</v>
      </c>
      <c r="JA36" s="86">
        <f t="shared" si="132"/>
        <v>4.2664323668890496E-12</v>
      </c>
      <c r="JB36" s="86">
        <f t="shared" si="133"/>
        <v>4.125555624965669E-14</v>
      </c>
      <c r="JC36" s="86">
        <f t="shared" si="134"/>
        <v>7.483324831918636E-12</v>
      </c>
      <c r="JD36" s="86">
        <f t="shared" si="135"/>
        <v>9.028435532727106E-15</v>
      </c>
      <c r="JE36" s="86">
        <f t="shared" si="136"/>
        <v>2.1447256347726374E-16</v>
      </c>
      <c r="JF36" s="86">
        <f t="shared" si="137"/>
        <v>1.7269825332465352E-15</v>
      </c>
      <c r="JG36" s="86">
        <f t="shared" si="138"/>
        <v>3.2932770289437818E-15</v>
      </c>
      <c r="JH36" s="86">
        <f t="shared" si="139"/>
        <v>3.5603887402248795E-15</v>
      </c>
      <c r="JI36" s="86">
        <f t="shared" si="140"/>
        <v>7.9974304367769062E-15</v>
      </c>
      <c r="JJ36" s="86">
        <f t="shared" si="141"/>
        <v>5.8979134864869556E-14</v>
      </c>
      <c r="JK36" s="86">
        <f t="shared" si="142"/>
        <v>2.8328345586288511E-14</v>
      </c>
      <c r="JL36" s="86">
        <f t="shared" si="143"/>
        <v>3.9090424675479221E-14</v>
      </c>
      <c r="JM36" s="86">
        <f t="shared" si="144"/>
        <v>2.5784516099017694E-18</v>
      </c>
    </row>
    <row r="37" spans="2:273" x14ac:dyDescent="0.25">
      <c r="B37" s="2">
        <v>10</v>
      </c>
      <c r="C37" s="37">
        <v>109.726</v>
      </c>
      <c r="D37" s="37">
        <v>102.76300000000001</v>
      </c>
      <c r="E37" s="37">
        <v>102.949</v>
      </c>
      <c r="F37" s="37">
        <v>100.559</v>
      </c>
      <c r="G37" s="37">
        <v>101.35599999999999</v>
      </c>
      <c r="H37" s="37">
        <v>107.136</v>
      </c>
      <c r="I37" s="37">
        <v>109.254</v>
      </c>
      <c r="J37" s="37">
        <v>110.373</v>
      </c>
      <c r="K37" s="37">
        <v>107.169</v>
      </c>
      <c r="L37" s="37">
        <v>109.76300000000001</v>
      </c>
      <c r="M37" s="37">
        <v>105.47499999999999</v>
      </c>
      <c r="N37" s="37">
        <v>105.18600000000001</v>
      </c>
      <c r="O37" s="37">
        <v>101.898</v>
      </c>
      <c r="P37" s="37">
        <v>100.339</v>
      </c>
      <c r="Q37" s="37">
        <v>102.254</v>
      </c>
      <c r="S37" s="4">
        <f t="shared" si="8"/>
        <v>108.03490996881344</v>
      </c>
      <c r="T37" s="4">
        <f t="shared" si="9"/>
        <v>104.07997369146882</v>
      </c>
      <c r="U37" s="4">
        <f t="shared" si="10"/>
        <v>103.72383656715752</v>
      </c>
      <c r="V37" s="4">
        <f t="shared" si="11"/>
        <v>102.03974290574413</v>
      </c>
      <c r="W37" s="4">
        <f t="shared" si="12"/>
        <v>101.41022856208778</v>
      </c>
      <c r="X37" s="4">
        <f t="shared" si="13"/>
        <v>104.58002337884488</v>
      </c>
      <c r="Y37" s="4" t="e">
        <f t="shared" si="14"/>
        <v>#N/A</v>
      </c>
      <c r="Z37" s="4">
        <f t="shared" si="15"/>
        <v>111.17053857139081</v>
      </c>
      <c r="AA37" s="4">
        <f t="shared" si="16"/>
        <v>105.69391308859444</v>
      </c>
      <c r="AB37" s="4">
        <f t="shared" si="17"/>
        <v>107.61781542785194</v>
      </c>
      <c r="AC37" s="4">
        <f t="shared" si="18"/>
        <v>106.08112393759939</v>
      </c>
      <c r="AD37" s="4">
        <f t="shared" si="19"/>
        <v>104.16730158064738</v>
      </c>
      <c r="AE37" s="4">
        <f t="shared" si="20"/>
        <v>101.9095218294617</v>
      </c>
      <c r="AF37" s="4">
        <f t="shared" si="21"/>
        <v>101.47373711991358</v>
      </c>
      <c r="AG37" s="4" t="e">
        <f t="shared" si="22"/>
        <v>#N/A</v>
      </c>
      <c r="AI37" s="4">
        <f t="shared" si="23"/>
        <v>1.6910900311865618</v>
      </c>
      <c r="AJ37" s="4">
        <f t="shared" si="24"/>
        <v>-1.3169736914688173</v>
      </c>
      <c r="AK37" s="4">
        <f t="shared" si="25"/>
        <v>-0.77483656715752147</v>
      </c>
      <c r="AL37" s="4">
        <f t="shared" si="26"/>
        <v>-1.4807429057441368</v>
      </c>
      <c r="AM37" s="4">
        <f t="shared" si="27"/>
        <v>-5.4228562087786258E-2</v>
      </c>
      <c r="AN37" s="4">
        <f t="shared" si="28"/>
        <v>2.5559766211551107</v>
      </c>
      <c r="AO37" s="4">
        <f t="shared" si="29"/>
        <v>0</v>
      </c>
      <c r="AP37" s="4">
        <f t="shared" si="30"/>
        <v>-0.79753857139080253</v>
      </c>
      <c r="AQ37" s="4">
        <f t="shared" si="31"/>
        <v>1.4750869114055547</v>
      </c>
      <c r="AR37" s="4">
        <f t="shared" si="32"/>
        <v>2.145184572148068</v>
      </c>
      <c r="AS37" s="4">
        <f t="shared" si="33"/>
        <v>-0.60612393759939209</v>
      </c>
      <c r="AT37" s="4">
        <f t="shared" si="34"/>
        <v>1.0186984193526314</v>
      </c>
      <c r="AU37" s="4">
        <f t="shared" si="35"/>
        <v>-1.152182946169944E-2</v>
      </c>
      <c r="AV37" s="4">
        <f t="shared" si="36"/>
        <v>-1.1347371199135807</v>
      </c>
      <c r="AW37" s="4">
        <f t="shared" si="36"/>
        <v>0</v>
      </c>
      <c r="AY37" s="2">
        <f t="shared" si="96"/>
        <v>108.03490969599402</v>
      </c>
      <c r="AZ37" s="2">
        <f t="shared" si="37"/>
        <v>104.07997365067463</v>
      </c>
      <c r="BA37" s="2">
        <f t="shared" si="37"/>
        <v>103.72383655064939</v>
      </c>
      <c r="BB37" s="2">
        <f t="shared" si="37"/>
        <v>102.03974290553026</v>
      </c>
      <c r="BC37" s="2">
        <f t="shared" si="37"/>
        <v>101.4102285353809</v>
      </c>
      <c r="BD37" s="2">
        <f t="shared" si="37"/>
        <v>104.58002337879337</v>
      </c>
      <c r="BE37" s="2" t="e">
        <f t="shared" si="37"/>
        <v>#N/A</v>
      </c>
      <c r="BF37" s="2">
        <f t="shared" si="37"/>
        <v>111.17053857138013</v>
      </c>
      <c r="BG37" s="2">
        <f t="shared" si="37"/>
        <v>105.6939130885753</v>
      </c>
      <c r="BH37" s="2">
        <f t="shared" si="37"/>
        <v>107.61781542783143</v>
      </c>
      <c r="BI37" s="2">
        <f t="shared" si="37"/>
        <v>106.08112393755738</v>
      </c>
      <c r="BJ37" s="2">
        <f t="shared" si="37"/>
        <v>104.16730158036138</v>
      </c>
      <c r="BK37" s="2">
        <f t="shared" si="37"/>
        <v>101.90952182931738</v>
      </c>
      <c r="BL37" s="2">
        <f t="shared" si="37"/>
        <v>101.47373711973853</v>
      </c>
      <c r="BM37" s="2" t="e">
        <f t="shared" si="37"/>
        <v>#N/A</v>
      </c>
      <c r="BO37" s="2">
        <f t="shared" si="38"/>
        <v>109.726</v>
      </c>
      <c r="BP37" s="2">
        <f t="shared" si="39"/>
        <v>102.76300000000001</v>
      </c>
      <c r="BQ37" s="2">
        <f t="shared" si="40"/>
        <v>102.949</v>
      </c>
      <c r="BR37" s="2">
        <f t="shared" si="41"/>
        <v>100.559</v>
      </c>
      <c r="BS37" s="2">
        <f t="shared" si="42"/>
        <v>101.35599999999999</v>
      </c>
      <c r="BT37" s="2">
        <f t="shared" si="43"/>
        <v>107.136</v>
      </c>
      <c r="BU37" s="2" t="str">
        <f t="shared" si="44"/>
        <v/>
      </c>
      <c r="BV37" s="2">
        <f t="shared" si="45"/>
        <v>110.373</v>
      </c>
      <c r="BW37" s="2">
        <f t="shared" si="46"/>
        <v>107.169</v>
      </c>
      <c r="BX37" s="2">
        <f t="shared" si="47"/>
        <v>109.76300000000001</v>
      </c>
      <c r="BY37" s="2">
        <f t="shared" si="48"/>
        <v>105.47499999999999</v>
      </c>
      <c r="BZ37" s="2">
        <f t="shared" si="49"/>
        <v>105.18600000000001</v>
      </c>
      <c r="CA37" s="2">
        <f t="shared" si="50"/>
        <v>101.898</v>
      </c>
      <c r="CB37" s="2">
        <f t="shared" si="51"/>
        <v>100.339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108.04410262664166</v>
      </c>
      <c r="DL37" s="2">
        <f t="shared" si="70"/>
        <v>103.96151956815113</v>
      </c>
      <c r="DM37" s="2">
        <f t="shared" si="70"/>
        <v>103.46137753036437</v>
      </c>
      <c r="DN37" s="2">
        <f t="shared" si="70"/>
        <v>101.67684649859945</v>
      </c>
      <c r="DO37" s="2">
        <f t="shared" si="70"/>
        <v>100.92814304993252</v>
      </c>
      <c r="DP37" s="2">
        <f t="shared" si="70"/>
        <v>104.39603613445379</v>
      </c>
      <c r="DQ37" s="2">
        <f t="shared" si="70"/>
        <v>107.48792613636361</v>
      </c>
      <c r="DR37" s="2">
        <f t="shared" si="70"/>
        <v>110.94099129106188</v>
      </c>
      <c r="DS37" s="2">
        <f t="shared" si="70"/>
        <v>105.34604048892282</v>
      </c>
      <c r="DT37" s="2">
        <f t="shared" si="70"/>
        <v>107.4669769289534</v>
      </c>
      <c r="DU37" s="2">
        <f t="shared" si="70"/>
        <v>105.9088319327731</v>
      </c>
      <c r="DV37" s="2">
        <f t="shared" si="70"/>
        <v>103.951525997426</v>
      </c>
      <c r="DW37" s="2">
        <f t="shared" si="70"/>
        <v>101.75855731445729</v>
      </c>
      <c r="DX37" s="2">
        <f t="shared" si="70"/>
        <v>101.19894957983195</v>
      </c>
      <c r="DY37" s="2">
        <f t="shared" si="70"/>
        <v>99.326133852428626</v>
      </c>
      <c r="EA37" s="2">
        <f t="shared" si="71"/>
        <v>107.89212985677413</v>
      </c>
      <c r="EB37" s="2">
        <f t="shared" si="72"/>
        <v>106.05625216785383</v>
      </c>
      <c r="EC37" s="2">
        <f t="shared" si="73"/>
        <v>108.29191955303273</v>
      </c>
      <c r="ED37" s="2">
        <f t="shared" si="74"/>
        <v>109.28229259325859</v>
      </c>
      <c r="EE37" s="2">
        <f t="shared" si="75"/>
        <v>109.44837889097064</v>
      </c>
      <c r="EF37" s="2">
        <f t="shared" si="76"/>
        <v>108.4644223578417</v>
      </c>
      <c r="EG37" s="2">
        <f t="shared" si="77"/>
        <v>113.61033333333334</v>
      </c>
      <c r="EH37" s="2">
        <f t="shared" si="78"/>
        <v>115.96919400767482</v>
      </c>
      <c r="EI37" s="2">
        <f t="shared" si="79"/>
        <v>113.22192808813492</v>
      </c>
      <c r="EJ37" s="2">
        <f t="shared" si="80"/>
        <v>110.91384831822168</v>
      </c>
      <c r="EK37" s="2">
        <f t="shared" si="81"/>
        <v>109.78008520877052</v>
      </c>
      <c r="EL37" s="2">
        <f t="shared" si="82"/>
        <v>108.47547141156967</v>
      </c>
      <c r="EM37" s="2">
        <f t="shared" si="83"/>
        <v>105.00752295961595</v>
      </c>
      <c r="EN37" s="2">
        <f t="shared" si="84"/>
        <v>106.95746673548638</v>
      </c>
      <c r="EO37" s="2">
        <f t="shared" si="85"/>
        <v>103.00715246727908</v>
      </c>
      <c r="EQ37" s="2">
        <f t="shared" si="86"/>
        <v>107.11441480713856</v>
      </c>
      <c r="ER37" s="2">
        <f t="shared" si="87"/>
        <v>103.8674567773437</v>
      </c>
      <c r="ES37" s="2">
        <f t="shared" si="87"/>
        <v>107.77584251637043</v>
      </c>
      <c r="ET37" s="2">
        <f t="shared" si="87"/>
        <v>107.74030723311199</v>
      </c>
      <c r="EU37" s="2">
        <f t="shared" si="87"/>
        <v>105.97306352847139</v>
      </c>
      <c r="EV37" s="2">
        <f t="shared" si="87"/>
        <v>108.57269762274606</v>
      </c>
      <c r="EW37" s="2">
        <f t="shared" si="87"/>
        <v>114.22072210197356</v>
      </c>
      <c r="EX37" s="2">
        <f t="shared" si="87"/>
        <v>117.17813536235082</v>
      </c>
      <c r="EY37" s="2">
        <f t="shared" si="87"/>
        <v>110.71598107617895</v>
      </c>
      <c r="EZ37" s="2">
        <f t="shared" si="87"/>
        <v>111.03295504431453</v>
      </c>
      <c r="FA37" s="2">
        <f t="shared" si="87"/>
        <v>108.784460435193</v>
      </c>
      <c r="FB37" s="2">
        <f t="shared" si="87"/>
        <v>107.87382850812303</v>
      </c>
      <c r="FC37" s="2">
        <f t="shared" si="87"/>
        <v>104.05608540056933</v>
      </c>
      <c r="FD37" s="2">
        <f t="shared" si="87"/>
        <v>104.24771312452134</v>
      </c>
      <c r="FE37" s="2">
        <f t="shared" si="87"/>
        <v>106.0014245128736</v>
      </c>
      <c r="FG37" s="2">
        <f t="shared" si="88"/>
        <v>6.0465560222728705E-2</v>
      </c>
      <c r="FH37" s="2">
        <f t="shared" si="89"/>
        <v>5.6555792257046732E-2</v>
      </c>
      <c r="FI37" s="2">
        <f t="shared" si="89"/>
        <v>5.4333997826566838E-2</v>
      </c>
      <c r="FJ37" s="2">
        <f t="shared" si="89"/>
        <v>4.7716815733865228E-2</v>
      </c>
      <c r="FK37" s="2">
        <f t="shared" si="89"/>
        <v>5.6584079698323721E-2</v>
      </c>
      <c r="FL37" s="2">
        <f t="shared" si="89"/>
        <v>4.5223450857411904E-2</v>
      </c>
      <c r="FM37" s="2">
        <f t="shared" si="89"/>
        <v>4.3072681942349957E-2</v>
      </c>
      <c r="FN37" s="2">
        <f t="shared" si="89"/>
        <v>4.5650379352545178E-2</v>
      </c>
      <c r="FO37" s="2">
        <f t="shared" si="89"/>
        <v>4.4170845097697517E-2</v>
      </c>
      <c r="FP37" s="2">
        <f t="shared" si="89"/>
        <v>4.3760813343838495E-2</v>
      </c>
      <c r="FQ37" s="2">
        <f t="shared" si="89"/>
        <v>4.4506731820774914E-2</v>
      </c>
      <c r="FR37" s="2">
        <f t="shared" si="89"/>
        <v>4.7696949359020413E-2</v>
      </c>
      <c r="FS37" s="2">
        <f t="shared" si="89"/>
        <v>4.6466653048509755E-2</v>
      </c>
      <c r="FT37" s="2">
        <f t="shared" si="89"/>
        <v>4.7720209369957869E-2</v>
      </c>
      <c r="FU37" s="2">
        <f t="shared" si="89"/>
        <v>4.042991811946433E-2</v>
      </c>
      <c r="FW37" s="2">
        <f t="shared" si="112"/>
        <v>4.9015111585341318E-6</v>
      </c>
      <c r="FX37" s="2">
        <f t="shared" si="90"/>
        <v>6.9349649621134544E-6</v>
      </c>
      <c r="FY37" s="2">
        <f t="shared" si="90"/>
        <v>7.0521947802995652E-6</v>
      </c>
      <c r="FZ37" s="2">
        <f t="shared" si="90"/>
        <v>7.3041821084440115E-6</v>
      </c>
      <c r="GA37" s="2">
        <f t="shared" si="90"/>
        <v>6.9686997911149022E-6</v>
      </c>
      <c r="GB37" s="2">
        <f t="shared" si="90"/>
        <v>7.202912070207961E-6</v>
      </c>
      <c r="GC37" s="2">
        <f t="shared" si="90"/>
        <v>8.0745246988477885E-6</v>
      </c>
      <c r="GD37" s="2">
        <f t="shared" si="90"/>
        <v>6.5502295359636352E-6</v>
      </c>
      <c r="GE37" s="2">
        <f t="shared" si="90"/>
        <v>4.7931975990128169E-6</v>
      </c>
      <c r="GF37" s="2">
        <f t="shared" si="90"/>
        <v>5.0659779678466455E-6</v>
      </c>
      <c r="GG37" s="2">
        <f t="shared" si="90"/>
        <v>4.8477910175862318E-6</v>
      </c>
      <c r="GH37" s="2">
        <f t="shared" si="90"/>
        <v>4.6745103731754054E-6</v>
      </c>
      <c r="GI37" s="2">
        <f t="shared" si="90"/>
        <v>4.2509778848731515E-6</v>
      </c>
      <c r="GJ37" s="2">
        <f t="shared" si="90"/>
        <v>3.7289079334068908E-6</v>
      </c>
      <c r="GK37" s="2">
        <f t="shared" si="90"/>
        <v>3.1519106532595456E-6</v>
      </c>
      <c r="GM37" s="86">
        <f t="shared" si="113"/>
        <v>2.0437229685829945E-10</v>
      </c>
      <c r="GN37" s="86">
        <f t="shared" si="91"/>
        <v>2.7773592666934309E-11</v>
      </c>
      <c r="GO37" s="86">
        <f t="shared" si="91"/>
        <v>1.1232216072490019E-11</v>
      </c>
      <c r="GP37" s="86">
        <f t="shared" si="91"/>
        <v>1.3013654629111862E-13</v>
      </c>
      <c r="GQ37" s="86">
        <f t="shared" si="91"/>
        <v>1.9423504571068999E-11</v>
      </c>
      <c r="GR37" s="86">
        <f t="shared" si="91"/>
        <v>3.0009776798864569E-14</v>
      </c>
      <c r="GS37" s="86">
        <f t="shared" si="91"/>
        <v>8.3552183880270979E-16</v>
      </c>
      <c r="GT37" s="86">
        <f t="shared" si="91"/>
        <v>6.2407729960293989E-15</v>
      </c>
      <c r="GU37" s="86">
        <f t="shared" si="91"/>
        <v>1.1380212288658731E-14</v>
      </c>
      <c r="GV37" s="86">
        <f t="shared" si="91"/>
        <v>1.22114822723466E-14</v>
      </c>
      <c r="GW37" s="86">
        <f t="shared" si="91"/>
        <v>2.6569288462664118E-14</v>
      </c>
      <c r="GX37" s="86">
        <f t="shared" si="91"/>
        <v>1.8281362439804983E-13</v>
      </c>
      <c r="GY37" s="86">
        <f t="shared" si="91"/>
        <v>9.0071152768441344E-14</v>
      </c>
      <c r="GZ37" s="86">
        <f t="shared" si="91"/>
        <v>1.236337457053605E-13</v>
      </c>
      <c r="HA37" s="86">
        <f t="shared" si="91"/>
        <v>1.2037487037716855E-17</v>
      </c>
      <c r="HC37" s="86">
        <f t="shared" si="145"/>
        <v>4.6982757390916274E-24</v>
      </c>
      <c r="HD37" s="86">
        <f t="shared" si="92"/>
        <v>6.0737298695060893E-26</v>
      </c>
      <c r="HE37" s="86">
        <f t="shared" si="92"/>
        <v>5.7257570814859124E-29</v>
      </c>
      <c r="HF37" s="86">
        <f t="shared" si="92"/>
        <v>1.3473780803431735E-36</v>
      </c>
      <c r="HG37" s="86">
        <f t="shared" si="92"/>
        <v>2.9324010561754913E-32</v>
      </c>
      <c r="HH37" s="86">
        <f t="shared" si="92"/>
        <v>2.2350866945090173E-32</v>
      </c>
      <c r="HI37" s="86">
        <f t="shared" si="92"/>
        <v>2.7238543383227123E-32</v>
      </c>
      <c r="HJ37" s="86">
        <f t="shared" si="92"/>
        <v>2.8390367909860561E-30</v>
      </c>
      <c r="HK37" s="86">
        <f t="shared" si="92"/>
        <v>9.0724576760460784E-33</v>
      </c>
      <c r="HL37" s="86">
        <f t="shared" si="92"/>
        <v>3.3677439092744736E-33</v>
      </c>
      <c r="HM37" s="86">
        <f t="shared" si="92"/>
        <v>2.5106315190752415E-35</v>
      </c>
      <c r="HN37" s="86">
        <f t="shared" si="92"/>
        <v>4.8970136221454491E-31</v>
      </c>
      <c r="HO37" s="86">
        <f t="shared" si="92"/>
        <v>1.5109427002177687E-30</v>
      </c>
      <c r="HP37" s="86">
        <f t="shared" si="92"/>
        <v>3.3036946246645973E-35</v>
      </c>
      <c r="HQ37" s="86">
        <f t="shared" si="92"/>
        <v>2.5732371689323416E-40</v>
      </c>
      <c r="HS37" s="86">
        <f t="shared" si="114"/>
        <v>8.4588232037559271E-128</v>
      </c>
      <c r="HT37" s="86">
        <f t="shared" si="93"/>
        <v>4.5927551928094633E-131</v>
      </c>
      <c r="HU37" s="86">
        <f t="shared" si="93"/>
        <v>9.818647673545639E-151</v>
      </c>
      <c r="HV37" s="86">
        <f t="shared" si="93"/>
        <v>2.9223951675306509E-192</v>
      </c>
      <c r="HW37" s="86">
        <f t="shared" si="93"/>
        <v>2.3609522027799423E-170</v>
      </c>
      <c r="HX37" s="86">
        <f t="shared" si="93"/>
        <v>9.6015394874925167E-168</v>
      </c>
      <c r="HY37" s="86">
        <f t="shared" si="93"/>
        <v>1.4474113240859193E-169</v>
      </c>
      <c r="HZ37" s="86">
        <f t="shared" si="93"/>
        <v>9.8228476564861586E-160</v>
      </c>
      <c r="IA37" s="86">
        <f t="shared" si="93"/>
        <v>5.6357262830669075E-178</v>
      </c>
      <c r="IB37" s="86">
        <f t="shared" si="93"/>
        <v>1.1383022902405839E-176</v>
      </c>
      <c r="IC37" s="86">
        <f t="shared" si="93"/>
        <v>2.2595485173518945E-189</v>
      </c>
      <c r="ID37" s="86">
        <f t="shared" si="93"/>
        <v>4.903896172283443E-166</v>
      </c>
      <c r="IE37" s="86">
        <f t="shared" si="93"/>
        <v>6.3162099999087143E-162</v>
      </c>
      <c r="IF37" s="86">
        <f t="shared" si="93"/>
        <v>3.8488440348462633E-73</v>
      </c>
      <c r="IG37" s="86">
        <f t="shared" si="93"/>
        <v>2.1884330090555924E-61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8.0066551945100493E-282</v>
      </c>
      <c r="IW37" s="86">
        <f t="shared" si="129"/>
        <v>2.3177769685576744E-211</v>
      </c>
      <c r="IY37" s="86">
        <f t="shared" si="130"/>
        <v>2.0437229685830416E-10</v>
      </c>
      <c r="IZ37" s="86">
        <f t="shared" si="131"/>
        <v>2.777359266693437E-11</v>
      </c>
      <c r="JA37" s="86">
        <f t="shared" si="132"/>
        <v>1.1232216072490019E-11</v>
      </c>
      <c r="JB37" s="86">
        <f t="shared" si="133"/>
        <v>1.3013654629111862E-13</v>
      </c>
      <c r="JC37" s="86">
        <f t="shared" si="134"/>
        <v>1.9423504571068999E-11</v>
      </c>
      <c r="JD37" s="86">
        <f t="shared" si="135"/>
        <v>3.0009776798864569E-14</v>
      </c>
      <c r="JE37" s="86">
        <f t="shared" si="136"/>
        <v>8.3552183880270979E-16</v>
      </c>
      <c r="JF37" s="86">
        <f t="shared" si="137"/>
        <v>6.240772996029402E-15</v>
      </c>
      <c r="JG37" s="86">
        <f t="shared" si="138"/>
        <v>1.1380212288658731E-14</v>
      </c>
      <c r="JH37" s="86">
        <f t="shared" si="139"/>
        <v>1.22114822723466E-14</v>
      </c>
      <c r="JI37" s="86">
        <f t="shared" si="140"/>
        <v>2.6569288462664118E-14</v>
      </c>
      <c r="JJ37" s="86">
        <f t="shared" si="141"/>
        <v>1.8281362439804983E-13</v>
      </c>
      <c r="JK37" s="86">
        <f t="shared" si="142"/>
        <v>9.0071152768441344E-14</v>
      </c>
      <c r="JL37" s="86">
        <f t="shared" si="143"/>
        <v>1.236337457053605E-13</v>
      </c>
      <c r="JM37" s="86">
        <f t="shared" si="144"/>
        <v>1.2037487037716855E-17</v>
      </c>
    </row>
    <row r="38" spans="2:273" x14ac:dyDescent="0.25">
      <c r="B38" s="2">
        <v>11</v>
      </c>
      <c r="C38" s="37">
        <v>107.339</v>
      </c>
      <c r="D38" s="37">
        <v>105.017</v>
      </c>
      <c r="E38" s="37">
        <v>103.96599999999999</v>
      </c>
      <c r="F38" s="37">
        <v>100.64400000000001</v>
      </c>
      <c r="G38" s="37">
        <v>101.254</v>
      </c>
      <c r="H38" s="37">
        <v>107.508</v>
      </c>
      <c r="I38" s="37">
        <v>111.288</v>
      </c>
      <c r="J38" s="37">
        <v>111.42400000000001</v>
      </c>
      <c r="K38" s="37">
        <v>106.051</v>
      </c>
      <c r="L38" s="37">
        <v>109.288</v>
      </c>
      <c r="M38" s="37">
        <v>105.983</v>
      </c>
      <c r="N38" s="37">
        <v>103.76300000000001</v>
      </c>
      <c r="O38" s="37">
        <v>101.203</v>
      </c>
      <c r="P38" s="37">
        <v>101.729</v>
      </c>
      <c r="Q38" s="37">
        <v>100.96599999999999</v>
      </c>
      <c r="S38" s="4">
        <f t="shared" si="8"/>
        <v>108.16597684308348</v>
      </c>
      <c r="T38" s="4">
        <f t="shared" si="9"/>
        <v>104.24793823412402</v>
      </c>
      <c r="U38" s="4">
        <f t="shared" si="10"/>
        <v>103.94599026596882</v>
      </c>
      <c r="V38" s="4">
        <f t="shared" si="11"/>
        <v>102.28362242703099</v>
      </c>
      <c r="W38" s="4">
        <f t="shared" si="12"/>
        <v>101.61097178154409</v>
      </c>
      <c r="X38" s="4">
        <f t="shared" si="13"/>
        <v>104.81698732627973</v>
      </c>
      <c r="Y38" s="4">
        <f t="shared" si="14"/>
        <v>108.03385056951237</v>
      </c>
      <c r="Z38" s="4">
        <f t="shared" si="15"/>
        <v>111.37831979773691</v>
      </c>
      <c r="AA38" s="4">
        <f t="shared" si="16"/>
        <v>105.94157052143365</v>
      </c>
      <c r="AB38" s="4">
        <f t="shared" si="17"/>
        <v>107.79442721886136</v>
      </c>
      <c r="AC38" s="4">
        <f t="shared" si="18"/>
        <v>106.30381428666338</v>
      </c>
      <c r="AD38" s="4">
        <f t="shared" si="19"/>
        <v>104.37281901926235</v>
      </c>
      <c r="AE38" s="4">
        <f t="shared" si="20"/>
        <v>102.14855261113506</v>
      </c>
      <c r="AF38" s="4">
        <f t="shared" si="21"/>
        <v>101.65674481193201</v>
      </c>
      <c r="AG38" s="4" t="e">
        <f t="shared" si="22"/>
        <v>#N/A</v>
      </c>
      <c r="AI38" s="4">
        <f t="shared" si="23"/>
        <v>-0.82697684308348585</v>
      </c>
      <c r="AJ38" s="4">
        <f t="shared" si="24"/>
        <v>0.76906176587597486</v>
      </c>
      <c r="AK38" s="4">
        <f t="shared" si="25"/>
        <v>2.0009734031177118E-2</v>
      </c>
      <c r="AL38" s="4">
        <f t="shared" si="26"/>
        <v>-1.6396224270309858</v>
      </c>
      <c r="AM38" s="4">
        <f t="shared" si="27"/>
        <v>-0.35697178154408959</v>
      </c>
      <c r="AN38" s="4">
        <f t="shared" si="28"/>
        <v>2.691012673720266</v>
      </c>
      <c r="AO38" s="4">
        <f t="shared" si="29"/>
        <v>3.2541494304876295</v>
      </c>
      <c r="AP38" s="4">
        <f t="shared" si="30"/>
        <v>4.5680202263099545E-2</v>
      </c>
      <c r="AQ38" s="4">
        <f t="shared" si="31"/>
        <v>0.10942947856635499</v>
      </c>
      <c r="AR38" s="4">
        <f t="shared" si="32"/>
        <v>1.4935727811386386</v>
      </c>
      <c r="AS38" s="4">
        <f t="shared" si="33"/>
        <v>-0.32081428666337786</v>
      </c>
      <c r="AT38" s="4">
        <f t="shared" si="34"/>
        <v>-0.60981901926234627</v>
      </c>
      <c r="AU38" s="4">
        <f t="shared" si="35"/>
        <v>-0.94555261113505651</v>
      </c>
      <c r="AV38" s="4">
        <f t="shared" si="36"/>
        <v>7.2255188067984477E-2</v>
      </c>
      <c r="AW38" s="4">
        <f t="shared" si="36"/>
        <v>0</v>
      </c>
      <c r="AY38" s="2">
        <f t="shared" si="96"/>
        <v>108.16597622664074</v>
      </c>
      <c r="AZ38" s="2">
        <f t="shared" si="37"/>
        <v>104.24793813411503</v>
      </c>
      <c r="BA38" s="2">
        <f t="shared" si="37"/>
        <v>103.94599022415002</v>
      </c>
      <c r="BB38" s="2">
        <f t="shared" si="37"/>
        <v>102.28362242638428</v>
      </c>
      <c r="BC38" s="2">
        <f t="shared" si="37"/>
        <v>101.61097171484397</v>
      </c>
      <c r="BD38" s="2">
        <f t="shared" si="37"/>
        <v>104.81698732611575</v>
      </c>
      <c r="BE38" s="2">
        <f t="shared" si="37"/>
        <v>108.0338505695069</v>
      </c>
      <c r="BF38" s="2">
        <f t="shared" si="37"/>
        <v>111.37831979770004</v>
      </c>
      <c r="BG38" s="2">
        <f t="shared" si="37"/>
        <v>105.94157052137037</v>
      </c>
      <c r="BH38" s="2">
        <f t="shared" si="37"/>
        <v>107.79442721879401</v>
      </c>
      <c r="BI38" s="2">
        <f t="shared" si="37"/>
        <v>106.30381428652967</v>
      </c>
      <c r="BJ38" s="2">
        <f t="shared" si="37"/>
        <v>104.37281901841216</v>
      </c>
      <c r="BK38" s="2">
        <f t="shared" si="37"/>
        <v>102.14855261069518</v>
      </c>
      <c r="BL38" s="2">
        <f t="shared" si="37"/>
        <v>101.65674481140134</v>
      </c>
      <c r="BM38" s="2" t="e">
        <f t="shared" si="37"/>
        <v>#N/A</v>
      </c>
      <c r="BO38" s="2">
        <f t="shared" si="38"/>
        <v>107.339</v>
      </c>
      <c r="BP38" s="2">
        <f t="shared" si="39"/>
        <v>105.017</v>
      </c>
      <c r="BQ38" s="2">
        <f t="shared" si="40"/>
        <v>103.96599999999999</v>
      </c>
      <c r="BR38" s="2">
        <f t="shared" si="41"/>
        <v>100.64400000000001</v>
      </c>
      <c r="BS38" s="2">
        <f t="shared" si="42"/>
        <v>101.254</v>
      </c>
      <c r="BT38" s="2">
        <f t="shared" si="43"/>
        <v>107.508</v>
      </c>
      <c r="BU38" s="2">
        <f t="shared" si="44"/>
        <v>111.288</v>
      </c>
      <c r="BV38" s="2">
        <f t="shared" si="45"/>
        <v>111.42400000000001</v>
      </c>
      <c r="BW38" s="2">
        <f t="shared" si="46"/>
        <v>106.051</v>
      </c>
      <c r="BX38" s="2">
        <f t="shared" si="47"/>
        <v>109.288</v>
      </c>
      <c r="BY38" s="2">
        <f t="shared" si="48"/>
        <v>105.983</v>
      </c>
      <c r="BZ38" s="2">
        <f t="shared" si="49"/>
        <v>103.76300000000001</v>
      </c>
      <c r="CA38" s="2">
        <f t="shared" si="50"/>
        <v>101.203</v>
      </c>
      <c r="CB38" s="2">
        <f t="shared" si="51"/>
        <v>101.729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108.19259971857412</v>
      </c>
      <c r="DL38" s="2">
        <f t="shared" si="70"/>
        <v>104.13798556005398</v>
      </c>
      <c r="DM38" s="2">
        <f t="shared" si="70"/>
        <v>103.68035020242915</v>
      </c>
      <c r="DN38" s="2">
        <f t="shared" si="70"/>
        <v>101.90702072829131</v>
      </c>
      <c r="DO38" s="2">
        <f t="shared" si="70"/>
        <v>101.10733900134952</v>
      </c>
      <c r="DP38" s="2">
        <f t="shared" si="70"/>
        <v>104.6342661064426</v>
      </c>
      <c r="DQ38" s="2">
        <f t="shared" si="70"/>
        <v>107.76612299465238</v>
      </c>
      <c r="DR38" s="2">
        <f t="shared" si="70"/>
        <v>111.14580779220779</v>
      </c>
      <c r="DS38" s="2">
        <f t="shared" si="70"/>
        <v>105.58145912910618</v>
      </c>
      <c r="DT38" s="2">
        <f t="shared" si="70"/>
        <v>107.6452194041253</v>
      </c>
      <c r="DU38" s="2">
        <f t="shared" si="70"/>
        <v>106.13295742296917</v>
      </c>
      <c r="DV38" s="2">
        <f t="shared" si="70"/>
        <v>104.15536357786358</v>
      </c>
      <c r="DW38" s="2">
        <f t="shared" si="70"/>
        <v>102.00214148434146</v>
      </c>
      <c r="DX38" s="2">
        <f t="shared" si="70"/>
        <v>101.37307563025212</v>
      </c>
      <c r="DY38" s="2">
        <f t="shared" si="70"/>
        <v>99.445681572117167</v>
      </c>
      <c r="EA38" s="2">
        <f t="shared" si="71"/>
        <v>107.78875385022438</v>
      </c>
      <c r="EB38" s="2">
        <f t="shared" si="72"/>
        <v>105.92100696810158</v>
      </c>
      <c r="EC38" s="2">
        <f t="shared" si="73"/>
        <v>108.16262980257756</v>
      </c>
      <c r="ED38" s="2">
        <f t="shared" si="74"/>
        <v>109.1383751723311</v>
      </c>
      <c r="EE38" s="2">
        <f t="shared" si="75"/>
        <v>109.26952968970845</v>
      </c>
      <c r="EF38" s="2">
        <f t="shared" si="76"/>
        <v>108.33522290031966</v>
      </c>
      <c r="EG38" s="2">
        <f t="shared" si="77"/>
        <v>113.45836725375082</v>
      </c>
      <c r="EH38" s="2">
        <f t="shared" si="78"/>
        <v>115.81125739954895</v>
      </c>
      <c r="EI38" s="2">
        <f t="shared" si="79"/>
        <v>113.04876061226477</v>
      </c>
      <c r="EJ38" s="2">
        <f t="shared" si="80"/>
        <v>110.76794624159109</v>
      </c>
      <c r="EK38" s="2">
        <f t="shared" si="81"/>
        <v>109.64921651349589</v>
      </c>
      <c r="EL38" s="2">
        <f t="shared" si="82"/>
        <v>108.33250983975856</v>
      </c>
      <c r="EM38" s="2">
        <f t="shared" si="83"/>
        <v>104.88875274539076</v>
      </c>
      <c r="EN38" s="2">
        <f t="shared" si="84"/>
        <v>106.81962539386267</v>
      </c>
      <c r="EO38" s="2">
        <f t="shared" si="85"/>
        <v>102.93178264431285</v>
      </c>
      <c r="EQ38" s="2">
        <f t="shared" si="86"/>
        <v>107.01962471544337</v>
      </c>
      <c r="ER38" s="2">
        <f t="shared" si="87"/>
        <v>103.75654596022115</v>
      </c>
      <c r="ES38" s="2">
        <f t="shared" si="87"/>
        <v>107.6522306828812</v>
      </c>
      <c r="ET38" s="2">
        <f t="shared" si="87"/>
        <v>107.61326734346601</v>
      </c>
      <c r="EU38" s="2">
        <f t="shared" si="87"/>
        <v>105.83350563867313</v>
      </c>
      <c r="EV38" s="2">
        <f t="shared" si="87"/>
        <v>108.44230407000892</v>
      </c>
      <c r="EW38" s="2">
        <f t="shared" si="87"/>
        <v>114.06175189579295</v>
      </c>
      <c r="EX38" s="2">
        <f t="shared" si="87"/>
        <v>117.00668433482264</v>
      </c>
      <c r="EY38" s="2">
        <f t="shared" si="87"/>
        <v>110.57015971382506</v>
      </c>
      <c r="EZ38" s="2">
        <f t="shared" si="87"/>
        <v>110.885753824879</v>
      </c>
      <c r="FA38" s="2">
        <f t="shared" si="87"/>
        <v>108.66442903273884</v>
      </c>
      <c r="FB38" s="2">
        <f t="shared" si="87"/>
        <v>107.73738723802578</v>
      </c>
      <c r="FC38" s="2">
        <f t="shared" si="87"/>
        <v>103.94759429646197</v>
      </c>
      <c r="FD38" s="2">
        <f t="shared" si="87"/>
        <v>104.13960522662434</v>
      </c>
      <c r="FE38" s="2">
        <f t="shared" si="87"/>
        <v>105.89246894690912</v>
      </c>
      <c r="FG38" s="2">
        <f t="shared" si="88"/>
        <v>6.5914648171112769E-2</v>
      </c>
      <c r="FH38" s="2">
        <f t="shared" si="89"/>
        <v>6.167566592144564E-2</v>
      </c>
      <c r="FI38" s="2">
        <f t="shared" si="89"/>
        <v>5.9265372113396012E-2</v>
      </c>
      <c r="FJ38" s="2">
        <f t="shared" si="89"/>
        <v>5.2080687705039146E-2</v>
      </c>
      <c r="FK38" s="2">
        <f t="shared" si="89"/>
        <v>6.1706346673444684E-2</v>
      </c>
      <c r="FL38" s="2">
        <f t="shared" si="89"/>
        <v>4.9371117832696355E-2</v>
      </c>
      <c r="FM38" s="2">
        <f t="shared" si="89"/>
        <v>4.7032808253179757E-2</v>
      </c>
      <c r="FN38" s="2">
        <f t="shared" si="89"/>
        <v>4.9835158299808814E-2</v>
      </c>
      <c r="FO38" s="2">
        <f t="shared" si="89"/>
        <v>4.8226848707810847E-2</v>
      </c>
      <c r="FP38" s="2">
        <f t="shared" si="89"/>
        <v>4.7781047797408396E-2</v>
      </c>
      <c r="FQ38" s="2">
        <f t="shared" si="89"/>
        <v>4.8592010370742511E-2</v>
      </c>
      <c r="FR38" s="2">
        <f t="shared" si="89"/>
        <v>5.205910380276229E-2</v>
      </c>
      <c r="FS38" s="2">
        <f t="shared" si="89"/>
        <v>5.0722282963940039E-2</v>
      </c>
      <c r="FT38" s="2">
        <f t="shared" si="89"/>
        <v>5.2084374726286742E-2</v>
      </c>
      <c r="FU38" s="2">
        <f t="shared" si="89"/>
        <v>4.4158279658233532E-2</v>
      </c>
      <c r="FW38" s="2">
        <f t="shared" si="112"/>
        <v>5.3743975719919547E-6</v>
      </c>
      <c r="FX38" s="2">
        <f t="shared" si="90"/>
        <v>7.6040327843220079E-6</v>
      </c>
      <c r="FY38" s="2">
        <f t="shared" si="90"/>
        <v>7.7325725504420987E-6</v>
      </c>
      <c r="FZ38" s="2">
        <f t="shared" si="90"/>
        <v>8.0088707787623104E-6</v>
      </c>
      <c r="GA38" s="2">
        <f t="shared" si="90"/>
        <v>7.6410222391550215E-6</v>
      </c>
      <c r="GB38" s="2">
        <f t="shared" si="90"/>
        <v>7.8978305453278917E-6</v>
      </c>
      <c r="GC38" s="2">
        <f t="shared" si="90"/>
        <v>8.8535333794658098E-6</v>
      </c>
      <c r="GD38" s="2">
        <f t="shared" si="90"/>
        <v>7.1821793271078922E-6</v>
      </c>
      <c r="GE38" s="2">
        <f t="shared" si="90"/>
        <v>5.2556342267128752E-6</v>
      </c>
      <c r="GF38" s="2">
        <f t="shared" si="90"/>
        <v>5.5547316689748532E-6</v>
      </c>
      <c r="GG38" s="2">
        <f t="shared" si="90"/>
        <v>5.3154946641526416E-6</v>
      </c>
      <c r="GH38" s="2">
        <f t="shared" si="90"/>
        <v>5.1254963902929236E-6</v>
      </c>
      <c r="GI38" s="2">
        <f t="shared" si="90"/>
        <v>4.661102651407736E-6</v>
      </c>
      <c r="GJ38" s="2">
        <f t="shared" si="90"/>
        <v>4.0886647734748716E-6</v>
      </c>
      <c r="GK38" s="2">
        <f t="shared" si="90"/>
        <v>3.4560002565531338E-6</v>
      </c>
      <c r="GM38" s="86">
        <f t="shared" si="113"/>
        <v>4.7095062135635947E-10</v>
      </c>
      <c r="GN38" s="86">
        <f t="shared" si="91"/>
        <v>6.9449431886179533E-11</v>
      </c>
      <c r="GO38" s="86">
        <f t="shared" si="91"/>
        <v>2.902144188241611E-11</v>
      </c>
      <c r="GP38" s="86">
        <f t="shared" si="91"/>
        <v>4.014064622909372E-13</v>
      </c>
      <c r="GQ38" s="86">
        <f t="shared" si="91"/>
        <v>4.9485104447125694E-11</v>
      </c>
      <c r="GR38" s="86">
        <f t="shared" si="91"/>
        <v>9.7449633971877936E-14</v>
      </c>
      <c r="GS38" s="86">
        <f t="shared" si="91"/>
        <v>3.1689365725093086E-15</v>
      </c>
      <c r="GT38" s="86">
        <f t="shared" si="91"/>
        <v>2.1986864499161929E-14</v>
      </c>
      <c r="GU38" s="86">
        <f t="shared" si="91"/>
        <v>3.8388715516973095E-14</v>
      </c>
      <c r="GV38" s="86">
        <f t="shared" si="91"/>
        <v>4.0895234363535448E-14</v>
      </c>
      <c r="GW38" s="86">
        <f t="shared" si="91"/>
        <v>8.624306432248992E-14</v>
      </c>
      <c r="GX38" s="86">
        <f t="shared" si="91"/>
        <v>5.5433228398238095E-13</v>
      </c>
      <c r="GY38" s="86">
        <f t="shared" si="91"/>
        <v>2.8003009409050213E-13</v>
      </c>
      <c r="GZ38" s="86">
        <f t="shared" si="91"/>
        <v>3.8233509946526092E-13</v>
      </c>
      <c r="HA38" s="86">
        <f t="shared" si="91"/>
        <v>5.4503735603388851E-17</v>
      </c>
      <c r="HC38" s="86">
        <f t="shared" si="145"/>
        <v>2.0316890379722196E-23</v>
      </c>
      <c r="HD38" s="86">
        <f t="shared" si="92"/>
        <v>2.9897195876924223E-25</v>
      </c>
      <c r="HE38" s="86">
        <f t="shared" si="92"/>
        <v>3.4348895096264863E-28</v>
      </c>
      <c r="HF38" s="86">
        <f t="shared" si="92"/>
        <v>1.3461504037215996E-35</v>
      </c>
      <c r="HG38" s="86">
        <f t="shared" si="92"/>
        <v>2.213875632987499E-31</v>
      </c>
      <c r="HH38" s="86">
        <f t="shared" si="92"/>
        <v>1.6551256891437978E-31</v>
      </c>
      <c r="HI38" s="86">
        <f t="shared" si="92"/>
        <v>2.0479509846721029E-31</v>
      </c>
      <c r="HJ38" s="86">
        <f t="shared" si="92"/>
        <v>1.8600963101881395E-29</v>
      </c>
      <c r="HK38" s="86">
        <f t="shared" si="92"/>
        <v>6.8049378564334276E-32</v>
      </c>
      <c r="HL38" s="86">
        <f t="shared" si="92"/>
        <v>2.5638808941482185E-32</v>
      </c>
      <c r="HM38" s="86">
        <f t="shared" si="92"/>
        <v>2.1958661720483226E-34</v>
      </c>
      <c r="HN38" s="86">
        <f t="shared" si="92"/>
        <v>3.245839985870672E-30</v>
      </c>
      <c r="HO38" s="86">
        <f t="shared" si="92"/>
        <v>9.5526410706967229E-30</v>
      </c>
      <c r="HP38" s="86">
        <f t="shared" si="92"/>
        <v>2.8760288726728992E-34</v>
      </c>
      <c r="HQ38" s="86">
        <f t="shared" si="92"/>
        <v>3.1189180858536917E-39</v>
      </c>
      <c r="HS38" s="86">
        <f t="shared" si="114"/>
        <v>2.0627309154450828E-125</v>
      </c>
      <c r="HT38" s="86">
        <f t="shared" si="93"/>
        <v>1.5525648872870035E-128</v>
      </c>
      <c r="HU38" s="86">
        <f t="shared" si="93"/>
        <v>7.4514561718863663E-148</v>
      </c>
      <c r="HV38" s="86">
        <f t="shared" si="93"/>
        <v>1.48143984767346E-188</v>
      </c>
      <c r="HW38" s="86">
        <f t="shared" si="93"/>
        <v>4.3821313236035002E-167</v>
      </c>
      <c r="HX38" s="86">
        <f t="shared" si="93"/>
        <v>1.5424882049292513E-164</v>
      </c>
      <c r="HY38" s="86">
        <f t="shared" si="93"/>
        <v>2.5890535032665937E-166</v>
      </c>
      <c r="HZ38" s="86">
        <f t="shared" si="93"/>
        <v>1.0799035792483935E-156</v>
      </c>
      <c r="IA38" s="86">
        <f t="shared" si="93"/>
        <v>1.1345417519212333E-174</v>
      </c>
      <c r="IB38" s="86">
        <f t="shared" si="93"/>
        <v>2.2363906864268685E-173</v>
      </c>
      <c r="IC38" s="86">
        <f t="shared" si="93"/>
        <v>7.6258160522899108E-186</v>
      </c>
      <c r="ID38" s="86">
        <f t="shared" si="93"/>
        <v>5.895739128674811E-163</v>
      </c>
      <c r="IE38" s="86">
        <f t="shared" si="93"/>
        <v>6.1698502374299283E-159</v>
      </c>
      <c r="IF38" s="86">
        <f t="shared" si="93"/>
        <v>7.8310252288451599E-72</v>
      </c>
      <c r="IG38" s="86">
        <f t="shared" si="93"/>
        <v>2.6347599664678524E-60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1.0226231723742787E-277</v>
      </c>
      <c r="IW38" s="86">
        <f t="shared" si="129"/>
        <v>2.4948558981020953E-208</v>
      </c>
      <c r="IY38" s="86">
        <f t="shared" si="130"/>
        <v>4.7095062135637973E-10</v>
      </c>
      <c r="IZ38" s="86">
        <f t="shared" si="131"/>
        <v>6.944943188617983E-11</v>
      </c>
      <c r="JA38" s="86">
        <f t="shared" si="132"/>
        <v>2.902144188241611E-11</v>
      </c>
      <c r="JB38" s="86">
        <f t="shared" si="133"/>
        <v>4.014064622909372E-13</v>
      </c>
      <c r="JC38" s="86">
        <f t="shared" si="134"/>
        <v>4.9485104447125694E-11</v>
      </c>
      <c r="JD38" s="86">
        <f t="shared" si="135"/>
        <v>9.7449633971877936E-14</v>
      </c>
      <c r="JE38" s="86">
        <f t="shared" si="136"/>
        <v>3.168936572509309E-15</v>
      </c>
      <c r="JF38" s="86">
        <f t="shared" si="137"/>
        <v>2.1986864499161948E-14</v>
      </c>
      <c r="JG38" s="86">
        <f t="shared" si="138"/>
        <v>3.8388715516973095E-14</v>
      </c>
      <c r="JH38" s="86">
        <f t="shared" si="139"/>
        <v>4.0895234363535448E-14</v>
      </c>
      <c r="JI38" s="86">
        <f t="shared" si="140"/>
        <v>8.624306432248992E-14</v>
      </c>
      <c r="JJ38" s="86">
        <f t="shared" si="141"/>
        <v>5.5433228398238095E-13</v>
      </c>
      <c r="JK38" s="86">
        <f t="shared" si="142"/>
        <v>2.8003009409050213E-13</v>
      </c>
      <c r="JL38" s="86">
        <f t="shared" si="143"/>
        <v>3.8233509946526092E-13</v>
      </c>
      <c r="JM38" s="86">
        <f t="shared" si="144"/>
        <v>5.4503735603388851E-17</v>
      </c>
    </row>
    <row r="39" spans="2:273" x14ac:dyDescent="0.25">
      <c r="B39" s="2">
        <v>12</v>
      </c>
      <c r="C39" s="37">
        <v>110.387</v>
      </c>
      <c r="D39" s="37">
        <v>103.339</v>
      </c>
      <c r="E39" s="37">
        <v>101.441</v>
      </c>
      <c r="F39" s="37">
        <v>103.932</v>
      </c>
      <c r="G39" s="37">
        <v>101.42400000000001</v>
      </c>
      <c r="H39" s="37">
        <v>103.678</v>
      </c>
      <c r="I39" s="37">
        <v>108.932</v>
      </c>
      <c r="J39" s="37">
        <v>111.18600000000001</v>
      </c>
      <c r="K39" s="37">
        <v>105.949</v>
      </c>
      <c r="L39" s="37">
        <v>108.508</v>
      </c>
      <c r="M39" s="37">
        <v>107.69499999999999</v>
      </c>
      <c r="N39" s="37">
        <v>104.831</v>
      </c>
      <c r="O39" s="37">
        <v>102.78</v>
      </c>
      <c r="P39" s="37">
        <v>103.169</v>
      </c>
      <c r="Q39" s="37">
        <v>101.322</v>
      </c>
      <c r="S39" s="4">
        <f t="shared" si="8"/>
        <v>108.2940017555194</v>
      </c>
      <c r="T39" s="4">
        <f t="shared" si="9"/>
        <v>104.41334425578277</v>
      </c>
      <c r="U39" s="4">
        <f t="shared" si="10"/>
        <v>104.16643300531757</v>
      </c>
      <c r="V39" s="4">
        <f t="shared" si="11"/>
        <v>102.52681028087814</v>
      </c>
      <c r="W39" s="4">
        <f t="shared" si="12"/>
        <v>101.81140761820095</v>
      </c>
      <c r="X39" s="4">
        <f t="shared" si="13"/>
        <v>105.05209985617535</v>
      </c>
      <c r="Y39" s="4">
        <f t="shared" si="14"/>
        <v>108.31446772987668</v>
      </c>
      <c r="Z39" s="4">
        <f t="shared" si="15"/>
        <v>111.58462153814665</v>
      </c>
      <c r="AA39" s="4">
        <f t="shared" si="16"/>
        <v>106.18839762259506</v>
      </c>
      <c r="AB39" s="4">
        <f t="shared" si="17"/>
        <v>107.96940997715694</v>
      </c>
      <c r="AC39" s="4">
        <f t="shared" si="18"/>
        <v>106.52472374526131</v>
      </c>
      <c r="AD39" s="4">
        <f t="shared" si="19"/>
        <v>104.57674781152016</v>
      </c>
      <c r="AE39" s="4">
        <f t="shared" si="20"/>
        <v>102.38542599872271</v>
      </c>
      <c r="AF39" s="4">
        <f t="shared" si="21"/>
        <v>101.83895649333415</v>
      </c>
      <c r="AG39" s="4" t="e">
        <f t="shared" si="22"/>
        <v>#N/A</v>
      </c>
      <c r="AI39" s="4">
        <f t="shared" si="23"/>
        <v>2.0929982444805972</v>
      </c>
      <c r="AJ39" s="4">
        <f t="shared" si="24"/>
        <v>-1.0743442557827763</v>
      </c>
      <c r="AK39" s="4">
        <f t="shared" si="25"/>
        <v>-2.7254330053175693</v>
      </c>
      <c r="AL39" s="4">
        <f t="shared" si="26"/>
        <v>1.4051897191218643</v>
      </c>
      <c r="AM39" s="4">
        <f t="shared" si="27"/>
        <v>-0.38740761820093894</v>
      </c>
      <c r="AN39" s="4">
        <f t="shared" si="28"/>
        <v>-1.3740998561753486</v>
      </c>
      <c r="AO39" s="4">
        <f t="shared" si="29"/>
        <v>0.6175322701233199</v>
      </c>
      <c r="AP39" s="4">
        <f t="shared" si="30"/>
        <v>-0.39862153814664225</v>
      </c>
      <c r="AQ39" s="4">
        <f t="shared" si="31"/>
        <v>-0.23939762259506381</v>
      </c>
      <c r="AR39" s="4">
        <f t="shared" si="32"/>
        <v>0.53859002284305291</v>
      </c>
      <c r="AS39" s="4">
        <f t="shared" si="33"/>
        <v>1.1702762547386811</v>
      </c>
      <c r="AT39" s="4">
        <f t="shared" si="34"/>
        <v>0.25425218847983899</v>
      </c>
      <c r="AU39" s="4">
        <f t="shared" si="35"/>
        <v>0.39457400127729159</v>
      </c>
      <c r="AV39" s="4">
        <f t="shared" si="36"/>
        <v>1.3300435066658451</v>
      </c>
      <c r="AW39" s="4">
        <f t="shared" si="36"/>
        <v>0</v>
      </c>
      <c r="AY39" s="2">
        <f t="shared" si="96"/>
        <v>108.29400038582466</v>
      </c>
      <c r="AZ39" s="2">
        <f t="shared" si="37"/>
        <v>104.41334401510382</v>
      </c>
      <c r="BA39" s="2">
        <f t="shared" si="37"/>
        <v>104.16643290138829</v>
      </c>
      <c r="BB39" s="2">
        <f t="shared" si="37"/>
        <v>102.52681027896672</v>
      </c>
      <c r="BC39" s="2">
        <f t="shared" si="37"/>
        <v>101.81140745475226</v>
      </c>
      <c r="BD39" s="2">
        <f t="shared" si="37"/>
        <v>105.05209985566553</v>
      </c>
      <c r="BE39" s="2">
        <f t="shared" si="37"/>
        <v>108.3144677298569</v>
      </c>
      <c r="BF39" s="2">
        <f t="shared" si="37"/>
        <v>111.5846215380226</v>
      </c>
      <c r="BG39" s="2">
        <f t="shared" si="37"/>
        <v>106.18839762239084</v>
      </c>
      <c r="BH39" s="2">
        <f t="shared" si="37"/>
        <v>107.96940997694111</v>
      </c>
      <c r="BI39" s="2">
        <f t="shared" si="37"/>
        <v>106.52472374484569</v>
      </c>
      <c r="BJ39" s="2">
        <f t="shared" si="37"/>
        <v>104.57674780904864</v>
      </c>
      <c r="BK39" s="2">
        <f t="shared" si="37"/>
        <v>102.38542599741214</v>
      </c>
      <c r="BL39" s="2">
        <f t="shared" si="37"/>
        <v>101.83895649176171</v>
      </c>
      <c r="BM39" s="2" t="e">
        <f t="shared" si="37"/>
        <v>#N/A</v>
      </c>
      <c r="BO39" s="2">
        <f t="shared" si="38"/>
        <v>110.387</v>
      </c>
      <c r="BP39" s="2">
        <f t="shared" si="39"/>
        <v>103.339</v>
      </c>
      <c r="BQ39" s="2">
        <f t="shared" si="40"/>
        <v>101.441</v>
      </c>
      <c r="BR39" s="2">
        <f t="shared" si="41"/>
        <v>103.932</v>
      </c>
      <c r="BS39" s="2">
        <f t="shared" si="42"/>
        <v>101.42400000000001</v>
      </c>
      <c r="BT39" s="2">
        <f t="shared" si="43"/>
        <v>103.678</v>
      </c>
      <c r="BU39" s="2">
        <f t="shared" si="44"/>
        <v>108.932</v>
      </c>
      <c r="BV39" s="2">
        <f t="shared" si="45"/>
        <v>111.18600000000001</v>
      </c>
      <c r="BW39" s="2">
        <f t="shared" si="46"/>
        <v>105.949</v>
      </c>
      <c r="BX39" s="2">
        <f t="shared" si="47"/>
        <v>108.508</v>
      </c>
      <c r="BY39" s="2">
        <f t="shared" si="48"/>
        <v>107.69499999999999</v>
      </c>
      <c r="BZ39" s="2">
        <f t="shared" si="49"/>
        <v>104.831</v>
      </c>
      <c r="CA39" s="2">
        <f t="shared" si="50"/>
        <v>102.78</v>
      </c>
      <c r="CB39" s="2">
        <f t="shared" si="51"/>
        <v>103.169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108.34109681050657</v>
      </c>
      <c r="DL39" s="2">
        <f t="shared" si="70"/>
        <v>104.31445155195681</v>
      </c>
      <c r="DM39" s="2">
        <f t="shared" si="70"/>
        <v>103.89932287449393</v>
      </c>
      <c r="DN39" s="2">
        <f t="shared" si="70"/>
        <v>102.1371949579832</v>
      </c>
      <c r="DO39" s="2">
        <f t="shared" si="70"/>
        <v>101.28653495276652</v>
      </c>
      <c r="DP39" s="2">
        <f t="shared" si="70"/>
        <v>104.87249607843138</v>
      </c>
      <c r="DQ39" s="2">
        <f t="shared" si="70"/>
        <v>108.04431985294116</v>
      </c>
      <c r="DR39" s="2">
        <f t="shared" si="70"/>
        <v>111.3506242933537</v>
      </c>
      <c r="DS39" s="2">
        <f t="shared" si="70"/>
        <v>105.81687776928952</v>
      </c>
      <c r="DT39" s="2">
        <f t="shared" si="70"/>
        <v>107.82346187929718</v>
      </c>
      <c r="DU39" s="2">
        <f t="shared" si="70"/>
        <v>106.35708291316526</v>
      </c>
      <c r="DV39" s="2">
        <f t="shared" si="70"/>
        <v>104.35920115830116</v>
      </c>
      <c r="DW39" s="2">
        <f t="shared" si="70"/>
        <v>102.24572565422564</v>
      </c>
      <c r="DX39" s="2">
        <f t="shared" si="70"/>
        <v>101.54720168067229</v>
      </c>
      <c r="DY39" s="2">
        <f t="shared" si="70"/>
        <v>99.565229291805707</v>
      </c>
      <c r="EA39" s="2">
        <f t="shared" si="71"/>
        <v>107.68537784367463</v>
      </c>
      <c r="EB39" s="2">
        <f t="shared" si="72"/>
        <v>105.78576176834933</v>
      </c>
      <c r="EC39" s="2">
        <f t="shared" si="73"/>
        <v>108.03334005212238</v>
      </c>
      <c r="ED39" s="2">
        <f t="shared" si="74"/>
        <v>108.9944577514036</v>
      </c>
      <c r="EE39" s="2">
        <f t="shared" si="75"/>
        <v>109.09068048844624</v>
      </c>
      <c r="EF39" s="2">
        <f t="shared" si="76"/>
        <v>108.20602344279763</v>
      </c>
      <c r="EG39" s="2">
        <f t="shared" si="77"/>
        <v>113.3064011741683</v>
      </c>
      <c r="EH39" s="2">
        <f t="shared" si="78"/>
        <v>115.65332079142307</v>
      </c>
      <c r="EI39" s="2">
        <f t="shared" si="79"/>
        <v>112.87559313639464</v>
      </c>
      <c r="EJ39" s="2">
        <f t="shared" si="80"/>
        <v>110.6220441649605</v>
      </c>
      <c r="EK39" s="2">
        <f t="shared" si="81"/>
        <v>109.51834781822127</v>
      </c>
      <c r="EL39" s="2">
        <f t="shared" si="82"/>
        <v>108.18954826794746</v>
      </c>
      <c r="EM39" s="2">
        <f t="shared" si="83"/>
        <v>104.76998253116557</v>
      </c>
      <c r="EN39" s="2">
        <f t="shared" si="84"/>
        <v>106.68178405223897</v>
      </c>
      <c r="EO39" s="2">
        <f t="shared" si="85"/>
        <v>102.85641282134661</v>
      </c>
      <c r="EQ39" s="2">
        <f t="shared" si="86"/>
        <v>106.92483462374818</v>
      </c>
      <c r="ER39" s="2">
        <f t="shared" si="87"/>
        <v>103.64563514309859</v>
      </c>
      <c r="ES39" s="2">
        <f t="shared" si="87"/>
        <v>107.52861884939195</v>
      </c>
      <c r="ET39" s="2">
        <f t="shared" si="87"/>
        <v>107.48622745382002</v>
      </c>
      <c r="EU39" s="2">
        <f t="shared" si="87"/>
        <v>105.69394774887486</v>
      </c>
      <c r="EV39" s="2">
        <f t="shared" si="87"/>
        <v>108.31191051727178</v>
      </c>
      <c r="EW39" s="2">
        <f t="shared" si="87"/>
        <v>113.90278168961233</v>
      </c>
      <c r="EX39" s="2">
        <f t="shared" si="87"/>
        <v>116.83523330729446</v>
      </c>
      <c r="EY39" s="2">
        <f t="shared" si="87"/>
        <v>110.42433835147116</v>
      </c>
      <c r="EZ39" s="2">
        <f t="shared" si="87"/>
        <v>110.73855260544346</v>
      </c>
      <c r="FA39" s="2">
        <f t="shared" si="87"/>
        <v>108.54439763028466</v>
      </c>
      <c r="FB39" s="2">
        <f t="shared" si="87"/>
        <v>107.60094596792852</v>
      </c>
      <c r="FC39" s="2">
        <f t="shared" si="87"/>
        <v>103.83910319235461</v>
      </c>
      <c r="FD39" s="2">
        <f t="shared" si="87"/>
        <v>104.03149732872734</v>
      </c>
      <c r="FE39" s="2">
        <f t="shared" si="87"/>
        <v>105.78351338094464</v>
      </c>
      <c r="FG39" s="2">
        <f t="shared" si="88"/>
        <v>7.1817265099386629E-2</v>
      </c>
      <c r="FH39" s="2">
        <f t="shared" si="89"/>
        <v>6.7226004191256253E-2</v>
      </c>
      <c r="FI39" s="2">
        <f t="shared" si="89"/>
        <v>6.4613738826353781E-2</v>
      </c>
      <c r="FJ39" s="2">
        <f t="shared" si="89"/>
        <v>5.681983866072636E-2</v>
      </c>
      <c r="FK39" s="2">
        <f t="shared" si="89"/>
        <v>6.7259248064985705E-2</v>
      </c>
      <c r="FL39" s="2">
        <f t="shared" si="89"/>
        <v>5.3877721897212572E-2</v>
      </c>
      <c r="FM39" s="2">
        <f t="shared" si="89"/>
        <v>5.1337497644523888E-2</v>
      </c>
      <c r="FN39" s="2">
        <f t="shared" si="89"/>
        <v>5.4381696942255364E-2</v>
      </c>
      <c r="FO39" s="2">
        <f t="shared" si="89"/>
        <v>5.2634786868291032E-2</v>
      </c>
      <c r="FP39" s="2">
        <f t="shared" si="89"/>
        <v>5.2150472323339588E-2</v>
      </c>
      <c r="FQ39" s="2">
        <f t="shared" si="89"/>
        <v>5.3031464685749236E-2</v>
      </c>
      <c r="FR39" s="2">
        <f t="shared" si="89"/>
        <v>5.6796408382931533E-2</v>
      </c>
      <c r="FS39" s="2">
        <f t="shared" si="89"/>
        <v>5.5345041147097797E-2</v>
      </c>
      <c r="FT39" s="2">
        <f t="shared" si="89"/>
        <v>5.6823841075182714E-2</v>
      </c>
      <c r="FU39" s="2">
        <f t="shared" si="89"/>
        <v>4.8213187642772985E-2</v>
      </c>
      <c r="FW39" s="2">
        <f t="shared" si="112"/>
        <v>5.8929066995501316E-6</v>
      </c>
      <c r="FX39" s="2">
        <f t="shared" si="90"/>
        <v>8.3376500340721473E-6</v>
      </c>
      <c r="FY39" s="2">
        <f t="shared" si="90"/>
        <v>8.4785908764172552E-6</v>
      </c>
      <c r="FZ39" s="2">
        <f t="shared" si="90"/>
        <v>8.7815453993043302E-6</v>
      </c>
      <c r="GA39" s="2">
        <f t="shared" si="90"/>
        <v>8.3782081051303132E-6</v>
      </c>
      <c r="GB39" s="2">
        <f t="shared" si="90"/>
        <v>8.659792391297149E-6</v>
      </c>
      <c r="GC39" s="2">
        <f t="shared" si="90"/>
        <v>9.7076980173572888E-6</v>
      </c>
      <c r="GD39" s="2">
        <f t="shared" si="90"/>
        <v>7.8750975761223513E-6</v>
      </c>
      <c r="GE39" s="2">
        <f t="shared" si="90"/>
        <v>5.7626854145012027E-6</v>
      </c>
      <c r="GF39" s="2">
        <f t="shared" si="90"/>
        <v>6.0906388964196847E-6</v>
      </c>
      <c r="GG39" s="2">
        <f t="shared" si="90"/>
        <v>5.8283210120248123E-6</v>
      </c>
      <c r="GH39" s="2">
        <f t="shared" si="90"/>
        <v>5.6199922572882264E-6</v>
      </c>
      <c r="GI39" s="2">
        <f t="shared" si="90"/>
        <v>5.1107951289559076E-6</v>
      </c>
      <c r="GJ39" s="2">
        <f t="shared" si="90"/>
        <v>4.4831300070070571E-6</v>
      </c>
      <c r="GK39" s="2">
        <f t="shared" si="90"/>
        <v>3.7894276636719357E-6</v>
      </c>
      <c r="GM39" s="86">
        <f t="shared" si="113"/>
        <v>1.0675938466679155E-9</v>
      </c>
      <c r="GN39" s="86">
        <f t="shared" si="91"/>
        <v>1.7054161184215914E-10</v>
      </c>
      <c r="GO39" s="86">
        <f t="shared" si="91"/>
        <v>7.3592145629421237E-11</v>
      </c>
      <c r="GP39" s="86">
        <f t="shared" si="91"/>
        <v>1.2107205228091249E-12</v>
      </c>
      <c r="GQ39" s="86">
        <f t="shared" si="91"/>
        <v>1.2374891663112338E-10</v>
      </c>
      <c r="GR39" s="86">
        <f t="shared" si="91"/>
        <v>3.0915124294607381E-13</v>
      </c>
      <c r="GS39" s="86">
        <f t="shared" si="91"/>
        <v>1.1701605207417305E-14</v>
      </c>
      <c r="GT39" s="86">
        <f t="shared" si="91"/>
        <v>7.5521255553408301E-14</v>
      </c>
      <c r="GU39" s="86">
        <f t="shared" si="91"/>
        <v>1.2641368841884554E-13</v>
      </c>
      <c r="GV39" s="86">
        <f t="shared" si="91"/>
        <v>1.3372619497236893E-13</v>
      </c>
      <c r="GW39" s="86">
        <f t="shared" si="91"/>
        <v>2.7352014216103301E-13</v>
      </c>
      <c r="GX39" s="86">
        <f t="shared" si="91"/>
        <v>1.64433147742157E-12</v>
      </c>
      <c r="GY39" s="86">
        <f t="shared" si="91"/>
        <v>8.5130322542695067E-13</v>
      </c>
      <c r="GZ39" s="86">
        <f t="shared" si="91"/>
        <v>1.1561070082628807E-12</v>
      </c>
      <c r="HA39" s="86">
        <f t="shared" si="91"/>
        <v>2.3935196327941595E-16</v>
      </c>
      <c r="HC39" s="86">
        <f t="shared" si="145"/>
        <v>8.6061369396846884E-23</v>
      </c>
      <c r="HD39" s="86">
        <f t="shared" si="92"/>
        <v>1.4387458848899101E-24</v>
      </c>
      <c r="HE39" s="86">
        <f t="shared" si="92"/>
        <v>2.0087445753429123E-27</v>
      </c>
      <c r="HF39" s="86">
        <f t="shared" si="92"/>
        <v>1.301211702785737E-34</v>
      </c>
      <c r="HG39" s="86">
        <f t="shared" si="92"/>
        <v>1.623586106666941E-30</v>
      </c>
      <c r="HH39" s="86">
        <f t="shared" si="92"/>
        <v>1.1913754168681791E-30</v>
      </c>
      <c r="HI39" s="86">
        <f t="shared" si="92"/>
        <v>1.4959338556307795E-30</v>
      </c>
      <c r="HJ39" s="86">
        <f t="shared" si="92"/>
        <v>1.1864762188251248E-28</v>
      </c>
      <c r="HK39" s="86">
        <f t="shared" si="92"/>
        <v>4.9613669937885895E-31</v>
      </c>
      <c r="HL39" s="86">
        <f t="shared" si="92"/>
        <v>1.8972321036758604E-31</v>
      </c>
      <c r="HM39" s="86">
        <f t="shared" si="92"/>
        <v>1.863039391189443E-33</v>
      </c>
      <c r="HN39" s="86">
        <f t="shared" si="92"/>
        <v>2.0952752837111876E-29</v>
      </c>
      <c r="HO39" s="86">
        <f t="shared" si="92"/>
        <v>5.8871354517997024E-29</v>
      </c>
      <c r="HP39" s="86">
        <f t="shared" si="92"/>
        <v>2.4287933584853198E-33</v>
      </c>
      <c r="HQ39" s="86">
        <f t="shared" si="92"/>
        <v>3.6498077256672443E-38</v>
      </c>
      <c r="HS39" s="86">
        <f t="shared" si="114"/>
        <v>4.7729914741401543E-123</v>
      </c>
      <c r="HT39" s="86">
        <f t="shared" si="93"/>
        <v>4.9555216614529011E-126</v>
      </c>
      <c r="HU39" s="86">
        <f t="shared" si="93"/>
        <v>5.3008896754124736E-145</v>
      </c>
      <c r="HV39" s="86">
        <f t="shared" si="93"/>
        <v>6.906682678023463E-185</v>
      </c>
      <c r="HW39" s="86">
        <f t="shared" si="93"/>
        <v>7.5564084438342267E-164</v>
      </c>
      <c r="HX39" s="86">
        <f t="shared" si="93"/>
        <v>2.3060487379554476E-161</v>
      </c>
      <c r="HY39" s="86">
        <f t="shared" si="93"/>
        <v>4.3041453759616626E-163</v>
      </c>
      <c r="HZ39" s="86">
        <f t="shared" si="93"/>
        <v>1.1091871892692568E-153</v>
      </c>
      <c r="IA39" s="86">
        <f t="shared" si="93"/>
        <v>2.125441848310771E-171</v>
      </c>
      <c r="IB39" s="86">
        <f t="shared" si="93"/>
        <v>4.0884927315419546E-170</v>
      </c>
      <c r="IC39" s="86">
        <f t="shared" si="93"/>
        <v>2.382761957494287E-182</v>
      </c>
      <c r="ID39" s="86">
        <f t="shared" si="93"/>
        <v>6.6284943244728292E-160</v>
      </c>
      <c r="IE39" s="86">
        <f t="shared" si="93"/>
        <v>5.6487357138301002E-156</v>
      </c>
      <c r="IF39" s="86">
        <f t="shared" si="93"/>
        <v>1.5497394707281579E-70</v>
      </c>
      <c r="IG39" s="86">
        <f t="shared" si="93"/>
        <v>3.1011877753358958E-59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1.2180306955091269E-273</v>
      </c>
      <c r="IW39" s="86">
        <f t="shared" si="129"/>
        <v>2.5523491022979296E-205</v>
      </c>
      <c r="IY39" s="86">
        <f t="shared" si="130"/>
        <v>1.0675938466680015E-9</v>
      </c>
      <c r="IZ39" s="86">
        <f t="shared" si="131"/>
        <v>1.7054161184216059E-10</v>
      </c>
      <c r="JA39" s="86">
        <f t="shared" si="132"/>
        <v>7.3592145629421237E-11</v>
      </c>
      <c r="JB39" s="86">
        <f t="shared" si="133"/>
        <v>1.2107205228091249E-12</v>
      </c>
      <c r="JC39" s="86">
        <f t="shared" si="134"/>
        <v>1.2374891663112338E-10</v>
      </c>
      <c r="JD39" s="86">
        <f t="shared" si="135"/>
        <v>3.0915124294607381E-13</v>
      </c>
      <c r="JE39" s="86">
        <f t="shared" si="136"/>
        <v>1.1701605207417307E-14</v>
      </c>
      <c r="JF39" s="86">
        <f t="shared" si="137"/>
        <v>7.5521255553408415E-14</v>
      </c>
      <c r="JG39" s="86">
        <f t="shared" si="138"/>
        <v>1.2641368841884554E-13</v>
      </c>
      <c r="JH39" s="86">
        <f t="shared" si="139"/>
        <v>1.3372619497236893E-13</v>
      </c>
      <c r="JI39" s="86">
        <f t="shared" si="140"/>
        <v>2.7352014216103301E-13</v>
      </c>
      <c r="JJ39" s="86">
        <f t="shared" si="141"/>
        <v>1.64433147742157E-12</v>
      </c>
      <c r="JK39" s="86">
        <f t="shared" si="142"/>
        <v>8.5130322542695077E-13</v>
      </c>
      <c r="JL39" s="86">
        <f t="shared" si="143"/>
        <v>1.1561070082628807E-12</v>
      </c>
      <c r="JM39" s="86">
        <f t="shared" si="144"/>
        <v>2.3935196327941595E-16</v>
      </c>
    </row>
    <row r="40" spans="2:273" x14ac:dyDescent="0.25">
      <c r="B40" s="2">
        <v>13</v>
      </c>
      <c r="C40" s="37">
        <v>107.67700000000001</v>
      </c>
      <c r="D40" s="37">
        <v>102.169</v>
      </c>
      <c r="E40" s="37">
        <v>103.712</v>
      </c>
      <c r="F40" s="37">
        <v>101.712</v>
      </c>
      <c r="G40" s="37">
        <v>100.932</v>
      </c>
      <c r="H40" s="37">
        <v>104.96599999999999</v>
      </c>
      <c r="I40" s="37">
        <v>109.288</v>
      </c>
      <c r="J40" s="37">
        <v>111.271</v>
      </c>
      <c r="K40" s="37">
        <v>105.831</v>
      </c>
      <c r="L40" s="37">
        <v>109.322</v>
      </c>
      <c r="M40" s="37">
        <v>107.017</v>
      </c>
      <c r="N40" s="37">
        <v>104.42400000000001</v>
      </c>
      <c r="O40" s="37">
        <v>102.729</v>
      </c>
      <c r="P40" s="37">
        <v>103.492</v>
      </c>
      <c r="Q40" s="37">
        <v>102.881</v>
      </c>
      <c r="S40" s="4">
        <f t="shared" si="8"/>
        <v>108.41861452143715</v>
      </c>
      <c r="T40" s="4">
        <f t="shared" si="9"/>
        <v>104.57582414391455</v>
      </c>
      <c r="U40" s="4">
        <f t="shared" si="10"/>
        <v>104.38484100882555</v>
      </c>
      <c r="V40" s="4">
        <f t="shared" si="11"/>
        <v>102.76906538173051</v>
      </c>
      <c r="W40" s="4">
        <f t="shared" si="12"/>
        <v>102.01129728573754</v>
      </c>
      <c r="X40" s="4">
        <f t="shared" si="13"/>
        <v>105.28504538700855</v>
      </c>
      <c r="Y40" s="4">
        <f t="shared" si="14"/>
        <v>108.59317331222373</v>
      </c>
      <c r="Z40" s="4">
        <f t="shared" si="15"/>
        <v>111.78915701359938</v>
      </c>
      <c r="AA40" s="4">
        <f t="shared" si="16"/>
        <v>106.43414019096016</v>
      </c>
      <c r="AB40" s="4">
        <f t="shared" si="17"/>
        <v>108.14248972496122</v>
      </c>
      <c r="AC40" s="4">
        <f t="shared" si="18"/>
        <v>106.74355020996001</v>
      </c>
      <c r="AD40" s="4">
        <f t="shared" si="19"/>
        <v>104.77879439545482</v>
      </c>
      <c r="AE40" s="4">
        <f t="shared" si="20"/>
        <v>102.61980212092635</v>
      </c>
      <c r="AF40" s="4">
        <f t="shared" si="21"/>
        <v>102.02015487918392</v>
      </c>
      <c r="AG40" s="4" t="e">
        <f t="shared" si="22"/>
        <v>#N/A</v>
      </c>
      <c r="AI40" s="4">
        <f t="shared" si="23"/>
        <v>-0.74161452143714257</v>
      </c>
      <c r="AJ40" s="4">
        <f t="shared" si="24"/>
        <v>-2.4068241439145481</v>
      </c>
      <c r="AK40" s="4">
        <f t="shared" si="25"/>
        <v>-0.67284100882554299</v>
      </c>
      <c r="AL40" s="4">
        <f t="shared" si="26"/>
        <v>-1.05706538173051</v>
      </c>
      <c r="AM40" s="4">
        <f t="shared" si="27"/>
        <v>-1.0792972857375389</v>
      </c>
      <c r="AN40" s="4">
        <f t="shared" si="28"/>
        <v>-0.31904538700855767</v>
      </c>
      <c r="AO40" s="4">
        <f t="shared" si="29"/>
        <v>0.69482668777627055</v>
      </c>
      <c r="AP40" s="4">
        <f t="shared" si="30"/>
        <v>-0.51815701359937805</v>
      </c>
      <c r="AQ40" s="4">
        <f t="shared" si="31"/>
        <v>-0.60314019096016125</v>
      </c>
      <c r="AR40" s="4">
        <f t="shared" si="32"/>
        <v>1.1795102750387798</v>
      </c>
      <c r="AS40" s="4">
        <f t="shared" si="33"/>
        <v>0.27344979003999015</v>
      </c>
      <c r="AT40" s="4">
        <f t="shared" si="34"/>
        <v>-0.35479439545481739</v>
      </c>
      <c r="AU40" s="4">
        <f t="shared" si="35"/>
        <v>0.10919787907364764</v>
      </c>
      <c r="AV40" s="4">
        <f t="shared" si="36"/>
        <v>1.4718451208160843</v>
      </c>
      <c r="AW40" s="4">
        <f t="shared" si="36"/>
        <v>0</v>
      </c>
      <c r="AY40" s="2">
        <f t="shared" si="96"/>
        <v>108.41861152870119</v>
      </c>
      <c r="AZ40" s="2">
        <f t="shared" si="37"/>
        <v>104.57582357532928</v>
      </c>
      <c r="BA40" s="2">
        <f t="shared" si="37"/>
        <v>104.38484075543111</v>
      </c>
      <c r="BB40" s="2">
        <f t="shared" si="37"/>
        <v>102.76906537620829</v>
      </c>
      <c r="BC40" s="2">
        <f t="shared" si="37"/>
        <v>102.01129689274204</v>
      </c>
      <c r="BD40" s="2">
        <f t="shared" si="37"/>
        <v>105.28504538546066</v>
      </c>
      <c r="BE40" s="2">
        <f t="shared" si="37"/>
        <v>108.59317331215408</v>
      </c>
      <c r="BF40" s="2">
        <f t="shared" si="37"/>
        <v>111.78915701319259</v>
      </c>
      <c r="BG40" s="2">
        <f t="shared" si="37"/>
        <v>106.43414019031704</v>
      </c>
      <c r="BH40" s="2">
        <f t="shared" si="37"/>
        <v>108.14248972428608</v>
      </c>
      <c r="BI40" s="2">
        <f t="shared" si="37"/>
        <v>106.74355020869818</v>
      </c>
      <c r="BJ40" s="2">
        <f t="shared" si="37"/>
        <v>104.77879438842896</v>
      </c>
      <c r="BK40" s="2">
        <f t="shared" si="37"/>
        <v>102.61980211710978</v>
      </c>
      <c r="BL40" s="2">
        <f t="shared" si="37"/>
        <v>102.02015487462988</v>
      </c>
      <c r="BM40" s="2" t="e">
        <f t="shared" si="37"/>
        <v>#N/A</v>
      </c>
      <c r="BO40" s="2">
        <f t="shared" si="38"/>
        <v>107.67700000000001</v>
      </c>
      <c r="BP40" s="2">
        <f t="shared" si="39"/>
        <v>102.169</v>
      </c>
      <c r="BQ40" s="2">
        <f t="shared" si="40"/>
        <v>103.712</v>
      </c>
      <c r="BR40" s="2">
        <f t="shared" si="41"/>
        <v>101.712</v>
      </c>
      <c r="BS40" s="2">
        <f t="shared" si="42"/>
        <v>100.932</v>
      </c>
      <c r="BT40" s="2">
        <f t="shared" si="43"/>
        <v>104.96599999999999</v>
      </c>
      <c r="BU40" s="2">
        <f t="shared" si="44"/>
        <v>109.288</v>
      </c>
      <c r="BV40" s="2">
        <f t="shared" si="45"/>
        <v>111.271</v>
      </c>
      <c r="BW40" s="2">
        <f t="shared" si="46"/>
        <v>105.831</v>
      </c>
      <c r="BX40" s="2">
        <f t="shared" si="47"/>
        <v>109.322</v>
      </c>
      <c r="BY40" s="2">
        <f t="shared" si="48"/>
        <v>107.017</v>
      </c>
      <c r="BZ40" s="2">
        <f t="shared" si="49"/>
        <v>104.42400000000001</v>
      </c>
      <c r="CA40" s="2">
        <f t="shared" si="50"/>
        <v>102.729</v>
      </c>
      <c r="CB40" s="2">
        <f t="shared" si="51"/>
        <v>103.492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108.48959390243903</v>
      </c>
      <c r="DL40" s="2">
        <f t="shared" si="70"/>
        <v>104.49091754385964</v>
      </c>
      <c r="DM40" s="2">
        <f t="shared" si="70"/>
        <v>104.11829554655871</v>
      </c>
      <c r="DN40" s="2">
        <f t="shared" si="70"/>
        <v>102.36736918767507</v>
      </c>
      <c r="DO40" s="2">
        <f t="shared" si="70"/>
        <v>101.46573090418352</v>
      </c>
      <c r="DP40" s="2">
        <f t="shared" si="70"/>
        <v>105.11072605042018</v>
      </c>
      <c r="DQ40" s="2">
        <f t="shared" si="70"/>
        <v>108.32251671122992</v>
      </c>
      <c r="DR40" s="2">
        <f t="shared" si="70"/>
        <v>111.55544079449962</v>
      </c>
      <c r="DS40" s="2">
        <f t="shared" si="70"/>
        <v>106.05229640947286</v>
      </c>
      <c r="DT40" s="2">
        <f t="shared" si="70"/>
        <v>108.00170435446907</v>
      </c>
      <c r="DU40" s="2">
        <f t="shared" si="70"/>
        <v>106.58120840336133</v>
      </c>
      <c r="DV40" s="2">
        <f t="shared" si="70"/>
        <v>104.56303873873874</v>
      </c>
      <c r="DW40" s="2">
        <f t="shared" si="70"/>
        <v>102.4893098241098</v>
      </c>
      <c r="DX40" s="2">
        <f t="shared" si="70"/>
        <v>101.72132773109246</v>
      </c>
      <c r="DY40" s="2">
        <f t="shared" si="70"/>
        <v>99.684777011494248</v>
      </c>
      <c r="EA40" s="2">
        <f t="shared" si="71"/>
        <v>107.58200183712488</v>
      </c>
      <c r="EB40" s="2">
        <f t="shared" si="72"/>
        <v>105.6505165685971</v>
      </c>
      <c r="EC40" s="2">
        <f t="shared" si="73"/>
        <v>107.9040503016672</v>
      </c>
      <c r="ED40" s="2">
        <f t="shared" si="74"/>
        <v>108.85054033047612</v>
      </c>
      <c r="EE40" s="2">
        <f t="shared" si="75"/>
        <v>108.91183128718404</v>
      </c>
      <c r="EF40" s="2">
        <f t="shared" si="76"/>
        <v>108.07682398527558</v>
      </c>
      <c r="EG40" s="2">
        <f t="shared" si="77"/>
        <v>113.15443509458578</v>
      </c>
      <c r="EH40" s="2">
        <f t="shared" si="78"/>
        <v>115.49538418329719</v>
      </c>
      <c r="EI40" s="2">
        <f t="shared" si="79"/>
        <v>112.7024256605245</v>
      </c>
      <c r="EJ40" s="2">
        <f t="shared" si="80"/>
        <v>110.47614208832991</v>
      </c>
      <c r="EK40" s="2">
        <f t="shared" si="81"/>
        <v>109.38747912294664</v>
      </c>
      <c r="EL40" s="2">
        <f t="shared" si="82"/>
        <v>108.04658669613634</v>
      </c>
      <c r="EM40" s="2">
        <f t="shared" si="83"/>
        <v>104.65121231694036</v>
      </c>
      <c r="EN40" s="2">
        <f t="shared" si="84"/>
        <v>106.54394271061526</v>
      </c>
      <c r="EO40" s="2">
        <f t="shared" si="85"/>
        <v>102.78104299838037</v>
      </c>
      <c r="EQ40" s="2">
        <f t="shared" si="86"/>
        <v>106.83004453205298</v>
      </c>
      <c r="ER40" s="2">
        <f t="shared" si="87"/>
        <v>103.53472432597601</v>
      </c>
      <c r="ES40" s="2">
        <f t="shared" si="87"/>
        <v>107.40500701590271</v>
      </c>
      <c r="ET40" s="2">
        <f t="shared" si="87"/>
        <v>107.35918756417404</v>
      </c>
      <c r="EU40" s="2">
        <f t="shared" si="87"/>
        <v>105.55438985907661</v>
      </c>
      <c r="EV40" s="2">
        <f t="shared" si="87"/>
        <v>108.18151696453464</v>
      </c>
      <c r="EW40" s="2">
        <f t="shared" si="87"/>
        <v>113.74381148343171</v>
      </c>
      <c r="EX40" s="2">
        <f t="shared" si="87"/>
        <v>116.66378227976628</v>
      </c>
      <c r="EY40" s="2">
        <f t="shared" si="87"/>
        <v>110.27851698911728</v>
      </c>
      <c r="EZ40" s="2">
        <f t="shared" si="87"/>
        <v>110.59135138600791</v>
      </c>
      <c r="FA40" s="2">
        <f t="shared" si="87"/>
        <v>108.42436622783049</v>
      </c>
      <c r="FB40" s="2">
        <f t="shared" si="87"/>
        <v>107.46450469783127</v>
      </c>
      <c r="FC40" s="2">
        <f t="shared" si="87"/>
        <v>103.73061208824726</v>
      </c>
      <c r="FD40" s="2">
        <f t="shared" si="87"/>
        <v>103.92338943083035</v>
      </c>
      <c r="FE40" s="2">
        <f t="shared" si="87"/>
        <v>105.67455781498015</v>
      </c>
      <c r="FG40" s="2">
        <f t="shared" si="88"/>
        <v>7.8204203984783449E-2</v>
      </c>
      <c r="FH40" s="2">
        <f t="shared" si="89"/>
        <v>7.3236845085223407E-2</v>
      </c>
      <c r="FI40" s="2">
        <f t="shared" si="89"/>
        <v>7.0408641212103093E-2</v>
      </c>
      <c r="FJ40" s="2">
        <f t="shared" si="89"/>
        <v>6.1962045975671322E-2</v>
      </c>
      <c r="FK40" s="2">
        <f t="shared" si="89"/>
        <v>7.3272827880541583E-2</v>
      </c>
      <c r="FL40" s="2">
        <f t="shared" si="89"/>
        <v>5.877025802296084E-2</v>
      </c>
      <c r="FM40" s="2">
        <f t="shared" si="89"/>
        <v>5.6013017184951275E-2</v>
      </c>
      <c r="FN40" s="2">
        <f t="shared" si="89"/>
        <v>5.9317128869465663E-2</v>
      </c>
      <c r="FO40" s="2">
        <f t="shared" si="89"/>
        <v>5.7421304499817992E-2</v>
      </c>
      <c r="FP40" s="2">
        <f t="shared" si="89"/>
        <v>5.6895592277031906E-2</v>
      </c>
      <c r="FQ40" s="2">
        <f t="shared" si="89"/>
        <v>5.7851852672493216E-2</v>
      </c>
      <c r="FR40" s="2">
        <f t="shared" si="89"/>
        <v>6.1936634497937612E-2</v>
      </c>
      <c r="FS40" s="2">
        <f t="shared" si="89"/>
        <v>6.0362320853608778E-2</v>
      </c>
      <c r="FT40" s="2">
        <f t="shared" si="89"/>
        <v>6.1966386811875371E-2</v>
      </c>
      <c r="FU40" s="2">
        <f t="shared" si="89"/>
        <v>5.2619946212350534E-2</v>
      </c>
      <c r="FW40" s="2">
        <f t="shared" si="112"/>
        <v>6.4614400343950272E-6</v>
      </c>
      <c r="FX40" s="2">
        <f t="shared" si="90"/>
        <v>9.1420441155591958E-6</v>
      </c>
      <c r="FY40" s="2">
        <f t="shared" si="90"/>
        <v>9.2965824254134996E-6</v>
      </c>
      <c r="FZ40" s="2">
        <f t="shared" si="90"/>
        <v>9.6287649010227442E-6</v>
      </c>
      <c r="GA40" s="2">
        <f t="shared" si="90"/>
        <v>9.1865150844330203E-6</v>
      </c>
      <c r="GB40" s="2">
        <f t="shared" si="90"/>
        <v>9.4952656070685536E-6</v>
      </c>
      <c r="GC40" s="2">
        <f t="shared" si="90"/>
        <v>1.06442692415523E-5</v>
      </c>
      <c r="GD40" s="2">
        <f t="shared" si="90"/>
        <v>8.634866224160913E-6</v>
      </c>
      <c r="GE40" s="2">
        <f t="shared" si="90"/>
        <v>6.3186553952280012E-6</v>
      </c>
      <c r="GF40" s="2">
        <f t="shared" si="90"/>
        <v>6.6782488262742512E-6</v>
      </c>
      <c r="GG40" s="2">
        <f t="shared" si="90"/>
        <v>6.3906233163232038E-6</v>
      </c>
      <c r="GH40" s="2">
        <f t="shared" si="90"/>
        <v>6.1621956314262185E-6</v>
      </c>
      <c r="GI40" s="2">
        <f t="shared" si="90"/>
        <v>5.6038726606957641E-6</v>
      </c>
      <c r="GJ40" s="2">
        <f t="shared" si="90"/>
        <v>4.9156521770194808E-6</v>
      </c>
      <c r="GK40" s="2">
        <f t="shared" si="90"/>
        <v>4.1550232900134327E-6</v>
      </c>
      <c r="GM40" s="86">
        <f t="shared" si="113"/>
        <v>2.380785262004776E-9</v>
      </c>
      <c r="GN40" s="86">
        <f t="shared" si="91"/>
        <v>4.1126655217882238E-10</v>
      </c>
      <c r="GO40" s="86">
        <f t="shared" si="91"/>
        <v>1.8315096341777065E-10</v>
      </c>
      <c r="GP40" s="86">
        <f t="shared" si="91"/>
        <v>3.5709557295125202E-12</v>
      </c>
      <c r="GQ40" s="86">
        <f t="shared" si="91"/>
        <v>3.0376293757317762E-10</v>
      </c>
      <c r="GR40" s="86">
        <f t="shared" si="91"/>
        <v>9.5816790756293914E-13</v>
      </c>
      <c r="GS40" s="86">
        <f t="shared" si="91"/>
        <v>4.2068820963656921E-14</v>
      </c>
      <c r="GT40" s="86">
        <f t="shared" si="91"/>
        <v>2.5290823982835017E-13</v>
      </c>
      <c r="GU40" s="86">
        <f t="shared" si="91"/>
        <v>4.0637638763970625E-13</v>
      </c>
      <c r="GV40" s="86">
        <f t="shared" si="91"/>
        <v>4.269786890628091E-13</v>
      </c>
      <c r="GW40" s="86">
        <f t="shared" si="91"/>
        <v>8.4758203773773524E-13</v>
      </c>
      <c r="GX40" s="86">
        <f t="shared" si="91"/>
        <v>4.7716944815748726E-12</v>
      </c>
      <c r="GY40" s="86">
        <f t="shared" si="91"/>
        <v>2.5306430523365222E-12</v>
      </c>
      <c r="GZ40" s="86">
        <f t="shared" si="91"/>
        <v>3.4182607617015737E-12</v>
      </c>
      <c r="HA40" s="86">
        <f t="shared" si="91"/>
        <v>1.019471521765301E-15</v>
      </c>
      <c r="HC40" s="86">
        <f t="shared" si="145"/>
        <v>3.5710337022420819E-22</v>
      </c>
      <c r="HD40" s="86">
        <f t="shared" si="92"/>
        <v>6.7689116205740586E-24</v>
      </c>
      <c r="HE40" s="86">
        <f t="shared" si="92"/>
        <v>1.1451733827798747E-26</v>
      </c>
      <c r="HF40" s="86">
        <f t="shared" si="92"/>
        <v>1.2169008316989615E-33</v>
      </c>
      <c r="HG40" s="86">
        <f t="shared" si="92"/>
        <v>1.1566241641398527E-29</v>
      </c>
      <c r="HH40" s="86">
        <f t="shared" si="92"/>
        <v>8.3358484553811403E-30</v>
      </c>
      <c r="HI40" s="86">
        <f t="shared" si="92"/>
        <v>1.0616098273736247E-29</v>
      </c>
      <c r="HJ40" s="86">
        <f t="shared" si="92"/>
        <v>7.3679107121903566E-28</v>
      </c>
      <c r="HK40" s="86">
        <f t="shared" si="92"/>
        <v>3.5160816143486771E-30</v>
      </c>
      <c r="HL40" s="86">
        <f t="shared" si="92"/>
        <v>1.3646123562539132E-30</v>
      </c>
      <c r="HM40" s="86">
        <f t="shared" si="92"/>
        <v>1.5333238421225239E-32</v>
      </c>
      <c r="HN40" s="86">
        <f t="shared" si="92"/>
        <v>1.3172725224307098E-28</v>
      </c>
      <c r="HO40" s="86">
        <f t="shared" si="92"/>
        <v>3.5366493531755531E-28</v>
      </c>
      <c r="HP40" s="86">
        <f t="shared" si="92"/>
        <v>1.9897306306334757E-32</v>
      </c>
      <c r="HQ40" s="86">
        <f t="shared" si="92"/>
        <v>4.1236359318021057E-37</v>
      </c>
      <c r="HS40" s="86">
        <f t="shared" si="114"/>
        <v>1.0479847428106524E-120</v>
      </c>
      <c r="HT40" s="86">
        <f t="shared" si="93"/>
        <v>1.4934579626663854E-123</v>
      </c>
      <c r="HU40" s="86">
        <f t="shared" si="93"/>
        <v>3.5348854176431093E-142</v>
      </c>
      <c r="HV40" s="86">
        <f t="shared" si="93"/>
        <v>2.961394217585857E-181</v>
      </c>
      <c r="HW40" s="86">
        <f t="shared" si="93"/>
        <v>1.2105371842419348E-160</v>
      </c>
      <c r="HX40" s="86">
        <f t="shared" si="93"/>
        <v>3.2083488448125094E-158</v>
      </c>
      <c r="HY40" s="86">
        <f t="shared" si="93"/>
        <v>6.6501358097539368E-160</v>
      </c>
      <c r="HZ40" s="86">
        <f t="shared" si="93"/>
        <v>1.0643827158888059E-150</v>
      </c>
      <c r="IA40" s="86">
        <f t="shared" si="93"/>
        <v>3.7054151711519326E-168</v>
      </c>
      <c r="IB40" s="86">
        <f t="shared" si="93"/>
        <v>6.9551265194306791E-167</v>
      </c>
      <c r="IC40" s="86">
        <f t="shared" si="93"/>
        <v>6.8929547302006271E-179</v>
      </c>
      <c r="ID40" s="86">
        <f t="shared" si="93"/>
        <v>6.9690231233959715E-157</v>
      </c>
      <c r="IE40" s="86">
        <f t="shared" si="93"/>
        <v>4.8471582707349062E-153</v>
      </c>
      <c r="IF40" s="86">
        <f t="shared" si="93"/>
        <v>2.9829859711360815E-69</v>
      </c>
      <c r="IG40" s="86">
        <f t="shared" si="93"/>
        <v>3.5685758697662267E-58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1.3529423542025287E-269</v>
      </c>
      <c r="IW40" s="86">
        <f t="shared" si="129"/>
        <v>2.4817373243644061E-202</v>
      </c>
      <c r="IY40" s="86">
        <f t="shared" si="130"/>
        <v>2.3807852620051329E-9</v>
      </c>
      <c r="IZ40" s="86">
        <f t="shared" si="131"/>
        <v>4.1126655217882915E-10</v>
      </c>
      <c r="JA40" s="86">
        <f t="shared" si="132"/>
        <v>1.8315096341777065E-10</v>
      </c>
      <c r="JB40" s="86">
        <f t="shared" si="133"/>
        <v>3.5709557295125202E-12</v>
      </c>
      <c r="JC40" s="86">
        <f t="shared" si="134"/>
        <v>3.0376293757317762E-10</v>
      </c>
      <c r="JD40" s="86">
        <f t="shared" si="135"/>
        <v>9.5816790756293914E-13</v>
      </c>
      <c r="JE40" s="86">
        <f t="shared" si="136"/>
        <v>4.2068820963656934E-14</v>
      </c>
      <c r="JF40" s="86">
        <f t="shared" si="137"/>
        <v>2.5290823982835093E-13</v>
      </c>
      <c r="JG40" s="86">
        <f t="shared" si="138"/>
        <v>4.0637638763970625E-13</v>
      </c>
      <c r="JH40" s="86">
        <f t="shared" si="139"/>
        <v>4.269786890628091E-13</v>
      </c>
      <c r="JI40" s="86">
        <f t="shared" si="140"/>
        <v>8.4758203773773524E-13</v>
      </c>
      <c r="JJ40" s="86">
        <f t="shared" si="141"/>
        <v>4.7716944815748726E-12</v>
      </c>
      <c r="JK40" s="86">
        <f t="shared" si="142"/>
        <v>2.5306430523365226E-12</v>
      </c>
      <c r="JL40" s="86">
        <f t="shared" si="143"/>
        <v>3.4182607617015737E-12</v>
      </c>
      <c r="JM40" s="86">
        <f t="shared" si="144"/>
        <v>1.019471521765301E-15</v>
      </c>
    </row>
    <row r="41" spans="2:273" x14ac:dyDescent="0.25">
      <c r="B41" s="2">
        <v>14</v>
      </c>
      <c r="C41" s="37">
        <v>108.048</v>
      </c>
      <c r="D41" s="37">
        <v>103.52500000000001</v>
      </c>
      <c r="E41" s="37">
        <v>103.76300000000001</v>
      </c>
      <c r="F41" s="37">
        <v>103.339</v>
      </c>
      <c r="G41" s="37">
        <v>103.30500000000001</v>
      </c>
      <c r="H41" s="37">
        <v>106.81399999999999</v>
      </c>
      <c r="I41" s="37">
        <v>107.52500000000001</v>
      </c>
      <c r="J41" s="37">
        <v>111.542</v>
      </c>
      <c r="K41" s="37">
        <v>107.136</v>
      </c>
      <c r="L41" s="37">
        <v>109.52500000000001</v>
      </c>
      <c r="M41" s="37">
        <v>107.136</v>
      </c>
      <c r="N41" s="37">
        <v>106.18600000000001</v>
      </c>
      <c r="O41" s="37">
        <v>104.593</v>
      </c>
      <c r="P41" s="37">
        <v>102.271</v>
      </c>
      <c r="Q41" s="37">
        <v>100.542</v>
      </c>
      <c r="S41" s="4">
        <f t="shared" si="8"/>
        <v>108.53941347321663</v>
      </c>
      <c r="T41" s="4">
        <f t="shared" si="9"/>
        <v>104.73497377507464</v>
      </c>
      <c r="U41" s="4">
        <f t="shared" si="10"/>
        <v>104.60085296260726</v>
      </c>
      <c r="V41" s="4">
        <f t="shared" si="11"/>
        <v>103.01011249916405</v>
      </c>
      <c r="W41" s="4">
        <f t="shared" si="12"/>
        <v>102.21036585686265</v>
      </c>
      <c r="X41" s="4">
        <f t="shared" si="13"/>
        <v>105.51547195228783</v>
      </c>
      <c r="Y41" s="4">
        <f t="shared" si="14"/>
        <v>108.86961012041495</v>
      </c>
      <c r="Z41" s="4">
        <f t="shared" si="15"/>
        <v>111.99160457312391</v>
      </c>
      <c r="AA41" s="4">
        <f t="shared" si="16"/>
        <v>106.67850849543944</v>
      </c>
      <c r="AB41" s="4">
        <f t="shared" si="17"/>
        <v>108.31336089536737</v>
      </c>
      <c r="AC41" s="4">
        <f t="shared" si="18"/>
        <v>106.95995671660232</v>
      </c>
      <c r="AD41" s="4">
        <f t="shared" si="19"/>
        <v>104.9786304980351</v>
      </c>
      <c r="AE41" s="4">
        <f t="shared" si="20"/>
        <v>102.85130363756572</v>
      </c>
      <c r="AF41" s="4">
        <f t="shared" si="21"/>
        <v>102.20009349931544</v>
      </c>
      <c r="AG41" s="4">
        <f t="shared" si="22"/>
        <v>99.970890236926579</v>
      </c>
      <c r="AI41" s="4">
        <f t="shared" si="23"/>
        <v>-0.49141347321662465</v>
      </c>
      <c r="AJ41" s="4">
        <f t="shared" si="24"/>
        <v>-1.20997377507463</v>
      </c>
      <c r="AK41" s="4">
        <f t="shared" si="25"/>
        <v>-0.83785296260725772</v>
      </c>
      <c r="AL41" s="4">
        <f t="shared" si="26"/>
        <v>0.32888750083594687</v>
      </c>
      <c r="AM41" s="4">
        <f t="shared" si="27"/>
        <v>1.0946341431373554</v>
      </c>
      <c r="AN41" s="4">
        <f t="shared" si="28"/>
        <v>1.2985280477121677</v>
      </c>
      <c r="AO41" s="4">
        <f t="shared" si="29"/>
        <v>-1.3446101204149414</v>
      </c>
      <c r="AP41" s="4">
        <f t="shared" si="30"/>
        <v>-0.44960457312390645</v>
      </c>
      <c r="AQ41" s="4">
        <f t="shared" si="31"/>
        <v>0.45749150456055077</v>
      </c>
      <c r="AR41" s="4">
        <f t="shared" si="32"/>
        <v>1.2116391046326385</v>
      </c>
      <c r="AS41" s="4">
        <f t="shared" si="33"/>
        <v>0.17604328339767505</v>
      </c>
      <c r="AT41" s="4">
        <f t="shared" si="34"/>
        <v>1.2073695019649051</v>
      </c>
      <c r="AU41" s="4">
        <f t="shared" si="35"/>
        <v>1.7416963624342827</v>
      </c>
      <c r="AV41" s="4">
        <f t="shared" si="36"/>
        <v>7.0906500684557727E-2</v>
      </c>
      <c r="AW41" s="4">
        <f t="shared" si="36"/>
        <v>0.57110976307342298</v>
      </c>
      <c r="AY41" s="2">
        <f t="shared" si="96"/>
        <v>108.53940704298536</v>
      </c>
      <c r="AZ41" s="2">
        <f t="shared" si="37"/>
        <v>104.73497245647954</v>
      </c>
      <c r="BA41" s="2">
        <f t="shared" si="37"/>
        <v>104.60085235650082</v>
      </c>
      <c r="BB41" s="2">
        <f t="shared" si="37"/>
        <v>103.01011248356934</v>
      </c>
      <c r="BC41" s="2">
        <f t="shared" si="37"/>
        <v>102.21036492972304</v>
      </c>
      <c r="BD41" s="2">
        <f t="shared" si="37"/>
        <v>105.51547194769827</v>
      </c>
      <c r="BE41" s="2">
        <f t="shared" si="37"/>
        <v>108.86961012017628</v>
      </c>
      <c r="BF41" s="2">
        <f t="shared" si="37"/>
        <v>111.99160457182387</v>
      </c>
      <c r="BG41" s="2">
        <f t="shared" si="37"/>
        <v>106.67850849346317</v>
      </c>
      <c r="BH41" s="2">
        <f t="shared" si="37"/>
        <v>108.31336089330605</v>
      </c>
      <c r="BI41" s="2">
        <f t="shared" si="37"/>
        <v>106.95995671286087</v>
      </c>
      <c r="BJ41" s="2">
        <f t="shared" si="37"/>
        <v>104.9786304785041</v>
      </c>
      <c r="BK41" s="2">
        <f t="shared" si="37"/>
        <v>102.85130362670191</v>
      </c>
      <c r="BL41" s="2">
        <f t="shared" si="37"/>
        <v>102.20009348642427</v>
      </c>
      <c r="BM41" s="2">
        <f t="shared" si="37"/>
        <v>99.970890236920837</v>
      </c>
      <c r="BO41" s="2">
        <f t="shared" si="38"/>
        <v>108.048</v>
      </c>
      <c r="BP41" s="2">
        <f t="shared" si="39"/>
        <v>103.52500000000001</v>
      </c>
      <c r="BQ41" s="2">
        <f t="shared" si="40"/>
        <v>103.76300000000001</v>
      </c>
      <c r="BR41" s="2">
        <f t="shared" si="41"/>
        <v>103.339</v>
      </c>
      <c r="BS41" s="2">
        <f t="shared" si="42"/>
        <v>103.30500000000001</v>
      </c>
      <c r="BT41" s="2">
        <f t="shared" si="43"/>
        <v>106.81399999999999</v>
      </c>
      <c r="BU41" s="2">
        <f t="shared" si="44"/>
        <v>107.52500000000001</v>
      </c>
      <c r="BV41" s="2">
        <f t="shared" si="45"/>
        <v>111.542</v>
      </c>
      <c r="BW41" s="2">
        <f t="shared" si="46"/>
        <v>107.136</v>
      </c>
      <c r="BX41" s="2">
        <f t="shared" si="47"/>
        <v>109.52500000000001</v>
      </c>
      <c r="BY41" s="2">
        <f t="shared" si="48"/>
        <v>107.136</v>
      </c>
      <c r="BZ41" s="2">
        <f t="shared" si="49"/>
        <v>106.18600000000001</v>
      </c>
      <c r="CA41" s="2">
        <f t="shared" si="50"/>
        <v>104.593</v>
      </c>
      <c r="CB41" s="2">
        <f t="shared" si="51"/>
        <v>102.271</v>
      </c>
      <c r="CC41" s="2">
        <f t="shared" si="52"/>
        <v>100.542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108.63809099437148</v>
      </c>
      <c r="DL41" s="2">
        <f t="shared" si="70"/>
        <v>104.66738353576247</v>
      </c>
      <c r="DM41" s="2">
        <f t="shared" si="70"/>
        <v>104.33726821862349</v>
      </c>
      <c r="DN41" s="2">
        <f t="shared" si="70"/>
        <v>102.59754341736695</v>
      </c>
      <c r="DO41" s="2">
        <f t="shared" si="70"/>
        <v>101.64492685560053</v>
      </c>
      <c r="DP41" s="2">
        <f t="shared" si="70"/>
        <v>105.34895602240898</v>
      </c>
      <c r="DQ41" s="2">
        <f t="shared" si="70"/>
        <v>108.60071356951869</v>
      </c>
      <c r="DR41" s="2">
        <f t="shared" si="70"/>
        <v>111.76025729564553</v>
      </c>
      <c r="DS41" s="2">
        <f t="shared" si="70"/>
        <v>106.28771504965621</v>
      </c>
      <c r="DT41" s="2">
        <f t="shared" si="70"/>
        <v>108.17994682964095</v>
      </c>
      <c r="DU41" s="2">
        <f t="shared" si="70"/>
        <v>106.8053338935574</v>
      </c>
      <c r="DV41" s="2">
        <f t="shared" si="70"/>
        <v>104.76687631917632</v>
      </c>
      <c r="DW41" s="2">
        <f t="shared" si="70"/>
        <v>102.73289399399397</v>
      </c>
      <c r="DX41" s="2">
        <f t="shared" si="70"/>
        <v>101.89545378151263</v>
      </c>
      <c r="DY41" s="2">
        <f t="shared" si="70"/>
        <v>99.804324731182788</v>
      </c>
      <c r="EA41" s="2">
        <f t="shared" si="71"/>
        <v>107.47862583057513</v>
      </c>
      <c r="EB41" s="2">
        <f t="shared" si="72"/>
        <v>105.51527136884485</v>
      </c>
      <c r="EC41" s="2">
        <f t="shared" si="73"/>
        <v>107.77476055121203</v>
      </c>
      <c r="ED41" s="2">
        <f t="shared" si="74"/>
        <v>108.70662290954863</v>
      </c>
      <c r="EE41" s="2">
        <f t="shared" si="75"/>
        <v>108.73298208592183</v>
      </c>
      <c r="EF41" s="2">
        <f t="shared" si="76"/>
        <v>107.94762452775355</v>
      </c>
      <c r="EG41" s="2">
        <f t="shared" si="77"/>
        <v>113.00246901500327</v>
      </c>
      <c r="EH41" s="2">
        <f t="shared" si="78"/>
        <v>115.33744757517132</v>
      </c>
      <c r="EI41" s="2">
        <f t="shared" si="79"/>
        <v>112.52925818465437</v>
      </c>
      <c r="EJ41" s="2">
        <f t="shared" si="80"/>
        <v>110.33024001169932</v>
      </c>
      <c r="EK41" s="2">
        <f t="shared" si="81"/>
        <v>109.25661042767202</v>
      </c>
      <c r="EL41" s="2">
        <f t="shared" si="82"/>
        <v>107.90362512432523</v>
      </c>
      <c r="EM41" s="2">
        <f t="shared" si="83"/>
        <v>104.53244210271517</v>
      </c>
      <c r="EN41" s="2">
        <f t="shared" si="84"/>
        <v>106.40610136899156</v>
      </c>
      <c r="EO41" s="2">
        <f t="shared" si="85"/>
        <v>102.70567317541413</v>
      </c>
      <c r="EQ41" s="2">
        <f t="shared" si="86"/>
        <v>106.73525444035779</v>
      </c>
      <c r="ER41" s="2">
        <f t="shared" si="87"/>
        <v>103.42381350885346</v>
      </c>
      <c r="ES41" s="2">
        <f t="shared" si="87"/>
        <v>107.28139518241346</v>
      </c>
      <c r="ET41" s="2">
        <f t="shared" si="87"/>
        <v>107.23214767452805</v>
      </c>
      <c r="EU41" s="2">
        <f t="shared" si="87"/>
        <v>105.41483196927835</v>
      </c>
      <c r="EV41" s="2">
        <f t="shared" si="87"/>
        <v>108.05112341179749</v>
      </c>
      <c r="EW41" s="2">
        <f t="shared" si="87"/>
        <v>113.5848412772511</v>
      </c>
      <c r="EX41" s="2">
        <f t="shared" si="87"/>
        <v>116.49233125223812</v>
      </c>
      <c r="EY41" s="2">
        <f t="shared" si="87"/>
        <v>110.13269562676339</v>
      </c>
      <c r="EZ41" s="2">
        <f t="shared" si="87"/>
        <v>110.44415016657238</v>
      </c>
      <c r="FA41" s="2">
        <f t="shared" si="87"/>
        <v>108.30433482537632</v>
      </c>
      <c r="FB41" s="2">
        <f t="shared" si="87"/>
        <v>107.32806342773402</v>
      </c>
      <c r="FC41" s="2">
        <f t="shared" si="87"/>
        <v>103.6221209841399</v>
      </c>
      <c r="FD41" s="2">
        <f t="shared" si="87"/>
        <v>103.81528153293335</v>
      </c>
      <c r="FE41" s="2">
        <f t="shared" si="87"/>
        <v>105.56560224901567</v>
      </c>
      <c r="FG41" s="2">
        <f t="shared" si="88"/>
        <v>8.5107071615495702E-2</v>
      </c>
      <c r="FH41" s="2">
        <f t="shared" si="89"/>
        <v>7.9739185943053709E-2</v>
      </c>
      <c r="FI41" s="2">
        <f t="shared" si="89"/>
        <v>7.6680655981038015E-2</v>
      </c>
      <c r="FJ41" s="2">
        <f t="shared" si="89"/>
        <v>6.7536301308324345E-2</v>
      </c>
      <c r="FK41" s="2">
        <f t="shared" si="89"/>
        <v>7.977808846369587E-2</v>
      </c>
      <c r="FL41" s="2">
        <f t="shared" si="89"/>
        <v>6.4076986881754519E-2</v>
      </c>
      <c r="FM41" s="2">
        <f t="shared" si="89"/>
        <v>6.1086936111345379E-2</v>
      </c>
      <c r="FN41" s="2">
        <f t="shared" si="89"/>
        <v>6.4669845252350075E-2</v>
      </c>
      <c r="FO41" s="2">
        <f t="shared" si="89"/>
        <v>6.261433100298644E-2</v>
      </c>
      <c r="FP41" s="2">
        <f t="shared" si="89"/>
        <v>6.2044204327818216E-2</v>
      </c>
      <c r="FQ41" s="2">
        <f t="shared" si="89"/>
        <v>6.3081210917289257E-2</v>
      </c>
      <c r="FR41" s="2">
        <f t="shared" si="89"/>
        <v>6.7508768277253786E-2</v>
      </c>
      <c r="FS41" s="2">
        <f t="shared" si="89"/>
        <v>6.5802756603813309E-2</v>
      </c>
      <c r="FT41" s="2">
        <f t="shared" si="89"/>
        <v>6.7541004538821336E-2</v>
      </c>
      <c r="FU41" s="2">
        <f t="shared" si="89"/>
        <v>5.7405196037438565E-2</v>
      </c>
      <c r="FW41" s="2">
        <f t="shared" si="112"/>
        <v>7.0848236968061957E-6</v>
      </c>
      <c r="FX41" s="2">
        <f t="shared" si="90"/>
        <v>1.0024043199604217E-5</v>
      </c>
      <c r="FY41" s="2">
        <f t="shared" si="90"/>
        <v>1.0193490785393544E-5</v>
      </c>
      <c r="FZ41" s="2">
        <f t="shared" si="90"/>
        <v>1.0557720961997804E-5</v>
      </c>
      <c r="GA41" s="2">
        <f t="shared" si="90"/>
        <v>1.0072804561110685E-5</v>
      </c>
      <c r="GB41" s="2">
        <f t="shared" si="90"/>
        <v>1.0411342167053132E-5</v>
      </c>
      <c r="GC41" s="2">
        <f t="shared" si="90"/>
        <v>1.1671197151621684E-5</v>
      </c>
      <c r="GD41" s="2">
        <f t="shared" si="90"/>
        <v>9.4679346538935357E-6</v>
      </c>
      <c r="GE41" s="2">
        <f t="shared" si="90"/>
        <v>6.9282636462540538E-6</v>
      </c>
      <c r="GF41" s="2">
        <f t="shared" si="90"/>
        <v>7.3225495084703407E-6</v>
      </c>
      <c r="GG41" s="2">
        <f t="shared" si="90"/>
        <v>7.0071748057983069E-6</v>
      </c>
      <c r="GH41" s="2">
        <f t="shared" si="90"/>
        <v>6.7567091332456828E-6</v>
      </c>
      <c r="GI41" s="2">
        <f t="shared" si="90"/>
        <v>6.1445208643712203E-6</v>
      </c>
      <c r="GJ41" s="2">
        <f t="shared" si="90"/>
        <v>5.3899028757466572E-6</v>
      </c>
      <c r="GK41" s="2">
        <f t="shared" si="90"/>
        <v>4.5558906156508485E-6</v>
      </c>
      <c r="GM41" s="86">
        <f t="shared" si="113"/>
        <v>5.2230518553736629E-9</v>
      </c>
      <c r="GN41" s="86">
        <f t="shared" si="91"/>
        <v>9.7398992046405941E-10</v>
      </c>
      <c r="GO41" s="86">
        <f t="shared" si="91"/>
        <v>4.4736178827207642E-10</v>
      </c>
      <c r="GP41" s="86">
        <f t="shared" si="91"/>
        <v>1.0299424960565219E-11</v>
      </c>
      <c r="GQ41" s="86">
        <f t="shared" si="91"/>
        <v>7.3191633215514834E-10</v>
      </c>
      <c r="GR41" s="86">
        <f t="shared" si="91"/>
        <v>2.9013422127722425E-12</v>
      </c>
      <c r="GS41" s="86">
        <f t="shared" si="91"/>
        <v>1.4725345533532341E-13</v>
      </c>
      <c r="GT41" s="86">
        <f t="shared" si="91"/>
        <v>8.2575635362801651E-13</v>
      </c>
      <c r="GU41" s="86">
        <f t="shared" si="91"/>
        <v>1.2753035797566537E-12</v>
      </c>
      <c r="GV41" s="86">
        <f t="shared" si="91"/>
        <v>1.3312164173418753E-12</v>
      </c>
      <c r="GW41" s="86">
        <f t="shared" si="91"/>
        <v>2.5663049093716341E-12</v>
      </c>
      <c r="GX41" s="86">
        <f t="shared" si="91"/>
        <v>1.3546490374730344E-11</v>
      </c>
      <c r="GY41" s="86">
        <f t="shared" si="91"/>
        <v>7.3561633959122975E-12</v>
      </c>
      <c r="GZ41" s="86">
        <f t="shared" si="91"/>
        <v>9.8826310521187497E-12</v>
      </c>
      <c r="HA41" s="86">
        <f t="shared" si="91"/>
        <v>4.211609502413878E-15</v>
      </c>
      <c r="HC41" s="86">
        <f t="shared" si="145"/>
        <v>1.4514992985394269E-21</v>
      </c>
      <c r="HD41" s="86">
        <f t="shared" si="92"/>
        <v>3.1134168114436724E-23</v>
      </c>
      <c r="HE41" s="86">
        <f t="shared" si="92"/>
        <v>6.3643631494520023E-26</v>
      </c>
      <c r="HF41" s="86">
        <f t="shared" si="92"/>
        <v>1.1010776965078637E-32</v>
      </c>
      <c r="HG41" s="86">
        <f t="shared" si="92"/>
        <v>8.0039932204061619E-29</v>
      </c>
      <c r="HH41" s="86">
        <f t="shared" si="92"/>
        <v>5.669399810238678E-29</v>
      </c>
      <c r="HI41" s="86">
        <f t="shared" si="92"/>
        <v>7.3194733930967827E-29</v>
      </c>
      <c r="HJ41" s="86">
        <f t="shared" si="92"/>
        <v>4.4544491094732235E-27</v>
      </c>
      <c r="HK41" s="86">
        <f t="shared" si="92"/>
        <v>2.4221413069504391E-29</v>
      </c>
      <c r="HL41" s="86">
        <f t="shared" si="92"/>
        <v>9.5404054812497847E-30</v>
      </c>
      <c r="HM41" s="86">
        <f t="shared" si="92"/>
        <v>1.2241761888001838E-31</v>
      </c>
      <c r="HN41" s="86">
        <f t="shared" si="92"/>
        <v>8.0655354146467451E-28</v>
      </c>
      <c r="HO41" s="86">
        <f t="shared" si="92"/>
        <v>2.0710461834204684E-27</v>
      </c>
      <c r="HP41" s="86">
        <f t="shared" si="92"/>
        <v>1.5812732159116198E-31</v>
      </c>
      <c r="HQ41" s="86">
        <f t="shared" si="92"/>
        <v>4.4981870150777706E-36</v>
      </c>
      <c r="HS41" s="86">
        <f t="shared" si="114"/>
        <v>2.1834149192079497E-118</v>
      </c>
      <c r="HT41" s="86">
        <f t="shared" si="93"/>
        <v>4.2497316412323412E-121</v>
      </c>
      <c r="HU41" s="86">
        <f t="shared" si="93"/>
        <v>2.2096410190752214E-139</v>
      </c>
      <c r="HV41" s="86">
        <f t="shared" si="93"/>
        <v>1.1677908010574506E-177</v>
      </c>
      <c r="HW41" s="86">
        <f t="shared" si="93"/>
        <v>1.8016663720171213E-157</v>
      </c>
      <c r="HX41" s="86">
        <f t="shared" si="93"/>
        <v>4.1539570428693433E-155</v>
      </c>
      <c r="HY41" s="86">
        <f t="shared" si="93"/>
        <v>9.5493240062516711E-157</v>
      </c>
      <c r="HZ41" s="86">
        <f t="shared" si="93"/>
        <v>9.5425561143228641E-148</v>
      </c>
      <c r="IA41" s="86">
        <f t="shared" si="93"/>
        <v>6.0115186510350276E-165</v>
      </c>
      <c r="IB41" s="86">
        <f t="shared" si="93"/>
        <v>1.1009659066752546E-163</v>
      </c>
      <c r="IC41" s="86">
        <f t="shared" si="93"/>
        <v>1.8461263056706257E-175</v>
      </c>
      <c r="ID41" s="86">
        <f t="shared" si="93"/>
        <v>6.8518852344414527E-154</v>
      </c>
      <c r="IE41" s="86">
        <f t="shared" si="93"/>
        <v>3.8983714411979305E-150</v>
      </c>
      <c r="IF41" s="86">
        <f t="shared" si="93"/>
        <v>5.5846617800926328E-68</v>
      </c>
      <c r="IG41" s="86">
        <f t="shared" si="93"/>
        <v>4.014600581096007E-57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1.401455048428545E-265</v>
      </c>
      <c r="IW41" s="86">
        <f t="shared" si="129"/>
        <v>2.2934697944892057E-199</v>
      </c>
      <c r="IY41" s="86">
        <f t="shared" si="130"/>
        <v>5.2230518553751146E-9</v>
      </c>
      <c r="IZ41" s="86">
        <f t="shared" si="131"/>
        <v>9.7398992046409063E-10</v>
      </c>
      <c r="JA41" s="86">
        <f t="shared" si="132"/>
        <v>4.4736178827207647E-10</v>
      </c>
      <c r="JB41" s="86">
        <f t="shared" si="133"/>
        <v>1.0299424960565219E-11</v>
      </c>
      <c r="JC41" s="86">
        <f t="shared" si="134"/>
        <v>7.3191633215514834E-10</v>
      </c>
      <c r="JD41" s="86">
        <f t="shared" si="135"/>
        <v>2.9013422127722425E-12</v>
      </c>
      <c r="JE41" s="86">
        <f t="shared" si="136"/>
        <v>1.4725345533532348E-13</v>
      </c>
      <c r="JF41" s="86">
        <f t="shared" si="137"/>
        <v>8.2575635362802095E-13</v>
      </c>
      <c r="JG41" s="86">
        <f t="shared" si="138"/>
        <v>1.2753035797566537E-12</v>
      </c>
      <c r="JH41" s="86">
        <f t="shared" si="139"/>
        <v>1.3312164173418753E-12</v>
      </c>
      <c r="JI41" s="86">
        <f t="shared" si="140"/>
        <v>2.5663049093716341E-12</v>
      </c>
      <c r="JJ41" s="86">
        <f t="shared" si="141"/>
        <v>1.3546490374730344E-11</v>
      </c>
      <c r="JK41" s="86">
        <f t="shared" si="142"/>
        <v>7.3561633959122992E-12</v>
      </c>
      <c r="JL41" s="86">
        <f t="shared" si="143"/>
        <v>9.8826310521187497E-12</v>
      </c>
      <c r="JM41" s="86">
        <f t="shared" si="144"/>
        <v>4.211609502413878E-15</v>
      </c>
    </row>
    <row r="42" spans="2:273" x14ac:dyDescent="0.25">
      <c r="B42" s="2">
        <v>15</v>
      </c>
      <c r="C42" s="37">
        <v>108.339</v>
      </c>
      <c r="D42" s="37">
        <v>102.203</v>
      </c>
      <c r="E42" s="37">
        <v>102.57599999999999</v>
      </c>
      <c r="F42" s="37">
        <v>101.458</v>
      </c>
      <c r="G42" s="37">
        <v>102.69499999999999</v>
      </c>
      <c r="H42" s="37">
        <v>104.76300000000001</v>
      </c>
      <c r="I42" s="37">
        <v>107.593</v>
      </c>
      <c r="J42" s="37">
        <v>112.983</v>
      </c>
      <c r="K42" s="37">
        <v>106.69499999999999</v>
      </c>
      <c r="L42" s="37">
        <v>106.91500000000001</v>
      </c>
      <c r="M42" s="37">
        <v>107</v>
      </c>
      <c r="N42" s="37">
        <v>105.017</v>
      </c>
      <c r="O42" s="37">
        <v>102.81399999999999</v>
      </c>
      <c r="P42" s="37">
        <v>101.288</v>
      </c>
      <c r="Q42" s="37">
        <v>101.407</v>
      </c>
      <c r="S42" s="4">
        <f t="shared" si="8"/>
        <v>108.65596523808432</v>
      </c>
      <c r="T42" s="4">
        <f t="shared" si="9"/>
        <v>104.89035106272198</v>
      </c>
      <c r="U42" s="4">
        <f t="shared" si="10"/>
        <v>104.81406776020619</v>
      </c>
      <c r="V42" s="4">
        <f t="shared" si="11"/>
        <v>103.24963934661534</v>
      </c>
      <c r="W42" s="4">
        <f t="shared" si="12"/>
        <v>102.40829935123594</v>
      </c>
      <c r="X42" s="4">
        <f t="shared" si="13"/>
        <v>105.74298867431143</v>
      </c>
      <c r="Y42" s="4">
        <f t="shared" si="14"/>
        <v>109.14337840410498</v>
      </c>
      <c r="Z42" s="4">
        <f t="shared" si="15"/>
        <v>112.191605110054</v>
      </c>
      <c r="AA42" s="4">
        <f t="shared" si="16"/>
        <v>106.92117417393158</v>
      </c>
      <c r="AB42" s="4">
        <f t="shared" si="17"/>
        <v>108.48168409690714</v>
      </c>
      <c r="AC42" s="4">
        <f t="shared" si="18"/>
        <v>107.1735689943504</v>
      </c>
      <c r="AD42" s="4">
        <f t="shared" si="19"/>
        <v>105.17589072087766</v>
      </c>
      <c r="AE42" s="4">
        <f t="shared" si="20"/>
        <v>103.07951334797154</v>
      </c>
      <c r="AF42" s="4">
        <f t="shared" si="21"/>
        <v>102.37849433610859</v>
      </c>
      <c r="AG42" s="4">
        <f t="shared" si="22"/>
        <v>100.09330065266396</v>
      </c>
      <c r="AI42" s="4">
        <f t="shared" si="23"/>
        <v>-0.31696523808432175</v>
      </c>
      <c r="AJ42" s="4">
        <f t="shared" si="24"/>
        <v>-2.687351062721973</v>
      </c>
      <c r="AK42" s="4">
        <f t="shared" si="25"/>
        <v>-2.2380677602061922</v>
      </c>
      <c r="AL42" s="4">
        <f t="shared" si="26"/>
        <v>-1.7916393466153409</v>
      </c>
      <c r="AM42" s="4">
        <f t="shared" si="27"/>
        <v>0.28670064876405377</v>
      </c>
      <c r="AN42" s="4">
        <f t="shared" si="28"/>
        <v>-0.97998867431142855</v>
      </c>
      <c r="AO42" s="4">
        <f t="shared" si="29"/>
        <v>-1.5503784041049755</v>
      </c>
      <c r="AP42" s="4">
        <f t="shared" si="30"/>
        <v>0.79139488994600526</v>
      </c>
      <c r="AQ42" s="4">
        <f t="shared" si="31"/>
        <v>-0.22617417393158235</v>
      </c>
      <c r="AR42" s="4">
        <f t="shared" si="32"/>
        <v>-1.5666840969071387</v>
      </c>
      <c r="AS42" s="4">
        <f t="shared" si="33"/>
        <v>-0.17356899435040418</v>
      </c>
      <c r="AT42" s="4">
        <f t="shared" si="34"/>
        <v>-0.15889072087766465</v>
      </c>
      <c r="AU42" s="4">
        <f t="shared" si="35"/>
        <v>-0.2655133479715488</v>
      </c>
      <c r="AV42" s="4">
        <f t="shared" si="36"/>
        <v>-1.0904943361085913</v>
      </c>
      <c r="AW42" s="4">
        <f t="shared" si="36"/>
        <v>1.3136993473360405</v>
      </c>
      <c r="AY42" s="2">
        <f t="shared" si="96"/>
        <v>108.65595165187317</v>
      </c>
      <c r="AZ42" s="2">
        <f t="shared" si="37"/>
        <v>104.89034806089471</v>
      </c>
      <c r="BA42" s="2">
        <f t="shared" si="37"/>
        <v>104.81406633789889</v>
      </c>
      <c r="BB42" s="2">
        <f t="shared" si="37"/>
        <v>103.24963930356813</v>
      </c>
      <c r="BC42" s="2">
        <f t="shared" si="37"/>
        <v>102.4082972051155</v>
      </c>
      <c r="BD42" s="2">
        <f t="shared" si="37"/>
        <v>105.74298866102197</v>
      </c>
      <c r="BE42" s="2">
        <f t="shared" si="37"/>
        <v>109.14337840330913</v>
      </c>
      <c r="BF42" s="2">
        <f t="shared" si="37"/>
        <v>112.19160510600494</v>
      </c>
      <c r="BG42" s="2">
        <f t="shared" si="37"/>
        <v>106.92117416800549</v>
      </c>
      <c r="BH42" s="2">
        <f t="shared" si="37"/>
        <v>108.48168409076443</v>
      </c>
      <c r="BI42" s="2">
        <f t="shared" si="37"/>
        <v>107.1735689835152</v>
      </c>
      <c r="BJ42" s="2">
        <f t="shared" si="37"/>
        <v>105.17589066778449</v>
      </c>
      <c r="BK42" s="2">
        <f t="shared" si="37"/>
        <v>103.07951331774532</v>
      </c>
      <c r="BL42" s="2">
        <f t="shared" si="37"/>
        <v>102.37849430044166</v>
      </c>
      <c r="BM42" s="2">
        <f t="shared" si="37"/>
        <v>100.09330065264146</v>
      </c>
      <c r="BO42" s="2">
        <f t="shared" si="38"/>
        <v>108.339</v>
      </c>
      <c r="BP42" s="2">
        <f t="shared" si="39"/>
        <v>102.203</v>
      </c>
      <c r="BQ42" s="2">
        <f t="shared" si="40"/>
        <v>102.57599999999999</v>
      </c>
      <c r="BR42" s="2">
        <f t="shared" si="41"/>
        <v>101.458</v>
      </c>
      <c r="BS42" s="2">
        <f t="shared" si="42"/>
        <v>102.69499999999999</v>
      </c>
      <c r="BT42" s="2">
        <f t="shared" si="43"/>
        <v>104.76300000000001</v>
      </c>
      <c r="BU42" s="2">
        <f t="shared" si="44"/>
        <v>107.593</v>
      </c>
      <c r="BV42" s="2">
        <f t="shared" si="45"/>
        <v>112.983</v>
      </c>
      <c r="BW42" s="2">
        <f t="shared" si="46"/>
        <v>106.69499999999999</v>
      </c>
      <c r="BX42" s="2">
        <f t="shared" si="47"/>
        <v>106.91500000000001</v>
      </c>
      <c r="BY42" s="2">
        <f t="shared" si="48"/>
        <v>107</v>
      </c>
      <c r="BZ42" s="2">
        <f t="shared" si="49"/>
        <v>105.017</v>
      </c>
      <c r="CA42" s="2">
        <f t="shared" si="50"/>
        <v>102.81399999999999</v>
      </c>
      <c r="CB42" s="2">
        <f t="shared" si="51"/>
        <v>101.288</v>
      </c>
      <c r="CC42" s="2">
        <f t="shared" si="52"/>
        <v>101.407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108.78658808630395</v>
      </c>
      <c r="DL42" s="2">
        <f t="shared" si="70"/>
        <v>104.84384952766531</v>
      </c>
      <c r="DM42" s="2">
        <f t="shared" si="70"/>
        <v>104.55624089068826</v>
      </c>
      <c r="DN42" s="2">
        <f t="shared" si="70"/>
        <v>102.82771764705882</v>
      </c>
      <c r="DO42" s="2">
        <f t="shared" si="70"/>
        <v>101.82412280701753</v>
      </c>
      <c r="DP42" s="2">
        <f t="shared" si="70"/>
        <v>105.58718599439777</v>
      </c>
      <c r="DQ42" s="2">
        <f t="shared" si="70"/>
        <v>108.87891042780745</v>
      </c>
      <c r="DR42" s="2">
        <f t="shared" si="70"/>
        <v>111.96507379679144</v>
      </c>
      <c r="DS42" s="2">
        <f t="shared" si="70"/>
        <v>106.52313368983955</v>
      </c>
      <c r="DT42" s="2">
        <f t="shared" si="70"/>
        <v>108.35818930481284</v>
      </c>
      <c r="DU42" s="2">
        <f t="shared" si="70"/>
        <v>107.02945938375349</v>
      </c>
      <c r="DV42" s="2">
        <f t="shared" si="70"/>
        <v>104.97071389961391</v>
      </c>
      <c r="DW42" s="2">
        <f t="shared" si="70"/>
        <v>102.97647816387814</v>
      </c>
      <c r="DX42" s="2">
        <f t="shared" si="70"/>
        <v>102.06957983193278</v>
      </c>
      <c r="DY42" s="2">
        <f t="shared" si="70"/>
        <v>99.923872450871329</v>
      </c>
      <c r="EA42" s="2">
        <f t="shared" si="71"/>
        <v>107.37524982402537</v>
      </c>
      <c r="EB42" s="2">
        <f t="shared" si="72"/>
        <v>105.3800261690926</v>
      </c>
      <c r="EC42" s="2">
        <f t="shared" si="73"/>
        <v>107.64547080075684</v>
      </c>
      <c r="ED42" s="2">
        <f t="shared" si="74"/>
        <v>108.56270548862113</v>
      </c>
      <c r="EE42" s="2">
        <f t="shared" si="75"/>
        <v>108.55413288465964</v>
      </c>
      <c r="EF42" s="2">
        <f t="shared" si="76"/>
        <v>107.81842507023151</v>
      </c>
      <c r="EG42" s="2">
        <f t="shared" si="77"/>
        <v>112.85050293542075</v>
      </c>
      <c r="EH42" s="2">
        <f t="shared" si="78"/>
        <v>115.17951096704545</v>
      </c>
      <c r="EI42" s="2">
        <f t="shared" si="79"/>
        <v>112.35609070878422</v>
      </c>
      <c r="EJ42" s="2">
        <f t="shared" si="80"/>
        <v>110.18433793506871</v>
      </c>
      <c r="EK42" s="2">
        <f t="shared" si="81"/>
        <v>109.1257417323974</v>
      </c>
      <c r="EL42" s="2">
        <f t="shared" si="82"/>
        <v>107.76066355251412</v>
      </c>
      <c r="EM42" s="2">
        <f t="shared" si="83"/>
        <v>104.41367188848997</v>
      </c>
      <c r="EN42" s="2">
        <f t="shared" si="84"/>
        <v>106.26826002736784</v>
      </c>
      <c r="EO42" s="2">
        <f t="shared" si="85"/>
        <v>102.6303033524479</v>
      </c>
      <c r="EQ42" s="2">
        <f t="shared" si="86"/>
        <v>106.6404643486626</v>
      </c>
      <c r="ER42" s="2">
        <f t="shared" si="87"/>
        <v>103.3129026917309</v>
      </c>
      <c r="ES42" s="2">
        <f t="shared" si="87"/>
        <v>107.15778334892423</v>
      </c>
      <c r="ET42" s="2">
        <f t="shared" si="87"/>
        <v>107.10510778488208</v>
      </c>
      <c r="EU42" s="2">
        <f t="shared" si="87"/>
        <v>105.27527407948008</v>
      </c>
      <c r="EV42" s="2">
        <f t="shared" si="87"/>
        <v>107.92072985906036</v>
      </c>
      <c r="EW42" s="2">
        <f t="shared" si="87"/>
        <v>113.42587107107049</v>
      </c>
      <c r="EX42" s="2">
        <f t="shared" si="87"/>
        <v>116.32088022470994</v>
      </c>
      <c r="EY42" s="2">
        <f t="shared" si="87"/>
        <v>109.98687426440951</v>
      </c>
      <c r="EZ42" s="2">
        <f t="shared" si="87"/>
        <v>110.29694894713684</v>
      </c>
      <c r="FA42" s="2">
        <f t="shared" si="87"/>
        <v>108.18430342292214</v>
      </c>
      <c r="FB42" s="2">
        <f t="shared" si="87"/>
        <v>107.19162215763677</v>
      </c>
      <c r="FC42" s="2">
        <f t="shared" si="87"/>
        <v>103.51362988003252</v>
      </c>
      <c r="FD42" s="2">
        <f t="shared" si="87"/>
        <v>103.70717363503636</v>
      </c>
      <c r="FE42" s="2">
        <f t="shared" si="87"/>
        <v>105.45664668305119</v>
      </c>
      <c r="FG42" s="2">
        <f t="shared" si="88"/>
        <v>9.255805631569379E-2</v>
      </c>
      <c r="FH42" s="2">
        <f t="shared" si="89"/>
        <v>8.6764789187886826E-2</v>
      </c>
      <c r="FI42" s="2">
        <f t="shared" si="89"/>
        <v>8.3461220292642024E-2</v>
      </c>
      <c r="FJ42" s="2">
        <f t="shared" si="89"/>
        <v>7.3572698278164941E-2</v>
      </c>
      <c r="FK42" s="2">
        <f t="shared" si="89"/>
        <v>8.6806795984188431E-2</v>
      </c>
      <c r="FL42" s="2">
        <f t="shared" si="89"/>
        <v>6.9827344107065661E-2</v>
      </c>
      <c r="FM42" s="2">
        <f t="shared" si="89"/>
        <v>6.6588053002495401E-2</v>
      </c>
      <c r="FN42" s="2">
        <f t="shared" si="89"/>
        <v>7.0469400468626514E-2</v>
      </c>
      <c r="FO42" s="2">
        <f t="shared" si="89"/>
        <v>6.8242998373553201E-2</v>
      </c>
      <c r="FP42" s="2">
        <f t="shared" si="89"/>
        <v>6.7625317978259436E-2</v>
      </c>
      <c r="FQ42" s="2">
        <f t="shared" si="89"/>
        <v>6.8748769993898659E-2</v>
      </c>
      <c r="FR42" s="2">
        <f t="shared" si="89"/>
        <v>7.3542898433902104E-2</v>
      </c>
      <c r="FS42" s="2">
        <f t="shared" si="89"/>
        <v>7.1696122785588942E-2</v>
      </c>
      <c r="FT42" s="2">
        <f t="shared" si="89"/>
        <v>7.3577788713101416E-2</v>
      </c>
      <c r="FU42" s="2">
        <f t="shared" si="89"/>
        <v>6.2596862481889309E-2</v>
      </c>
      <c r="FW42" s="2">
        <f t="shared" si="112"/>
        <v>7.7683493971588214E-6</v>
      </c>
      <c r="FX42" s="2">
        <f t="shared" si="90"/>
        <v>1.0991134176019874E-5</v>
      </c>
      <c r="FY42" s="2">
        <f t="shared" si="90"/>
        <v>1.1176929396823705E-5</v>
      </c>
      <c r="FZ42" s="2">
        <f t="shared" si="90"/>
        <v>1.1576299044293455E-5</v>
      </c>
      <c r="GA42" s="2">
        <f t="shared" si="90"/>
        <v>1.1044599842060933E-5</v>
      </c>
      <c r="GB42" s="2">
        <f t="shared" si="90"/>
        <v>1.1415798211961468E-5</v>
      </c>
      <c r="GC42" s="2">
        <f t="shared" si="90"/>
        <v>1.2797198789790411E-5</v>
      </c>
      <c r="GD42" s="2">
        <f t="shared" si="90"/>
        <v>1.0381374427643976E-5</v>
      </c>
      <c r="GE42" s="2">
        <f t="shared" si="90"/>
        <v>7.5966849474244518E-6</v>
      </c>
      <c r="GF42" s="2">
        <f t="shared" si="90"/>
        <v>8.0290102039910459E-6</v>
      </c>
      <c r="GG42" s="2">
        <f t="shared" si="90"/>
        <v>7.6832091969681513E-6</v>
      </c>
      <c r="GH42" s="2">
        <f t="shared" si="90"/>
        <v>7.4085794128168921E-6</v>
      </c>
      <c r="GI42" s="2">
        <f t="shared" si="90"/>
        <v>6.7373291595583957E-6</v>
      </c>
      <c r="GJ42" s="2">
        <f t="shared" si="90"/>
        <v>5.9099079093856445E-6</v>
      </c>
      <c r="GK42" s="2">
        <f t="shared" si="90"/>
        <v>4.9954325283615695E-6</v>
      </c>
      <c r="GM42" s="86">
        <f t="shared" si="113"/>
        <v>1.1272629472939946E-8</v>
      </c>
      <c r="GN42" s="86">
        <f t="shared" si="91"/>
        <v>2.2653256531319741E-9</v>
      </c>
      <c r="GO42" s="86">
        <f t="shared" si="91"/>
        <v>1.0724759262158502E-9</v>
      </c>
      <c r="GP42" s="86">
        <f t="shared" si="91"/>
        <v>2.9049373760560448E-11</v>
      </c>
      <c r="GQ42" s="86">
        <f t="shared" si="91"/>
        <v>1.7311255595267148E-9</v>
      </c>
      <c r="GR42" s="86">
        <f t="shared" si="91"/>
        <v>8.5832206730628996E-12</v>
      </c>
      <c r="GS42" s="86">
        <f t="shared" si="91"/>
        <v>5.0184382773159817E-13</v>
      </c>
      <c r="GT42" s="86">
        <f t="shared" si="91"/>
        <v>2.6287165678826781E-12</v>
      </c>
      <c r="GU42" s="86">
        <f t="shared" si="91"/>
        <v>3.9071200645382591E-12</v>
      </c>
      <c r="GV42" s="86">
        <f t="shared" si="91"/>
        <v>4.0527620730157025E-12</v>
      </c>
      <c r="GW42" s="86">
        <f t="shared" si="91"/>
        <v>7.5923465043785809E-12</v>
      </c>
      <c r="GX42" s="86">
        <f t="shared" si="91"/>
        <v>3.7623491999936787E-11</v>
      </c>
      <c r="GY42" s="86">
        <f t="shared" si="91"/>
        <v>2.0909946430684078E-11</v>
      </c>
      <c r="GZ42" s="86">
        <f t="shared" si="91"/>
        <v>2.7938787896456902E-11</v>
      </c>
      <c r="HA42" s="86">
        <f t="shared" si="91"/>
        <v>1.6875784076172795E-14</v>
      </c>
      <c r="HC42" s="86">
        <f t="shared" si="145"/>
        <v>5.7793567668225812E-21</v>
      </c>
      <c r="HD42" s="86">
        <f t="shared" si="92"/>
        <v>1.4000451221447124E-22</v>
      </c>
      <c r="HE42" s="86">
        <f t="shared" si="92"/>
        <v>3.4480896322944952E-25</v>
      </c>
      <c r="HF42" s="86">
        <f t="shared" si="92"/>
        <v>9.6391582417765954E-32</v>
      </c>
      <c r="HG42" s="86">
        <f t="shared" si="92"/>
        <v>5.3804857183770595E-28</v>
      </c>
      <c r="HH42" s="86">
        <f t="shared" si="92"/>
        <v>3.7481170533710199E-28</v>
      </c>
      <c r="HI42" s="86">
        <f t="shared" si="92"/>
        <v>4.9029773522565121E-28</v>
      </c>
      <c r="HJ42" s="86">
        <f t="shared" si="92"/>
        <v>2.6218673457571689E-26</v>
      </c>
      <c r="HK42" s="86">
        <f t="shared" si="92"/>
        <v>1.6219056191709199E-28</v>
      </c>
      <c r="HL42" s="86">
        <f t="shared" si="92"/>
        <v>6.4832930998747298E-29</v>
      </c>
      <c r="HM42" s="86">
        <f t="shared" si="92"/>
        <v>9.481013569488685E-31</v>
      </c>
      <c r="HN42" s="86">
        <f t="shared" si="92"/>
        <v>4.8096820944363586E-27</v>
      </c>
      <c r="HO42" s="86">
        <f t="shared" si="92"/>
        <v>1.1822242657534187E-26</v>
      </c>
      <c r="HP42" s="86">
        <f t="shared" si="92"/>
        <v>1.2190768319289482E-30</v>
      </c>
      <c r="HQ42" s="86">
        <f t="shared" si="92"/>
        <v>4.7374454767622699E-35</v>
      </c>
      <c r="HS42" s="86">
        <f t="shared" si="114"/>
        <v>4.3165364661420938E-116</v>
      </c>
      <c r="HT42" s="86">
        <f t="shared" si="93"/>
        <v>1.141815124422802E-118</v>
      </c>
      <c r="HU42" s="86">
        <f t="shared" si="93"/>
        <v>1.2947585429317936E-136</v>
      </c>
      <c r="HV42" s="86">
        <f t="shared" si="93"/>
        <v>4.2352287504537278E-174</v>
      </c>
      <c r="HW42" s="86">
        <f t="shared" si="93"/>
        <v>2.4911794960132029E-154</v>
      </c>
      <c r="HX42" s="86">
        <f t="shared" si="93"/>
        <v>5.0050751909928198E-152</v>
      </c>
      <c r="HY42" s="86">
        <f t="shared" si="93"/>
        <v>1.2744246281030403E-153</v>
      </c>
      <c r="HZ42" s="86">
        <f t="shared" si="93"/>
        <v>7.9929377888471623E-145</v>
      </c>
      <c r="IA42" s="86">
        <f t="shared" si="93"/>
        <v>9.0759478599716138E-162</v>
      </c>
      <c r="IB42" s="86">
        <f t="shared" si="93"/>
        <v>1.6217000967064908E-160</v>
      </c>
      <c r="IC42" s="86">
        <f t="shared" si="93"/>
        <v>4.5777219849175267E-172</v>
      </c>
      <c r="ID42" s="86">
        <f t="shared" si="93"/>
        <v>6.2998499591226685E-151</v>
      </c>
      <c r="IE42" s="86">
        <f t="shared" si="93"/>
        <v>2.9385973791580162E-147</v>
      </c>
      <c r="IF42" s="86">
        <f t="shared" si="93"/>
        <v>1.0169425385374647E-66</v>
      </c>
      <c r="IG42" s="86">
        <f t="shared" si="93"/>
        <v>4.4154094359453803E-56</v>
      </c>
      <c r="II42" s="86">
        <f t="shared" si="115"/>
        <v>1.1497203143584511E-303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1.3538116414382806E-261</v>
      </c>
      <c r="IW42" s="86">
        <f t="shared" si="129"/>
        <v>2.0144294813779359E-196</v>
      </c>
      <c r="IY42" s="86">
        <f t="shared" si="130"/>
        <v>1.1272629472945725E-8</v>
      </c>
      <c r="IZ42" s="86">
        <f t="shared" si="131"/>
        <v>2.2653256531321144E-9</v>
      </c>
      <c r="JA42" s="86">
        <f t="shared" si="132"/>
        <v>1.0724759262158506E-9</v>
      </c>
      <c r="JB42" s="86">
        <f t="shared" si="133"/>
        <v>2.9049373760560448E-11</v>
      </c>
      <c r="JC42" s="86">
        <f t="shared" si="134"/>
        <v>1.7311255595267148E-9</v>
      </c>
      <c r="JD42" s="86">
        <f t="shared" si="135"/>
        <v>8.5832206730628996E-12</v>
      </c>
      <c r="JE42" s="86">
        <f t="shared" si="136"/>
        <v>5.0184382773159868E-13</v>
      </c>
      <c r="JF42" s="86">
        <f t="shared" si="137"/>
        <v>2.6287165678827043E-12</v>
      </c>
      <c r="JG42" s="86">
        <f t="shared" si="138"/>
        <v>3.9071200645382591E-12</v>
      </c>
      <c r="JH42" s="86">
        <f t="shared" si="139"/>
        <v>4.0527620730157025E-12</v>
      </c>
      <c r="JI42" s="86">
        <f t="shared" si="140"/>
        <v>7.5923465043785809E-12</v>
      </c>
      <c r="JJ42" s="86">
        <f t="shared" si="141"/>
        <v>3.7623491999936793E-11</v>
      </c>
      <c r="JK42" s="86">
        <f t="shared" si="142"/>
        <v>2.090994643068409E-11</v>
      </c>
      <c r="JL42" s="86">
        <f t="shared" si="143"/>
        <v>2.7938787896456902E-11</v>
      </c>
      <c r="JM42" s="86">
        <f t="shared" si="144"/>
        <v>1.6875784076172795E-14</v>
      </c>
    </row>
    <row r="43" spans="2:273" x14ac:dyDescent="0.25">
      <c r="B43" s="2">
        <v>16</v>
      </c>
      <c r="C43" s="37">
        <v>109.468</v>
      </c>
      <c r="D43" s="37">
        <v>105.746</v>
      </c>
      <c r="E43" s="37">
        <v>103.76300000000001</v>
      </c>
      <c r="F43" s="37">
        <v>101.746</v>
      </c>
      <c r="G43" s="37">
        <v>102.203</v>
      </c>
      <c r="H43" s="37">
        <v>106.322</v>
      </c>
      <c r="I43" s="37">
        <v>108.542</v>
      </c>
      <c r="J43" s="37">
        <v>114.69499999999999</v>
      </c>
      <c r="K43" s="37">
        <v>108.18600000000001</v>
      </c>
      <c r="L43" s="37">
        <v>108.712</v>
      </c>
      <c r="M43" s="37">
        <v>107.949</v>
      </c>
      <c r="N43" s="37">
        <v>104.136</v>
      </c>
      <c r="O43" s="37">
        <v>103.39</v>
      </c>
      <c r="P43" s="37">
        <v>101.288</v>
      </c>
      <c r="Q43" s="37">
        <v>102</v>
      </c>
      <c r="S43" s="4">
        <f t="shared" si="8"/>
        <v>108.76780538582861</v>
      </c>
      <c r="T43" s="4">
        <f t="shared" si="9"/>
        <v>105.04147501267258</v>
      </c>
      <c r="U43" s="4">
        <f t="shared" si="10"/>
        <v>105.02404256763239</v>
      </c>
      <c r="V43" s="4">
        <f t="shared" si="11"/>
        <v>103.48729371654176</v>
      </c>
      <c r="W43" s="4">
        <f t="shared" si="12"/>
        <v>102.60474204585026</v>
      </c>
      <c r="X43" s="4">
        <f t="shared" si="13"/>
        <v>105.96716337268556</v>
      </c>
      <c r="Y43" s="4">
        <f t="shared" si="14"/>
        <v>109.41403283853224</v>
      </c>
      <c r="Z43" s="4">
        <f t="shared" si="15"/>
        <v>112.38875957949824</v>
      </c>
      <c r="AA43" s="4">
        <f t="shared" si="16"/>
        <v>107.16176714470151</v>
      </c>
      <c r="AB43" s="4">
        <f t="shared" si="17"/>
        <v>108.64708398035323</v>
      </c>
      <c r="AC43" s="4">
        <f t="shared" si="18"/>
        <v>107.38397314048248</v>
      </c>
      <c r="AD43" s="4">
        <f t="shared" si="19"/>
        <v>105.37017027003213</v>
      </c>
      <c r="AE43" s="4">
        <f t="shared" si="20"/>
        <v>103.30397198367108</v>
      </c>
      <c r="AF43" s="4">
        <f t="shared" si="21"/>
        <v>102.55504552414067</v>
      </c>
      <c r="AG43" s="4">
        <f t="shared" si="22"/>
        <v>100.21478114044673</v>
      </c>
      <c r="AI43" s="4">
        <f t="shared" si="23"/>
        <v>0.70019461417139439</v>
      </c>
      <c r="AJ43" s="4">
        <f t="shared" si="24"/>
        <v>0.70452498732741731</v>
      </c>
      <c r="AK43" s="4">
        <f t="shared" si="25"/>
        <v>-1.2610425676323871</v>
      </c>
      <c r="AL43" s="4">
        <f t="shared" si="26"/>
        <v>-1.7412937165417617</v>
      </c>
      <c r="AM43" s="4">
        <f t="shared" si="27"/>
        <v>-0.40174204585025564</v>
      </c>
      <c r="AN43" s="4">
        <f t="shared" si="28"/>
        <v>0.35483662731444099</v>
      </c>
      <c r="AO43" s="4">
        <f t="shared" si="29"/>
        <v>-0.87203283853223468</v>
      </c>
      <c r="AP43" s="4">
        <f t="shared" si="30"/>
        <v>2.3062404205017515</v>
      </c>
      <c r="AQ43" s="4">
        <f t="shared" si="31"/>
        <v>1.024232855298493</v>
      </c>
      <c r="AR43" s="4">
        <f t="shared" si="32"/>
        <v>6.4916019646773293E-2</v>
      </c>
      <c r="AS43" s="4">
        <f t="shared" si="33"/>
        <v>0.5650268595175163</v>
      </c>
      <c r="AT43" s="4">
        <f t="shared" si="34"/>
        <v>-1.2341702700321378</v>
      </c>
      <c r="AU43" s="4">
        <f t="shared" si="35"/>
        <v>8.602801632892465E-2</v>
      </c>
      <c r="AV43" s="4">
        <f t="shared" ref="AV43:AW58" si="146">IF(OR($B43 &lt; P$230, $B43 &gt; P$233), 0, P43-AF43)</f>
        <v>-1.26704552414067</v>
      </c>
      <c r="AW43" s="4">
        <f t="shared" si="146"/>
        <v>1.7852188595532681</v>
      </c>
      <c r="AY43" s="2">
        <f t="shared" si="96"/>
        <v>108.76777715759501</v>
      </c>
      <c r="AZ43" s="2">
        <f t="shared" ref="AZ43:AZ106" si="147">IF(OR($B43 &lt; D$230, $B43 &gt; D$233), #N/A, ((1-FH43)*DL43) + (FH43 - FX43)*EB43 + (FX43*ER43))</f>
        <v>105.04146830428229</v>
      </c>
      <c r="BA43" s="2">
        <f t="shared" ref="BA43:BA106" si="148">IF(OR($B43 &lt; E$230, $B43 &gt; E$233), #N/A, ((1-FI43)*DM43) + (FI43 - FY43)*EC43 + (FY43*ES43))</f>
        <v>105.02403929324036</v>
      </c>
      <c r="BB43" s="2">
        <f t="shared" ref="BB43:BB106" si="149">IF(OR($B43 &lt; F$230, $B43 &gt; F$233), #N/A, ((1-FJ43)*DN43) + (FJ43 - FZ43)*ED43 + (FZ43*ET43))</f>
        <v>103.48729360039209</v>
      </c>
      <c r="BC43" s="2">
        <f t="shared" ref="BC43:BC106" si="150">IF(OR($B43 &lt; G$230, $B43 &gt; G$233), #N/A, ((1-FK43)*DO43) + (FK43 - GA43)*EE43 + (GA43*EU43))</f>
        <v>102.60473717152558</v>
      </c>
      <c r="BD43" s="2">
        <f t="shared" ref="BD43:BD106" si="151">IF(OR($B43 &lt; H$230, $B43 &gt; H$233), #N/A, ((1-FL43)*DP43) + (FL43 - GB43)*EF43 + (GB43*EV43))</f>
        <v>105.96716333510616</v>
      </c>
      <c r="BE43" s="2">
        <f t="shared" ref="BE43:BE106" si="152">IF(OR($B43 &lt; I$230, $B43 &gt; I$233), #N/A, ((1-FM43)*DQ43) + (FM43 - GC43)*EG43 + (GC43*EW43))</f>
        <v>109.41403283594951</v>
      </c>
      <c r="BF43" s="2">
        <f t="shared" ref="BF43:BF106" si="153">IF(OR($B43 &lt; J$230, $B43 &gt; J$233), #N/A, ((1-FN43)*DR43) + (FN43 - GD43)*EH43 + (GD43*EX43))</f>
        <v>112.38875956720806</v>
      </c>
      <c r="BG43" s="2">
        <f t="shared" ref="BG43:BG106" si="154">IF(OR($B43 &lt; K$230, $B43 &gt; K$233), #N/A, ((1-FO43)*DS43) + (FO43 - GE43)*EI43 + (GE43*EY43))</f>
        <v>107.16176712736122</v>
      </c>
      <c r="BH43" s="2">
        <f t="shared" ref="BH43:BH106" si="155">IF(OR($B43 &lt; L$230, $B43 &gt; L$233), #N/A, ((1-FP43)*DT43) + (FP43 - GF43)*EJ43 + (GF43*EZ43))</f>
        <v>108.64708396248629</v>
      </c>
      <c r="BI43" s="2">
        <f t="shared" ref="BI43:BI106" si="156">IF(OR($B43 &lt; M$230, $B43 &gt; M$233), #N/A, ((1-FQ43)*DU43) + (FQ43 - GG43)*EK43 + (GG43*FA43))</f>
        <v>107.38397310983544</v>
      </c>
      <c r="BJ43" s="2">
        <f t="shared" ref="BJ43:BJ106" si="157">IF(OR($B43 &lt; N$230, $B43 &gt; N$233), #N/A, ((1-FR43)*DV43) + (FR43 - GH43)*EL43 + (GH43*FB43))</f>
        <v>105.37017012889464</v>
      </c>
      <c r="BK43" s="2">
        <f t="shared" ref="BK43:BK106" si="158">IF(OR($B43 &lt; O$230, $B43 &gt; O$233), #N/A, ((1-FS43)*DW43) + (FS43 - GI43)*EM43 + (GI43*FC43))</f>
        <v>103.30397190146982</v>
      </c>
      <c r="BL43" s="2">
        <f t="shared" ref="BL43:BL106" si="159">IF(OR($B43 &lt; P$230, $B43 &gt; P$233), #N/A, ((1-FT43)*DX43) + (FT43 - GJ43)*EN43 + (GJ43*FD43))</f>
        <v>102.55504542768757</v>
      </c>
      <c r="BM43" s="2">
        <f t="shared" ref="BM43:BM106" si="160">IF(OR($B43 &lt; Q$230, $B43 &gt; Q$233), #N/A, ((1-FU43)*DY43) + (FU43 - GK43)*EO43 + (GK43*FE43))</f>
        <v>100.21478114036124</v>
      </c>
      <c r="BO43" s="2">
        <f t="shared" si="38"/>
        <v>109.468</v>
      </c>
      <c r="BP43" s="2">
        <f t="shared" si="39"/>
        <v>105.746</v>
      </c>
      <c r="BQ43" s="2">
        <f t="shared" si="40"/>
        <v>103.76300000000001</v>
      </c>
      <c r="BR43" s="2">
        <f t="shared" si="41"/>
        <v>101.746</v>
      </c>
      <c r="BS43" s="2">
        <f t="shared" si="42"/>
        <v>102.203</v>
      </c>
      <c r="BT43" s="2">
        <f t="shared" si="43"/>
        <v>106.322</v>
      </c>
      <c r="BU43" s="2">
        <f t="shared" si="44"/>
        <v>108.542</v>
      </c>
      <c r="BV43" s="2">
        <f t="shared" si="45"/>
        <v>114.69499999999999</v>
      </c>
      <c r="BW43" s="2">
        <f t="shared" si="46"/>
        <v>108.18600000000001</v>
      </c>
      <c r="BX43" s="2">
        <f t="shared" si="47"/>
        <v>108.712</v>
      </c>
      <c r="BY43" s="2">
        <f t="shared" si="48"/>
        <v>107.949</v>
      </c>
      <c r="BZ43" s="2">
        <f t="shared" si="49"/>
        <v>104.136</v>
      </c>
      <c r="CA43" s="2">
        <f t="shared" si="50"/>
        <v>103.39</v>
      </c>
      <c r="CB43" s="2">
        <f t="shared" si="51"/>
        <v>101.288</v>
      </c>
      <c r="CC43" s="2">
        <f t="shared" si="52"/>
        <v>102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108.93508517823641</v>
      </c>
      <c r="DL43" s="2">
        <f t="shared" ref="DL43:DY58" si="161">BP$228*$B43+BP$229</f>
        <v>105.02031551956814</v>
      </c>
      <c r="DM43" s="2">
        <f t="shared" si="161"/>
        <v>104.77521356275304</v>
      </c>
      <c r="DN43" s="2">
        <f t="shared" si="161"/>
        <v>103.0578918767507</v>
      </c>
      <c r="DO43" s="2">
        <f t="shared" si="161"/>
        <v>102.00331875843453</v>
      </c>
      <c r="DP43" s="2">
        <f t="shared" si="161"/>
        <v>105.82541596638657</v>
      </c>
      <c r="DQ43" s="2">
        <f t="shared" si="161"/>
        <v>109.15710728609623</v>
      </c>
      <c r="DR43" s="2">
        <f t="shared" si="161"/>
        <v>112.16989029793736</v>
      </c>
      <c r="DS43" s="2">
        <f t="shared" si="161"/>
        <v>106.75855233002291</v>
      </c>
      <c r="DT43" s="2">
        <f t="shared" si="161"/>
        <v>108.53643177998472</v>
      </c>
      <c r="DU43" s="2">
        <f t="shared" si="161"/>
        <v>107.25358487394956</v>
      </c>
      <c r="DV43" s="2">
        <f t="shared" si="161"/>
        <v>105.17455148005149</v>
      </c>
      <c r="DW43" s="2">
        <f t="shared" si="161"/>
        <v>103.22006233376231</v>
      </c>
      <c r="DX43" s="2">
        <f t="shared" si="161"/>
        <v>102.24370588235296</v>
      </c>
      <c r="DY43" s="2">
        <f t="shared" si="161"/>
        <v>100.04342017055987</v>
      </c>
      <c r="EA43" s="2">
        <f t="shared" si="71"/>
        <v>107.27187381747564</v>
      </c>
      <c r="EB43" s="2">
        <f t="shared" si="72"/>
        <v>105.24478096934035</v>
      </c>
      <c r="EC43" s="2">
        <f t="shared" si="73"/>
        <v>107.51618105030167</v>
      </c>
      <c r="ED43" s="2">
        <f t="shared" si="74"/>
        <v>108.41878806769364</v>
      </c>
      <c r="EE43" s="2">
        <f t="shared" si="75"/>
        <v>108.37528368339743</v>
      </c>
      <c r="EF43" s="2">
        <f t="shared" si="76"/>
        <v>107.68922561270948</v>
      </c>
      <c r="EG43" s="2">
        <f t="shared" si="77"/>
        <v>112.69853685583823</v>
      </c>
      <c r="EH43" s="2">
        <f t="shared" si="78"/>
        <v>115.02157435891957</v>
      </c>
      <c r="EI43" s="2">
        <f t="shared" si="79"/>
        <v>112.18292323291409</v>
      </c>
      <c r="EJ43" s="2">
        <f t="shared" si="80"/>
        <v>110.03843585843812</v>
      </c>
      <c r="EK43" s="2">
        <f t="shared" si="81"/>
        <v>108.99487303712277</v>
      </c>
      <c r="EL43" s="2">
        <f t="shared" si="82"/>
        <v>107.617701980703</v>
      </c>
      <c r="EM43" s="2">
        <f t="shared" si="83"/>
        <v>104.29490167426476</v>
      </c>
      <c r="EN43" s="2">
        <f t="shared" si="84"/>
        <v>106.13041868574415</v>
      </c>
      <c r="EO43" s="2">
        <f t="shared" si="85"/>
        <v>102.55493352948166</v>
      </c>
      <c r="EQ43" s="2">
        <f t="shared" si="86"/>
        <v>106.5456742569674</v>
      </c>
      <c r="ER43" s="2">
        <f t="shared" ref="ER43:FE58" si="162">CV$228*$B43+CV$229</f>
        <v>103.20199187460832</v>
      </c>
      <c r="ES43" s="2">
        <f t="shared" si="162"/>
        <v>107.03417151543498</v>
      </c>
      <c r="ET43" s="2">
        <f t="shared" si="162"/>
        <v>106.97806789523609</v>
      </c>
      <c r="EU43" s="2">
        <f t="shared" si="162"/>
        <v>105.13571618968183</v>
      </c>
      <c r="EV43" s="2">
        <f t="shared" si="162"/>
        <v>107.79033630632321</v>
      </c>
      <c r="EW43" s="2">
        <f t="shared" si="162"/>
        <v>113.26690086488988</v>
      </c>
      <c r="EX43" s="2">
        <f t="shared" si="162"/>
        <v>116.14942919718176</v>
      </c>
      <c r="EY43" s="2">
        <f t="shared" si="162"/>
        <v>109.84105290205561</v>
      </c>
      <c r="EZ43" s="2">
        <f t="shared" si="162"/>
        <v>110.1497477277013</v>
      </c>
      <c r="FA43" s="2">
        <f t="shared" si="162"/>
        <v>108.06427202046798</v>
      </c>
      <c r="FB43" s="2">
        <f t="shared" si="162"/>
        <v>107.05518088753952</v>
      </c>
      <c r="FC43" s="2">
        <f t="shared" si="162"/>
        <v>103.40513877592517</v>
      </c>
      <c r="FD43" s="2">
        <f t="shared" si="162"/>
        <v>103.59906573713937</v>
      </c>
      <c r="FE43" s="2">
        <f t="shared" si="162"/>
        <v>105.3476911170867</v>
      </c>
      <c r="FG43" s="2">
        <f t="shared" si="88"/>
        <v>0.10058964179285201</v>
      </c>
      <c r="FH43" s="2">
        <f t="shared" ref="FH43:FU58" si="163">POWER(10,($B43-D$231)/D$229)/(1+POWER(10,($B43-D$231)/D$229))</f>
        <v>9.4345938147397945E-2</v>
      </c>
      <c r="FI43" s="2">
        <f t="shared" si="163"/>
        <v>9.0782411233695487E-2</v>
      </c>
      <c r="FJ43" s="2">
        <f t="shared" si="163"/>
        <v>8.0102280592076233E-2</v>
      </c>
      <c r="FK43" s="2">
        <f t="shared" si="163"/>
        <v>9.4391235956601316E-2</v>
      </c>
      <c r="FL43" s="2">
        <f t="shared" si="163"/>
        <v>7.6051813220571196E-2</v>
      </c>
      <c r="FM43" s="2">
        <f t="shared" si="163"/>
        <v>7.2546289458930713E-2</v>
      </c>
      <c r="FN43" s="2">
        <f t="shared" si="163"/>
        <v>7.6746380835803679E-2</v>
      </c>
      <c r="FO43" s="2">
        <f t="shared" si="163"/>
        <v>7.4337524366338573E-2</v>
      </c>
      <c r="FP43" s="2">
        <f t="shared" si="163"/>
        <v>7.3669042674802926E-2</v>
      </c>
      <c r="FQ43" s="2">
        <f t="shared" si="163"/>
        <v>7.4884834376896373E-2</v>
      </c>
      <c r="FR43" s="2">
        <f t="shared" si="163"/>
        <v>8.0070064591217141E-2</v>
      </c>
      <c r="FS43" s="2">
        <f t="shared" si="163"/>
        <v>7.8073194306591237E-2</v>
      </c>
      <c r="FT43" s="2">
        <f t="shared" si="163"/>
        <v>8.0107783738559313E-2</v>
      </c>
      <c r="FU43" s="2">
        <f t="shared" si="163"/>
        <v>6.8224073822878803E-2</v>
      </c>
      <c r="FW43" s="2">
        <f t="shared" si="112"/>
        <v>8.5178193501026546E-6</v>
      </c>
      <c r="FX43" s="2">
        <f t="shared" ref="FX43:FX106" si="164">POWER(10,($B43-D$232)/D$229)/(1+POWER(10,($B43-D$232)/D$229))</f>
        <v>1.2051526195393771E-5</v>
      </c>
      <c r="FY43" s="2">
        <f t="shared" ref="FY43:FY106" si="165">POWER(10,($B43-E$232)/E$229)/(1+POWER(10,($B43-E$232)/E$229))</f>
        <v>1.2255246168249554E-5</v>
      </c>
      <c r="FZ43" s="2">
        <f t="shared" ref="FZ43:FZ106" si="166">POWER(10,($B43-F$232)/F$229)/(1+POWER(10,($B43-F$232)/F$229))</f>
        <v>1.2693145317628992E-5</v>
      </c>
      <c r="GA43" s="2">
        <f t="shared" ref="GA43:GA106" si="167">POWER(10,($B43-G$232)/G$229)/(1+POWER(10,($B43-G$232)/G$229))</f>
        <v>1.2110150007817634E-5</v>
      </c>
      <c r="GB43" s="2">
        <f t="shared" ref="GB43:GB106" si="168">POWER(10,($B43-H$232)/H$229)/(1+POWER(10,($B43-H$232)/H$229))</f>
        <v>1.2517160044891228E-5</v>
      </c>
      <c r="GC43" s="2">
        <f t="shared" ref="GC43:GC106" si="169">POWER(10,($B43-I$232)/I$229)/(1+POWER(10,($B43-I$232)/I$229))</f>
        <v>1.4031832120304417E-5</v>
      </c>
      <c r="GD43" s="2">
        <f t="shared" ref="GD43:GD106" si="170">POWER(10,($B43-J$232)/J$229)/(1+POWER(10,($B43-J$232)/J$229))</f>
        <v>1.1382939305028049E-5</v>
      </c>
      <c r="GE43" s="2">
        <f t="shared" ref="GE43:GE106" si="171">POWER(10,($B43-K$232)/K$229)/(1+POWER(10,($B43-K$232)/K$229))</f>
        <v>8.3295933029406643E-6</v>
      </c>
      <c r="GF43" s="2">
        <f t="shared" ref="GF43:GF106" si="172">POWER(10,($B43-L$232)/L$229)/(1+POWER(10,($B43-L$232)/L$229))</f>
        <v>8.8036278057822314E-6</v>
      </c>
      <c r="GG43" s="2">
        <f t="shared" ref="GG43:GG106" si="173">POWER(10,($B43-M$232)/M$229)/(1+POWER(10,($B43-M$232)/M$229))</f>
        <v>8.4244651161451235E-6</v>
      </c>
      <c r="GH43" s="2">
        <f t="shared" ref="GH43:GH106" si="174">POWER(10,($B43-N$232)/N$229)/(1+POWER(10,($B43-N$232)/N$229))</f>
        <v>8.1233399842587059E-6</v>
      </c>
      <c r="GI43" s="2">
        <f t="shared" ref="GI43:GI106" si="175">POWER(10,($B43-O$232)/O$229)/(1+POWER(10,($B43-O$232)/O$229))</f>
        <v>7.3873297218915328E-6</v>
      </c>
      <c r="GJ43" s="2">
        <f t="shared" ref="GJ43:GJ106" si="176">POWER(10,($B43-P$232)/P$229)/(1+POWER(10,($B43-P$232)/P$229))</f>
        <v>6.4800814690604506E-6</v>
      </c>
      <c r="GK43" s="2">
        <f t="shared" ref="GK43:GK106" si="177">POWER(10,($B43-Q$232)/Q$229)/(1+POWER(10,($B43-Q$232)/Q$229))</f>
        <v>5.4773802078277318E-6</v>
      </c>
      <c r="GM43" s="86">
        <f t="shared" si="113"/>
        <v>2.3934817990336192E-8</v>
      </c>
      <c r="GN43" s="86">
        <f t="shared" ref="GN43:GN106" si="178" xml:space="preserve"> _xlfn.NORM.DIST($B43, D$7, ABS(D$11), TRUE) * _xlfn.NORM.DIST(($B43 - D$7)*D$15, 0, ABS(D$11), TRUE) * 2</f>
        <v>5.1743928956786332E-9</v>
      </c>
      <c r="GO43" s="86">
        <f t="shared" ref="GO43:GO106" si="179" xml:space="preserve"> _xlfn.NORM.DIST($B43, E$7, ABS(E$11), TRUE) * _xlfn.NORM.DIST(($B43 - E$7)*E$15, 0, ABS(E$11), TRUE) * 2</f>
        <v>2.5234962683044666E-9</v>
      </c>
      <c r="GP43" s="86">
        <f t="shared" ref="GP43:GP106" si="180" xml:space="preserve"> _xlfn.NORM.DIST($B43, F$7, ABS(F$11), TRUE) * _xlfn.NORM.DIST(($B43 - F$7)*F$15, 0, ABS(F$11), TRUE) * 2</f>
        <v>8.0124185072750079E-11</v>
      </c>
      <c r="GQ43" s="86">
        <f t="shared" ref="GQ43:GQ106" si="181" xml:space="preserve"> _xlfn.NORM.DIST($B43, G$7, ABS(G$11), TRUE) * _xlfn.NORM.DIST(($B43 - G$7)*G$15, 0, ABS(G$11), TRUE) * 2</f>
        <v>4.0192386489905173E-9</v>
      </c>
      <c r="GR43" s="86">
        <f t="shared" ref="GR43:GR106" si="182" xml:space="preserve"> _xlfn.NORM.DIST($B43, H$7, ABS(H$11), TRUE) * _xlfn.NORM.DIST(($B43 - H$7)*H$15, 0, ABS(H$11), TRUE) * 2</f>
        <v>2.4808658958112867E-11</v>
      </c>
      <c r="GS43" s="86">
        <f t="shared" ref="GS43:GS106" si="183" xml:space="preserve"> _xlfn.NORM.DIST($B43, I$7, ABS(I$11), TRUE) * _xlfn.NORM.DIST(($B43 - I$7)*I$15, 0, ABS(I$11), TRUE) * 2</f>
        <v>1.665243582444266E-12</v>
      </c>
      <c r="GT43" s="86">
        <f t="shared" ref="GT43:GT106" si="184" xml:space="preserve"> _xlfn.NORM.DIST($B43, J$7, ABS(J$11), TRUE) * _xlfn.NORM.DIST(($B43 - J$7)*J$15, 0, ABS(J$11), TRUE) * 2</f>
        <v>8.1591832723468378E-12</v>
      </c>
      <c r="GU43" s="86">
        <f t="shared" ref="GU43:GU106" si="185" xml:space="preserve"> _xlfn.NORM.DIST($B43, K$7, ABS(K$11), TRUE) * _xlfn.NORM.DIST(($B43 - K$7)*K$15, 0, ABS(K$11), TRUE) * 2</f>
        <v>1.1685996437672398E-11</v>
      </c>
      <c r="GV43" s="86">
        <f t="shared" ref="GV43:GV106" si="186" xml:space="preserve"> _xlfn.NORM.DIST($B43, L$7, ABS(L$11), TRUE) * _xlfn.NORM.DIST(($B43 - L$7)*L$15, 0, ABS(L$11), TRUE) * 2</f>
        <v>1.2048172613566006E-11</v>
      </c>
      <c r="GW43" s="86">
        <f t="shared" ref="GW43:GW106" si="187" xml:space="preserve"> _xlfn.NORM.DIST($B43, M$7, ABS(M$11), TRUE) * _xlfn.NORM.DIST(($B43 - M$7)*M$15, 0, ABS(M$11), TRUE) * 2</f>
        <v>2.1947883201589171E-11</v>
      </c>
      <c r="GX43" s="86">
        <f t="shared" ref="GX43:GX106" si="188" xml:space="preserve"> _xlfn.NORM.DIST($B43, N$7, ABS(N$11), TRUE) * _xlfn.NORM.DIST(($B43 - N$7)*N$15, 0, ABS(N$11), TRUE) * 2</f>
        <v>1.0222973227435371E-10</v>
      </c>
      <c r="GY43" s="86">
        <f t="shared" ref="GY43:GY106" si="189" xml:space="preserve"> _xlfn.NORM.DIST($B43, O$7, ABS(O$11), TRUE) * _xlfn.NORM.DIST(($B43 - O$7)*O$15, 0, ABS(O$11), TRUE) * 2</f>
        <v>5.8122353560911241E-11</v>
      </c>
      <c r="GZ43" s="86">
        <f t="shared" ref="GZ43:GZ106" si="190" xml:space="preserve"> _xlfn.NORM.DIST($B43, P$7, ABS(P$11), TRUE) * _xlfn.NORM.DIST(($B43 - P$7)*P$15, 0, ABS(P$11), TRUE) * 2</f>
        <v>7.7235668532531114E-11</v>
      </c>
      <c r="HA43" s="86">
        <f t="shared" ref="HA43:HA106" si="191" xml:space="preserve"> _xlfn.NORM.DIST($B43, Q$7, ABS(Q$11), TRUE) * _xlfn.NORM.DIST(($B43 - Q$7)*Q$15, 0, ABS(Q$11), TRUE) * 2</f>
        <v>6.5589021518710257E-14</v>
      </c>
      <c r="HC43" s="86">
        <f t="shared" si="145"/>
        <v>2.2541597601591702E-20</v>
      </c>
      <c r="HD43" s="86">
        <f t="shared" ref="HD43:HD106" si="192" xml:space="preserve"> _xlfn.NORM.DIST($B43, D$8, ABS(D$12), TRUE) * _xlfn.NORM.DIST(($B43 - D$8)*D$16, 0, ABS(D$12), TRUE) * 2</f>
        <v>6.1551115812450145E-22</v>
      </c>
      <c r="HE43" s="86">
        <f t="shared" ref="HE43:HE106" si="193" xml:space="preserve"> _xlfn.NORM.DIST($B43, E$8, ABS(E$12), TRUE) * _xlfn.NORM.DIST(($B43 - E$8)*E$16, 0, ABS(E$12), TRUE) * 2</f>
        <v>1.8211463761686515E-24</v>
      </c>
      <c r="HF43" s="86">
        <f t="shared" ref="HF43:HF106" si="194" xml:space="preserve"> _xlfn.NORM.DIST($B43, F$8, ABS(F$12), TRUE) * _xlfn.NORM.DIST(($B43 - F$8)*F$16, 0, ABS(F$12), TRUE) * 2</f>
        <v>8.1643490265466179E-31</v>
      </c>
      <c r="HG43" s="86">
        <f t="shared" ref="HG43:HG106" si="195" xml:space="preserve"> _xlfn.NORM.DIST($B43, G$8, ABS(G$12), TRUE) * _xlfn.NORM.DIST(($B43 - G$8)*G$16, 0, ABS(G$12), TRUE) * 2</f>
        <v>3.5134963159085856E-27</v>
      </c>
      <c r="HH43" s="86">
        <f t="shared" ref="HH43:HH106" si="196" xml:space="preserve"> _xlfn.NORM.DIST($B43, H$8, ABS(H$12), TRUE) * _xlfn.NORM.DIST(($B43 - H$8)*H$16, 0, ABS(H$12), TRUE) * 2</f>
        <v>2.4086893808283526E-27</v>
      </c>
      <c r="HI43" s="86">
        <f t="shared" ref="HI43:HI106" si="197" xml:space="preserve"> _xlfn.NORM.DIST($B43, I$8, ABS(I$12), TRUE) * _xlfn.NORM.DIST(($B43 - I$8)*I$16, 0, ABS(I$12), TRUE) * 2</f>
        <v>3.1908617079825427E-27</v>
      </c>
      <c r="HJ43" s="86">
        <f t="shared" ref="HJ43:HJ106" si="198" xml:space="preserve"> _xlfn.NORM.DIST($B43, J$8, ABS(J$12), TRUE) * _xlfn.NORM.DIST(($B43 - J$8)*J$16, 0, ABS(J$12), TRUE) * 2</f>
        <v>1.5024407274922429E-25</v>
      </c>
      <c r="HK43" s="86">
        <f t="shared" ref="HK43:HK106" si="199" xml:space="preserve"> _xlfn.NORM.DIST($B43, K$8, ABS(K$12), TRUE) * _xlfn.NORM.DIST(($B43 - K$8)*K$16, 0, ABS(K$12), TRUE) * 2</f>
        <v>1.0556987499944176E-27</v>
      </c>
      <c r="HL43" s="86">
        <f t="shared" ref="HL43:HL106" si="200" xml:space="preserve"> _xlfn.NORM.DIST($B43, L$8, ABS(L$12), TRUE) * _xlfn.NORM.DIST(($B43 - L$8)*L$16, 0, ABS(L$12), TRUE) * 2</f>
        <v>4.2825108145332696E-28</v>
      </c>
      <c r="HM43" s="86">
        <f t="shared" ref="HM43:HM106" si="201" xml:space="preserve"> _xlfn.NORM.DIST($B43, M$8, ABS(M$12), TRUE) * _xlfn.NORM.DIST(($B43 - M$8)*M$16, 0, ABS(M$12), TRUE) * 2</f>
        <v>7.1231015523862596E-30</v>
      </c>
      <c r="HN43" s="86">
        <f t="shared" ref="HN43:HN106" si="202" xml:space="preserve"> _xlfn.NORM.DIST($B43, N$8, ABS(N$12), TRUE) * _xlfn.NORM.DIST(($B43 - N$8)*N$16, 0, ABS(N$12), TRUE) * 2</f>
        <v>2.7933658790990211E-26</v>
      </c>
      <c r="HO43" s="86">
        <f t="shared" ref="HO43:HO106" si="203" xml:space="preserve"> _xlfn.NORM.DIST($B43, O$8, ABS(O$12), TRUE) * _xlfn.NORM.DIST(($B43 - O$8)*O$16, 0, ABS(O$12), TRUE) * 2</f>
        <v>6.5784695076330856E-26</v>
      </c>
      <c r="HP43" s="86">
        <f t="shared" ref="HP43:HP106" si="204" xml:space="preserve"> _xlfn.NORM.DIST($B43, P$8, ABS(P$12), TRUE) * _xlfn.NORM.DIST(($B43 - P$8)*P$16, 0, ABS(P$12), TRUE) * 2</f>
        <v>9.1173685869413195E-30</v>
      </c>
      <c r="HQ43" s="86">
        <f t="shared" ref="HQ43:HQ106" si="205" xml:space="preserve"> _xlfn.NORM.DIST($B43, Q$8, ABS(Q$12), TRUE) * _xlfn.NORM.DIST(($B43 - Q$8)*Q$16, 0, ABS(Q$12), TRUE) * 2</f>
        <v>4.8172950291018682E-34</v>
      </c>
      <c r="HS43" s="86">
        <f t="shared" si="114"/>
        <v>8.0975422238149859E-114</v>
      </c>
      <c r="HT43" s="86">
        <f t="shared" ref="HT43:HT106" si="206" xml:space="preserve"> _xlfn.NORM.DIST($B43, D$9, ABS(D$13), TRUE) * _xlfn.NORM.DIST(($B43 - D$9)*D$17, 0, ABS(D$13), TRUE) * 2</f>
        <v>2.8966550944653794E-116</v>
      </c>
      <c r="HU43" s="86">
        <f t="shared" ref="HU43:HU106" si="207" xml:space="preserve"> _xlfn.NORM.DIST($B43, E$9, ABS(E$13), TRUE) * _xlfn.NORM.DIST(($B43 - E$9)*E$17, 0, ABS(E$13), TRUE) * 2</f>
        <v>7.1117654451642497E-134</v>
      </c>
      <c r="HV43" s="86">
        <f t="shared" ref="HV43:HV106" si="208" xml:space="preserve"> _xlfn.NORM.DIST($B43, F$9, ABS(F$13), TRUE) * _xlfn.NORM.DIST(($B43 - F$9)*F$17, 0, ABS(F$13), TRUE) * 2</f>
        <v>1.4126436109051399E-170</v>
      </c>
      <c r="HW43" s="86">
        <f t="shared" ref="HW43:HW106" si="209" xml:space="preserve"> _xlfn.NORM.DIST($B43, G$9, ABS(G$13), TRUE) * _xlfn.NORM.DIST(($B43 - G$9)*G$17, 0, ABS(G$13), TRUE) * 2</f>
        <v>3.2001548013871786E-151</v>
      </c>
      <c r="HX43" s="86">
        <f t="shared" ref="HX43:HX106" si="210" xml:space="preserve"> _xlfn.NORM.DIST($B43, H$9, ABS(H$13), TRUE) * _xlfn.NORM.DIST(($B43 - H$9)*H$17, 0, ABS(H$13), TRUE) * 2</f>
        <v>5.6121374098237117E-149</v>
      </c>
      <c r="HY43" s="86">
        <f t="shared" ref="HY43:HY106" si="211" xml:space="preserve"> _xlfn.NORM.DIST($B43, I$9, ABS(I$13), TRUE) * _xlfn.NORM.DIST(($B43 - I$9)*I$17, 0, ABS(I$13), TRUE) * 2</f>
        <v>1.5807238334646152E-150</v>
      </c>
      <c r="HZ43" s="86">
        <f t="shared" ref="HZ43:HZ106" si="212" xml:space="preserve"> _xlfn.NORM.DIST($B43, J$9, ABS(J$13), TRUE) * _xlfn.NORM.DIST(($B43 - J$9)*J$17, 0, ABS(J$13), TRUE) * 2</f>
        <v>6.2549498457650328E-142</v>
      </c>
      <c r="IA43" s="86">
        <f t="shared" ref="IA43:IA106" si="213" xml:space="preserve"> _xlfn.NORM.DIST($B43, K$9, ABS(K$13), TRUE) * _xlfn.NORM.DIST(($B43 - K$9)*K$17, 0, ABS(K$13), TRUE) * 2</f>
        <v>1.2751494072230178E-158</v>
      </c>
      <c r="IB43" s="86">
        <f t="shared" ref="IB43:IB106" si="214" xml:space="preserve"> _xlfn.NORM.DIST($B43, L$9, ABS(L$13), TRUE) * _xlfn.NORM.DIST(($B43 - L$9)*L$17, 0, ABS(L$13), TRUE) * 2</f>
        <v>2.2227769247628392E-157</v>
      </c>
      <c r="IC43" s="86">
        <f t="shared" ref="IC43:IC106" si="215" xml:space="preserve"> _xlfn.NORM.DIST($B43, M$9, ABS(M$13), TRUE) * _xlfn.NORM.DIST(($B43 - M$9)*M$17, 0, ABS(M$13), TRUE) * 2</f>
        <v>1.0509214616174076E-168</v>
      </c>
      <c r="ID43" s="86">
        <f t="shared" ref="ID43:ID106" si="216" xml:space="preserve"> _xlfn.NORM.DIST($B43, N$9, ABS(N$13), TRUE) * _xlfn.NORM.DIST(($B43 - N$9)*N$17, 0, ABS(N$13), TRUE) * 2</f>
        <v>5.4166790137462716E-148</v>
      </c>
      <c r="IE43" s="86">
        <f t="shared" ref="IE43:IE106" si="217" xml:space="preserve"> _xlfn.NORM.DIST($B43, O$9, ABS(O$13), TRUE) * _xlfn.NORM.DIST(($B43 - O$9)*O$17, 0, ABS(O$13), TRUE) * 2</f>
        <v>2.0761494681059103E-144</v>
      </c>
      <c r="IF43" s="86">
        <f t="shared" ref="IF43:IF106" si="218" xml:space="preserve"> _xlfn.NORM.DIST($B43, P$9, ABS(P$13), TRUE) * _xlfn.NORM.DIST(($B43 - P$9)*P$17, 0, ABS(P$13), TRUE) * 2</f>
        <v>1.8011528442538196E-65</v>
      </c>
      <c r="IG43" s="86">
        <f t="shared" ref="IG43:IG106" si="219" xml:space="preserve"> _xlfn.NORM.DIST($B43, Q$9, ABS(Q$13), TRUE) * _xlfn.NORM.DIST(($B43 - Q$9)*Q$17, 0, ABS(Q$13), TRUE) * 2</f>
        <v>4.747681330709963E-55</v>
      </c>
      <c r="II43" s="86">
        <f t="shared" si="115"/>
        <v>5.786277433194389E-299</v>
      </c>
      <c r="IJ43" s="86">
        <f t="shared" si="116"/>
        <v>5.837370557082643E-308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1.2195985215213876E-257</v>
      </c>
      <c r="IW43" s="86">
        <f t="shared" si="129"/>
        <v>1.6816410818599574E-193</v>
      </c>
      <c r="IY43" s="86">
        <f t="shared" si="130"/>
        <v>2.3934817990358734E-8</v>
      </c>
      <c r="IZ43" s="86">
        <f t="shared" si="131"/>
        <v>5.1743928956792486E-9</v>
      </c>
      <c r="JA43" s="86">
        <f t="shared" si="132"/>
        <v>2.5234962683044683E-9</v>
      </c>
      <c r="JB43" s="86">
        <f t="shared" si="133"/>
        <v>8.0124185072750079E-11</v>
      </c>
      <c r="JC43" s="86">
        <f t="shared" si="134"/>
        <v>4.0192386489905173E-9</v>
      </c>
      <c r="JD43" s="86">
        <f t="shared" si="135"/>
        <v>2.480865895811287E-11</v>
      </c>
      <c r="JE43" s="86">
        <f t="shared" si="136"/>
        <v>1.6652435824442692E-12</v>
      </c>
      <c r="JF43" s="86">
        <f t="shared" si="137"/>
        <v>8.1591832723469881E-12</v>
      </c>
      <c r="JG43" s="86">
        <f t="shared" si="138"/>
        <v>1.1685996437672399E-11</v>
      </c>
      <c r="JH43" s="86">
        <f t="shared" si="139"/>
        <v>1.2048172613566006E-11</v>
      </c>
      <c r="JI43" s="86">
        <f t="shared" si="140"/>
        <v>2.1947883201589171E-11</v>
      </c>
      <c r="JJ43" s="86">
        <f t="shared" si="141"/>
        <v>1.0222973227435374E-10</v>
      </c>
      <c r="JK43" s="86">
        <f t="shared" si="142"/>
        <v>5.8122353560911306E-11</v>
      </c>
      <c r="JL43" s="86">
        <f t="shared" si="143"/>
        <v>7.7235668532531114E-11</v>
      </c>
      <c r="JM43" s="86">
        <f t="shared" si="144"/>
        <v>6.5589021518710257E-14</v>
      </c>
    </row>
    <row r="44" spans="2:273" x14ac:dyDescent="0.25">
      <c r="B44" s="2">
        <v>17</v>
      </c>
      <c r="C44" s="37">
        <v>109.742</v>
      </c>
      <c r="D44" s="37">
        <v>100.661</v>
      </c>
      <c r="E44" s="37">
        <v>102.627</v>
      </c>
      <c r="F44" s="37">
        <v>101.949</v>
      </c>
      <c r="G44" s="37">
        <v>102.35599999999999</v>
      </c>
      <c r="H44" s="37">
        <v>107.169</v>
      </c>
      <c r="I44" s="37">
        <v>108.898</v>
      </c>
      <c r="J44" s="37">
        <v>112.119</v>
      </c>
      <c r="K44" s="37">
        <v>105.254</v>
      </c>
      <c r="L44" s="37">
        <v>109.051</v>
      </c>
      <c r="M44" s="37">
        <v>108.91500000000001</v>
      </c>
      <c r="N44" s="37">
        <v>104.661</v>
      </c>
      <c r="O44" s="37">
        <v>102.407</v>
      </c>
      <c r="P44" s="37">
        <v>103.52500000000001</v>
      </c>
      <c r="Q44" s="37">
        <v>102.627</v>
      </c>
      <c r="S44" s="4">
        <f t="shared" si="8"/>
        <v>108.87444040384854</v>
      </c>
      <c r="T44" s="4">
        <f t="shared" si="9"/>
        <v>105.18782554656975</v>
      </c>
      <c r="U44" s="4">
        <f t="shared" si="10"/>
        <v>105.23029140372476</v>
      </c>
      <c r="V44" s="4">
        <f t="shared" si="11"/>
        <v>103.72268074778378</v>
      </c>
      <c r="W44" s="4">
        <f t="shared" si="12"/>
        <v>102.79929422611305</v>
      </c>
      <c r="X44" s="4">
        <f t="shared" si="13"/>
        <v>106.18752039687035</v>
      </c>
      <c r="Y44" s="4">
        <f t="shared" si="14"/>
        <v>109.68107965913714</v>
      </c>
      <c r="Z44" s="4">
        <f t="shared" si="15"/>
        <v>112.58262669922865</v>
      </c>
      <c r="AA44" s="4">
        <f t="shared" si="16"/>
        <v>107.39987260588642</v>
      </c>
      <c r="AB44" s="4">
        <f t="shared" si="17"/>
        <v>108.80914728173117</v>
      </c>
      <c r="AC44" s="4">
        <f t="shared" si="18"/>
        <v>107.590713499656</v>
      </c>
      <c r="AD44" s="4">
        <f t="shared" si="19"/>
        <v>105.56102292452918</v>
      </c>
      <c r="AE44" s="4">
        <f t="shared" si="20"/>
        <v>103.52417628443558</v>
      </c>
      <c r="AF44" s="4">
        <f t="shared" si="21"/>
        <v>102.7293991864409</v>
      </c>
      <c r="AG44" s="4">
        <f t="shared" si="22"/>
        <v>100.33514701611573</v>
      </c>
      <c r="AI44" s="4">
        <f t="shared" si="23"/>
        <v>0.86755959615146594</v>
      </c>
      <c r="AJ44" s="4">
        <f t="shared" si="24"/>
        <v>-4.5268255465697536</v>
      </c>
      <c r="AK44" s="4">
        <f t="shared" si="25"/>
        <v>-2.6032914037247679</v>
      </c>
      <c r="AL44" s="4">
        <f t="shared" si="26"/>
        <v>-1.7736807477837857</v>
      </c>
      <c r="AM44" s="4">
        <f t="shared" si="27"/>
        <v>-0.44329422611305347</v>
      </c>
      <c r="AN44" s="4">
        <f t="shared" si="28"/>
        <v>0.98147960312964244</v>
      </c>
      <c r="AO44" s="4">
        <f t="shared" si="29"/>
        <v>-0.78307965913714384</v>
      </c>
      <c r="AP44" s="4">
        <f t="shared" si="30"/>
        <v>-0.46362669922865507</v>
      </c>
      <c r="AQ44" s="4">
        <f t="shared" si="31"/>
        <v>-2.1458726058864102</v>
      </c>
      <c r="AR44" s="4">
        <f t="shared" si="32"/>
        <v>0.24185271826883081</v>
      </c>
      <c r="AS44" s="4">
        <f t="shared" si="33"/>
        <v>1.3242865003440016</v>
      </c>
      <c r="AT44" s="4">
        <f t="shared" si="34"/>
        <v>-0.90002292452918198</v>
      </c>
      <c r="AU44" s="4">
        <f t="shared" si="35"/>
        <v>-1.1171762844355868</v>
      </c>
      <c r="AV44" s="4">
        <f t="shared" si="146"/>
        <v>0.79560081355910484</v>
      </c>
      <c r="AW44" s="4">
        <f t="shared" si="146"/>
        <v>2.2918529838842687</v>
      </c>
      <c r="AY44" s="2">
        <f t="shared" si="96"/>
        <v>108.87438272951009</v>
      </c>
      <c r="AZ44" s="2">
        <f t="shared" si="147"/>
        <v>105.18781082990743</v>
      </c>
      <c r="BA44" s="2">
        <f t="shared" si="148"/>
        <v>105.23028400834279</v>
      </c>
      <c r="BB44" s="2">
        <f t="shared" si="149"/>
        <v>103.72268044144934</v>
      </c>
      <c r="BC44" s="2">
        <f t="shared" si="150"/>
        <v>102.79928336370232</v>
      </c>
      <c r="BD44" s="2">
        <f t="shared" si="151"/>
        <v>106.18752029309434</v>
      </c>
      <c r="BE44" s="2">
        <f t="shared" si="152"/>
        <v>109.68107965098022</v>
      </c>
      <c r="BF44" s="2">
        <f t="shared" si="153"/>
        <v>112.58262666287324</v>
      </c>
      <c r="BG44" s="2">
        <f t="shared" si="154"/>
        <v>107.39987255637405</v>
      </c>
      <c r="BH44" s="2">
        <f t="shared" si="155"/>
        <v>108.80914723100732</v>
      </c>
      <c r="BI44" s="2">
        <f t="shared" si="156"/>
        <v>107.5907134149929</v>
      </c>
      <c r="BJ44" s="2">
        <f t="shared" si="157"/>
        <v>105.56102255763945</v>
      </c>
      <c r="BK44" s="2">
        <f t="shared" si="158"/>
        <v>103.52417606592827</v>
      </c>
      <c r="BL44" s="2">
        <f t="shared" si="159"/>
        <v>102.72939893149754</v>
      </c>
      <c r="BM44" s="2">
        <f t="shared" si="160"/>
        <v>100.33514701580077</v>
      </c>
      <c r="BO44" s="2">
        <f t="shared" si="38"/>
        <v>109.742</v>
      </c>
      <c r="BP44" s="2">
        <f t="shared" si="39"/>
        <v>100.661</v>
      </c>
      <c r="BQ44" s="2">
        <f t="shared" si="40"/>
        <v>102.627</v>
      </c>
      <c r="BR44" s="2">
        <f t="shared" si="41"/>
        <v>101.949</v>
      </c>
      <c r="BS44" s="2">
        <f t="shared" si="42"/>
        <v>102.35599999999999</v>
      </c>
      <c r="BT44" s="2">
        <f t="shared" si="43"/>
        <v>107.169</v>
      </c>
      <c r="BU44" s="2">
        <f t="shared" si="44"/>
        <v>108.898</v>
      </c>
      <c r="BV44" s="2">
        <f t="shared" si="45"/>
        <v>112.119</v>
      </c>
      <c r="BW44" s="2">
        <f t="shared" si="46"/>
        <v>105.254</v>
      </c>
      <c r="BX44" s="2">
        <f t="shared" si="47"/>
        <v>109.051</v>
      </c>
      <c r="BY44" s="2">
        <f t="shared" si="48"/>
        <v>108.91500000000001</v>
      </c>
      <c r="BZ44" s="2">
        <f t="shared" si="49"/>
        <v>104.661</v>
      </c>
      <c r="CA44" s="2">
        <f t="shared" si="50"/>
        <v>102.407</v>
      </c>
      <c r="CB44" s="2">
        <f t="shared" si="51"/>
        <v>103.52500000000001</v>
      </c>
      <c r="CC44" s="2">
        <f t="shared" si="52"/>
        <v>102.627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109.08358227016886</v>
      </c>
      <c r="DL44" s="2">
        <f t="shared" si="161"/>
        <v>105.19678151147097</v>
      </c>
      <c r="DM44" s="2">
        <f t="shared" si="161"/>
        <v>104.99418623481782</v>
      </c>
      <c r="DN44" s="2">
        <f t="shared" si="161"/>
        <v>103.28806610644257</v>
      </c>
      <c r="DO44" s="2">
        <f t="shared" si="161"/>
        <v>102.18251470985155</v>
      </c>
      <c r="DP44" s="2">
        <f t="shared" si="161"/>
        <v>106.06364593837537</v>
      </c>
      <c r="DQ44" s="2">
        <f t="shared" si="161"/>
        <v>109.435304144385</v>
      </c>
      <c r="DR44" s="2">
        <f t="shared" si="161"/>
        <v>112.37470679908327</v>
      </c>
      <c r="DS44" s="2">
        <f t="shared" si="161"/>
        <v>106.99397097020625</v>
      </c>
      <c r="DT44" s="2">
        <f t="shared" si="161"/>
        <v>108.71467425515661</v>
      </c>
      <c r="DU44" s="2">
        <f t="shared" si="161"/>
        <v>107.47771036414565</v>
      </c>
      <c r="DV44" s="2">
        <f t="shared" si="161"/>
        <v>105.37838906048907</v>
      </c>
      <c r="DW44" s="2">
        <f t="shared" si="161"/>
        <v>103.46364650364649</v>
      </c>
      <c r="DX44" s="2">
        <f t="shared" si="161"/>
        <v>102.41783193277313</v>
      </c>
      <c r="DY44" s="2">
        <f t="shared" si="161"/>
        <v>100.16296789024842</v>
      </c>
      <c r="EA44" s="2">
        <f t="shared" si="71"/>
        <v>107.16849781092589</v>
      </c>
      <c r="EB44" s="2">
        <f t="shared" si="72"/>
        <v>105.10953576958811</v>
      </c>
      <c r="EC44" s="2">
        <f t="shared" si="73"/>
        <v>107.38689129984648</v>
      </c>
      <c r="ED44" s="2">
        <f t="shared" si="74"/>
        <v>108.27487064676615</v>
      </c>
      <c r="EE44" s="2">
        <f t="shared" si="75"/>
        <v>108.19643448213523</v>
      </c>
      <c r="EF44" s="2">
        <f t="shared" si="76"/>
        <v>107.56002615518743</v>
      </c>
      <c r="EG44" s="2">
        <f t="shared" si="77"/>
        <v>112.54657077625571</v>
      </c>
      <c r="EH44" s="2">
        <f t="shared" si="78"/>
        <v>114.86363775079369</v>
      </c>
      <c r="EI44" s="2">
        <f t="shared" si="79"/>
        <v>112.00975575704395</v>
      </c>
      <c r="EJ44" s="2">
        <f t="shared" si="80"/>
        <v>109.89253378180753</v>
      </c>
      <c r="EK44" s="2">
        <f t="shared" si="81"/>
        <v>108.86400434184816</v>
      </c>
      <c r="EL44" s="2">
        <f t="shared" si="82"/>
        <v>107.4747404088919</v>
      </c>
      <c r="EM44" s="2">
        <f t="shared" si="83"/>
        <v>104.17613146003957</v>
      </c>
      <c r="EN44" s="2">
        <f t="shared" si="84"/>
        <v>105.99257734412043</v>
      </c>
      <c r="EO44" s="2">
        <f t="shared" si="85"/>
        <v>102.47956370651542</v>
      </c>
      <c r="EQ44" s="2">
        <f t="shared" si="86"/>
        <v>106.45088416527221</v>
      </c>
      <c r="ER44" s="2">
        <f t="shared" si="162"/>
        <v>103.09108105748577</v>
      </c>
      <c r="ES44" s="2">
        <f t="shared" si="162"/>
        <v>106.91055968194574</v>
      </c>
      <c r="ET44" s="2">
        <f t="shared" si="162"/>
        <v>106.85102800559011</v>
      </c>
      <c r="EU44" s="2">
        <f t="shared" si="162"/>
        <v>104.99615829988358</v>
      </c>
      <c r="EV44" s="2">
        <f t="shared" si="162"/>
        <v>107.65994275358607</v>
      </c>
      <c r="EW44" s="2">
        <f t="shared" si="162"/>
        <v>113.10793065870925</v>
      </c>
      <c r="EX44" s="2">
        <f t="shared" si="162"/>
        <v>115.97797816965358</v>
      </c>
      <c r="EY44" s="2">
        <f t="shared" si="162"/>
        <v>109.69523153970172</v>
      </c>
      <c r="EZ44" s="2">
        <f t="shared" si="162"/>
        <v>110.00254650826577</v>
      </c>
      <c r="FA44" s="2">
        <f t="shared" si="162"/>
        <v>107.94424061801381</v>
      </c>
      <c r="FB44" s="2">
        <f t="shared" si="162"/>
        <v>106.91873961744226</v>
      </c>
      <c r="FC44" s="2">
        <f t="shared" si="162"/>
        <v>103.29664767181781</v>
      </c>
      <c r="FD44" s="2">
        <f t="shared" si="162"/>
        <v>103.49095783924237</v>
      </c>
      <c r="FE44" s="2">
        <f t="shared" si="162"/>
        <v>105.23873555112222</v>
      </c>
      <c r="FG44" s="2">
        <f t="shared" si="88"/>
        <v>0.10923426245141461</v>
      </c>
      <c r="FH44" s="2">
        <f t="shared" si="163"/>
        <v>0.1025151378760097</v>
      </c>
      <c r="FI44" s="2">
        <f t="shared" si="163"/>
        <v>9.8676672577350494E-2</v>
      </c>
      <c r="FJ44" s="2">
        <f t="shared" si="163"/>
        <v>8.7156845263137411E-2</v>
      </c>
      <c r="FK44" s="2">
        <f t="shared" si="163"/>
        <v>0.102563913732354</v>
      </c>
      <c r="FL44" s="2">
        <f t="shared" si="163"/>
        <v>8.2781756931991565E-2</v>
      </c>
      <c r="FM44" s="2">
        <f t="shared" si="163"/>
        <v>7.899254510426601E-2</v>
      </c>
      <c r="FN44" s="2">
        <f t="shared" si="163"/>
        <v>8.3532231144580762E-2</v>
      </c>
      <c r="FO44" s="2">
        <f t="shared" si="163"/>
        <v>8.0929055462858585E-2</v>
      </c>
      <c r="FP44" s="2">
        <f t="shared" si="163"/>
        <v>8.0206435285970504E-2</v>
      </c>
      <c r="FQ44" s="2">
        <f t="shared" si="163"/>
        <v>8.1520621699617185E-2</v>
      </c>
      <c r="FR44" s="2">
        <f t="shared" si="163"/>
        <v>8.7122060727522446E-2</v>
      </c>
      <c r="FS44" s="2">
        <f t="shared" si="163"/>
        <v>8.4965563964004398E-2</v>
      </c>
      <c r="FT44" s="2">
        <f t="shared" si="163"/>
        <v>8.7162787146005075E-2</v>
      </c>
      <c r="FU44" s="2">
        <f t="shared" si="163"/>
        <v>7.4317044536107504E-2</v>
      </c>
      <c r="FW44" s="2">
        <f t="shared" si="112"/>
        <v>9.3395955209453432E-6</v>
      </c>
      <c r="FX44" s="2">
        <f t="shared" si="164"/>
        <v>1.321422033919809E-5</v>
      </c>
      <c r="FY44" s="2">
        <f t="shared" si="165"/>
        <v>1.3437594323724585E-5</v>
      </c>
      <c r="FZ44" s="2">
        <f t="shared" si="166"/>
        <v>1.3917740037428971E-5</v>
      </c>
      <c r="GA44" s="2">
        <f t="shared" si="167"/>
        <v>1.3278499921455011E-5</v>
      </c>
      <c r="GB44" s="2">
        <f t="shared" si="168"/>
        <v>1.3724776492364569E-5</v>
      </c>
      <c r="GC44" s="2">
        <f t="shared" si="169"/>
        <v>1.5385577143386443E-5</v>
      </c>
      <c r="GD44" s="2">
        <f t="shared" si="170"/>
        <v>1.2481131049138382E-5</v>
      </c>
      <c r="GE44" s="2">
        <f t="shared" si="171"/>
        <v>9.1332100997466506E-6</v>
      </c>
      <c r="GF44" s="2">
        <f t="shared" si="172"/>
        <v>9.6529777371649789E-6</v>
      </c>
      <c r="GG44" s="2">
        <f t="shared" si="173"/>
        <v>9.2372348062081665E-6</v>
      </c>
      <c r="GH44" s="2">
        <f t="shared" si="174"/>
        <v>8.9070581919119482E-6</v>
      </c>
      <c r="GI44" s="2">
        <f t="shared" si="175"/>
        <v>8.1000401947443229E-6</v>
      </c>
      <c r="GJ44" s="2">
        <f t="shared" si="176"/>
        <v>7.1052635979408956E-6</v>
      </c>
      <c r="GK44" s="2">
        <f t="shared" si="177"/>
        <v>6.0058247961046601E-6</v>
      </c>
      <c r="GM44" s="86">
        <f t="shared" si="113"/>
        <v>4.9997312954095723E-8</v>
      </c>
      <c r="GN44" s="86">
        <f t="shared" si="178"/>
        <v>1.1607766049749324E-8</v>
      </c>
      <c r="GO44" s="86">
        <f t="shared" si="179"/>
        <v>5.8279004724982545E-9</v>
      </c>
      <c r="GP44" s="86">
        <f t="shared" si="180"/>
        <v>2.1612338847422868E-10</v>
      </c>
      <c r="GQ44" s="86">
        <f t="shared" si="181"/>
        <v>9.1604156955556603E-9</v>
      </c>
      <c r="GR44" s="86">
        <f t="shared" si="182"/>
        <v>7.0059358490566939E-11</v>
      </c>
      <c r="GS44" s="86">
        <f t="shared" si="183"/>
        <v>5.3802405471040544E-12</v>
      </c>
      <c r="GT44" s="86">
        <f t="shared" si="184"/>
        <v>2.4692746731484097E-11</v>
      </c>
      <c r="GU44" s="86">
        <f t="shared" si="185"/>
        <v>3.4123123141542714E-11</v>
      </c>
      <c r="GV44" s="86">
        <f t="shared" si="186"/>
        <v>3.4975746755926187E-11</v>
      </c>
      <c r="GW44" s="86">
        <f t="shared" si="187"/>
        <v>6.1996356773102086E-11</v>
      </c>
      <c r="GX44" s="86">
        <f t="shared" si="188"/>
        <v>2.7176234642740536E-10</v>
      </c>
      <c r="GY44" s="86">
        <f t="shared" si="189"/>
        <v>1.5799024820554945E-10</v>
      </c>
      <c r="GZ44" s="86">
        <f t="shared" si="190"/>
        <v>2.0879105286200235E-10</v>
      </c>
      <c r="HA44" s="86">
        <f t="shared" si="191"/>
        <v>2.4726273601036627E-13</v>
      </c>
      <c r="HC44" s="86">
        <f t="shared" si="145"/>
        <v>8.6126189347776241E-20</v>
      </c>
      <c r="HD44" s="86">
        <f t="shared" si="192"/>
        <v>2.645585901442045E-21</v>
      </c>
      <c r="HE44" s="86">
        <f t="shared" si="193"/>
        <v>9.3768469072078805E-24</v>
      </c>
      <c r="HF44" s="86">
        <f t="shared" si="194"/>
        <v>6.6906513296459985E-30</v>
      </c>
      <c r="HG44" s="86">
        <f t="shared" si="195"/>
        <v>2.2287626998287795E-26</v>
      </c>
      <c r="HH44" s="86">
        <f t="shared" si="196"/>
        <v>1.5046759256121934E-26</v>
      </c>
      <c r="HI44" s="86">
        <f t="shared" si="197"/>
        <v>2.0175632170797948E-26</v>
      </c>
      <c r="HJ44" s="86">
        <f t="shared" si="198"/>
        <v>8.3821780636992638E-25</v>
      </c>
      <c r="HK44" s="86">
        <f t="shared" si="199"/>
        <v>6.6795258851178346E-27</v>
      </c>
      <c r="HL44" s="86">
        <f t="shared" si="200"/>
        <v>2.749654265235453E-27</v>
      </c>
      <c r="HM44" s="86">
        <f t="shared" si="201"/>
        <v>5.191464371760044E-29</v>
      </c>
      <c r="HN44" s="86">
        <f t="shared" si="202"/>
        <v>1.5800482862902827E-25</v>
      </c>
      <c r="HO44" s="86">
        <f t="shared" si="203"/>
        <v>3.568350384918698E-25</v>
      </c>
      <c r="HP44" s="86">
        <f t="shared" si="204"/>
        <v>6.6149273197394429E-29</v>
      </c>
      <c r="HQ44" s="86">
        <f t="shared" si="205"/>
        <v>4.7295243942583539E-33</v>
      </c>
      <c r="HS44" s="86">
        <f t="shared" si="114"/>
        <v>1.4414200514744818E-111</v>
      </c>
      <c r="HT44" s="86">
        <f t="shared" si="206"/>
        <v>6.9384977309934237E-114</v>
      </c>
      <c r="HU44" s="86">
        <f t="shared" si="207"/>
        <v>3.6617489669674424E-131</v>
      </c>
      <c r="HV44" s="86">
        <f t="shared" si="208"/>
        <v>4.3334442091463639E-167</v>
      </c>
      <c r="HW44" s="86">
        <f t="shared" si="209"/>
        <v>3.8192070877676297E-148</v>
      </c>
      <c r="HX44" s="86">
        <f t="shared" si="210"/>
        <v>5.8562012769199944E-146</v>
      </c>
      <c r="HY44" s="86">
        <f t="shared" si="211"/>
        <v>1.8222128387733504E-147</v>
      </c>
      <c r="HZ44" s="86">
        <f t="shared" si="212"/>
        <v>4.5731751386700685E-139</v>
      </c>
      <c r="IA44" s="86">
        <f t="shared" si="213"/>
        <v>1.6672175926006486E-155</v>
      </c>
      <c r="IB44" s="86">
        <f t="shared" si="214"/>
        <v>2.8349848020042986E-154</v>
      </c>
      <c r="IC44" s="86">
        <f t="shared" si="215"/>
        <v>2.2336997976601692E-165</v>
      </c>
      <c r="ID44" s="86">
        <f t="shared" si="216"/>
        <v>4.3553153368993736E-145</v>
      </c>
      <c r="IE44" s="86">
        <f t="shared" si="217"/>
        <v>1.3748003521069726E-141</v>
      </c>
      <c r="IF44" s="86">
        <f t="shared" si="218"/>
        <v>3.1028451606159993E-64</v>
      </c>
      <c r="IG44" s="86">
        <f t="shared" si="219"/>
        <v>4.9908534019143398E-54</v>
      </c>
      <c r="II44" s="86">
        <f t="shared" si="115"/>
        <v>2.6749041600781593E-294</v>
      </c>
      <c r="IJ44" s="86">
        <f t="shared" si="116"/>
        <v>5.2370401224862997E-303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1.0246027016601483E-253</v>
      </c>
      <c r="IW44" s="86">
        <f t="shared" si="129"/>
        <v>1.3342497073813798E-190</v>
      </c>
      <c r="IY44" s="86">
        <f t="shared" si="130"/>
        <v>4.9997312954181849E-8</v>
      </c>
      <c r="IZ44" s="86">
        <f t="shared" si="131"/>
        <v>1.1607766049751969E-8</v>
      </c>
      <c r="JA44" s="86">
        <f t="shared" si="132"/>
        <v>5.8279004724982636E-9</v>
      </c>
      <c r="JB44" s="86">
        <f t="shared" si="133"/>
        <v>2.1612338847422868E-10</v>
      </c>
      <c r="JC44" s="86">
        <f t="shared" si="134"/>
        <v>9.1604156955556603E-9</v>
      </c>
      <c r="JD44" s="86">
        <f t="shared" si="135"/>
        <v>7.0059358490566951E-11</v>
      </c>
      <c r="JE44" s="86">
        <f t="shared" si="136"/>
        <v>5.3802405471040746E-12</v>
      </c>
      <c r="JF44" s="86">
        <f t="shared" si="137"/>
        <v>2.4692746731484934E-11</v>
      </c>
      <c r="JG44" s="86">
        <f t="shared" si="138"/>
        <v>3.412312314154272E-11</v>
      </c>
      <c r="JH44" s="86">
        <f t="shared" si="139"/>
        <v>3.4975746755926187E-11</v>
      </c>
      <c r="JI44" s="86">
        <f t="shared" si="140"/>
        <v>6.1996356773102086E-11</v>
      </c>
      <c r="JJ44" s="86">
        <f t="shared" si="141"/>
        <v>2.7176234642740551E-10</v>
      </c>
      <c r="JK44" s="86">
        <f t="shared" si="142"/>
        <v>1.5799024820554981E-10</v>
      </c>
      <c r="JL44" s="86">
        <f t="shared" si="143"/>
        <v>2.0879105286200235E-10</v>
      </c>
      <c r="JM44" s="86">
        <f t="shared" si="144"/>
        <v>2.4726273601036627E-13</v>
      </c>
    </row>
    <row r="45" spans="2:273" x14ac:dyDescent="0.25">
      <c r="B45" s="2">
        <v>18</v>
      </c>
      <c r="C45" s="37">
        <v>109.758</v>
      </c>
      <c r="D45" s="37">
        <v>104.08499999999999</v>
      </c>
      <c r="E45" s="37">
        <v>104.35599999999999</v>
      </c>
      <c r="F45" s="37">
        <v>104.068</v>
      </c>
      <c r="G45" s="37">
        <v>99.831000000000003</v>
      </c>
      <c r="H45" s="37">
        <v>106.57599999999999</v>
      </c>
      <c r="I45" s="37">
        <v>110.15300000000001</v>
      </c>
      <c r="J45" s="37">
        <v>111.84699999999999</v>
      </c>
      <c r="K45" s="37">
        <v>106.76300000000001</v>
      </c>
      <c r="L45" s="37">
        <v>107.627</v>
      </c>
      <c r="M45" s="37">
        <v>106.627</v>
      </c>
      <c r="N45" s="37">
        <v>105.983</v>
      </c>
      <c r="O45" s="37">
        <v>101.678</v>
      </c>
      <c r="P45" s="37">
        <v>101.81399999999999</v>
      </c>
      <c r="Q45" s="37">
        <v>101.254</v>
      </c>
      <c r="S45" s="4">
        <f t="shared" si="8"/>
        <v>108.97535172466455</v>
      </c>
      <c r="T45" s="4">
        <f t="shared" si="9"/>
        <v>105.32884449872071</v>
      </c>
      <c r="U45" s="4">
        <f t="shared" si="10"/>
        <v>105.43228453287223</v>
      </c>
      <c r="V45" s="4">
        <f t="shared" si="11"/>
        <v>103.95536043867536</v>
      </c>
      <c r="W45" s="4">
        <f t="shared" si="12"/>
        <v>102.99151072568085</v>
      </c>
      <c r="X45" s="4">
        <f t="shared" si="13"/>
        <v>106.40353879276503</v>
      </c>
      <c r="Y45" s="4">
        <f t="shared" si="14"/>
        <v>109.94397405452385</v>
      </c>
      <c r="Z45" s="4">
        <f t="shared" si="15"/>
        <v>112.77272093423053</v>
      </c>
      <c r="AA45" s="4">
        <f t="shared" si="16"/>
        <v>107.6350282185244</v>
      </c>
      <c r="AB45" s="4">
        <f t="shared" si="17"/>
        <v>108.96742113200357</v>
      </c>
      <c r="AC45" s="4">
        <f t="shared" si="18"/>
        <v>107.79329085050408</v>
      </c>
      <c r="AD45" s="4">
        <f t="shared" si="19"/>
        <v>105.74795936588821</v>
      </c>
      <c r="AE45" s="4">
        <f t="shared" si="20"/>
        <v>103.73957748091583</v>
      </c>
      <c r="AF45" s="4">
        <f t="shared" si="21"/>
        <v>102.90116950532902</v>
      </c>
      <c r="AG45" s="4">
        <f t="shared" si="22"/>
        <v>100.45419201069197</v>
      </c>
      <c r="AI45" s="4">
        <f t="shared" si="23"/>
        <v>0.7826482753354469</v>
      </c>
      <c r="AJ45" s="4">
        <f t="shared" si="24"/>
        <v>-1.2438444987207191</v>
      </c>
      <c r="AK45" s="4">
        <f t="shared" si="25"/>
        <v>-1.0762845328722364</v>
      </c>
      <c r="AL45" s="4">
        <f t="shared" si="26"/>
        <v>0.11263956132464159</v>
      </c>
      <c r="AM45" s="4">
        <f t="shared" si="27"/>
        <v>-3.1605107256808509</v>
      </c>
      <c r="AN45" s="4">
        <f t="shared" si="28"/>
        <v>0.17246120723496006</v>
      </c>
      <c r="AO45" s="4">
        <f t="shared" si="29"/>
        <v>0.20902594547615649</v>
      </c>
      <c r="AP45" s="4">
        <f t="shared" si="30"/>
        <v>-0.92572093423054014</v>
      </c>
      <c r="AQ45" s="4">
        <f t="shared" si="31"/>
        <v>-0.87202821852439172</v>
      </c>
      <c r="AR45" s="4">
        <f t="shared" si="32"/>
        <v>-1.3404211320035699</v>
      </c>
      <c r="AS45" s="4">
        <f t="shared" si="33"/>
        <v>-1.1662908505040832</v>
      </c>
      <c r="AT45" s="4">
        <f t="shared" si="34"/>
        <v>0.23504063411179743</v>
      </c>
      <c r="AU45" s="4">
        <f t="shared" si="35"/>
        <v>-2.0615774809158296</v>
      </c>
      <c r="AV45" s="4">
        <f t="shared" si="146"/>
        <v>-1.0871695053290296</v>
      </c>
      <c r="AW45" s="4">
        <f t="shared" si="146"/>
        <v>0.79980798930803587</v>
      </c>
      <c r="AY45" s="2">
        <f t="shared" si="96"/>
        <v>108.97523584823196</v>
      </c>
      <c r="AZ45" s="2">
        <f t="shared" si="147"/>
        <v>105.32881280605946</v>
      </c>
      <c r="BA45" s="2">
        <f t="shared" si="148"/>
        <v>105.43226814648378</v>
      </c>
      <c r="BB45" s="2">
        <f t="shared" si="149"/>
        <v>103.95535964894515</v>
      </c>
      <c r="BC45" s="2">
        <f t="shared" si="150"/>
        <v>102.99148697427111</v>
      </c>
      <c r="BD45" s="2">
        <f t="shared" si="151"/>
        <v>106.40353851289959</v>
      </c>
      <c r="BE45" s="2">
        <f t="shared" si="152"/>
        <v>109.94397402945251</v>
      </c>
      <c r="BF45" s="2">
        <f t="shared" si="153"/>
        <v>112.7727208294245</v>
      </c>
      <c r="BG45" s="2">
        <f t="shared" si="154"/>
        <v>107.63502808056874</v>
      </c>
      <c r="BH45" s="2">
        <f t="shared" si="155"/>
        <v>108.96742099144856</v>
      </c>
      <c r="BI45" s="2">
        <f t="shared" si="156"/>
        <v>107.79329062207376</v>
      </c>
      <c r="BJ45" s="2">
        <f t="shared" si="157"/>
        <v>105.74795843323925</v>
      </c>
      <c r="BK45" s="2">
        <f t="shared" si="158"/>
        <v>103.73957691317972</v>
      </c>
      <c r="BL45" s="2">
        <f t="shared" si="159"/>
        <v>102.90116884668873</v>
      </c>
      <c r="BM45" s="2">
        <f t="shared" si="160"/>
        <v>100.45419200956697</v>
      </c>
      <c r="BO45" s="2">
        <f t="shared" si="38"/>
        <v>109.758</v>
      </c>
      <c r="BP45" s="2">
        <f t="shared" si="39"/>
        <v>104.08499999999999</v>
      </c>
      <c r="BQ45" s="2">
        <f t="shared" si="40"/>
        <v>104.35599999999999</v>
      </c>
      <c r="BR45" s="2">
        <f t="shared" si="41"/>
        <v>104.068</v>
      </c>
      <c r="BS45" s="2">
        <f t="shared" si="42"/>
        <v>99.831000000000003</v>
      </c>
      <c r="BT45" s="2">
        <f t="shared" si="43"/>
        <v>106.57599999999999</v>
      </c>
      <c r="BU45" s="2">
        <f t="shared" si="44"/>
        <v>110.15300000000001</v>
      </c>
      <c r="BV45" s="2">
        <f t="shared" si="45"/>
        <v>111.84699999999999</v>
      </c>
      <c r="BW45" s="2">
        <f t="shared" si="46"/>
        <v>106.76300000000001</v>
      </c>
      <c r="BX45" s="2">
        <f t="shared" si="47"/>
        <v>107.627</v>
      </c>
      <c r="BY45" s="2">
        <f t="shared" si="48"/>
        <v>106.627</v>
      </c>
      <c r="BZ45" s="2">
        <f t="shared" si="49"/>
        <v>105.983</v>
      </c>
      <c r="CA45" s="2">
        <f t="shared" si="50"/>
        <v>101.678</v>
      </c>
      <c r="CB45" s="2">
        <f t="shared" si="51"/>
        <v>101.81399999999999</v>
      </c>
      <c r="CC45" s="2">
        <f t="shared" si="52"/>
        <v>101.254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109.23207936210132</v>
      </c>
      <c r="DL45" s="2">
        <f t="shared" si="161"/>
        <v>105.3732475033738</v>
      </c>
      <c r="DM45" s="2">
        <f t="shared" si="161"/>
        <v>105.2131589068826</v>
      </c>
      <c r="DN45" s="2">
        <f t="shared" si="161"/>
        <v>103.51824033613445</v>
      </c>
      <c r="DO45" s="2">
        <f t="shared" si="161"/>
        <v>102.36171066126855</v>
      </c>
      <c r="DP45" s="2">
        <f t="shared" si="161"/>
        <v>106.30187591036416</v>
      </c>
      <c r="DQ45" s="2">
        <f t="shared" si="161"/>
        <v>109.71350100267377</v>
      </c>
      <c r="DR45" s="2">
        <f t="shared" si="161"/>
        <v>112.57952330022917</v>
      </c>
      <c r="DS45" s="2">
        <f t="shared" si="161"/>
        <v>107.22938961038959</v>
      </c>
      <c r="DT45" s="2">
        <f t="shared" si="161"/>
        <v>108.89291673032849</v>
      </c>
      <c r="DU45" s="2">
        <f t="shared" si="161"/>
        <v>107.70183585434172</v>
      </c>
      <c r="DV45" s="2">
        <f t="shared" si="161"/>
        <v>105.58222664092665</v>
      </c>
      <c r="DW45" s="2">
        <f t="shared" si="161"/>
        <v>103.70723067353066</v>
      </c>
      <c r="DX45" s="2">
        <f t="shared" si="161"/>
        <v>102.5919579831933</v>
      </c>
      <c r="DY45" s="2">
        <f t="shared" si="161"/>
        <v>100.28251560993697</v>
      </c>
      <c r="EA45" s="2">
        <f t="shared" si="71"/>
        <v>107.06512180437613</v>
      </c>
      <c r="EB45" s="2">
        <f t="shared" si="72"/>
        <v>104.97429056983586</v>
      </c>
      <c r="EC45" s="2">
        <f t="shared" si="73"/>
        <v>107.25760154939131</v>
      </c>
      <c r="ED45" s="2">
        <f t="shared" si="74"/>
        <v>108.13095322583867</v>
      </c>
      <c r="EE45" s="2">
        <f t="shared" si="75"/>
        <v>108.01758528087302</v>
      </c>
      <c r="EF45" s="2">
        <f t="shared" si="76"/>
        <v>107.4308266976654</v>
      </c>
      <c r="EG45" s="2">
        <f t="shared" si="77"/>
        <v>112.3946046966732</v>
      </c>
      <c r="EH45" s="2">
        <f t="shared" si="78"/>
        <v>114.70570114266782</v>
      </c>
      <c r="EI45" s="2">
        <f t="shared" si="79"/>
        <v>111.83658828117382</v>
      </c>
      <c r="EJ45" s="2">
        <f t="shared" si="80"/>
        <v>109.74663170517694</v>
      </c>
      <c r="EK45" s="2">
        <f t="shared" si="81"/>
        <v>108.73313564657353</v>
      </c>
      <c r="EL45" s="2">
        <f t="shared" si="82"/>
        <v>107.33177883708079</v>
      </c>
      <c r="EM45" s="2">
        <f t="shared" si="83"/>
        <v>104.05736124581438</v>
      </c>
      <c r="EN45" s="2">
        <f t="shared" si="84"/>
        <v>105.85473600249674</v>
      </c>
      <c r="EO45" s="2">
        <f t="shared" si="85"/>
        <v>102.40419388354918</v>
      </c>
      <c r="EQ45" s="2">
        <f t="shared" si="86"/>
        <v>106.35609407357703</v>
      </c>
      <c r="ER45" s="2">
        <f t="shared" si="162"/>
        <v>102.98017024036321</v>
      </c>
      <c r="ES45" s="2">
        <f t="shared" si="162"/>
        <v>106.78694784845649</v>
      </c>
      <c r="ET45" s="2">
        <f t="shared" si="162"/>
        <v>106.72398811594412</v>
      </c>
      <c r="EU45" s="2">
        <f t="shared" si="162"/>
        <v>104.85660041008532</v>
      </c>
      <c r="EV45" s="2">
        <f t="shared" si="162"/>
        <v>107.52954920084892</v>
      </c>
      <c r="EW45" s="2">
        <f t="shared" si="162"/>
        <v>112.94896045252864</v>
      </c>
      <c r="EX45" s="2">
        <f t="shared" si="162"/>
        <v>115.8065271421254</v>
      </c>
      <c r="EY45" s="2">
        <f t="shared" si="162"/>
        <v>109.54941017734784</v>
      </c>
      <c r="EZ45" s="2">
        <f t="shared" si="162"/>
        <v>109.85534528883022</v>
      </c>
      <c r="FA45" s="2">
        <f t="shared" si="162"/>
        <v>107.82420921555963</v>
      </c>
      <c r="FB45" s="2">
        <f t="shared" si="162"/>
        <v>106.78229834734501</v>
      </c>
      <c r="FC45" s="2">
        <f t="shared" si="162"/>
        <v>103.18815656771045</v>
      </c>
      <c r="FD45" s="2">
        <f t="shared" si="162"/>
        <v>103.38284994134538</v>
      </c>
      <c r="FE45" s="2">
        <f t="shared" si="162"/>
        <v>105.12977998515773</v>
      </c>
      <c r="FG45" s="2">
        <f t="shared" si="88"/>
        <v>0.11852389634782598</v>
      </c>
      <c r="FH45" s="2">
        <f t="shared" si="163"/>
        <v>0.11130475647979504</v>
      </c>
      <c r="FI45" s="2">
        <f t="shared" si="163"/>
        <v>0.10717648402631653</v>
      </c>
      <c r="FJ45" s="2">
        <f t="shared" si="163"/>
        <v>9.4768695607853434E-2</v>
      </c>
      <c r="FK45" s="2">
        <f t="shared" si="163"/>
        <v>0.11135719547078557</v>
      </c>
      <c r="FL45" s="2">
        <f t="shared" si="163"/>
        <v>9.004920144795539E-2</v>
      </c>
      <c r="FM45" s="2">
        <f t="shared" si="163"/>
        <v>8.595850856294783E-2</v>
      </c>
      <c r="FN45" s="2">
        <f t="shared" si="163"/>
        <v>9.0859033631445957E-2</v>
      </c>
      <c r="FO45" s="2">
        <f t="shared" si="163"/>
        <v>8.8049464280636813E-2</v>
      </c>
      <c r="FP45" s="2">
        <f t="shared" si="163"/>
        <v>8.7269302590611719E-2</v>
      </c>
      <c r="FQ45" s="2">
        <f t="shared" si="163"/>
        <v>8.8688055992423853E-2</v>
      </c>
      <c r="FR45" s="2">
        <f t="shared" si="163"/>
        <v>9.473118842402678E-2</v>
      </c>
      <c r="FS45" s="2">
        <f t="shared" si="163"/>
        <v>9.2405411182792052E-2</v>
      </c>
      <c r="FT45" s="2">
        <f t="shared" si="163"/>
        <v>9.4775102547623599E-2</v>
      </c>
      <c r="FU45" s="2">
        <f t="shared" si="163"/>
        <v>8.090691840195649E-2</v>
      </c>
      <c r="FW45" s="2">
        <f t="shared" si="112"/>
        <v>1.0240653621994714E-5</v>
      </c>
      <c r="FX45" s="2">
        <f t="shared" si="164"/>
        <v>1.448908600905652E-5</v>
      </c>
      <c r="FY45" s="2">
        <f t="shared" si="165"/>
        <v>1.4734010082897142E-5</v>
      </c>
      <c r="FZ45" s="2">
        <f t="shared" si="166"/>
        <v>1.5260477999494068E-5</v>
      </c>
      <c r="GA45" s="2">
        <f t="shared" si="167"/>
        <v>1.4559566989311078E-5</v>
      </c>
      <c r="GB45" s="2">
        <f t="shared" si="168"/>
        <v>1.5048898243942907E-5</v>
      </c>
      <c r="GC45" s="2">
        <f t="shared" si="169"/>
        <v>1.6869924831545839E-5</v>
      </c>
      <c r="GD45" s="2">
        <f t="shared" si="170"/>
        <v>1.3685271579370246E-5</v>
      </c>
      <c r="GE45" s="2">
        <f t="shared" si="171"/>
        <v>1.0014356910959894E-5</v>
      </c>
      <c r="GF45" s="2">
        <f t="shared" si="172"/>
        <v>1.0584269759506654E-5</v>
      </c>
      <c r="GG45" s="2">
        <f t="shared" si="173"/>
        <v>1.0128417531300009E-5</v>
      </c>
      <c r="GH45" s="2">
        <f t="shared" si="174"/>
        <v>9.7663867065934229E-6</v>
      </c>
      <c r="GI45" s="2">
        <f t="shared" si="175"/>
        <v>8.88151052072198E-6</v>
      </c>
      <c r="GJ45" s="2">
        <f t="shared" si="176"/>
        <v>7.790761272401725E-6</v>
      </c>
      <c r="GK45" s="2">
        <f t="shared" si="177"/>
        <v>6.5852521230846952E-6</v>
      </c>
      <c r="GM45" s="86">
        <f t="shared" si="113"/>
        <v>1.0275025737506547E-7</v>
      </c>
      <c r="GN45" s="86">
        <f t="shared" si="178"/>
        <v>2.5574476616126651E-8</v>
      </c>
      <c r="GO45" s="86">
        <f t="shared" si="179"/>
        <v>1.3210653432159221E-8</v>
      </c>
      <c r="GP45" s="86">
        <f t="shared" si="180"/>
        <v>5.701116868879296E-10</v>
      </c>
      <c r="GQ45" s="86">
        <f t="shared" si="181"/>
        <v>2.0495158709684821E-8</v>
      </c>
      <c r="GR45" s="86">
        <f t="shared" si="182"/>
        <v>1.9330698560220358E-10</v>
      </c>
      <c r="GS45" s="86">
        <f t="shared" si="183"/>
        <v>1.6925813813559849E-11</v>
      </c>
      <c r="GT45" s="86">
        <f t="shared" si="184"/>
        <v>7.2865365791914875E-11</v>
      </c>
      <c r="GU45" s="86">
        <f t="shared" si="185"/>
        <v>9.7277981766140386E-11</v>
      </c>
      <c r="GV45" s="86">
        <f t="shared" si="186"/>
        <v>9.9151014383977698E-11</v>
      </c>
      <c r="GW45" s="86">
        <f t="shared" si="187"/>
        <v>1.7112172586957781E-10</v>
      </c>
      <c r="GX45" s="86">
        <f t="shared" si="188"/>
        <v>7.0681198278447998E-10</v>
      </c>
      <c r="GY45" s="86">
        <f t="shared" si="189"/>
        <v>4.1997436388147051E-10</v>
      </c>
      <c r="GZ45" s="86">
        <f t="shared" si="190"/>
        <v>5.5194810086874712E-10</v>
      </c>
      <c r="HA45" s="86">
        <f t="shared" si="191"/>
        <v>9.0418248716514676E-13</v>
      </c>
      <c r="HC45" s="86">
        <f t="shared" si="145"/>
        <v>3.2235475912021343E-19</v>
      </c>
      <c r="HD45" s="86">
        <f t="shared" si="192"/>
        <v>1.1117391062182583E-20</v>
      </c>
      <c r="HE45" s="86">
        <f t="shared" si="193"/>
        <v>4.7067111300112198E-23</v>
      </c>
      <c r="HF45" s="86">
        <f t="shared" si="194"/>
        <v>5.3049687737778567E-29</v>
      </c>
      <c r="HG45" s="86">
        <f t="shared" si="195"/>
        <v>1.3734019755946277E-25</v>
      </c>
      <c r="HH45" s="86">
        <f t="shared" si="196"/>
        <v>9.1369811792531681E-26</v>
      </c>
      <c r="HI45" s="86">
        <f t="shared" si="197"/>
        <v>1.2394258859912648E-25</v>
      </c>
      <c r="HJ45" s="86">
        <f t="shared" si="198"/>
        <v>4.5529453180365686E-24</v>
      </c>
      <c r="HK45" s="86">
        <f t="shared" si="199"/>
        <v>4.1081422271411436E-26</v>
      </c>
      <c r="HL45" s="86">
        <f t="shared" si="200"/>
        <v>1.7160797462493698E-26</v>
      </c>
      <c r="HM45" s="86">
        <f t="shared" si="201"/>
        <v>3.6704555324322069E-28</v>
      </c>
      <c r="HN45" s="86">
        <f t="shared" si="202"/>
        <v>8.7045615670328626E-25</v>
      </c>
      <c r="HO45" s="86">
        <f t="shared" si="203"/>
        <v>1.8868204949068502E-24</v>
      </c>
      <c r="HP45" s="86">
        <f t="shared" si="204"/>
        <v>4.6558690520543729E-28</v>
      </c>
      <c r="HQ45" s="86">
        <f t="shared" si="205"/>
        <v>4.4832187682883025E-32</v>
      </c>
      <c r="HS45" s="86">
        <f t="shared" si="114"/>
        <v>2.4347160496331908E-109</v>
      </c>
      <c r="HT45" s="86">
        <f t="shared" si="206"/>
        <v>1.5692884241590671E-111</v>
      </c>
      <c r="HU45" s="86">
        <f t="shared" si="207"/>
        <v>1.7673524622834589E-128</v>
      </c>
      <c r="HV45" s="86">
        <f t="shared" si="208"/>
        <v>1.2225866502041906E-163</v>
      </c>
      <c r="HW45" s="86">
        <f t="shared" si="209"/>
        <v>4.2346024859810566E-145</v>
      </c>
      <c r="HX45" s="86">
        <f t="shared" si="210"/>
        <v>5.6868877613633871E-143</v>
      </c>
      <c r="HY45" s="86">
        <f t="shared" si="211"/>
        <v>1.9522904172961917E-144</v>
      </c>
      <c r="HZ45" s="86">
        <f t="shared" si="212"/>
        <v>3.1238443176769279E-136</v>
      </c>
      <c r="IA45" s="86">
        <f t="shared" si="213"/>
        <v>2.0285536253777857E-152</v>
      </c>
      <c r="IB45" s="86">
        <f t="shared" si="214"/>
        <v>3.3646197374699192E-151</v>
      </c>
      <c r="IC45" s="86">
        <f t="shared" si="215"/>
        <v>4.3955570536199543E-162</v>
      </c>
      <c r="ID45" s="86">
        <f t="shared" si="216"/>
        <v>3.2748437597197553E-142</v>
      </c>
      <c r="IE45" s="86">
        <f t="shared" si="217"/>
        <v>8.5326512606236849E-139</v>
      </c>
      <c r="IF45" s="86">
        <f t="shared" si="218"/>
        <v>5.1990717174517322E-63</v>
      </c>
      <c r="IG45" s="86">
        <f t="shared" si="219"/>
        <v>5.1292219371299966E-53</v>
      </c>
      <c r="II45" s="86">
        <f t="shared" si="115"/>
        <v>1.1358462616293158E-289</v>
      </c>
      <c r="IJ45" s="86">
        <f t="shared" si="116"/>
        <v>4.2812668042518229E-298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8.0273918884817092E-250</v>
      </c>
      <c r="IW45" s="86">
        <f t="shared" si="129"/>
        <v>1.0061526442759293E-187</v>
      </c>
      <c r="IY45" s="86">
        <f t="shared" si="130"/>
        <v>1.0275025737538782E-7</v>
      </c>
      <c r="IZ45" s="86">
        <f t="shared" si="131"/>
        <v>2.5574476616137769E-8</v>
      </c>
      <c r="JA45" s="86">
        <f t="shared" si="132"/>
        <v>1.3210653432159267E-8</v>
      </c>
      <c r="JB45" s="86">
        <f t="shared" si="133"/>
        <v>5.701116868879296E-10</v>
      </c>
      <c r="JC45" s="86">
        <f t="shared" si="134"/>
        <v>2.0495158709684821E-8</v>
      </c>
      <c r="JD45" s="86">
        <f t="shared" si="135"/>
        <v>1.9330698560220368E-10</v>
      </c>
      <c r="JE45" s="86">
        <f t="shared" si="136"/>
        <v>1.6925813813559972E-11</v>
      </c>
      <c r="JF45" s="86">
        <f t="shared" si="137"/>
        <v>7.2865365791919424E-11</v>
      </c>
      <c r="JG45" s="86">
        <f t="shared" si="138"/>
        <v>9.7277981766140425E-11</v>
      </c>
      <c r="JH45" s="86">
        <f t="shared" si="139"/>
        <v>9.9151014383977711E-11</v>
      </c>
      <c r="JI45" s="86">
        <f t="shared" si="140"/>
        <v>1.7112172586957781E-10</v>
      </c>
      <c r="JJ45" s="86">
        <f t="shared" si="141"/>
        <v>7.0681198278448081E-10</v>
      </c>
      <c r="JK45" s="86">
        <f t="shared" si="142"/>
        <v>4.1997436388147237E-10</v>
      </c>
      <c r="JL45" s="86">
        <f t="shared" si="143"/>
        <v>5.5194810086874712E-10</v>
      </c>
      <c r="JM45" s="86">
        <f t="shared" si="144"/>
        <v>9.0418248716514676E-13</v>
      </c>
    </row>
    <row r="46" spans="2:273" x14ac:dyDescent="0.25">
      <c r="B46" s="2">
        <v>19</v>
      </c>
      <c r="C46" s="37">
        <v>106.98399999999999</v>
      </c>
      <c r="D46" s="37">
        <v>104.203</v>
      </c>
      <c r="E46" s="37">
        <v>103.712</v>
      </c>
      <c r="F46" s="37">
        <v>103.42400000000001</v>
      </c>
      <c r="G46" s="37">
        <v>100.983</v>
      </c>
      <c r="H46" s="37">
        <v>105.84699999999999</v>
      </c>
      <c r="I46" s="37">
        <v>110.102</v>
      </c>
      <c r="J46" s="37">
        <v>111.898</v>
      </c>
      <c r="K46" s="37">
        <v>104.61</v>
      </c>
      <c r="L46" s="37">
        <v>111.03400000000001</v>
      </c>
      <c r="M46" s="37">
        <v>105.593</v>
      </c>
      <c r="N46" s="37">
        <v>106.35599999999999</v>
      </c>
      <c r="O46" s="37">
        <v>103.169</v>
      </c>
      <c r="P46" s="37">
        <v>102.271</v>
      </c>
      <c r="Q46" s="37">
        <v>98.119</v>
      </c>
      <c r="S46" s="4">
        <f t="shared" si="8"/>
        <v>109.07000296172164</v>
      </c>
      <c r="T46" s="4">
        <f t="shared" si="9"/>
        <v>105.46393843787448</v>
      </c>
      <c r="U46" s="4">
        <f t="shared" si="10"/>
        <v>105.629449140752</v>
      </c>
      <c r="V46" s="4">
        <f t="shared" si="11"/>
        <v>104.18484556171414</v>
      </c>
      <c r="W46" s="4">
        <f t="shared" si="12"/>
        <v>103.18090082350851</v>
      </c>
      <c r="X46" s="4">
        <f t="shared" si="13"/>
        <v>106.61465094130659</v>
      </c>
      <c r="Y46" s="4">
        <f t="shared" si="14"/>
        <v>110.20211794202167</v>
      </c>
      <c r="Z46" s="4">
        <f t="shared" si="15"/>
        <v>112.95851088775095</v>
      </c>
      <c r="AA46" s="4">
        <f t="shared" si="16"/>
        <v>107.86672159363653</v>
      </c>
      <c r="AB46" s="4">
        <f t="shared" si="17"/>
        <v>109.1214117450358</v>
      </c>
      <c r="AC46" s="4">
        <f t="shared" si="18"/>
        <v>107.99116102765812</v>
      </c>
      <c r="AD46" s="4">
        <f t="shared" si="19"/>
        <v>105.93044603293501</v>
      </c>
      <c r="AE46" s="4">
        <f t="shared" si="20"/>
        <v>103.9495803417712</v>
      </c>
      <c r="AF46" s="4">
        <f t="shared" si="21"/>
        <v>103.06993116120961</v>
      </c>
      <c r="AG46" s="4">
        <f t="shared" si="22"/>
        <v>100.57168697535259</v>
      </c>
      <c r="AI46" s="4">
        <f t="shared" si="23"/>
        <v>-2.0860029617216469</v>
      </c>
      <c r="AJ46" s="4">
        <f t="shared" si="24"/>
        <v>-1.2609384378744721</v>
      </c>
      <c r="AK46" s="4">
        <f t="shared" si="25"/>
        <v>-1.917449140751998</v>
      </c>
      <c r="AL46" s="4">
        <f t="shared" si="26"/>
        <v>-0.76084556171413453</v>
      </c>
      <c r="AM46" s="4">
        <f t="shared" si="27"/>
        <v>-2.1979008235085047</v>
      </c>
      <c r="AN46" s="4">
        <f t="shared" si="28"/>
        <v>-0.76765094130659861</v>
      </c>
      <c r="AO46" s="4">
        <f t="shared" si="29"/>
        <v>-0.10011794202166868</v>
      </c>
      <c r="AP46" s="4">
        <f t="shared" si="30"/>
        <v>-1.0605108877509508</v>
      </c>
      <c r="AQ46" s="4">
        <f t="shared" si="31"/>
        <v>-3.2567215936365272</v>
      </c>
      <c r="AR46" s="4">
        <f t="shared" si="32"/>
        <v>1.9125882549642057</v>
      </c>
      <c r="AS46" s="4">
        <f t="shared" si="33"/>
        <v>-2.3981610276581193</v>
      </c>
      <c r="AT46" s="4">
        <f t="shared" si="34"/>
        <v>0.42555396706498527</v>
      </c>
      <c r="AU46" s="4">
        <f t="shared" si="35"/>
        <v>-0.7805803417711985</v>
      </c>
      <c r="AV46" s="4">
        <f t="shared" si="146"/>
        <v>-0.79893116120960883</v>
      </c>
      <c r="AW46" s="4">
        <f t="shared" si="146"/>
        <v>-2.4526869753525915</v>
      </c>
      <c r="AY46" s="2">
        <f t="shared" si="96"/>
        <v>109.06977402198061</v>
      </c>
      <c r="AZ46" s="2">
        <f t="shared" si="147"/>
        <v>105.46387143915948</v>
      </c>
      <c r="BA46" s="2">
        <f t="shared" si="148"/>
        <v>105.62941352036938</v>
      </c>
      <c r="BB46" s="2">
        <f t="shared" si="149"/>
        <v>104.18484357165174</v>
      </c>
      <c r="BC46" s="2">
        <f t="shared" si="150"/>
        <v>103.18084986649487</v>
      </c>
      <c r="BD46" s="2">
        <f t="shared" si="151"/>
        <v>106.61465020424006</v>
      </c>
      <c r="BE46" s="2">
        <f t="shared" si="152"/>
        <v>110.20211786702681</v>
      </c>
      <c r="BF46" s="2">
        <f t="shared" si="153"/>
        <v>112.95851059330207</v>
      </c>
      <c r="BG46" s="2">
        <f t="shared" si="154"/>
        <v>107.86672121854792</v>
      </c>
      <c r="BH46" s="2">
        <f t="shared" si="155"/>
        <v>109.12141136488798</v>
      </c>
      <c r="BI46" s="2">
        <f t="shared" si="156"/>
        <v>107.99116042569834</v>
      </c>
      <c r="BJ46" s="2">
        <f t="shared" si="157"/>
        <v>105.93044371452457</v>
      </c>
      <c r="BK46" s="2">
        <f t="shared" si="158"/>
        <v>103.94957889992131</v>
      </c>
      <c r="BL46" s="2">
        <f t="shared" si="159"/>
        <v>103.06992949806511</v>
      </c>
      <c r="BM46" s="2">
        <f t="shared" si="160"/>
        <v>100.57168697145681</v>
      </c>
      <c r="BO46" s="2">
        <f t="shared" si="38"/>
        <v>106.98399999999999</v>
      </c>
      <c r="BP46" s="2">
        <f t="shared" si="39"/>
        <v>104.203</v>
      </c>
      <c r="BQ46" s="2">
        <f t="shared" si="40"/>
        <v>103.712</v>
      </c>
      <c r="BR46" s="2">
        <f t="shared" si="41"/>
        <v>103.42400000000001</v>
      </c>
      <c r="BS46" s="2">
        <f t="shared" si="42"/>
        <v>100.983</v>
      </c>
      <c r="BT46" s="2">
        <f t="shared" si="43"/>
        <v>105.84699999999999</v>
      </c>
      <c r="BU46" s="2">
        <f t="shared" si="44"/>
        <v>110.102</v>
      </c>
      <c r="BV46" s="2">
        <f t="shared" si="45"/>
        <v>111.898</v>
      </c>
      <c r="BW46" s="2">
        <f t="shared" si="46"/>
        <v>104.61</v>
      </c>
      <c r="BX46" s="2">
        <f t="shared" si="47"/>
        <v>111.03400000000001</v>
      </c>
      <c r="BY46" s="2">
        <f t="shared" si="48"/>
        <v>105.593</v>
      </c>
      <c r="BZ46" s="2">
        <f t="shared" si="49"/>
        <v>106.35599999999999</v>
      </c>
      <c r="CA46" s="2">
        <f t="shared" si="50"/>
        <v>103.169</v>
      </c>
      <c r="CB46" s="2">
        <f t="shared" si="51"/>
        <v>102.271</v>
      </c>
      <c r="CC46" s="2">
        <f t="shared" si="52"/>
        <v>98.119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109.38057645403377</v>
      </c>
      <c r="DL46" s="2">
        <f t="shared" si="161"/>
        <v>105.54971349527665</v>
      </c>
      <c r="DM46" s="2">
        <f t="shared" si="161"/>
        <v>105.43213157894738</v>
      </c>
      <c r="DN46" s="2">
        <f t="shared" si="161"/>
        <v>103.74841456582632</v>
      </c>
      <c r="DO46" s="2">
        <f t="shared" si="161"/>
        <v>102.54090661268555</v>
      </c>
      <c r="DP46" s="2">
        <f t="shared" si="161"/>
        <v>106.54010588235296</v>
      </c>
      <c r="DQ46" s="2">
        <f t="shared" si="161"/>
        <v>109.99169786096255</v>
      </c>
      <c r="DR46" s="2">
        <f t="shared" si="161"/>
        <v>112.78433980137508</v>
      </c>
      <c r="DS46" s="2">
        <f t="shared" si="161"/>
        <v>107.46480825057294</v>
      </c>
      <c r="DT46" s="2">
        <f t="shared" si="161"/>
        <v>109.07115920550039</v>
      </c>
      <c r="DU46" s="2">
        <f t="shared" si="161"/>
        <v>107.9259613445378</v>
      </c>
      <c r="DV46" s="2">
        <f t="shared" si="161"/>
        <v>105.78606422136423</v>
      </c>
      <c r="DW46" s="2">
        <f t="shared" si="161"/>
        <v>103.95081484341482</v>
      </c>
      <c r="DX46" s="2">
        <f t="shared" si="161"/>
        <v>102.76608403361347</v>
      </c>
      <c r="DY46" s="2">
        <f t="shared" si="161"/>
        <v>100.40206332962551</v>
      </c>
      <c r="EA46" s="2">
        <f t="shared" si="71"/>
        <v>106.96174579782638</v>
      </c>
      <c r="EB46" s="2">
        <f t="shared" si="72"/>
        <v>104.83904537008362</v>
      </c>
      <c r="EC46" s="2">
        <f t="shared" si="73"/>
        <v>107.12831179893612</v>
      </c>
      <c r="ED46" s="2">
        <f t="shared" si="74"/>
        <v>107.98703580491117</v>
      </c>
      <c r="EE46" s="2">
        <f t="shared" si="75"/>
        <v>107.83873607961083</v>
      </c>
      <c r="EF46" s="2">
        <f t="shared" si="76"/>
        <v>107.30162724014336</v>
      </c>
      <c r="EG46" s="2">
        <f t="shared" si="77"/>
        <v>112.24263861709068</v>
      </c>
      <c r="EH46" s="2">
        <f t="shared" si="78"/>
        <v>114.54776453454194</v>
      </c>
      <c r="EI46" s="2">
        <f t="shared" si="79"/>
        <v>111.66342080530367</v>
      </c>
      <c r="EJ46" s="2">
        <f t="shared" si="80"/>
        <v>109.60072962854635</v>
      </c>
      <c r="EK46" s="2">
        <f t="shared" si="81"/>
        <v>108.60226695129892</v>
      </c>
      <c r="EL46" s="2">
        <f t="shared" si="82"/>
        <v>107.18881726526968</v>
      </c>
      <c r="EM46" s="2">
        <f t="shared" si="83"/>
        <v>103.93859103158917</v>
      </c>
      <c r="EN46" s="2">
        <f t="shared" si="84"/>
        <v>105.71689466087304</v>
      </c>
      <c r="EO46" s="2">
        <f t="shared" si="85"/>
        <v>102.32882406058295</v>
      </c>
      <c r="EQ46" s="2">
        <f t="shared" si="86"/>
        <v>106.26130398188182</v>
      </c>
      <c r="ER46" s="2">
        <f t="shared" si="162"/>
        <v>102.86925942324063</v>
      </c>
      <c r="ES46" s="2">
        <f t="shared" si="162"/>
        <v>106.66333601496726</v>
      </c>
      <c r="ET46" s="2">
        <f t="shared" si="162"/>
        <v>106.59694822629814</v>
      </c>
      <c r="EU46" s="2">
        <f t="shared" si="162"/>
        <v>104.71704252028705</v>
      </c>
      <c r="EV46" s="2">
        <f t="shared" si="162"/>
        <v>107.39915564811179</v>
      </c>
      <c r="EW46" s="2">
        <f t="shared" si="162"/>
        <v>112.78999024634803</v>
      </c>
      <c r="EX46" s="2">
        <f t="shared" si="162"/>
        <v>115.63507611459724</v>
      </c>
      <c r="EY46" s="2">
        <f t="shared" si="162"/>
        <v>109.40358881499394</v>
      </c>
      <c r="EZ46" s="2">
        <f t="shared" si="162"/>
        <v>109.70814406939468</v>
      </c>
      <c r="FA46" s="2">
        <f t="shared" si="162"/>
        <v>107.70417781310546</v>
      </c>
      <c r="FB46" s="2">
        <f t="shared" si="162"/>
        <v>106.64585707724775</v>
      </c>
      <c r="FC46" s="2">
        <f t="shared" si="162"/>
        <v>103.07966546360309</v>
      </c>
      <c r="FD46" s="2">
        <f t="shared" si="162"/>
        <v>103.27474204344838</v>
      </c>
      <c r="FE46" s="2">
        <f t="shared" si="162"/>
        <v>105.02082441919325</v>
      </c>
      <c r="FG46" s="2">
        <f t="shared" si="88"/>
        <v>0.12848959320280193</v>
      </c>
      <c r="FH46" s="2">
        <f t="shared" si="163"/>
        <v>0.1207466033649521</v>
      </c>
      <c r="FI46" s="2">
        <f t="shared" si="163"/>
        <v>0.11631396888862577</v>
      </c>
      <c r="FJ46" s="2">
        <f t="shared" si="163"/>
        <v>0.1029703389862185</v>
      </c>
      <c r="FK46" s="2">
        <f t="shared" si="163"/>
        <v>0.12080288601666411</v>
      </c>
      <c r="FL46" s="2">
        <f t="shared" si="163"/>
        <v>9.7886568552815689E-2</v>
      </c>
      <c r="FM46" s="2">
        <f t="shared" si="163"/>
        <v>9.3476419078801734E-2</v>
      </c>
      <c r="FN46" s="2">
        <f t="shared" si="163"/>
        <v>9.875923418124441E-2</v>
      </c>
      <c r="FO46" s="2">
        <f t="shared" si="163"/>
        <v>9.5731096130205667E-2</v>
      </c>
      <c r="FP46" s="2">
        <f t="shared" si="163"/>
        <v>9.4889953464576335E-2</v>
      </c>
      <c r="FQ46" s="2">
        <f t="shared" si="163"/>
        <v>9.6419509623655114E-2</v>
      </c>
      <c r="FR46" s="2">
        <f t="shared" si="163"/>
        <v>0.10292995487836047</v>
      </c>
      <c r="FS46" s="2">
        <f t="shared" si="163"/>
        <v>0.10042521697411255</v>
      </c>
      <c r="FT46" s="2">
        <f t="shared" si="163"/>
        <v>0.10297723733032331</v>
      </c>
      <c r="FU46" s="2">
        <f t="shared" si="163"/>
        <v>8.8025566070657146E-2</v>
      </c>
      <c r="FW46" s="2">
        <f t="shared" si="112"/>
        <v>1.122864231687572E-5</v>
      </c>
      <c r="FX46" s="2">
        <f t="shared" si="164"/>
        <v>1.5886944682917504E-5</v>
      </c>
      <c r="FY46" s="2">
        <f t="shared" si="165"/>
        <v>1.6155497832437251E-5</v>
      </c>
      <c r="FZ46" s="2">
        <f t="shared" si="166"/>
        <v>1.673275675347352E-5</v>
      </c>
      <c r="GA46" s="2">
        <f t="shared" si="167"/>
        <v>1.5964225324425508E-5</v>
      </c>
      <c r="GB46" s="2">
        <f t="shared" si="168"/>
        <v>1.6500764843156231E-5</v>
      </c>
      <c r="GC46" s="2">
        <f t="shared" si="169"/>
        <v>1.8497474642246258E-5</v>
      </c>
      <c r="GD46" s="2">
        <f t="shared" si="170"/>
        <v>1.5005582082752549E-5</v>
      </c>
      <c r="GE46" s="2">
        <f t="shared" si="171"/>
        <v>1.0980513392252686E-5</v>
      </c>
      <c r="GF46" s="2">
        <f t="shared" si="172"/>
        <v>1.1605409162518596E-5</v>
      </c>
      <c r="GG46" s="2">
        <f t="shared" si="173"/>
        <v>1.1105578132450939E-5</v>
      </c>
      <c r="GH46" s="2">
        <f t="shared" si="174"/>
        <v>1.0708619988756121E-5</v>
      </c>
      <c r="GI46" s="2">
        <f t="shared" si="175"/>
        <v>9.7383742902465869E-6</v>
      </c>
      <c r="GJ46" s="2">
        <f t="shared" si="176"/>
        <v>8.5423934457526392E-6</v>
      </c>
      <c r="GK46" s="2">
        <f t="shared" si="177"/>
        <v>7.2205807815929582E-6</v>
      </c>
      <c r="GM46" s="86">
        <f t="shared" si="113"/>
        <v>2.0775307095255495E-7</v>
      </c>
      <c r="GN46" s="86">
        <f t="shared" si="178"/>
        <v>5.5340440436134438E-8</v>
      </c>
      <c r="GO46" s="86">
        <f t="shared" si="179"/>
        <v>2.9393280703205165E-8</v>
      </c>
      <c r="GP46" s="86">
        <f t="shared" si="180"/>
        <v>1.4707790658680326E-9</v>
      </c>
      <c r="GQ46" s="86">
        <f t="shared" si="181"/>
        <v>4.5015406728859801E-8</v>
      </c>
      <c r="GR46" s="86">
        <f t="shared" si="182"/>
        <v>5.2114271905175493E-10</v>
      </c>
      <c r="GS46" s="86">
        <f t="shared" si="183"/>
        <v>5.1847898184783278E-11</v>
      </c>
      <c r="GT46" s="86">
        <f t="shared" si="184"/>
        <v>2.0965815945683467E-10</v>
      </c>
      <c r="GU46" s="86">
        <f t="shared" si="185"/>
        <v>2.7075242427985498E-10</v>
      </c>
      <c r="GV46" s="86">
        <f t="shared" si="186"/>
        <v>2.7448639604276199E-10</v>
      </c>
      <c r="GW46" s="86">
        <f t="shared" si="187"/>
        <v>4.6154990446395885E-10</v>
      </c>
      <c r="GX46" s="86">
        <f t="shared" si="188"/>
        <v>1.7985819850622663E-9</v>
      </c>
      <c r="GY46" s="86">
        <f t="shared" si="189"/>
        <v>1.091766630917557E-9</v>
      </c>
      <c r="GZ46" s="86">
        <f t="shared" si="190"/>
        <v>1.4268761992975249E-9</v>
      </c>
      <c r="HA46" s="86">
        <f t="shared" si="191"/>
        <v>3.2072559253836582E-12</v>
      </c>
      <c r="HC46" s="86">
        <f t="shared" si="145"/>
        <v>1.1819098442012926E-18</v>
      </c>
      <c r="HD46" s="86">
        <f t="shared" si="192"/>
        <v>4.5675378038799183E-20</v>
      </c>
      <c r="HE46" s="86">
        <f t="shared" si="193"/>
        <v>2.3031924884967008E-22</v>
      </c>
      <c r="HF46" s="86">
        <f t="shared" si="194"/>
        <v>4.0697546595121217E-28</v>
      </c>
      <c r="HG46" s="86">
        <f t="shared" si="195"/>
        <v>8.2213731603843214E-25</v>
      </c>
      <c r="HH46" s="86">
        <f t="shared" si="196"/>
        <v>5.3934079707246791E-25</v>
      </c>
      <c r="HI46" s="86">
        <f t="shared" si="197"/>
        <v>7.3976116430180615E-25</v>
      </c>
      <c r="HJ46" s="86">
        <f t="shared" si="198"/>
        <v>2.4077271059399261E-23</v>
      </c>
      <c r="HK46" s="86">
        <f t="shared" si="199"/>
        <v>2.4560807812024957E-25</v>
      </c>
      <c r="HL46" s="86">
        <f t="shared" si="200"/>
        <v>1.041069376694559E-25</v>
      </c>
      <c r="HM46" s="86">
        <f t="shared" si="201"/>
        <v>2.5174596076733303E-27</v>
      </c>
      <c r="HN46" s="86">
        <f t="shared" si="202"/>
        <v>4.6704691232533604E-24</v>
      </c>
      <c r="HO46" s="86">
        <f t="shared" si="203"/>
        <v>9.7256157504231614E-24</v>
      </c>
      <c r="HP46" s="86">
        <f t="shared" si="204"/>
        <v>3.1790669521527885E-27</v>
      </c>
      <c r="HQ46" s="86">
        <f t="shared" si="205"/>
        <v>4.1032105379487657E-31</v>
      </c>
      <c r="HS46" s="86">
        <f t="shared" si="114"/>
        <v>3.9023607736103568E-107</v>
      </c>
      <c r="HT46" s="86">
        <f t="shared" si="206"/>
        <v>3.3512726945798127E-109</v>
      </c>
      <c r="HU46" s="86">
        <f t="shared" si="207"/>
        <v>7.9961735988556642E-126</v>
      </c>
      <c r="HV46" s="86">
        <f t="shared" si="208"/>
        <v>3.1722903976342227E-160</v>
      </c>
      <c r="HW46" s="86">
        <f t="shared" si="209"/>
        <v>4.3620466360692843E-142</v>
      </c>
      <c r="HX46" s="86">
        <f t="shared" si="210"/>
        <v>5.1393153317471886E-140</v>
      </c>
      <c r="HY46" s="86">
        <f t="shared" si="211"/>
        <v>1.9439852151343355E-141</v>
      </c>
      <c r="HZ46" s="86">
        <f t="shared" si="212"/>
        <v>1.9936065330059444E-133</v>
      </c>
      <c r="IA46" s="86">
        <f t="shared" si="213"/>
        <v>2.296913249582159E-149</v>
      </c>
      <c r="IB46" s="86">
        <f t="shared" si="214"/>
        <v>3.7158018402681855E-148</v>
      </c>
      <c r="IC46" s="86">
        <f t="shared" si="215"/>
        <v>8.0082664547508358E-159</v>
      </c>
      <c r="ID46" s="86">
        <f t="shared" si="216"/>
        <v>2.3027507616035047E-139</v>
      </c>
      <c r="IE46" s="86">
        <f t="shared" si="217"/>
        <v>4.9635520449207227E-136</v>
      </c>
      <c r="IF46" s="86">
        <f t="shared" si="218"/>
        <v>8.4732201827024264E-62</v>
      </c>
      <c r="IG46" s="86">
        <f t="shared" si="219"/>
        <v>5.153619703947628E-52</v>
      </c>
      <c r="II46" s="86">
        <f t="shared" si="115"/>
        <v>4.4303054661279282E-285</v>
      </c>
      <c r="IJ46" s="86">
        <f t="shared" si="116"/>
        <v>3.1891644961602266E-293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5.8650835465270899E-246</v>
      </c>
      <c r="IW46" s="86">
        <f t="shared" si="129"/>
        <v>7.2113067238584587E-185</v>
      </c>
      <c r="IY46" s="86">
        <f t="shared" si="130"/>
        <v>2.0775307095373685E-7</v>
      </c>
      <c r="IZ46" s="86">
        <f t="shared" si="131"/>
        <v>5.5340440436180112E-8</v>
      </c>
      <c r="JA46" s="86">
        <f t="shared" si="132"/>
        <v>2.9393280703205397E-8</v>
      </c>
      <c r="JB46" s="86">
        <f t="shared" si="133"/>
        <v>1.4707790658680326E-9</v>
      </c>
      <c r="JC46" s="86">
        <f t="shared" si="134"/>
        <v>4.5015406728859801E-8</v>
      </c>
      <c r="JD46" s="86">
        <f t="shared" si="135"/>
        <v>5.2114271905175545E-10</v>
      </c>
      <c r="JE46" s="86">
        <f t="shared" si="136"/>
        <v>5.1847898184784015E-11</v>
      </c>
      <c r="JF46" s="86">
        <f t="shared" si="137"/>
        <v>2.0965815945685873E-10</v>
      </c>
      <c r="JG46" s="86">
        <f t="shared" si="138"/>
        <v>2.7075242427985523E-10</v>
      </c>
      <c r="JH46" s="86">
        <f t="shared" si="139"/>
        <v>2.744863960427621E-10</v>
      </c>
      <c r="JI46" s="86">
        <f t="shared" si="140"/>
        <v>4.6154990446395885E-10</v>
      </c>
      <c r="JJ46" s="86">
        <f t="shared" si="141"/>
        <v>1.798581985062271E-9</v>
      </c>
      <c r="JK46" s="86">
        <f t="shared" si="142"/>
        <v>1.0917666309175668E-9</v>
      </c>
      <c r="JL46" s="86">
        <f t="shared" si="143"/>
        <v>1.4268761992975249E-9</v>
      </c>
      <c r="JM46" s="86">
        <f t="shared" si="144"/>
        <v>3.2072559253836582E-12</v>
      </c>
    </row>
    <row r="47" spans="2:273" x14ac:dyDescent="0.25">
      <c r="B47" s="2">
        <v>20</v>
      </c>
      <c r="C47" s="37">
        <v>108.355</v>
      </c>
      <c r="D47" s="37">
        <v>106.051</v>
      </c>
      <c r="E47" s="37">
        <v>104.81399999999999</v>
      </c>
      <c r="F47" s="37">
        <v>103.407</v>
      </c>
      <c r="G47" s="37">
        <v>102.96599999999999</v>
      </c>
      <c r="H47" s="37">
        <v>105.136</v>
      </c>
      <c r="I47" s="37">
        <v>109.797</v>
      </c>
      <c r="J47" s="37">
        <v>113.91500000000001</v>
      </c>
      <c r="K47" s="37">
        <v>107.102</v>
      </c>
      <c r="L47" s="37">
        <v>109.30500000000001</v>
      </c>
      <c r="M47" s="37">
        <v>108.627</v>
      </c>
      <c r="N47" s="37">
        <v>105.017</v>
      </c>
      <c r="O47" s="37">
        <v>103.254</v>
      </c>
      <c r="P47" s="37">
        <v>102.983</v>
      </c>
      <c r="Q47" s="37">
        <v>98.745999999999995</v>
      </c>
      <c r="S47" s="4">
        <f t="shared" si="8"/>
        <v>109.15785218795854</v>
      </c>
      <c r="T47" s="4">
        <f t="shared" si="9"/>
        <v>105.59248438014026</v>
      </c>
      <c r="U47" s="4">
        <f t="shared" si="10"/>
        <v>105.82117206076843</v>
      </c>
      <c r="V47" s="4">
        <f t="shared" si="11"/>
        <v>104.41060020618454</v>
      </c>
      <c r="W47" s="4">
        <f t="shared" si="12"/>
        <v>103.36693043913738</v>
      </c>
      <c r="X47" s="4">
        <f t="shared" si="13"/>
        <v>106.82024184952701</v>
      </c>
      <c r="Y47" s="4">
        <f t="shared" si="14"/>
        <v>110.45485827483054</v>
      </c>
      <c r="Z47" s="4">
        <f t="shared" si="15"/>
        <v>113.13941825349227</v>
      </c>
      <c r="AA47" s="4">
        <f t="shared" si="16"/>
        <v>108.09438823925784</v>
      </c>
      <c r="AB47" s="4">
        <f t="shared" si="17"/>
        <v>109.27058362585991</v>
      </c>
      <c r="AC47" s="4">
        <f t="shared" si="18"/>
        <v>108.18373414452471</v>
      </c>
      <c r="AD47" s="4">
        <f t="shared" si="19"/>
        <v>106.10790473721757</v>
      </c>
      <c r="AE47" s="4">
        <f t="shared" si="20"/>
        <v>104.15354299893387</v>
      </c>
      <c r="AF47" s="4">
        <f t="shared" si="21"/>
        <v>103.23521833195879</v>
      </c>
      <c r="AG47" s="4">
        <f t="shared" si="22"/>
        <v>100.68737873655169</v>
      </c>
      <c r="AI47" s="4">
        <f t="shared" si="23"/>
        <v>-0.80285218795853552</v>
      </c>
      <c r="AJ47" s="4">
        <f t="shared" si="24"/>
        <v>0.45851561985973888</v>
      </c>
      <c r="AK47" s="4">
        <f t="shared" si="25"/>
        <v>-1.0071720607684398</v>
      </c>
      <c r="AL47" s="4">
        <f t="shared" si="26"/>
        <v>-1.0036002061845437</v>
      </c>
      <c r="AM47" s="4">
        <f t="shared" si="27"/>
        <v>-0.40093043913738313</v>
      </c>
      <c r="AN47" s="4">
        <f t="shared" si="28"/>
        <v>-1.6842418495270124</v>
      </c>
      <c r="AO47" s="4">
        <f t="shared" si="29"/>
        <v>-0.65785827483054504</v>
      </c>
      <c r="AP47" s="4">
        <f t="shared" si="30"/>
        <v>0.77558174650773992</v>
      </c>
      <c r="AQ47" s="4">
        <f t="shared" si="31"/>
        <v>-0.99238823925783493</v>
      </c>
      <c r="AR47" s="4">
        <f t="shared" si="32"/>
        <v>3.4416374140093353E-2</v>
      </c>
      <c r="AS47" s="4">
        <f t="shared" si="33"/>
        <v>0.44326585547528907</v>
      </c>
      <c r="AT47" s="4">
        <f t="shared" si="34"/>
        <v>-1.0909047372175706</v>
      </c>
      <c r="AU47" s="4">
        <f t="shared" si="35"/>
        <v>-0.89954299893386747</v>
      </c>
      <c r="AV47" s="4">
        <f t="shared" si="146"/>
        <v>-0.25221833195878673</v>
      </c>
      <c r="AW47" s="4">
        <f t="shared" si="146"/>
        <v>-1.9413787365516981</v>
      </c>
      <c r="AY47" s="2">
        <f t="shared" si="96"/>
        <v>109.15740739199849</v>
      </c>
      <c r="AZ47" s="2">
        <f t="shared" si="147"/>
        <v>105.59234534242637</v>
      </c>
      <c r="BA47" s="2">
        <f t="shared" si="148"/>
        <v>105.82109609698033</v>
      </c>
      <c r="BB47" s="2">
        <f t="shared" si="149"/>
        <v>104.4105953043385</v>
      </c>
      <c r="BC47" s="2">
        <f t="shared" si="150"/>
        <v>103.36682317119531</v>
      </c>
      <c r="BD47" s="2">
        <f t="shared" si="151"/>
        <v>106.82023995382883</v>
      </c>
      <c r="BE47" s="2">
        <f t="shared" si="152"/>
        <v>110.45485805651342</v>
      </c>
      <c r="BF47" s="2">
        <f t="shared" si="153"/>
        <v>113.13941744729749</v>
      </c>
      <c r="BG47" s="2">
        <f t="shared" si="154"/>
        <v>108.09438724408875</v>
      </c>
      <c r="BH47" s="2">
        <f t="shared" si="155"/>
        <v>109.27058262232889</v>
      </c>
      <c r="BI47" s="2">
        <f t="shared" si="156"/>
        <v>108.18373259522556</v>
      </c>
      <c r="BJ47" s="2">
        <f t="shared" si="157"/>
        <v>106.10789910146504</v>
      </c>
      <c r="BK47" s="2">
        <f t="shared" si="158"/>
        <v>104.153539419729</v>
      </c>
      <c r="BL47" s="2">
        <f t="shared" si="159"/>
        <v>103.23521422718946</v>
      </c>
      <c r="BM47" s="2">
        <f t="shared" si="160"/>
        <v>100.68737872347261</v>
      </c>
      <c r="BO47" s="2">
        <f t="shared" si="38"/>
        <v>108.355</v>
      </c>
      <c r="BP47" s="2">
        <f t="shared" si="39"/>
        <v>106.051</v>
      </c>
      <c r="BQ47" s="2">
        <f t="shared" si="40"/>
        <v>104.81399999999999</v>
      </c>
      <c r="BR47" s="2">
        <f t="shared" si="41"/>
        <v>103.407</v>
      </c>
      <c r="BS47" s="2">
        <f t="shared" si="42"/>
        <v>102.96599999999999</v>
      </c>
      <c r="BT47" s="2">
        <f t="shared" si="43"/>
        <v>105.136</v>
      </c>
      <c r="BU47" s="2">
        <f t="shared" si="44"/>
        <v>109.797</v>
      </c>
      <c r="BV47" s="2">
        <f t="shared" si="45"/>
        <v>113.91500000000001</v>
      </c>
      <c r="BW47" s="2">
        <f t="shared" si="46"/>
        <v>107.102</v>
      </c>
      <c r="BX47" s="2">
        <f t="shared" si="47"/>
        <v>109.30500000000001</v>
      </c>
      <c r="BY47" s="2">
        <f t="shared" si="48"/>
        <v>108.627</v>
      </c>
      <c r="BZ47" s="2">
        <f t="shared" si="49"/>
        <v>105.017</v>
      </c>
      <c r="CA47" s="2">
        <f t="shared" si="50"/>
        <v>103.254</v>
      </c>
      <c r="CB47" s="2">
        <f t="shared" si="51"/>
        <v>102.983</v>
      </c>
      <c r="CC47" s="2">
        <f t="shared" si="52"/>
        <v>98.745999999999995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109.52907354596624</v>
      </c>
      <c r="DL47" s="2">
        <f t="shared" si="161"/>
        <v>105.72617948717948</v>
      </c>
      <c r="DM47" s="2">
        <f t="shared" si="161"/>
        <v>105.65110425101216</v>
      </c>
      <c r="DN47" s="2">
        <f t="shared" si="161"/>
        <v>103.97858879551821</v>
      </c>
      <c r="DO47" s="2">
        <f t="shared" si="161"/>
        <v>102.72010256410255</v>
      </c>
      <c r="DP47" s="2">
        <f t="shared" si="161"/>
        <v>106.77833585434175</v>
      </c>
      <c r="DQ47" s="2">
        <f t="shared" si="161"/>
        <v>110.26989471925131</v>
      </c>
      <c r="DR47" s="2">
        <f t="shared" si="161"/>
        <v>112.989156302521</v>
      </c>
      <c r="DS47" s="2">
        <f t="shared" si="161"/>
        <v>107.70022689075628</v>
      </c>
      <c r="DT47" s="2">
        <f t="shared" si="161"/>
        <v>109.24940168067228</v>
      </c>
      <c r="DU47" s="2">
        <f t="shared" si="161"/>
        <v>108.15008683473388</v>
      </c>
      <c r="DV47" s="2">
        <f t="shared" si="161"/>
        <v>105.98990180180181</v>
      </c>
      <c r="DW47" s="2">
        <f t="shared" si="161"/>
        <v>104.19439901329899</v>
      </c>
      <c r="DX47" s="2">
        <f t="shared" si="161"/>
        <v>102.94021008403364</v>
      </c>
      <c r="DY47" s="2">
        <f t="shared" si="161"/>
        <v>100.52161104931405</v>
      </c>
      <c r="EA47" s="2">
        <f t="shared" si="71"/>
        <v>106.85836979127663</v>
      </c>
      <c r="EB47" s="2">
        <f t="shared" si="72"/>
        <v>104.70380017033138</v>
      </c>
      <c r="EC47" s="2">
        <f t="shared" si="73"/>
        <v>106.99902204848095</v>
      </c>
      <c r="ED47" s="2">
        <f t="shared" si="74"/>
        <v>107.84311838398368</v>
      </c>
      <c r="EE47" s="2">
        <f t="shared" si="75"/>
        <v>107.65988687834862</v>
      </c>
      <c r="EF47" s="2">
        <f t="shared" si="76"/>
        <v>107.17242778262133</v>
      </c>
      <c r="EG47" s="2">
        <f t="shared" si="77"/>
        <v>112.09067253750815</v>
      </c>
      <c r="EH47" s="2">
        <f t="shared" si="78"/>
        <v>114.38982792641606</v>
      </c>
      <c r="EI47" s="2">
        <f t="shared" si="79"/>
        <v>111.49025332943354</v>
      </c>
      <c r="EJ47" s="2">
        <f t="shared" si="80"/>
        <v>109.45482755191576</v>
      </c>
      <c r="EK47" s="2">
        <f t="shared" si="81"/>
        <v>108.47139825602429</v>
      </c>
      <c r="EL47" s="2">
        <f t="shared" si="82"/>
        <v>107.04585569345856</v>
      </c>
      <c r="EM47" s="2">
        <f t="shared" si="83"/>
        <v>103.81982081736398</v>
      </c>
      <c r="EN47" s="2">
        <f t="shared" si="84"/>
        <v>105.57905331924933</v>
      </c>
      <c r="EO47" s="2">
        <f t="shared" si="85"/>
        <v>102.25345423761671</v>
      </c>
      <c r="EQ47" s="2">
        <f t="shared" si="86"/>
        <v>106.16651389018664</v>
      </c>
      <c r="ER47" s="2">
        <f t="shared" si="162"/>
        <v>102.75834860611808</v>
      </c>
      <c r="ES47" s="2">
        <f t="shared" si="162"/>
        <v>106.53972418147801</v>
      </c>
      <c r="ET47" s="2">
        <f t="shared" si="162"/>
        <v>106.46990833665215</v>
      </c>
      <c r="EU47" s="2">
        <f t="shared" si="162"/>
        <v>104.5774846304888</v>
      </c>
      <c r="EV47" s="2">
        <f t="shared" si="162"/>
        <v>107.26876209537464</v>
      </c>
      <c r="EW47" s="2">
        <f t="shared" si="162"/>
        <v>112.63102004016741</v>
      </c>
      <c r="EX47" s="2">
        <f t="shared" si="162"/>
        <v>115.46362508706906</v>
      </c>
      <c r="EY47" s="2">
        <f t="shared" si="162"/>
        <v>109.25776745264005</v>
      </c>
      <c r="EZ47" s="2">
        <f t="shared" si="162"/>
        <v>109.56094284995915</v>
      </c>
      <c r="FA47" s="2">
        <f t="shared" si="162"/>
        <v>107.5841464106513</v>
      </c>
      <c r="FB47" s="2">
        <f t="shared" si="162"/>
        <v>106.5094158071505</v>
      </c>
      <c r="FC47" s="2">
        <f t="shared" si="162"/>
        <v>102.97117435949572</v>
      </c>
      <c r="FD47" s="2">
        <f t="shared" si="162"/>
        <v>103.16663414555138</v>
      </c>
      <c r="FE47" s="2">
        <f t="shared" si="162"/>
        <v>104.91186885322877</v>
      </c>
      <c r="FG47" s="2">
        <f t="shared" si="88"/>
        <v>0.13916093659627093</v>
      </c>
      <c r="FH47" s="2">
        <f t="shared" si="163"/>
        <v>0.13087144217413604</v>
      </c>
      <c r="FI47" s="2">
        <f t="shared" si="163"/>
        <v>0.12612043727484887</v>
      </c>
      <c r="FJ47" s="2">
        <f t="shared" si="163"/>
        <v>0.11179412482575678</v>
      </c>
      <c r="FK47" s="2">
        <f t="shared" si="163"/>
        <v>0.13093174145748071</v>
      </c>
      <c r="FL47" s="2">
        <f t="shared" si="163"/>
        <v>0.1063263506110919</v>
      </c>
      <c r="FM47" s="2">
        <f t="shared" si="163"/>
        <v>0.10157877367417996</v>
      </c>
      <c r="FN47" s="2">
        <f t="shared" si="163"/>
        <v>0.10726531096871232</v>
      </c>
      <c r="FO47" s="2">
        <f t="shared" si="163"/>
        <v>0.10400645973694035</v>
      </c>
      <c r="FP47" s="2">
        <f t="shared" si="163"/>
        <v>0.1031008957366307</v>
      </c>
      <c r="FQ47" s="2">
        <f t="shared" si="163"/>
        <v>0.1047474890005605</v>
      </c>
      <c r="FR47" s="2">
        <f t="shared" si="163"/>
        <v>0.1117507112213515</v>
      </c>
      <c r="FS47" s="2">
        <f t="shared" si="163"/>
        <v>0.10905742044521578</v>
      </c>
      <c r="FT47" s="2">
        <f t="shared" si="163"/>
        <v>0.11180154062977442</v>
      </c>
      <c r="FU47" s="2">
        <f t="shared" si="163"/>
        <v>9.5705331791905768E-2</v>
      </c>
      <c r="FW47" s="2">
        <f t="shared" si="112"/>
        <v>1.2311948134975655E-5</v>
      </c>
      <c r="FX47" s="2">
        <f t="shared" si="164"/>
        <v>1.7419661748274007E-5</v>
      </c>
      <c r="FY47" s="2">
        <f t="shared" si="165"/>
        <v>1.7714123510929061E-5</v>
      </c>
      <c r="FZ47" s="2">
        <f t="shared" si="166"/>
        <v>1.8347073323023491E-5</v>
      </c>
      <c r="GA47" s="2">
        <f t="shared" si="167"/>
        <v>1.7504398026281504E-5</v>
      </c>
      <c r="GB47" s="2">
        <f t="shared" si="168"/>
        <v>1.8092700067279167E-5</v>
      </c>
      <c r="GC47" s="2">
        <f t="shared" si="169"/>
        <v>2.028204143354272E-5</v>
      </c>
      <c r="GD47" s="2">
        <f t="shared" si="170"/>
        <v>1.645326975458731E-5</v>
      </c>
      <c r="GE47" s="2">
        <f t="shared" si="171"/>
        <v>1.2039880762252922E-5</v>
      </c>
      <c r="GF47" s="2">
        <f t="shared" si="172"/>
        <v>1.2725063856163198E-5</v>
      </c>
      <c r="GG47" s="2">
        <f t="shared" si="173"/>
        <v>1.2177011230785255E-5</v>
      </c>
      <c r="GH47" s="2">
        <f t="shared" si="174"/>
        <v>1.1741756197478242E-5</v>
      </c>
      <c r="GI47" s="2">
        <f t="shared" si="175"/>
        <v>1.0677905042809477E-5</v>
      </c>
      <c r="GJ47" s="2">
        <f t="shared" si="176"/>
        <v>9.3665404366657964E-6</v>
      </c>
      <c r="GK47" s="2">
        <f t="shared" si="177"/>
        <v>7.9172038751564715E-6</v>
      </c>
      <c r="GM47" s="86">
        <f t="shared" si="113"/>
        <v>4.1328471385007449E-7</v>
      </c>
      <c r="GN47" s="86">
        <f t="shared" si="178"/>
        <v>1.1761579484296921E-7</v>
      </c>
      <c r="GO47" s="86">
        <f t="shared" si="179"/>
        <v>6.4193763548902046E-8</v>
      </c>
      <c r="GP47" s="86">
        <f t="shared" si="180"/>
        <v>3.7108562572367134E-9</v>
      </c>
      <c r="GQ47" s="86">
        <f t="shared" si="181"/>
        <v>9.7063175920729988E-8</v>
      </c>
      <c r="GR47" s="86">
        <f t="shared" si="182"/>
        <v>1.372787537846993E-9</v>
      </c>
      <c r="GS47" s="86">
        <f t="shared" si="183"/>
        <v>1.5465248765644066E-10</v>
      </c>
      <c r="GT47" s="86">
        <f t="shared" si="184"/>
        <v>5.882361893355372E-10</v>
      </c>
      <c r="GU47" s="86">
        <f t="shared" si="185"/>
        <v>7.3575299889008005E-10</v>
      </c>
      <c r="GV47" s="86">
        <f t="shared" si="186"/>
        <v>7.4207484931370872E-10</v>
      </c>
      <c r="GW47" s="86">
        <f t="shared" si="187"/>
        <v>1.2165118958833584E-9</v>
      </c>
      <c r="GX47" s="86">
        <f t="shared" si="188"/>
        <v>4.4779374579782153E-9</v>
      </c>
      <c r="GY47" s="86">
        <f t="shared" si="189"/>
        <v>2.7756269081954872E-9</v>
      </c>
      <c r="GZ47" s="86">
        <f t="shared" si="190"/>
        <v>3.6073304975759339E-9</v>
      </c>
      <c r="HA47" s="86">
        <f t="shared" si="191"/>
        <v>1.1035757005045142E-11</v>
      </c>
      <c r="HC47" s="86">
        <f t="shared" si="145"/>
        <v>4.2451130260847864E-18</v>
      </c>
      <c r="HD47" s="86">
        <f t="shared" si="192"/>
        <v>1.8346912585682064E-19</v>
      </c>
      <c r="HE47" s="86">
        <f t="shared" si="193"/>
        <v>1.0987484373108091E-21</v>
      </c>
      <c r="HF47" s="86">
        <f t="shared" si="194"/>
        <v>3.0208427131855807E-27</v>
      </c>
      <c r="HG47" s="86">
        <f t="shared" si="195"/>
        <v>4.7808752863156735E-24</v>
      </c>
      <c r="HH47" s="86">
        <f t="shared" si="196"/>
        <v>3.0947669359416937E-24</v>
      </c>
      <c r="HI47" s="86">
        <f t="shared" si="197"/>
        <v>4.2898639319916119E-24</v>
      </c>
      <c r="HJ47" s="86">
        <f t="shared" si="198"/>
        <v>1.2396662419447762E-22</v>
      </c>
      <c r="HK47" s="86">
        <f t="shared" si="199"/>
        <v>1.427382762914707E-24</v>
      </c>
      <c r="HL47" s="86">
        <f t="shared" si="200"/>
        <v>6.1391454918399879E-25</v>
      </c>
      <c r="HM47" s="86">
        <f t="shared" si="201"/>
        <v>1.675022945112316E-26</v>
      </c>
      <c r="HN47" s="86">
        <f t="shared" si="202"/>
        <v>2.4406997936747359E-23</v>
      </c>
      <c r="HO47" s="86">
        <f t="shared" si="203"/>
        <v>4.8868628899035197E-23</v>
      </c>
      <c r="HP47" s="86">
        <f t="shared" si="204"/>
        <v>2.1058386537116112E-26</v>
      </c>
      <c r="HQ47" s="86">
        <f t="shared" si="205"/>
        <v>3.6259548904709242E-30</v>
      </c>
      <c r="HS47" s="86">
        <f t="shared" si="114"/>
        <v>5.9351104048450418E-105</v>
      </c>
      <c r="HT47" s="86">
        <f t="shared" si="206"/>
        <v>6.7575223894982009E-107</v>
      </c>
      <c r="HU47" s="86">
        <f t="shared" si="207"/>
        <v>3.3913039713071229E-123</v>
      </c>
      <c r="HV47" s="86">
        <f t="shared" si="208"/>
        <v>7.5703178088802966E-157</v>
      </c>
      <c r="HW47" s="86">
        <f t="shared" si="209"/>
        <v>4.1745263266415959E-139</v>
      </c>
      <c r="HX47" s="86">
        <f t="shared" si="210"/>
        <v>4.3222395716446586E-137</v>
      </c>
      <c r="HY47" s="86">
        <f t="shared" si="211"/>
        <v>1.7990603582100272E-138</v>
      </c>
      <c r="HZ47" s="86">
        <f t="shared" si="212"/>
        <v>1.1886911671322526E-130</v>
      </c>
      <c r="IA47" s="86">
        <f t="shared" si="213"/>
        <v>2.4202905552109223E-146</v>
      </c>
      <c r="IB47" s="86">
        <f t="shared" si="214"/>
        <v>3.818575140872161E-145</v>
      </c>
      <c r="IC47" s="86">
        <f t="shared" si="215"/>
        <v>1.3508263269345823E-155</v>
      </c>
      <c r="ID47" s="86">
        <f t="shared" si="216"/>
        <v>1.514222077512497E-136</v>
      </c>
      <c r="IE47" s="86">
        <f t="shared" si="217"/>
        <v>2.7062399069048418E-133</v>
      </c>
      <c r="IF47" s="86">
        <f t="shared" si="218"/>
        <v>1.3431638335325187E-60</v>
      </c>
      <c r="IG47" s="86">
        <f t="shared" si="219"/>
        <v>5.0624207833443637E-51</v>
      </c>
      <c r="II47" s="86">
        <f t="shared" si="115"/>
        <v>1.5872708136392264E-280</v>
      </c>
      <c r="IJ47" s="86">
        <f t="shared" si="116"/>
        <v>2.1647127493093785E-288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3.9962728003438181E-242</v>
      </c>
      <c r="IW47" s="86">
        <f t="shared" si="129"/>
        <v>4.9123330139173072E-182</v>
      </c>
      <c r="IY47" s="86">
        <f t="shared" si="130"/>
        <v>4.132847138543196E-7</v>
      </c>
      <c r="IZ47" s="86">
        <f t="shared" si="131"/>
        <v>1.1761579484315268E-7</v>
      </c>
      <c r="JA47" s="86">
        <f t="shared" si="132"/>
        <v>6.4193763548903144E-8</v>
      </c>
      <c r="JB47" s="86">
        <f t="shared" si="133"/>
        <v>3.7108562572367134E-9</v>
      </c>
      <c r="JC47" s="86">
        <f t="shared" si="134"/>
        <v>9.7063175920729988E-8</v>
      </c>
      <c r="JD47" s="86">
        <f t="shared" si="135"/>
        <v>1.3727875378469961E-9</v>
      </c>
      <c r="JE47" s="86">
        <f t="shared" si="136"/>
        <v>1.5465248765644495E-10</v>
      </c>
      <c r="JF47" s="86">
        <f t="shared" si="137"/>
        <v>5.8823618933566117E-10</v>
      </c>
      <c r="JG47" s="86">
        <f t="shared" si="138"/>
        <v>7.357529988900815E-10</v>
      </c>
      <c r="JH47" s="86">
        <f t="shared" si="139"/>
        <v>7.4207484931370934E-10</v>
      </c>
      <c r="JI47" s="86">
        <f t="shared" si="140"/>
        <v>1.2165118958833584E-9</v>
      </c>
      <c r="JJ47" s="86">
        <f t="shared" si="141"/>
        <v>4.4779374579782401E-9</v>
      </c>
      <c r="JK47" s="86">
        <f t="shared" si="142"/>
        <v>2.775626908195536E-9</v>
      </c>
      <c r="JL47" s="86">
        <f t="shared" si="143"/>
        <v>3.6073304975759339E-9</v>
      </c>
      <c r="JM47" s="86">
        <f t="shared" si="144"/>
        <v>1.1035757005045142E-11</v>
      </c>
    </row>
    <row r="48" spans="2:273" x14ac:dyDescent="0.25">
      <c r="B48" s="2">
        <v>21</v>
      </c>
      <c r="C48" s="37">
        <v>108.79</v>
      </c>
      <c r="D48" s="37">
        <v>104.712</v>
      </c>
      <c r="E48" s="37">
        <v>102.136</v>
      </c>
      <c r="F48" s="37">
        <v>104.322</v>
      </c>
      <c r="G48" s="37">
        <v>101.017</v>
      </c>
      <c r="H48" s="37">
        <v>104.81399999999999</v>
      </c>
      <c r="I48" s="37">
        <v>110.492</v>
      </c>
      <c r="J48" s="37">
        <v>113.08499999999999</v>
      </c>
      <c r="K48" s="37">
        <v>109.068</v>
      </c>
      <c r="L48" s="37">
        <v>110.627</v>
      </c>
      <c r="M48" s="37">
        <v>109.136</v>
      </c>
      <c r="N48" s="37">
        <v>105.169</v>
      </c>
      <c r="O48" s="37">
        <v>106.18600000000001</v>
      </c>
      <c r="P48" s="37">
        <v>103.03400000000001</v>
      </c>
      <c r="Q48" s="37">
        <v>97.846999999999994</v>
      </c>
      <c r="S48" s="4">
        <f t="shared" si="8"/>
        <v>109.23837213390593</v>
      </c>
      <c r="T48" s="4">
        <f t="shared" si="9"/>
        <v>105.71384014482859</v>
      </c>
      <c r="U48" s="4">
        <f t="shared" si="10"/>
        <v>106.00680582170564</v>
      </c>
      <c r="V48" s="4">
        <f t="shared" si="11"/>
        <v>104.6320393010122</v>
      </c>
      <c r="W48" s="4">
        <f t="shared" si="12"/>
        <v>103.54902818766452</v>
      </c>
      <c r="X48" s="4">
        <f t="shared" si="13"/>
        <v>107.01964934683696</v>
      </c>
      <c r="Y48" s="4">
        <f t="shared" si="14"/>
        <v>110.70148606264273</v>
      </c>
      <c r="Z48" s="4">
        <f t="shared" si="15"/>
        <v>113.31481753533814</v>
      </c>
      <c r="AA48" s="4">
        <f t="shared" si="16"/>
        <v>108.31741017936277</v>
      </c>
      <c r="AB48" s="4">
        <f t="shared" si="17"/>
        <v>109.41435949105953</v>
      </c>
      <c r="AC48" s="4">
        <f t="shared" si="18"/>
        <v>108.37037464399006</v>
      </c>
      <c r="AD48" s="4">
        <f t="shared" si="19"/>
        <v>106.27971340131182</v>
      </c>
      <c r="AE48" s="4">
        <f t="shared" si="20"/>
        <v>104.35077786251885</v>
      </c>
      <c r="AF48" s="4">
        <f t="shared" si="21"/>
        <v>103.39652455168894</v>
      </c>
      <c r="AG48" s="4">
        <f t="shared" si="22"/>
        <v>100.80098916581962</v>
      </c>
      <c r="AI48" s="4">
        <f t="shared" si="23"/>
        <v>-0.44837213390592012</v>
      </c>
      <c r="AJ48" s="4">
        <f t="shared" si="24"/>
        <v>-1.0018401448285914</v>
      </c>
      <c r="AK48" s="4">
        <f t="shared" si="25"/>
        <v>-3.8708058217056447</v>
      </c>
      <c r="AL48" s="4">
        <f t="shared" si="26"/>
        <v>-0.31003930101219623</v>
      </c>
      <c r="AM48" s="4">
        <f t="shared" si="27"/>
        <v>-2.5320281876645225</v>
      </c>
      <c r="AN48" s="4">
        <f t="shared" si="28"/>
        <v>-2.2056493468369638</v>
      </c>
      <c r="AO48" s="4">
        <f t="shared" si="29"/>
        <v>-0.20948606264272485</v>
      </c>
      <c r="AP48" s="4">
        <f t="shared" si="30"/>
        <v>-0.22981753533814242</v>
      </c>
      <c r="AQ48" s="4">
        <f t="shared" si="31"/>
        <v>0.75058982063723079</v>
      </c>
      <c r="AR48" s="4">
        <f t="shared" si="32"/>
        <v>1.212640508940467</v>
      </c>
      <c r="AS48" s="4">
        <f t="shared" si="33"/>
        <v>0.76562535600993442</v>
      </c>
      <c r="AT48" s="4">
        <f t="shared" si="34"/>
        <v>-1.1107134013118269</v>
      </c>
      <c r="AU48" s="4">
        <f t="shared" si="35"/>
        <v>1.8352221374811535</v>
      </c>
      <c r="AV48" s="4">
        <f t="shared" si="146"/>
        <v>-0.36252455168893505</v>
      </c>
      <c r="AW48" s="4">
        <f t="shared" si="146"/>
        <v>-2.9539891658196211</v>
      </c>
      <c r="AY48" s="2">
        <f t="shared" si="96"/>
        <v>109.23752233913022</v>
      </c>
      <c r="AZ48" s="2">
        <f t="shared" si="147"/>
        <v>105.71355690316005</v>
      </c>
      <c r="BA48" s="2">
        <f t="shared" si="148"/>
        <v>106.00664689117035</v>
      </c>
      <c r="BB48" s="2">
        <f t="shared" si="149"/>
        <v>104.63202749895645</v>
      </c>
      <c r="BC48" s="2">
        <f t="shared" si="150"/>
        <v>103.54880662971659</v>
      </c>
      <c r="BD48" s="2">
        <f t="shared" si="151"/>
        <v>107.01964458541372</v>
      </c>
      <c r="BE48" s="2">
        <f t="shared" si="152"/>
        <v>110.7014854441328</v>
      </c>
      <c r="BF48" s="2">
        <f t="shared" si="153"/>
        <v>113.31481538415946</v>
      </c>
      <c r="BG48" s="2">
        <f t="shared" si="154"/>
        <v>108.31740760287246</v>
      </c>
      <c r="BH48" s="2">
        <f t="shared" si="155"/>
        <v>109.41435690534126</v>
      </c>
      <c r="BI48" s="2">
        <f t="shared" si="156"/>
        <v>108.37037074944102</v>
      </c>
      <c r="BJ48" s="2">
        <f t="shared" si="157"/>
        <v>106.27970000445295</v>
      </c>
      <c r="BK48" s="2">
        <f t="shared" si="158"/>
        <v>104.35076917799422</v>
      </c>
      <c r="BL48" s="2">
        <f t="shared" si="159"/>
        <v>103.39651464965027</v>
      </c>
      <c r="BM48" s="2">
        <f t="shared" si="160"/>
        <v>100.80098912324958</v>
      </c>
      <c r="BO48" s="2">
        <f t="shared" si="38"/>
        <v>108.79</v>
      </c>
      <c r="BP48" s="2">
        <f t="shared" si="39"/>
        <v>104.712</v>
      </c>
      <c r="BQ48" s="2">
        <f t="shared" si="40"/>
        <v>102.136</v>
      </c>
      <c r="BR48" s="2">
        <f t="shared" si="41"/>
        <v>104.322</v>
      </c>
      <c r="BS48" s="2">
        <f t="shared" si="42"/>
        <v>101.017</v>
      </c>
      <c r="BT48" s="2">
        <f t="shared" si="43"/>
        <v>104.81399999999999</v>
      </c>
      <c r="BU48" s="2">
        <f t="shared" si="44"/>
        <v>110.492</v>
      </c>
      <c r="BV48" s="2">
        <f t="shared" si="45"/>
        <v>113.08499999999999</v>
      </c>
      <c r="BW48" s="2">
        <f t="shared" si="46"/>
        <v>109.068</v>
      </c>
      <c r="BX48" s="2">
        <f t="shared" si="47"/>
        <v>110.627</v>
      </c>
      <c r="BY48" s="2">
        <f t="shared" si="48"/>
        <v>109.136</v>
      </c>
      <c r="BZ48" s="2">
        <f t="shared" si="49"/>
        <v>105.169</v>
      </c>
      <c r="CA48" s="2">
        <f t="shared" si="50"/>
        <v>106.18600000000001</v>
      </c>
      <c r="CB48" s="2">
        <f t="shared" si="51"/>
        <v>103.03400000000001</v>
      </c>
      <c r="CC48" s="2">
        <f t="shared" si="52"/>
        <v>97.846999999999994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109.6775706378987</v>
      </c>
      <c r="DL48" s="2">
        <f t="shared" si="161"/>
        <v>105.90264547908231</v>
      </c>
      <c r="DM48" s="2">
        <f t="shared" si="161"/>
        <v>105.87007692307692</v>
      </c>
      <c r="DN48" s="2">
        <f t="shared" si="161"/>
        <v>104.20876302521009</v>
      </c>
      <c r="DO48" s="2">
        <f t="shared" si="161"/>
        <v>102.89929851551956</v>
      </c>
      <c r="DP48" s="2">
        <f t="shared" si="161"/>
        <v>107.01656582633055</v>
      </c>
      <c r="DQ48" s="2">
        <f t="shared" si="161"/>
        <v>110.54809157754008</v>
      </c>
      <c r="DR48" s="2">
        <f t="shared" si="161"/>
        <v>113.19397280366691</v>
      </c>
      <c r="DS48" s="2">
        <f t="shared" si="161"/>
        <v>107.93564553093964</v>
      </c>
      <c r="DT48" s="2">
        <f t="shared" si="161"/>
        <v>109.42764415584416</v>
      </c>
      <c r="DU48" s="2">
        <f t="shared" si="161"/>
        <v>108.37421232492996</v>
      </c>
      <c r="DV48" s="2">
        <f t="shared" si="161"/>
        <v>106.19373938223939</v>
      </c>
      <c r="DW48" s="2">
        <f t="shared" si="161"/>
        <v>104.43798318318316</v>
      </c>
      <c r="DX48" s="2">
        <f t="shared" si="161"/>
        <v>103.11433613445379</v>
      </c>
      <c r="DY48" s="2">
        <f t="shared" si="161"/>
        <v>100.64115876900259</v>
      </c>
      <c r="EA48" s="2">
        <f t="shared" si="71"/>
        <v>106.75499378472688</v>
      </c>
      <c r="EB48" s="2">
        <f t="shared" si="72"/>
        <v>104.56855497057913</v>
      </c>
      <c r="EC48" s="2">
        <f t="shared" si="73"/>
        <v>106.86973229802577</v>
      </c>
      <c r="ED48" s="2">
        <f t="shared" si="74"/>
        <v>107.69920096305619</v>
      </c>
      <c r="EE48" s="2">
        <f t="shared" si="75"/>
        <v>107.48103767708642</v>
      </c>
      <c r="EF48" s="2">
        <f t="shared" si="76"/>
        <v>107.04322832509928</v>
      </c>
      <c r="EG48" s="2">
        <f t="shared" si="77"/>
        <v>111.93870645792565</v>
      </c>
      <c r="EH48" s="2">
        <f t="shared" si="78"/>
        <v>114.2318913182902</v>
      </c>
      <c r="EI48" s="2">
        <f t="shared" si="79"/>
        <v>111.3170858535634</v>
      </c>
      <c r="EJ48" s="2">
        <f t="shared" si="80"/>
        <v>109.30892547528515</v>
      </c>
      <c r="EK48" s="2">
        <f t="shared" si="81"/>
        <v>108.34052956074967</v>
      </c>
      <c r="EL48" s="2">
        <f t="shared" si="82"/>
        <v>106.90289412164745</v>
      </c>
      <c r="EM48" s="2">
        <f t="shared" si="83"/>
        <v>103.70105060313877</v>
      </c>
      <c r="EN48" s="2">
        <f t="shared" si="84"/>
        <v>105.44121197762563</v>
      </c>
      <c r="EO48" s="2">
        <f t="shared" si="85"/>
        <v>102.17808441465047</v>
      </c>
      <c r="EQ48" s="2">
        <f t="shared" si="86"/>
        <v>106.07172379849145</v>
      </c>
      <c r="ER48" s="2">
        <f t="shared" si="162"/>
        <v>102.6474377889955</v>
      </c>
      <c r="ES48" s="2">
        <f t="shared" si="162"/>
        <v>106.41611234798877</v>
      </c>
      <c r="ET48" s="2">
        <f t="shared" si="162"/>
        <v>106.34286844700617</v>
      </c>
      <c r="EU48" s="2">
        <f t="shared" si="162"/>
        <v>104.43792674069054</v>
      </c>
      <c r="EV48" s="2">
        <f t="shared" si="162"/>
        <v>107.13836854263749</v>
      </c>
      <c r="EW48" s="2">
        <f t="shared" si="162"/>
        <v>112.4720498339868</v>
      </c>
      <c r="EX48" s="2">
        <f t="shared" si="162"/>
        <v>115.29217405954088</v>
      </c>
      <c r="EY48" s="2">
        <f t="shared" si="162"/>
        <v>109.11194609028617</v>
      </c>
      <c r="EZ48" s="2">
        <f t="shared" si="162"/>
        <v>109.4137416305236</v>
      </c>
      <c r="FA48" s="2">
        <f t="shared" si="162"/>
        <v>107.46411500819713</v>
      </c>
      <c r="FB48" s="2">
        <f t="shared" si="162"/>
        <v>106.37297453705325</v>
      </c>
      <c r="FC48" s="2">
        <f t="shared" si="162"/>
        <v>102.86268325538836</v>
      </c>
      <c r="FD48" s="2">
        <f t="shared" si="162"/>
        <v>103.0585262476544</v>
      </c>
      <c r="FE48" s="2">
        <f t="shared" si="162"/>
        <v>104.80291328726427</v>
      </c>
      <c r="FG48" s="2">
        <f t="shared" si="88"/>
        <v>0.15056544169421274</v>
      </c>
      <c r="FH48" s="2">
        <f t="shared" si="163"/>
        <v>0.14170843799894695</v>
      </c>
      <c r="FI48" s="2">
        <f t="shared" si="163"/>
        <v>0.1366258635019868</v>
      </c>
      <c r="FJ48" s="2">
        <f t="shared" si="163"/>
        <v>0.12127181941113763</v>
      </c>
      <c r="FK48" s="2">
        <f t="shared" si="163"/>
        <v>0.14177291596080546</v>
      </c>
      <c r="FL48" s="2">
        <f t="shared" si="163"/>
        <v>0.11540072435162249</v>
      </c>
      <c r="FM48" s="2">
        <f t="shared" si="163"/>
        <v>0.11029797527269383</v>
      </c>
      <c r="FN48" s="2">
        <f t="shared" si="163"/>
        <v>0.11640938149685698</v>
      </c>
      <c r="FO48" s="2">
        <f t="shared" si="163"/>
        <v>0.11290785776222045</v>
      </c>
      <c r="FP48" s="2">
        <f t="shared" si="163"/>
        <v>0.11193447326627175</v>
      </c>
      <c r="FQ48" s="2">
        <f t="shared" si="163"/>
        <v>0.11370425973428844</v>
      </c>
      <c r="FR48" s="2">
        <f t="shared" si="163"/>
        <v>0.12122522761321003</v>
      </c>
      <c r="FS48" s="2">
        <f t="shared" si="163"/>
        <v>0.11833401301567475</v>
      </c>
      <c r="FT48" s="2">
        <f t="shared" si="163"/>
        <v>0.12127977806766226</v>
      </c>
      <c r="FU48" s="2">
        <f t="shared" si="163"/>
        <v>0.10397872432460262</v>
      </c>
      <c r="FW48" s="2">
        <f t="shared" si="112"/>
        <v>1.3499766646557351E-5</v>
      </c>
      <c r="FX48" s="2">
        <f t="shared" si="164"/>
        <v>1.9100247190961443E-5</v>
      </c>
      <c r="FY48" s="2">
        <f t="shared" si="165"/>
        <v>1.9423116998895862E-5</v>
      </c>
      <c r="FZ48" s="2">
        <f t="shared" si="166"/>
        <v>2.0117130252553342E-5</v>
      </c>
      <c r="GA48" s="2">
        <f t="shared" si="167"/>
        <v>1.919315835916285E-5</v>
      </c>
      <c r="GB48" s="2">
        <f t="shared" si="168"/>
        <v>1.9838216504509974E-5</v>
      </c>
      <c r="GC48" s="2">
        <f t="shared" si="169"/>
        <v>2.2238772688882905E-5</v>
      </c>
      <c r="GD48" s="2">
        <f t="shared" si="170"/>
        <v>1.8040622903810933E-5</v>
      </c>
      <c r="GE48" s="2">
        <f t="shared" si="171"/>
        <v>1.3201451405353275E-5</v>
      </c>
      <c r="GF48" s="2">
        <f t="shared" si="172"/>
        <v>1.3952737933159014E-5</v>
      </c>
      <c r="GG48" s="2">
        <f t="shared" si="173"/>
        <v>1.3351811622823755E-5</v>
      </c>
      <c r="GH48" s="2">
        <f t="shared" si="174"/>
        <v>1.2874565070354707E-5</v>
      </c>
      <c r="GI48" s="2">
        <f t="shared" si="175"/>
        <v>1.1708077998441414E-5</v>
      </c>
      <c r="GJ48" s="2">
        <f t="shared" si="176"/>
        <v>1.0270198081259186E-5</v>
      </c>
      <c r="GK48" s="2">
        <f t="shared" si="177"/>
        <v>8.681034792629063E-6</v>
      </c>
      <c r="GM48" s="86">
        <f t="shared" si="113"/>
        <v>8.0890630786613143E-7</v>
      </c>
      <c r="GN48" s="86">
        <f t="shared" si="178"/>
        <v>2.4551944074035526E-7</v>
      </c>
      <c r="GO48" s="86">
        <f t="shared" si="179"/>
        <v>1.3761590888613219E-7</v>
      </c>
      <c r="GP48" s="86">
        <f t="shared" si="180"/>
        <v>9.1569435028930252E-9</v>
      </c>
      <c r="GQ48" s="86">
        <f t="shared" si="181"/>
        <v>2.0546671973796629E-7</v>
      </c>
      <c r="GR48" s="86">
        <f t="shared" si="182"/>
        <v>3.5334417472434701E-9</v>
      </c>
      <c r="GS48" s="86">
        <f t="shared" si="183"/>
        <v>4.4919813597846866E-10</v>
      </c>
      <c r="GT48" s="86">
        <f t="shared" si="184"/>
        <v>1.6093564190215842E-9</v>
      </c>
      <c r="GU48" s="86">
        <f t="shared" si="185"/>
        <v>1.9521092263127286E-9</v>
      </c>
      <c r="GV48" s="86">
        <f t="shared" si="186"/>
        <v>1.9592424413127986E-9</v>
      </c>
      <c r="GW48" s="86">
        <f t="shared" si="187"/>
        <v>3.1333471008906093E-9</v>
      </c>
      <c r="GX48" s="86">
        <f t="shared" si="188"/>
        <v>1.0908313624559348E-8</v>
      </c>
      <c r="GY48" s="86">
        <f t="shared" si="189"/>
        <v>6.901236727098916E-9</v>
      </c>
      <c r="GZ48" s="86">
        <f t="shared" si="190"/>
        <v>8.918826179862534E-9</v>
      </c>
      <c r="HA48" s="86">
        <f t="shared" si="191"/>
        <v>3.6836067028097396E-11</v>
      </c>
      <c r="HC48" s="86">
        <f t="shared" si="145"/>
        <v>1.4936615207306965E-17</v>
      </c>
      <c r="HD48" s="86">
        <f t="shared" si="192"/>
        <v>7.2052471184477594E-19</v>
      </c>
      <c r="HE48" s="86">
        <f t="shared" si="193"/>
        <v>5.1100503573444331E-21</v>
      </c>
      <c r="HF48" s="86">
        <f t="shared" si="194"/>
        <v>2.1695325849669735E-26</v>
      </c>
      <c r="HG48" s="86">
        <f t="shared" si="195"/>
        <v>2.7007880374206832E-23</v>
      </c>
      <c r="HH48" s="86">
        <f t="shared" si="196"/>
        <v>1.7262363726023412E-23</v>
      </c>
      <c r="HI48" s="86">
        <f t="shared" si="197"/>
        <v>2.4170195460148221E-23</v>
      </c>
      <c r="HJ48" s="86">
        <f t="shared" si="198"/>
        <v>6.214247449448563E-22</v>
      </c>
      <c r="HK48" s="86">
        <f t="shared" si="199"/>
        <v>8.0638475734236449E-24</v>
      </c>
      <c r="HL48" s="86">
        <f t="shared" si="200"/>
        <v>3.519051269057039E-24</v>
      </c>
      <c r="HM48" s="86">
        <f t="shared" si="201"/>
        <v>1.0811802827797137E-25</v>
      </c>
      <c r="HN48" s="86">
        <f t="shared" si="202"/>
        <v>1.2422580494137116E-22</v>
      </c>
      <c r="HO48" s="86">
        <f t="shared" si="203"/>
        <v>2.3937178788272194E-22</v>
      </c>
      <c r="HP48" s="86">
        <f t="shared" si="204"/>
        <v>1.3532574602984421E-25</v>
      </c>
      <c r="HQ48" s="86">
        <f t="shared" si="205"/>
        <v>3.093778321746491E-29</v>
      </c>
      <c r="HS48" s="86">
        <f t="shared" si="114"/>
        <v>8.5655143779748443E-103</v>
      </c>
      <c r="HT48" s="86">
        <f t="shared" si="206"/>
        <v>1.2865807034369438E-104</v>
      </c>
      <c r="HU48" s="86">
        <f t="shared" si="207"/>
        <v>1.3482726682734328E-120</v>
      </c>
      <c r="HV48" s="86">
        <f t="shared" si="208"/>
        <v>1.6615149345384663E-153</v>
      </c>
      <c r="HW48" s="86">
        <f t="shared" si="209"/>
        <v>3.7116277102184104E-136</v>
      </c>
      <c r="HX48" s="86">
        <f t="shared" si="210"/>
        <v>3.382878605740967E-134</v>
      </c>
      <c r="HY48" s="86">
        <f t="shared" si="211"/>
        <v>1.5474043448996612E-135</v>
      </c>
      <c r="HZ48" s="86">
        <f t="shared" si="212"/>
        <v>6.6218475672652957E-128</v>
      </c>
      <c r="IA48" s="86">
        <f t="shared" si="213"/>
        <v>2.3733193616034398E-143</v>
      </c>
      <c r="IB48" s="86">
        <f t="shared" si="214"/>
        <v>3.6516011738775743E-142</v>
      </c>
      <c r="IC48" s="86">
        <f t="shared" si="215"/>
        <v>2.1095891665252868E-152</v>
      </c>
      <c r="ID48" s="86">
        <f t="shared" si="216"/>
        <v>9.311495804948373E-134</v>
      </c>
      <c r="IE48" s="86">
        <f t="shared" si="217"/>
        <v>1.3829487072678328E-130</v>
      </c>
      <c r="IF48" s="86">
        <f t="shared" si="218"/>
        <v>2.0709430652263805E-59</v>
      </c>
      <c r="IG48" s="86">
        <f t="shared" si="219"/>
        <v>4.8617198348484714E-50</v>
      </c>
      <c r="II48" s="86">
        <f t="shared" si="115"/>
        <v>5.2236261830771325E-276</v>
      </c>
      <c r="IJ48" s="86">
        <f t="shared" si="116"/>
        <v>1.3388837217959028E-283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2.5393213573210148E-238</v>
      </c>
      <c r="IW48" s="86">
        <f t="shared" si="129"/>
        <v>3.1804295375417682E-179</v>
      </c>
      <c r="IY48" s="86">
        <f t="shared" si="130"/>
        <v>8.0890630788106801E-7</v>
      </c>
      <c r="IZ48" s="86">
        <f t="shared" si="131"/>
        <v>2.4551944074107577E-7</v>
      </c>
      <c r="JA48" s="86">
        <f t="shared" si="132"/>
        <v>1.376159088861373E-7</v>
      </c>
      <c r="JB48" s="86">
        <f t="shared" si="133"/>
        <v>9.1569435028930252E-9</v>
      </c>
      <c r="JC48" s="86">
        <f t="shared" si="134"/>
        <v>2.0546671973796632E-7</v>
      </c>
      <c r="JD48" s="86">
        <f t="shared" si="135"/>
        <v>3.5334417472434875E-9</v>
      </c>
      <c r="JE48" s="86">
        <f t="shared" si="136"/>
        <v>4.4919813597849286E-10</v>
      </c>
      <c r="JF48" s="86">
        <f t="shared" si="137"/>
        <v>1.6093564190222056E-9</v>
      </c>
      <c r="JG48" s="86">
        <f t="shared" si="138"/>
        <v>1.9521092263127364E-9</v>
      </c>
      <c r="JH48" s="86">
        <f t="shared" si="139"/>
        <v>1.9592424413128023E-9</v>
      </c>
      <c r="JI48" s="86">
        <f t="shared" si="140"/>
        <v>3.1333471008906093E-9</v>
      </c>
      <c r="JJ48" s="86">
        <f t="shared" si="141"/>
        <v>1.0908313624559472E-8</v>
      </c>
      <c r="JK48" s="86">
        <f t="shared" si="142"/>
        <v>6.9012367270991551E-9</v>
      </c>
      <c r="JL48" s="86">
        <f t="shared" si="143"/>
        <v>8.918826179862534E-9</v>
      </c>
      <c r="JM48" s="86">
        <f t="shared" si="144"/>
        <v>3.6836067028097396E-11</v>
      </c>
    </row>
    <row r="49" spans="2:273" x14ac:dyDescent="0.25">
      <c r="B49" s="2">
        <v>22</v>
      </c>
      <c r="C49" s="37">
        <v>109.29</v>
      </c>
      <c r="D49" s="37">
        <v>106.169</v>
      </c>
      <c r="E49" s="37">
        <v>105.61</v>
      </c>
      <c r="F49" s="37">
        <v>102.864</v>
      </c>
      <c r="G49" s="37">
        <v>100.864</v>
      </c>
      <c r="H49" s="37">
        <v>106.949</v>
      </c>
      <c r="I49" s="37">
        <v>109.22</v>
      </c>
      <c r="J49" s="37">
        <v>115.64400000000001</v>
      </c>
      <c r="K49" s="37">
        <v>108.203</v>
      </c>
      <c r="L49" s="37">
        <v>106.881</v>
      </c>
      <c r="M49" s="37">
        <v>108.627</v>
      </c>
      <c r="N49" s="37">
        <v>104.57599999999999</v>
      </c>
      <c r="O49" s="37">
        <v>104.271</v>
      </c>
      <c r="P49" s="37">
        <v>102.84699999999999</v>
      </c>
      <c r="Q49" s="37">
        <v>101.47499999999999</v>
      </c>
      <c r="S49" s="4">
        <f t="shared" si="8"/>
        <v>109.31108273604896</v>
      </c>
      <c r="T49" s="4">
        <f t="shared" si="9"/>
        <v>105.82736221078456</v>
      </c>
      <c r="U49" s="4">
        <f t="shared" si="10"/>
        <v>106.18568012155693</v>
      </c>
      <c r="V49" s="4">
        <f t="shared" si="11"/>
        <v>104.84852970188653</v>
      </c>
      <c r="W49" s="4">
        <f t="shared" si="12"/>
        <v>103.72659786599303</v>
      </c>
      <c r="X49" s="4">
        <f t="shared" si="13"/>
        <v>107.21216557225974</v>
      </c>
      <c r="Y49" s="4">
        <f t="shared" si="14"/>
        <v>110.94123633903672</v>
      </c>
      <c r="Z49" s="4">
        <f t="shared" si="15"/>
        <v>113.48403683590199</v>
      </c>
      <c r="AA49" s="4">
        <f t="shared" si="16"/>
        <v>108.53511555520552</v>
      </c>
      <c r="AB49" s="4">
        <f t="shared" si="17"/>
        <v>109.55212118341139</v>
      </c>
      <c r="AC49" s="4">
        <f t="shared" si="18"/>
        <v>108.55040251608713</v>
      </c>
      <c r="AD49" s="4">
        <f t="shared" si="19"/>
        <v>106.44520851582011</v>
      </c>
      <c r="AE49" s="4">
        <f t="shared" si="20"/>
        <v>104.54055411717762</v>
      </c>
      <c r="AF49" s="4">
        <f t="shared" si="21"/>
        <v>103.55330392393617</v>
      </c>
      <c r="AG49" s="4">
        <f t="shared" si="22"/>
        <v>100.91221454252575</v>
      </c>
      <c r="AI49" s="4">
        <f t="shared" si="23"/>
        <v>-2.1082736048953166E-2</v>
      </c>
      <c r="AJ49" s="4">
        <f t="shared" si="24"/>
        <v>0.34163778921544008</v>
      </c>
      <c r="AK49" s="4">
        <f t="shared" si="25"/>
        <v>-0.57568012155692827</v>
      </c>
      <c r="AL49" s="4">
        <f t="shared" si="26"/>
        <v>-1.9845297018865296</v>
      </c>
      <c r="AM49" s="4">
        <f t="shared" si="27"/>
        <v>-2.862597865993024</v>
      </c>
      <c r="AN49" s="4">
        <f t="shared" si="28"/>
        <v>-0.26316557225973725</v>
      </c>
      <c r="AO49" s="4">
        <f t="shared" si="29"/>
        <v>-1.7212363390367216</v>
      </c>
      <c r="AP49" s="4">
        <f t="shared" si="30"/>
        <v>2.1599631640980164</v>
      </c>
      <c r="AQ49" s="4">
        <f t="shared" si="31"/>
        <v>-0.33211555520551883</v>
      </c>
      <c r="AR49" s="4">
        <f t="shared" si="32"/>
        <v>-2.6711211834113868</v>
      </c>
      <c r="AS49" s="4">
        <f t="shared" si="33"/>
        <v>7.659748391286314E-2</v>
      </c>
      <c r="AT49" s="4">
        <f t="shared" si="34"/>
        <v>-1.8692085158201195</v>
      </c>
      <c r="AU49" s="4">
        <f t="shared" si="35"/>
        <v>-0.2695541171776199</v>
      </c>
      <c r="AV49" s="4">
        <f t="shared" si="146"/>
        <v>-0.70630392393617569</v>
      </c>
      <c r="AW49" s="4">
        <f t="shared" si="146"/>
        <v>0.56278545747424857</v>
      </c>
      <c r="AY49" s="2">
        <f t="shared" si="96"/>
        <v>109.30948619218252</v>
      </c>
      <c r="AZ49" s="2">
        <f t="shared" si="147"/>
        <v>105.82679578886629</v>
      </c>
      <c r="BA49" s="2">
        <f t="shared" si="148"/>
        <v>106.18535390892235</v>
      </c>
      <c r="BB49" s="2">
        <f t="shared" si="149"/>
        <v>104.84850192646354</v>
      </c>
      <c r="BC49" s="2">
        <f t="shared" si="150"/>
        <v>103.72614885587879</v>
      </c>
      <c r="BD49" s="2">
        <f t="shared" si="151"/>
        <v>107.21215389315705</v>
      </c>
      <c r="BE49" s="2">
        <f t="shared" si="152"/>
        <v>110.94123463370806</v>
      </c>
      <c r="BF49" s="2">
        <f t="shared" si="153"/>
        <v>113.48403124194111</v>
      </c>
      <c r="BG49" s="2">
        <f t="shared" si="154"/>
        <v>108.53510904598814</v>
      </c>
      <c r="BH49" s="2">
        <f t="shared" si="155"/>
        <v>109.5521146805619</v>
      </c>
      <c r="BI49" s="2">
        <f t="shared" si="156"/>
        <v>108.55039295443002</v>
      </c>
      <c r="BJ49" s="2">
        <f t="shared" si="157"/>
        <v>106.44517737403341</v>
      </c>
      <c r="BK49" s="2">
        <f t="shared" si="158"/>
        <v>104.54053352043573</v>
      </c>
      <c r="BL49" s="2">
        <f t="shared" si="159"/>
        <v>103.55328057658774</v>
      </c>
      <c r="BM49" s="2">
        <f t="shared" si="160"/>
        <v>100.91221440819554</v>
      </c>
      <c r="BO49" s="2">
        <f t="shared" si="38"/>
        <v>109.29</v>
      </c>
      <c r="BP49" s="2">
        <f t="shared" si="39"/>
        <v>106.169</v>
      </c>
      <c r="BQ49" s="2">
        <f t="shared" si="40"/>
        <v>105.61</v>
      </c>
      <c r="BR49" s="2">
        <f t="shared" si="41"/>
        <v>102.864</v>
      </c>
      <c r="BS49" s="2">
        <f t="shared" si="42"/>
        <v>100.864</v>
      </c>
      <c r="BT49" s="2">
        <f t="shared" si="43"/>
        <v>106.949</v>
      </c>
      <c r="BU49" s="2">
        <f t="shared" si="44"/>
        <v>109.22</v>
      </c>
      <c r="BV49" s="2">
        <f t="shared" si="45"/>
        <v>115.64400000000001</v>
      </c>
      <c r="BW49" s="2">
        <f t="shared" si="46"/>
        <v>108.203</v>
      </c>
      <c r="BX49" s="2">
        <f t="shared" si="47"/>
        <v>106.881</v>
      </c>
      <c r="BY49" s="2">
        <f t="shared" si="48"/>
        <v>108.627</v>
      </c>
      <c r="BZ49" s="2">
        <f t="shared" si="49"/>
        <v>104.57599999999999</v>
      </c>
      <c r="CA49" s="2">
        <f t="shared" si="50"/>
        <v>104.271</v>
      </c>
      <c r="CB49" s="2">
        <f t="shared" si="51"/>
        <v>102.84699999999999</v>
      </c>
      <c r="CC49" s="2">
        <f t="shared" si="52"/>
        <v>101.47499999999999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109.82606772983115</v>
      </c>
      <c r="DL49" s="2">
        <f t="shared" si="161"/>
        <v>106.07911147098514</v>
      </c>
      <c r="DM49" s="2">
        <f t="shared" si="161"/>
        <v>106.0890495951417</v>
      </c>
      <c r="DN49" s="2">
        <f t="shared" si="161"/>
        <v>104.43893725490196</v>
      </c>
      <c r="DO49" s="2">
        <f t="shared" si="161"/>
        <v>103.07849446693656</v>
      </c>
      <c r="DP49" s="2">
        <f t="shared" si="161"/>
        <v>107.25479579831935</v>
      </c>
      <c r="DQ49" s="2">
        <f t="shared" si="161"/>
        <v>110.82628843582886</v>
      </c>
      <c r="DR49" s="2">
        <f t="shared" si="161"/>
        <v>113.39878930481282</v>
      </c>
      <c r="DS49" s="2">
        <f t="shared" si="161"/>
        <v>108.17106417112298</v>
      </c>
      <c r="DT49" s="2">
        <f t="shared" si="161"/>
        <v>109.60588663101605</v>
      </c>
      <c r="DU49" s="2">
        <f t="shared" si="161"/>
        <v>108.59833781512603</v>
      </c>
      <c r="DV49" s="2">
        <f t="shared" si="161"/>
        <v>106.39757696267696</v>
      </c>
      <c r="DW49" s="2">
        <f t="shared" si="161"/>
        <v>104.68156735306734</v>
      </c>
      <c r="DX49" s="2">
        <f t="shared" si="161"/>
        <v>103.28846218487396</v>
      </c>
      <c r="DY49" s="2">
        <f t="shared" si="161"/>
        <v>100.76070648869113</v>
      </c>
      <c r="EA49" s="2">
        <f t="shared" si="71"/>
        <v>106.65161777817713</v>
      </c>
      <c r="EB49" s="2">
        <f t="shared" si="72"/>
        <v>104.43330977082688</v>
      </c>
      <c r="EC49" s="2">
        <f t="shared" si="73"/>
        <v>106.74044254757059</v>
      </c>
      <c r="ED49" s="2">
        <f t="shared" si="74"/>
        <v>107.55528354212869</v>
      </c>
      <c r="EE49" s="2">
        <f t="shared" si="75"/>
        <v>107.30218847582421</v>
      </c>
      <c r="EF49" s="2">
        <f t="shared" si="76"/>
        <v>106.91402886757724</v>
      </c>
      <c r="EG49" s="2">
        <f t="shared" si="77"/>
        <v>111.78674037834313</v>
      </c>
      <c r="EH49" s="2">
        <f t="shared" si="78"/>
        <v>114.07395471016432</v>
      </c>
      <c r="EI49" s="2">
        <f t="shared" si="79"/>
        <v>111.14391837769327</v>
      </c>
      <c r="EJ49" s="2">
        <f t="shared" si="80"/>
        <v>109.16302339865456</v>
      </c>
      <c r="EK49" s="2">
        <f t="shared" si="81"/>
        <v>108.20966086547504</v>
      </c>
      <c r="EL49" s="2">
        <f t="shared" si="82"/>
        <v>106.75993254983635</v>
      </c>
      <c r="EM49" s="2">
        <f t="shared" si="83"/>
        <v>103.58228038891357</v>
      </c>
      <c r="EN49" s="2">
        <f t="shared" si="84"/>
        <v>105.30337063600192</v>
      </c>
      <c r="EO49" s="2">
        <f t="shared" si="85"/>
        <v>102.10271459168423</v>
      </c>
      <c r="EQ49" s="2">
        <f t="shared" si="86"/>
        <v>105.97693370679625</v>
      </c>
      <c r="ER49" s="2">
        <f t="shared" si="162"/>
        <v>102.53652697187295</v>
      </c>
      <c r="ES49" s="2">
        <f t="shared" si="162"/>
        <v>106.29250051449952</v>
      </c>
      <c r="ET49" s="2">
        <f t="shared" si="162"/>
        <v>106.21582855736018</v>
      </c>
      <c r="EU49" s="2">
        <f t="shared" si="162"/>
        <v>104.29836885089227</v>
      </c>
      <c r="EV49" s="2">
        <f t="shared" si="162"/>
        <v>107.00797498990036</v>
      </c>
      <c r="EW49" s="2">
        <f t="shared" si="162"/>
        <v>112.31307962780618</v>
      </c>
      <c r="EX49" s="2">
        <f t="shared" si="162"/>
        <v>115.12072303201271</v>
      </c>
      <c r="EY49" s="2">
        <f t="shared" si="162"/>
        <v>108.96612472793227</v>
      </c>
      <c r="EZ49" s="2">
        <f t="shared" si="162"/>
        <v>109.26654041108806</v>
      </c>
      <c r="FA49" s="2">
        <f t="shared" si="162"/>
        <v>107.34408360574295</v>
      </c>
      <c r="FB49" s="2">
        <f t="shared" si="162"/>
        <v>106.236533266956</v>
      </c>
      <c r="FC49" s="2">
        <f t="shared" si="162"/>
        <v>102.754192151281</v>
      </c>
      <c r="FD49" s="2">
        <f t="shared" si="162"/>
        <v>102.9504183497574</v>
      </c>
      <c r="FE49" s="2">
        <f t="shared" si="162"/>
        <v>104.6939577212998</v>
      </c>
      <c r="FG49" s="2">
        <f t="shared" si="88"/>
        <v>0.16272789261776574</v>
      </c>
      <c r="FH49" s="2">
        <f t="shared" si="163"/>
        <v>0.15328454080277853</v>
      </c>
      <c r="FI49" s="2">
        <f t="shared" si="163"/>
        <v>0.14785829849096127</v>
      </c>
      <c r="FJ49" s="2">
        <f t="shared" si="163"/>
        <v>0.13143411528879625</v>
      </c>
      <c r="FK49" s="2">
        <f t="shared" si="163"/>
        <v>0.15335334484096658</v>
      </c>
      <c r="FL49" s="2">
        <f t="shared" si="163"/>
        <v>0.12514110039288723</v>
      </c>
      <c r="FM49" s="2">
        <f t="shared" si="163"/>
        <v>0.11966591808462974</v>
      </c>
      <c r="FN49" s="2">
        <f t="shared" si="163"/>
        <v>0.12622274513476717</v>
      </c>
      <c r="FO49" s="2">
        <f t="shared" si="163"/>
        <v>0.12246695374738698</v>
      </c>
      <c r="FP49" s="2">
        <f t="shared" si="163"/>
        <v>0.12142243974263142</v>
      </c>
      <c r="FQ49" s="2">
        <f t="shared" si="163"/>
        <v>0.12332140799697403</v>
      </c>
      <c r="FR49" s="2">
        <f t="shared" si="163"/>
        <v>0.13138420296095765</v>
      </c>
      <c r="FS49" s="2">
        <f t="shared" si="163"/>
        <v>0.12828606772696874</v>
      </c>
      <c r="FT49" s="2">
        <f t="shared" si="163"/>
        <v>0.13144264110288459</v>
      </c>
      <c r="FU49" s="2">
        <f t="shared" si="163"/>
        <v>0.11287804765865207</v>
      </c>
      <c r="FW49" s="2">
        <f t="shared" si="112"/>
        <v>1.4802180502120813E-5</v>
      </c>
      <c r="FX49" s="2">
        <f t="shared" si="164"/>
        <v>2.0942965993028878E-5</v>
      </c>
      <c r="FY49" s="2">
        <f t="shared" si="165"/>
        <v>2.129698438185308E-5</v>
      </c>
      <c r="FZ49" s="2">
        <f t="shared" si="166"/>
        <v>2.205795187940279E-5</v>
      </c>
      <c r="GA49" s="2">
        <f t="shared" si="167"/>
        <v>2.1044840686765716E-5</v>
      </c>
      <c r="GB49" s="2">
        <f t="shared" si="168"/>
        <v>2.1752130214957202E-5</v>
      </c>
      <c r="GC49" s="2">
        <f t="shared" si="169"/>
        <v>2.4384277044496308E-5</v>
      </c>
      <c r="GD49" s="2">
        <f t="shared" si="170"/>
        <v>1.9781115229309726E-5</v>
      </c>
      <c r="GE49" s="2">
        <f t="shared" si="171"/>
        <v>1.4475085187189313E-5</v>
      </c>
      <c r="GF49" s="2">
        <f t="shared" si="172"/>
        <v>1.5298852325888407E-5</v>
      </c>
      <c r="GG49" s="2">
        <f t="shared" si="173"/>
        <v>1.4639951464856567E-5</v>
      </c>
      <c r="GH49" s="2">
        <f t="shared" si="174"/>
        <v>1.4116662349955149E-5</v>
      </c>
      <c r="GI49" s="2">
        <f t="shared" si="175"/>
        <v>1.2837637742969781E-5</v>
      </c>
      <c r="GJ49" s="2">
        <f t="shared" si="176"/>
        <v>1.1261037108171566E-5</v>
      </c>
      <c r="GK49" s="2">
        <f t="shared" si="177"/>
        <v>9.5185573979952842E-6</v>
      </c>
      <c r="GM49" s="86">
        <f t="shared" si="113"/>
        <v>1.5577735459205573E-6</v>
      </c>
      <c r="GN49" s="86">
        <f t="shared" si="178"/>
        <v>5.0340089746803302E-7</v>
      </c>
      <c r="GO49" s="86">
        <f t="shared" si="179"/>
        <v>2.8959171323180767E-7</v>
      </c>
      <c r="GP49" s="86">
        <f t="shared" si="180"/>
        <v>2.2099775092238821E-8</v>
      </c>
      <c r="GQ49" s="86">
        <f t="shared" si="181"/>
        <v>4.2700508964949315E-7</v>
      </c>
      <c r="GR49" s="86">
        <f t="shared" si="182"/>
        <v>8.8869269829321673E-9</v>
      </c>
      <c r="GS49" s="86">
        <f t="shared" si="183"/>
        <v>1.2705335520241737E-9</v>
      </c>
      <c r="GT49" s="86">
        <f t="shared" si="184"/>
        <v>4.2936356804381487E-9</v>
      </c>
      <c r="GU49" s="86">
        <f t="shared" si="185"/>
        <v>5.0570793673424742E-9</v>
      </c>
      <c r="GV49" s="86">
        <f t="shared" si="186"/>
        <v>5.0518827779881476E-9</v>
      </c>
      <c r="GW49" s="86">
        <f t="shared" si="187"/>
        <v>7.8868948538653324E-9</v>
      </c>
      <c r="GX49" s="86">
        <f t="shared" si="188"/>
        <v>2.6000401353447139E-8</v>
      </c>
      <c r="GY49" s="86">
        <f t="shared" si="189"/>
        <v>1.6781791653486743E-8</v>
      </c>
      <c r="GZ49" s="86">
        <f t="shared" si="190"/>
        <v>2.1565663535693396E-8</v>
      </c>
      <c r="HA49" s="86">
        <f t="shared" si="191"/>
        <v>1.1927774597636981E-10</v>
      </c>
      <c r="HC49" s="86">
        <f t="shared" si="145"/>
        <v>5.1484523247660339E-17</v>
      </c>
      <c r="HD49" s="86">
        <f t="shared" si="192"/>
        <v>2.7665814080962433E-18</v>
      </c>
      <c r="HE49" s="86">
        <f t="shared" si="193"/>
        <v>2.3169393326172351E-20</v>
      </c>
      <c r="HF49" s="86">
        <f t="shared" si="194"/>
        <v>1.5076005704048567E-25</v>
      </c>
      <c r="HG49" s="86">
        <f t="shared" si="195"/>
        <v>1.4821681252988858E-22</v>
      </c>
      <c r="HH49" s="86">
        <f t="shared" si="196"/>
        <v>9.3601733097378122E-23</v>
      </c>
      <c r="HI49" s="86">
        <f t="shared" si="197"/>
        <v>1.3231383940490798E-22</v>
      </c>
      <c r="HJ49" s="86">
        <f t="shared" si="198"/>
        <v>3.0329294358667345E-21</v>
      </c>
      <c r="HK49" s="86">
        <f t="shared" si="199"/>
        <v>4.4284508713697584E-23</v>
      </c>
      <c r="HL49" s="86">
        <f t="shared" si="200"/>
        <v>1.9608131052538247E-23</v>
      </c>
      <c r="HM49" s="86">
        <f t="shared" si="201"/>
        <v>6.770147686492687E-25</v>
      </c>
      <c r="HN49" s="86">
        <f t="shared" si="202"/>
        <v>6.1582365540294462E-22</v>
      </c>
      <c r="HO49" s="86">
        <f t="shared" si="203"/>
        <v>1.1430070825623383E-21</v>
      </c>
      <c r="HP49" s="86">
        <f t="shared" si="204"/>
        <v>8.4366350561388484E-25</v>
      </c>
      <c r="HQ49" s="86">
        <f t="shared" si="205"/>
        <v>2.548753451078928E-28</v>
      </c>
      <c r="HS49" s="86">
        <f t="shared" si="114"/>
        <v>1.1730117519702877E-100</v>
      </c>
      <c r="HT49" s="86">
        <f t="shared" si="206"/>
        <v>2.3129141351727442E-102</v>
      </c>
      <c r="HU49" s="86">
        <f t="shared" si="207"/>
        <v>5.0247716912471009E-118</v>
      </c>
      <c r="HV49" s="86">
        <f t="shared" si="208"/>
        <v>3.353856353662734E-150</v>
      </c>
      <c r="HW49" s="86">
        <f t="shared" si="209"/>
        <v>3.0659354866956865E-133</v>
      </c>
      <c r="HX49" s="86">
        <f t="shared" si="210"/>
        <v>2.463990798074827E-131</v>
      </c>
      <c r="HY49" s="86">
        <f t="shared" si="211"/>
        <v>1.2369959722680989E-132</v>
      </c>
      <c r="HZ49" s="86">
        <f t="shared" si="212"/>
        <v>3.4464417881574305E-125</v>
      </c>
      <c r="IA49" s="86">
        <f t="shared" si="213"/>
        <v>2.1657663486401172E-140</v>
      </c>
      <c r="IB49" s="86">
        <f t="shared" si="214"/>
        <v>3.2493727226881914E-139</v>
      </c>
      <c r="IC49" s="86">
        <f t="shared" si="215"/>
        <v>3.0502442461870306E-149</v>
      </c>
      <c r="ID49" s="86">
        <f t="shared" si="216"/>
        <v>5.3547296285501038E-131</v>
      </c>
      <c r="IE49" s="86">
        <f t="shared" si="217"/>
        <v>6.6238864690363818E-128</v>
      </c>
      <c r="IF49" s="86">
        <f t="shared" si="218"/>
        <v>3.1057528111656065E-58</v>
      </c>
      <c r="IG49" s="86">
        <f t="shared" si="219"/>
        <v>4.5646583250760266E-49</v>
      </c>
      <c r="II49" s="86">
        <f t="shared" si="115"/>
        <v>1.5790552321484012E-271</v>
      </c>
      <c r="IJ49" s="86">
        <f t="shared" si="116"/>
        <v>7.545798391853812E-279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1.504742735816062E-234</v>
      </c>
      <c r="IW49" s="86">
        <f t="shared" si="129"/>
        <v>1.9570788281003722E-176</v>
      </c>
      <c r="IY49" s="86">
        <f t="shared" si="130"/>
        <v>1.5577735459720419E-6</v>
      </c>
      <c r="IZ49" s="86">
        <f t="shared" si="131"/>
        <v>5.0340089747079965E-7</v>
      </c>
      <c r="JA49" s="86">
        <f t="shared" si="132"/>
        <v>2.8959171323183086E-7</v>
      </c>
      <c r="JB49" s="86">
        <f t="shared" si="133"/>
        <v>2.2099775092238821E-8</v>
      </c>
      <c r="JC49" s="86">
        <f t="shared" si="134"/>
        <v>4.2700508964949331E-7</v>
      </c>
      <c r="JD49" s="86">
        <f t="shared" si="135"/>
        <v>8.8869269829322616E-9</v>
      </c>
      <c r="JE49" s="86">
        <f t="shared" si="136"/>
        <v>1.270533552024306E-9</v>
      </c>
      <c r="JF49" s="86">
        <f t="shared" si="137"/>
        <v>4.293635680441182E-9</v>
      </c>
      <c r="JG49" s="86">
        <f t="shared" si="138"/>
        <v>5.0570793673425189E-9</v>
      </c>
      <c r="JH49" s="86">
        <f t="shared" si="139"/>
        <v>5.0518827779881674E-9</v>
      </c>
      <c r="JI49" s="86">
        <f t="shared" si="140"/>
        <v>7.8868948538653324E-9</v>
      </c>
      <c r="JJ49" s="86">
        <f t="shared" si="141"/>
        <v>2.6000401353447754E-8</v>
      </c>
      <c r="JK49" s="86">
        <f t="shared" si="142"/>
        <v>1.6781791653487885E-8</v>
      </c>
      <c r="JL49" s="86">
        <f t="shared" si="143"/>
        <v>2.1565663535693396E-8</v>
      </c>
      <c r="JM49" s="86">
        <f t="shared" si="144"/>
        <v>1.1927774597636981E-10</v>
      </c>
    </row>
    <row r="50" spans="2:273" x14ac:dyDescent="0.25">
      <c r="B50" s="2">
        <v>23</v>
      </c>
      <c r="C50" s="37">
        <v>108.17700000000001</v>
      </c>
      <c r="D50" s="37">
        <v>104.458</v>
      </c>
      <c r="E50" s="37">
        <v>105.627</v>
      </c>
      <c r="F50" s="37">
        <v>104.169</v>
      </c>
      <c r="G50" s="37">
        <v>101.15300000000001</v>
      </c>
      <c r="H50" s="37">
        <v>108.441</v>
      </c>
      <c r="I50" s="37">
        <v>110.47499999999999</v>
      </c>
      <c r="J50" s="37">
        <v>112.559</v>
      </c>
      <c r="K50" s="37">
        <v>107.559</v>
      </c>
      <c r="L50" s="37">
        <v>107.78</v>
      </c>
      <c r="M50" s="37">
        <v>106.746</v>
      </c>
      <c r="N50" s="37">
        <v>104.949</v>
      </c>
      <c r="O50" s="37">
        <v>103.508</v>
      </c>
      <c r="P50" s="37">
        <v>102.898</v>
      </c>
      <c r="Q50" s="37">
        <v>99.575999999999993</v>
      </c>
      <c r="S50" s="4">
        <f t="shared" si="8"/>
        <v>109.37560270626621</v>
      </c>
      <c r="T50" s="4">
        <f t="shared" si="9"/>
        <v>105.93243566193762</v>
      </c>
      <c r="U50" s="4">
        <f t="shared" si="10"/>
        <v>106.35712218108986</v>
      </c>
      <c r="V50" s="4">
        <f t="shared" si="11"/>
        <v>105.05939385496167</v>
      </c>
      <c r="W50" s="4">
        <f t="shared" si="12"/>
        <v>103.89904154095588</v>
      </c>
      <c r="X50" s="4">
        <f t="shared" si="13"/>
        <v>107.39704039079076</v>
      </c>
      <c r="Y50" s="4">
        <f t="shared" si="14"/>
        <v>111.17328940227681</v>
      </c>
      <c r="Z50" s="4">
        <f t="shared" si="15"/>
        <v>113.64636020096148</v>
      </c>
      <c r="AA50" s="4">
        <f t="shared" si="16"/>
        <v>108.7467797041819</v>
      </c>
      <c r="AB50" s="4">
        <f t="shared" si="17"/>
        <v>109.68321203566984</v>
      </c>
      <c r="AC50" s="4">
        <f t="shared" si="18"/>
        <v>108.7230962323857</v>
      </c>
      <c r="AD50" s="4">
        <f t="shared" si="19"/>
        <v>106.60369034005549</v>
      </c>
      <c r="AE50" s="4">
        <f t="shared" si="20"/>
        <v>104.72210262792412</v>
      </c>
      <c r="AF50" s="4">
        <f t="shared" si="21"/>
        <v>103.70497454837492</v>
      </c>
      <c r="AG50" s="4">
        <f t="shared" si="22"/>
        <v>101.02072530953458</v>
      </c>
      <c r="AI50" s="4">
        <f t="shared" si="23"/>
        <v>-1.1986027062662004</v>
      </c>
      <c r="AJ50" s="4">
        <f t="shared" si="24"/>
        <v>-1.4744356619376191</v>
      </c>
      <c r="AK50" s="4">
        <f t="shared" si="25"/>
        <v>-0.73012218108986815</v>
      </c>
      <c r="AL50" s="4">
        <f t="shared" si="26"/>
        <v>-0.89039385496167256</v>
      </c>
      <c r="AM50" s="4">
        <f t="shared" si="27"/>
        <v>-2.7460415409558721</v>
      </c>
      <c r="AN50" s="4">
        <f t="shared" si="28"/>
        <v>1.0439596092092387</v>
      </c>
      <c r="AO50" s="4">
        <f t="shared" si="29"/>
        <v>-0.69828940227681358</v>
      </c>
      <c r="AP50" s="4">
        <f t="shared" si="30"/>
        <v>-1.0873602009614842</v>
      </c>
      <c r="AQ50" s="4">
        <f t="shared" si="31"/>
        <v>-1.1877797041819065</v>
      </c>
      <c r="AR50" s="4">
        <f t="shared" si="32"/>
        <v>-1.9032120356698385</v>
      </c>
      <c r="AS50" s="4">
        <f t="shared" si="33"/>
        <v>-1.9770962323857049</v>
      </c>
      <c r="AT50" s="4">
        <f t="shared" si="34"/>
        <v>-1.6546903400554953</v>
      </c>
      <c r="AU50" s="4">
        <f t="shared" si="35"/>
        <v>-1.2141026279241203</v>
      </c>
      <c r="AV50" s="4">
        <f t="shared" si="146"/>
        <v>-0.80697454837492444</v>
      </c>
      <c r="AW50" s="4">
        <f t="shared" si="146"/>
        <v>-1.44472530953459</v>
      </c>
      <c r="AY50" s="2">
        <f t="shared" si="96"/>
        <v>109.37265311913042</v>
      </c>
      <c r="AZ50" s="2">
        <f t="shared" si="147"/>
        <v>105.93132372197852</v>
      </c>
      <c r="BA50" s="2">
        <f t="shared" si="148"/>
        <v>106.35646529977505</v>
      </c>
      <c r="BB50" s="2">
        <f t="shared" si="149"/>
        <v>105.05932995968928</v>
      </c>
      <c r="BC50" s="2">
        <f t="shared" si="150"/>
        <v>103.89814869544728</v>
      </c>
      <c r="BD50" s="2">
        <f t="shared" si="151"/>
        <v>107.39701241468515</v>
      </c>
      <c r="BE50" s="2">
        <f t="shared" si="152"/>
        <v>111.17328482642407</v>
      </c>
      <c r="BF50" s="2">
        <f t="shared" si="153"/>
        <v>113.64634602446881</v>
      </c>
      <c r="BG50" s="2">
        <f t="shared" si="154"/>
        <v>108.74676365704103</v>
      </c>
      <c r="BH50" s="2">
        <f t="shared" si="155"/>
        <v>109.68319607326573</v>
      </c>
      <c r="BI50" s="2">
        <f t="shared" si="156"/>
        <v>108.72307330454016</v>
      </c>
      <c r="BJ50" s="2">
        <f t="shared" si="157"/>
        <v>106.60361954978936</v>
      </c>
      <c r="BK50" s="2">
        <f t="shared" si="158"/>
        <v>104.72205488115566</v>
      </c>
      <c r="BL50" s="2">
        <f t="shared" si="159"/>
        <v>103.70492074276015</v>
      </c>
      <c r="BM50" s="2">
        <f t="shared" si="160"/>
        <v>101.02072489858695</v>
      </c>
      <c r="BO50" s="2">
        <f t="shared" si="38"/>
        <v>108.17700000000001</v>
      </c>
      <c r="BP50" s="2">
        <f t="shared" si="39"/>
        <v>104.458</v>
      </c>
      <c r="BQ50" s="2">
        <f t="shared" si="40"/>
        <v>105.627</v>
      </c>
      <c r="BR50" s="2">
        <f t="shared" si="41"/>
        <v>104.169</v>
      </c>
      <c r="BS50" s="2">
        <f t="shared" si="42"/>
        <v>101.15300000000001</v>
      </c>
      <c r="BT50" s="2">
        <f t="shared" si="43"/>
        <v>108.441</v>
      </c>
      <c r="BU50" s="2">
        <f t="shared" si="44"/>
        <v>110.47499999999999</v>
      </c>
      <c r="BV50" s="2">
        <f t="shared" si="45"/>
        <v>112.559</v>
      </c>
      <c r="BW50" s="2">
        <f t="shared" si="46"/>
        <v>107.559</v>
      </c>
      <c r="BX50" s="2">
        <f t="shared" si="47"/>
        <v>107.78</v>
      </c>
      <c r="BY50" s="2">
        <f t="shared" si="48"/>
        <v>106.746</v>
      </c>
      <c r="BZ50" s="2">
        <f t="shared" si="49"/>
        <v>104.949</v>
      </c>
      <c r="CA50" s="2">
        <f t="shared" si="50"/>
        <v>103.508</v>
      </c>
      <c r="CB50" s="2">
        <f t="shared" si="51"/>
        <v>102.898</v>
      </c>
      <c r="CC50" s="2">
        <f t="shared" si="52"/>
        <v>99.575999999999993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109.97456482176361</v>
      </c>
      <c r="DL50" s="2">
        <f t="shared" si="161"/>
        <v>106.25557746288798</v>
      </c>
      <c r="DM50" s="2">
        <f t="shared" si="161"/>
        <v>106.30802226720648</v>
      </c>
      <c r="DN50" s="2">
        <f t="shared" si="161"/>
        <v>104.66911148459384</v>
      </c>
      <c r="DO50" s="2">
        <f t="shared" si="161"/>
        <v>103.25769041835356</v>
      </c>
      <c r="DP50" s="2">
        <f t="shared" si="161"/>
        <v>107.49302577030814</v>
      </c>
      <c r="DQ50" s="2">
        <f t="shared" si="161"/>
        <v>111.10448529411762</v>
      </c>
      <c r="DR50" s="2">
        <f t="shared" si="161"/>
        <v>113.60360580595874</v>
      </c>
      <c r="DS50" s="2">
        <f t="shared" si="161"/>
        <v>108.40648281130632</v>
      </c>
      <c r="DT50" s="2">
        <f t="shared" si="161"/>
        <v>109.78412910618793</v>
      </c>
      <c r="DU50" s="2">
        <f t="shared" si="161"/>
        <v>108.82246330532212</v>
      </c>
      <c r="DV50" s="2">
        <f t="shared" si="161"/>
        <v>106.60141454311454</v>
      </c>
      <c r="DW50" s="2">
        <f t="shared" si="161"/>
        <v>104.9251515229515</v>
      </c>
      <c r="DX50" s="2">
        <f t="shared" si="161"/>
        <v>103.46258823529413</v>
      </c>
      <c r="DY50" s="2">
        <f t="shared" si="161"/>
        <v>100.88025420837968</v>
      </c>
      <c r="EA50" s="2">
        <f t="shared" si="71"/>
        <v>106.54824177162739</v>
      </c>
      <c r="EB50" s="2">
        <f t="shared" si="72"/>
        <v>104.29806457107463</v>
      </c>
      <c r="EC50" s="2">
        <f t="shared" si="73"/>
        <v>106.61115279711542</v>
      </c>
      <c r="ED50" s="2">
        <f t="shared" si="74"/>
        <v>107.41136612120121</v>
      </c>
      <c r="EE50" s="2">
        <f t="shared" si="75"/>
        <v>107.12333927456201</v>
      </c>
      <c r="EF50" s="2">
        <f t="shared" si="76"/>
        <v>106.78482941005521</v>
      </c>
      <c r="EG50" s="2">
        <f t="shared" si="77"/>
        <v>111.6347742987606</v>
      </c>
      <c r="EH50" s="2">
        <f t="shared" si="78"/>
        <v>113.91601810203844</v>
      </c>
      <c r="EI50" s="2">
        <f t="shared" si="79"/>
        <v>110.97075090182312</v>
      </c>
      <c r="EJ50" s="2">
        <f t="shared" si="80"/>
        <v>109.01712132202397</v>
      </c>
      <c r="EK50" s="2">
        <f t="shared" si="81"/>
        <v>108.07879217020043</v>
      </c>
      <c r="EL50" s="2">
        <f t="shared" si="82"/>
        <v>106.61697097802524</v>
      </c>
      <c r="EM50" s="2">
        <f t="shared" si="83"/>
        <v>103.46351017468838</v>
      </c>
      <c r="EN50" s="2">
        <f t="shared" si="84"/>
        <v>105.16552929437822</v>
      </c>
      <c r="EO50" s="2">
        <f t="shared" si="85"/>
        <v>102.027344768718</v>
      </c>
      <c r="EQ50" s="2">
        <f t="shared" si="86"/>
        <v>105.88214361510106</v>
      </c>
      <c r="ER50" s="2">
        <f t="shared" si="162"/>
        <v>102.42561615475039</v>
      </c>
      <c r="ES50" s="2">
        <f t="shared" si="162"/>
        <v>106.16888868101029</v>
      </c>
      <c r="ET50" s="2">
        <f t="shared" si="162"/>
        <v>106.0887886677142</v>
      </c>
      <c r="EU50" s="2">
        <f t="shared" si="162"/>
        <v>104.15881096109402</v>
      </c>
      <c r="EV50" s="2">
        <f t="shared" si="162"/>
        <v>106.87758143716322</v>
      </c>
      <c r="EW50" s="2">
        <f t="shared" si="162"/>
        <v>112.15410942162556</v>
      </c>
      <c r="EX50" s="2">
        <f t="shared" si="162"/>
        <v>114.94927200448453</v>
      </c>
      <c r="EY50" s="2">
        <f t="shared" si="162"/>
        <v>108.82030336557838</v>
      </c>
      <c r="EZ50" s="2">
        <f t="shared" si="162"/>
        <v>109.11933919165253</v>
      </c>
      <c r="FA50" s="2">
        <f t="shared" si="162"/>
        <v>107.22405220328878</v>
      </c>
      <c r="FB50" s="2">
        <f t="shared" si="162"/>
        <v>106.10009199685875</v>
      </c>
      <c r="FC50" s="2">
        <f t="shared" si="162"/>
        <v>102.64570104717365</v>
      </c>
      <c r="FD50" s="2">
        <f t="shared" si="162"/>
        <v>102.8423104518604</v>
      </c>
      <c r="FE50" s="2">
        <f t="shared" si="162"/>
        <v>104.58500215533532</v>
      </c>
      <c r="FG50" s="2">
        <f t="shared" si="88"/>
        <v>0.17566962685348242</v>
      </c>
      <c r="FH50" s="2">
        <f t="shared" si="163"/>
        <v>0.16562380987251701</v>
      </c>
      <c r="FI50" s="2">
        <f t="shared" si="163"/>
        <v>0.15984322058085015</v>
      </c>
      <c r="FJ50" s="2">
        <f t="shared" si="163"/>
        <v>0.14231007498711581</v>
      </c>
      <c r="FK50" s="2">
        <f t="shared" si="163"/>
        <v>0.16569706869168149</v>
      </c>
      <c r="FL50" s="2">
        <f t="shared" si="163"/>
        <v>0.13557760701877841</v>
      </c>
      <c r="FM50" s="2">
        <f t="shared" si="163"/>
        <v>0.12971350784751529</v>
      </c>
      <c r="FN50" s="2">
        <f t="shared" si="163"/>
        <v>0.13673535985866683</v>
      </c>
      <c r="FO50" s="2">
        <f t="shared" si="163"/>
        <v>0.13271427352764914</v>
      </c>
      <c r="FP50" s="2">
        <f t="shared" si="163"/>
        <v>0.13159546707851863</v>
      </c>
      <c r="FQ50" s="2">
        <f t="shared" si="163"/>
        <v>0.1336293362627986</v>
      </c>
      <c r="FR50" s="2">
        <f t="shared" si="163"/>
        <v>0.14225670894765377</v>
      </c>
      <c r="FS50" s="2">
        <f t="shared" si="163"/>
        <v>0.13894320273223071</v>
      </c>
      <c r="FT50" s="2">
        <f t="shared" si="163"/>
        <v>0.14231919069895854</v>
      </c>
      <c r="FU50" s="2">
        <f t="shared" si="163"/>
        <v>0.12243496816842699</v>
      </c>
      <c r="FW50" s="2">
        <f t="shared" si="112"/>
        <v>1.6230244997738424E-5</v>
      </c>
      <c r="FX50" s="2">
        <f t="shared" si="164"/>
        <v>2.2963459175346183E-5</v>
      </c>
      <c r="FY50" s="2">
        <f t="shared" si="165"/>
        <v>2.3351631037832791E-5</v>
      </c>
      <c r="FZ50" s="2">
        <f t="shared" si="166"/>
        <v>2.4186011816813084E-5</v>
      </c>
      <c r="GA50" s="2">
        <f t="shared" si="167"/>
        <v>2.3075162103268663E-5</v>
      </c>
      <c r="GB50" s="2">
        <f t="shared" si="168"/>
        <v>2.3850686447167487E-5</v>
      </c>
      <c r="GC50" s="2">
        <f t="shared" si="169"/>
        <v>2.6736765208399598E-5</v>
      </c>
      <c r="GD50" s="2">
        <f t="shared" si="170"/>
        <v>2.1689520151049201E-5</v>
      </c>
      <c r="GE50" s="2">
        <f t="shared" si="171"/>
        <v>1.5871593129910632E-5</v>
      </c>
      <c r="GF50" s="2">
        <f t="shared" si="172"/>
        <v>1.6774833241602014E-5</v>
      </c>
      <c r="GG50" s="2">
        <f t="shared" si="173"/>
        <v>1.6052364900869881E-5</v>
      </c>
      <c r="GH50" s="2">
        <f t="shared" si="174"/>
        <v>1.5478591387971851E-5</v>
      </c>
      <c r="GI50" s="2">
        <f t="shared" si="175"/>
        <v>1.4076172441077805E-5</v>
      </c>
      <c r="GJ50" s="2">
        <f t="shared" si="176"/>
        <v>1.2347468240229908E-5</v>
      </c>
      <c r="GK50" s="2">
        <f t="shared" si="177"/>
        <v>1.0436881061104353E-5</v>
      </c>
      <c r="GM50" s="86">
        <f t="shared" si="113"/>
        <v>2.951742920801595E-6</v>
      </c>
      <c r="GN50" s="86">
        <f t="shared" si="178"/>
        <v>1.0138210288387786E-6</v>
      </c>
      <c r="GO50" s="86">
        <f t="shared" si="179"/>
        <v>5.9821410232845943E-7</v>
      </c>
      <c r="GP50" s="86">
        <f t="shared" si="180"/>
        <v>5.2167262406901959E-8</v>
      </c>
      <c r="GQ50" s="86">
        <f t="shared" si="181"/>
        <v>8.71246014617961E-7</v>
      </c>
      <c r="GR50" s="86">
        <f t="shared" si="182"/>
        <v>2.184118590620238E-8</v>
      </c>
      <c r="GS50" s="86">
        <f t="shared" si="183"/>
        <v>3.499565994478041E-9</v>
      </c>
      <c r="GT50" s="86">
        <f t="shared" si="184"/>
        <v>1.1170776385988639E-8</v>
      </c>
      <c r="GU50" s="86">
        <f t="shared" si="185"/>
        <v>1.2791779328403035E-8</v>
      </c>
      <c r="GV50" s="86">
        <f t="shared" si="186"/>
        <v>1.2721981073915768E-8</v>
      </c>
      <c r="GW50" s="86">
        <f t="shared" si="187"/>
        <v>1.9400845933915257E-8</v>
      </c>
      <c r="GX50" s="86">
        <f t="shared" si="188"/>
        <v>6.0639708276255513E-8</v>
      </c>
      <c r="GY50" s="86">
        <f t="shared" si="189"/>
        <v>3.9912324712474416E-8</v>
      </c>
      <c r="GZ50" s="86">
        <f t="shared" si="190"/>
        <v>5.0999191825320737E-8</v>
      </c>
      <c r="HA50" s="86">
        <f t="shared" si="191"/>
        <v>3.7469159257481491E-10</v>
      </c>
      <c r="HC50" s="86">
        <f t="shared" si="145"/>
        <v>1.7384670841008063E-16</v>
      </c>
      <c r="HD50" s="86">
        <f t="shared" si="192"/>
        <v>1.0386052747795924E-17</v>
      </c>
      <c r="HE50" s="86">
        <f t="shared" si="193"/>
        <v>1.0241665651178128E-19</v>
      </c>
      <c r="HF50" s="86">
        <f t="shared" si="194"/>
        <v>1.013660501360105E-24</v>
      </c>
      <c r="HG50" s="86">
        <f t="shared" si="195"/>
        <v>7.9019150551040325E-22</v>
      </c>
      <c r="HH50" s="86">
        <f t="shared" si="196"/>
        <v>4.9338129335067293E-22</v>
      </c>
      <c r="HI50" s="86">
        <f t="shared" si="197"/>
        <v>7.0375718033875356E-22</v>
      </c>
      <c r="HJ50" s="86">
        <f t="shared" si="198"/>
        <v>1.4412190260802492E-20</v>
      </c>
      <c r="HK50" s="86">
        <f t="shared" si="199"/>
        <v>2.3641377729812283E-22</v>
      </c>
      <c r="HL50" s="86">
        <f t="shared" si="200"/>
        <v>1.0620462713016978E-22</v>
      </c>
      <c r="HM50" s="86">
        <f t="shared" si="201"/>
        <v>4.1126766991828607E-24</v>
      </c>
      <c r="HN50" s="86">
        <f t="shared" si="202"/>
        <v>2.9733885886590717E-21</v>
      </c>
      <c r="HO50" s="86">
        <f t="shared" si="203"/>
        <v>5.3206117989014995E-21</v>
      </c>
      <c r="HP50" s="86">
        <f t="shared" si="204"/>
        <v>5.1026448609753329E-24</v>
      </c>
      <c r="HQ50" s="86">
        <f t="shared" si="205"/>
        <v>2.0274124904621584E-27</v>
      </c>
      <c r="HS50" s="86">
        <f t="shared" si="114"/>
        <v>1.5243215350464849E-98</v>
      </c>
      <c r="HT50" s="86">
        <f t="shared" si="206"/>
        <v>3.9260523210430707E-100</v>
      </c>
      <c r="HU50" s="86">
        <f t="shared" si="207"/>
        <v>1.7554305221881705E-115</v>
      </c>
      <c r="HV50" s="86">
        <f t="shared" si="208"/>
        <v>6.2263837380635273E-147</v>
      </c>
      <c r="HW50" s="86">
        <f t="shared" si="209"/>
        <v>2.3529036695388401E-130</v>
      </c>
      <c r="HX50" s="86">
        <f t="shared" si="210"/>
        <v>1.670197988296959E-128</v>
      </c>
      <c r="HY50" s="86">
        <f t="shared" si="211"/>
        <v>9.1905242480871051E-130</v>
      </c>
      <c r="HZ50" s="86">
        <f t="shared" si="212"/>
        <v>1.6758897456965262E-122</v>
      </c>
      <c r="IA50" s="86">
        <f t="shared" si="213"/>
        <v>1.8392246317635158E-137</v>
      </c>
      <c r="IB50" s="86">
        <f t="shared" si="214"/>
        <v>2.6906111864241701E-136</v>
      </c>
      <c r="IC50" s="86">
        <f t="shared" si="215"/>
        <v>4.0832947351654485E-146</v>
      </c>
      <c r="ID50" s="86">
        <f t="shared" si="216"/>
        <v>2.8796842406847428E-128</v>
      </c>
      <c r="IE50" s="86">
        <f t="shared" si="217"/>
        <v>2.9736353498458729E-125</v>
      </c>
      <c r="IF50" s="86">
        <f t="shared" si="218"/>
        <v>4.5302908390423047E-57</v>
      </c>
      <c r="IG50" s="86">
        <f t="shared" si="219"/>
        <v>4.1900012274646392E-48</v>
      </c>
      <c r="II50" s="86">
        <f t="shared" si="115"/>
        <v>4.3845720008535988E-267</v>
      </c>
      <c r="IJ50" s="86">
        <f t="shared" si="116"/>
        <v>3.8751437217415345E-274</v>
      </c>
      <c r="IK50" s="86">
        <f t="shared" si="117"/>
        <v>2.0728677146818878E-307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8.315518720021251E-231</v>
      </c>
      <c r="IW50" s="86">
        <f t="shared" si="129"/>
        <v>1.1446055558060883E-173</v>
      </c>
      <c r="IY50" s="86">
        <f t="shared" si="130"/>
        <v>2.9517429209754418E-6</v>
      </c>
      <c r="IZ50" s="86">
        <f t="shared" si="131"/>
        <v>1.0138210288491647E-6</v>
      </c>
      <c r="JA50" s="86">
        <f t="shared" si="132"/>
        <v>5.9821410232856182E-7</v>
      </c>
      <c r="JB50" s="86">
        <f t="shared" si="133"/>
        <v>5.2167262406901959E-8</v>
      </c>
      <c r="JC50" s="86">
        <f t="shared" si="134"/>
        <v>8.7124601461796174E-7</v>
      </c>
      <c r="JD50" s="86">
        <f t="shared" si="135"/>
        <v>2.1841185906202873E-8</v>
      </c>
      <c r="JE50" s="86">
        <f t="shared" si="136"/>
        <v>3.4995659944787449E-9</v>
      </c>
      <c r="JF50" s="86">
        <f t="shared" si="137"/>
        <v>1.1170776386003051E-8</v>
      </c>
      <c r="JG50" s="86">
        <f t="shared" si="138"/>
        <v>1.2791779328403272E-8</v>
      </c>
      <c r="JH50" s="86">
        <f t="shared" si="139"/>
        <v>1.2721981073915874E-8</v>
      </c>
      <c r="JI50" s="86">
        <f t="shared" si="140"/>
        <v>1.940084593391526E-8</v>
      </c>
      <c r="JJ50" s="86">
        <f t="shared" si="141"/>
        <v>6.0639708276258491E-8</v>
      </c>
      <c r="JK50" s="86">
        <f t="shared" si="142"/>
        <v>3.9912324712479736E-8</v>
      </c>
      <c r="JL50" s="86">
        <f t="shared" si="143"/>
        <v>5.0999191825320744E-8</v>
      </c>
      <c r="JM50" s="86">
        <f t="shared" si="144"/>
        <v>3.7469159257481491E-10</v>
      </c>
    </row>
    <row r="51" spans="2:273" x14ac:dyDescent="0.25">
      <c r="B51" s="2">
        <v>24</v>
      </c>
      <c r="C51" s="37">
        <v>107.161</v>
      </c>
      <c r="D51" s="37">
        <v>103.729</v>
      </c>
      <c r="E51" s="37">
        <v>103.254</v>
      </c>
      <c r="F51" s="37">
        <v>105.203</v>
      </c>
      <c r="G51" s="37">
        <v>102.949</v>
      </c>
      <c r="H51" s="37">
        <v>105.64400000000001</v>
      </c>
      <c r="I51" s="37">
        <v>112.407</v>
      </c>
      <c r="J51" s="37">
        <v>112.47499999999999</v>
      </c>
      <c r="K51" s="37">
        <v>108.64400000000001</v>
      </c>
      <c r="L51" s="37">
        <v>109.559</v>
      </c>
      <c r="M51" s="37">
        <v>109.949</v>
      </c>
      <c r="N51" s="37">
        <v>105.102</v>
      </c>
      <c r="O51" s="37">
        <v>104.051</v>
      </c>
      <c r="P51" s="37">
        <v>104.051</v>
      </c>
      <c r="Q51" s="37">
        <v>99.983000000000004</v>
      </c>
      <c r="S51" s="4">
        <f t="shared" si="8"/>
        <v>109.43172990089245</v>
      </c>
      <c r="T51" s="4">
        <f t="shared" si="9"/>
        <v>106.02852343007152</v>
      </c>
      <c r="U51" s="4">
        <f t="shared" si="10"/>
        <v>106.52049154265548</v>
      </c>
      <c r="V51" s="4">
        <f t="shared" si="11"/>
        <v>105.26391782935173</v>
      </c>
      <c r="W51" s="4">
        <f t="shared" si="12"/>
        <v>104.06579985880254</v>
      </c>
      <c r="X51" s="4">
        <f t="shared" si="13"/>
        <v>107.57348785635799</v>
      </c>
      <c r="Y51" s="4">
        <f t="shared" si="14"/>
        <v>111.39677384144055</v>
      </c>
      <c r="Z51" s="4">
        <f t="shared" si="15"/>
        <v>113.80103237658638</v>
      </c>
      <c r="AA51" s="4">
        <f t="shared" si="16"/>
        <v>108.95162856445673</v>
      </c>
      <c r="AB51" s="4">
        <f t="shared" si="17"/>
        <v>109.80694147285271</v>
      </c>
      <c r="AC51" s="4">
        <f t="shared" si="18"/>
        <v>108.88769834600112</v>
      </c>
      <c r="AD51" s="4">
        <f t="shared" si="19"/>
        <v>106.75443264668881</v>
      </c>
      <c r="AE51" s="4">
        <f t="shared" si="20"/>
        <v>104.89462470364873</v>
      </c>
      <c r="AF51" s="4">
        <f t="shared" si="21"/>
        <v>103.85092568527276</v>
      </c>
      <c r="AG51" s="4">
        <f t="shared" si="22"/>
        <v>101.1261663633192</v>
      </c>
      <c r="AI51" s="4">
        <f t="shared" si="23"/>
        <v>-2.270729900892448</v>
      </c>
      <c r="AJ51" s="4">
        <f t="shared" si="24"/>
        <v>-2.2995234300715168</v>
      </c>
      <c r="AK51" s="4">
        <f t="shared" si="25"/>
        <v>-3.2664915426554728</v>
      </c>
      <c r="AL51" s="4">
        <f t="shared" si="26"/>
        <v>-6.0917829351723185E-2</v>
      </c>
      <c r="AM51" s="4">
        <f t="shared" si="27"/>
        <v>-1.116799858802537</v>
      </c>
      <c r="AN51" s="4">
        <f t="shared" si="28"/>
        <v>-1.92948785635798</v>
      </c>
      <c r="AO51" s="4">
        <f t="shared" si="29"/>
        <v>1.0102261585594476</v>
      </c>
      <c r="AP51" s="4">
        <f t="shared" si="30"/>
        <v>-1.3260323765863831</v>
      </c>
      <c r="AQ51" s="4">
        <f t="shared" si="31"/>
        <v>-0.30762856445672071</v>
      </c>
      <c r="AR51" s="4">
        <f t="shared" si="32"/>
        <v>-0.24794147285271606</v>
      </c>
      <c r="AS51" s="4">
        <f t="shared" si="33"/>
        <v>1.061301653998882</v>
      </c>
      <c r="AT51" s="4">
        <f t="shared" si="34"/>
        <v>-1.6524326466888084</v>
      </c>
      <c r="AU51" s="4">
        <f t="shared" si="35"/>
        <v>-0.84362470364872877</v>
      </c>
      <c r="AV51" s="4">
        <f t="shared" si="146"/>
        <v>0.20007431472724591</v>
      </c>
      <c r="AW51" s="4">
        <f t="shared" si="146"/>
        <v>-1.143166363319196</v>
      </c>
      <c r="AY51" s="2">
        <f t="shared" si="96"/>
        <v>109.42637125349242</v>
      </c>
      <c r="AZ51" s="2">
        <f t="shared" si="147"/>
        <v>106.02638063319267</v>
      </c>
      <c r="BA51" s="2">
        <f t="shared" si="148"/>
        <v>106.51919386825246</v>
      </c>
      <c r="BB51" s="2">
        <f t="shared" si="149"/>
        <v>105.26377415415685</v>
      </c>
      <c r="BC51" s="2">
        <f t="shared" si="150"/>
        <v>104.06405785973884</v>
      </c>
      <c r="BD51" s="2">
        <f t="shared" si="151"/>
        <v>107.57342241231295</v>
      </c>
      <c r="BE51" s="2">
        <f t="shared" si="152"/>
        <v>111.39676189224897</v>
      </c>
      <c r="BF51" s="2">
        <f t="shared" si="153"/>
        <v>113.80099736396689</v>
      </c>
      <c r="BG51" s="2">
        <f t="shared" si="154"/>
        <v>108.95158996020118</v>
      </c>
      <c r="BH51" s="2">
        <f t="shared" si="155"/>
        <v>109.8069032287037</v>
      </c>
      <c r="BI51" s="2">
        <f t="shared" si="156"/>
        <v>108.88764464932272</v>
      </c>
      <c r="BJ51" s="2">
        <f t="shared" si="157"/>
        <v>106.75427528716233</v>
      </c>
      <c r="BK51" s="2">
        <f t="shared" si="158"/>
        <v>104.89451651481917</v>
      </c>
      <c r="BL51" s="2">
        <f t="shared" si="159"/>
        <v>103.85080448747811</v>
      </c>
      <c r="BM51" s="2">
        <f t="shared" si="160"/>
        <v>101.12616514449105</v>
      </c>
      <c r="BO51" s="2">
        <f t="shared" si="38"/>
        <v>107.161</v>
      </c>
      <c r="BP51" s="2">
        <f t="shared" si="39"/>
        <v>103.729</v>
      </c>
      <c r="BQ51" s="2">
        <f t="shared" si="40"/>
        <v>103.254</v>
      </c>
      <c r="BR51" s="2">
        <f t="shared" si="41"/>
        <v>105.203</v>
      </c>
      <c r="BS51" s="2">
        <f t="shared" si="42"/>
        <v>102.949</v>
      </c>
      <c r="BT51" s="2">
        <f t="shared" si="43"/>
        <v>105.64400000000001</v>
      </c>
      <c r="BU51" s="2">
        <f t="shared" si="44"/>
        <v>112.407</v>
      </c>
      <c r="BV51" s="2">
        <f t="shared" si="45"/>
        <v>112.47499999999999</v>
      </c>
      <c r="BW51" s="2">
        <f t="shared" si="46"/>
        <v>108.64400000000001</v>
      </c>
      <c r="BX51" s="2">
        <f t="shared" si="47"/>
        <v>109.559</v>
      </c>
      <c r="BY51" s="2">
        <f t="shared" si="48"/>
        <v>109.949</v>
      </c>
      <c r="BZ51" s="2">
        <f t="shared" si="49"/>
        <v>105.102</v>
      </c>
      <c r="CA51" s="2">
        <f t="shared" si="50"/>
        <v>104.051</v>
      </c>
      <c r="CB51" s="2">
        <f t="shared" si="51"/>
        <v>104.051</v>
      </c>
      <c r="CC51" s="2">
        <f t="shared" si="52"/>
        <v>99.983000000000004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110.12306191369606</v>
      </c>
      <c r="DL51" s="2">
        <f t="shared" si="161"/>
        <v>106.43204345479081</v>
      </c>
      <c r="DM51" s="2">
        <f t="shared" si="161"/>
        <v>106.52699493927126</v>
      </c>
      <c r="DN51" s="2">
        <f t="shared" si="161"/>
        <v>104.89928571428571</v>
      </c>
      <c r="DO51" s="2">
        <f t="shared" si="161"/>
        <v>103.43688636977056</v>
      </c>
      <c r="DP51" s="2">
        <f t="shared" si="161"/>
        <v>107.73125574229694</v>
      </c>
      <c r="DQ51" s="2">
        <f t="shared" si="161"/>
        <v>111.38268215240639</v>
      </c>
      <c r="DR51" s="2">
        <f t="shared" si="161"/>
        <v>113.80842230710465</v>
      </c>
      <c r="DS51" s="2">
        <f t="shared" si="161"/>
        <v>108.64190145148967</v>
      </c>
      <c r="DT51" s="2">
        <f t="shared" si="161"/>
        <v>109.96237158135982</v>
      </c>
      <c r="DU51" s="2">
        <f t="shared" si="161"/>
        <v>109.04658879551819</v>
      </c>
      <c r="DV51" s="2">
        <f t="shared" si="161"/>
        <v>106.80525212355212</v>
      </c>
      <c r="DW51" s="2">
        <f t="shared" si="161"/>
        <v>105.16873569283567</v>
      </c>
      <c r="DX51" s="2">
        <f t="shared" si="161"/>
        <v>103.63671428571431</v>
      </c>
      <c r="DY51" s="2">
        <f t="shared" si="161"/>
        <v>100.99980192806822</v>
      </c>
      <c r="EA51" s="2">
        <f t="shared" si="71"/>
        <v>106.44486576507764</v>
      </c>
      <c r="EB51" s="2">
        <f t="shared" si="72"/>
        <v>104.1628193713224</v>
      </c>
      <c r="EC51" s="2">
        <f t="shared" si="73"/>
        <v>106.48186304666024</v>
      </c>
      <c r="ED51" s="2">
        <f t="shared" si="74"/>
        <v>107.26744870027372</v>
      </c>
      <c r="EE51" s="2">
        <f t="shared" si="75"/>
        <v>106.9444900732998</v>
      </c>
      <c r="EF51" s="2">
        <f t="shared" si="76"/>
        <v>106.65562995253316</v>
      </c>
      <c r="EG51" s="2">
        <f t="shared" si="77"/>
        <v>111.48280821917808</v>
      </c>
      <c r="EH51" s="2">
        <f t="shared" si="78"/>
        <v>113.75808149391257</v>
      </c>
      <c r="EI51" s="2">
        <f t="shared" si="79"/>
        <v>110.79758342595299</v>
      </c>
      <c r="EJ51" s="2">
        <f t="shared" si="80"/>
        <v>108.87121924539338</v>
      </c>
      <c r="EK51" s="2">
        <f t="shared" si="81"/>
        <v>107.9479234749258</v>
      </c>
      <c r="EL51" s="2">
        <f t="shared" si="82"/>
        <v>106.47400940621412</v>
      </c>
      <c r="EM51" s="2">
        <f t="shared" si="83"/>
        <v>103.34473996046317</v>
      </c>
      <c r="EN51" s="2">
        <f t="shared" si="84"/>
        <v>105.0276879527545</v>
      </c>
      <c r="EO51" s="2">
        <f t="shared" si="85"/>
        <v>101.95197494575174</v>
      </c>
      <c r="EQ51" s="2">
        <f t="shared" si="86"/>
        <v>105.78735352340586</v>
      </c>
      <c r="ER51" s="2">
        <f t="shared" si="162"/>
        <v>102.31470533762781</v>
      </c>
      <c r="ES51" s="2">
        <f t="shared" si="162"/>
        <v>106.04527684752104</v>
      </c>
      <c r="ET51" s="2">
        <f t="shared" si="162"/>
        <v>105.96174877806821</v>
      </c>
      <c r="EU51" s="2">
        <f t="shared" si="162"/>
        <v>104.01925307129576</v>
      </c>
      <c r="EV51" s="2">
        <f t="shared" si="162"/>
        <v>106.74718788442607</v>
      </c>
      <c r="EW51" s="2">
        <f t="shared" si="162"/>
        <v>111.99513921544495</v>
      </c>
      <c r="EX51" s="2">
        <f t="shared" si="162"/>
        <v>114.77782097695635</v>
      </c>
      <c r="EY51" s="2">
        <f t="shared" si="162"/>
        <v>108.6744820032245</v>
      </c>
      <c r="EZ51" s="2">
        <f t="shared" si="162"/>
        <v>108.97213797221698</v>
      </c>
      <c r="FA51" s="2">
        <f t="shared" si="162"/>
        <v>107.10402080083462</v>
      </c>
      <c r="FB51" s="2">
        <f t="shared" si="162"/>
        <v>105.9636507267615</v>
      </c>
      <c r="FC51" s="2">
        <f t="shared" si="162"/>
        <v>102.53720994306629</v>
      </c>
      <c r="FD51" s="2">
        <f t="shared" si="162"/>
        <v>102.73420255396341</v>
      </c>
      <c r="FE51" s="2">
        <f t="shared" si="162"/>
        <v>104.47604658937082</v>
      </c>
      <c r="FG51" s="2">
        <f t="shared" si="88"/>
        <v>0.1894077778651439</v>
      </c>
      <c r="FH51" s="2">
        <f t="shared" si="163"/>
        <v>0.17874668752110912</v>
      </c>
      <c r="FI51" s="2">
        <f t="shared" si="163"/>
        <v>0.17260283135245197</v>
      </c>
      <c r="FJ51" s="2">
        <f t="shared" si="163"/>
        <v>0.15392651112734351</v>
      </c>
      <c r="FK51" s="2">
        <f t="shared" si="163"/>
        <v>0.17882450682764703</v>
      </c>
      <c r="FL51" s="2">
        <f t="shared" si="163"/>
        <v>0.1467385087652037</v>
      </c>
      <c r="FM51" s="2">
        <f t="shared" si="163"/>
        <v>0.14047011628260356</v>
      </c>
      <c r="FN51" s="2">
        <f t="shared" si="163"/>
        <v>0.14797525400699979</v>
      </c>
      <c r="FO51" s="2">
        <f t="shared" si="163"/>
        <v>0.14367864107596143</v>
      </c>
      <c r="FP51" s="2">
        <f t="shared" si="163"/>
        <v>0.1424825881325468</v>
      </c>
      <c r="FQ51" s="2">
        <f t="shared" si="163"/>
        <v>0.14465669358192773</v>
      </c>
      <c r="FR51" s="2">
        <f t="shared" si="163"/>
        <v>0.15386957043604571</v>
      </c>
      <c r="FS51" s="2">
        <f t="shared" si="163"/>
        <v>0.1503329802663034</v>
      </c>
      <c r="FT51" s="2">
        <f t="shared" si="163"/>
        <v>0.15393623738495379</v>
      </c>
      <c r="FU51" s="2">
        <f t="shared" si="163"/>
        <v>0.13268001623968936</v>
      </c>
      <c r="FW51" s="2">
        <f t="shared" si="112"/>
        <v>1.7796081891824665E-5</v>
      </c>
      <c r="FX51" s="2">
        <f t="shared" si="164"/>
        <v>2.5178876510667187E-5</v>
      </c>
      <c r="FY51" s="2">
        <f t="shared" si="165"/>
        <v>2.560449659239869E-5</v>
      </c>
      <c r="FZ51" s="2">
        <f t="shared" si="166"/>
        <v>2.6519372727888248E-5</v>
      </c>
      <c r="GA51" s="2">
        <f t="shared" si="167"/>
        <v>2.5301355791559877E-5</v>
      </c>
      <c r="GB51" s="2">
        <f t="shared" si="168"/>
        <v>2.6151697475448874E-5</v>
      </c>
      <c r="GC51" s="2">
        <f t="shared" si="169"/>
        <v>2.9316204464824261E-5</v>
      </c>
      <c r="GD51" s="2">
        <f t="shared" si="170"/>
        <v>2.3782036164958676E-5</v>
      </c>
      <c r="GE51" s="2">
        <f t="shared" si="171"/>
        <v>1.7402829156700243E-5</v>
      </c>
      <c r="GF51" s="2">
        <f t="shared" si="172"/>
        <v>1.8393209125680936E-5</v>
      </c>
      <c r="GG51" s="2">
        <f t="shared" si="173"/>
        <v>1.7601040851549519E-5</v>
      </c>
      <c r="GH51" s="2">
        <f t="shared" si="174"/>
        <v>1.6971912618973204E-5</v>
      </c>
      <c r="GI51" s="2">
        <f t="shared" si="175"/>
        <v>1.543419520648144E-5</v>
      </c>
      <c r="GJ51" s="2">
        <f t="shared" si="176"/>
        <v>1.3538713574834814E-5</v>
      </c>
      <c r="GK51" s="2">
        <f t="shared" si="177"/>
        <v>1.1443800996117443E-5</v>
      </c>
      <c r="GM51" s="86">
        <f t="shared" si="113"/>
        <v>5.5034170049748138E-6</v>
      </c>
      <c r="GN51" s="86">
        <f t="shared" si="178"/>
        <v>2.0055796396039699E-6</v>
      </c>
      <c r="GO51" s="86">
        <f t="shared" si="179"/>
        <v>1.2130879507218758E-6</v>
      </c>
      <c r="GP51" s="86">
        <f t="shared" si="180"/>
        <v>1.2044641729727039E-7</v>
      </c>
      <c r="GQ51" s="86">
        <f t="shared" si="181"/>
        <v>1.7453283091417822E-6</v>
      </c>
      <c r="GR51" s="86">
        <f t="shared" si="182"/>
        <v>5.2454701084867668E-8</v>
      </c>
      <c r="GS51" s="86">
        <f t="shared" si="183"/>
        <v>9.3871917434849723E-9</v>
      </c>
      <c r="GT51" s="86">
        <f t="shared" si="184"/>
        <v>2.8342645774159447E-8</v>
      </c>
      <c r="GU51" s="86">
        <f t="shared" si="185"/>
        <v>3.1594424846637543E-8</v>
      </c>
      <c r="GV51" s="86">
        <f t="shared" si="186"/>
        <v>3.1289974141747327E-8</v>
      </c>
      <c r="GW51" s="86">
        <f t="shared" si="187"/>
        <v>4.6640674695248345E-8</v>
      </c>
      <c r="GX51" s="86">
        <f t="shared" si="188"/>
        <v>1.3838892626683685E-7</v>
      </c>
      <c r="GY51" s="86">
        <f t="shared" si="189"/>
        <v>9.2842228033136033E-8</v>
      </c>
      <c r="GZ51" s="86">
        <f t="shared" si="190"/>
        <v>1.1795650890416121E-7</v>
      </c>
      <c r="HA51" s="86">
        <f t="shared" si="191"/>
        <v>1.1419079694353565E-9</v>
      </c>
      <c r="HC51" s="86">
        <f t="shared" si="145"/>
        <v>5.750762170854006E-16</v>
      </c>
      <c r="HD51" s="86">
        <f t="shared" si="192"/>
        <v>3.8121860307701952E-17</v>
      </c>
      <c r="HE51" s="86">
        <f t="shared" si="193"/>
        <v>4.413641358997257E-19</v>
      </c>
      <c r="HF51" s="86">
        <f t="shared" si="194"/>
        <v>6.5946103068285096E-24</v>
      </c>
      <c r="HG51" s="86">
        <f t="shared" si="195"/>
        <v>4.0926009679833876E-21</v>
      </c>
      <c r="HH51" s="86">
        <f t="shared" si="196"/>
        <v>2.5281373753197809E-21</v>
      </c>
      <c r="HI51" s="86">
        <f t="shared" si="197"/>
        <v>3.6369477040227986E-21</v>
      </c>
      <c r="HJ51" s="86">
        <f t="shared" si="198"/>
        <v>6.6680016617986663E-20</v>
      </c>
      <c r="HK51" s="86">
        <f t="shared" si="199"/>
        <v>1.2268998608956865E-21</v>
      </c>
      <c r="HL51" s="86">
        <f t="shared" si="200"/>
        <v>5.5917941830559499E-22</v>
      </c>
      <c r="HM51" s="86">
        <f t="shared" si="201"/>
        <v>2.423713688248822E-23</v>
      </c>
      <c r="HN51" s="86">
        <f t="shared" si="202"/>
        <v>1.3983038956428927E-20</v>
      </c>
      <c r="HO51" s="86">
        <f t="shared" si="203"/>
        <v>2.4144300773590507E-20</v>
      </c>
      <c r="HP51" s="86">
        <f t="shared" si="204"/>
        <v>2.9940744959164273E-23</v>
      </c>
      <c r="HQ51" s="86">
        <f t="shared" si="205"/>
        <v>1.5571701471599535E-26</v>
      </c>
      <c r="HS51" s="86">
        <f t="shared" si="114"/>
        <v>1.8796508565604106E-96</v>
      </c>
      <c r="HT51" s="86">
        <f t="shared" si="206"/>
        <v>6.2925684638342443E-98</v>
      </c>
      <c r="HU51" s="86">
        <f t="shared" si="207"/>
        <v>5.7488479301860247E-113</v>
      </c>
      <c r="HV51" s="86">
        <f t="shared" si="208"/>
        <v>1.0631136874465096E-143</v>
      </c>
      <c r="HW51" s="86">
        <f t="shared" si="209"/>
        <v>1.6776021806181889E-127</v>
      </c>
      <c r="HX51" s="86">
        <f t="shared" si="210"/>
        <v>1.0535961891077557E-125</v>
      </c>
      <c r="HY51" s="86">
        <f t="shared" si="211"/>
        <v>6.3463055662621369E-127</v>
      </c>
      <c r="HZ51" s="86">
        <f t="shared" si="212"/>
        <v>7.6138410733024457E-120</v>
      </c>
      <c r="IA51" s="86">
        <f t="shared" si="213"/>
        <v>1.453539188019582E-134</v>
      </c>
      <c r="IB51" s="86">
        <f t="shared" si="214"/>
        <v>2.0731877575129638E-133</v>
      </c>
      <c r="IC51" s="86">
        <f t="shared" si="215"/>
        <v>5.0608944339188712E-143</v>
      </c>
      <c r="ID51" s="86">
        <f t="shared" si="216"/>
        <v>1.4482464117855389E-125</v>
      </c>
      <c r="IE51" s="86">
        <f t="shared" si="217"/>
        <v>1.2512139878079129E-122</v>
      </c>
      <c r="IF51" s="86">
        <f t="shared" si="218"/>
        <v>6.4275681540769888E-56</v>
      </c>
      <c r="IG51" s="86">
        <f t="shared" si="219"/>
        <v>3.7601783835302436E-47</v>
      </c>
      <c r="II51" s="86">
        <f t="shared" si="115"/>
        <v>1.1183100826241334E-262</v>
      </c>
      <c r="IJ51" s="86">
        <f t="shared" si="116"/>
        <v>1.813390165932401E-269</v>
      </c>
      <c r="IK51" s="86">
        <f t="shared" si="117"/>
        <v>3.6800550450769218E-302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4.2854792346098748E-227</v>
      </c>
      <c r="IW51" s="86">
        <f t="shared" si="129"/>
        <v>6.3625148451148212E-171</v>
      </c>
      <c r="IY51" s="86">
        <f t="shared" si="130"/>
        <v>5.5034170055498898E-6</v>
      </c>
      <c r="IZ51" s="86">
        <f t="shared" si="131"/>
        <v>2.0055796396420919E-6</v>
      </c>
      <c r="JA51" s="86">
        <f t="shared" si="132"/>
        <v>1.2130879507223171E-6</v>
      </c>
      <c r="JB51" s="86">
        <f t="shared" si="133"/>
        <v>1.2044641729727039E-7</v>
      </c>
      <c r="JC51" s="86">
        <f t="shared" si="134"/>
        <v>1.7453283091417863E-6</v>
      </c>
      <c r="JD51" s="86">
        <f t="shared" si="135"/>
        <v>5.2454701084870196E-8</v>
      </c>
      <c r="JE51" s="86">
        <f t="shared" si="136"/>
        <v>9.3871917434886086E-9</v>
      </c>
      <c r="JF51" s="86">
        <f t="shared" si="137"/>
        <v>2.8342645774226128E-8</v>
      </c>
      <c r="JG51" s="86">
        <f t="shared" si="138"/>
        <v>3.1594424846638767E-8</v>
      </c>
      <c r="JH51" s="86">
        <f t="shared" si="139"/>
        <v>3.1289974141747889E-8</v>
      </c>
      <c r="JI51" s="86">
        <f t="shared" si="140"/>
        <v>4.6640674695248371E-8</v>
      </c>
      <c r="JJ51" s="86">
        <f t="shared" si="141"/>
        <v>1.3838892626685083E-7</v>
      </c>
      <c r="JK51" s="86">
        <f t="shared" si="142"/>
        <v>9.2842228033160174E-8</v>
      </c>
      <c r="JL51" s="86">
        <f t="shared" si="143"/>
        <v>1.1795650890416123E-7</v>
      </c>
      <c r="JM51" s="86">
        <f t="shared" si="144"/>
        <v>1.1419079694353565E-9</v>
      </c>
    </row>
    <row r="52" spans="2:273" x14ac:dyDescent="0.25">
      <c r="B52" s="2">
        <v>25</v>
      </c>
      <c r="C52" s="37">
        <v>109.242</v>
      </c>
      <c r="D52" s="37">
        <v>106.508</v>
      </c>
      <c r="E52" s="37">
        <v>104.593</v>
      </c>
      <c r="F52" s="37">
        <v>102.64400000000001</v>
      </c>
      <c r="G52" s="37">
        <v>102.35599999999999</v>
      </c>
      <c r="H52" s="37">
        <v>108.254</v>
      </c>
      <c r="I52" s="37">
        <v>113.322</v>
      </c>
      <c r="J52" s="37">
        <v>115.119</v>
      </c>
      <c r="K52" s="37">
        <v>106.729</v>
      </c>
      <c r="L52" s="37">
        <v>105.81399999999999</v>
      </c>
      <c r="M52" s="37">
        <v>109.542</v>
      </c>
      <c r="N52" s="37">
        <v>105.881</v>
      </c>
      <c r="O52" s="37">
        <v>102.339</v>
      </c>
      <c r="P52" s="37">
        <v>103.23699999999999</v>
      </c>
      <c r="Q52" s="37">
        <v>100.271</v>
      </c>
      <c r="S52" s="4">
        <f t="shared" si="8"/>
        <v>109.47956439241105</v>
      </c>
      <c r="T52" s="4">
        <f t="shared" si="9"/>
        <v>106.11524585581974</v>
      </c>
      <c r="U52" s="4">
        <f t="shared" si="10"/>
        <v>106.67523807013798</v>
      </c>
      <c r="V52" s="4">
        <f t="shared" si="11"/>
        <v>105.46136689448107</v>
      </c>
      <c r="W52" s="4">
        <f t="shared" si="12"/>
        <v>104.22641980718905</v>
      </c>
      <c r="X52" s="4">
        <f t="shared" si="13"/>
        <v>107.74069773139509</v>
      </c>
      <c r="Y52" s="4">
        <f t="shared" si="14"/>
        <v>111.61077223795526</v>
      </c>
      <c r="Z52" s="4">
        <f t="shared" si="15"/>
        <v>113.94726756211735</v>
      </c>
      <c r="AA52" s="4">
        <f t="shared" si="16"/>
        <v>109.14884592452518</v>
      </c>
      <c r="AB52" s="4">
        <f t="shared" si="17"/>
        <v>109.92259328145913</v>
      </c>
      <c r="AC52" s="4">
        <f t="shared" si="18"/>
        <v>109.04342544999965</v>
      </c>
      <c r="AD52" s="4">
        <f t="shared" si="19"/>
        <v>106.8967001730734</v>
      </c>
      <c r="AE52" s="4">
        <f t="shared" si="20"/>
        <v>105.05730728266676</v>
      </c>
      <c r="AF52" s="4">
        <f t="shared" si="21"/>
        <v>103.99053136531565</v>
      </c>
      <c r="AG52" s="4">
        <f t="shared" si="22"/>
        <v>101.22815811051007</v>
      </c>
      <c r="AI52" s="4">
        <f t="shared" si="23"/>
        <v>-0.23756439241104488</v>
      </c>
      <c r="AJ52" s="4">
        <f t="shared" si="24"/>
        <v>0.39275414418025889</v>
      </c>
      <c r="AK52" s="4">
        <f t="shared" si="25"/>
        <v>-2.0822380701379757</v>
      </c>
      <c r="AL52" s="4">
        <f t="shared" si="26"/>
        <v>-2.8173668944810686</v>
      </c>
      <c r="AM52" s="4">
        <f t="shared" si="27"/>
        <v>-1.8704198071890517</v>
      </c>
      <c r="AN52" s="4">
        <f t="shared" si="28"/>
        <v>0.51330226860491734</v>
      </c>
      <c r="AO52" s="4">
        <f t="shared" si="29"/>
        <v>1.7112277620447429</v>
      </c>
      <c r="AP52" s="4">
        <f t="shared" si="30"/>
        <v>1.1717324378826532</v>
      </c>
      <c r="AQ52" s="4">
        <f t="shared" si="31"/>
        <v>-2.4198459245251769</v>
      </c>
      <c r="AR52" s="4">
        <f t="shared" si="32"/>
        <v>-4.1085932814591359</v>
      </c>
      <c r="AS52" s="4">
        <f t="shared" si="33"/>
        <v>0.498574550000356</v>
      </c>
      <c r="AT52" s="4">
        <f t="shared" si="34"/>
        <v>-1.0157001730733981</v>
      </c>
      <c r="AU52" s="4">
        <f t="shared" si="35"/>
        <v>-2.7183072826667569</v>
      </c>
      <c r="AV52" s="4">
        <f t="shared" si="146"/>
        <v>-0.75353136531565212</v>
      </c>
      <c r="AW52" s="4">
        <f t="shared" si="146"/>
        <v>-0.95715811051006483</v>
      </c>
      <c r="AY52" s="2">
        <f t="shared" si="96"/>
        <v>109.46999106949674</v>
      </c>
      <c r="AZ52" s="2">
        <f t="shared" si="147"/>
        <v>106.11119227297429</v>
      </c>
      <c r="BA52" s="2">
        <f t="shared" si="148"/>
        <v>106.67272307432157</v>
      </c>
      <c r="BB52" s="2">
        <f t="shared" si="149"/>
        <v>105.46105110337929</v>
      </c>
      <c r="BC52" s="2">
        <f t="shared" si="150"/>
        <v>104.22308499852788</v>
      </c>
      <c r="BD52" s="2">
        <f t="shared" si="151"/>
        <v>107.74054822557329</v>
      </c>
      <c r="BE52" s="2">
        <f t="shared" si="152"/>
        <v>111.61074187056001</v>
      </c>
      <c r="BF52" s="2">
        <f t="shared" si="153"/>
        <v>113.94718328942983</v>
      </c>
      <c r="BG52" s="2">
        <f t="shared" si="154"/>
        <v>109.14875530092212</v>
      </c>
      <c r="BH52" s="2">
        <f t="shared" si="155"/>
        <v>109.92250384722291</v>
      </c>
      <c r="BI52" s="2">
        <f t="shared" si="156"/>
        <v>109.04330262530621</v>
      </c>
      <c r="BJ52" s="2">
        <f t="shared" si="157"/>
        <v>106.89635811329431</v>
      </c>
      <c r="BK52" s="2">
        <f t="shared" si="158"/>
        <v>105.05706766775413</v>
      </c>
      <c r="BL52" s="2">
        <f t="shared" si="159"/>
        <v>103.99026453269414</v>
      </c>
      <c r="BM52" s="2">
        <f t="shared" si="160"/>
        <v>101.22815460588446</v>
      </c>
      <c r="BO52" s="2">
        <f t="shared" si="38"/>
        <v>109.242</v>
      </c>
      <c r="BP52" s="2">
        <f t="shared" si="39"/>
        <v>106.508</v>
      </c>
      <c r="BQ52" s="2">
        <f t="shared" si="40"/>
        <v>104.593</v>
      </c>
      <c r="BR52" s="2">
        <f t="shared" si="41"/>
        <v>102.64400000000001</v>
      </c>
      <c r="BS52" s="2">
        <f t="shared" si="42"/>
        <v>102.35599999999999</v>
      </c>
      <c r="BT52" s="2">
        <f t="shared" si="43"/>
        <v>108.254</v>
      </c>
      <c r="BU52" s="2">
        <f t="shared" si="44"/>
        <v>113.322</v>
      </c>
      <c r="BV52" s="2">
        <f t="shared" si="45"/>
        <v>115.119</v>
      </c>
      <c r="BW52" s="2">
        <f t="shared" si="46"/>
        <v>106.729</v>
      </c>
      <c r="BX52" s="2">
        <f t="shared" si="47"/>
        <v>105.81399999999999</v>
      </c>
      <c r="BY52" s="2">
        <f t="shared" si="48"/>
        <v>109.542</v>
      </c>
      <c r="BZ52" s="2">
        <f t="shared" si="49"/>
        <v>105.881</v>
      </c>
      <c r="CA52" s="2">
        <f t="shared" si="50"/>
        <v>102.339</v>
      </c>
      <c r="CB52" s="2">
        <f t="shared" si="51"/>
        <v>103.23699999999999</v>
      </c>
      <c r="CC52" s="2">
        <f t="shared" si="52"/>
        <v>100.271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110.27155900562852</v>
      </c>
      <c r="DL52" s="2">
        <f t="shared" si="161"/>
        <v>106.60850944669365</v>
      </c>
      <c r="DM52" s="2">
        <f t="shared" si="161"/>
        <v>106.74596761133604</v>
      </c>
      <c r="DN52" s="2">
        <f t="shared" si="161"/>
        <v>105.12945994397759</v>
      </c>
      <c r="DO52" s="2">
        <f t="shared" si="161"/>
        <v>103.61608232118758</v>
      </c>
      <c r="DP52" s="2">
        <f t="shared" si="161"/>
        <v>107.96948571428572</v>
      </c>
      <c r="DQ52" s="2">
        <f t="shared" si="161"/>
        <v>111.66087901069517</v>
      </c>
      <c r="DR52" s="2">
        <f t="shared" si="161"/>
        <v>114.01323880825056</v>
      </c>
      <c r="DS52" s="2">
        <f t="shared" si="161"/>
        <v>108.87732009167301</v>
      </c>
      <c r="DT52" s="2">
        <f t="shared" si="161"/>
        <v>110.1406140565317</v>
      </c>
      <c r="DU52" s="2">
        <f t="shared" si="161"/>
        <v>109.27071428571428</v>
      </c>
      <c r="DV52" s="2">
        <f t="shared" si="161"/>
        <v>107.00908970398972</v>
      </c>
      <c r="DW52" s="2">
        <f t="shared" si="161"/>
        <v>105.41231986271984</v>
      </c>
      <c r="DX52" s="2">
        <f t="shared" si="161"/>
        <v>103.81084033613448</v>
      </c>
      <c r="DY52" s="2">
        <f t="shared" si="161"/>
        <v>101.11934964775676</v>
      </c>
      <c r="EA52" s="2">
        <f t="shared" si="71"/>
        <v>106.34148975852789</v>
      </c>
      <c r="EB52" s="2">
        <f t="shared" si="72"/>
        <v>104.02757417157015</v>
      </c>
      <c r="EC52" s="2">
        <f t="shared" si="73"/>
        <v>106.35257329620507</v>
      </c>
      <c r="ED52" s="2">
        <f t="shared" si="74"/>
        <v>107.12353127934622</v>
      </c>
      <c r="EE52" s="2">
        <f t="shared" si="75"/>
        <v>106.76564087203761</v>
      </c>
      <c r="EF52" s="2">
        <f t="shared" si="76"/>
        <v>106.52643049501113</v>
      </c>
      <c r="EG52" s="2">
        <f t="shared" si="77"/>
        <v>111.33084213959557</v>
      </c>
      <c r="EH52" s="2">
        <f t="shared" si="78"/>
        <v>113.60014488578669</v>
      </c>
      <c r="EI52" s="2">
        <f t="shared" si="79"/>
        <v>110.62441595008285</v>
      </c>
      <c r="EJ52" s="2">
        <f t="shared" si="80"/>
        <v>108.72531716876279</v>
      </c>
      <c r="EK52" s="2">
        <f t="shared" si="81"/>
        <v>107.81705477965119</v>
      </c>
      <c r="EL52" s="2">
        <f t="shared" si="82"/>
        <v>106.33104783440301</v>
      </c>
      <c r="EM52" s="2">
        <f t="shared" si="83"/>
        <v>103.22596974623798</v>
      </c>
      <c r="EN52" s="2">
        <f t="shared" si="84"/>
        <v>104.88984661113081</v>
      </c>
      <c r="EO52" s="2">
        <f t="shared" si="85"/>
        <v>101.87660512278551</v>
      </c>
      <c r="EQ52" s="2">
        <f t="shared" si="86"/>
        <v>105.69256343171067</v>
      </c>
      <c r="ER52" s="2">
        <f t="shared" si="162"/>
        <v>102.20379452050526</v>
      </c>
      <c r="ES52" s="2">
        <f t="shared" si="162"/>
        <v>105.9216650140318</v>
      </c>
      <c r="ET52" s="2">
        <f t="shared" si="162"/>
        <v>105.83470888842224</v>
      </c>
      <c r="EU52" s="2">
        <f t="shared" si="162"/>
        <v>103.8796951814975</v>
      </c>
      <c r="EV52" s="2">
        <f t="shared" si="162"/>
        <v>106.61679433168894</v>
      </c>
      <c r="EW52" s="2">
        <f t="shared" si="162"/>
        <v>111.83616900926434</v>
      </c>
      <c r="EX52" s="2">
        <f t="shared" si="162"/>
        <v>114.60636994942818</v>
      </c>
      <c r="EY52" s="2">
        <f t="shared" si="162"/>
        <v>108.52866064087061</v>
      </c>
      <c r="EZ52" s="2">
        <f t="shared" si="162"/>
        <v>108.82493675278144</v>
      </c>
      <c r="FA52" s="2">
        <f t="shared" si="162"/>
        <v>106.98398939838044</v>
      </c>
      <c r="FB52" s="2">
        <f t="shared" si="162"/>
        <v>105.82720945666425</v>
      </c>
      <c r="FC52" s="2">
        <f t="shared" si="162"/>
        <v>102.42871883895893</v>
      </c>
      <c r="FD52" s="2">
        <f t="shared" si="162"/>
        <v>102.62609465606641</v>
      </c>
      <c r="FE52" s="2">
        <f t="shared" si="162"/>
        <v>104.36709102340635</v>
      </c>
      <c r="FG52" s="2">
        <f t="shared" si="88"/>
        <v>0.20395449119254166</v>
      </c>
      <c r="FH52" s="2">
        <f t="shared" si="163"/>
        <v>0.19266923411970394</v>
      </c>
      <c r="FI52" s="2">
        <f t="shared" si="163"/>
        <v>0.18615530671333996</v>
      </c>
      <c r="FJ52" s="2">
        <f t="shared" si="163"/>
        <v>0.16630730791339315</v>
      </c>
      <c r="FK52" s="2">
        <f t="shared" si="163"/>
        <v>0.19275169213708787</v>
      </c>
      <c r="FL52" s="2">
        <f t="shared" si="163"/>
        <v>0.15864956296187518</v>
      </c>
      <c r="FM52" s="2">
        <f t="shared" si="163"/>
        <v>0.15196297141468904</v>
      </c>
      <c r="FN52" s="2">
        <f t="shared" si="163"/>
        <v>0.15996787650200034</v>
      </c>
      <c r="FO52" s="2">
        <f t="shared" si="163"/>
        <v>0.15538655117660949</v>
      </c>
      <c r="FP52" s="2">
        <f t="shared" si="163"/>
        <v>0.15411057587513621</v>
      </c>
      <c r="FQ52" s="2">
        <f t="shared" si="163"/>
        <v>0.15642974302227378</v>
      </c>
      <c r="FR52" s="2">
        <f t="shared" si="163"/>
        <v>0.16624668721970903</v>
      </c>
      <c r="FS52" s="2">
        <f t="shared" si="163"/>
        <v>0.16248024514674789</v>
      </c>
      <c r="FT52" s="2">
        <f t="shared" si="163"/>
        <v>0.16631766270068171</v>
      </c>
      <c r="FU52" s="2">
        <f t="shared" si="163"/>
        <v>0.14364202232297096</v>
      </c>
      <c r="FW52" s="2">
        <f t="shared" si="112"/>
        <v>1.9512982268663958E-5</v>
      </c>
      <c r="FX52" s="2">
        <f t="shared" si="164"/>
        <v>2.7608022031573798E-5</v>
      </c>
      <c r="FY52" s="2">
        <f t="shared" si="165"/>
        <v>2.8074702884532878E-5</v>
      </c>
      <c r="FZ52" s="2">
        <f t="shared" si="166"/>
        <v>2.9077839574671846E-5</v>
      </c>
      <c r="GA52" s="2">
        <f t="shared" si="167"/>
        <v>2.7742317238500961E-5</v>
      </c>
      <c r="GB52" s="2">
        <f t="shared" si="168"/>
        <v>2.8674693725743151E-5</v>
      </c>
      <c r="GC52" s="2">
        <f t="shared" si="169"/>
        <v>3.2144488072704115E-5</v>
      </c>
      <c r="GD52" s="2">
        <f t="shared" si="170"/>
        <v>2.6076424283767634E-5</v>
      </c>
      <c r="GE52" s="2">
        <f t="shared" si="171"/>
        <v>1.9081790683322936E-5</v>
      </c>
      <c r="GF52" s="2">
        <f t="shared" si="172"/>
        <v>2.0167716974917149E-5</v>
      </c>
      <c r="GG52" s="2">
        <f t="shared" si="173"/>
        <v>1.9299124750984031E-5</v>
      </c>
      <c r="GH52" s="2">
        <f t="shared" si="174"/>
        <v>1.8609301662317834E-5</v>
      </c>
      <c r="GI52" s="2">
        <f t="shared" si="175"/>
        <v>1.6923233319158689E-5</v>
      </c>
      <c r="GJ52" s="2">
        <f t="shared" si="176"/>
        <v>1.4844884848384131E-5</v>
      </c>
      <c r="GK52" s="2">
        <f t="shared" si="177"/>
        <v>1.2547864419432454E-5</v>
      </c>
      <c r="GM52" s="86">
        <f t="shared" si="113"/>
        <v>1.0096674072472241E-5</v>
      </c>
      <c r="GN52" s="86">
        <f t="shared" si="178"/>
        <v>3.8972901821082848E-6</v>
      </c>
      <c r="GO52" s="86">
        <f t="shared" si="179"/>
        <v>2.4149378939329243E-6</v>
      </c>
      <c r="GP52" s="86">
        <f t="shared" si="180"/>
        <v>2.7201260795482736E-7</v>
      </c>
      <c r="GQ52" s="86">
        <f t="shared" si="181"/>
        <v>3.4328534337292333E-6</v>
      </c>
      <c r="GR52" s="86">
        <f t="shared" si="182"/>
        <v>1.2310898981898465E-7</v>
      </c>
      <c r="GS52" s="86">
        <f t="shared" si="183"/>
        <v>2.4522526641168774E-8</v>
      </c>
      <c r="GT52" s="86">
        <f t="shared" si="184"/>
        <v>7.013114251288379E-8</v>
      </c>
      <c r="GU52" s="86">
        <f t="shared" si="185"/>
        <v>7.6199464859903079E-8</v>
      </c>
      <c r="GV52" s="86">
        <f t="shared" si="186"/>
        <v>7.5165422322915542E-8</v>
      </c>
      <c r="GW52" s="86">
        <f t="shared" si="187"/>
        <v>1.0958518792006187E-7</v>
      </c>
      <c r="GX52" s="86">
        <f t="shared" si="188"/>
        <v>3.0904818662379102E-7</v>
      </c>
      <c r="GY52" s="86">
        <f t="shared" si="189"/>
        <v>2.1123569765949372E-7</v>
      </c>
      <c r="GZ52" s="86">
        <f t="shared" si="190"/>
        <v>2.6684088357847797E-7</v>
      </c>
      <c r="HA52" s="86">
        <f t="shared" si="191"/>
        <v>3.3763403487855389E-9</v>
      </c>
      <c r="HC52" s="86">
        <f t="shared" si="145"/>
        <v>1.8636209026038752E-15</v>
      </c>
      <c r="HD52" s="86">
        <f t="shared" si="192"/>
        <v>1.3681015380634969E-16</v>
      </c>
      <c r="HE52" s="86">
        <f t="shared" si="193"/>
        <v>1.8543780196216946E-18</v>
      </c>
      <c r="HF52" s="86">
        <f t="shared" si="194"/>
        <v>4.151266518746111E-23</v>
      </c>
      <c r="HG52" s="86">
        <f t="shared" si="195"/>
        <v>2.0592214837835641E-20</v>
      </c>
      <c r="HH52" s="86">
        <f t="shared" si="196"/>
        <v>1.2593373969604723E-20</v>
      </c>
      <c r="HI52" s="86">
        <f t="shared" si="197"/>
        <v>1.8262167741036202E-20</v>
      </c>
      <c r="HJ52" s="86">
        <f t="shared" si="198"/>
        <v>3.0037498650303498E-19</v>
      </c>
      <c r="HK52" s="86">
        <f t="shared" si="199"/>
        <v>6.1896342462375184E-21</v>
      </c>
      <c r="HL52" s="86">
        <f t="shared" si="200"/>
        <v>2.8619594776121858E-21</v>
      </c>
      <c r="HM52" s="86">
        <f t="shared" si="201"/>
        <v>1.3857104297285166E-22</v>
      </c>
      <c r="HN52" s="86">
        <f t="shared" si="202"/>
        <v>6.4048665507741999E-20</v>
      </c>
      <c r="HO52" s="86">
        <f t="shared" si="203"/>
        <v>1.068100191389284E-19</v>
      </c>
      <c r="HP52" s="86">
        <f t="shared" si="204"/>
        <v>1.7044142930932576E-22</v>
      </c>
      <c r="HQ52" s="86">
        <f t="shared" si="205"/>
        <v>1.1548189071480991E-25</v>
      </c>
      <c r="HS52" s="86">
        <f t="shared" si="114"/>
        <v>2.1994053426331007E-94</v>
      </c>
      <c r="HT52" s="86">
        <f t="shared" si="206"/>
        <v>9.5230562157489766E-96</v>
      </c>
      <c r="HU52" s="86">
        <f t="shared" si="207"/>
        <v>1.7648550979376871E-110</v>
      </c>
      <c r="HV52" s="86">
        <f t="shared" si="208"/>
        <v>1.6694643959725011E-140</v>
      </c>
      <c r="HW52" s="86">
        <f t="shared" si="209"/>
        <v>1.1112677869333936E-124</v>
      </c>
      <c r="HX52" s="86">
        <f t="shared" si="210"/>
        <v>6.185274503195622E-123</v>
      </c>
      <c r="HY52" s="86">
        <f t="shared" si="211"/>
        <v>4.0729734025555673E-124</v>
      </c>
      <c r="HZ52" s="86">
        <f t="shared" si="212"/>
        <v>3.231820387544595E-117</v>
      </c>
      <c r="IA52" s="86">
        <f t="shared" si="213"/>
        <v>1.0690267925607381E-131</v>
      </c>
      <c r="IB52" s="86">
        <f t="shared" si="214"/>
        <v>1.486495844858385E-130</v>
      </c>
      <c r="IC52" s="86">
        <f t="shared" si="215"/>
        <v>5.8074483381245166E-140</v>
      </c>
      <c r="ID52" s="86">
        <f t="shared" si="216"/>
        <v>6.8113217756425285E-123</v>
      </c>
      <c r="IE52" s="86">
        <f t="shared" si="217"/>
        <v>4.9345275636347598E-120</v>
      </c>
      <c r="IF52" s="86">
        <f t="shared" si="218"/>
        <v>8.8701236637245813E-55</v>
      </c>
      <c r="IG52" s="86">
        <f t="shared" si="219"/>
        <v>3.2990742661640024E-46</v>
      </c>
      <c r="II52" s="86">
        <f t="shared" si="115"/>
        <v>2.6200098931517843E-258</v>
      </c>
      <c r="IJ52" s="86">
        <f t="shared" si="116"/>
        <v>7.7324315123662748E-265</v>
      </c>
      <c r="IK52" s="86">
        <f t="shared" si="117"/>
        <v>5.8839921335231137E-297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2.0596473829294217E-223</v>
      </c>
      <c r="IW52" s="86">
        <f t="shared" si="129"/>
        <v>3.3614576509920001E-168</v>
      </c>
      <c r="IY52" s="86">
        <f t="shared" si="130"/>
        <v>1.0096674074335862E-5</v>
      </c>
      <c r="IZ52" s="86">
        <f t="shared" si="131"/>
        <v>3.897290182245095E-6</v>
      </c>
      <c r="JA52" s="86">
        <f t="shared" si="132"/>
        <v>2.4149378939347789E-6</v>
      </c>
      <c r="JB52" s="86">
        <f t="shared" si="133"/>
        <v>2.7201260795482741E-7</v>
      </c>
      <c r="JC52" s="86">
        <f t="shared" si="134"/>
        <v>3.432853433729254E-6</v>
      </c>
      <c r="JD52" s="86">
        <f t="shared" si="135"/>
        <v>1.2310898981899725E-7</v>
      </c>
      <c r="JE52" s="86">
        <f t="shared" si="136"/>
        <v>2.4522526641187035E-8</v>
      </c>
      <c r="JF52" s="86">
        <f t="shared" si="137"/>
        <v>7.0131142513184169E-8</v>
      </c>
      <c r="JG52" s="86">
        <f t="shared" si="138"/>
        <v>7.6199464859909273E-8</v>
      </c>
      <c r="JH52" s="86">
        <f t="shared" si="139"/>
        <v>7.5165422322918401E-8</v>
      </c>
      <c r="JI52" s="86">
        <f t="shared" si="140"/>
        <v>1.09585187920062E-7</v>
      </c>
      <c r="JJ52" s="86">
        <f t="shared" si="141"/>
        <v>3.0904818662385508E-7</v>
      </c>
      <c r="JK52" s="86">
        <f t="shared" si="142"/>
        <v>2.1123569765960053E-7</v>
      </c>
      <c r="JL52" s="86">
        <f t="shared" si="143"/>
        <v>2.6684088357847813E-7</v>
      </c>
      <c r="JM52" s="86">
        <f t="shared" si="144"/>
        <v>3.3763403487855389E-9</v>
      </c>
    </row>
    <row r="53" spans="2:273" x14ac:dyDescent="0.25">
      <c r="B53" s="2">
        <v>26</v>
      </c>
      <c r="C53" s="37">
        <v>108.919</v>
      </c>
      <c r="D53" s="37">
        <v>107.051</v>
      </c>
      <c r="E53" s="37">
        <v>108.068</v>
      </c>
      <c r="F53" s="37">
        <v>103.08499999999999</v>
      </c>
      <c r="G53" s="37">
        <v>102.119</v>
      </c>
      <c r="H53" s="37">
        <v>106.729</v>
      </c>
      <c r="I53" s="37">
        <v>110.52500000000001</v>
      </c>
      <c r="J53" s="37">
        <v>113.119</v>
      </c>
      <c r="K53" s="37">
        <v>107.373</v>
      </c>
      <c r="L53" s="37">
        <v>109.898</v>
      </c>
      <c r="M53" s="37">
        <v>108.23699999999999</v>
      </c>
      <c r="N53" s="37">
        <v>108.23699999999999</v>
      </c>
      <c r="O53" s="37">
        <v>103.407</v>
      </c>
      <c r="P53" s="37">
        <v>104.864</v>
      </c>
      <c r="Q53" s="37">
        <v>102.508</v>
      </c>
      <c r="S53" s="4">
        <f t="shared" si="8"/>
        <v>109.51969333727195</v>
      </c>
      <c r="T53" s="4">
        <f t="shared" si="9"/>
        <v>106.1925069003442</v>
      </c>
      <c r="U53" s="4">
        <f t="shared" si="10"/>
        <v>106.82099653239904</v>
      </c>
      <c r="V53" s="4">
        <f t="shared" si="11"/>
        <v>105.65101419383546</v>
      </c>
      <c r="W53" s="4">
        <f t="shared" si="12"/>
        <v>104.38066526184188</v>
      </c>
      <c r="X53" s="4">
        <f t="shared" si="13"/>
        <v>107.89785568578208</v>
      </c>
      <c r="Y53" s="4">
        <f t="shared" si="14"/>
        <v>111.81433119646971</v>
      </c>
      <c r="Z53" s="4">
        <f t="shared" si="15"/>
        <v>114.08426512856612</v>
      </c>
      <c r="AA53" s="4">
        <f t="shared" si="16"/>
        <v>109.33758728182181</v>
      </c>
      <c r="AB53" s="4">
        <f t="shared" si="17"/>
        <v>110.02944016231602</v>
      </c>
      <c r="AC53" s="4">
        <f t="shared" si="18"/>
        <v>109.18948553467514</v>
      </c>
      <c r="AD53" s="4">
        <f t="shared" si="19"/>
        <v>107.02977925623453</v>
      </c>
      <c r="AE53" s="4">
        <f t="shared" si="20"/>
        <v>105.20934904894405</v>
      </c>
      <c r="AF53" s="4">
        <f t="shared" si="21"/>
        <v>104.12317518877835</v>
      </c>
      <c r="AG53" s="4">
        <f t="shared" si="22"/>
        <v>101.3262987265437</v>
      </c>
      <c r="AI53" s="4">
        <f t="shared" si="23"/>
        <v>-0.60069333727194874</v>
      </c>
      <c r="AJ53" s="4">
        <f t="shared" si="24"/>
        <v>0.85849309965580289</v>
      </c>
      <c r="AK53" s="4">
        <f t="shared" si="25"/>
        <v>1.2470034676009618</v>
      </c>
      <c r="AL53" s="4">
        <f t="shared" si="26"/>
        <v>-2.5660141938354712</v>
      </c>
      <c r="AM53" s="4">
        <f t="shared" si="27"/>
        <v>-2.261665261841884</v>
      </c>
      <c r="AN53" s="4">
        <f t="shared" si="28"/>
        <v>-1.1688556857820771</v>
      </c>
      <c r="AO53" s="4">
        <f t="shared" si="29"/>
        <v>-1.2893311964697034</v>
      </c>
      <c r="AP53" s="4">
        <f t="shared" si="30"/>
        <v>-0.96526512856611646</v>
      </c>
      <c r="AQ53" s="4">
        <f t="shared" si="31"/>
        <v>-1.9645872818218066</v>
      </c>
      <c r="AR53" s="4">
        <f t="shared" si="32"/>
        <v>-0.13144016231602507</v>
      </c>
      <c r="AS53" s="4">
        <f t="shared" si="33"/>
        <v>-0.95248553467514796</v>
      </c>
      <c r="AT53" s="4">
        <f t="shared" si="34"/>
        <v>1.2072207437654612</v>
      </c>
      <c r="AU53" s="4">
        <f t="shared" si="35"/>
        <v>-1.8023490489440519</v>
      </c>
      <c r="AV53" s="4">
        <f t="shared" si="146"/>
        <v>0.74082481122165689</v>
      </c>
      <c r="AW53" s="4">
        <f t="shared" si="146"/>
        <v>1.1817012734562979</v>
      </c>
      <c r="AY53" s="2">
        <f t="shared" si="96"/>
        <v>109.50287497081646</v>
      </c>
      <c r="AZ53" s="2">
        <f t="shared" si="147"/>
        <v>106.18497931856666</v>
      </c>
      <c r="BA53" s="2">
        <f t="shared" si="148"/>
        <v>106.81621462133285</v>
      </c>
      <c r="BB53" s="2">
        <f t="shared" si="149"/>
        <v>105.65033573577463</v>
      </c>
      <c r="BC53" s="2">
        <f t="shared" si="150"/>
        <v>104.37440135444186</v>
      </c>
      <c r="BD53" s="2">
        <f t="shared" si="151"/>
        <v>107.89752214329108</v>
      </c>
      <c r="BE53" s="2">
        <f t="shared" si="152"/>
        <v>111.81425608969812</v>
      </c>
      <c r="BF53" s="2">
        <f t="shared" si="153"/>
        <v>114.08406745184999</v>
      </c>
      <c r="BG53" s="2">
        <f t="shared" si="154"/>
        <v>109.33737968720132</v>
      </c>
      <c r="BH53" s="2">
        <f t="shared" si="155"/>
        <v>110.0292360286177</v>
      </c>
      <c r="BI53" s="2">
        <f t="shared" si="156"/>
        <v>109.18921113850291</v>
      </c>
      <c r="BJ53" s="2">
        <f t="shared" si="157"/>
        <v>107.02905214566529</v>
      </c>
      <c r="BK53" s="2">
        <f t="shared" si="158"/>
        <v>105.20883032267014</v>
      </c>
      <c r="BL53" s="2">
        <f t="shared" si="159"/>
        <v>104.12260099270945</v>
      </c>
      <c r="BM53" s="2">
        <f t="shared" si="160"/>
        <v>101.32628895678239</v>
      </c>
      <c r="BO53" s="2">
        <f t="shared" si="38"/>
        <v>108.919</v>
      </c>
      <c r="BP53" s="2">
        <f t="shared" si="39"/>
        <v>107.051</v>
      </c>
      <c r="BQ53" s="2">
        <f t="shared" si="40"/>
        <v>108.068</v>
      </c>
      <c r="BR53" s="2">
        <f t="shared" si="41"/>
        <v>103.08499999999999</v>
      </c>
      <c r="BS53" s="2">
        <f t="shared" si="42"/>
        <v>102.119</v>
      </c>
      <c r="BT53" s="2">
        <f t="shared" si="43"/>
        <v>106.729</v>
      </c>
      <c r="BU53" s="2">
        <f t="shared" si="44"/>
        <v>110.52500000000001</v>
      </c>
      <c r="BV53" s="2">
        <f t="shared" si="45"/>
        <v>113.119</v>
      </c>
      <c r="BW53" s="2">
        <f t="shared" si="46"/>
        <v>107.373</v>
      </c>
      <c r="BX53" s="2">
        <f t="shared" si="47"/>
        <v>109.898</v>
      </c>
      <c r="BY53" s="2">
        <f t="shared" si="48"/>
        <v>108.23699999999999</v>
      </c>
      <c r="BZ53" s="2">
        <f t="shared" si="49"/>
        <v>108.23699999999999</v>
      </c>
      <c r="CA53" s="2">
        <f t="shared" si="50"/>
        <v>103.407</v>
      </c>
      <c r="CB53" s="2">
        <f t="shared" si="51"/>
        <v>104.864</v>
      </c>
      <c r="CC53" s="2">
        <f t="shared" si="52"/>
        <v>102.508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110.42005609756099</v>
      </c>
      <c r="DL53" s="2">
        <f t="shared" si="161"/>
        <v>106.78497543859648</v>
      </c>
      <c r="DM53" s="2">
        <f t="shared" si="161"/>
        <v>106.96494028340082</v>
      </c>
      <c r="DN53" s="2">
        <f t="shared" si="161"/>
        <v>105.35963417366946</v>
      </c>
      <c r="DO53" s="2">
        <f t="shared" si="161"/>
        <v>103.79527827260458</v>
      </c>
      <c r="DP53" s="2">
        <f t="shared" si="161"/>
        <v>108.20771568627453</v>
      </c>
      <c r="DQ53" s="2">
        <f t="shared" si="161"/>
        <v>111.93907586898393</v>
      </c>
      <c r="DR53" s="2">
        <f t="shared" si="161"/>
        <v>114.21805530939648</v>
      </c>
      <c r="DS53" s="2">
        <f t="shared" si="161"/>
        <v>109.11273873185637</v>
      </c>
      <c r="DT53" s="2">
        <f t="shared" si="161"/>
        <v>110.3188565317036</v>
      </c>
      <c r="DU53" s="2">
        <f t="shared" si="161"/>
        <v>109.49483977591035</v>
      </c>
      <c r="DV53" s="2">
        <f t="shared" si="161"/>
        <v>107.21292728442729</v>
      </c>
      <c r="DW53" s="2">
        <f t="shared" si="161"/>
        <v>105.65590403260401</v>
      </c>
      <c r="DX53" s="2">
        <f t="shared" si="161"/>
        <v>103.98496638655465</v>
      </c>
      <c r="DY53" s="2">
        <f t="shared" si="161"/>
        <v>101.2388973674453</v>
      </c>
      <c r="EA53" s="2">
        <f t="shared" si="71"/>
        <v>106.23811375197813</v>
      </c>
      <c r="EB53" s="2">
        <f t="shared" si="72"/>
        <v>103.8923289718179</v>
      </c>
      <c r="EC53" s="2">
        <f t="shared" si="73"/>
        <v>106.22328354574988</v>
      </c>
      <c r="ED53" s="2">
        <f t="shared" si="74"/>
        <v>106.97961385841873</v>
      </c>
      <c r="EE53" s="2">
        <f t="shared" si="75"/>
        <v>106.5867916707754</v>
      </c>
      <c r="EF53" s="2">
        <f t="shared" si="76"/>
        <v>106.39723103748909</v>
      </c>
      <c r="EG53" s="2">
        <f t="shared" si="77"/>
        <v>111.17887606001305</v>
      </c>
      <c r="EH53" s="2">
        <f t="shared" si="78"/>
        <v>113.44220827766081</v>
      </c>
      <c r="EI53" s="2">
        <f t="shared" si="79"/>
        <v>110.45124847421272</v>
      </c>
      <c r="EJ53" s="2">
        <f t="shared" si="80"/>
        <v>108.57941509213218</v>
      </c>
      <c r="EK53" s="2">
        <f t="shared" si="81"/>
        <v>107.68618608437656</v>
      </c>
      <c r="EL53" s="2">
        <f t="shared" si="82"/>
        <v>106.1880862625919</v>
      </c>
      <c r="EM53" s="2">
        <f t="shared" si="83"/>
        <v>103.10719953201279</v>
      </c>
      <c r="EN53" s="2">
        <f t="shared" si="84"/>
        <v>104.75200526950709</v>
      </c>
      <c r="EO53" s="2">
        <f t="shared" si="85"/>
        <v>101.80123529981927</v>
      </c>
      <c r="EQ53" s="2">
        <f t="shared" si="86"/>
        <v>105.59777334001548</v>
      </c>
      <c r="ER53" s="2">
        <f t="shared" si="162"/>
        <v>102.0928837033827</v>
      </c>
      <c r="ES53" s="2">
        <f t="shared" si="162"/>
        <v>105.79805318054255</v>
      </c>
      <c r="ET53" s="2">
        <f t="shared" si="162"/>
        <v>105.70766899877626</v>
      </c>
      <c r="EU53" s="2">
        <f t="shared" si="162"/>
        <v>103.74013729169924</v>
      </c>
      <c r="EV53" s="2">
        <f t="shared" si="162"/>
        <v>106.48640077895179</v>
      </c>
      <c r="EW53" s="2">
        <f t="shared" si="162"/>
        <v>111.67719880308371</v>
      </c>
      <c r="EX53" s="2">
        <f t="shared" si="162"/>
        <v>114.43491892190001</v>
      </c>
      <c r="EY53" s="2">
        <f t="shared" si="162"/>
        <v>108.38283927851671</v>
      </c>
      <c r="EZ53" s="2">
        <f t="shared" si="162"/>
        <v>108.67773553334591</v>
      </c>
      <c r="FA53" s="2">
        <f t="shared" si="162"/>
        <v>106.86395799592627</v>
      </c>
      <c r="FB53" s="2">
        <f t="shared" si="162"/>
        <v>105.690768186567</v>
      </c>
      <c r="FC53" s="2">
        <f t="shared" si="162"/>
        <v>102.32022773485156</v>
      </c>
      <c r="FD53" s="2">
        <f t="shared" si="162"/>
        <v>102.51798675816941</v>
      </c>
      <c r="FE53" s="2">
        <f t="shared" si="162"/>
        <v>104.25813545744185</v>
      </c>
      <c r="FG53" s="2">
        <f t="shared" si="88"/>
        <v>0.219316133637668</v>
      </c>
      <c r="FH53" s="2">
        <f t="shared" si="163"/>
        <v>0.20740234072437072</v>
      </c>
      <c r="FI53" s="2">
        <f t="shared" si="163"/>
        <v>0.20051401755039186</v>
      </c>
      <c r="FJ53" s="2">
        <f t="shared" si="163"/>
        <v>0.17947269241865521</v>
      </c>
      <c r="FK53" s="2">
        <f t="shared" si="163"/>
        <v>0.20748948363497985</v>
      </c>
      <c r="FL53" s="2">
        <f t="shared" si="163"/>
        <v>0.1713333204925909</v>
      </c>
      <c r="FM53" s="2">
        <f t="shared" si="163"/>
        <v>0.16421648822741855</v>
      </c>
      <c r="FN53" s="2">
        <f t="shared" si="163"/>
        <v>0.17273539216487294</v>
      </c>
      <c r="FO53" s="2">
        <f t="shared" si="163"/>
        <v>0.16786148430588962</v>
      </c>
      <c r="FP53" s="2">
        <f t="shared" si="163"/>
        <v>0.16650326403535712</v>
      </c>
      <c r="FQ53" s="2">
        <f t="shared" si="163"/>
        <v>0.16897167193735144</v>
      </c>
      <c r="FR53" s="2">
        <f t="shared" si="163"/>
        <v>0.1794083055223801</v>
      </c>
      <c r="FS53" s="2">
        <f t="shared" si="163"/>
        <v>0.17540641013490971</v>
      </c>
      <c r="FT53" s="2">
        <f t="shared" si="163"/>
        <v>0.17948369044723761</v>
      </c>
      <c r="FU53" s="2">
        <f t="shared" si="163"/>
        <v>0.15534748980439858</v>
      </c>
      <c r="FW53" s="2">
        <f t="shared" si="112"/>
        <v>2.1395519320598986E-5</v>
      </c>
      <c r="FX53" s="2">
        <f t="shared" si="164"/>
        <v>3.0271513565900417E-5</v>
      </c>
      <c r="FY53" s="2">
        <f t="shared" si="165"/>
        <v>3.0783216196770976E-5</v>
      </c>
      <c r="FZ53" s="2">
        <f t="shared" si="166"/>
        <v>3.1883127640367859E-5</v>
      </c>
      <c r="GA53" s="2">
        <f t="shared" si="167"/>
        <v>3.0418764545806502E-5</v>
      </c>
      <c r="GB53" s="2">
        <f t="shared" si="168"/>
        <v>3.1441089470130238E-5</v>
      </c>
      <c r="GC53" s="2">
        <f t="shared" si="169"/>
        <v>3.5245620992696703E-5</v>
      </c>
      <c r="GD53" s="2">
        <f t="shared" si="170"/>
        <v>2.8592158728194617E-5</v>
      </c>
      <c r="GE53" s="2">
        <f t="shared" si="171"/>
        <v>2.0922728909374412E-5</v>
      </c>
      <c r="GF53" s="2">
        <f t="shared" si="172"/>
        <v>2.2113418901910196E-5</v>
      </c>
      <c r="GG53" s="2">
        <f t="shared" si="173"/>
        <v>2.1161030093432486E-5</v>
      </c>
      <c r="GH53" s="2">
        <f t="shared" si="174"/>
        <v>2.0404656883827829E-5</v>
      </c>
      <c r="GI53" s="2">
        <f t="shared" si="175"/>
        <v>1.8555926046013683E-5</v>
      </c>
      <c r="GJ53" s="2">
        <f t="shared" si="176"/>
        <v>1.6277069248365445E-5</v>
      </c>
      <c r="GK53" s="2">
        <f t="shared" si="177"/>
        <v>1.3758443088161689E-5</v>
      </c>
      <c r="GM53" s="86">
        <f t="shared" si="113"/>
        <v>1.8227597849649788E-5</v>
      </c>
      <c r="GN53" s="86">
        <f t="shared" si="178"/>
        <v>7.4394970625783755E-6</v>
      </c>
      <c r="GO53" s="86">
        <f t="shared" si="179"/>
        <v>4.7196682423296403E-6</v>
      </c>
      <c r="GP53" s="86">
        <f t="shared" si="180"/>
        <v>6.0089435001856419E-7</v>
      </c>
      <c r="GQ53" s="86">
        <f t="shared" si="181"/>
        <v>6.629630517840496E-6</v>
      </c>
      <c r="GR53" s="86">
        <f t="shared" si="182"/>
        <v>2.8236234743142838E-7</v>
      </c>
      <c r="GS53" s="86">
        <f t="shared" si="183"/>
        <v>6.2390491925039665E-8</v>
      </c>
      <c r="GT53" s="86">
        <f t="shared" si="184"/>
        <v>1.6924296858570739E-7</v>
      </c>
      <c r="GU53" s="86">
        <f t="shared" si="185"/>
        <v>1.7946096718753178E-7</v>
      </c>
      <c r="GV53" s="86">
        <f t="shared" si="186"/>
        <v>1.7636315278835082E-7</v>
      </c>
      <c r="GW53" s="86">
        <f t="shared" si="187"/>
        <v>2.5164948150238379E-7</v>
      </c>
      <c r="GX53" s="86">
        <f t="shared" si="188"/>
        <v>6.753766908744773E-7</v>
      </c>
      <c r="GY53" s="86">
        <f t="shared" si="189"/>
        <v>4.7009609684999273E-7</v>
      </c>
      <c r="GZ53" s="86">
        <f t="shared" si="190"/>
        <v>5.9043125555818452E-7</v>
      </c>
      <c r="HA53" s="86">
        <f t="shared" si="191"/>
        <v>9.6858062470573977E-9</v>
      </c>
      <c r="HC53" s="86">
        <f t="shared" si="145"/>
        <v>5.9165323298854601E-15</v>
      </c>
      <c r="HD53" s="86">
        <f t="shared" si="192"/>
        <v>4.8005131271576977E-16</v>
      </c>
      <c r="HE53" s="86">
        <f t="shared" si="193"/>
        <v>7.5958917657205252E-18</v>
      </c>
      <c r="HF53" s="86">
        <f t="shared" si="194"/>
        <v>2.5285507797820365E-22</v>
      </c>
      <c r="HG53" s="86">
        <f t="shared" si="195"/>
        <v>1.0065793416723605E-19</v>
      </c>
      <c r="HH53" s="86">
        <f t="shared" si="196"/>
        <v>6.0983370896127429E-20</v>
      </c>
      <c r="HI53" s="86">
        <f t="shared" si="197"/>
        <v>8.9099092684545299E-20</v>
      </c>
      <c r="HJ53" s="86">
        <f t="shared" si="198"/>
        <v>1.3174638913233735E-18</v>
      </c>
      <c r="HK53" s="86">
        <f t="shared" si="199"/>
        <v>3.0356014310554922E-20</v>
      </c>
      <c r="HL53" s="86">
        <f t="shared" si="200"/>
        <v>1.4239167838867314E-20</v>
      </c>
      <c r="HM53" s="86">
        <f t="shared" si="201"/>
        <v>7.6860356657391307E-22</v>
      </c>
      <c r="HN53" s="86">
        <f t="shared" si="202"/>
        <v>2.8574684887253926E-19</v>
      </c>
      <c r="HO53" s="86">
        <f t="shared" si="203"/>
        <v>4.606358532428348E-19</v>
      </c>
      <c r="HP53" s="86">
        <f t="shared" si="204"/>
        <v>9.413201918798679E-22</v>
      </c>
      <c r="HQ53" s="86">
        <f t="shared" si="205"/>
        <v>8.2695139781672578E-25</v>
      </c>
      <c r="HS53" s="86">
        <f t="shared" si="114"/>
        <v>2.4420918553934676E-92</v>
      </c>
      <c r="HT53" s="86">
        <f t="shared" si="206"/>
        <v>1.3608258788282846E-93</v>
      </c>
      <c r="HU53" s="86">
        <f t="shared" si="207"/>
        <v>5.0788990246925819E-108</v>
      </c>
      <c r="HV53" s="86">
        <f t="shared" si="208"/>
        <v>2.4111792889105786E-137</v>
      </c>
      <c r="HW53" s="86">
        <f t="shared" si="209"/>
        <v>6.8390318554028931E-122</v>
      </c>
      <c r="HX53" s="86">
        <f t="shared" si="210"/>
        <v>3.3792751207662423E-120</v>
      </c>
      <c r="HY53" s="86">
        <f t="shared" si="211"/>
        <v>2.4294799471422592E-121</v>
      </c>
      <c r="HZ53" s="86">
        <f t="shared" si="212"/>
        <v>1.2816719739901072E-114</v>
      </c>
      <c r="IA53" s="86">
        <f t="shared" si="213"/>
        <v>7.3168040008565785E-129</v>
      </c>
      <c r="IB53" s="86">
        <f t="shared" si="214"/>
        <v>9.9180721693809108E-128</v>
      </c>
      <c r="IC53" s="86">
        <f t="shared" si="215"/>
        <v>6.1700130745019099E-137</v>
      </c>
      <c r="ID53" s="86">
        <f t="shared" si="216"/>
        <v>2.9957998128765353E-120</v>
      </c>
      <c r="IE53" s="86">
        <f t="shared" si="217"/>
        <v>1.8240249285224769E-117</v>
      </c>
      <c r="IF53" s="86">
        <f t="shared" si="218"/>
        <v>1.1906278477737361E-53</v>
      </c>
      <c r="IG53" s="86">
        <f t="shared" si="219"/>
        <v>2.8298670469779319E-45</v>
      </c>
      <c r="II53" s="86">
        <f t="shared" si="115"/>
        <v>5.638321015236344E-254</v>
      </c>
      <c r="IJ53" s="86">
        <f t="shared" si="116"/>
        <v>3.0044353644506581E-260</v>
      </c>
      <c r="IK53" s="86">
        <f t="shared" si="117"/>
        <v>8.4727710320985982E-292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9.2314573100813472E-220</v>
      </c>
      <c r="IW53" s="86">
        <f t="shared" si="129"/>
        <v>1.6879237171633014E-165</v>
      </c>
      <c r="IY53" s="86">
        <f t="shared" si="130"/>
        <v>1.822759785556632E-5</v>
      </c>
      <c r="IZ53" s="86">
        <f t="shared" si="131"/>
        <v>7.4394970630584272E-6</v>
      </c>
      <c r="JA53" s="86">
        <f t="shared" si="132"/>
        <v>4.7196682423372365E-6</v>
      </c>
      <c r="JB53" s="86">
        <f t="shared" si="133"/>
        <v>6.008943500185644E-7</v>
      </c>
      <c r="JC53" s="86">
        <f t="shared" si="134"/>
        <v>6.6296305178405968E-6</v>
      </c>
      <c r="JD53" s="86">
        <f t="shared" si="135"/>
        <v>2.8236234743148937E-7</v>
      </c>
      <c r="JE53" s="86">
        <f t="shared" si="136"/>
        <v>6.2390491925128762E-8</v>
      </c>
      <c r="JF53" s="86">
        <f t="shared" si="137"/>
        <v>1.6924296858702485E-7</v>
      </c>
      <c r="JG53" s="86">
        <f t="shared" si="138"/>
        <v>1.7946096718756214E-7</v>
      </c>
      <c r="JH53" s="86">
        <f t="shared" si="139"/>
        <v>1.7636315278836506E-7</v>
      </c>
      <c r="JI53" s="86">
        <f t="shared" si="140"/>
        <v>2.5164948150238459E-7</v>
      </c>
      <c r="JJ53" s="86">
        <f t="shared" si="141"/>
        <v>6.7537669087476307E-7</v>
      </c>
      <c r="JK53" s="86">
        <f t="shared" si="142"/>
        <v>4.7009609685045335E-7</v>
      </c>
      <c r="JL53" s="86">
        <f t="shared" si="143"/>
        <v>5.9043125555818547E-7</v>
      </c>
      <c r="JM53" s="86">
        <f t="shared" si="144"/>
        <v>9.6858062470573977E-9</v>
      </c>
    </row>
    <row r="54" spans="2:273" x14ac:dyDescent="0.25">
      <c r="B54" s="2">
        <v>27</v>
      </c>
      <c r="C54" s="37">
        <v>109.758</v>
      </c>
      <c r="D54" s="37">
        <v>107</v>
      </c>
      <c r="E54" s="37">
        <v>107.831</v>
      </c>
      <c r="F54" s="37">
        <v>103.831</v>
      </c>
      <c r="G54" s="37">
        <v>104.15300000000001</v>
      </c>
      <c r="H54" s="37">
        <v>106.322</v>
      </c>
      <c r="I54" s="37">
        <v>112.068</v>
      </c>
      <c r="J54" s="37">
        <v>111.169</v>
      </c>
      <c r="K54" s="37">
        <v>109.441</v>
      </c>
      <c r="L54" s="37">
        <v>107.96599999999999</v>
      </c>
      <c r="M54" s="37">
        <v>109.42400000000001</v>
      </c>
      <c r="N54" s="37">
        <v>104.96599999999999</v>
      </c>
      <c r="O54" s="37">
        <v>104.57599999999999</v>
      </c>
      <c r="P54" s="37">
        <v>104.91500000000001</v>
      </c>
      <c r="Q54" s="37">
        <v>101.61</v>
      </c>
      <c r="S54" s="4">
        <f t="shared" si="8"/>
        <v>109.55346283937794</v>
      </c>
      <c r="T54" s="4">
        <f t="shared" si="9"/>
        <v>106.26069036626669</v>
      </c>
      <c r="U54" s="4">
        <f t="shared" si="10"/>
        <v>106.95773755324811</v>
      </c>
      <c r="V54" s="4">
        <f t="shared" si="11"/>
        <v>105.83219199093868</v>
      </c>
      <c r="W54" s="4">
        <f t="shared" si="12"/>
        <v>104.52869249893628</v>
      </c>
      <c r="X54" s="4">
        <f t="shared" si="13"/>
        <v>108.04417860739312</v>
      </c>
      <c r="Y54" s="4">
        <f t="shared" si="14"/>
        <v>112.00647885696586</v>
      </c>
      <c r="Z54" s="4">
        <f t="shared" si="15"/>
        <v>114.21123782181509</v>
      </c>
      <c r="AA54" s="4">
        <f t="shared" si="16"/>
        <v>109.51700530927303</v>
      </c>
      <c r="AB54" s="4">
        <f t="shared" si="17"/>
        <v>110.12676931717998</v>
      </c>
      <c r="AC54" s="4">
        <f t="shared" si="18"/>
        <v>109.325108140857</v>
      </c>
      <c r="AD54" s="4">
        <f t="shared" si="19"/>
        <v>107.15303090986863</v>
      </c>
      <c r="AE54" s="4">
        <f t="shared" si="20"/>
        <v>105.35000524867002</v>
      </c>
      <c r="AF54" s="4">
        <f t="shared" si="21"/>
        <v>104.24829442939361</v>
      </c>
      <c r="AG54" s="4">
        <f t="shared" si="22"/>
        <v>101.42016850554181</v>
      </c>
      <c r="AI54" s="4">
        <f t="shared" si="23"/>
        <v>0.20453716062205274</v>
      </c>
      <c r="AJ54" s="4">
        <f t="shared" si="24"/>
        <v>0.73930963373331338</v>
      </c>
      <c r="AK54" s="4">
        <f t="shared" si="25"/>
        <v>0.87326244675189457</v>
      </c>
      <c r="AL54" s="4">
        <f t="shared" si="26"/>
        <v>-2.0011919909386791</v>
      </c>
      <c r="AM54" s="4">
        <f t="shared" si="27"/>
        <v>-0.37569249893627443</v>
      </c>
      <c r="AN54" s="4">
        <f t="shared" si="28"/>
        <v>-1.7221786073931185</v>
      </c>
      <c r="AO54" s="4">
        <f t="shared" si="29"/>
        <v>6.1521143034141801E-2</v>
      </c>
      <c r="AP54" s="4">
        <f t="shared" si="30"/>
        <v>-3.0422378218150925</v>
      </c>
      <c r="AQ54" s="4">
        <f t="shared" si="31"/>
        <v>-7.6005309273028843E-2</v>
      </c>
      <c r="AR54" s="4">
        <f t="shared" si="32"/>
        <v>-2.1607693171799838</v>
      </c>
      <c r="AS54" s="4">
        <f t="shared" si="33"/>
        <v>9.8891859143009242E-2</v>
      </c>
      <c r="AT54" s="4">
        <f t="shared" si="34"/>
        <v>-2.1870309098686391</v>
      </c>
      <c r="AU54" s="4">
        <f t="shared" si="35"/>
        <v>-0.77400524867002218</v>
      </c>
      <c r="AV54" s="4">
        <f t="shared" si="146"/>
        <v>0.66670557060639624</v>
      </c>
      <c r="AW54" s="4">
        <f t="shared" si="146"/>
        <v>0.18983149445818981</v>
      </c>
      <c r="AY54" s="2">
        <f t="shared" si="96"/>
        <v>109.5244079992535</v>
      </c>
      <c r="AZ54" s="2">
        <f t="shared" si="147"/>
        <v>106.24696795940434</v>
      </c>
      <c r="BA54" s="2">
        <f t="shared" si="148"/>
        <v>106.94881768536541</v>
      </c>
      <c r="BB54" s="2">
        <f t="shared" si="149"/>
        <v>105.83076719998317</v>
      </c>
      <c r="BC54" s="2">
        <f t="shared" si="150"/>
        <v>104.51714810490648</v>
      </c>
      <c r="BD54" s="2">
        <f t="shared" si="151"/>
        <v>108.04345191715714</v>
      </c>
      <c r="BE54" s="2">
        <f t="shared" si="152"/>
        <v>112.00629807580061</v>
      </c>
      <c r="BF54" s="2">
        <f t="shared" si="153"/>
        <v>114.21078593400608</v>
      </c>
      <c r="BG54" s="2">
        <f t="shared" si="154"/>
        <v>109.51654126491989</v>
      </c>
      <c r="BH54" s="2">
        <f t="shared" si="155"/>
        <v>110.12631454100372</v>
      </c>
      <c r="BI54" s="2">
        <f t="shared" si="156"/>
        <v>109.32450941984281</v>
      </c>
      <c r="BJ54" s="2">
        <f t="shared" si="157"/>
        <v>107.15151947867881</v>
      </c>
      <c r="BK54" s="2">
        <f t="shared" si="158"/>
        <v>105.34890761952421</v>
      </c>
      <c r="BL54" s="2">
        <f t="shared" si="159"/>
        <v>104.24708673070981</v>
      </c>
      <c r="BM54" s="2">
        <f t="shared" si="160"/>
        <v>101.42014210155874</v>
      </c>
      <c r="BO54" s="2">
        <f t="shared" si="38"/>
        <v>109.758</v>
      </c>
      <c r="BP54" s="2">
        <f t="shared" si="39"/>
        <v>107</v>
      </c>
      <c r="BQ54" s="2">
        <f t="shared" si="40"/>
        <v>107.831</v>
      </c>
      <c r="BR54" s="2">
        <f t="shared" si="41"/>
        <v>103.831</v>
      </c>
      <c r="BS54" s="2">
        <f t="shared" si="42"/>
        <v>104.15300000000001</v>
      </c>
      <c r="BT54" s="2">
        <f t="shared" si="43"/>
        <v>106.322</v>
      </c>
      <c r="BU54" s="2">
        <f t="shared" si="44"/>
        <v>112.068</v>
      </c>
      <c r="BV54" s="2">
        <f t="shared" si="45"/>
        <v>111.169</v>
      </c>
      <c r="BW54" s="2">
        <f t="shared" si="46"/>
        <v>109.441</v>
      </c>
      <c r="BX54" s="2">
        <f t="shared" si="47"/>
        <v>107.96599999999999</v>
      </c>
      <c r="BY54" s="2">
        <f t="shared" si="48"/>
        <v>109.42400000000001</v>
      </c>
      <c r="BZ54" s="2">
        <f t="shared" si="49"/>
        <v>104.96599999999999</v>
      </c>
      <c r="CA54" s="2">
        <f t="shared" si="50"/>
        <v>104.57599999999999</v>
      </c>
      <c r="CB54" s="2">
        <f t="shared" si="51"/>
        <v>104.91500000000001</v>
      </c>
      <c r="CC54" s="2">
        <f t="shared" si="52"/>
        <v>101.61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110.56855318949344</v>
      </c>
      <c r="DL54" s="2">
        <f t="shared" si="161"/>
        <v>106.96144143049932</v>
      </c>
      <c r="DM54" s="2">
        <f t="shared" si="161"/>
        <v>107.18391295546559</v>
      </c>
      <c r="DN54" s="2">
        <f t="shared" si="161"/>
        <v>105.58980840336135</v>
      </c>
      <c r="DO54" s="2">
        <f t="shared" si="161"/>
        <v>103.97447422402158</v>
      </c>
      <c r="DP54" s="2">
        <f t="shared" si="161"/>
        <v>108.44594565826333</v>
      </c>
      <c r="DQ54" s="2">
        <f t="shared" si="161"/>
        <v>112.2172727272727</v>
      </c>
      <c r="DR54" s="2">
        <f t="shared" si="161"/>
        <v>114.42287181054239</v>
      </c>
      <c r="DS54" s="2">
        <f t="shared" si="161"/>
        <v>109.34815737203971</v>
      </c>
      <c r="DT54" s="2">
        <f t="shared" si="161"/>
        <v>110.49709900687549</v>
      </c>
      <c r="DU54" s="2">
        <f t="shared" si="161"/>
        <v>109.71896526610642</v>
      </c>
      <c r="DV54" s="2">
        <f t="shared" si="161"/>
        <v>107.41676486486487</v>
      </c>
      <c r="DW54" s="2">
        <f t="shared" si="161"/>
        <v>105.89948820248819</v>
      </c>
      <c r="DX54" s="2">
        <f t="shared" si="161"/>
        <v>104.1590924369748</v>
      </c>
      <c r="DY54" s="2">
        <f t="shared" si="161"/>
        <v>101.35844508713384</v>
      </c>
      <c r="EA54" s="2">
        <f t="shared" si="71"/>
        <v>106.13473774542838</v>
      </c>
      <c r="EB54" s="2">
        <f t="shared" si="72"/>
        <v>103.75708377206566</v>
      </c>
      <c r="EC54" s="2">
        <f t="shared" si="73"/>
        <v>106.09399379529471</v>
      </c>
      <c r="ED54" s="2">
        <f t="shared" si="74"/>
        <v>106.83569643749124</v>
      </c>
      <c r="EE54" s="2">
        <f t="shared" si="75"/>
        <v>106.4079424695132</v>
      </c>
      <c r="EF54" s="2">
        <f t="shared" si="76"/>
        <v>106.26803157996706</v>
      </c>
      <c r="EG54" s="2">
        <f t="shared" si="77"/>
        <v>111.02690998043053</v>
      </c>
      <c r="EH54" s="2">
        <f t="shared" si="78"/>
        <v>113.28427166953495</v>
      </c>
      <c r="EI54" s="2">
        <f t="shared" si="79"/>
        <v>110.27808099834257</v>
      </c>
      <c r="EJ54" s="2">
        <f t="shared" si="80"/>
        <v>108.43351301550159</v>
      </c>
      <c r="EK54" s="2">
        <f t="shared" si="81"/>
        <v>107.55531738910193</v>
      </c>
      <c r="EL54" s="2">
        <f t="shared" si="82"/>
        <v>106.0451246907808</v>
      </c>
      <c r="EM54" s="2">
        <f t="shared" si="83"/>
        <v>102.98842931778758</v>
      </c>
      <c r="EN54" s="2">
        <f t="shared" si="84"/>
        <v>104.6141639278834</v>
      </c>
      <c r="EO54" s="2">
        <f t="shared" si="85"/>
        <v>101.72586547685303</v>
      </c>
      <c r="EQ54" s="2">
        <f t="shared" si="86"/>
        <v>105.50298324832028</v>
      </c>
      <c r="ER54" s="2">
        <f t="shared" si="162"/>
        <v>101.98197288626012</v>
      </c>
      <c r="ES54" s="2">
        <f t="shared" si="162"/>
        <v>105.67444134705332</v>
      </c>
      <c r="ET54" s="2">
        <f t="shared" si="162"/>
        <v>105.58062910913027</v>
      </c>
      <c r="EU54" s="2">
        <f t="shared" si="162"/>
        <v>103.60057940190099</v>
      </c>
      <c r="EV54" s="2">
        <f t="shared" si="162"/>
        <v>106.35600722621464</v>
      </c>
      <c r="EW54" s="2">
        <f t="shared" si="162"/>
        <v>111.5182285969031</v>
      </c>
      <c r="EX54" s="2">
        <f t="shared" si="162"/>
        <v>114.26346789437183</v>
      </c>
      <c r="EY54" s="2">
        <f t="shared" si="162"/>
        <v>108.23701791616283</v>
      </c>
      <c r="EZ54" s="2">
        <f t="shared" si="162"/>
        <v>108.53053431391037</v>
      </c>
      <c r="FA54" s="2">
        <f t="shared" si="162"/>
        <v>106.7439265934721</v>
      </c>
      <c r="FB54" s="2">
        <f t="shared" si="162"/>
        <v>105.55432691646975</v>
      </c>
      <c r="FC54" s="2">
        <f t="shared" si="162"/>
        <v>102.2117366307442</v>
      </c>
      <c r="FD54" s="2">
        <f t="shared" si="162"/>
        <v>102.40987886027243</v>
      </c>
      <c r="FE54" s="2">
        <f t="shared" si="162"/>
        <v>104.14917989147737</v>
      </c>
      <c r="FG54" s="2">
        <f t="shared" si="88"/>
        <v>0.23549251940206509</v>
      </c>
      <c r="FH54" s="2">
        <f t="shared" si="163"/>
        <v>0.22295093988941656</v>
      </c>
      <c r="FI54" s="2">
        <f t="shared" si="163"/>
        <v>0.21568673854581003</v>
      </c>
      <c r="FJ54" s="2">
        <f t="shared" si="163"/>
        <v>0.19343846796598024</v>
      </c>
      <c r="FK54" s="2">
        <f t="shared" si="163"/>
        <v>0.22304277733381334</v>
      </c>
      <c r="FL54" s="2">
        <f t="shared" si="163"/>
        <v>0.18480838065271388</v>
      </c>
      <c r="FM54" s="2">
        <f t="shared" si="163"/>
        <v>0.17725154747448585</v>
      </c>
      <c r="FN54" s="2">
        <f t="shared" si="163"/>
        <v>0.1862959324158272</v>
      </c>
      <c r="FO54" s="2">
        <f t="shared" si="163"/>
        <v>0.18112317258630162</v>
      </c>
      <c r="FP54" s="2">
        <f t="shared" si="163"/>
        <v>0.17968081770307814</v>
      </c>
      <c r="FQ54" s="2">
        <f t="shared" si="163"/>
        <v>0.18230185424879461</v>
      </c>
      <c r="FR54" s="2">
        <f t="shared" si="163"/>
        <v>0.1933702515223501</v>
      </c>
      <c r="FS54" s="2">
        <f t="shared" si="163"/>
        <v>0.1891286992391952</v>
      </c>
      <c r="FT54" s="2">
        <f t="shared" si="163"/>
        <v>0.19345012004235879</v>
      </c>
      <c r="FU54" s="2">
        <f t="shared" si="163"/>
        <v>0.16781991006087535</v>
      </c>
      <c r="FW54" s="2">
        <f t="shared" si="112"/>
        <v>2.3459672004716051E-5</v>
      </c>
      <c r="FX54" s="2">
        <f t="shared" si="164"/>
        <v>3.319195765078847E-5</v>
      </c>
      <c r="FY54" s="2">
        <f t="shared" si="165"/>
        <v>3.3753025123502271E-5</v>
      </c>
      <c r="FZ54" s="2">
        <f t="shared" si="166"/>
        <v>3.4959046747554289E-5</v>
      </c>
      <c r="GA54" s="2">
        <f t="shared" si="167"/>
        <v>3.3353414194240176E-5</v>
      </c>
      <c r="GB54" s="2">
        <f t="shared" si="168"/>
        <v>3.4474364493151077E-5</v>
      </c>
      <c r="GC54" s="2">
        <f t="shared" si="169"/>
        <v>3.8645923515108659E-5</v>
      </c>
      <c r="GD54" s="2">
        <f t="shared" si="170"/>
        <v>3.1350592144898195E-5</v>
      </c>
      <c r="GE54" s="2">
        <f t="shared" si="171"/>
        <v>2.2941269743991591E-5</v>
      </c>
      <c r="GF54" s="2">
        <f t="shared" si="172"/>
        <v>2.4246829938416221E-5</v>
      </c>
      <c r="GG54" s="2">
        <f t="shared" si="173"/>
        <v>2.3202560735540715E-5</v>
      </c>
      <c r="GH54" s="2">
        <f t="shared" si="174"/>
        <v>2.2373217328884087E-5</v>
      </c>
      <c r="GI54" s="2">
        <f t="shared" si="175"/>
        <v>2.0346131894194051E-5</v>
      </c>
      <c r="GJ54" s="2">
        <f t="shared" si="176"/>
        <v>1.784742350066784E-5</v>
      </c>
      <c r="GK54" s="2">
        <f t="shared" si="177"/>
        <v>1.5085812834292552E-5</v>
      </c>
      <c r="GM54" s="86">
        <f t="shared" si="113"/>
        <v>3.2381709787690564E-5</v>
      </c>
      <c r="GN54" s="86">
        <f t="shared" si="178"/>
        <v>1.3950737133815957E-5</v>
      </c>
      <c r="GO54" s="86">
        <f t="shared" si="179"/>
        <v>9.0557319858740057E-6</v>
      </c>
      <c r="GP54" s="86">
        <f t="shared" si="180"/>
        <v>1.2984846847253747E-6</v>
      </c>
      <c r="GQ54" s="86">
        <f t="shared" si="181"/>
        <v>1.2571712727747823E-5</v>
      </c>
      <c r="GR54" s="86">
        <f t="shared" si="182"/>
        <v>6.3292322187260928E-7</v>
      </c>
      <c r="GS54" s="86">
        <f t="shared" si="183"/>
        <v>1.5460092551933129E-7</v>
      </c>
      <c r="GT54" s="86">
        <f t="shared" si="184"/>
        <v>3.983422963479142E-7</v>
      </c>
      <c r="GU54" s="86">
        <f t="shared" si="185"/>
        <v>4.1274365923357173E-7</v>
      </c>
      <c r="GV54" s="86">
        <f t="shared" si="186"/>
        <v>4.0419405356767291E-7</v>
      </c>
      <c r="GW54" s="86">
        <f t="shared" si="187"/>
        <v>5.6482339563836842E-7</v>
      </c>
      <c r="GX54" s="86">
        <f t="shared" si="188"/>
        <v>1.4443630216372469E-6</v>
      </c>
      <c r="GY54" s="86">
        <f t="shared" si="189"/>
        <v>1.0233375814174734E-6</v>
      </c>
      <c r="GZ54" s="86">
        <f t="shared" si="190"/>
        <v>1.2778755085628364E-6</v>
      </c>
      <c r="HA54" s="86">
        <f t="shared" si="191"/>
        <v>2.6959853809838133E-8</v>
      </c>
      <c r="HC54" s="86">
        <f t="shared" si="145"/>
        <v>1.8401740441594627E-14</v>
      </c>
      <c r="HD54" s="86">
        <f t="shared" si="192"/>
        <v>1.6469738398791188E-15</v>
      </c>
      <c r="HE54" s="86">
        <f t="shared" si="193"/>
        <v>3.0334947280523348E-17</v>
      </c>
      <c r="HF54" s="86">
        <f t="shared" si="194"/>
        <v>1.4902780021416425E-21</v>
      </c>
      <c r="HG54" s="86">
        <f t="shared" si="195"/>
        <v>4.7801242670489609E-19</v>
      </c>
      <c r="HH54" s="86">
        <f t="shared" si="196"/>
        <v>2.8708687062520651E-19</v>
      </c>
      <c r="HI54" s="86">
        <f t="shared" si="197"/>
        <v>4.2238140283480297E-19</v>
      </c>
      <c r="HJ54" s="86">
        <f t="shared" si="198"/>
        <v>5.6263318385500713E-18</v>
      </c>
      <c r="HK54" s="86">
        <f t="shared" si="199"/>
        <v>1.4472814119989192E-19</v>
      </c>
      <c r="HL54" s="86">
        <f t="shared" si="200"/>
        <v>6.8868249472308192E-20</v>
      </c>
      <c r="HM54" s="86">
        <f t="shared" si="201"/>
        <v>4.1359528465173997E-21</v>
      </c>
      <c r="HN54" s="86">
        <f t="shared" si="202"/>
        <v>1.2417097744597975E-18</v>
      </c>
      <c r="HO54" s="86">
        <f t="shared" si="203"/>
        <v>1.936672361858919E-18</v>
      </c>
      <c r="HP54" s="86">
        <f t="shared" si="204"/>
        <v>5.0437526411867345E-21</v>
      </c>
      <c r="HQ54" s="86">
        <f t="shared" si="205"/>
        <v>5.7179323829896372E-24</v>
      </c>
      <c r="HS54" s="86">
        <f t="shared" si="114"/>
        <v>2.5730517884958408E-90</v>
      </c>
      <c r="HT54" s="86">
        <f t="shared" si="206"/>
        <v>1.8361489536109405E-91</v>
      </c>
      <c r="HU54" s="86">
        <f t="shared" si="207"/>
        <v>1.3701359812095899E-105</v>
      </c>
      <c r="HV54" s="86">
        <f t="shared" si="208"/>
        <v>3.2028606870682285E-134</v>
      </c>
      <c r="HW54" s="86">
        <f t="shared" si="209"/>
        <v>3.9103711336821528E-119</v>
      </c>
      <c r="HX54" s="86">
        <f t="shared" si="210"/>
        <v>1.7181820731198225E-117</v>
      </c>
      <c r="HY54" s="86">
        <f t="shared" si="211"/>
        <v>1.3468756589821686E-118</v>
      </c>
      <c r="HZ54" s="86">
        <f t="shared" si="212"/>
        <v>4.7489115488886894E-112</v>
      </c>
      <c r="IA54" s="86">
        <f t="shared" si="213"/>
        <v>4.6604342906915601E-126</v>
      </c>
      <c r="IB54" s="86">
        <f t="shared" si="214"/>
        <v>6.15786970694548E-125</v>
      </c>
      <c r="IC54" s="86">
        <f t="shared" si="215"/>
        <v>6.0691885368644167E-134</v>
      </c>
      <c r="ID54" s="86">
        <f t="shared" si="216"/>
        <v>1.2322186692888447E-117</v>
      </c>
      <c r="IE54" s="86">
        <f t="shared" si="217"/>
        <v>6.3195810909838547E-115</v>
      </c>
      <c r="IF54" s="86">
        <f t="shared" si="218"/>
        <v>1.5544859657593896E-52</v>
      </c>
      <c r="IG54" s="86">
        <f t="shared" si="219"/>
        <v>2.3731831047359537E-44</v>
      </c>
      <c r="II54" s="86">
        <f t="shared" si="115"/>
        <v>1.1145598034403988E-249</v>
      </c>
      <c r="IJ54" s="86">
        <f t="shared" si="116"/>
        <v>1.0637319274346399E-255</v>
      </c>
      <c r="IK54" s="86">
        <f t="shared" si="117"/>
        <v>1.0987909333469051E-286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1.292915413962497E-305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3.8586204636403447E-216</v>
      </c>
      <c r="IW54" s="86">
        <f t="shared" si="129"/>
        <v>8.0557279855534235E-163</v>
      </c>
      <c r="IY54" s="86">
        <f t="shared" si="130"/>
        <v>3.2381709806092308E-5</v>
      </c>
      <c r="IZ54" s="86">
        <f t="shared" si="131"/>
        <v>1.3950737135462931E-5</v>
      </c>
      <c r="JA54" s="86">
        <f t="shared" si="132"/>
        <v>9.0557319859043413E-6</v>
      </c>
      <c r="JB54" s="86">
        <f t="shared" si="133"/>
        <v>1.2984846847253762E-6</v>
      </c>
      <c r="JC54" s="86">
        <f t="shared" si="134"/>
        <v>1.2571712727748301E-5</v>
      </c>
      <c r="JD54" s="86">
        <f t="shared" si="135"/>
        <v>6.3292322187289632E-7</v>
      </c>
      <c r="JE54" s="86">
        <f t="shared" si="136"/>
        <v>1.5460092551975367E-7</v>
      </c>
      <c r="JF54" s="86">
        <f t="shared" si="137"/>
        <v>3.9834229635354051E-7</v>
      </c>
      <c r="JG54" s="86">
        <f t="shared" si="138"/>
        <v>4.1274365923371647E-7</v>
      </c>
      <c r="JH54" s="86">
        <f t="shared" si="139"/>
        <v>4.0419405356774179E-7</v>
      </c>
      <c r="JI54" s="86">
        <f t="shared" si="140"/>
        <v>5.6482339563837255E-7</v>
      </c>
      <c r="JJ54" s="86">
        <f t="shared" si="141"/>
        <v>1.4443630216384887E-6</v>
      </c>
      <c r="JK54" s="86">
        <f t="shared" si="142"/>
        <v>1.0233375814194101E-6</v>
      </c>
      <c r="JL54" s="86">
        <f t="shared" si="143"/>
        <v>1.2778755085628415E-6</v>
      </c>
      <c r="JM54" s="86">
        <f t="shared" si="144"/>
        <v>2.695985380983814E-8</v>
      </c>
    </row>
    <row r="55" spans="2:273" x14ac:dyDescent="0.25">
      <c r="B55" s="2">
        <v>28</v>
      </c>
      <c r="C55" s="37">
        <v>108.532</v>
      </c>
      <c r="D55" s="37">
        <v>102.898</v>
      </c>
      <c r="E55" s="37">
        <v>105.898</v>
      </c>
      <c r="F55" s="37">
        <v>103.23699999999999</v>
      </c>
      <c r="G55" s="37">
        <v>101.898</v>
      </c>
      <c r="H55" s="37">
        <v>107.373</v>
      </c>
      <c r="I55" s="37">
        <v>111.271</v>
      </c>
      <c r="J55" s="37">
        <v>115.712</v>
      </c>
      <c r="K55" s="37">
        <v>108.017</v>
      </c>
      <c r="L55" s="37">
        <v>110.271</v>
      </c>
      <c r="M55" s="37">
        <v>109.542</v>
      </c>
      <c r="N55" s="37">
        <v>104.373</v>
      </c>
      <c r="O55" s="37">
        <v>107.15300000000001</v>
      </c>
      <c r="P55" s="37">
        <v>104.35599999999999</v>
      </c>
      <c r="Q55" s="37">
        <v>99.61</v>
      </c>
      <c r="S55" s="4">
        <f t="shared" si="8"/>
        <v>109.58336854800811</v>
      </c>
      <c r="T55" s="4">
        <f t="shared" si="9"/>
        <v>106.32095820886653</v>
      </c>
      <c r="U55" s="4">
        <f t="shared" si="10"/>
        <v>107.08600308511467</v>
      </c>
      <c r="V55" s="4">
        <f t="shared" si="11"/>
        <v>106.00438117238082</v>
      </c>
      <c r="W55" s="4">
        <f t="shared" si="12"/>
        <v>104.67132149884269</v>
      </c>
      <c r="X55" s="4">
        <f t="shared" si="13"/>
        <v>108.17897615286931</v>
      </c>
      <c r="Y55" s="4">
        <f t="shared" si="14"/>
        <v>112.18625586514732</v>
      </c>
      <c r="Z55" s="4">
        <f t="shared" si="15"/>
        <v>114.32746246460246</v>
      </c>
      <c r="AA55" s="4">
        <f t="shared" si="16"/>
        <v>109.6862957859463</v>
      </c>
      <c r="AB55" s="4">
        <f t="shared" si="17"/>
        <v>110.21392749924166</v>
      </c>
      <c r="AC55" s="4">
        <f t="shared" si="18"/>
        <v>109.44959666437371</v>
      </c>
      <c r="AD55" s="4">
        <f t="shared" si="19"/>
        <v>107.26598151733387</v>
      </c>
      <c r="AE55" s="4">
        <f t="shared" si="20"/>
        <v>105.47866421926645</v>
      </c>
      <c r="AF55" s="4">
        <f t="shared" si="21"/>
        <v>104.36545690334333</v>
      </c>
      <c r="AG55" s="4">
        <f t="shared" si="22"/>
        <v>101.50933816666448</v>
      </c>
      <c r="AI55" s="4">
        <f t="shared" si="23"/>
        <v>-1.0513685480081136</v>
      </c>
      <c r="AJ55" s="4">
        <f t="shared" si="24"/>
        <v>-3.4229582088665325</v>
      </c>
      <c r="AK55" s="4">
        <f t="shared" si="25"/>
        <v>-1.1880030851146728</v>
      </c>
      <c r="AL55" s="4">
        <f t="shared" si="26"/>
        <v>-2.7673811723808228</v>
      </c>
      <c r="AM55" s="4">
        <f t="shared" si="27"/>
        <v>-2.7733214988426909</v>
      </c>
      <c r="AN55" s="4">
        <f t="shared" si="28"/>
        <v>-0.80597615286930591</v>
      </c>
      <c r="AO55" s="4">
        <f t="shared" si="29"/>
        <v>-0.91525586514731572</v>
      </c>
      <c r="AP55" s="4">
        <f t="shared" si="30"/>
        <v>1.3845375353975413</v>
      </c>
      <c r="AQ55" s="4">
        <f t="shared" si="31"/>
        <v>-1.6692957859463036</v>
      </c>
      <c r="AR55" s="4">
        <f t="shared" si="32"/>
        <v>5.7072500758337696E-2</v>
      </c>
      <c r="AS55" s="4">
        <f t="shared" si="33"/>
        <v>9.2403335626286776E-2</v>
      </c>
      <c r="AT55" s="4">
        <f t="shared" si="34"/>
        <v>-2.8929815173338653</v>
      </c>
      <c r="AU55" s="4">
        <f t="shared" si="35"/>
        <v>1.674335780733557</v>
      </c>
      <c r="AV55" s="4">
        <f t="shared" si="146"/>
        <v>-9.4569033433344885E-3</v>
      </c>
      <c r="AW55" s="4">
        <f t="shared" si="146"/>
        <v>-1.899338166664478</v>
      </c>
      <c r="AY55" s="2">
        <f t="shared" si="96"/>
        <v>109.53400950337588</v>
      </c>
      <c r="AZ55" s="2">
        <f t="shared" si="147"/>
        <v>106.29640187768162</v>
      </c>
      <c r="BA55" s="2">
        <f t="shared" si="148"/>
        <v>107.06967978190278</v>
      </c>
      <c r="BB55" s="2">
        <f t="shared" si="149"/>
        <v>106.00145645223189</v>
      </c>
      <c r="BC55" s="2">
        <f t="shared" si="150"/>
        <v>104.65044544738016</v>
      </c>
      <c r="BD55" s="2">
        <f t="shared" si="151"/>
        <v>108.177429999484</v>
      </c>
      <c r="BE55" s="2">
        <f t="shared" si="152"/>
        <v>112.18583238817202</v>
      </c>
      <c r="BF55" s="2">
        <f t="shared" si="153"/>
        <v>114.32645573656005</v>
      </c>
      <c r="BG55" s="2">
        <f t="shared" si="154"/>
        <v>109.68528357386626</v>
      </c>
      <c r="BH55" s="2">
        <f t="shared" si="155"/>
        <v>110.21293859825909</v>
      </c>
      <c r="BI55" s="2">
        <f t="shared" si="156"/>
        <v>109.44832073966738</v>
      </c>
      <c r="BJ55" s="2">
        <f t="shared" si="157"/>
        <v>107.26290920207124</v>
      </c>
      <c r="BK55" s="2">
        <f t="shared" si="158"/>
        <v>105.4763940094512</v>
      </c>
      <c r="BL55" s="2">
        <f t="shared" si="159"/>
        <v>104.36297414724477</v>
      </c>
      <c r="BM55" s="2">
        <f t="shared" si="160"/>
        <v>101.50926898386895</v>
      </c>
      <c r="BO55" s="2">
        <f t="shared" si="38"/>
        <v>108.532</v>
      </c>
      <c r="BP55" s="2">
        <f t="shared" si="39"/>
        <v>102.898</v>
      </c>
      <c r="BQ55" s="2">
        <f t="shared" si="40"/>
        <v>105.898</v>
      </c>
      <c r="BR55" s="2">
        <f t="shared" si="41"/>
        <v>103.23699999999999</v>
      </c>
      <c r="BS55" s="2">
        <f t="shared" si="42"/>
        <v>101.898</v>
      </c>
      <c r="BT55" s="2">
        <f t="shared" si="43"/>
        <v>107.373</v>
      </c>
      <c r="BU55" s="2">
        <f t="shared" si="44"/>
        <v>111.271</v>
      </c>
      <c r="BV55" s="2">
        <f t="shared" si="45"/>
        <v>115.712</v>
      </c>
      <c r="BW55" s="2">
        <f t="shared" si="46"/>
        <v>108.017</v>
      </c>
      <c r="BX55" s="2">
        <f t="shared" si="47"/>
        <v>110.271</v>
      </c>
      <c r="BY55" s="2">
        <f t="shared" si="48"/>
        <v>109.542</v>
      </c>
      <c r="BZ55" s="2">
        <f t="shared" si="49"/>
        <v>104.373</v>
      </c>
      <c r="CA55" s="2">
        <f t="shared" si="50"/>
        <v>107.15300000000001</v>
      </c>
      <c r="CB55" s="2">
        <f t="shared" si="51"/>
        <v>104.35599999999999</v>
      </c>
      <c r="CC55" s="2">
        <f t="shared" si="52"/>
        <v>99.61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110.7170502814259</v>
      </c>
      <c r="DL55" s="2">
        <f t="shared" si="161"/>
        <v>107.13790742240215</v>
      </c>
      <c r="DM55" s="2">
        <f t="shared" si="161"/>
        <v>107.40288562753037</v>
      </c>
      <c r="DN55" s="2">
        <f t="shared" si="161"/>
        <v>105.81998263305321</v>
      </c>
      <c r="DO55" s="2">
        <f t="shared" si="161"/>
        <v>104.15367017543858</v>
      </c>
      <c r="DP55" s="2">
        <f t="shared" si="161"/>
        <v>108.68417563025211</v>
      </c>
      <c r="DQ55" s="2">
        <f t="shared" si="161"/>
        <v>112.49546958556147</v>
      </c>
      <c r="DR55" s="2">
        <f t="shared" si="161"/>
        <v>114.6276883116883</v>
      </c>
      <c r="DS55" s="2">
        <f t="shared" si="161"/>
        <v>109.58357601222306</v>
      </c>
      <c r="DT55" s="2">
        <f t="shared" si="161"/>
        <v>110.67534148204737</v>
      </c>
      <c r="DU55" s="2">
        <f t="shared" si="161"/>
        <v>109.94309075630251</v>
      </c>
      <c r="DV55" s="2">
        <f t="shared" si="161"/>
        <v>107.62060244530245</v>
      </c>
      <c r="DW55" s="2">
        <f t="shared" si="161"/>
        <v>106.14307237237236</v>
      </c>
      <c r="DX55" s="2">
        <f t="shared" si="161"/>
        <v>104.33321848739497</v>
      </c>
      <c r="DY55" s="2">
        <f t="shared" si="161"/>
        <v>101.47799280682239</v>
      </c>
      <c r="EA55" s="2">
        <f t="shared" si="71"/>
        <v>106.03136173887863</v>
      </c>
      <c r="EB55" s="2">
        <f t="shared" si="72"/>
        <v>103.62183857231341</v>
      </c>
      <c r="EC55" s="2">
        <f t="shared" si="73"/>
        <v>105.96470404483952</v>
      </c>
      <c r="ED55" s="2">
        <f t="shared" si="74"/>
        <v>106.69177901656374</v>
      </c>
      <c r="EE55" s="2">
        <f t="shared" si="75"/>
        <v>106.22909326825099</v>
      </c>
      <c r="EF55" s="2">
        <f t="shared" si="76"/>
        <v>106.13883212244501</v>
      </c>
      <c r="EG55" s="2">
        <f t="shared" si="77"/>
        <v>110.87494390084801</v>
      </c>
      <c r="EH55" s="2">
        <f t="shared" si="78"/>
        <v>113.12633506140907</v>
      </c>
      <c r="EI55" s="2">
        <f t="shared" si="79"/>
        <v>110.10491352247244</v>
      </c>
      <c r="EJ55" s="2">
        <f t="shared" si="80"/>
        <v>108.287610938871</v>
      </c>
      <c r="EK55" s="2">
        <f t="shared" si="81"/>
        <v>107.42444869382732</v>
      </c>
      <c r="EL55" s="2">
        <f t="shared" si="82"/>
        <v>105.90216311896968</v>
      </c>
      <c r="EM55" s="2">
        <f t="shared" si="83"/>
        <v>102.86965910356238</v>
      </c>
      <c r="EN55" s="2">
        <f t="shared" si="84"/>
        <v>104.47632258625968</v>
      </c>
      <c r="EO55" s="2">
        <f t="shared" si="85"/>
        <v>101.65049565388679</v>
      </c>
      <c r="EQ55" s="2">
        <f t="shared" si="86"/>
        <v>105.40819315662509</v>
      </c>
      <c r="ER55" s="2">
        <f t="shared" si="162"/>
        <v>101.87106206913757</v>
      </c>
      <c r="ES55" s="2">
        <f t="shared" si="162"/>
        <v>105.55082951356407</v>
      </c>
      <c r="ET55" s="2">
        <f t="shared" si="162"/>
        <v>105.45358921948429</v>
      </c>
      <c r="EU55" s="2">
        <f t="shared" si="162"/>
        <v>103.46102151210273</v>
      </c>
      <c r="EV55" s="2">
        <f t="shared" si="162"/>
        <v>106.2256136734775</v>
      </c>
      <c r="EW55" s="2">
        <f t="shared" si="162"/>
        <v>111.35925839072249</v>
      </c>
      <c r="EX55" s="2">
        <f t="shared" si="162"/>
        <v>114.09201686684365</v>
      </c>
      <c r="EY55" s="2">
        <f t="shared" si="162"/>
        <v>108.09119655380894</v>
      </c>
      <c r="EZ55" s="2">
        <f t="shared" si="162"/>
        <v>108.38333309447482</v>
      </c>
      <c r="FA55" s="2">
        <f t="shared" si="162"/>
        <v>106.62389519101794</v>
      </c>
      <c r="FB55" s="2">
        <f t="shared" si="162"/>
        <v>105.4178856463725</v>
      </c>
      <c r="FC55" s="2">
        <f t="shared" si="162"/>
        <v>102.10324552663684</v>
      </c>
      <c r="FD55" s="2">
        <f t="shared" si="162"/>
        <v>102.30177096237543</v>
      </c>
      <c r="FE55" s="2">
        <f t="shared" si="162"/>
        <v>104.0402243255129</v>
      </c>
      <c r="FG55" s="2">
        <f t="shared" si="88"/>
        <v>0.25247618094266167</v>
      </c>
      <c r="FH55" s="2">
        <f t="shared" si="163"/>
        <v>0.23931323946965335</v>
      </c>
      <c r="FI55" s="2">
        <f t="shared" si="163"/>
        <v>0.23167486805301474</v>
      </c>
      <c r="FJ55" s="2">
        <f t="shared" si="163"/>
        <v>0.20821522609624493</v>
      </c>
      <c r="FK55" s="2">
        <f t="shared" si="163"/>
        <v>0.23940974025754258</v>
      </c>
      <c r="FL55" s="2">
        <f t="shared" si="163"/>
        <v>0.19908861400407571</v>
      </c>
      <c r="FM55" s="2">
        <f t="shared" si="163"/>
        <v>0.19108473427846928</v>
      </c>
      <c r="FN55" s="2">
        <f t="shared" si="163"/>
        <v>0.20066281570732214</v>
      </c>
      <c r="FO55" s="2">
        <f t="shared" si="163"/>
        <v>0.19518682960567302</v>
      </c>
      <c r="FP55" s="2">
        <f t="shared" si="163"/>
        <v>0.19365896624497278</v>
      </c>
      <c r="FQ55" s="2">
        <f t="shared" si="163"/>
        <v>0.1964350778892453</v>
      </c>
      <c r="FR55" s="2">
        <f t="shared" si="163"/>
        <v>0.20814314337690903</v>
      </c>
      <c r="FS55" s="2">
        <f t="shared" si="163"/>
        <v>0.20365936416199121</v>
      </c>
      <c r="FT55" s="2">
        <f t="shared" si="163"/>
        <v>0.20822753847949363</v>
      </c>
      <c r="FU55" s="2">
        <f t="shared" si="163"/>
        <v>0.18107902855400471</v>
      </c>
      <c r="FW55" s="2">
        <f t="shared" si="112"/>
        <v>2.5722960621860258E-5</v>
      </c>
      <c r="FX55" s="2">
        <f t="shared" si="164"/>
        <v>3.6394141306431567E-5</v>
      </c>
      <c r="FY55" s="2">
        <f t="shared" si="165"/>
        <v>3.7009335583446479E-5</v>
      </c>
      <c r="FZ55" s="2">
        <f t="shared" si="166"/>
        <v>3.8331703232020491E-5</v>
      </c>
      <c r="GA55" s="2">
        <f t="shared" si="167"/>
        <v>3.6571173749369431E-5</v>
      </c>
      <c r="GB55" s="2">
        <f t="shared" si="168"/>
        <v>3.7800263268031233E-5</v>
      </c>
      <c r="GC55" s="2">
        <f t="shared" si="169"/>
        <v>4.2374254512192447E-5</v>
      </c>
      <c r="GD55" s="2">
        <f t="shared" si="170"/>
        <v>3.4375136750350236E-5</v>
      </c>
      <c r="GE55" s="2">
        <f t="shared" si="171"/>
        <v>2.5154546390755537E-5</v>
      </c>
      <c r="GF55" s="2">
        <f t="shared" si="172"/>
        <v>2.6586058160554212E-5</v>
      </c>
      <c r="GG55" s="2">
        <f t="shared" si="173"/>
        <v>2.5441044990380835E-5</v>
      </c>
      <c r="GH55" s="2">
        <f t="shared" si="174"/>
        <v>2.4531692026358726E-5</v>
      </c>
      <c r="GI55" s="2">
        <f t="shared" si="175"/>
        <v>2.2309046206114174E-5</v>
      </c>
      <c r="GJ55" s="2">
        <f t="shared" si="176"/>
        <v>1.9569277029727631E-5</v>
      </c>
      <c r="GK55" s="2">
        <f t="shared" si="177"/>
        <v>1.6541240768916685E-5</v>
      </c>
      <c r="GM55" s="86">
        <f t="shared" si="113"/>
        <v>5.661146181309222E-5</v>
      </c>
      <c r="GN55" s="86">
        <f t="shared" si="178"/>
        <v>2.570036347358305E-5</v>
      </c>
      <c r="GO55" s="86">
        <f t="shared" si="179"/>
        <v>1.705917533388243E-5</v>
      </c>
      <c r="GP55" s="86">
        <f t="shared" si="180"/>
        <v>2.7448714451340788E-6</v>
      </c>
      <c r="GQ55" s="86">
        <f t="shared" si="181"/>
        <v>2.3409214227039522E-5</v>
      </c>
      <c r="GR55" s="86">
        <f t="shared" si="182"/>
        <v>1.3865617677551329E-6</v>
      </c>
      <c r="GS55" s="86">
        <f t="shared" si="183"/>
        <v>3.731335981997456E-7</v>
      </c>
      <c r="GT55" s="86">
        <f t="shared" si="184"/>
        <v>9.1446362754538511E-7</v>
      </c>
      <c r="GU55" s="86">
        <f t="shared" si="185"/>
        <v>9.2704328912807624E-7</v>
      </c>
      <c r="GV55" s="86">
        <f t="shared" si="186"/>
        <v>9.0485898040077488E-7</v>
      </c>
      <c r="GW55" s="86">
        <f t="shared" si="187"/>
        <v>1.2391337794308733E-6</v>
      </c>
      <c r="GX55" s="86">
        <f t="shared" si="188"/>
        <v>3.0229685145914577E-6</v>
      </c>
      <c r="GY55" s="86">
        <f t="shared" si="189"/>
        <v>2.1791174981032399E-6</v>
      </c>
      <c r="GZ55" s="86">
        <f t="shared" si="190"/>
        <v>2.7053712964547259E-6</v>
      </c>
      <c r="HA55" s="86">
        <f t="shared" si="191"/>
        <v>7.2813286893569622E-8</v>
      </c>
      <c r="HC55" s="86">
        <f t="shared" si="145"/>
        <v>5.6070865837527164E-14</v>
      </c>
      <c r="HD55" s="86">
        <f t="shared" si="192"/>
        <v>5.5248477051192555E-15</v>
      </c>
      <c r="HE55" s="86">
        <f t="shared" si="193"/>
        <v>1.1811271679636113E-16</v>
      </c>
      <c r="HF55" s="86">
        <f t="shared" si="194"/>
        <v>8.4990949357519298E-21</v>
      </c>
      <c r="HG55" s="86">
        <f t="shared" si="195"/>
        <v>2.2053715660594405E-18</v>
      </c>
      <c r="HH55" s="86">
        <f t="shared" si="196"/>
        <v>1.3138710449211834E-18</v>
      </c>
      <c r="HI55" s="86">
        <f t="shared" si="197"/>
        <v>1.9455929100735856E-18</v>
      </c>
      <c r="HJ55" s="86">
        <f t="shared" si="198"/>
        <v>2.3395301903764707E-17</v>
      </c>
      <c r="HK55" s="86">
        <f t="shared" si="199"/>
        <v>6.708022505901081E-19</v>
      </c>
      <c r="HL55" s="86">
        <f t="shared" si="200"/>
        <v>3.23796011582646E-19</v>
      </c>
      <c r="HM55" s="86">
        <f t="shared" si="201"/>
        <v>2.1592195558193481E-20</v>
      </c>
      <c r="HN55" s="86">
        <f t="shared" si="202"/>
        <v>5.2557016202605274E-18</v>
      </c>
      <c r="HO55" s="86">
        <f t="shared" si="203"/>
        <v>7.9380119277354839E-18</v>
      </c>
      <c r="HP55" s="86">
        <f t="shared" si="204"/>
        <v>2.6219787911818628E-20</v>
      </c>
      <c r="HQ55" s="86">
        <f t="shared" si="205"/>
        <v>3.8176478460458526E-23</v>
      </c>
      <c r="HS55" s="86">
        <f t="shared" si="114"/>
        <v>2.5725634444513225E-88</v>
      </c>
      <c r="HT55" s="86">
        <f t="shared" si="206"/>
        <v>2.3393422747092674E-89</v>
      </c>
      <c r="HU55" s="86">
        <f t="shared" si="207"/>
        <v>3.4649155431561337E-103</v>
      </c>
      <c r="HV55" s="86">
        <f t="shared" si="208"/>
        <v>3.9129486610981031E-131</v>
      </c>
      <c r="HW55" s="86">
        <f t="shared" si="209"/>
        <v>2.0772564574907132E-116</v>
      </c>
      <c r="HX55" s="86">
        <f t="shared" si="210"/>
        <v>8.1301244788150107E-115</v>
      </c>
      <c r="HY55" s="86">
        <f t="shared" si="211"/>
        <v>6.9399360237264896E-116</v>
      </c>
      <c r="HZ55" s="86">
        <f t="shared" si="212"/>
        <v>1.643993503996387E-109</v>
      </c>
      <c r="IA55" s="86">
        <f t="shared" si="213"/>
        <v>2.7625152244058633E-123</v>
      </c>
      <c r="IB55" s="86">
        <f t="shared" si="214"/>
        <v>3.5577432158364391E-122</v>
      </c>
      <c r="IC55" s="86">
        <f t="shared" si="215"/>
        <v>5.5273910457299653E-131</v>
      </c>
      <c r="ID55" s="86">
        <f t="shared" si="216"/>
        <v>4.7397732855427558E-115</v>
      </c>
      <c r="IE55" s="86">
        <f t="shared" si="217"/>
        <v>2.0521982397734101E-112</v>
      </c>
      <c r="IF55" s="86">
        <f t="shared" si="218"/>
        <v>1.9740722627731899E-51</v>
      </c>
      <c r="IG55" s="86">
        <f t="shared" si="219"/>
        <v>1.9457576672703064E-43</v>
      </c>
      <c r="II55" s="86">
        <f t="shared" si="115"/>
        <v>2.0237842482595116E-245</v>
      </c>
      <c r="IJ55" s="86">
        <f t="shared" si="116"/>
        <v>3.4318213701030944E-251</v>
      </c>
      <c r="IK55" s="86">
        <f t="shared" si="117"/>
        <v>1.2833392657471724E-281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3.0031568903475408E-300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1.5041071423669231E-212</v>
      </c>
      <c r="IW55" s="86">
        <f t="shared" si="129"/>
        <v>3.6541305501161893E-160</v>
      </c>
      <c r="IY55" s="86">
        <f t="shared" si="130"/>
        <v>5.6611461869163084E-5</v>
      </c>
      <c r="IZ55" s="86">
        <f t="shared" si="131"/>
        <v>2.5700363479107897E-5</v>
      </c>
      <c r="JA55" s="86">
        <f t="shared" si="132"/>
        <v>1.7059175334000544E-5</v>
      </c>
      <c r="JB55" s="86">
        <f t="shared" si="133"/>
        <v>2.7448714451340873E-6</v>
      </c>
      <c r="JC55" s="86">
        <f t="shared" si="134"/>
        <v>2.3409214227041728E-5</v>
      </c>
      <c r="JD55" s="86">
        <f t="shared" si="135"/>
        <v>1.3865617677564469E-6</v>
      </c>
      <c r="JE55" s="86">
        <f t="shared" si="136"/>
        <v>3.7313359820169118E-7</v>
      </c>
      <c r="JF55" s="86">
        <f t="shared" si="137"/>
        <v>9.1446362756878037E-7</v>
      </c>
      <c r="JG55" s="86">
        <f t="shared" si="138"/>
        <v>9.2704328912874709E-7</v>
      </c>
      <c r="JH55" s="86">
        <f t="shared" si="139"/>
        <v>9.0485898040109866E-7</v>
      </c>
      <c r="JI55" s="86">
        <f t="shared" si="140"/>
        <v>1.2391337794308949E-6</v>
      </c>
      <c r="JJ55" s="86">
        <f t="shared" si="141"/>
        <v>3.0229685145967136E-6</v>
      </c>
      <c r="JK55" s="86">
        <f t="shared" si="142"/>
        <v>2.1791174981111779E-6</v>
      </c>
      <c r="JL55" s="86">
        <f t="shared" si="143"/>
        <v>2.7053712964547521E-6</v>
      </c>
      <c r="JM55" s="86">
        <f t="shared" si="144"/>
        <v>7.2813286893569662E-8</v>
      </c>
    </row>
    <row r="56" spans="2:273" x14ac:dyDescent="0.25">
      <c r="B56" s="2">
        <v>29</v>
      </c>
      <c r="C56" s="37">
        <v>108.952</v>
      </c>
      <c r="D56" s="37">
        <v>107.288</v>
      </c>
      <c r="E56" s="37">
        <v>106.91500000000001</v>
      </c>
      <c r="F56" s="37">
        <v>105.08499999999999</v>
      </c>
      <c r="G56" s="37">
        <v>104.61</v>
      </c>
      <c r="H56" s="37">
        <v>106.864</v>
      </c>
      <c r="I56" s="37">
        <v>112.203</v>
      </c>
      <c r="J56" s="37">
        <v>114.30500000000001</v>
      </c>
      <c r="K56" s="37">
        <v>108.983</v>
      </c>
      <c r="L56" s="37">
        <v>109.57599999999999</v>
      </c>
      <c r="M56" s="37">
        <v>108.864</v>
      </c>
      <c r="N56" s="37">
        <v>107</v>
      </c>
      <c r="O56" s="37">
        <v>106.102</v>
      </c>
      <c r="P56" s="37">
        <v>103.559</v>
      </c>
      <c r="Q56" s="37">
        <v>102.729</v>
      </c>
      <c r="S56" s="4">
        <f t="shared" si="8"/>
        <v>109.61360273413167</v>
      </c>
      <c r="T56" s="4">
        <f t="shared" si="9"/>
        <v>106.37569297253724</v>
      </c>
      <c r="U56" s="4">
        <f t="shared" si="10"/>
        <v>107.20726477830001</v>
      </c>
      <c r="V56" s="4">
        <f t="shared" si="11"/>
        <v>106.16736405002354</v>
      </c>
      <c r="W56" s="4">
        <f t="shared" si="12"/>
        <v>104.81044393093097</v>
      </c>
      <c r="X56" s="4">
        <f t="shared" si="13"/>
        <v>108.30175716606092</v>
      </c>
      <c r="Y56" s="4">
        <f t="shared" si="14"/>
        <v>112.35277087359633</v>
      </c>
      <c r="Z56" s="4">
        <f t="shared" si="15"/>
        <v>114.4323707308277</v>
      </c>
      <c r="AA56" s="4">
        <f t="shared" si="16"/>
        <v>109.84477921783122</v>
      </c>
      <c r="AB56" s="4">
        <f t="shared" si="17"/>
        <v>110.29040002991168</v>
      </c>
      <c r="AC56" s="4">
        <f t="shared" si="18"/>
        <v>109.56241852199274</v>
      </c>
      <c r="AD56" s="4">
        <f t="shared" si="19"/>
        <v>107.36847512692307</v>
      </c>
      <c r="AE56" s="4">
        <f t="shared" si="20"/>
        <v>105.59497668089547</v>
      </c>
      <c r="AF56" s="4">
        <f t="shared" si="21"/>
        <v>104.47449213489823</v>
      </c>
      <c r="AG56" s="4">
        <f t="shared" si="22"/>
        <v>101.59338499441584</v>
      </c>
      <c r="AI56" s="4">
        <f t="shared" si="23"/>
        <v>-0.66160273413167658</v>
      </c>
      <c r="AJ56" s="4">
        <f t="shared" si="24"/>
        <v>0.91230702746275938</v>
      </c>
      <c r="AK56" s="4">
        <f t="shared" si="25"/>
        <v>-0.29226477830000874</v>
      </c>
      <c r="AL56" s="4">
        <f t="shared" si="26"/>
        <v>-1.0823640500235427</v>
      </c>
      <c r="AM56" s="4">
        <f t="shared" si="27"/>
        <v>-0.20044393093097312</v>
      </c>
      <c r="AN56" s="4">
        <f t="shared" si="28"/>
        <v>-1.4377571660609192</v>
      </c>
      <c r="AO56" s="4">
        <f t="shared" si="29"/>
        <v>-0.14977087359632435</v>
      </c>
      <c r="AP56" s="4">
        <f t="shared" si="30"/>
        <v>-0.12737073082769257</v>
      </c>
      <c r="AQ56" s="4">
        <f t="shared" si="31"/>
        <v>-0.86177921783121292</v>
      </c>
      <c r="AR56" s="4">
        <f t="shared" si="32"/>
        <v>-0.71440002991168683</v>
      </c>
      <c r="AS56" s="4">
        <f t="shared" si="33"/>
        <v>-0.69841852199273546</v>
      </c>
      <c r="AT56" s="4">
        <f t="shared" si="34"/>
        <v>-0.36847512692307305</v>
      </c>
      <c r="AU56" s="4">
        <f t="shared" si="35"/>
        <v>0.50702331910453324</v>
      </c>
      <c r="AV56" s="4">
        <f t="shared" si="146"/>
        <v>-0.91549213489822989</v>
      </c>
      <c r="AW56" s="4">
        <f t="shared" si="146"/>
        <v>1.1356150055841567</v>
      </c>
      <c r="AY56" s="2">
        <f t="shared" si="96"/>
        <v>109.53114553545731</v>
      </c>
      <c r="AZ56" s="2">
        <f t="shared" si="147"/>
        <v>106.33255546454025</v>
      </c>
      <c r="BA56" s="2">
        <f t="shared" si="148"/>
        <v>107.17795919479718</v>
      </c>
      <c r="BB56" s="2">
        <f t="shared" si="149"/>
        <v>106.16149561217877</v>
      </c>
      <c r="BC56" s="2">
        <f t="shared" si="150"/>
        <v>104.77340341898102</v>
      </c>
      <c r="BD56" s="2">
        <f t="shared" si="151"/>
        <v>108.29854453451074</v>
      </c>
      <c r="BE56" s="2">
        <f t="shared" si="152"/>
        <v>112.35180546989872</v>
      </c>
      <c r="BF56" s="2">
        <f t="shared" si="153"/>
        <v>114.43018498257135</v>
      </c>
      <c r="BG56" s="2">
        <f t="shared" si="154"/>
        <v>109.84262468971139</v>
      </c>
      <c r="BH56" s="2">
        <f t="shared" si="155"/>
        <v>110.28830118662952</v>
      </c>
      <c r="BI56" s="2">
        <f t="shared" si="156"/>
        <v>109.55976281788574</v>
      </c>
      <c r="BJ56" s="2">
        <f t="shared" si="157"/>
        <v>107.3623680603754</v>
      </c>
      <c r="BK56" s="2">
        <f t="shared" si="158"/>
        <v>105.59038713892859</v>
      </c>
      <c r="BL56" s="2">
        <f t="shared" si="159"/>
        <v>104.46950344385894</v>
      </c>
      <c r="BM56" s="2">
        <f t="shared" si="160"/>
        <v>101.59320925469302</v>
      </c>
      <c r="BO56" s="2">
        <f t="shared" si="38"/>
        <v>108.952</v>
      </c>
      <c r="BP56" s="2">
        <f t="shared" si="39"/>
        <v>107.288</v>
      </c>
      <c r="BQ56" s="2">
        <f t="shared" si="40"/>
        <v>106.91500000000001</v>
      </c>
      <c r="BR56" s="2">
        <f t="shared" si="41"/>
        <v>105.08499999999999</v>
      </c>
      <c r="BS56" s="2">
        <f t="shared" si="42"/>
        <v>104.61</v>
      </c>
      <c r="BT56" s="2">
        <f t="shared" si="43"/>
        <v>106.864</v>
      </c>
      <c r="BU56" s="2">
        <f t="shared" si="44"/>
        <v>112.203</v>
      </c>
      <c r="BV56" s="2">
        <f t="shared" si="45"/>
        <v>114.30500000000001</v>
      </c>
      <c r="BW56" s="2">
        <f t="shared" si="46"/>
        <v>108.983</v>
      </c>
      <c r="BX56" s="2">
        <f t="shared" si="47"/>
        <v>109.57599999999999</v>
      </c>
      <c r="BY56" s="2">
        <f t="shared" si="48"/>
        <v>108.864</v>
      </c>
      <c r="BZ56" s="2">
        <f t="shared" si="49"/>
        <v>107</v>
      </c>
      <c r="CA56" s="2">
        <f t="shared" si="50"/>
        <v>106.102</v>
      </c>
      <c r="CB56" s="2">
        <f t="shared" si="51"/>
        <v>103.559</v>
      </c>
      <c r="CC56" s="2">
        <f t="shared" si="52"/>
        <v>102.729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110.86554737335835</v>
      </c>
      <c r="DL56" s="2">
        <f t="shared" si="161"/>
        <v>107.31437341430498</v>
      </c>
      <c r="DM56" s="2">
        <f t="shared" si="161"/>
        <v>107.62185829959515</v>
      </c>
      <c r="DN56" s="2">
        <f t="shared" si="161"/>
        <v>106.0501568627451</v>
      </c>
      <c r="DO56" s="2">
        <f t="shared" si="161"/>
        <v>104.33286612685559</v>
      </c>
      <c r="DP56" s="2">
        <f t="shared" si="161"/>
        <v>108.92240560224091</v>
      </c>
      <c r="DQ56" s="2">
        <f t="shared" si="161"/>
        <v>112.77366644385025</v>
      </c>
      <c r="DR56" s="2">
        <f t="shared" si="161"/>
        <v>114.83250481283422</v>
      </c>
      <c r="DS56" s="2">
        <f t="shared" si="161"/>
        <v>109.8189946524064</v>
      </c>
      <c r="DT56" s="2">
        <f t="shared" si="161"/>
        <v>110.85358395721926</v>
      </c>
      <c r="DU56" s="2">
        <f t="shared" si="161"/>
        <v>110.16721624649858</v>
      </c>
      <c r="DV56" s="2">
        <f t="shared" si="161"/>
        <v>107.82444002574003</v>
      </c>
      <c r="DW56" s="2">
        <f t="shared" si="161"/>
        <v>106.38665654225652</v>
      </c>
      <c r="DX56" s="2">
        <f t="shared" si="161"/>
        <v>104.50734453781514</v>
      </c>
      <c r="DY56" s="2">
        <f t="shared" si="161"/>
        <v>101.59754052651093</v>
      </c>
      <c r="EA56" s="2">
        <f t="shared" si="71"/>
        <v>105.92798573232889</v>
      </c>
      <c r="EB56" s="2">
        <f t="shared" si="72"/>
        <v>103.48659337256117</v>
      </c>
      <c r="EC56" s="2">
        <f t="shared" si="73"/>
        <v>105.83541429438435</v>
      </c>
      <c r="ED56" s="2">
        <f t="shared" si="74"/>
        <v>106.54786159563626</v>
      </c>
      <c r="EE56" s="2">
        <f t="shared" si="75"/>
        <v>106.0502440669888</v>
      </c>
      <c r="EF56" s="2">
        <f t="shared" si="76"/>
        <v>106.00963266492298</v>
      </c>
      <c r="EG56" s="2">
        <f t="shared" si="77"/>
        <v>110.7229778212655</v>
      </c>
      <c r="EH56" s="2">
        <f t="shared" si="78"/>
        <v>112.96839845328319</v>
      </c>
      <c r="EI56" s="2">
        <f t="shared" si="79"/>
        <v>109.9317460466023</v>
      </c>
      <c r="EJ56" s="2">
        <f t="shared" si="80"/>
        <v>108.14170886224041</v>
      </c>
      <c r="EK56" s="2">
        <f t="shared" si="81"/>
        <v>107.29357999855269</v>
      </c>
      <c r="EL56" s="2">
        <f t="shared" si="82"/>
        <v>105.75920154715857</v>
      </c>
      <c r="EM56" s="2">
        <f t="shared" si="83"/>
        <v>102.75088888933719</v>
      </c>
      <c r="EN56" s="2">
        <f t="shared" si="84"/>
        <v>104.33848124463599</v>
      </c>
      <c r="EO56" s="2">
        <f t="shared" si="85"/>
        <v>101.57512583092056</v>
      </c>
      <c r="EQ56" s="2">
        <f t="shared" si="86"/>
        <v>105.3134030649299</v>
      </c>
      <c r="ER56" s="2">
        <f t="shared" si="162"/>
        <v>101.76015125201501</v>
      </c>
      <c r="ES56" s="2">
        <f t="shared" si="162"/>
        <v>105.42721768007483</v>
      </c>
      <c r="ET56" s="2">
        <f t="shared" si="162"/>
        <v>105.3265493298383</v>
      </c>
      <c r="EU56" s="2">
        <f t="shared" si="162"/>
        <v>103.32146362230446</v>
      </c>
      <c r="EV56" s="2">
        <f t="shared" si="162"/>
        <v>106.09522012074036</v>
      </c>
      <c r="EW56" s="2">
        <f t="shared" si="162"/>
        <v>111.20028818454188</v>
      </c>
      <c r="EX56" s="2">
        <f t="shared" si="162"/>
        <v>113.92056583931547</v>
      </c>
      <c r="EY56" s="2">
        <f t="shared" si="162"/>
        <v>107.94537519145504</v>
      </c>
      <c r="EZ56" s="2">
        <f t="shared" si="162"/>
        <v>108.23613187503929</v>
      </c>
      <c r="FA56" s="2">
        <f t="shared" si="162"/>
        <v>106.50386378856376</v>
      </c>
      <c r="FB56" s="2">
        <f t="shared" si="162"/>
        <v>105.28144437627523</v>
      </c>
      <c r="FC56" s="2">
        <f t="shared" si="162"/>
        <v>101.99475442252948</v>
      </c>
      <c r="FD56" s="2">
        <f t="shared" si="162"/>
        <v>102.19366306447844</v>
      </c>
      <c r="FE56" s="2">
        <f t="shared" si="162"/>
        <v>103.9312687595484</v>
      </c>
      <c r="FG56" s="2">
        <f t="shared" si="88"/>
        <v>0.27025171549398846</v>
      </c>
      <c r="FH56" s="2">
        <f t="shared" si="163"/>
        <v>0.25648000798560944</v>
      </c>
      <c r="FI56" s="2">
        <f t="shared" si="163"/>
        <v>0.24847268594623242</v>
      </c>
      <c r="FJ56" s="2">
        <f t="shared" si="163"/>
        <v>0.22380755794880941</v>
      </c>
      <c r="FK56" s="2">
        <f t="shared" si="163"/>
        <v>0.25658109619244907</v>
      </c>
      <c r="FL56" s="2">
        <f t="shared" si="163"/>
        <v>0.21418237140346494</v>
      </c>
      <c r="FM56" s="2">
        <f t="shared" si="163"/>
        <v>0.2057275523068765</v>
      </c>
      <c r="FN56" s="2">
        <f t="shared" si="163"/>
        <v>0.21584375633024527</v>
      </c>
      <c r="FO56" s="2">
        <f t="shared" si="163"/>
        <v>0.21006236111909768</v>
      </c>
      <c r="FP56" s="2">
        <f t="shared" si="163"/>
        <v>0.20844821509578149</v>
      </c>
      <c r="FQ56" s="2">
        <f t="shared" si="163"/>
        <v>0.21138075479532548</v>
      </c>
      <c r="FR56" s="2">
        <f t="shared" si="163"/>
        <v>0.22373160254968091</v>
      </c>
      <c r="FS56" s="2">
        <f t="shared" si="163"/>
        <v>0.21900489340505683</v>
      </c>
      <c r="FT56" s="2">
        <f t="shared" si="163"/>
        <v>0.22382053171738872</v>
      </c>
      <c r="FU56" s="2">
        <f t="shared" si="163"/>
        <v>0.19514007474091466</v>
      </c>
      <c r="FW56" s="2">
        <f t="shared" si="112"/>
        <v>2.820459546663841E-5</v>
      </c>
      <c r="FX56" s="2">
        <f t="shared" si="164"/>
        <v>3.9905242292929269E-5</v>
      </c>
      <c r="FY56" s="2">
        <f t="shared" si="165"/>
        <v>4.0579784627062188E-5</v>
      </c>
      <c r="FZ56" s="2">
        <f t="shared" si="166"/>
        <v>4.202972138173639E-5</v>
      </c>
      <c r="GA56" s="2">
        <f t="shared" si="167"/>
        <v>4.0099353140162922E-5</v>
      </c>
      <c r="GB56" s="2">
        <f t="shared" si="168"/>
        <v>4.1447013328705149E-5</v>
      </c>
      <c r="GC56" s="2">
        <f t="shared" si="169"/>
        <v>4.6462256203833671E-5</v>
      </c>
      <c r="GD56" s="2">
        <f t="shared" si="170"/>
        <v>3.7691462934302372E-5</v>
      </c>
      <c r="GE56" s="2">
        <f t="shared" si="171"/>
        <v>2.7581344715128362E-5</v>
      </c>
      <c r="GF56" s="2">
        <f t="shared" si="172"/>
        <v>2.9150958322964868E-5</v>
      </c>
      <c r="GG56" s="2">
        <f t="shared" si="173"/>
        <v>2.7895482649417255E-5</v>
      </c>
      <c r="GH56" s="2">
        <f t="shared" si="174"/>
        <v>2.6898401758980358E-5</v>
      </c>
      <c r="GI56" s="2">
        <f t="shared" si="175"/>
        <v>2.4461330092740558E-5</v>
      </c>
      <c r="GJ56" s="2">
        <f t="shared" si="176"/>
        <v>2.1457245065919921E-5</v>
      </c>
      <c r="GK56" s="2">
        <f t="shared" si="177"/>
        <v>1.8137080895865425E-5</v>
      </c>
      <c r="GM56" s="86">
        <f t="shared" si="113"/>
        <v>9.7400074051071599E-5</v>
      </c>
      <c r="GN56" s="86">
        <f t="shared" si="178"/>
        <v>4.6514336012109591E-5</v>
      </c>
      <c r="GO56" s="86">
        <f t="shared" si="179"/>
        <v>3.1552358703130775E-5</v>
      </c>
      <c r="GP56" s="86">
        <f t="shared" si="180"/>
        <v>5.676383898383203E-6</v>
      </c>
      <c r="GQ56" s="86">
        <f t="shared" si="181"/>
        <v>4.2803951966555264E-5</v>
      </c>
      <c r="GR56" s="86">
        <f t="shared" si="182"/>
        <v>2.9688573334956043E-6</v>
      </c>
      <c r="GS56" s="86">
        <f t="shared" si="183"/>
        <v>8.7719212817165099E-7</v>
      </c>
      <c r="GT56" s="86">
        <f t="shared" si="184"/>
        <v>2.0476713025392281E-6</v>
      </c>
      <c r="GU56" s="86">
        <f t="shared" si="185"/>
        <v>2.0335130755069829E-6</v>
      </c>
      <c r="GV56" s="86">
        <f t="shared" si="186"/>
        <v>1.9787851760549411E-6</v>
      </c>
      <c r="GW56" s="86">
        <f t="shared" si="187"/>
        <v>2.6572367688936974E-6</v>
      </c>
      <c r="GX56" s="86">
        <f t="shared" si="188"/>
        <v>6.1920668081532946E-6</v>
      </c>
      <c r="GY56" s="86">
        <f t="shared" si="189"/>
        <v>4.5393069435588454E-6</v>
      </c>
      <c r="GZ56" s="86">
        <f t="shared" si="190"/>
        <v>5.6027660601809009E-6</v>
      </c>
      <c r="HA56" s="86">
        <f t="shared" si="191"/>
        <v>1.9082522241057156E-7</v>
      </c>
      <c r="HC56" s="86">
        <f t="shared" si="145"/>
        <v>1.673814337624732E-13</v>
      </c>
      <c r="HD56" s="86">
        <f t="shared" si="192"/>
        <v>1.8121477629295352E-14</v>
      </c>
      <c r="HE56" s="86">
        <f t="shared" si="193"/>
        <v>4.4837793452536594E-16</v>
      </c>
      <c r="HF56" s="86">
        <f t="shared" si="194"/>
        <v>4.690221604885674E-20</v>
      </c>
      <c r="HG56" s="86">
        <f t="shared" si="195"/>
        <v>9.8851037818756682E-18</v>
      </c>
      <c r="HH56" s="86">
        <f t="shared" si="196"/>
        <v>5.8456774258895454E-18</v>
      </c>
      <c r="HI56" s="86">
        <f t="shared" si="197"/>
        <v>8.7080365765416561E-18</v>
      </c>
      <c r="HJ56" s="86">
        <f t="shared" si="198"/>
        <v>9.4722672829313597E-17</v>
      </c>
      <c r="HK56" s="86">
        <f t="shared" si="199"/>
        <v>3.0225563108312147E-18</v>
      </c>
      <c r="HL56" s="86">
        <f t="shared" si="200"/>
        <v>1.4799495744840189E-18</v>
      </c>
      <c r="HM56" s="86">
        <f t="shared" si="201"/>
        <v>1.0936317092600112E-19</v>
      </c>
      <c r="HN56" s="86">
        <f t="shared" si="202"/>
        <v>2.1667966848971872E-17</v>
      </c>
      <c r="HO56" s="86">
        <f t="shared" si="203"/>
        <v>3.1719713031779429E-17</v>
      </c>
      <c r="HP56" s="86">
        <f t="shared" si="204"/>
        <v>1.3224175509807207E-19</v>
      </c>
      <c r="HQ56" s="86">
        <f t="shared" si="205"/>
        <v>2.4612497530989946E-22</v>
      </c>
      <c r="HS56" s="86">
        <f t="shared" si="114"/>
        <v>2.4407087521292666E-86</v>
      </c>
      <c r="HT56" s="86">
        <f t="shared" si="206"/>
        <v>2.8142427677813889E-87</v>
      </c>
      <c r="HU56" s="86">
        <f t="shared" si="207"/>
        <v>8.2140603715162926E-101</v>
      </c>
      <c r="HV56" s="86">
        <f t="shared" si="208"/>
        <v>4.3967240738224231E-128</v>
      </c>
      <c r="HW56" s="86">
        <f t="shared" si="209"/>
        <v>1.0252090457202771E-113</v>
      </c>
      <c r="HX56" s="86">
        <f t="shared" si="210"/>
        <v>3.5802137068701826E-112</v>
      </c>
      <c r="HY56" s="86">
        <f t="shared" si="211"/>
        <v>3.3235222426701178E-113</v>
      </c>
      <c r="HZ56" s="86">
        <f t="shared" si="212"/>
        <v>5.3173627009076096E-107</v>
      </c>
      <c r="IA56" s="86">
        <f t="shared" si="213"/>
        <v>1.5239036962202733E-120</v>
      </c>
      <c r="IB56" s="86">
        <f t="shared" si="214"/>
        <v>1.9127614991030336E-119</v>
      </c>
      <c r="IC56" s="86">
        <f t="shared" si="215"/>
        <v>4.6607521902930295E-128</v>
      </c>
      <c r="ID56" s="86">
        <f t="shared" si="216"/>
        <v>1.7049960155092837E-112</v>
      </c>
      <c r="IE56" s="86">
        <f t="shared" si="217"/>
        <v>6.2463315867126065E-110</v>
      </c>
      <c r="IF56" s="86">
        <f t="shared" si="218"/>
        <v>2.4384050927444542E-50</v>
      </c>
      <c r="IG56" s="86">
        <f t="shared" si="219"/>
        <v>1.5596946500171908E-42</v>
      </c>
      <c r="II56" s="86">
        <f t="shared" si="115"/>
        <v>3.3754592212689067E-241</v>
      </c>
      <c r="IJ56" s="86">
        <f t="shared" si="116"/>
        <v>1.0088832810093526E-246</v>
      </c>
      <c r="IK56" s="86">
        <f t="shared" si="117"/>
        <v>1.3499116338195608E-276</v>
      </c>
      <c r="IL56" s="86">
        <f t="shared" si="118"/>
        <v>0</v>
      </c>
      <c r="IM56" s="86">
        <f t="shared" si="119"/>
        <v>0</v>
      </c>
      <c r="IN56" s="86">
        <f t="shared" si="120"/>
        <v>4.4065122889261887E-306</v>
      </c>
      <c r="IO56" s="86">
        <f t="shared" si="121"/>
        <v>1.2022851606508658E-304</v>
      </c>
      <c r="IP56" s="86">
        <f t="shared" si="122"/>
        <v>6.2486234335259903E-295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2.2800410034105908E-305</v>
      </c>
      <c r="IV56" s="86">
        <f t="shared" si="128"/>
        <v>5.4677785413711427E-209</v>
      </c>
      <c r="IW56" s="86">
        <f t="shared" si="129"/>
        <v>1.575400967692885E-157</v>
      </c>
      <c r="IY56" s="86">
        <f t="shared" si="130"/>
        <v>9.7400074218453034E-5</v>
      </c>
      <c r="IZ56" s="86">
        <f t="shared" si="131"/>
        <v>4.6514336030231068E-5</v>
      </c>
      <c r="JA56" s="86">
        <f t="shared" si="132"/>
        <v>3.1552358703579154E-5</v>
      </c>
      <c r="JB56" s="86">
        <f t="shared" si="133"/>
        <v>5.6763838983832496E-6</v>
      </c>
      <c r="JC56" s="86">
        <f t="shared" si="134"/>
        <v>4.2803951966565151E-5</v>
      </c>
      <c r="JD56" s="86">
        <f t="shared" si="135"/>
        <v>2.9688573335014501E-6</v>
      </c>
      <c r="JE56" s="86">
        <f t="shared" si="136"/>
        <v>8.7719212818035902E-7</v>
      </c>
      <c r="JF56" s="86">
        <f t="shared" si="137"/>
        <v>2.047671302633951E-6</v>
      </c>
      <c r="JG56" s="86">
        <f t="shared" si="138"/>
        <v>2.0335130755100055E-6</v>
      </c>
      <c r="JH56" s="86">
        <f t="shared" si="139"/>
        <v>1.9787851760564209E-6</v>
      </c>
      <c r="JI56" s="86">
        <f t="shared" si="140"/>
        <v>2.6572367688938067E-6</v>
      </c>
      <c r="JJ56" s="86">
        <f t="shared" si="141"/>
        <v>6.1920668081749625E-6</v>
      </c>
      <c r="JK56" s="86">
        <f t="shared" si="142"/>
        <v>4.5393069435905651E-6</v>
      </c>
      <c r="JL56" s="86">
        <f t="shared" si="143"/>
        <v>5.602766060181033E-6</v>
      </c>
      <c r="JM56" s="86">
        <f t="shared" si="144"/>
        <v>1.908252224105718E-7</v>
      </c>
    </row>
    <row r="57" spans="2:273" x14ac:dyDescent="0.25">
      <c r="B57" s="2">
        <v>30</v>
      </c>
      <c r="C57" s="37">
        <v>110.161</v>
      </c>
      <c r="D57" s="37">
        <v>106.76300000000001</v>
      </c>
      <c r="E57" s="37">
        <v>107.78</v>
      </c>
      <c r="F57" s="37">
        <v>106.983</v>
      </c>
      <c r="G57" s="37">
        <v>105.61</v>
      </c>
      <c r="H57" s="37">
        <v>107.96599999999999</v>
      </c>
      <c r="I57" s="37">
        <v>113.322</v>
      </c>
      <c r="J57" s="37">
        <v>114.52500000000001</v>
      </c>
      <c r="K57" s="37">
        <v>110.102</v>
      </c>
      <c r="L57" s="37">
        <v>110.373</v>
      </c>
      <c r="M57" s="37">
        <v>109.35599999999999</v>
      </c>
      <c r="N57" s="37">
        <v>108.18600000000001</v>
      </c>
      <c r="O57" s="37">
        <v>106.03400000000001</v>
      </c>
      <c r="P57" s="37">
        <v>105.797</v>
      </c>
      <c r="Q57" s="37">
        <v>100.96599999999999</v>
      </c>
      <c r="S57" s="4">
        <f t="shared" si="8"/>
        <v>109.65079946144874</v>
      </c>
      <c r="T57" s="4">
        <f t="shared" si="9"/>
        <v>106.4291363922945</v>
      </c>
      <c r="U57" s="4">
        <f t="shared" si="10"/>
        <v>107.32445493525141</v>
      </c>
      <c r="V57" s="4">
        <f t="shared" si="11"/>
        <v>106.32147883750443</v>
      </c>
      <c r="W57" s="4">
        <f t="shared" si="12"/>
        <v>104.94961911171512</v>
      </c>
      <c r="X57" s="4">
        <f t="shared" si="13"/>
        <v>108.41241096564463</v>
      </c>
      <c r="Y57" s="4">
        <f t="shared" si="14"/>
        <v>112.505300395218</v>
      </c>
      <c r="Z57" s="4">
        <f t="shared" si="15"/>
        <v>114.5257096358297</v>
      </c>
      <c r="AA57" s="4">
        <f t="shared" si="16"/>
        <v>109.99204338690076</v>
      </c>
      <c r="AB57" s="4">
        <f t="shared" si="17"/>
        <v>110.35594782269186</v>
      </c>
      <c r="AC57" s="4">
        <f t="shared" si="18"/>
        <v>109.66335859337126</v>
      </c>
      <c r="AD57" s="4">
        <f t="shared" si="19"/>
        <v>107.46092374122725</v>
      </c>
      <c r="AE57" s="4">
        <f t="shared" si="20"/>
        <v>105.69907051872538</v>
      </c>
      <c r="AF57" s="4">
        <f t="shared" si="21"/>
        <v>104.57570987302937</v>
      </c>
      <c r="AG57" s="4">
        <f t="shared" si="22"/>
        <v>101.67192464286458</v>
      </c>
      <c r="AI57" s="4">
        <f t="shared" si="23"/>
        <v>0.5102005385512598</v>
      </c>
      <c r="AJ57" s="4">
        <f t="shared" si="24"/>
        <v>0.33386360770550993</v>
      </c>
      <c r="AK57" s="4">
        <f t="shared" si="25"/>
        <v>0.45554506474859124</v>
      </c>
      <c r="AL57" s="4">
        <f t="shared" si="26"/>
        <v>0.6615211624955748</v>
      </c>
      <c r="AM57" s="4">
        <f t="shared" si="27"/>
        <v>0.66038088828487673</v>
      </c>
      <c r="AN57" s="4">
        <f t="shared" si="28"/>
        <v>-0.44641096564463112</v>
      </c>
      <c r="AO57" s="4">
        <f t="shared" si="29"/>
        <v>0.8166996047820021</v>
      </c>
      <c r="AP57" s="4">
        <f t="shared" si="30"/>
        <v>-7.0963582969341132E-4</v>
      </c>
      <c r="AQ57" s="4">
        <f t="shared" si="31"/>
        <v>0.10995661309924287</v>
      </c>
      <c r="AR57" s="4">
        <f t="shared" si="32"/>
        <v>1.7052177308144678E-2</v>
      </c>
      <c r="AS57" s="4">
        <f t="shared" si="33"/>
        <v>-0.30735859337126215</v>
      </c>
      <c r="AT57" s="4">
        <f t="shared" si="34"/>
        <v>0.72507625877275927</v>
      </c>
      <c r="AU57" s="4">
        <f t="shared" si="35"/>
        <v>0.33492948127462796</v>
      </c>
      <c r="AV57" s="4">
        <f t="shared" si="146"/>
        <v>1.2212901269706293</v>
      </c>
      <c r="AW57" s="4">
        <f t="shared" si="146"/>
        <v>-0.70592464286458778</v>
      </c>
      <c r="AY57" s="2">
        <f t="shared" si="96"/>
        <v>109.51534167201646</v>
      </c>
      <c r="AZ57" s="2">
        <f t="shared" si="147"/>
        <v>106.3547480288336</v>
      </c>
      <c r="BA57" s="2">
        <f t="shared" si="148"/>
        <v>107.27283881027518</v>
      </c>
      <c r="BB57" s="2">
        <f t="shared" si="149"/>
        <v>106.30996909186958</v>
      </c>
      <c r="BC57" s="2">
        <f t="shared" si="150"/>
        <v>104.88513436372054</v>
      </c>
      <c r="BD57" s="2">
        <f t="shared" si="151"/>
        <v>108.40589206505587</v>
      </c>
      <c r="BE57" s="2">
        <f t="shared" si="152"/>
        <v>112.50315853735188</v>
      </c>
      <c r="BF57" s="2">
        <f t="shared" si="153"/>
        <v>114.52108481887188</v>
      </c>
      <c r="BG57" s="2">
        <f t="shared" si="154"/>
        <v>109.98756830029933</v>
      </c>
      <c r="BH57" s="2">
        <f t="shared" si="155"/>
        <v>110.35159992500989</v>
      </c>
      <c r="BI57" s="2">
        <f t="shared" si="156"/>
        <v>109.6579599030506</v>
      </c>
      <c r="BJ57" s="2">
        <f t="shared" si="157"/>
        <v>107.4490526948307</v>
      </c>
      <c r="BK57" s="2">
        <f t="shared" si="158"/>
        <v>105.69000138771385</v>
      </c>
      <c r="BL57" s="2">
        <f t="shared" si="159"/>
        <v>104.56591235108708</v>
      </c>
      <c r="BM57" s="2">
        <f t="shared" si="160"/>
        <v>101.67149184517264</v>
      </c>
      <c r="BO57" s="2">
        <f t="shared" si="38"/>
        <v>110.161</v>
      </c>
      <c r="BP57" s="2">
        <f t="shared" si="39"/>
        <v>106.76300000000001</v>
      </c>
      <c r="BQ57" s="2">
        <f t="shared" si="40"/>
        <v>107.78</v>
      </c>
      <c r="BR57" s="2">
        <f t="shared" si="41"/>
        <v>106.983</v>
      </c>
      <c r="BS57" s="2">
        <f t="shared" si="42"/>
        <v>105.61</v>
      </c>
      <c r="BT57" s="2">
        <f t="shared" si="43"/>
        <v>107.96599999999999</v>
      </c>
      <c r="BU57" s="2">
        <f t="shared" si="44"/>
        <v>113.322</v>
      </c>
      <c r="BV57" s="2">
        <f t="shared" si="45"/>
        <v>114.52500000000001</v>
      </c>
      <c r="BW57" s="2">
        <f t="shared" si="46"/>
        <v>110.102</v>
      </c>
      <c r="BX57" s="2">
        <f t="shared" si="47"/>
        <v>110.373</v>
      </c>
      <c r="BY57" s="2">
        <f t="shared" si="48"/>
        <v>109.35599999999999</v>
      </c>
      <c r="BZ57" s="2">
        <f t="shared" si="49"/>
        <v>108.18600000000001</v>
      </c>
      <c r="CA57" s="2">
        <f t="shared" si="50"/>
        <v>106.03400000000001</v>
      </c>
      <c r="CB57" s="2">
        <f t="shared" si="51"/>
        <v>105.797</v>
      </c>
      <c r="CC57" s="2">
        <f t="shared" si="52"/>
        <v>100.96599999999999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111.01404446529081</v>
      </c>
      <c r="DL57" s="2">
        <f t="shared" si="161"/>
        <v>107.49083940620781</v>
      </c>
      <c r="DM57" s="2">
        <f t="shared" si="161"/>
        <v>107.84083097165993</v>
      </c>
      <c r="DN57" s="2">
        <f t="shared" si="161"/>
        <v>106.28033109243697</v>
      </c>
      <c r="DO57" s="2">
        <f t="shared" si="161"/>
        <v>104.51206207827259</v>
      </c>
      <c r="DP57" s="2">
        <f t="shared" si="161"/>
        <v>109.16063557422972</v>
      </c>
      <c r="DQ57" s="2">
        <f t="shared" si="161"/>
        <v>113.05186330213901</v>
      </c>
      <c r="DR57" s="2">
        <f t="shared" si="161"/>
        <v>115.03732131398013</v>
      </c>
      <c r="DS57" s="2">
        <f t="shared" si="161"/>
        <v>110.05441329258974</v>
      </c>
      <c r="DT57" s="2">
        <f t="shared" si="161"/>
        <v>111.03182643239114</v>
      </c>
      <c r="DU57" s="2">
        <f t="shared" si="161"/>
        <v>110.39134173669467</v>
      </c>
      <c r="DV57" s="2">
        <f t="shared" si="161"/>
        <v>108.02827760617761</v>
      </c>
      <c r="DW57" s="2">
        <f t="shared" si="161"/>
        <v>106.63024071214069</v>
      </c>
      <c r="DX57" s="2">
        <f t="shared" si="161"/>
        <v>104.68147058823531</v>
      </c>
      <c r="DY57" s="2">
        <f t="shared" si="161"/>
        <v>101.71708824619948</v>
      </c>
      <c r="EA57" s="2">
        <f t="shared" si="71"/>
        <v>105.82460972577914</v>
      </c>
      <c r="EB57" s="2">
        <f t="shared" si="72"/>
        <v>103.35134817280893</v>
      </c>
      <c r="EC57" s="2">
        <f t="shared" si="73"/>
        <v>105.70612454392916</v>
      </c>
      <c r="ED57" s="2">
        <f t="shared" si="74"/>
        <v>106.40394417470877</v>
      </c>
      <c r="EE57" s="2">
        <f t="shared" si="75"/>
        <v>105.87139486572659</v>
      </c>
      <c r="EF57" s="2">
        <f t="shared" si="76"/>
        <v>105.88043320740094</v>
      </c>
      <c r="EG57" s="2">
        <f t="shared" si="77"/>
        <v>110.57101174168298</v>
      </c>
      <c r="EH57" s="2">
        <f t="shared" si="78"/>
        <v>112.81046184515732</v>
      </c>
      <c r="EI57" s="2">
        <f t="shared" si="79"/>
        <v>109.75857857073217</v>
      </c>
      <c r="EJ57" s="2">
        <f t="shared" si="80"/>
        <v>107.99580678560982</v>
      </c>
      <c r="EK57" s="2">
        <f t="shared" si="81"/>
        <v>107.16271130327807</v>
      </c>
      <c r="EL57" s="2">
        <f t="shared" si="82"/>
        <v>105.61623997534745</v>
      </c>
      <c r="EM57" s="2">
        <f t="shared" si="83"/>
        <v>102.63211867511198</v>
      </c>
      <c r="EN57" s="2">
        <f t="shared" si="84"/>
        <v>104.20063990301229</v>
      </c>
      <c r="EO57" s="2">
        <f t="shared" si="85"/>
        <v>101.49975600795432</v>
      </c>
      <c r="EQ57" s="2">
        <f t="shared" si="86"/>
        <v>105.2186129732347</v>
      </c>
      <c r="ER57" s="2">
        <f t="shared" si="162"/>
        <v>101.64924043489243</v>
      </c>
      <c r="ES57" s="2">
        <f t="shared" si="162"/>
        <v>105.30360584658558</v>
      </c>
      <c r="ET57" s="2">
        <f t="shared" si="162"/>
        <v>105.19950944019232</v>
      </c>
      <c r="EU57" s="2">
        <f t="shared" si="162"/>
        <v>103.18190573250621</v>
      </c>
      <c r="EV57" s="2">
        <f t="shared" si="162"/>
        <v>105.96482656800322</v>
      </c>
      <c r="EW57" s="2">
        <f t="shared" si="162"/>
        <v>111.04131797836126</v>
      </c>
      <c r="EX57" s="2">
        <f t="shared" si="162"/>
        <v>113.74911481178731</v>
      </c>
      <c r="EY57" s="2">
        <f t="shared" si="162"/>
        <v>107.79955382910116</v>
      </c>
      <c r="EZ57" s="2">
        <f t="shared" si="162"/>
        <v>108.08893065560375</v>
      </c>
      <c r="FA57" s="2">
        <f t="shared" si="162"/>
        <v>106.38383238610959</v>
      </c>
      <c r="FB57" s="2">
        <f t="shared" si="162"/>
        <v>105.14500310617798</v>
      </c>
      <c r="FC57" s="2">
        <f t="shared" si="162"/>
        <v>101.88626331842212</v>
      </c>
      <c r="FD57" s="2">
        <f t="shared" si="162"/>
        <v>102.08555516658144</v>
      </c>
      <c r="FE57" s="2">
        <f t="shared" si="162"/>
        <v>103.82231319358392</v>
      </c>
      <c r="FG57" s="2">
        <f t="shared" si="88"/>
        <v>0.28879524026504833</v>
      </c>
      <c r="FH57" s="2">
        <f t="shared" si="163"/>
        <v>0.27443394308528918</v>
      </c>
      <c r="FI57" s="2">
        <f t="shared" si="163"/>
        <v>0.26606667974011117</v>
      </c>
      <c r="FJ57" s="2">
        <f t="shared" si="163"/>
        <v>0.24021329007268796</v>
      </c>
      <c r="FK57" s="2">
        <f t="shared" si="163"/>
        <v>0.27453949472243194</v>
      </c>
      <c r="FL57" s="2">
        <f t="shared" si="163"/>
        <v>0.23009170169200735</v>
      </c>
      <c r="FM57" s="2">
        <f t="shared" si="163"/>
        <v>0.22118563363781252</v>
      </c>
      <c r="FN57" s="2">
        <f t="shared" si="163"/>
        <v>0.23184008453184207</v>
      </c>
      <c r="FO57" s="2">
        <f t="shared" si="163"/>
        <v>0.22575357797867746</v>
      </c>
      <c r="FP57" s="2">
        <f t="shared" si="163"/>
        <v>0.22405305731424413</v>
      </c>
      <c r="FQ57" s="2">
        <f t="shared" si="163"/>
        <v>0.22714213516454759</v>
      </c>
      <c r="FR57" s="2">
        <f t="shared" si="163"/>
        <v>0.24013348944055257</v>
      </c>
      <c r="FS57" s="2">
        <f t="shared" si="163"/>
        <v>0.23516523781531642</v>
      </c>
      <c r="FT57" s="2">
        <f t="shared" si="163"/>
        <v>0.2402269205222772</v>
      </c>
      <c r="FU57" s="2">
        <f t="shared" si="163"/>
        <v>0.21001297280591721</v>
      </c>
      <c r="FW57" s="2">
        <f t="shared" si="112"/>
        <v>3.0925639807568321E-5</v>
      </c>
      <c r="FX57" s="2">
        <f t="shared" si="164"/>
        <v>4.3755059629649854E-5</v>
      </c>
      <c r="FY57" s="2">
        <f t="shared" si="165"/>
        <v>4.4494674848241753E-5</v>
      </c>
      <c r="FZ57" s="2">
        <f t="shared" si="166"/>
        <v>4.6084486214681081E-5</v>
      </c>
      <c r="GA57" s="2">
        <f t="shared" si="167"/>
        <v>4.3967896298451075E-5</v>
      </c>
      <c r="GB57" s="2">
        <f t="shared" si="168"/>
        <v>4.5445564685498152E-5</v>
      </c>
      <c r="GC57" s="2">
        <f t="shared" si="169"/>
        <v>5.0944622507028942E-5</v>
      </c>
      <c r="GD57" s="2">
        <f t="shared" si="170"/>
        <v>4.1327717003911511E-5</v>
      </c>
      <c r="GE57" s="2">
        <f t="shared" si="171"/>
        <v>3.0242262625835344E-5</v>
      </c>
      <c r="GF57" s="2">
        <f t="shared" si="172"/>
        <v>3.1963300303205079E-5</v>
      </c>
      <c r="GG57" s="2">
        <f t="shared" si="173"/>
        <v>3.0586706177795427E-5</v>
      </c>
      <c r="GH57" s="2">
        <f t="shared" si="174"/>
        <v>2.9493434501135846E-5</v>
      </c>
      <c r="GI57" s="2">
        <f t="shared" si="175"/>
        <v>2.6821251797599118E-5</v>
      </c>
      <c r="GJ57" s="2">
        <f t="shared" si="176"/>
        <v>2.3527352658784875E-5</v>
      </c>
      <c r="GK57" s="2">
        <f t="shared" si="177"/>
        <v>1.988687894528755E-5</v>
      </c>
      <c r="GM57" s="86">
        <f t="shared" si="113"/>
        <v>1.6492319612285741E-4</v>
      </c>
      <c r="GN57" s="86">
        <f t="shared" si="178"/>
        <v>8.270999486907106E-5</v>
      </c>
      <c r="GO57" s="86">
        <f t="shared" si="179"/>
        <v>5.7301123972087959E-5</v>
      </c>
      <c r="GP57" s="86">
        <f t="shared" si="180"/>
        <v>1.1484327636091626E-5</v>
      </c>
      <c r="GQ57" s="86">
        <f t="shared" si="181"/>
        <v>7.686067774191903E-5</v>
      </c>
      <c r="GR57" s="86">
        <f t="shared" si="182"/>
        <v>6.2132768257110507E-6</v>
      </c>
      <c r="GS57" s="86">
        <f t="shared" si="183"/>
        <v>2.0087425095988251E-6</v>
      </c>
      <c r="GT57" s="86">
        <f t="shared" si="184"/>
        <v>4.4725887412907448E-6</v>
      </c>
      <c r="GU57" s="86">
        <f t="shared" si="185"/>
        <v>4.3565312101084592E-6</v>
      </c>
      <c r="GV57" s="86">
        <f t="shared" si="186"/>
        <v>4.2272933284582657E-6</v>
      </c>
      <c r="GW57" s="86">
        <f t="shared" si="187"/>
        <v>5.5701623484999161E-6</v>
      </c>
      <c r="GX57" s="86">
        <f t="shared" si="188"/>
        <v>1.2413707793990897E-5</v>
      </c>
      <c r="GY57" s="86">
        <f t="shared" si="189"/>
        <v>9.2504894432793198E-6</v>
      </c>
      <c r="GZ57" s="86">
        <f t="shared" si="190"/>
        <v>1.1351021002482746E-5</v>
      </c>
      <c r="HA57" s="86">
        <f t="shared" si="191"/>
        <v>4.8530564940680906E-7</v>
      </c>
      <c r="HC57" s="86">
        <f t="shared" si="145"/>
        <v>4.8952421473651647E-13</v>
      </c>
      <c r="HD57" s="86">
        <f t="shared" si="192"/>
        <v>5.8118176128669824E-14</v>
      </c>
      <c r="HE57" s="86">
        <f t="shared" si="193"/>
        <v>1.6595542886820214E-15</v>
      </c>
      <c r="HF57" s="86">
        <f t="shared" si="194"/>
        <v>2.5045814403444935E-19</v>
      </c>
      <c r="HG57" s="86">
        <f t="shared" si="195"/>
        <v>4.3047044802369192E-17</v>
      </c>
      <c r="HH57" s="86">
        <f t="shared" si="196"/>
        <v>2.5285125531025E-17</v>
      </c>
      <c r="HI57" s="86">
        <f t="shared" si="197"/>
        <v>3.7871743126879936E-17</v>
      </c>
      <c r="HJ57" s="86">
        <f t="shared" si="198"/>
        <v>3.7342792452532086E-16</v>
      </c>
      <c r="HK57" s="86">
        <f t="shared" si="199"/>
        <v>1.3240305199042855E-17</v>
      </c>
      <c r="HL57" s="86">
        <f t="shared" si="200"/>
        <v>6.5758293335085097E-18</v>
      </c>
      <c r="HM57" s="86">
        <f t="shared" si="201"/>
        <v>5.3740751371272571E-19</v>
      </c>
      <c r="HN57" s="86">
        <f t="shared" si="202"/>
        <v>8.7013702965441031E-17</v>
      </c>
      <c r="HO57" s="86">
        <f t="shared" si="203"/>
        <v>1.2357016983050152E-16</v>
      </c>
      <c r="HP57" s="86">
        <f t="shared" si="204"/>
        <v>6.4710891811039914E-19</v>
      </c>
      <c r="HQ57" s="86">
        <f t="shared" si="205"/>
        <v>1.5322298104137599E-21</v>
      </c>
      <c r="HS57" s="86">
        <f t="shared" si="114"/>
        <v>2.1973509577619731E-84</v>
      </c>
      <c r="HT57" s="86">
        <f t="shared" si="206"/>
        <v>3.1967799985021616E-85</v>
      </c>
      <c r="HU57" s="86">
        <f t="shared" si="207"/>
        <v>1.8254115688439046E-98</v>
      </c>
      <c r="HV57" s="86">
        <f t="shared" si="208"/>
        <v>4.5437527091552271E-125</v>
      </c>
      <c r="HW57" s="86">
        <f t="shared" si="209"/>
        <v>4.7009577420019398E-111</v>
      </c>
      <c r="HX57" s="86">
        <f t="shared" si="210"/>
        <v>1.467255900588894E-109</v>
      </c>
      <c r="HY57" s="86">
        <f t="shared" si="211"/>
        <v>1.4793069748313299E-110</v>
      </c>
      <c r="HZ57" s="86">
        <f t="shared" si="212"/>
        <v>1.6068821960993878E-104</v>
      </c>
      <c r="IA57" s="86">
        <f t="shared" si="213"/>
        <v>7.8232315705659026E-118</v>
      </c>
      <c r="IB57" s="86">
        <f t="shared" si="214"/>
        <v>9.5695265524520573E-117</v>
      </c>
      <c r="IC57" s="86">
        <f t="shared" si="215"/>
        <v>3.6386424286702562E-125</v>
      </c>
      <c r="ID57" s="86">
        <f t="shared" si="216"/>
        <v>5.7357003052060834E-110</v>
      </c>
      <c r="IE57" s="86">
        <f t="shared" si="217"/>
        <v>1.7819959428274763E-107</v>
      </c>
      <c r="IF57" s="86">
        <f t="shared" si="218"/>
        <v>2.9296542572202486E-49</v>
      </c>
      <c r="IG57" s="86">
        <f t="shared" si="219"/>
        <v>1.2223197236833483E-41</v>
      </c>
      <c r="II57" s="86">
        <f t="shared" si="115"/>
        <v>5.1714212489444158E-237</v>
      </c>
      <c r="IJ57" s="86">
        <f t="shared" si="116"/>
        <v>2.702598830496383E-242</v>
      </c>
      <c r="IK57" s="86">
        <f t="shared" si="117"/>
        <v>1.2788137054735484E-271</v>
      </c>
      <c r="IL57" s="86">
        <f t="shared" si="118"/>
        <v>0</v>
      </c>
      <c r="IM57" s="86">
        <f t="shared" si="119"/>
        <v>0</v>
      </c>
      <c r="IN57" s="86">
        <f t="shared" si="120"/>
        <v>1.4668141301458419E-300</v>
      </c>
      <c r="IO57" s="86">
        <f t="shared" si="121"/>
        <v>4.35362850969037E-299</v>
      </c>
      <c r="IP57" s="86">
        <f t="shared" si="122"/>
        <v>1.1646347311533768E-289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6.0135331336040501E-305</v>
      </c>
      <c r="IU57" s="86">
        <f t="shared" si="127"/>
        <v>3.9340752661349804E-300</v>
      </c>
      <c r="IV57" s="86">
        <f t="shared" si="128"/>
        <v>1.8536554999352822E-205</v>
      </c>
      <c r="IW57" s="86">
        <f t="shared" si="129"/>
        <v>6.4554488720720154E-155</v>
      </c>
      <c r="IY57" s="86">
        <f t="shared" si="130"/>
        <v>1.6492319661238163E-4</v>
      </c>
      <c r="IZ57" s="86">
        <f t="shared" si="131"/>
        <v>8.270999492718923E-5</v>
      </c>
      <c r="JA57" s="86">
        <f t="shared" si="132"/>
        <v>5.7301123973747513E-5</v>
      </c>
      <c r="JB57" s="86">
        <f t="shared" si="133"/>
        <v>1.1484327636091877E-5</v>
      </c>
      <c r="JC57" s="86">
        <f t="shared" si="134"/>
        <v>7.6860677741962072E-5</v>
      </c>
      <c r="JD57" s="86">
        <f t="shared" si="135"/>
        <v>6.2132768257363355E-6</v>
      </c>
      <c r="JE57" s="86">
        <f t="shared" si="136"/>
        <v>2.0087425096366967E-6</v>
      </c>
      <c r="JF57" s="86">
        <f t="shared" si="137"/>
        <v>4.4725887416641728E-6</v>
      </c>
      <c r="JG57" s="86">
        <f t="shared" si="138"/>
        <v>4.3565312101216992E-6</v>
      </c>
      <c r="JH57" s="86">
        <f t="shared" si="139"/>
        <v>4.2272933284648412E-6</v>
      </c>
      <c r="JI57" s="86">
        <f t="shared" si="140"/>
        <v>5.5701623485004532E-6</v>
      </c>
      <c r="JJ57" s="86">
        <f t="shared" si="141"/>
        <v>1.2413707794077911E-5</v>
      </c>
      <c r="JK57" s="86">
        <f t="shared" si="142"/>
        <v>9.2504894434028901E-6</v>
      </c>
      <c r="JL57" s="86">
        <f t="shared" si="143"/>
        <v>1.1351021002483393E-5</v>
      </c>
      <c r="JM57" s="86">
        <f t="shared" si="144"/>
        <v>4.8530564940681054E-7</v>
      </c>
    </row>
    <row r="58" spans="2:273" x14ac:dyDescent="0.25">
      <c r="B58" s="2">
        <v>31</v>
      </c>
      <c r="C58" s="37">
        <v>110.194</v>
      </c>
      <c r="D58" s="37">
        <v>108.84699999999999</v>
      </c>
      <c r="E58" s="37">
        <v>106.678</v>
      </c>
      <c r="F58" s="37">
        <v>104.678</v>
      </c>
      <c r="G58" s="37">
        <v>104.339</v>
      </c>
      <c r="H58" s="37">
        <v>108.64400000000001</v>
      </c>
      <c r="I58" s="37">
        <v>113.288</v>
      </c>
      <c r="J58" s="37">
        <v>114.57599999999999</v>
      </c>
      <c r="K58" s="37">
        <v>110.23699999999999</v>
      </c>
      <c r="L58" s="37">
        <v>109.949</v>
      </c>
      <c r="M58" s="37">
        <v>109.136</v>
      </c>
      <c r="N58" s="37">
        <v>106.746</v>
      </c>
      <c r="O58" s="37">
        <v>105.983</v>
      </c>
      <c r="P58" s="37">
        <v>103.542</v>
      </c>
      <c r="Q58" s="37">
        <v>102.69499999999999</v>
      </c>
      <c r="S58" s="4">
        <f t="shared" si="8"/>
        <v>109.70501888395422</v>
      </c>
      <c r="T58" s="4">
        <f t="shared" si="9"/>
        <v>106.48828406832823</v>
      </c>
      <c r="U58" s="4">
        <f t="shared" si="10"/>
        <v>107.44273048347254</v>
      </c>
      <c r="V58" s="4">
        <f t="shared" si="11"/>
        <v>106.4680319364975</v>
      </c>
      <c r="W58" s="4">
        <f t="shared" si="12"/>
        <v>105.09491787033267</v>
      </c>
      <c r="X58" s="4">
        <f t="shared" si="13"/>
        <v>108.51150976431538</v>
      </c>
      <c r="Y58" s="4">
        <f t="shared" si="14"/>
        <v>112.64346705809369</v>
      </c>
      <c r="Z58" s="4">
        <f t="shared" si="15"/>
        <v>114.6078195558249</v>
      </c>
      <c r="AA58" s="4">
        <f t="shared" si="16"/>
        <v>110.12818694381524</v>
      </c>
      <c r="AB58" s="4">
        <f t="shared" si="17"/>
        <v>110.41084062696953</v>
      </c>
      <c r="AC58" s="4">
        <f t="shared" si="18"/>
        <v>109.75277534233747</v>
      </c>
      <c r="AD58" s="4">
        <f t="shared" si="19"/>
        <v>107.54470830296681</v>
      </c>
      <c r="AE58" s="4">
        <f t="shared" si="20"/>
        <v>105.79189970681894</v>
      </c>
      <c r="AF58" s="4">
        <f t="shared" si="21"/>
        <v>104.67025439372564</v>
      </c>
      <c r="AG58" s="4">
        <f t="shared" si="22"/>
        <v>101.74467380128988</v>
      </c>
      <c r="AI58" s="4">
        <f t="shared" si="23"/>
        <v>0.48898111604577821</v>
      </c>
      <c r="AJ58" s="4">
        <f t="shared" si="24"/>
        <v>2.3587159316717674</v>
      </c>
      <c r="AK58" s="4">
        <f t="shared" si="25"/>
        <v>-0.76473048347254746</v>
      </c>
      <c r="AL58" s="4">
        <f t="shared" si="26"/>
        <v>-1.790031936497499</v>
      </c>
      <c r="AM58" s="4">
        <f t="shared" si="27"/>
        <v>-0.75591787033266655</v>
      </c>
      <c r="AN58" s="4">
        <f t="shared" si="28"/>
        <v>0.13249023568462803</v>
      </c>
      <c r="AO58" s="4">
        <f t="shared" si="29"/>
        <v>0.64453294190630572</v>
      </c>
      <c r="AP58" s="4">
        <f t="shared" si="30"/>
        <v>-3.181955582491014E-2</v>
      </c>
      <c r="AQ58" s="4">
        <f t="shared" si="31"/>
        <v>0.10881305618475778</v>
      </c>
      <c r="AR58" s="4">
        <f t="shared" si="32"/>
        <v>-0.46184062696953276</v>
      </c>
      <c r="AS58" s="4">
        <f t="shared" si="33"/>
        <v>-0.61677534233747622</v>
      </c>
      <c r="AT58" s="4">
        <f t="shared" si="34"/>
        <v>-0.79870830296681561</v>
      </c>
      <c r="AU58" s="4">
        <f t="shared" si="35"/>
        <v>0.19110029318106569</v>
      </c>
      <c r="AV58" s="4">
        <f t="shared" si="146"/>
        <v>-1.1282543937256406</v>
      </c>
      <c r="AW58" s="4">
        <f t="shared" si="146"/>
        <v>0.95032619871011548</v>
      </c>
      <c r="AY58" s="2">
        <f t="shared" si="96"/>
        <v>109.48619588379447</v>
      </c>
      <c r="AZ58" s="2">
        <f t="shared" si="147"/>
        <v>106.36235866901509</v>
      </c>
      <c r="BA58" s="2">
        <f t="shared" si="148"/>
        <v>107.35354110847886</v>
      </c>
      <c r="BB58" s="2">
        <f t="shared" si="149"/>
        <v>106.44596642662927</v>
      </c>
      <c r="BC58" s="2">
        <f t="shared" si="150"/>
        <v>104.9847668719369</v>
      </c>
      <c r="BD58" s="2">
        <f t="shared" si="151"/>
        <v>108.49859183540974</v>
      </c>
      <c r="BE58" s="2">
        <f t="shared" si="152"/>
        <v>112.63884245067321</v>
      </c>
      <c r="BF58" s="2">
        <f t="shared" si="153"/>
        <v>114.5982829157827</v>
      </c>
      <c r="BG58" s="2">
        <f t="shared" si="154"/>
        <v>110.11911669191525</v>
      </c>
      <c r="BH58" s="2">
        <f t="shared" si="155"/>
        <v>110.40204937516091</v>
      </c>
      <c r="BI58" s="2">
        <f t="shared" si="156"/>
        <v>109.74205641714521</v>
      </c>
      <c r="BJ58" s="2">
        <f t="shared" si="157"/>
        <v>107.52214332945189</v>
      </c>
      <c r="BK58" s="2">
        <f t="shared" si="158"/>
        <v>105.77438289808619</v>
      </c>
      <c r="BL58" s="2">
        <f t="shared" si="159"/>
        <v>104.65144724461386</v>
      </c>
      <c r="BM58" s="2">
        <f t="shared" si="160"/>
        <v>101.7436404616162</v>
      </c>
      <c r="BO58" s="2">
        <f t="shared" si="38"/>
        <v>110.194</v>
      </c>
      <c r="BP58" s="2">
        <f t="shared" si="39"/>
        <v>108.84699999999999</v>
      </c>
      <c r="BQ58" s="2">
        <f t="shared" si="40"/>
        <v>106.678</v>
      </c>
      <c r="BR58" s="2">
        <f t="shared" si="41"/>
        <v>104.678</v>
      </c>
      <c r="BS58" s="2">
        <f t="shared" si="42"/>
        <v>104.339</v>
      </c>
      <c r="BT58" s="2">
        <f t="shared" si="43"/>
        <v>108.64400000000001</v>
      </c>
      <c r="BU58" s="2">
        <f t="shared" si="44"/>
        <v>113.288</v>
      </c>
      <c r="BV58" s="2">
        <f t="shared" si="45"/>
        <v>114.57599999999999</v>
      </c>
      <c r="BW58" s="2">
        <f t="shared" si="46"/>
        <v>110.23699999999999</v>
      </c>
      <c r="BX58" s="2">
        <f t="shared" si="47"/>
        <v>109.949</v>
      </c>
      <c r="BY58" s="2">
        <f t="shared" si="48"/>
        <v>109.136</v>
      </c>
      <c r="BZ58" s="2">
        <f t="shared" si="49"/>
        <v>106.746</v>
      </c>
      <c r="CA58" s="2">
        <f t="shared" si="50"/>
        <v>105.983</v>
      </c>
      <c r="CB58" s="2">
        <f t="shared" si="51"/>
        <v>103.542</v>
      </c>
      <c r="CC58" s="2">
        <f t="shared" si="52"/>
        <v>102.69499999999999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111.16254155722326</v>
      </c>
      <c r="DL58" s="2">
        <f t="shared" si="161"/>
        <v>107.66730539811066</v>
      </c>
      <c r="DM58" s="2">
        <f t="shared" si="161"/>
        <v>108.05980364372471</v>
      </c>
      <c r="DN58" s="2">
        <f t="shared" si="161"/>
        <v>106.51050532212885</v>
      </c>
      <c r="DO58" s="2">
        <f t="shared" si="161"/>
        <v>104.69125802968959</v>
      </c>
      <c r="DP58" s="2">
        <f t="shared" si="161"/>
        <v>109.3988655462185</v>
      </c>
      <c r="DQ58" s="2">
        <f t="shared" si="161"/>
        <v>113.33006016042778</v>
      </c>
      <c r="DR58" s="2">
        <f t="shared" si="161"/>
        <v>115.24213781512604</v>
      </c>
      <c r="DS58" s="2">
        <f t="shared" si="161"/>
        <v>110.2898319327731</v>
      </c>
      <c r="DT58" s="2">
        <f t="shared" si="161"/>
        <v>111.21006890756303</v>
      </c>
      <c r="DU58" s="2">
        <f t="shared" si="161"/>
        <v>110.61546722689074</v>
      </c>
      <c r="DV58" s="2">
        <f t="shared" si="161"/>
        <v>108.23211518661519</v>
      </c>
      <c r="DW58" s="2">
        <f t="shared" si="161"/>
        <v>106.87382488202486</v>
      </c>
      <c r="DX58" s="2">
        <f t="shared" si="161"/>
        <v>104.85559663865548</v>
      </c>
      <c r="DY58" s="2">
        <f t="shared" si="161"/>
        <v>101.83663596588802</v>
      </c>
      <c r="EA58" s="2">
        <f t="shared" si="71"/>
        <v>105.72123371922939</v>
      </c>
      <c r="EB58" s="2">
        <f t="shared" si="72"/>
        <v>103.21610297305668</v>
      </c>
      <c r="EC58" s="2">
        <f t="shared" si="73"/>
        <v>105.57683479347399</v>
      </c>
      <c r="ED58" s="2">
        <f t="shared" si="74"/>
        <v>106.26002675378128</v>
      </c>
      <c r="EE58" s="2">
        <f t="shared" si="75"/>
        <v>105.69254566446439</v>
      </c>
      <c r="EF58" s="2">
        <f t="shared" si="76"/>
        <v>105.75123374987889</v>
      </c>
      <c r="EG58" s="2">
        <f t="shared" si="77"/>
        <v>110.41904566210046</v>
      </c>
      <c r="EH58" s="2">
        <f t="shared" si="78"/>
        <v>112.65252523703144</v>
      </c>
      <c r="EI58" s="2">
        <f t="shared" si="79"/>
        <v>109.58541109486202</v>
      </c>
      <c r="EJ58" s="2">
        <f t="shared" si="80"/>
        <v>107.84990470897922</v>
      </c>
      <c r="EK58" s="2">
        <f t="shared" si="81"/>
        <v>107.03184260800344</v>
      </c>
      <c r="EL58" s="2">
        <f t="shared" si="82"/>
        <v>105.47327840353636</v>
      </c>
      <c r="EM58" s="2">
        <f t="shared" si="83"/>
        <v>102.51334846088679</v>
      </c>
      <c r="EN58" s="2">
        <f t="shared" si="84"/>
        <v>104.06279856138858</v>
      </c>
      <c r="EO58" s="2">
        <f t="shared" si="85"/>
        <v>101.42438618498808</v>
      </c>
      <c r="EQ58" s="2">
        <f t="shared" si="86"/>
        <v>105.12382288153951</v>
      </c>
      <c r="ER58" s="2">
        <f t="shared" si="162"/>
        <v>101.53832961776988</v>
      </c>
      <c r="ES58" s="2">
        <f t="shared" si="162"/>
        <v>105.17999401309635</v>
      </c>
      <c r="ET58" s="2">
        <f t="shared" si="162"/>
        <v>105.07246955054633</v>
      </c>
      <c r="EU58" s="2">
        <f t="shared" si="162"/>
        <v>103.04234784270795</v>
      </c>
      <c r="EV58" s="2">
        <f t="shared" si="162"/>
        <v>105.83443301526607</v>
      </c>
      <c r="EW58" s="2">
        <f t="shared" si="162"/>
        <v>110.88234777218064</v>
      </c>
      <c r="EX58" s="2">
        <f t="shared" si="162"/>
        <v>113.57766378425913</v>
      </c>
      <c r="EY58" s="2">
        <f t="shared" si="162"/>
        <v>107.65373246674727</v>
      </c>
      <c r="EZ58" s="2">
        <f t="shared" si="162"/>
        <v>107.9417294361682</v>
      </c>
      <c r="FA58" s="2">
        <f t="shared" si="162"/>
        <v>106.26380098365541</v>
      </c>
      <c r="FB58" s="2">
        <f t="shared" si="162"/>
        <v>105.00856183608073</v>
      </c>
      <c r="FC58" s="2">
        <f t="shared" si="162"/>
        <v>101.77777221431477</v>
      </c>
      <c r="FD58" s="2">
        <f t="shared" si="162"/>
        <v>101.97744726868444</v>
      </c>
      <c r="FE58" s="2">
        <f t="shared" si="162"/>
        <v>103.71335762761944</v>
      </c>
      <c r="FG58" s="2">
        <f t="shared" si="88"/>
        <v>0.30807398986087786</v>
      </c>
      <c r="FH58" s="2">
        <f t="shared" si="163"/>
        <v>0.29314915638293498</v>
      </c>
      <c r="FI58" s="2">
        <f t="shared" si="163"/>
        <v>0.28443497163146392</v>
      </c>
      <c r="FJ58" s="2">
        <f t="shared" si="163"/>
        <v>0.25742277342520137</v>
      </c>
      <c r="FK58" s="2">
        <f t="shared" si="163"/>
        <v>0.29325899683494605</v>
      </c>
      <c r="FL58" s="2">
        <f t="shared" si="163"/>
        <v>0.24681160459212867</v>
      </c>
      <c r="FM58" s="2">
        <f t="shared" si="163"/>
        <v>0.23745796866574223</v>
      </c>
      <c r="FN58" s="2">
        <f t="shared" si="163"/>
        <v>0.24864600489709712</v>
      </c>
      <c r="FO58" s="2">
        <f t="shared" si="163"/>
        <v>0.24225743679458092</v>
      </c>
      <c r="FP58" s="2">
        <f t="shared" si="163"/>
        <v>0.24047120998421387</v>
      </c>
      <c r="FQ58" s="2">
        <f t="shared" si="163"/>
        <v>0.24371555181932511</v>
      </c>
      <c r="FR58" s="2">
        <f t="shared" si="163"/>
        <v>0.25733919205887351</v>
      </c>
      <c r="FS58" s="2">
        <f t="shared" si="163"/>
        <v>0.25213308026703007</v>
      </c>
      <c r="FT58" s="2">
        <f t="shared" si="163"/>
        <v>0.25743704952218421</v>
      </c>
      <c r="FU58" s="2">
        <f t="shared" si="163"/>
        <v>0.22570155454411647</v>
      </c>
      <c r="FW58" s="2">
        <f t="shared" si="112"/>
        <v>3.3909188577627807E-5</v>
      </c>
      <c r="FX58" s="2">
        <f t="shared" si="164"/>
        <v>4.7976266327402687E-5</v>
      </c>
      <c r="FY58" s="2">
        <f t="shared" si="165"/>
        <v>4.8787231383411128E-5</v>
      </c>
      <c r="FZ58" s="2">
        <f t="shared" si="166"/>
        <v>5.0530409649174112E-5</v>
      </c>
      <c r="GA58" s="2">
        <f t="shared" si="167"/>
        <v>4.8209635118996443E-5</v>
      </c>
      <c r="GB58" s="2">
        <f t="shared" si="168"/>
        <v>4.9829852309771927E-5</v>
      </c>
      <c r="GC58" s="2">
        <f t="shared" si="169"/>
        <v>5.5859393238255355E-5</v>
      </c>
      <c r="GD58" s="2">
        <f t="shared" si="170"/>
        <v>4.5314759911085358E-5</v>
      </c>
      <c r="GE58" s="2">
        <f t="shared" si="171"/>
        <v>3.315988482004022E-5</v>
      </c>
      <c r="GF58" s="2">
        <f t="shared" si="172"/>
        <v>3.5046953782792481E-5</v>
      </c>
      <c r="GG58" s="2">
        <f t="shared" si="173"/>
        <v>3.3537557448127597E-5</v>
      </c>
      <c r="GH58" s="2">
        <f t="shared" si="174"/>
        <v>3.2338815840633671E-5</v>
      </c>
      <c r="GI58" s="2">
        <f t="shared" si="175"/>
        <v>2.9408841689074134E-5</v>
      </c>
      <c r="GJ58" s="2">
        <f t="shared" si="176"/>
        <v>2.5797170646936425E-5</v>
      </c>
      <c r="GK58" s="2">
        <f t="shared" si="177"/>
        <v>2.1805487315744E-5</v>
      </c>
      <c r="GM58" s="86">
        <f t="shared" si="113"/>
        <v>2.7484648991762332E-4</v>
      </c>
      <c r="GN58" s="86">
        <f t="shared" si="178"/>
        <v>1.4450147456406321E-4</v>
      </c>
      <c r="GO58" s="86">
        <f t="shared" si="179"/>
        <v>1.0218132079187629E-4</v>
      </c>
      <c r="GP58" s="86">
        <f t="shared" si="180"/>
        <v>2.2732356901537009E-5</v>
      </c>
      <c r="GQ58" s="86">
        <f t="shared" si="181"/>
        <v>1.3554014028905736E-4</v>
      </c>
      <c r="GR58" s="86">
        <f t="shared" si="182"/>
        <v>1.2710253521338934E-5</v>
      </c>
      <c r="GS58" s="86">
        <f t="shared" si="183"/>
        <v>4.4810086074975467E-6</v>
      </c>
      <c r="GT58" s="86">
        <f t="shared" si="184"/>
        <v>9.5298361701451767E-6</v>
      </c>
      <c r="GU58" s="86">
        <f t="shared" si="185"/>
        <v>9.1159658981733082E-6</v>
      </c>
      <c r="GV58" s="86">
        <f t="shared" si="186"/>
        <v>8.8225237864321023E-6</v>
      </c>
      <c r="GW58" s="86">
        <f t="shared" si="187"/>
        <v>1.1414357780581357E-5</v>
      </c>
      <c r="GX58" s="86">
        <f t="shared" si="188"/>
        <v>2.4358575605908389E-5</v>
      </c>
      <c r="GY58" s="86">
        <f t="shared" si="189"/>
        <v>1.844279315247521E-5</v>
      </c>
      <c r="GZ58" s="86">
        <f t="shared" si="190"/>
        <v>2.2498070135477772E-5</v>
      </c>
      <c r="HA58" s="86">
        <f t="shared" si="191"/>
        <v>1.1977705141415775E-6</v>
      </c>
      <c r="HC58" s="86">
        <f t="shared" si="145"/>
        <v>1.4026310282780948E-12</v>
      </c>
      <c r="HD58" s="86">
        <f t="shared" si="192"/>
        <v>1.8225569044721807E-13</v>
      </c>
      <c r="HE58" s="86">
        <f t="shared" si="193"/>
        <v>5.9888599338975946E-15</v>
      </c>
      <c r="HF58" s="86">
        <f t="shared" si="194"/>
        <v>1.2942083957580267E-18</v>
      </c>
      <c r="HG58" s="86">
        <f t="shared" si="195"/>
        <v>1.8212693885018319E-16</v>
      </c>
      <c r="HH58" s="86">
        <f t="shared" si="196"/>
        <v>1.0632840814777991E-16</v>
      </c>
      <c r="HI58" s="86">
        <f t="shared" si="197"/>
        <v>1.6004537945773243E-16</v>
      </c>
      <c r="HJ58" s="86">
        <f t="shared" si="198"/>
        <v>1.4334847507431933E-15</v>
      </c>
      <c r="HK58" s="86">
        <f t="shared" si="199"/>
        <v>5.6385953766636156E-17</v>
      </c>
      <c r="HL58" s="86">
        <f t="shared" si="200"/>
        <v>2.8404545286450634E-17</v>
      </c>
      <c r="HM58" s="86">
        <f t="shared" si="201"/>
        <v>2.5621249285610963E-18</v>
      </c>
      <c r="HN58" s="86">
        <f t="shared" si="202"/>
        <v>3.4036477776229231E-16</v>
      </c>
      <c r="HO58" s="86">
        <f t="shared" si="203"/>
        <v>4.6932120183217923E-16</v>
      </c>
      <c r="HP58" s="86">
        <f t="shared" si="204"/>
        <v>3.0722823151644517E-18</v>
      </c>
      <c r="HQ58" s="86">
        <f t="shared" si="205"/>
        <v>9.2109889390382231E-21</v>
      </c>
      <c r="HS58" s="86">
        <f t="shared" si="114"/>
        <v>1.8772315862144719E-82</v>
      </c>
      <c r="HT58" s="86">
        <f t="shared" si="206"/>
        <v>3.4288529891549494E-83</v>
      </c>
      <c r="HU58" s="86">
        <f t="shared" si="207"/>
        <v>3.8027943809371444E-96</v>
      </c>
      <c r="HV58" s="86">
        <f t="shared" si="208"/>
        <v>4.3187899670915339E-122</v>
      </c>
      <c r="HW58" s="86">
        <f t="shared" si="209"/>
        <v>2.002688281301902E-108</v>
      </c>
      <c r="HX58" s="86">
        <f t="shared" si="210"/>
        <v>5.5961506933343437E-107</v>
      </c>
      <c r="HY58" s="86">
        <f t="shared" si="211"/>
        <v>6.1197840410692673E-108</v>
      </c>
      <c r="HZ58" s="86">
        <f t="shared" si="212"/>
        <v>4.536958473500303E-102</v>
      </c>
      <c r="IA58" s="86">
        <f t="shared" si="213"/>
        <v>3.7375927923358537E-115</v>
      </c>
      <c r="IB58" s="86">
        <f t="shared" si="214"/>
        <v>4.4551755766482102E-114</v>
      </c>
      <c r="IC58" s="86">
        <f t="shared" si="215"/>
        <v>2.6300961265830612E-122</v>
      </c>
      <c r="ID58" s="86">
        <f t="shared" si="216"/>
        <v>1.8044636107517492E-107</v>
      </c>
      <c r="IE58" s="86">
        <f t="shared" si="217"/>
        <v>4.765029880700873E-105</v>
      </c>
      <c r="IF58" s="86">
        <f t="shared" si="218"/>
        <v>3.4237004333572695E-48</v>
      </c>
      <c r="IG58" s="86">
        <f t="shared" si="219"/>
        <v>9.3653836498253874E-41</v>
      </c>
      <c r="II58" s="86">
        <f t="shared" si="115"/>
        <v>7.277730222974187E-233</v>
      </c>
      <c r="IJ58" s="86">
        <f t="shared" si="116"/>
        <v>6.5970125102805598E-238</v>
      </c>
      <c r="IK58" s="86">
        <f t="shared" si="117"/>
        <v>1.0910583245111307E-266</v>
      </c>
      <c r="IL58" s="86">
        <f t="shared" si="118"/>
        <v>0</v>
      </c>
      <c r="IM58" s="86">
        <f t="shared" si="119"/>
        <v>5.7363697995308292E-304</v>
      </c>
      <c r="IN58" s="86">
        <f t="shared" si="120"/>
        <v>4.3460439843055105E-295</v>
      </c>
      <c r="IO58" s="86">
        <f t="shared" si="121"/>
        <v>1.4002782462833695E-293</v>
      </c>
      <c r="IP58" s="86">
        <f t="shared" si="122"/>
        <v>1.9444412181077171E-284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1.2651290775408673E-299</v>
      </c>
      <c r="IU58" s="86">
        <f t="shared" si="127"/>
        <v>6.1120404544019295E-295</v>
      </c>
      <c r="IV58" s="86">
        <f t="shared" si="128"/>
        <v>5.8604861467484584E-202</v>
      </c>
      <c r="IW58" s="86">
        <f t="shared" si="129"/>
        <v>2.5141465685557098E-152</v>
      </c>
      <c r="IY58" s="86">
        <f t="shared" si="130"/>
        <v>2.7484649132025437E-4</v>
      </c>
      <c r="IZ58" s="86">
        <f t="shared" si="131"/>
        <v>1.4450147474631889E-4</v>
      </c>
      <c r="JA58" s="86">
        <f t="shared" si="132"/>
        <v>1.0218132079786515E-4</v>
      </c>
      <c r="JB58" s="86">
        <f t="shared" si="133"/>
        <v>2.2732356901538303E-5</v>
      </c>
      <c r="JC58" s="86">
        <f t="shared" si="134"/>
        <v>1.3554014028923947E-4</v>
      </c>
      <c r="JD58" s="86">
        <f t="shared" si="135"/>
        <v>1.2710253521445262E-5</v>
      </c>
      <c r="JE58" s="86">
        <f t="shared" si="136"/>
        <v>4.4810086076575919E-6</v>
      </c>
      <c r="JF58" s="86">
        <f t="shared" si="137"/>
        <v>9.5298361715786614E-6</v>
      </c>
      <c r="JG58" s="86">
        <f t="shared" si="138"/>
        <v>9.1159658982296935E-6</v>
      </c>
      <c r="JH58" s="86">
        <f t="shared" si="139"/>
        <v>8.8225237864605067E-6</v>
      </c>
      <c r="JI58" s="86">
        <f t="shared" si="140"/>
        <v>1.1414357780583918E-5</v>
      </c>
      <c r="JJ58" s="86">
        <f t="shared" si="141"/>
        <v>2.4358575606248754E-5</v>
      </c>
      <c r="JK58" s="86">
        <f t="shared" si="142"/>
        <v>1.8442793152944531E-5</v>
      </c>
      <c r="JL58" s="86">
        <f t="shared" si="143"/>
        <v>2.2498070135480845E-5</v>
      </c>
      <c r="JM58" s="86">
        <f t="shared" si="144"/>
        <v>1.1977705141415866E-6</v>
      </c>
    </row>
    <row r="59" spans="2:273" x14ac:dyDescent="0.25">
      <c r="B59" s="2">
        <v>32</v>
      </c>
      <c r="C59" s="37">
        <v>109.468</v>
      </c>
      <c r="D59" s="37">
        <v>108.458</v>
      </c>
      <c r="E59" s="37">
        <v>108.39</v>
      </c>
      <c r="F59" s="37">
        <v>105.35599999999999</v>
      </c>
      <c r="G59" s="37">
        <v>104.983</v>
      </c>
      <c r="H59" s="37">
        <v>110.864</v>
      </c>
      <c r="I59" s="37">
        <v>113.03400000000001</v>
      </c>
      <c r="J59" s="37">
        <v>113.61</v>
      </c>
      <c r="K59" s="37">
        <v>109.64400000000001</v>
      </c>
      <c r="L59" s="37">
        <v>111.22</v>
      </c>
      <c r="M59" s="37">
        <v>111.508</v>
      </c>
      <c r="N59" s="37">
        <v>108.18600000000001</v>
      </c>
      <c r="O59" s="37">
        <v>105.42400000000001</v>
      </c>
      <c r="P59" s="37">
        <v>105.169</v>
      </c>
      <c r="Q59" s="37">
        <v>102.712</v>
      </c>
      <c r="S59" s="4">
        <f t="shared" si="8"/>
        <v>109.79100363632108</v>
      </c>
      <c r="T59" s="4">
        <f t="shared" si="9"/>
        <v>106.56409842159664</v>
      </c>
      <c r="U59" s="4">
        <f t="shared" si="10"/>
        <v>107.57053761844682</v>
      </c>
      <c r="V59" s="4">
        <f t="shared" si="11"/>
        <v>106.60994586041033</v>
      </c>
      <c r="W59" s="4">
        <f t="shared" si="12"/>
        <v>105.25607774439531</v>
      </c>
      <c r="X59" s="4">
        <f t="shared" si="13"/>
        <v>108.60080012709658</v>
      </c>
      <c r="Y59" s="4">
        <f t="shared" si="14"/>
        <v>112.76755206915365</v>
      </c>
      <c r="Z59" s="4">
        <f t="shared" si="15"/>
        <v>114.68010310675609</v>
      </c>
      <c r="AA59" s="4">
        <f t="shared" si="16"/>
        <v>110.25422484974698</v>
      </c>
      <c r="AB59" s="4">
        <f t="shared" si="17"/>
        <v>110.45624442943694</v>
      </c>
      <c r="AC59" s="4">
        <f t="shared" si="18"/>
        <v>109.83201784290594</v>
      </c>
      <c r="AD59" s="4">
        <f t="shared" si="19"/>
        <v>107.62280270171617</v>
      </c>
      <c r="AE59" s="4">
        <f t="shared" si="20"/>
        <v>105.87579607260385</v>
      </c>
      <c r="AF59" s="4">
        <f t="shared" si="21"/>
        <v>104.76066185163711</v>
      </c>
      <c r="AG59" s="4">
        <f t="shared" si="22"/>
        <v>101.81157189208896</v>
      </c>
      <c r="AI59" s="4">
        <f t="shared" si="23"/>
        <v>-0.32300363632107576</v>
      </c>
      <c r="AJ59" s="4">
        <f t="shared" si="24"/>
        <v>1.8939015784033586</v>
      </c>
      <c r="AK59" s="4">
        <f t="shared" si="25"/>
        <v>0.81946238155317985</v>
      </c>
      <c r="AL59" s="4">
        <f t="shared" si="26"/>
        <v>-1.2539458604103402</v>
      </c>
      <c r="AM59" s="4">
        <f t="shared" si="27"/>
        <v>-0.27307774439530874</v>
      </c>
      <c r="AN59" s="4">
        <f t="shared" si="28"/>
        <v>2.2631998729034279</v>
      </c>
      <c r="AO59" s="4">
        <f t="shared" si="29"/>
        <v>0.2664479308463541</v>
      </c>
      <c r="AP59" s="4">
        <f t="shared" si="30"/>
        <v>-1.0701031067560933</v>
      </c>
      <c r="AQ59" s="4">
        <f t="shared" si="31"/>
        <v>-0.61022484974697022</v>
      </c>
      <c r="AR59" s="4">
        <f t="shared" si="32"/>
        <v>0.7637555705630632</v>
      </c>
      <c r="AS59" s="4">
        <f t="shared" si="33"/>
        <v>1.6759821570940545</v>
      </c>
      <c r="AT59" s="4">
        <f t="shared" si="34"/>
        <v>0.56319729828383913</v>
      </c>
      <c r="AU59" s="4">
        <f t="shared" si="35"/>
        <v>-0.45179607260384103</v>
      </c>
      <c r="AV59" s="4">
        <f t="shared" ref="AV59:AW74" si="220">IF(OR($B59 &lt; P$230, $B59 &gt; P$233), 0, P59-AF59)</f>
        <v>0.40833814836288695</v>
      </c>
      <c r="AW59" s="4">
        <f t="shared" si="220"/>
        <v>0.90042810791103989</v>
      </c>
      <c r="AY59" s="2">
        <f t="shared" si="96"/>
        <v>109.44339102100093</v>
      </c>
      <c r="AZ59" s="2">
        <f t="shared" si="147"/>
        <v>106.35484139503485</v>
      </c>
      <c r="BA59" s="2">
        <f t="shared" si="148"/>
        <v>107.41934397144</v>
      </c>
      <c r="BB59" s="2">
        <f t="shared" si="149"/>
        <v>106.56859664883402</v>
      </c>
      <c r="BC59" s="2">
        <f t="shared" si="150"/>
        <v>105.07146092126013</v>
      </c>
      <c r="BD59" s="2">
        <f t="shared" si="151"/>
        <v>108.57580147943143</v>
      </c>
      <c r="BE59" s="2">
        <f t="shared" si="152"/>
        <v>112.75783441071702</v>
      </c>
      <c r="BF59" s="2">
        <f t="shared" si="153"/>
        <v>114.6609383784786</v>
      </c>
      <c r="BG59" s="2">
        <f t="shared" si="154"/>
        <v>110.23628553376021</v>
      </c>
      <c r="BH59" s="2">
        <f t="shared" si="155"/>
        <v>110.43889463934742</v>
      </c>
      <c r="BI59" s="2">
        <f t="shared" si="156"/>
        <v>109.81123197531196</v>
      </c>
      <c r="BJ59" s="2">
        <f t="shared" si="157"/>
        <v>107.5808586741944</v>
      </c>
      <c r="BK59" s="2">
        <f t="shared" si="158"/>
        <v>105.84272583753153</v>
      </c>
      <c r="BL59" s="2">
        <f t="shared" si="159"/>
        <v>104.72537549841454</v>
      </c>
      <c r="BM59" s="2">
        <f t="shared" si="160"/>
        <v>101.809179984259</v>
      </c>
      <c r="BO59" s="2">
        <f t="shared" si="38"/>
        <v>109.468</v>
      </c>
      <c r="BP59" s="2">
        <f t="shared" si="39"/>
        <v>108.458</v>
      </c>
      <c r="BQ59" s="2">
        <f t="shared" si="40"/>
        <v>108.39</v>
      </c>
      <c r="BR59" s="2">
        <f t="shared" si="41"/>
        <v>105.35599999999999</v>
      </c>
      <c r="BS59" s="2">
        <f t="shared" si="42"/>
        <v>104.983</v>
      </c>
      <c r="BT59" s="2">
        <f t="shared" si="43"/>
        <v>110.864</v>
      </c>
      <c r="BU59" s="2">
        <f t="shared" si="44"/>
        <v>113.03400000000001</v>
      </c>
      <c r="BV59" s="2">
        <f t="shared" si="45"/>
        <v>113.61</v>
      </c>
      <c r="BW59" s="2">
        <f t="shared" si="46"/>
        <v>109.64400000000001</v>
      </c>
      <c r="BX59" s="2">
        <f t="shared" si="47"/>
        <v>111.22</v>
      </c>
      <c r="BY59" s="2">
        <f t="shared" si="48"/>
        <v>111.508</v>
      </c>
      <c r="BZ59" s="2">
        <f t="shared" si="49"/>
        <v>108.18600000000001</v>
      </c>
      <c r="CA59" s="2">
        <f t="shared" si="50"/>
        <v>105.42400000000001</v>
      </c>
      <c r="CB59" s="2">
        <f t="shared" si="51"/>
        <v>105.169</v>
      </c>
      <c r="CC59" s="2">
        <f t="shared" si="52"/>
        <v>102.712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111.31103864915573</v>
      </c>
      <c r="DL59" s="2">
        <f t="shared" ref="DL59:DY74" si="221">BP$228*$B59+BP$229</f>
        <v>107.84377139001349</v>
      </c>
      <c r="DM59" s="2">
        <f t="shared" si="221"/>
        <v>108.27877631578949</v>
      </c>
      <c r="DN59" s="2">
        <f t="shared" si="221"/>
        <v>106.74067955182073</v>
      </c>
      <c r="DO59" s="2">
        <f t="shared" si="221"/>
        <v>104.87045398110661</v>
      </c>
      <c r="DP59" s="2">
        <f t="shared" si="221"/>
        <v>109.6370955182073</v>
      </c>
      <c r="DQ59" s="2">
        <f t="shared" si="221"/>
        <v>113.60825701871656</v>
      </c>
      <c r="DR59" s="2">
        <f t="shared" si="221"/>
        <v>115.44695431627196</v>
      </c>
      <c r="DS59" s="2">
        <f t="shared" si="221"/>
        <v>110.52525057295644</v>
      </c>
      <c r="DT59" s="2">
        <f t="shared" si="221"/>
        <v>111.38831138273491</v>
      </c>
      <c r="DU59" s="2">
        <f t="shared" si="221"/>
        <v>110.83959271708682</v>
      </c>
      <c r="DV59" s="2">
        <f t="shared" si="221"/>
        <v>108.43595276705277</v>
      </c>
      <c r="DW59" s="2">
        <f t="shared" si="221"/>
        <v>107.11740905190904</v>
      </c>
      <c r="DX59" s="2">
        <f t="shared" si="221"/>
        <v>105.02972268907565</v>
      </c>
      <c r="DY59" s="2">
        <f t="shared" si="221"/>
        <v>101.95618368557656</v>
      </c>
      <c r="EA59" s="2">
        <f t="shared" si="71"/>
        <v>105.61785771267964</v>
      </c>
      <c r="EB59" s="2">
        <f t="shared" si="72"/>
        <v>103.08085777330443</v>
      </c>
      <c r="EC59" s="2">
        <f t="shared" si="73"/>
        <v>105.44754504301881</v>
      </c>
      <c r="ED59" s="2">
        <f t="shared" si="74"/>
        <v>106.11610933285378</v>
      </c>
      <c r="EE59" s="2">
        <f t="shared" si="75"/>
        <v>105.51369646320218</v>
      </c>
      <c r="EF59" s="2">
        <f t="shared" si="76"/>
        <v>105.62203429235686</v>
      </c>
      <c r="EG59" s="2">
        <f t="shared" si="77"/>
        <v>110.26707958251794</v>
      </c>
      <c r="EH59" s="2">
        <f t="shared" si="78"/>
        <v>112.49458862890556</v>
      </c>
      <c r="EI59" s="2">
        <f t="shared" si="79"/>
        <v>109.41224361899189</v>
      </c>
      <c r="EJ59" s="2">
        <f t="shared" si="80"/>
        <v>107.70400263234862</v>
      </c>
      <c r="EK59" s="2">
        <f t="shared" si="81"/>
        <v>106.90097391272883</v>
      </c>
      <c r="EL59" s="2">
        <f t="shared" si="82"/>
        <v>105.33031683172524</v>
      </c>
      <c r="EM59" s="2">
        <f t="shared" si="83"/>
        <v>102.3945782466616</v>
      </c>
      <c r="EN59" s="2">
        <f t="shared" si="84"/>
        <v>103.92495721976488</v>
      </c>
      <c r="EO59" s="2">
        <f t="shared" si="85"/>
        <v>101.34901636202184</v>
      </c>
      <c r="EQ59" s="2">
        <f t="shared" si="86"/>
        <v>105.02903278984432</v>
      </c>
      <c r="ER59" s="2">
        <f t="shared" ref="ER59:FE74" si="222">CV$228*$B59+CV$229</f>
        <v>101.4274188006473</v>
      </c>
      <c r="ES59" s="2">
        <f t="shared" si="222"/>
        <v>105.0563821796071</v>
      </c>
      <c r="ET59" s="2">
        <f t="shared" si="222"/>
        <v>104.94542966090034</v>
      </c>
      <c r="EU59" s="2">
        <f t="shared" si="222"/>
        <v>102.90278995290969</v>
      </c>
      <c r="EV59" s="2">
        <f t="shared" si="222"/>
        <v>105.70403946252894</v>
      </c>
      <c r="EW59" s="2">
        <f t="shared" si="222"/>
        <v>110.72337756600002</v>
      </c>
      <c r="EX59" s="2">
        <f t="shared" si="222"/>
        <v>113.40621275673095</v>
      </c>
      <c r="EY59" s="2">
        <f t="shared" si="222"/>
        <v>107.50791110439337</v>
      </c>
      <c r="EZ59" s="2">
        <f t="shared" si="222"/>
        <v>107.79452821673267</v>
      </c>
      <c r="FA59" s="2">
        <f t="shared" si="222"/>
        <v>106.14376958120124</v>
      </c>
      <c r="FB59" s="2">
        <f t="shared" si="222"/>
        <v>104.87212056598348</v>
      </c>
      <c r="FC59" s="2">
        <f t="shared" si="222"/>
        <v>101.66928111020739</v>
      </c>
      <c r="FD59" s="2">
        <f t="shared" si="222"/>
        <v>101.86933937078746</v>
      </c>
      <c r="FE59" s="2">
        <f t="shared" si="222"/>
        <v>103.60440206165495</v>
      </c>
      <c r="FG59" s="2">
        <f t="shared" si="88"/>
        <v>0.32804608814486558</v>
      </c>
      <c r="FH59" s="2">
        <f t="shared" ref="FH59:FU74" si="223">POWER(10,($B59-D$231)/D$229)/(1+POWER(10,($B59-D$231)/D$229))</f>
        <v>0.31259080809628398</v>
      </c>
      <c r="FI59" s="2">
        <f t="shared" si="223"/>
        <v>0.30354688004266411</v>
      </c>
      <c r="FJ59" s="2">
        <f t="shared" si="223"/>
        <v>0.275418257219739</v>
      </c>
      <c r="FK59" s="2">
        <f t="shared" si="223"/>
        <v>0.31270471051454757</v>
      </c>
      <c r="FL59" s="2">
        <f t="shared" si="223"/>
        <v>0.2643293488194432</v>
      </c>
      <c r="FM59" s="2">
        <f t="shared" si="223"/>
        <v>0.25453618423577323</v>
      </c>
      <c r="FN59" s="2">
        <f t="shared" si="223"/>
        <v>0.26624792331942954</v>
      </c>
      <c r="FO59" s="2">
        <f t="shared" si="223"/>
        <v>0.2595633374886645</v>
      </c>
      <c r="FP59" s="2">
        <f t="shared" si="223"/>
        <v>0.25769290426957597</v>
      </c>
      <c r="FQ59" s="2">
        <f t="shared" si="223"/>
        <v>0.26108972411862597</v>
      </c>
      <c r="FR59" s="2">
        <f t="shared" si="223"/>
        <v>0.27533099939036187</v>
      </c>
      <c r="FS59" s="2">
        <f t="shared" si="223"/>
        <v>0.26989318037493543</v>
      </c>
      <c r="FT59" s="2">
        <f t="shared" si="223"/>
        <v>0.27543316113688776</v>
      </c>
      <c r="FU59" s="2">
        <f t="shared" si="223"/>
        <v>0.24220279988765209</v>
      </c>
      <c r="FW59" s="2">
        <f t="shared" si="112"/>
        <v>3.7180564288158999E-5</v>
      </c>
      <c r="FX59" s="2">
        <f t="shared" si="164"/>
        <v>5.26046864709564E-5</v>
      </c>
      <c r="FY59" s="2">
        <f t="shared" si="165"/>
        <v>5.3493883671523553E-5</v>
      </c>
      <c r="FZ59" s="2">
        <f t="shared" si="166"/>
        <v>5.5405222317457821E-5</v>
      </c>
      <c r="GA59" s="2">
        <f t="shared" si="167"/>
        <v>5.2860567888054444E-5</v>
      </c>
      <c r="GB59" s="2">
        <f t="shared" si="168"/>
        <v>5.4637083907232479E-5</v>
      </c>
      <c r="GC59" s="2">
        <f t="shared" si="169"/>
        <v>6.1248276655495801E-5</v>
      </c>
      <c r="GD59" s="2">
        <f t="shared" si="170"/>
        <v>4.9686428982550537E-5</v>
      </c>
      <c r="GE59" s="2">
        <f t="shared" si="171"/>
        <v>3.635897437194916E-5</v>
      </c>
      <c r="GF59" s="2">
        <f t="shared" si="172"/>
        <v>3.8428090728439436E-5</v>
      </c>
      <c r="GG59" s="2">
        <f t="shared" si="173"/>
        <v>3.6773081509205921E-5</v>
      </c>
      <c r="GH59" s="2">
        <f t="shared" si="174"/>
        <v>3.5458695827546357E-5</v>
      </c>
      <c r="GI59" s="2">
        <f t="shared" si="175"/>
        <v>3.2246062193757437E-5</v>
      </c>
      <c r="GJ59" s="2">
        <f t="shared" si="176"/>
        <v>2.8285964736617576E-5</v>
      </c>
      <c r="GK59" s="2">
        <f t="shared" si="177"/>
        <v>2.3909191098931693E-5</v>
      </c>
      <c r="GM59" s="86">
        <f t="shared" si="113"/>
        <v>4.5082133591836041E-4</v>
      </c>
      <c r="GN59" s="86">
        <f t="shared" si="178"/>
        <v>2.4805653246336374E-4</v>
      </c>
      <c r="GO59" s="86">
        <f t="shared" si="179"/>
        <v>1.7892786603499318E-4</v>
      </c>
      <c r="GP59" s="86">
        <f t="shared" si="180"/>
        <v>4.4026191764866886E-5</v>
      </c>
      <c r="GQ59" s="86">
        <f t="shared" si="181"/>
        <v>2.3474515584293902E-4</v>
      </c>
      <c r="GR59" s="86">
        <f t="shared" si="182"/>
        <v>2.5416303647101341E-5</v>
      </c>
      <c r="GS59" s="86">
        <f t="shared" si="183"/>
        <v>9.7380933380155093E-6</v>
      </c>
      <c r="GT59" s="86">
        <f t="shared" si="184"/>
        <v>1.9809082829023137E-5</v>
      </c>
      <c r="GU59" s="86">
        <f t="shared" si="185"/>
        <v>1.8631822968055463E-5</v>
      </c>
      <c r="GV59" s="86">
        <f t="shared" si="186"/>
        <v>1.7989222601930764E-5</v>
      </c>
      <c r="GW59" s="86">
        <f t="shared" si="187"/>
        <v>2.2866687101080386E-5</v>
      </c>
      <c r="GX59" s="86">
        <f t="shared" si="188"/>
        <v>4.6785253127295986E-5</v>
      </c>
      <c r="GY59" s="86">
        <f t="shared" si="189"/>
        <v>3.5974742279542883E-5</v>
      </c>
      <c r="GZ59" s="86">
        <f t="shared" si="190"/>
        <v>4.3627091413659155E-5</v>
      </c>
      <c r="HA59" s="86">
        <f t="shared" si="191"/>
        <v>2.869042278735897E-6</v>
      </c>
      <c r="HC59" s="86">
        <f t="shared" si="145"/>
        <v>3.9375026523144441E-12</v>
      </c>
      <c r="HD59" s="86">
        <f t="shared" si="192"/>
        <v>5.5886505664952106E-13</v>
      </c>
      <c r="HE59" s="86">
        <f t="shared" si="193"/>
        <v>2.107212972827511E-14</v>
      </c>
      <c r="HF59" s="86">
        <f t="shared" si="194"/>
        <v>6.4715308559321179E-18</v>
      </c>
      <c r="HG59" s="86">
        <f t="shared" si="195"/>
        <v>7.4865237421906943E-16</v>
      </c>
      <c r="HH59" s="86">
        <f t="shared" si="196"/>
        <v>4.3470389318630838E-16</v>
      </c>
      <c r="HI59" s="86">
        <f t="shared" si="197"/>
        <v>6.5721903827881509E-16</v>
      </c>
      <c r="HJ59" s="86">
        <f t="shared" si="198"/>
        <v>5.3582011822103527E-15</v>
      </c>
      <c r="HK59" s="86">
        <f t="shared" si="199"/>
        <v>2.3345283396573163E-16</v>
      </c>
      <c r="HL59" s="86">
        <f t="shared" si="200"/>
        <v>1.192791802609431E-16</v>
      </c>
      <c r="HM59" s="86">
        <f t="shared" si="201"/>
        <v>1.1851318829539613E-17</v>
      </c>
      <c r="HN59" s="86">
        <f t="shared" si="202"/>
        <v>1.2968650462162042E-15</v>
      </c>
      <c r="HO59" s="86">
        <f t="shared" si="203"/>
        <v>1.7378183098473266E-15</v>
      </c>
      <c r="HP59" s="86">
        <f t="shared" si="204"/>
        <v>1.4152257677891487E-17</v>
      </c>
      <c r="HQ59" s="86">
        <f t="shared" si="205"/>
        <v>5.3469829198326099E-20</v>
      </c>
      <c r="HS59" s="86">
        <f t="shared" si="114"/>
        <v>1.5218527570187964E-80</v>
      </c>
      <c r="HT59" s="86">
        <f t="shared" si="206"/>
        <v>3.4727337443508179E-81</v>
      </c>
      <c r="HU59" s="86">
        <f t="shared" si="207"/>
        <v>7.4265232380166503E-94</v>
      </c>
      <c r="HV59" s="86">
        <f t="shared" si="208"/>
        <v>3.775486860164352E-119</v>
      </c>
      <c r="HW59" s="86">
        <f t="shared" si="209"/>
        <v>7.926747002013093E-106</v>
      </c>
      <c r="HX59" s="86">
        <f t="shared" si="210"/>
        <v>1.9863742479198577E-104</v>
      </c>
      <c r="HY59" s="86">
        <f t="shared" si="211"/>
        <v>2.3530627194186599E-105</v>
      </c>
      <c r="HZ59" s="86">
        <f t="shared" si="212"/>
        <v>1.1968509749141835E-99</v>
      </c>
      <c r="IA59" s="86">
        <f t="shared" si="213"/>
        <v>1.6617905143661511E-112</v>
      </c>
      <c r="IB59" s="86">
        <f t="shared" si="214"/>
        <v>1.9301244815137926E-111</v>
      </c>
      <c r="IC59" s="86">
        <f t="shared" si="215"/>
        <v>1.7601679795015468E-119</v>
      </c>
      <c r="ID59" s="86">
        <f t="shared" si="216"/>
        <v>5.3089637263342217E-105</v>
      </c>
      <c r="IE59" s="86">
        <f t="shared" si="217"/>
        <v>1.1942716477393582E-102</v>
      </c>
      <c r="IF59" s="86">
        <f t="shared" si="218"/>
        <v>3.8917526485265365E-47</v>
      </c>
      <c r="IG59" s="86">
        <f t="shared" si="219"/>
        <v>7.015570423755613E-40</v>
      </c>
      <c r="II59" s="86">
        <f t="shared" si="115"/>
        <v>9.4078760032737828E-229</v>
      </c>
      <c r="IJ59" s="86">
        <f t="shared" si="116"/>
        <v>1.4673670672044733E-233</v>
      </c>
      <c r="IK59" s="86">
        <f t="shared" si="117"/>
        <v>8.3835522028035132E-262</v>
      </c>
      <c r="IL59" s="86">
        <f t="shared" si="118"/>
        <v>0</v>
      </c>
      <c r="IM59" s="86">
        <f t="shared" si="119"/>
        <v>2.1160378457231088E-298</v>
      </c>
      <c r="IN59" s="86">
        <f t="shared" si="120"/>
        <v>1.146179838909774E-289</v>
      </c>
      <c r="IO59" s="86">
        <f t="shared" si="121"/>
        <v>4.0003419261198943E-288</v>
      </c>
      <c r="IP59" s="86">
        <f t="shared" si="122"/>
        <v>2.9080392254476934E-279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2.3878137225186215E-294</v>
      </c>
      <c r="IU59" s="86">
        <f t="shared" si="127"/>
        <v>8.5501534368745322E-290</v>
      </c>
      <c r="IV59" s="86">
        <f t="shared" si="128"/>
        <v>1.7279267809720093E-198</v>
      </c>
      <c r="IW59" s="86">
        <f t="shared" si="129"/>
        <v>9.3064506848795165E-150</v>
      </c>
      <c r="IY59" s="86">
        <f t="shared" si="130"/>
        <v>4.5082133985586308E-4</v>
      </c>
      <c r="IZ59" s="86">
        <f t="shared" si="131"/>
        <v>2.4805653302222881E-4</v>
      </c>
      <c r="JA59" s="86">
        <f t="shared" si="132"/>
        <v>1.789278660560653E-4</v>
      </c>
      <c r="JB59" s="86">
        <f t="shared" si="133"/>
        <v>4.4026191764873358E-5</v>
      </c>
      <c r="JC59" s="86">
        <f t="shared" si="134"/>
        <v>2.3474515584368766E-4</v>
      </c>
      <c r="JD59" s="86">
        <f t="shared" si="135"/>
        <v>2.5416303647536045E-5</v>
      </c>
      <c r="JE59" s="86">
        <f t="shared" si="136"/>
        <v>9.738093338672729E-6</v>
      </c>
      <c r="JF59" s="86">
        <f t="shared" si="137"/>
        <v>1.9809082834381338E-5</v>
      </c>
      <c r="JG59" s="86">
        <f t="shared" si="138"/>
        <v>1.8631822968288916E-5</v>
      </c>
      <c r="JH59" s="86">
        <f t="shared" si="139"/>
        <v>1.7989222602050044E-5</v>
      </c>
      <c r="JI59" s="86">
        <f t="shared" si="140"/>
        <v>2.2866687101092237E-5</v>
      </c>
      <c r="JJ59" s="86">
        <f t="shared" si="141"/>
        <v>4.6785253128592855E-5</v>
      </c>
      <c r="JK59" s="86">
        <f t="shared" si="142"/>
        <v>3.5974742281280703E-5</v>
      </c>
      <c r="JL59" s="86">
        <f t="shared" si="143"/>
        <v>4.362709141367331E-5</v>
      </c>
      <c r="JM59" s="86">
        <f t="shared" si="144"/>
        <v>2.8690422787359503E-6</v>
      </c>
    </row>
    <row r="60" spans="2:273" x14ac:dyDescent="0.25">
      <c r="B60" s="2">
        <v>33</v>
      </c>
      <c r="C60" s="37">
        <v>114.048</v>
      </c>
      <c r="D60" s="37">
        <v>110.407</v>
      </c>
      <c r="E60" s="37">
        <v>108.322</v>
      </c>
      <c r="F60" s="37">
        <v>105.35599999999999</v>
      </c>
      <c r="G60" s="37">
        <v>105.64400000000001</v>
      </c>
      <c r="H60" s="37">
        <v>109.068</v>
      </c>
      <c r="I60" s="37">
        <v>114.169</v>
      </c>
      <c r="J60" s="37">
        <v>114.64400000000001</v>
      </c>
      <c r="K60" s="37">
        <v>110.068</v>
      </c>
      <c r="L60" s="37">
        <v>110.169</v>
      </c>
      <c r="M60" s="37">
        <v>111.898</v>
      </c>
      <c r="N60" s="37">
        <v>105.15300000000001</v>
      </c>
      <c r="O60" s="37">
        <v>108.017</v>
      </c>
      <c r="P60" s="37">
        <v>104.407</v>
      </c>
      <c r="Q60" s="37">
        <v>101.559</v>
      </c>
      <c r="S60" s="4">
        <f t="shared" si="8"/>
        <v>109.92972123704673</v>
      </c>
      <c r="T60" s="4">
        <f t="shared" si="9"/>
        <v>106.67309412924502</v>
      </c>
      <c r="U60" s="4">
        <f t="shared" si="10"/>
        <v>107.72104399489471</v>
      </c>
      <c r="V60" s="4">
        <f t="shared" si="11"/>
        <v>106.75274398795088</v>
      </c>
      <c r="W60" s="4">
        <f t="shared" si="12"/>
        <v>105.44802647109573</v>
      </c>
      <c r="X60" s="4">
        <f t="shared" si="13"/>
        <v>108.68397762864178</v>
      </c>
      <c r="Y60" s="4">
        <f t="shared" si="14"/>
        <v>112.87902864691536</v>
      </c>
      <c r="Z60" s="4">
        <f t="shared" si="15"/>
        <v>114.74579105513405</v>
      </c>
      <c r="AA60" s="4">
        <f t="shared" si="16"/>
        <v>110.37274295769301</v>
      </c>
      <c r="AB60" s="4">
        <f t="shared" si="17"/>
        <v>110.49484625706519</v>
      </c>
      <c r="AC60" s="4">
        <f t="shared" si="18"/>
        <v>109.90408511515334</v>
      </c>
      <c r="AD60" s="4">
        <f t="shared" si="19"/>
        <v>107.70071383457963</v>
      </c>
      <c r="AE60" s="4">
        <f t="shared" si="20"/>
        <v>105.95531520709422</v>
      </c>
      <c r="AF60" s="4">
        <f t="shared" si="21"/>
        <v>104.85170828696668</v>
      </c>
      <c r="AG60" s="4">
        <f t="shared" si="22"/>
        <v>101.87301141746535</v>
      </c>
      <c r="AI60" s="4">
        <f t="shared" si="23"/>
        <v>4.1182787629532669</v>
      </c>
      <c r="AJ60" s="4">
        <f t="shared" si="24"/>
        <v>3.733905870754981</v>
      </c>
      <c r="AK60" s="4">
        <f t="shared" si="25"/>
        <v>0.60095600510528868</v>
      </c>
      <c r="AL60" s="4">
        <f t="shared" si="26"/>
        <v>-1.3967439879508845</v>
      </c>
      <c r="AM60" s="4">
        <f t="shared" si="27"/>
        <v>0.19597352890427544</v>
      </c>
      <c r="AN60" s="4">
        <f t="shared" si="28"/>
        <v>0.38402237135821338</v>
      </c>
      <c r="AO60" s="4">
        <f t="shared" si="29"/>
        <v>1.2899713530846384</v>
      </c>
      <c r="AP60" s="4">
        <f t="shared" si="30"/>
        <v>-0.10179105513404352</v>
      </c>
      <c r="AQ60" s="4">
        <f t="shared" si="31"/>
        <v>-0.30474295769300852</v>
      </c>
      <c r="AR60" s="4">
        <f t="shared" si="32"/>
        <v>-0.32584625706519432</v>
      </c>
      <c r="AS60" s="4">
        <f t="shared" si="33"/>
        <v>1.9939148848466601</v>
      </c>
      <c r="AT60" s="4">
        <f t="shared" si="34"/>
        <v>-2.5477138345796249</v>
      </c>
      <c r="AU60" s="4">
        <f t="shared" si="35"/>
        <v>2.0616847929057798</v>
      </c>
      <c r="AV60" s="4">
        <f t="shared" si="220"/>
        <v>-0.44470828696668718</v>
      </c>
      <c r="AW60" s="4">
        <f t="shared" si="220"/>
        <v>-0.31401141746535188</v>
      </c>
      <c r="AY60" s="2">
        <f t="shared" si="96"/>
        <v>109.38670643540839</v>
      </c>
      <c r="AZ60" s="2">
        <f t="shared" si="147"/>
        <v>106.33174001294969</v>
      </c>
      <c r="BA60" s="2">
        <f t="shared" si="148"/>
        <v>107.46959687559993</v>
      </c>
      <c r="BB60" s="2">
        <f t="shared" si="149"/>
        <v>106.67700394908715</v>
      </c>
      <c r="BC60" s="2">
        <f t="shared" si="150"/>
        <v>105.144423852206</v>
      </c>
      <c r="BD60" s="2">
        <f t="shared" si="151"/>
        <v>108.63673378377176</v>
      </c>
      <c r="BE60" s="2">
        <f t="shared" si="152"/>
        <v>112.85915621934272</v>
      </c>
      <c r="BF60" s="2">
        <f t="shared" si="153"/>
        <v>114.70825778753073</v>
      </c>
      <c r="BG60" s="2">
        <f t="shared" si="154"/>
        <v>110.33812024931819</v>
      </c>
      <c r="BH60" s="2">
        <f t="shared" si="155"/>
        <v>110.46142599659872</v>
      </c>
      <c r="BI60" s="2">
        <f t="shared" si="156"/>
        <v>109.86471749462625</v>
      </c>
      <c r="BJ60" s="2">
        <f t="shared" si="157"/>
        <v>107.62447172455258</v>
      </c>
      <c r="BK60" s="2">
        <f t="shared" si="158"/>
        <v>105.89428953684187</v>
      </c>
      <c r="BL60" s="2">
        <f t="shared" si="159"/>
        <v>104.78699884230356</v>
      </c>
      <c r="BM60" s="2">
        <f t="shared" si="160"/>
        <v>101.8676437086806</v>
      </c>
      <c r="BO60" s="2">
        <f t="shared" si="38"/>
        <v>114.048</v>
      </c>
      <c r="BP60" s="2">
        <f t="shared" si="39"/>
        <v>110.407</v>
      </c>
      <c r="BQ60" s="2">
        <f t="shared" si="40"/>
        <v>108.322</v>
      </c>
      <c r="BR60" s="2">
        <f t="shared" si="41"/>
        <v>105.35599999999999</v>
      </c>
      <c r="BS60" s="2">
        <f t="shared" si="42"/>
        <v>105.64400000000001</v>
      </c>
      <c r="BT60" s="2">
        <f t="shared" si="43"/>
        <v>109.068</v>
      </c>
      <c r="BU60" s="2">
        <f t="shared" si="44"/>
        <v>114.169</v>
      </c>
      <c r="BV60" s="2">
        <f t="shared" si="45"/>
        <v>114.64400000000001</v>
      </c>
      <c r="BW60" s="2">
        <f t="shared" si="46"/>
        <v>110.068</v>
      </c>
      <c r="BX60" s="2">
        <f t="shared" si="47"/>
        <v>110.169</v>
      </c>
      <c r="BY60" s="2">
        <f t="shared" si="48"/>
        <v>111.898</v>
      </c>
      <c r="BZ60" s="2">
        <f t="shared" si="49"/>
        <v>105.15300000000001</v>
      </c>
      <c r="CA60" s="2">
        <f t="shared" si="50"/>
        <v>108.017</v>
      </c>
      <c r="CB60" s="2">
        <f t="shared" si="51"/>
        <v>104.407</v>
      </c>
      <c r="CC60" s="2">
        <f t="shared" si="52"/>
        <v>101.559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111.45953574108819</v>
      </c>
      <c r="DL60" s="2">
        <f t="shared" si="221"/>
        <v>108.02023738191632</v>
      </c>
      <c r="DM60" s="2">
        <f t="shared" si="221"/>
        <v>108.49774898785425</v>
      </c>
      <c r="DN60" s="2">
        <f t="shared" si="221"/>
        <v>106.9708537815126</v>
      </c>
      <c r="DO60" s="2">
        <f t="shared" si="221"/>
        <v>105.04964993252361</v>
      </c>
      <c r="DP60" s="2">
        <f t="shared" si="221"/>
        <v>109.8753254901961</v>
      </c>
      <c r="DQ60" s="2">
        <f t="shared" si="221"/>
        <v>113.88645387700532</v>
      </c>
      <c r="DR60" s="2">
        <f t="shared" si="221"/>
        <v>115.65177081741787</v>
      </c>
      <c r="DS60" s="2">
        <f t="shared" si="221"/>
        <v>110.76066921313979</v>
      </c>
      <c r="DT60" s="2">
        <f t="shared" si="221"/>
        <v>111.5665538579068</v>
      </c>
      <c r="DU60" s="2">
        <f t="shared" si="221"/>
        <v>111.0637182072829</v>
      </c>
      <c r="DV60" s="2">
        <f t="shared" si="221"/>
        <v>108.63979034749036</v>
      </c>
      <c r="DW60" s="2">
        <f t="shared" si="221"/>
        <v>107.36099322179319</v>
      </c>
      <c r="DX60" s="2">
        <f t="shared" si="221"/>
        <v>105.20384873949581</v>
      </c>
      <c r="DY60" s="2">
        <f t="shared" si="221"/>
        <v>102.0757314052651</v>
      </c>
      <c r="EA60" s="2">
        <f t="shared" si="71"/>
        <v>105.51448170612989</v>
      </c>
      <c r="EB60" s="2">
        <f t="shared" si="72"/>
        <v>102.94561257355218</v>
      </c>
      <c r="EC60" s="2">
        <f t="shared" si="73"/>
        <v>105.31825529256363</v>
      </c>
      <c r="ED60" s="2">
        <f t="shared" si="74"/>
        <v>105.9721919119263</v>
      </c>
      <c r="EE60" s="2">
        <f t="shared" si="75"/>
        <v>105.33484726193998</v>
      </c>
      <c r="EF60" s="2">
        <f t="shared" si="76"/>
        <v>105.49283483483482</v>
      </c>
      <c r="EG60" s="2">
        <f t="shared" si="77"/>
        <v>110.11511350293543</v>
      </c>
      <c r="EH60" s="2">
        <f t="shared" si="78"/>
        <v>112.3366520207797</v>
      </c>
      <c r="EI60" s="2">
        <f t="shared" si="79"/>
        <v>109.23907614312175</v>
      </c>
      <c r="EJ60" s="2">
        <f t="shared" si="80"/>
        <v>107.55810055571803</v>
      </c>
      <c r="EK60" s="2">
        <f t="shared" si="81"/>
        <v>106.7701052174542</v>
      </c>
      <c r="EL60" s="2">
        <f t="shared" si="82"/>
        <v>105.18735525991413</v>
      </c>
      <c r="EM60" s="2">
        <f t="shared" si="83"/>
        <v>102.27580803243639</v>
      </c>
      <c r="EN60" s="2">
        <f t="shared" si="84"/>
        <v>103.78711587814117</v>
      </c>
      <c r="EO60" s="2">
        <f t="shared" si="85"/>
        <v>101.2736465390556</v>
      </c>
      <c r="EQ60" s="2">
        <f t="shared" si="86"/>
        <v>104.93424269814912</v>
      </c>
      <c r="ER60" s="2">
        <f t="shared" si="222"/>
        <v>101.31650798352474</v>
      </c>
      <c r="ES60" s="2">
        <f t="shared" si="222"/>
        <v>104.93277034611786</v>
      </c>
      <c r="ET60" s="2">
        <f t="shared" si="222"/>
        <v>104.81838977125436</v>
      </c>
      <c r="EU60" s="2">
        <f t="shared" si="222"/>
        <v>102.76323206311143</v>
      </c>
      <c r="EV60" s="2">
        <f t="shared" si="222"/>
        <v>105.57364590979179</v>
      </c>
      <c r="EW60" s="2">
        <f t="shared" si="222"/>
        <v>110.56440735981941</v>
      </c>
      <c r="EX60" s="2">
        <f t="shared" si="222"/>
        <v>113.23476172920277</v>
      </c>
      <c r="EY60" s="2">
        <f t="shared" si="222"/>
        <v>107.36208974203949</v>
      </c>
      <c r="EZ60" s="2">
        <f t="shared" si="222"/>
        <v>107.64732699729713</v>
      </c>
      <c r="FA60" s="2">
        <f t="shared" si="222"/>
        <v>106.02373817874708</v>
      </c>
      <c r="FB60" s="2">
        <f t="shared" si="222"/>
        <v>104.73567929588623</v>
      </c>
      <c r="FC60" s="2">
        <f t="shared" si="222"/>
        <v>101.56079000610004</v>
      </c>
      <c r="FD60" s="2">
        <f t="shared" si="222"/>
        <v>101.76123147289046</v>
      </c>
      <c r="FE60" s="2">
        <f t="shared" si="222"/>
        <v>103.49544649569047</v>
      </c>
      <c r="FG60" s="2">
        <f t="shared" si="88"/>
        <v>0.3486605232818728</v>
      </c>
      <c r="FH60" s="2">
        <f t="shared" si="223"/>
        <v>0.33271492309821138</v>
      </c>
      <c r="FI60" s="2">
        <f t="shared" si="223"/>
        <v>0.32336264837439221</v>
      </c>
      <c r="FJ60" s="2">
        <f t="shared" si="223"/>
        <v>0.29417338095473633</v>
      </c>
      <c r="FK60" s="2">
        <f t="shared" si="223"/>
        <v>0.33283260792338698</v>
      </c>
      <c r="FL60" s="2">
        <f t="shared" si="223"/>
        <v>0.28262388788974779</v>
      </c>
      <c r="FM60" s="2">
        <f t="shared" si="223"/>
        <v>0.27240390126411479</v>
      </c>
      <c r="FN60" s="2">
        <f t="shared" si="223"/>
        <v>0.28462387522993604</v>
      </c>
      <c r="FO60" s="2">
        <f t="shared" si="223"/>
        <v>0.27765250967864413</v>
      </c>
      <c r="FP60" s="2">
        <f t="shared" si="223"/>
        <v>0.27570026082057664</v>
      </c>
      <c r="FQ60" s="2">
        <f t="shared" si="223"/>
        <v>0.27924515354000473</v>
      </c>
      <c r="FR60" s="2">
        <f t="shared" si="223"/>
        <v>0.29408259278543192</v>
      </c>
      <c r="FS60" s="2">
        <f t="shared" si="223"/>
        <v>0.28842182721937282</v>
      </c>
      <c r="FT60" s="2">
        <f t="shared" si="223"/>
        <v>0.29418888771638302</v>
      </c>
      <c r="FU60" s="2">
        <f t="shared" si="223"/>
        <v>0.25950613422520663</v>
      </c>
      <c r="FW60" s="2">
        <f t="shared" si="112"/>
        <v>4.0767531824491344E-5</v>
      </c>
      <c r="FX60" s="2">
        <f t="shared" si="164"/>
        <v>5.7679598994547893E-5</v>
      </c>
      <c r="FY60" s="2">
        <f t="shared" si="165"/>
        <v>5.86545743569744E-5</v>
      </c>
      <c r="FZ60" s="2">
        <f t="shared" si="166"/>
        <v>6.0750293489188159E-5</v>
      </c>
      <c r="GA60" s="2">
        <f t="shared" si="167"/>
        <v>5.7960164534405225E-5</v>
      </c>
      <c r="GB60" s="2">
        <f t="shared" si="168"/>
        <v>5.9908055412554546E-5</v>
      </c>
      <c r="GC60" s="2">
        <f t="shared" si="169"/>
        <v>6.7157003065088623E-5</v>
      </c>
      <c r="GD60" s="2">
        <f t="shared" si="170"/>
        <v>5.4479824865987395E-5</v>
      </c>
      <c r="GE60" s="2">
        <f t="shared" si="171"/>
        <v>3.9866682786697144E-5</v>
      </c>
      <c r="GF60" s="2">
        <f t="shared" si="172"/>
        <v>4.2135407387265953E-5</v>
      </c>
      <c r="GG60" s="2">
        <f t="shared" si="173"/>
        <v>4.0320739029899465E-5</v>
      </c>
      <c r="GH60" s="2">
        <f t="shared" si="174"/>
        <v>3.8879553831973783E-5</v>
      </c>
      <c r="GI60" s="2">
        <f t="shared" si="175"/>
        <v>3.5356994109841502E-5</v>
      </c>
      <c r="GJ60" s="2">
        <f t="shared" si="176"/>
        <v>3.1014858951681942E-5</v>
      </c>
      <c r="GK60" s="2">
        <f t="shared" si="177"/>
        <v>2.6215846254897045E-5</v>
      </c>
      <c r="GM60" s="86">
        <f t="shared" si="113"/>
        <v>7.2785663166194305E-4</v>
      </c>
      <c r="GN60" s="86">
        <f t="shared" si="178"/>
        <v>4.1842321229783655E-4</v>
      </c>
      <c r="GO60" s="86">
        <f t="shared" si="179"/>
        <v>3.0768421913673297E-4</v>
      </c>
      <c r="GP60" s="86">
        <f t="shared" si="180"/>
        <v>8.3431502757151579E-5</v>
      </c>
      <c r="GQ60" s="86">
        <f t="shared" si="181"/>
        <v>3.9931316353554089E-4</v>
      </c>
      <c r="GR60" s="86">
        <f t="shared" si="182"/>
        <v>4.9684349069656637E-5</v>
      </c>
      <c r="GS60" s="86">
        <f t="shared" si="183"/>
        <v>2.061795160166588E-5</v>
      </c>
      <c r="GT60" s="86">
        <f t="shared" si="184"/>
        <v>4.0171918404666348E-5</v>
      </c>
      <c r="GU60" s="86">
        <f t="shared" si="185"/>
        <v>3.7198331931238848E-5</v>
      </c>
      <c r="GV60" s="86">
        <f t="shared" si="186"/>
        <v>3.5838124274814538E-5</v>
      </c>
      <c r="GW60" s="86">
        <f t="shared" si="187"/>
        <v>4.4786493431575521E-5</v>
      </c>
      <c r="GX60" s="86">
        <f t="shared" si="188"/>
        <v>8.7962351742171247E-5</v>
      </c>
      <c r="GY60" s="86">
        <f t="shared" si="189"/>
        <v>6.8659665255514245E-5</v>
      </c>
      <c r="GZ60" s="86">
        <f t="shared" si="190"/>
        <v>8.2773727031411679E-5</v>
      </c>
      <c r="HA60" s="86">
        <f t="shared" si="191"/>
        <v>6.6701256301897378E-6</v>
      </c>
      <c r="HC60" s="86">
        <f t="shared" si="145"/>
        <v>1.0829603021670718E-11</v>
      </c>
      <c r="HD60" s="86">
        <f t="shared" si="192"/>
        <v>1.6756984798265219E-12</v>
      </c>
      <c r="HE60" s="86">
        <f t="shared" si="193"/>
        <v>7.2292086329959795E-14</v>
      </c>
      <c r="HF60" s="86">
        <f t="shared" si="194"/>
        <v>3.1314860081476066E-17</v>
      </c>
      <c r="HG60" s="86">
        <f t="shared" si="195"/>
        <v>2.9899794505765424E-15</v>
      </c>
      <c r="HH60" s="86">
        <f t="shared" si="196"/>
        <v>1.7278426952476134E-15</v>
      </c>
      <c r="HI60" s="86">
        <f t="shared" si="197"/>
        <v>2.6225453054905114E-15</v>
      </c>
      <c r="HJ60" s="86">
        <f t="shared" si="198"/>
        <v>1.9502539758873929E-14</v>
      </c>
      <c r="HK60" s="86">
        <f t="shared" si="199"/>
        <v>9.3969936601259209E-16</v>
      </c>
      <c r="HL60" s="86">
        <f t="shared" si="200"/>
        <v>4.8695303163473161E-16</v>
      </c>
      <c r="HM60" s="86">
        <f t="shared" si="201"/>
        <v>5.3187440211408991E-17</v>
      </c>
      <c r="HN60" s="86">
        <f t="shared" si="202"/>
        <v>4.8133144209736028E-15</v>
      </c>
      <c r="HO60" s="86">
        <f t="shared" si="203"/>
        <v>6.2736755773422833E-15</v>
      </c>
      <c r="HP60" s="86">
        <f t="shared" si="204"/>
        <v>6.325246470216594E-17</v>
      </c>
      <c r="HQ60" s="86">
        <f t="shared" si="205"/>
        <v>2.9973531351207448E-19</v>
      </c>
      <c r="HS60" s="86">
        <f t="shared" si="114"/>
        <v>1.1707528518030619E-78</v>
      </c>
      <c r="HT60" s="86">
        <f t="shared" si="206"/>
        <v>3.321102302349393E-79</v>
      </c>
      <c r="HU60" s="86">
        <f t="shared" si="207"/>
        <v>1.3595978711091854E-91</v>
      </c>
      <c r="HV60" s="86">
        <f t="shared" si="208"/>
        <v>3.035630760297118E-116</v>
      </c>
      <c r="HW60" s="86">
        <f t="shared" si="209"/>
        <v>2.9149617819462729E-103</v>
      </c>
      <c r="HX60" s="86">
        <f t="shared" si="210"/>
        <v>6.5617920723690458E-102</v>
      </c>
      <c r="HY60" s="86">
        <f t="shared" si="211"/>
        <v>8.4091503805169197E-103</v>
      </c>
      <c r="HZ60" s="86">
        <f t="shared" si="212"/>
        <v>2.9499279699508268E-97</v>
      </c>
      <c r="IA60" s="86">
        <f t="shared" si="213"/>
        <v>6.8760728550484805E-110</v>
      </c>
      <c r="IB60" s="86">
        <f t="shared" si="214"/>
        <v>7.7813216473597232E-109</v>
      </c>
      <c r="IC60" s="86">
        <f t="shared" si="215"/>
        <v>1.0906572447248173E-116</v>
      </c>
      <c r="ID60" s="86">
        <f t="shared" si="216"/>
        <v>1.4607394064041376E-102</v>
      </c>
      <c r="IE60" s="86">
        <f t="shared" si="217"/>
        <v>2.8055665442890435E-100</v>
      </c>
      <c r="IF60" s="86">
        <f t="shared" si="218"/>
        <v>4.3029473921282149E-46</v>
      </c>
      <c r="IG60" s="86">
        <f t="shared" si="219"/>
        <v>5.1380491151909235E-39</v>
      </c>
      <c r="II60" s="86">
        <f t="shared" si="115"/>
        <v>1.117113847916328E-224</v>
      </c>
      <c r="IJ60" s="86">
        <f t="shared" si="116"/>
        <v>2.9741074639554907E-229</v>
      </c>
      <c r="IK60" s="86">
        <f t="shared" si="117"/>
        <v>5.8016068573334867E-257</v>
      </c>
      <c r="IL60" s="86">
        <f t="shared" si="118"/>
        <v>0</v>
      </c>
      <c r="IM60" s="86">
        <f t="shared" si="119"/>
        <v>6.9288652843275727E-293</v>
      </c>
      <c r="IN60" s="86">
        <f t="shared" si="120"/>
        <v>2.6906160575727223E-284</v>
      </c>
      <c r="IO60" s="86">
        <f t="shared" si="121"/>
        <v>1.0150803264747381E-282</v>
      </c>
      <c r="IP60" s="86">
        <f t="shared" si="122"/>
        <v>3.89589051562751E-274</v>
      </c>
      <c r="IQ60" s="86">
        <f t="shared" si="123"/>
        <v>0</v>
      </c>
      <c r="IR60" s="86">
        <f t="shared" si="124"/>
        <v>1.8478492975124784E-305</v>
      </c>
      <c r="IS60" s="86">
        <f t="shared" si="125"/>
        <v>0</v>
      </c>
      <c r="IT60" s="86">
        <f t="shared" si="126"/>
        <v>4.0432178642350855E-289</v>
      </c>
      <c r="IU60" s="86">
        <f t="shared" si="127"/>
        <v>1.0769767546193861E-284</v>
      </c>
      <c r="IV60" s="86">
        <f t="shared" si="128"/>
        <v>4.7512149184005859E-195</v>
      </c>
      <c r="IW60" s="86">
        <f t="shared" si="129"/>
        <v>3.2742169780481489E-147</v>
      </c>
      <c r="IY60" s="86">
        <f t="shared" si="130"/>
        <v>7.2785664249154611E-4</v>
      </c>
      <c r="IZ60" s="86">
        <f t="shared" si="131"/>
        <v>4.1842321397353503E-4</v>
      </c>
      <c r="JA60" s="86">
        <f t="shared" si="132"/>
        <v>3.0768421920902508E-4</v>
      </c>
      <c r="JB60" s="86">
        <f t="shared" si="133"/>
        <v>8.3431502757182899E-5</v>
      </c>
      <c r="JC60" s="86">
        <f t="shared" si="134"/>
        <v>3.9931316353853085E-4</v>
      </c>
      <c r="JD60" s="86">
        <f t="shared" si="135"/>
        <v>4.9684349071384483E-5</v>
      </c>
      <c r="JE60" s="86">
        <f t="shared" si="136"/>
        <v>2.0617951604288427E-5</v>
      </c>
      <c r="JF60" s="86">
        <f t="shared" si="137"/>
        <v>4.0171918424168889E-5</v>
      </c>
      <c r="JG60" s="86">
        <f t="shared" si="138"/>
        <v>3.7198331932178546E-5</v>
      </c>
      <c r="JH60" s="86">
        <f t="shared" si="139"/>
        <v>3.5838124275301494E-5</v>
      </c>
      <c r="JI60" s="86">
        <f t="shared" si="140"/>
        <v>4.4786493431628708E-5</v>
      </c>
      <c r="JJ60" s="86">
        <f t="shared" si="141"/>
        <v>8.7962351746984562E-5</v>
      </c>
      <c r="JK60" s="86">
        <f t="shared" si="142"/>
        <v>6.8659665261787926E-5</v>
      </c>
      <c r="JL60" s="86">
        <f t="shared" si="143"/>
        <v>8.2773727031474928E-5</v>
      </c>
      <c r="JM60" s="86">
        <f t="shared" si="144"/>
        <v>6.6701256301900377E-6</v>
      </c>
    </row>
    <row r="61" spans="2:273" x14ac:dyDescent="0.25">
      <c r="B61" s="2">
        <v>34</v>
      </c>
      <c r="C61" s="37">
        <v>111.065</v>
      </c>
      <c r="D61" s="37">
        <v>108.22</v>
      </c>
      <c r="E61" s="37">
        <v>109.169</v>
      </c>
      <c r="F61" s="37">
        <v>105.678</v>
      </c>
      <c r="G61" s="37">
        <v>106.627</v>
      </c>
      <c r="H61" s="37">
        <v>109.898</v>
      </c>
      <c r="I61" s="37">
        <v>113.797</v>
      </c>
      <c r="J61" s="37">
        <v>116.136</v>
      </c>
      <c r="K61" s="37">
        <v>113.593</v>
      </c>
      <c r="L61" s="37">
        <v>112.407</v>
      </c>
      <c r="M61" s="37">
        <v>112.169</v>
      </c>
      <c r="N61" s="37">
        <v>107.91500000000001</v>
      </c>
      <c r="O61" s="37">
        <v>107.136</v>
      </c>
      <c r="P61" s="37">
        <v>105.78</v>
      </c>
      <c r="Q61" s="37">
        <v>101.35599999999999</v>
      </c>
      <c r="S61" s="4">
        <f t="shared" si="8"/>
        <v>110.1501729204047</v>
      </c>
      <c r="T61" s="4">
        <f t="shared" si="9"/>
        <v>106.83932613224295</v>
      </c>
      <c r="U61" s="4">
        <f t="shared" si="10"/>
        <v>107.91399063610459</v>
      </c>
      <c r="V61" s="4">
        <f t="shared" si="11"/>
        <v>106.90599337110264</v>
      </c>
      <c r="W61" s="4">
        <f t="shared" si="12"/>
        <v>105.69280835569145</v>
      </c>
      <c r="X61" s="4">
        <f t="shared" si="13"/>
        <v>108.76786659900597</v>
      </c>
      <c r="Y61" s="4">
        <f t="shared" si="14"/>
        <v>112.98144338399368</v>
      </c>
      <c r="Z61" s="4">
        <f t="shared" si="15"/>
        <v>114.81114884413734</v>
      </c>
      <c r="AA61" s="4">
        <f t="shared" si="16"/>
        <v>110.48891924507821</v>
      </c>
      <c r="AB61" s="4">
        <f t="shared" si="17"/>
        <v>110.53182864872549</v>
      </c>
      <c r="AC61" s="4">
        <f t="shared" si="18"/>
        <v>109.97463428772156</v>
      </c>
      <c r="AD61" s="4">
        <f t="shared" si="19"/>
        <v>107.78784784392815</v>
      </c>
      <c r="AE61" s="4">
        <f t="shared" si="20"/>
        <v>106.03848905009909</v>
      </c>
      <c r="AF61" s="4">
        <f t="shared" si="21"/>
        <v>104.95165343029998</v>
      </c>
      <c r="AG61" s="4">
        <f t="shared" si="22"/>
        <v>101.93025953968743</v>
      </c>
      <c r="AI61" s="4">
        <f t="shared" si="23"/>
        <v>0.91482707959529819</v>
      </c>
      <c r="AJ61" s="4">
        <f t="shared" si="24"/>
        <v>1.3806738677570536</v>
      </c>
      <c r="AK61" s="4">
        <f t="shared" si="25"/>
        <v>1.255009363895411</v>
      </c>
      <c r="AL61" s="4">
        <f t="shared" si="26"/>
        <v>-1.2279933711026416</v>
      </c>
      <c r="AM61" s="4">
        <f t="shared" si="27"/>
        <v>0.93419164430854096</v>
      </c>
      <c r="AN61" s="4">
        <f t="shared" si="28"/>
        <v>1.1301334009940263</v>
      </c>
      <c r="AO61" s="4">
        <f t="shared" si="29"/>
        <v>0.81555661600631879</v>
      </c>
      <c r="AP61" s="4">
        <f t="shared" si="30"/>
        <v>1.3248511558626603</v>
      </c>
      <c r="AQ61" s="4">
        <f t="shared" si="31"/>
        <v>3.1040807549217959</v>
      </c>
      <c r="AR61" s="4">
        <f t="shared" si="32"/>
        <v>1.8751713512745027</v>
      </c>
      <c r="AS61" s="4">
        <f t="shared" si="33"/>
        <v>2.1943657122784401</v>
      </c>
      <c r="AT61" s="4">
        <f t="shared" si="34"/>
        <v>0.12715215607185826</v>
      </c>
      <c r="AU61" s="4">
        <f t="shared" si="35"/>
        <v>1.0975109499009079</v>
      </c>
      <c r="AV61" s="4">
        <f t="shared" si="220"/>
        <v>0.82834656970001674</v>
      </c>
      <c r="AW61" s="4">
        <f t="shared" si="220"/>
        <v>-0.57425953968743215</v>
      </c>
      <c r="AY61" s="2">
        <f t="shared" si="96"/>
        <v>109.31602823855306</v>
      </c>
      <c r="AZ61" s="2">
        <f t="shared" si="147"/>
        <v>106.29270222760424</v>
      </c>
      <c r="BA61" s="2">
        <f t="shared" si="148"/>
        <v>107.50373695631414</v>
      </c>
      <c r="BB61" s="2">
        <f t="shared" si="149"/>
        <v>106.77038426950725</v>
      </c>
      <c r="BC61" s="2">
        <f t="shared" si="150"/>
        <v>105.20292672127484</v>
      </c>
      <c r="BD61" s="2">
        <f t="shared" si="151"/>
        <v>108.68067411553044</v>
      </c>
      <c r="BE61" s="2">
        <f t="shared" si="152"/>
        <v>112.94189372439585</v>
      </c>
      <c r="BF61" s="2">
        <f t="shared" si="153"/>
        <v>114.7395119880002</v>
      </c>
      <c r="BG61" s="2">
        <f t="shared" si="154"/>
        <v>110.42371365602155</v>
      </c>
      <c r="BH61" s="2">
        <f t="shared" si="155"/>
        <v>110.46899423945253</v>
      </c>
      <c r="BI61" s="2">
        <f t="shared" si="156"/>
        <v>109.90181200844985</v>
      </c>
      <c r="BJ61" s="2">
        <f t="shared" si="157"/>
        <v>107.65232604426059</v>
      </c>
      <c r="BK61" s="2">
        <f t="shared" si="158"/>
        <v>105.92841604685863</v>
      </c>
      <c r="BL61" s="2">
        <f t="shared" si="159"/>
        <v>104.83566740805473</v>
      </c>
      <c r="BM61" s="2">
        <f t="shared" si="160"/>
        <v>101.91858132055356</v>
      </c>
      <c r="BO61" s="2">
        <f t="shared" si="38"/>
        <v>111.065</v>
      </c>
      <c r="BP61" s="2">
        <f t="shared" si="39"/>
        <v>108.22</v>
      </c>
      <c r="BQ61" s="2">
        <f t="shared" si="40"/>
        <v>109.169</v>
      </c>
      <c r="BR61" s="2">
        <f t="shared" si="41"/>
        <v>105.678</v>
      </c>
      <c r="BS61" s="2">
        <f t="shared" si="42"/>
        <v>106.627</v>
      </c>
      <c r="BT61" s="2">
        <f t="shared" si="43"/>
        <v>109.898</v>
      </c>
      <c r="BU61" s="2">
        <f t="shared" si="44"/>
        <v>113.797</v>
      </c>
      <c r="BV61" s="2">
        <f t="shared" si="45"/>
        <v>116.136</v>
      </c>
      <c r="BW61" s="2">
        <f t="shared" si="46"/>
        <v>113.593</v>
      </c>
      <c r="BX61" s="2">
        <f t="shared" si="47"/>
        <v>112.407</v>
      </c>
      <c r="BY61" s="2">
        <f t="shared" si="48"/>
        <v>112.169</v>
      </c>
      <c r="BZ61" s="2">
        <f t="shared" si="49"/>
        <v>107.91500000000001</v>
      </c>
      <c r="CA61" s="2">
        <f t="shared" si="50"/>
        <v>107.136</v>
      </c>
      <c r="CB61" s="2">
        <f t="shared" si="51"/>
        <v>105.78</v>
      </c>
      <c r="CC61" s="2">
        <f t="shared" si="52"/>
        <v>101.35599999999999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111.60803283302064</v>
      </c>
      <c r="DL61" s="2">
        <f t="shared" si="221"/>
        <v>108.19670337381915</v>
      </c>
      <c r="DM61" s="2">
        <f t="shared" si="221"/>
        <v>108.71672165991903</v>
      </c>
      <c r="DN61" s="2">
        <f t="shared" si="221"/>
        <v>107.20102801120449</v>
      </c>
      <c r="DO61" s="2">
        <f t="shared" si="221"/>
        <v>105.22884588394061</v>
      </c>
      <c r="DP61" s="2">
        <f t="shared" si="221"/>
        <v>110.11355546218489</v>
      </c>
      <c r="DQ61" s="2">
        <f t="shared" si="221"/>
        <v>114.16465073529409</v>
      </c>
      <c r="DR61" s="2">
        <f t="shared" si="221"/>
        <v>115.85658731856378</v>
      </c>
      <c r="DS61" s="2">
        <f t="shared" si="221"/>
        <v>110.99608785332313</v>
      </c>
      <c r="DT61" s="2">
        <f t="shared" si="221"/>
        <v>111.7447963330787</v>
      </c>
      <c r="DU61" s="2">
        <f t="shared" si="221"/>
        <v>111.28784369747898</v>
      </c>
      <c r="DV61" s="2">
        <f t="shared" si="221"/>
        <v>108.84362792792794</v>
      </c>
      <c r="DW61" s="2">
        <f t="shared" si="221"/>
        <v>107.60457739167737</v>
      </c>
      <c r="DX61" s="2">
        <f t="shared" si="221"/>
        <v>105.37797478991598</v>
      </c>
      <c r="DY61" s="2">
        <f t="shared" si="221"/>
        <v>102.19527912495364</v>
      </c>
      <c r="EA61" s="2">
        <f t="shared" si="71"/>
        <v>105.41110569958013</v>
      </c>
      <c r="EB61" s="2">
        <f t="shared" si="72"/>
        <v>102.81036737379995</v>
      </c>
      <c r="EC61" s="2">
        <f t="shared" si="73"/>
        <v>105.18896554210846</v>
      </c>
      <c r="ED61" s="2">
        <f t="shared" si="74"/>
        <v>105.82827449099881</v>
      </c>
      <c r="EE61" s="2">
        <f t="shared" si="75"/>
        <v>105.15599806067777</v>
      </c>
      <c r="EF61" s="2">
        <f t="shared" si="76"/>
        <v>105.36363537731279</v>
      </c>
      <c r="EG61" s="2">
        <f t="shared" si="77"/>
        <v>109.96314742335291</v>
      </c>
      <c r="EH61" s="2">
        <f t="shared" si="78"/>
        <v>112.17871541265382</v>
      </c>
      <c r="EI61" s="2">
        <f t="shared" si="79"/>
        <v>109.06590866725162</v>
      </c>
      <c r="EJ61" s="2">
        <f t="shared" si="80"/>
        <v>107.41219847908744</v>
      </c>
      <c r="EK61" s="2">
        <f t="shared" si="81"/>
        <v>106.63923652217959</v>
      </c>
      <c r="EL61" s="2">
        <f t="shared" si="82"/>
        <v>105.04439368810301</v>
      </c>
      <c r="EM61" s="2">
        <f t="shared" si="83"/>
        <v>102.15703781821119</v>
      </c>
      <c r="EN61" s="2">
        <f t="shared" si="84"/>
        <v>103.64927453651747</v>
      </c>
      <c r="EO61" s="2">
        <f t="shared" si="85"/>
        <v>101.19827671608937</v>
      </c>
      <c r="EQ61" s="2">
        <f t="shared" si="86"/>
        <v>104.83945260645393</v>
      </c>
      <c r="ER61" s="2">
        <f t="shared" si="222"/>
        <v>101.20559716640219</v>
      </c>
      <c r="ES61" s="2">
        <f t="shared" si="222"/>
        <v>104.80915851262861</v>
      </c>
      <c r="ET61" s="2">
        <f t="shared" si="222"/>
        <v>104.69134988160837</v>
      </c>
      <c r="EU61" s="2">
        <f t="shared" si="222"/>
        <v>102.62367417331318</v>
      </c>
      <c r="EV61" s="2">
        <f t="shared" si="222"/>
        <v>105.44325235705465</v>
      </c>
      <c r="EW61" s="2">
        <f t="shared" si="222"/>
        <v>110.4054371536388</v>
      </c>
      <c r="EX61" s="2">
        <f t="shared" si="222"/>
        <v>113.0633107016746</v>
      </c>
      <c r="EY61" s="2">
        <f t="shared" si="222"/>
        <v>107.2162683796856</v>
      </c>
      <c r="EZ61" s="2">
        <f t="shared" si="222"/>
        <v>107.50012577786158</v>
      </c>
      <c r="FA61" s="2">
        <f t="shared" si="222"/>
        <v>105.90370677629291</v>
      </c>
      <c r="FB61" s="2">
        <f t="shared" si="222"/>
        <v>104.59923802578898</v>
      </c>
      <c r="FC61" s="2">
        <f t="shared" si="222"/>
        <v>101.45229890199268</v>
      </c>
      <c r="FD61" s="2">
        <f t="shared" si="222"/>
        <v>101.65312357499346</v>
      </c>
      <c r="FE61" s="2">
        <f t="shared" si="222"/>
        <v>103.38649092972599</v>
      </c>
      <c r="FG61" s="2">
        <f t="shared" si="88"/>
        <v>0.36985734895943317</v>
      </c>
      <c r="FH61" s="2">
        <f t="shared" si="223"/>
        <v>0.35346841600814499</v>
      </c>
      <c r="FI61" s="2">
        <f t="shared" si="223"/>
        <v>0.34383337071242936</v>
      </c>
      <c r="FJ61" s="2">
        <f t="shared" si="223"/>
        <v>0.31365281800059785</v>
      </c>
      <c r="FK61" s="2">
        <f t="shared" si="223"/>
        <v>0.35358955176449758</v>
      </c>
      <c r="FL61" s="2">
        <f t="shared" si="223"/>
        <v>0.30166540718403417</v>
      </c>
      <c r="FM61" s="2">
        <f t="shared" si="223"/>
        <v>0.29103620500365029</v>
      </c>
      <c r="FN61" s="2">
        <f t="shared" si="223"/>
        <v>0.30374308866546551</v>
      </c>
      <c r="FO61" s="2">
        <f t="shared" si="223"/>
        <v>0.29649752132435908</v>
      </c>
      <c r="FP61" s="2">
        <f t="shared" si="223"/>
        <v>0.29446678387758074</v>
      </c>
      <c r="FQ61" s="2">
        <f t="shared" si="223"/>
        <v>0.29815364441922865</v>
      </c>
      <c r="FR61" s="2">
        <f t="shared" si="223"/>
        <v>0.31355868874987053</v>
      </c>
      <c r="FS61" s="2">
        <f t="shared" si="223"/>
        <v>0.30768643363982706</v>
      </c>
      <c r="FT61" s="2">
        <f t="shared" si="223"/>
        <v>0.31366889526386366</v>
      </c>
      <c r="FU61" s="2">
        <f t="shared" si="223"/>
        <v>0.27759281444564221</v>
      </c>
      <c r="FW61" s="2">
        <f t="shared" si="112"/>
        <v>4.4700533940974593E-5</v>
      </c>
      <c r="FX61" s="2">
        <f t="shared" si="164"/>
        <v>6.3244070717702574E-5</v>
      </c>
      <c r="FY61" s="2">
        <f t="shared" si="165"/>
        <v>6.431309794589363E-5</v>
      </c>
      <c r="FZ61" s="2">
        <f t="shared" si="166"/>
        <v>6.661098180798535E-5</v>
      </c>
      <c r="GA61" s="2">
        <f t="shared" si="167"/>
        <v>6.3551701282589049E-5</v>
      </c>
      <c r="GB61" s="2">
        <f t="shared" si="168"/>
        <v>6.5687496871221992E-5</v>
      </c>
      <c r="GC61" s="2">
        <f t="shared" si="169"/>
        <v>7.3635712479675581E-5</v>
      </c>
      <c r="GD61" s="2">
        <f t="shared" si="170"/>
        <v>5.9735626117920297E-5</v>
      </c>
      <c r="GE61" s="2">
        <f t="shared" si="171"/>
        <v>4.3712780297205279E-5</v>
      </c>
      <c r="GF61" s="2">
        <f t="shared" si="172"/>
        <v>4.6200367674410792E-5</v>
      </c>
      <c r="GG61" s="2">
        <f t="shared" si="173"/>
        <v>4.4210639216087171E-5</v>
      </c>
      <c r="GH61" s="2">
        <f t="shared" si="174"/>
        <v>4.2630423144571557E-5</v>
      </c>
      <c r="GI61" s="2">
        <f t="shared" si="175"/>
        <v>3.8768040877876807E-5</v>
      </c>
      <c r="GJ61" s="2">
        <f t="shared" si="176"/>
        <v>3.4007014839225424E-5</v>
      </c>
      <c r="GK61" s="2">
        <f t="shared" si="177"/>
        <v>2.8745031108349464E-5</v>
      </c>
      <c r="GM61" s="86">
        <f t="shared" si="113"/>
        <v>1.1567440157155102E-3</v>
      </c>
      <c r="GN61" s="86">
        <f t="shared" si="178"/>
        <v>6.9357265553733605E-4</v>
      </c>
      <c r="GO61" s="86">
        <f t="shared" si="179"/>
        <v>5.1961022983632607E-4</v>
      </c>
      <c r="GP61" s="86">
        <f t="shared" si="180"/>
        <v>1.5471337467842474E-4</v>
      </c>
      <c r="GQ61" s="86">
        <f t="shared" si="181"/>
        <v>6.6718156472799905E-4</v>
      </c>
      <c r="GR61" s="86">
        <f t="shared" si="182"/>
        <v>9.4951591969182772E-5</v>
      </c>
      <c r="GS61" s="86">
        <f t="shared" si="183"/>
        <v>4.2532374925062424E-5</v>
      </c>
      <c r="GT61" s="86">
        <f t="shared" si="184"/>
        <v>7.94857292868392E-5</v>
      </c>
      <c r="GU61" s="86">
        <f t="shared" si="185"/>
        <v>7.2549391054608589E-5</v>
      </c>
      <c r="GV61" s="86">
        <f t="shared" si="186"/>
        <v>6.9761802447750837E-5</v>
      </c>
      <c r="GW61" s="86">
        <f t="shared" si="187"/>
        <v>8.5764744061843213E-5</v>
      </c>
      <c r="GX61" s="86">
        <f t="shared" si="188"/>
        <v>1.6189798287415247E-4</v>
      </c>
      <c r="GY61" s="86">
        <f t="shared" si="189"/>
        <v>1.2822261304440609E-4</v>
      </c>
      <c r="GZ61" s="86">
        <f t="shared" si="190"/>
        <v>1.5366701678742387E-4</v>
      </c>
      <c r="HA61" s="86">
        <f t="shared" si="191"/>
        <v>1.5052064456263332E-5</v>
      </c>
      <c r="HC61" s="86">
        <f t="shared" si="145"/>
        <v>2.9182663029339536E-11</v>
      </c>
      <c r="HD61" s="86">
        <f t="shared" si="192"/>
        <v>4.9130879151029088E-12</v>
      </c>
      <c r="HE61" s="86">
        <f t="shared" si="193"/>
        <v>2.41823207770055E-13</v>
      </c>
      <c r="HF61" s="86">
        <f t="shared" si="194"/>
        <v>1.4663641899800096E-16</v>
      </c>
      <c r="HG61" s="86">
        <f t="shared" si="195"/>
        <v>1.1602334623967347E-14</v>
      </c>
      <c r="HH61" s="86">
        <f t="shared" si="196"/>
        <v>6.6771038637194615E-15</v>
      </c>
      <c r="HI61" s="86">
        <f t="shared" si="197"/>
        <v>1.016924814296675E-14</v>
      </c>
      <c r="HJ61" s="86">
        <f t="shared" si="198"/>
        <v>6.9122031049803572E-14</v>
      </c>
      <c r="HK61" s="86">
        <f t="shared" si="199"/>
        <v>3.6774512153290209E-15</v>
      </c>
      <c r="HL61" s="86">
        <f t="shared" si="200"/>
        <v>1.9326873361185014E-15</v>
      </c>
      <c r="HM61" s="86">
        <f t="shared" si="201"/>
        <v>2.3159762169605952E-16</v>
      </c>
      <c r="HN61" s="86">
        <f t="shared" si="202"/>
        <v>1.7402007591345765E-14</v>
      </c>
      <c r="HO61" s="86">
        <f t="shared" si="203"/>
        <v>2.2081541718914729E-14</v>
      </c>
      <c r="HP61" s="86">
        <f t="shared" si="204"/>
        <v>2.7429816620573226E-16</v>
      </c>
      <c r="HQ61" s="86">
        <f t="shared" si="205"/>
        <v>1.6225585494370511E-18</v>
      </c>
      <c r="HS61" s="86">
        <f t="shared" si="114"/>
        <v>8.5466736678129873E-77</v>
      </c>
      <c r="HT61" s="86">
        <f t="shared" si="206"/>
        <v>2.9990441954684356E-77</v>
      </c>
      <c r="HU61" s="86">
        <f t="shared" si="207"/>
        <v>2.333346691302624E-89</v>
      </c>
      <c r="HV61" s="86">
        <f t="shared" si="208"/>
        <v>2.2448726550699437E-113</v>
      </c>
      <c r="HW61" s="86">
        <f t="shared" si="209"/>
        <v>9.9592954632593301E-101</v>
      </c>
      <c r="HX61" s="86">
        <f t="shared" si="210"/>
        <v>2.0173218714117059E-99</v>
      </c>
      <c r="HY61" s="86">
        <f t="shared" si="211"/>
        <v>2.7931457518536573E-100</v>
      </c>
      <c r="HZ61" s="86">
        <f t="shared" si="212"/>
        <v>6.7932940687647619E-95</v>
      </c>
      <c r="IA61" s="86">
        <f t="shared" si="213"/>
        <v>2.6478051557068325E-107</v>
      </c>
      <c r="IB61" s="86">
        <f t="shared" si="214"/>
        <v>2.9192443647373028E-106</v>
      </c>
      <c r="IC61" s="86">
        <f t="shared" si="215"/>
        <v>6.25713630610623E-114</v>
      </c>
      <c r="ID61" s="86">
        <f t="shared" si="216"/>
        <v>3.7587076363442108E-100</v>
      </c>
      <c r="IE61" s="86">
        <f t="shared" si="217"/>
        <v>6.1775947438361504E-98</v>
      </c>
      <c r="IF61" s="86">
        <f t="shared" si="218"/>
        <v>4.627638988855669E-45</v>
      </c>
      <c r="IG61" s="86">
        <f t="shared" si="219"/>
        <v>3.6790236994204603E-38</v>
      </c>
      <c r="II61" s="86">
        <f t="shared" si="115"/>
        <v>1.2184680498894157E-220</v>
      </c>
      <c r="IJ61" s="86">
        <f t="shared" si="116"/>
        <v>5.4928999244371402E-225</v>
      </c>
      <c r="IK61" s="86">
        <f t="shared" si="117"/>
        <v>3.6158412230777873E-252</v>
      </c>
      <c r="IL61" s="86">
        <f t="shared" si="118"/>
        <v>0</v>
      </c>
      <c r="IM61" s="86">
        <f t="shared" si="119"/>
        <v>2.0139742578559695E-287</v>
      </c>
      <c r="IN61" s="86">
        <f t="shared" si="120"/>
        <v>5.6220115422702736E-279</v>
      </c>
      <c r="IO61" s="86">
        <f t="shared" si="121"/>
        <v>2.2878364752256452E-277</v>
      </c>
      <c r="IP61" s="86">
        <f t="shared" si="122"/>
        <v>4.6753590565416756E-269</v>
      </c>
      <c r="IQ61" s="86">
        <f t="shared" si="123"/>
        <v>6.2048373961671541E-303</v>
      </c>
      <c r="IR61" s="86">
        <f t="shared" si="124"/>
        <v>6.1180317760221024E-300</v>
      </c>
      <c r="IS61" s="86">
        <f t="shared" si="125"/>
        <v>0</v>
      </c>
      <c r="IT61" s="86">
        <f t="shared" si="126"/>
        <v>6.1420814376130326E-284</v>
      </c>
      <c r="IU61" s="86">
        <f t="shared" si="127"/>
        <v>1.2214736420748111E-279</v>
      </c>
      <c r="IV61" s="86">
        <f t="shared" si="128"/>
        <v>1.2183505253259432E-191</v>
      </c>
      <c r="IW61" s="86">
        <f t="shared" si="129"/>
        <v>1.0948667842193024E-144</v>
      </c>
      <c r="IY61" s="86">
        <f t="shared" si="130"/>
        <v>1.1567440448981732E-3</v>
      </c>
      <c r="IZ61" s="86">
        <f t="shared" si="131"/>
        <v>6.93572660450424E-4</v>
      </c>
      <c r="JA61" s="86">
        <f t="shared" si="132"/>
        <v>5.1961023007814923E-4</v>
      </c>
      <c r="JB61" s="86">
        <f t="shared" si="133"/>
        <v>1.5471337467857138E-4</v>
      </c>
      <c r="JC61" s="86">
        <f t="shared" si="134"/>
        <v>6.6718156473960142E-4</v>
      </c>
      <c r="JD61" s="86">
        <f t="shared" si="135"/>
        <v>9.4951591975859872E-5</v>
      </c>
      <c r="JE61" s="86">
        <f t="shared" si="136"/>
        <v>4.2532374935231671E-5</v>
      </c>
      <c r="JF61" s="86">
        <f t="shared" si="137"/>
        <v>7.9485729355961235E-5</v>
      </c>
      <c r="JG61" s="86">
        <f t="shared" si="138"/>
        <v>7.254939105828604E-5</v>
      </c>
      <c r="JH61" s="86">
        <f t="shared" si="139"/>
        <v>6.9761802449683523E-5</v>
      </c>
      <c r="JI61" s="86">
        <f t="shared" si="140"/>
        <v>8.5764744062074812E-5</v>
      </c>
      <c r="JJ61" s="86">
        <f t="shared" si="141"/>
        <v>1.6189798289155448E-4</v>
      </c>
      <c r="JK61" s="86">
        <f t="shared" si="142"/>
        <v>1.2822261306648762E-4</v>
      </c>
      <c r="JL61" s="86">
        <f t="shared" si="143"/>
        <v>1.5366701678769818E-4</v>
      </c>
      <c r="JM61" s="86">
        <f t="shared" si="144"/>
        <v>1.5052064456264955E-5</v>
      </c>
    </row>
    <row r="62" spans="2:273" x14ac:dyDescent="0.25">
      <c r="B62" s="2">
        <v>35</v>
      </c>
      <c r="C62" s="37">
        <v>113.40300000000001</v>
      </c>
      <c r="D62" s="37">
        <v>108.136</v>
      </c>
      <c r="E62" s="37">
        <v>110.42400000000001</v>
      </c>
      <c r="F62" s="37">
        <v>108.017</v>
      </c>
      <c r="G62" s="37">
        <v>104.593</v>
      </c>
      <c r="H62" s="37">
        <v>109.136</v>
      </c>
      <c r="I62" s="37">
        <v>113.373</v>
      </c>
      <c r="J62" s="37">
        <v>115.678</v>
      </c>
      <c r="K62" s="37">
        <v>113.39</v>
      </c>
      <c r="L62" s="37">
        <v>112.15300000000001</v>
      </c>
      <c r="M62" s="37">
        <v>112.542</v>
      </c>
      <c r="N62" s="37">
        <v>108.542</v>
      </c>
      <c r="O62" s="37">
        <v>109.15300000000001</v>
      </c>
      <c r="P62" s="37">
        <v>103.898</v>
      </c>
      <c r="Q62" s="37">
        <v>102.492</v>
      </c>
      <c r="S62" s="4">
        <f t="shared" si="8"/>
        <v>110.49139871932127</v>
      </c>
      <c r="T62" s="4">
        <f t="shared" si="9"/>
        <v>107.09676402513018</v>
      </c>
      <c r="U62" s="4">
        <f t="shared" si="10"/>
        <v>108.17798015890321</v>
      </c>
      <c r="V62" s="4">
        <f t="shared" si="11"/>
        <v>107.08533485793679</v>
      </c>
      <c r="W62" s="4">
        <f t="shared" si="12"/>
        <v>106.02190336619604</v>
      </c>
      <c r="X62" s="4">
        <f t="shared" si="13"/>
        <v>108.86414929994211</v>
      </c>
      <c r="Y62" s="4">
        <f t="shared" si="14"/>
        <v>113.08181842635197</v>
      </c>
      <c r="Z62" s="4">
        <f t="shared" si="15"/>
        <v>114.88730188761309</v>
      </c>
      <c r="AA62" s="4">
        <f t="shared" si="16"/>
        <v>110.61205766716442</v>
      </c>
      <c r="AB62" s="4">
        <f t="shared" si="17"/>
        <v>110.57633372995009</v>
      </c>
      <c r="AC62" s="4">
        <f t="shared" si="18"/>
        <v>110.05346564635232</v>
      </c>
      <c r="AD62" s="4">
        <f t="shared" si="19"/>
        <v>107.89941818591426</v>
      </c>
      <c r="AE62" s="4">
        <f t="shared" si="20"/>
        <v>106.13861026125775</v>
      </c>
      <c r="AF62" s="4">
        <f t="shared" si="21"/>
        <v>105.07399267407516</v>
      </c>
      <c r="AG62" s="4">
        <f t="shared" si="22"/>
        <v>101.98619988450895</v>
      </c>
      <c r="AI62" s="4">
        <f t="shared" si="23"/>
        <v>2.9116012806787381</v>
      </c>
      <c r="AJ62" s="4">
        <f t="shared" si="24"/>
        <v>1.0392359748698112</v>
      </c>
      <c r="AK62" s="4">
        <f t="shared" si="25"/>
        <v>2.2460198410967962</v>
      </c>
      <c r="AL62" s="4">
        <f t="shared" si="26"/>
        <v>0.93166514206320983</v>
      </c>
      <c r="AM62" s="4">
        <f t="shared" si="27"/>
        <v>-1.4289033661960389</v>
      </c>
      <c r="AN62" s="4">
        <f t="shared" si="28"/>
        <v>0.27185070005788248</v>
      </c>
      <c r="AO62" s="4">
        <f t="shared" si="29"/>
        <v>0.2911815736480321</v>
      </c>
      <c r="AP62" s="4">
        <f t="shared" si="30"/>
        <v>0.7906981123869059</v>
      </c>
      <c r="AQ62" s="4">
        <f t="shared" si="31"/>
        <v>2.777942332835579</v>
      </c>
      <c r="AR62" s="4">
        <f t="shared" si="32"/>
        <v>1.5766662700499126</v>
      </c>
      <c r="AS62" s="4">
        <f t="shared" si="33"/>
        <v>2.4885343536476796</v>
      </c>
      <c r="AT62" s="4">
        <f t="shared" si="34"/>
        <v>0.64258181408574444</v>
      </c>
      <c r="AU62" s="4">
        <f t="shared" si="35"/>
        <v>3.0143897387422527</v>
      </c>
      <c r="AV62" s="4">
        <f t="shared" si="220"/>
        <v>-1.1759926740751609</v>
      </c>
      <c r="AW62" s="4">
        <f t="shared" si="220"/>
        <v>0.50580011549105564</v>
      </c>
      <c r="AY62" s="2">
        <f t="shared" si="96"/>
        <v>109.23135770021325</v>
      </c>
      <c r="AZ62" s="2">
        <f t="shared" si="147"/>
        <v>106.23749238552857</v>
      </c>
      <c r="BA62" s="2">
        <f t="shared" si="148"/>
        <v>107.52130436912611</v>
      </c>
      <c r="BB62" s="2">
        <f t="shared" si="149"/>
        <v>106.84800237729866</v>
      </c>
      <c r="BC62" s="2">
        <f t="shared" si="150"/>
        <v>105.24632049809038</v>
      </c>
      <c r="BD62" s="2">
        <f t="shared" si="151"/>
        <v>108.70699800849265</v>
      </c>
      <c r="BE62" s="2">
        <f t="shared" si="152"/>
        <v>113.00521695504338</v>
      </c>
      <c r="BF62" s="2">
        <f t="shared" si="153"/>
        <v>114.75405315260717</v>
      </c>
      <c r="BG62" s="2">
        <f t="shared" si="154"/>
        <v>110.49222444575884</v>
      </c>
      <c r="BH62" s="2">
        <f t="shared" si="155"/>
        <v>110.46102628649443</v>
      </c>
      <c r="BI62" s="2">
        <f t="shared" si="156"/>
        <v>109.92189970948343</v>
      </c>
      <c r="BJ62" s="2">
        <f t="shared" si="157"/>
        <v>107.6638520330645</v>
      </c>
      <c r="BK62" s="2">
        <f t="shared" si="158"/>
        <v>105.94454756733279</v>
      </c>
      <c r="BL62" s="2">
        <f t="shared" si="159"/>
        <v>104.87079406887381</v>
      </c>
      <c r="BM62" s="2">
        <f t="shared" si="160"/>
        <v>101.96156744282162</v>
      </c>
      <c r="BO62" s="2">
        <f t="shared" si="38"/>
        <v>113.40300000000001</v>
      </c>
      <c r="BP62" s="2">
        <f t="shared" si="39"/>
        <v>108.136</v>
      </c>
      <c r="BQ62" s="2">
        <f t="shared" si="40"/>
        <v>110.42400000000001</v>
      </c>
      <c r="BR62" s="2">
        <f t="shared" si="41"/>
        <v>108.017</v>
      </c>
      <c r="BS62" s="2">
        <f t="shared" si="42"/>
        <v>104.593</v>
      </c>
      <c r="BT62" s="2">
        <f t="shared" si="43"/>
        <v>109.136</v>
      </c>
      <c r="BU62" s="2">
        <f t="shared" si="44"/>
        <v>113.373</v>
      </c>
      <c r="BV62" s="2">
        <f t="shared" si="45"/>
        <v>115.678</v>
      </c>
      <c r="BW62" s="2">
        <f t="shared" si="46"/>
        <v>113.39</v>
      </c>
      <c r="BX62" s="2">
        <f t="shared" si="47"/>
        <v>112.15300000000001</v>
      </c>
      <c r="BY62" s="2">
        <f t="shared" si="48"/>
        <v>112.542</v>
      </c>
      <c r="BZ62" s="2">
        <f t="shared" si="49"/>
        <v>108.542</v>
      </c>
      <c r="CA62" s="2">
        <f t="shared" si="50"/>
        <v>109.15300000000001</v>
      </c>
      <c r="CB62" s="2">
        <f t="shared" si="51"/>
        <v>103.898</v>
      </c>
      <c r="CC62" s="2">
        <f t="shared" si="52"/>
        <v>102.492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111.7565299249531</v>
      </c>
      <c r="DL62" s="2">
        <f t="shared" si="221"/>
        <v>108.37316936572199</v>
      </c>
      <c r="DM62" s="2">
        <f t="shared" si="221"/>
        <v>108.93569433198381</v>
      </c>
      <c r="DN62" s="2">
        <f t="shared" si="221"/>
        <v>107.43120224089635</v>
      </c>
      <c r="DO62" s="2">
        <f t="shared" si="221"/>
        <v>105.40804183535761</v>
      </c>
      <c r="DP62" s="2">
        <f t="shared" si="221"/>
        <v>110.35178543417369</v>
      </c>
      <c r="DQ62" s="2">
        <f t="shared" si="221"/>
        <v>114.44284759358285</v>
      </c>
      <c r="DR62" s="2">
        <f t="shared" si="221"/>
        <v>116.0614038197097</v>
      </c>
      <c r="DS62" s="2">
        <f t="shared" si="221"/>
        <v>111.23150649350647</v>
      </c>
      <c r="DT62" s="2">
        <f t="shared" si="221"/>
        <v>111.92303880825058</v>
      </c>
      <c r="DU62" s="2">
        <f t="shared" si="221"/>
        <v>111.51196918767505</v>
      </c>
      <c r="DV62" s="2">
        <f t="shared" si="221"/>
        <v>109.04746550836552</v>
      </c>
      <c r="DW62" s="2">
        <f t="shared" si="221"/>
        <v>107.84816156156154</v>
      </c>
      <c r="DX62" s="2">
        <f t="shared" si="221"/>
        <v>105.55210084033615</v>
      </c>
      <c r="DY62" s="2">
        <f t="shared" si="221"/>
        <v>102.31482684464218</v>
      </c>
      <c r="EA62" s="2">
        <f t="shared" si="71"/>
        <v>105.30772969303038</v>
      </c>
      <c r="EB62" s="2">
        <f t="shared" si="72"/>
        <v>102.6751221740477</v>
      </c>
      <c r="EC62" s="2">
        <f t="shared" si="73"/>
        <v>105.05967579165328</v>
      </c>
      <c r="ED62" s="2">
        <f t="shared" si="74"/>
        <v>105.68435707007131</v>
      </c>
      <c r="EE62" s="2">
        <f t="shared" si="75"/>
        <v>104.97714885941558</v>
      </c>
      <c r="EF62" s="2">
        <f t="shared" si="76"/>
        <v>105.23443591979074</v>
      </c>
      <c r="EG62" s="2">
        <f t="shared" si="77"/>
        <v>109.81118134377039</v>
      </c>
      <c r="EH62" s="2">
        <f t="shared" si="78"/>
        <v>112.02077880452794</v>
      </c>
      <c r="EI62" s="2">
        <f t="shared" si="79"/>
        <v>108.89274119138148</v>
      </c>
      <c r="EJ62" s="2">
        <f t="shared" si="80"/>
        <v>107.26629640245685</v>
      </c>
      <c r="EK62" s="2">
        <f t="shared" si="81"/>
        <v>106.50836782690496</v>
      </c>
      <c r="EL62" s="2">
        <f t="shared" si="82"/>
        <v>104.9014321162919</v>
      </c>
      <c r="EM62" s="2">
        <f t="shared" si="83"/>
        <v>102.03826760398599</v>
      </c>
      <c r="EN62" s="2">
        <f t="shared" si="84"/>
        <v>103.51143319489375</v>
      </c>
      <c r="EO62" s="2">
        <f t="shared" si="85"/>
        <v>101.12290689312313</v>
      </c>
      <c r="EQ62" s="2">
        <f t="shared" si="86"/>
        <v>104.74466251475874</v>
      </c>
      <c r="ER62" s="2">
        <f t="shared" si="222"/>
        <v>101.09468634927961</v>
      </c>
      <c r="ES62" s="2">
        <f t="shared" si="222"/>
        <v>104.68554667913938</v>
      </c>
      <c r="ET62" s="2">
        <f t="shared" si="222"/>
        <v>104.5643099919624</v>
      </c>
      <c r="EU62" s="2">
        <f t="shared" si="222"/>
        <v>102.48411628351491</v>
      </c>
      <c r="EV62" s="2">
        <f t="shared" si="222"/>
        <v>105.3128588043175</v>
      </c>
      <c r="EW62" s="2">
        <f t="shared" si="222"/>
        <v>110.24646694745819</v>
      </c>
      <c r="EX62" s="2">
        <f t="shared" si="222"/>
        <v>112.89185967414642</v>
      </c>
      <c r="EY62" s="2">
        <f t="shared" si="222"/>
        <v>107.07044701733172</v>
      </c>
      <c r="EZ62" s="2">
        <f t="shared" si="222"/>
        <v>107.35292455842605</v>
      </c>
      <c r="FA62" s="2">
        <f t="shared" si="222"/>
        <v>105.78367537383873</v>
      </c>
      <c r="FB62" s="2">
        <f t="shared" si="222"/>
        <v>104.46279675569173</v>
      </c>
      <c r="FC62" s="2">
        <f t="shared" si="222"/>
        <v>101.34380779788532</v>
      </c>
      <c r="FD62" s="2">
        <f t="shared" si="222"/>
        <v>101.54501567709647</v>
      </c>
      <c r="FE62" s="2">
        <f t="shared" si="222"/>
        <v>103.2775353637615</v>
      </c>
      <c r="FG62" s="2">
        <f t="shared" si="88"/>
        <v>0.391568126836491</v>
      </c>
      <c r="FH62" s="2">
        <f t="shared" si="223"/>
        <v>0.37478934668766883</v>
      </c>
      <c r="FI62" s="2">
        <f t="shared" si="223"/>
        <v>0.36490113901721183</v>
      </c>
      <c r="FJ62" s="2">
        <f t="shared" si="223"/>
        <v>0.33381210220346158</v>
      </c>
      <c r="FK62" s="2">
        <f t="shared" si="223"/>
        <v>0.3749135521498026</v>
      </c>
      <c r="FL62" s="2">
        <f t="shared" si="223"/>
        <v>0.32141503515118325</v>
      </c>
      <c r="FM62" s="2">
        <f t="shared" si="223"/>
        <v>0.31039926145094693</v>
      </c>
      <c r="FN62" s="2">
        <f t="shared" si="223"/>
        <v>0.32356571486419861</v>
      </c>
      <c r="FO62" s="2">
        <f t="shared" si="223"/>
        <v>0.31606194289066664</v>
      </c>
      <c r="FP62" s="2">
        <f t="shared" si="223"/>
        <v>0.31395700743514821</v>
      </c>
      <c r="FQ62" s="2">
        <f t="shared" si="223"/>
        <v>0.31777798299742904</v>
      </c>
      <c r="FR62" s="2">
        <f t="shared" si="223"/>
        <v>0.33371486461091271</v>
      </c>
      <c r="FS62" s="2">
        <f t="shared" si="223"/>
        <v>0.3276453043593458</v>
      </c>
      <c r="FT62" s="2">
        <f t="shared" si="223"/>
        <v>0.33382871019968929</v>
      </c>
      <c r="FU62" s="2">
        <f t="shared" si="223"/>
        <v>0.29643543713497256</v>
      </c>
      <c r="FW62" s="2">
        <f t="shared" si="112"/>
        <v>4.9012949447673698E-5</v>
      </c>
      <c r="FX62" s="2">
        <f t="shared" si="164"/>
        <v>6.9345321454763328E-5</v>
      </c>
      <c r="FY62" s="2">
        <f t="shared" si="165"/>
        <v>7.051747207645913E-5</v>
      </c>
      <c r="FZ62" s="2">
        <f t="shared" si="166"/>
        <v>7.3037019803200474E-5</v>
      </c>
      <c r="GA62" s="2">
        <f t="shared" si="167"/>
        <v>6.9682627535341414E-5</v>
      </c>
      <c r="GB62" s="2">
        <f t="shared" si="168"/>
        <v>7.2024451629951726E-5</v>
      </c>
      <c r="GC62" s="2">
        <f t="shared" si="169"/>
        <v>8.0739379599445262E-5</v>
      </c>
      <c r="GD62" s="2">
        <f t="shared" si="170"/>
        <v>6.5498434091638397E-5</v>
      </c>
      <c r="GE62" s="2">
        <f t="shared" si="171"/>
        <v>4.7929908352433488E-5</v>
      </c>
      <c r="GF62" s="2">
        <f t="shared" si="172"/>
        <v>5.0657470011823542E-5</v>
      </c>
      <c r="GG62" s="2">
        <f t="shared" si="173"/>
        <v>4.8475795171142764E-5</v>
      </c>
      <c r="GH62" s="2">
        <f t="shared" si="174"/>
        <v>4.6743137220235733E-5</v>
      </c>
      <c r="GI62" s="2">
        <f t="shared" si="175"/>
        <v>4.250815253778427E-5</v>
      </c>
      <c r="GJ62" s="2">
        <f t="shared" si="176"/>
        <v>3.7287827948171845E-5</v>
      </c>
      <c r="GK62" s="2">
        <f t="shared" si="177"/>
        <v>3.1518212449289117E-5</v>
      </c>
      <c r="GM62" s="86">
        <f t="shared" si="113"/>
        <v>1.8096867649836919E-3</v>
      </c>
      <c r="GN62" s="86">
        <f t="shared" si="178"/>
        <v>1.1298104232171226E-3</v>
      </c>
      <c r="GO62" s="86">
        <f t="shared" si="179"/>
        <v>8.6183042495886005E-4</v>
      </c>
      <c r="GP62" s="86">
        <f t="shared" si="180"/>
        <v>2.8075875024507265E-4</v>
      </c>
      <c r="GQ62" s="86">
        <f t="shared" si="181"/>
        <v>1.0950023333151189E-3</v>
      </c>
      <c r="GR62" s="86">
        <f t="shared" si="182"/>
        <v>1.7741443941810431E-4</v>
      </c>
      <c r="GS62" s="86">
        <f t="shared" si="183"/>
        <v>8.5492491655001068E-5</v>
      </c>
      <c r="GT62" s="86">
        <f t="shared" si="184"/>
        <v>1.5346022205205007E-4</v>
      </c>
      <c r="GU62" s="86">
        <f t="shared" si="185"/>
        <v>1.3823412998742747E-4</v>
      </c>
      <c r="GV62" s="86">
        <f t="shared" si="186"/>
        <v>1.3269608802600607E-4</v>
      </c>
      <c r="GW62" s="86">
        <f t="shared" si="187"/>
        <v>1.6058926790194021E-4</v>
      </c>
      <c r="GX62" s="86">
        <f t="shared" si="188"/>
        <v>2.9172320887068813E-4</v>
      </c>
      <c r="GY62" s="86">
        <f t="shared" si="189"/>
        <v>2.3432285595342294E-4</v>
      </c>
      <c r="GZ62" s="86">
        <f t="shared" si="190"/>
        <v>2.7915769461454149E-4</v>
      </c>
      <c r="HA62" s="86">
        <f t="shared" si="191"/>
        <v>3.2972907597241064E-5</v>
      </c>
      <c r="HC62" s="86">
        <f t="shared" si="145"/>
        <v>7.7048611955501168E-11</v>
      </c>
      <c r="HD62" s="86">
        <f t="shared" si="192"/>
        <v>1.4086075091979092E-11</v>
      </c>
      <c r="HE62" s="86">
        <f t="shared" si="193"/>
        <v>7.8874628803142752E-13</v>
      </c>
      <c r="HF62" s="86">
        <f t="shared" si="194"/>
        <v>6.6449063307365606E-16</v>
      </c>
      <c r="HG62" s="86">
        <f t="shared" si="195"/>
        <v>4.3744090736124235E-14</v>
      </c>
      <c r="HH62" s="86">
        <f t="shared" si="196"/>
        <v>2.5087219265202531E-14</v>
      </c>
      <c r="HI62" s="86">
        <f t="shared" si="197"/>
        <v>3.8319091783820444E-14</v>
      </c>
      <c r="HJ62" s="86">
        <f t="shared" si="198"/>
        <v>2.3856258175802755E-13</v>
      </c>
      <c r="HK62" s="86">
        <f t="shared" si="199"/>
        <v>1.3992010885973431E-14</v>
      </c>
      <c r="HL62" s="86">
        <f t="shared" si="200"/>
        <v>7.4575311467926826E-15</v>
      </c>
      <c r="HM62" s="86">
        <f t="shared" si="201"/>
        <v>9.7847256621504995E-16</v>
      </c>
      <c r="HN62" s="86">
        <f t="shared" si="202"/>
        <v>6.1286796142205891E-14</v>
      </c>
      <c r="HO62" s="86">
        <f t="shared" si="203"/>
        <v>7.5776209431275471E-14</v>
      </c>
      <c r="HP62" s="86">
        <f t="shared" si="204"/>
        <v>1.1541681169566694E-15</v>
      </c>
      <c r="HQ62" s="86">
        <f t="shared" si="205"/>
        <v>8.4820994384644536E-18</v>
      </c>
      <c r="HS62" s="86">
        <f t="shared" si="114"/>
        <v>5.9206567681654517E-75</v>
      </c>
      <c r="HT62" s="86">
        <f t="shared" si="206"/>
        <v>2.5572611966373787E-75</v>
      </c>
      <c r="HU62" s="86">
        <f t="shared" si="207"/>
        <v>3.7539944490655748E-87</v>
      </c>
      <c r="HV62" s="86">
        <f t="shared" si="208"/>
        <v>1.5268733056336308E-110</v>
      </c>
      <c r="HW62" s="86">
        <f t="shared" si="209"/>
        <v>3.1614329170186614E-98</v>
      </c>
      <c r="HX62" s="86">
        <f t="shared" si="210"/>
        <v>5.7719288232959438E-97</v>
      </c>
      <c r="HY62" s="86">
        <f t="shared" si="211"/>
        <v>8.6230252720929301E-98</v>
      </c>
      <c r="HZ62" s="86">
        <f t="shared" si="212"/>
        <v>1.4616680584780153E-92</v>
      </c>
      <c r="IA62" s="86">
        <f t="shared" si="213"/>
        <v>9.4888689405384895E-105</v>
      </c>
      <c r="IB62" s="86">
        <f t="shared" si="214"/>
        <v>1.0191499877644926E-103</v>
      </c>
      <c r="IC62" s="86">
        <f t="shared" si="215"/>
        <v>3.3236679465856963E-111</v>
      </c>
      <c r="ID62" s="86">
        <f t="shared" si="216"/>
        <v>9.0450020397957467E-98</v>
      </c>
      <c r="IE62" s="86">
        <f t="shared" si="217"/>
        <v>1.274973407345312E-95</v>
      </c>
      <c r="IF62" s="86">
        <f t="shared" si="218"/>
        <v>4.8409084834960165E-44</v>
      </c>
      <c r="IG62" s="86">
        <f t="shared" si="219"/>
        <v>2.575533812398022E-37</v>
      </c>
      <c r="II62" s="86">
        <f t="shared" si="115"/>
        <v>1.2207939670443732E-216</v>
      </c>
      <c r="IJ62" s="86">
        <f t="shared" si="116"/>
        <v>9.2443118757786137E-221</v>
      </c>
      <c r="IK62" s="86">
        <f t="shared" si="117"/>
        <v>2.0296071186142697E-247</v>
      </c>
      <c r="IL62" s="86">
        <f t="shared" si="118"/>
        <v>0</v>
      </c>
      <c r="IM62" s="86">
        <f t="shared" si="119"/>
        <v>5.1963639189964976E-282</v>
      </c>
      <c r="IN62" s="86">
        <f t="shared" si="120"/>
        <v>1.045619121508702E-273</v>
      </c>
      <c r="IO62" s="86">
        <f t="shared" si="121"/>
        <v>4.5800644568999794E-272</v>
      </c>
      <c r="IP62" s="86">
        <f t="shared" si="122"/>
        <v>5.0260367265441272E-264</v>
      </c>
      <c r="IQ62" s="86">
        <f t="shared" si="123"/>
        <v>1.9350100765410532E-297</v>
      </c>
      <c r="IR62" s="86">
        <f t="shared" si="124"/>
        <v>1.8027452146774218E-294</v>
      </c>
      <c r="IS62" s="86">
        <f t="shared" si="125"/>
        <v>0</v>
      </c>
      <c r="IT62" s="86">
        <f t="shared" si="126"/>
        <v>8.3707886308153956E-279</v>
      </c>
      <c r="IU62" s="86">
        <f t="shared" si="127"/>
        <v>1.2474060672939409E-274</v>
      </c>
      <c r="IV62" s="86">
        <f t="shared" si="128"/>
        <v>2.9135916195239574E-188</v>
      </c>
      <c r="IW62" s="86">
        <f t="shared" si="129"/>
        <v>3.4797346571724421E-142</v>
      </c>
      <c r="IY62" s="86">
        <f t="shared" si="130"/>
        <v>1.8096868420323037E-3</v>
      </c>
      <c r="IZ62" s="86">
        <f t="shared" si="131"/>
        <v>1.1298104373031977E-3</v>
      </c>
      <c r="JA62" s="86">
        <f t="shared" si="132"/>
        <v>8.6183042574760628E-4</v>
      </c>
      <c r="JB62" s="86">
        <f t="shared" si="133"/>
        <v>2.8075875024573716E-4</v>
      </c>
      <c r="JC62" s="86">
        <f t="shared" si="134"/>
        <v>1.095002333358863E-3</v>
      </c>
      <c r="JD62" s="86">
        <f t="shared" si="135"/>
        <v>1.7741443944319153E-4</v>
      </c>
      <c r="JE62" s="86">
        <f t="shared" si="136"/>
        <v>8.5492491693320161E-5</v>
      </c>
      <c r="JF62" s="86">
        <f t="shared" si="137"/>
        <v>1.5346022229061266E-4</v>
      </c>
      <c r="JG62" s="86">
        <f t="shared" si="138"/>
        <v>1.3823413000141948E-4</v>
      </c>
      <c r="JH62" s="86">
        <f t="shared" si="139"/>
        <v>1.3269608803346359E-4</v>
      </c>
      <c r="JI62" s="86">
        <f t="shared" si="140"/>
        <v>1.6058926790291867E-4</v>
      </c>
      <c r="JJ62" s="86">
        <f t="shared" si="141"/>
        <v>2.9172320893197494E-4</v>
      </c>
      <c r="JK62" s="86">
        <f t="shared" si="142"/>
        <v>2.3432285602919916E-4</v>
      </c>
      <c r="JL62" s="86">
        <f t="shared" si="143"/>
        <v>2.7915769461569568E-4</v>
      </c>
      <c r="JM62" s="86">
        <f t="shared" si="144"/>
        <v>3.2972907597249548E-5</v>
      </c>
    </row>
    <row r="63" spans="2:273" x14ac:dyDescent="0.25">
      <c r="B63" s="2">
        <v>36</v>
      </c>
      <c r="C63" s="37">
        <v>114.726</v>
      </c>
      <c r="D63" s="37">
        <v>110.119</v>
      </c>
      <c r="E63" s="37">
        <v>112.339</v>
      </c>
      <c r="F63" s="37">
        <v>110.288</v>
      </c>
      <c r="G63" s="37">
        <v>108.339</v>
      </c>
      <c r="H63" s="37">
        <v>109.593</v>
      </c>
      <c r="I63" s="37">
        <v>112.661</v>
      </c>
      <c r="J63" s="37">
        <v>116.542</v>
      </c>
      <c r="K63" s="37">
        <v>113.864</v>
      </c>
      <c r="L63" s="37">
        <v>114.712</v>
      </c>
      <c r="M63" s="37">
        <v>112.797</v>
      </c>
      <c r="N63" s="37">
        <v>110.322</v>
      </c>
      <c r="O63" s="37">
        <v>107.30500000000001</v>
      </c>
      <c r="P63" s="37">
        <v>104.373</v>
      </c>
      <c r="Q63" s="37">
        <v>101.949</v>
      </c>
      <c r="S63" s="4">
        <f t="shared" si="8"/>
        <v>111.00454027543996</v>
      </c>
      <c r="T63" s="4">
        <f t="shared" si="9"/>
        <v>107.49196318245527</v>
      </c>
      <c r="U63" s="4">
        <f t="shared" si="10"/>
        <v>108.55315472119521</v>
      </c>
      <c r="V63" s="4">
        <f t="shared" si="11"/>
        <v>107.31521309697489</v>
      </c>
      <c r="W63" s="4">
        <f t="shared" si="12"/>
        <v>106.47885624118931</v>
      </c>
      <c r="X63" s="4">
        <f t="shared" si="13"/>
        <v>108.99179454876632</v>
      </c>
      <c r="Y63" s="4">
        <f t="shared" si="14"/>
        <v>113.1927893121257</v>
      </c>
      <c r="Z63" s="4">
        <f t="shared" si="15"/>
        <v>114.9928754800989</v>
      </c>
      <c r="AA63" s="4">
        <f t="shared" si="16"/>
        <v>110.75779689517586</v>
      </c>
      <c r="AB63" s="4">
        <f t="shared" si="17"/>
        <v>110.64357347276497</v>
      </c>
      <c r="AC63" s="4">
        <f t="shared" si="18"/>
        <v>110.15662097278791</v>
      </c>
      <c r="AD63" s="4">
        <f t="shared" si="19"/>
        <v>108.05899369970898</v>
      </c>
      <c r="AE63" s="4">
        <f t="shared" si="20"/>
        <v>106.27666623625105</v>
      </c>
      <c r="AF63" s="4">
        <f t="shared" si="21"/>
        <v>105.2398154322687</v>
      </c>
      <c r="AG63" s="4">
        <f t="shared" si="22"/>
        <v>102.04658164718259</v>
      </c>
      <c r="AI63" s="4">
        <f t="shared" si="23"/>
        <v>3.7214597245600345</v>
      </c>
      <c r="AJ63" s="4">
        <f t="shared" si="24"/>
        <v>2.6270368175447345</v>
      </c>
      <c r="AK63" s="4">
        <f t="shared" si="25"/>
        <v>3.7858452788047856</v>
      </c>
      <c r="AL63" s="4">
        <f t="shared" si="26"/>
        <v>2.97278690302511</v>
      </c>
      <c r="AM63" s="4">
        <f t="shared" si="27"/>
        <v>1.8601437588106933</v>
      </c>
      <c r="AN63" s="4">
        <f t="shared" si="28"/>
        <v>0.60120545123368174</v>
      </c>
      <c r="AO63" s="4">
        <f t="shared" si="29"/>
        <v>-0.5317893121256958</v>
      </c>
      <c r="AP63" s="4">
        <f t="shared" si="30"/>
        <v>1.549124519901099</v>
      </c>
      <c r="AQ63" s="4">
        <f t="shared" si="31"/>
        <v>3.1062031048241465</v>
      </c>
      <c r="AR63" s="4">
        <f t="shared" si="32"/>
        <v>4.0684265272350331</v>
      </c>
      <c r="AS63" s="4">
        <f t="shared" si="33"/>
        <v>2.6403790272120915</v>
      </c>
      <c r="AT63" s="4">
        <f t="shared" si="34"/>
        <v>2.2630063002910248</v>
      </c>
      <c r="AU63" s="4">
        <f t="shared" si="35"/>
        <v>1.0283337637489609</v>
      </c>
      <c r="AV63" s="4">
        <f t="shared" si="220"/>
        <v>-0.86681543226869451</v>
      </c>
      <c r="AW63" s="4">
        <f t="shared" si="220"/>
        <v>-9.7581647182593656E-2</v>
      </c>
      <c r="AY63" s="2">
        <f t="shared" si="96"/>
        <v>109.13281732717928</v>
      </c>
      <c r="AZ63" s="2">
        <f t="shared" si="147"/>
        <v>106.16600227753557</v>
      </c>
      <c r="BA63" s="2">
        <f t="shared" si="148"/>
        <v>107.52195633574267</v>
      </c>
      <c r="BB63" s="2">
        <f t="shared" si="149"/>
        <v>106.90920888134761</v>
      </c>
      <c r="BC63" s="2">
        <f t="shared" si="150"/>
        <v>105.27405151869438</v>
      </c>
      <c r="BD63" s="2">
        <f t="shared" si="151"/>
        <v>108.7151883205342</v>
      </c>
      <c r="BE63" s="2">
        <f t="shared" si="152"/>
        <v>113.04840034583313</v>
      </c>
      <c r="BF63" s="2">
        <f t="shared" si="153"/>
        <v>114.75133156278156</v>
      </c>
      <c r="BG63" s="2">
        <f t="shared" si="154"/>
        <v>110.54289597604323</v>
      </c>
      <c r="BH63" s="2">
        <f t="shared" si="155"/>
        <v>110.43704056920269</v>
      </c>
      <c r="BI63" s="2">
        <f t="shared" si="156"/>
        <v>109.92446666312902</v>
      </c>
      <c r="BJ63" s="2">
        <f t="shared" si="157"/>
        <v>107.65858261264002</v>
      </c>
      <c r="BK63" s="2">
        <f t="shared" si="158"/>
        <v>105.94224312903501</v>
      </c>
      <c r="BL63" s="2">
        <f t="shared" si="159"/>
        <v>104.89186860817699</v>
      </c>
      <c r="BM63" s="2">
        <f t="shared" si="160"/>
        <v>101.99621054251392</v>
      </c>
      <c r="BO63" s="2">
        <f t="shared" si="38"/>
        <v>114.726</v>
      </c>
      <c r="BP63" s="2">
        <f t="shared" si="39"/>
        <v>110.119</v>
      </c>
      <c r="BQ63" s="2">
        <f t="shared" si="40"/>
        <v>112.339</v>
      </c>
      <c r="BR63" s="2">
        <f t="shared" si="41"/>
        <v>110.288</v>
      </c>
      <c r="BS63" s="2">
        <f t="shared" si="42"/>
        <v>108.339</v>
      </c>
      <c r="BT63" s="2">
        <f t="shared" si="43"/>
        <v>109.593</v>
      </c>
      <c r="BU63" s="2">
        <f t="shared" si="44"/>
        <v>112.661</v>
      </c>
      <c r="BV63" s="2">
        <f t="shared" si="45"/>
        <v>116.542</v>
      </c>
      <c r="BW63" s="2">
        <f t="shared" si="46"/>
        <v>113.864</v>
      </c>
      <c r="BX63" s="2">
        <f t="shared" si="47"/>
        <v>114.712</v>
      </c>
      <c r="BY63" s="2">
        <f t="shared" si="48"/>
        <v>112.797</v>
      </c>
      <c r="BZ63" s="2">
        <f t="shared" si="49"/>
        <v>110.322</v>
      </c>
      <c r="CA63" s="2">
        <f t="shared" si="50"/>
        <v>107.30500000000001</v>
      </c>
      <c r="CB63" s="2">
        <f t="shared" si="51"/>
        <v>104.373</v>
      </c>
      <c r="CC63" s="2">
        <f t="shared" si="52"/>
        <v>101.949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111.90502701688555</v>
      </c>
      <c r="DL63" s="2">
        <f t="shared" si="221"/>
        <v>108.54963535762482</v>
      </c>
      <c r="DM63" s="2">
        <f t="shared" si="221"/>
        <v>109.15466700404859</v>
      </c>
      <c r="DN63" s="2">
        <f t="shared" si="221"/>
        <v>107.66137647058824</v>
      </c>
      <c r="DO63" s="2">
        <f t="shared" si="221"/>
        <v>105.58723778677462</v>
      </c>
      <c r="DP63" s="2">
        <f t="shared" si="221"/>
        <v>110.59001540616248</v>
      </c>
      <c r="DQ63" s="2">
        <f t="shared" si="221"/>
        <v>114.72104445187163</v>
      </c>
      <c r="DR63" s="2">
        <f t="shared" si="221"/>
        <v>116.26622032085561</v>
      </c>
      <c r="DS63" s="2">
        <f t="shared" si="221"/>
        <v>111.46692513368983</v>
      </c>
      <c r="DT63" s="2">
        <f t="shared" si="221"/>
        <v>112.10128128342247</v>
      </c>
      <c r="DU63" s="2">
        <f t="shared" si="221"/>
        <v>111.73609467787114</v>
      </c>
      <c r="DV63" s="2">
        <f t="shared" si="221"/>
        <v>109.2513030888031</v>
      </c>
      <c r="DW63" s="2">
        <f t="shared" si="221"/>
        <v>108.09174573144571</v>
      </c>
      <c r="DX63" s="2">
        <f t="shared" si="221"/>
        <v>105.72622689075632</v>
      </c>
      <c r="DY63" s="2">
        <f t="shared" si="221"/>
        <v>102.43437456433074</v>
      </c>
      <c r="EA63" s="2">
        <f t="shared" si="71"/>
        <v>105.20435368648064</v>
      </c>
      <c r="EB63" s="2">
        <f t="shared" si="72"/>
        <v>102.53987697429545</v>
      </c>
      <c r="EC63" s="2">
        <f t="shared" si="73"/>
        <v>104.9303860411981</v>
      </c>
      <c r="ED63" s="2">
        <f t="shared" si="74"/>
        <v>105.54043964914382</v>
      </c>
      <c r="EE63" s="2">
        <f t="shared" si="75"/>
        <v>104.79829965815337</v>
      </c>
      <c r="EF63" s="2">
        <f t="shared" si="76"/>
        <v>105.10523646226871</v>
      </c>
      <c r="EG63" s="2">
        <f t="shared" si="77"/>
        <v>109.65921526418788</v>
      </c>
      <c r="EH63" s="2">
        <f t="shared" si="78"/>
        <v>111.86284219640206</v>
      </c>
      <c r="EI63" s="2">
        <f t="shared" si="79"/>
        <v>108.71957371551134</v>
      </c>
      <c r="EJ63" s="2">
        <f t="shared" si="80"/>
        <v>107.12039432582625</v>
      </c>
      <c r="EK63" s="2">
        <f t="shared" si="81"/>
        <v>106.37749913163034</v>
      </c>
      <c r="EL63" s="2">
        <f t="shared" si="82"/>
        <v>104.7584705444808</v>
      </c>
      <c r="EM63" s="2">
        <f t="shared" si="83"/>
        <v>101.91949738976079</v>
      </c>
      <c r="EN63" s="2">
        <f t="shared" si="84"/>
        <v>103.37359185327006</v>
      </c>
      <c r="EO63" s="2">
        <f t="shared" si="85"/>
        <v>101.04753707015689</v>
      </c>
      <c r="EQ63" s="2">
        <f t="shared" si="86"/>
        <v>104.64987242306354</v>
      </c>
      <c r="ER63" s="2">
        <f t="shared" si="222"/>
        <v>100.98377553215705</v>
      </c>
      <c r="ES63" s="2">
        <f t="shared" si="222"/>
        <v>104.56193484565013</v>
      </c>
      <c r="ET63" s="2">
        <f t="shared" si="222"/>
        <v>104.43727010231642</v>
      </c>
      <c r="EU63" s="2">
        <f t="shared" si="222"/>
        <v>102.34455839371665</v>
      </c>
      <c r="EV63" s="2">
        <f t="shared" si="222"/>
        <v>105.18246525158037</v>
      </c>
      <c r="EW63" s="2">
        <f t="shared" si="222"/>
        <v>110.08749674127756</v>
      </c>
      <c r="EX63" s="2">
        <f t="shared" si="222"/>
        <v>112.72040864661825</v>
      </c>
      <c r="EY63" s="2">
        <f t="shared" si="222"/>
        <v>106.92462565497782</v>
      </c>
      <c r="EZ63" s="2">
        <f t="shared" si="222"/>
        <v>107.20572333899051</v>
      </c>
      <c r="FA63" s="2">
        <f t="shared" si="222"/>
        <v>105.66364397138456</v>
      </c>
      <c r="FB63" s="2">
        <f t="shared" si="222"/>
        <v>104.32635548559448</v>
      </c>
      <c r="FC63" s="2">
        <f t="shared" si="222"/>
        <v>101.23531669377796</v>
      </c>
      <c r="FD63" s="2">
        <f t="shared" si="222"/>
        <v>101.43690777919947</v>
      </c>
      <c r="FE63" s="2">
        <f t="shared" si="222"/>
        <v>103.16857979779702</v>
      </c>
      <c r="FG63" s="2">
        <f t="shared" si="88"/>
        <v>0.41371661539461263</v>
      </c>
      <c r="FH63" s="2">
        <f t="shared" si="223"/>
        <v>0.39660741908267039</v>
      </c>
      <c r="FI63" s="2">
        <f t="shared" si="223"/>
        <v>0.38649942887104338</v>
      </c>
      <c r="FJ63" s="2">
        <f t="shared" si="223"/>
        <v>0.35459766485305744</v>
      </c>
      <c r="FK63" s="2">
        <f t="shared" si="223"/>
        <v>0.39673426686100566</v>
      </c>
      <c r="FL63" s="2">
        <f t="shared" si="223"/>
        <v>0.34182474877696795</v>
      </c>
      <c r="FM63" s="2">
        <f t="shared" si="223"/>
        <v>0.33045011181546879</v>
      </c>
      <c r="FN63" s="2">
        <f t="shared" si="223"/>
        <v>0.3440427560922501</v>
      </c>
      <c r="FO63" s="2">
        <f t="shared" si="223"/>
        <v>0.33630019810734207</v>
      </c>
      <c r="FP63" s="2">
        <f t="shared" si="223"/>
        <v>0.33412632487923838</v>
      </c>
      <c r="FQ63" s="2">
        <f t="shared" si="223"/>
        <v>0.33807180556763966</v>
      </c>
      <c r="FR63" s="2">
        <f t="shared" si="223"/>
        <v>0.3544975944308682</v>
      </c>
      <c r="FS63" s="2">
        <f t="shared" si="223"/>
        <v>0.3482476067703259</v>
      </c>
      <c r="FT63" s="2">
        <f t="shared" si="223"/>
        <v>0.35461475650933794</v>
      </c>
      <c r="FU63" s="2">
        <f t="shared" si="223"/>
        <v>0.31599760218484768</v>
      </c>
      <c r="FW63" s="2">
        <f t="shared" si="112"/>
        <v>5.3741376272220127E-5</v>
      </c>
      <c r="FX63" s="2">
        <f t="shared" si="164"/>
        <v>7.6035124281020032E-5</v>
      </c>
      <c r="FY63" s="2">
        <f t="shared" si="165"/>
        <v>7.7320344537857051E-5</v>
      </c>
      <c r="FZ63" s="2">
        <f t="shared" si="166"/>
        <v>8.0082935422690746E-5</v>
      </c>
      <c r="GA63" s="2">
        <f t="shared" si="167"/>
        <v>7.6404968083007444E-5</v>
      </c>
      <c r="GB63" s="2">
        <f t="shared" si="168"/>
        <v>7.8972692036824251E-5</v>
      </c>
      <c r="GC63" s="2">
        <f t="shared" si="169"/>
        <v>8.8528279701943739E-5</v>
      </c>
      <c r="GD63" s="2">
        <f t="shared" si="170"/>
        <v>7.1817151038161328E-5</v>
      </c>
      <c r="GE63" s="2">
        <f t="shared" si="171"/>
        <v>5.2553856432509298E-5</v>
      </c>
      <c r="GF63" s="2">
        <f t="shared" si="172"/>
        <v>5.5544539874616463E-5</v>
      </c>
      <c r="GG63" s="2">
        <f t="shared" si="173"/>
        <v>5.3152403859654454E-5</v>
      </c>
      <c r="GH63" s="2">
        <f t="shared" si="174"/>
        <v>5.1252599647798901E-5</v>
      </c>
      <c r="GI63" s="2">
        <f t="shared" si="175"/>
        <v>4.6609071267086437E-5</v>
      </c>
      <c r="GJ63" s="2">
        <f t="shared" si="176"/>
        <v>4.0885143243944232E-5</v>
      </c>
      <c r="GK63" s="2">
        <f t="shared" si="177"/>
        <v>3.4558927644566065E-5</v>
      </c>
      <c r="GM63" s="86">
        <f t="shared" si="113"/>
        <v>2.787217919154452E-3</v>
      </c>
      <c r="GN63" s="86">
        <f t="shared" si="178"/>
        <v>1.8087772283970998E-3</v>
      </c>
      <c r="GO63" s="86">
        <f t="shared" si="179"/>
        <v>1.4039970677416063E-3</v>
      </c>
      <c r="GP63" s="86">
        <f t="shared" si="180"/>
        <v>4.9862915723946125E-4</v>
      </c>
      <c r="GQ63" s="86">
        <f t="shared" si="181"/>
        <v>1.7654525832968629E-3</v>
      </c>
      <c r="GR63" s="86">
        <f t="shared" si="182"/>
        <v>3.241237503000956E-4</v>
      </c>
      <c r="GS63" s="86">
        <f t="shared" si="183"/>
        <v>1.6745769164494358E-4</v>
      </c>
      <c r="GT63" s="86">
        <f t="shared" si="184"/>
        <v>2.8911929586898248E-4</v>
      </c>
      <c r="GU63" s="86">
        <f t="shared" si="185"/>
        <v>2.5733540980686675E-4</v>
      </c>
      <c r="GV63" s="86">
        <f t="shared" si="186"/>
        <v>2.4665929029003592E-4</v>
      </c>
      <c r="GW63" s="86">
        <f t="shared" si="187"/>
        <v>2.9403613514011179E-4</v>
      </c>
      <c r="GX63" s="86">
        <f t="shared" si="188"/>
        <v>5.1465482945842742E-4</v>
      </c>
      <c r="GY63" s="86">
        <f t="shared" si="189"/>
        <v>4.1906589163452212E-4</v>
      </c>
      <c r="GZ63" s="86">
        <f t="shared" si="190"/>
        <v>4.9628451512965339E-4</v>
      </c>
      <c r="HA63" s="86">
        <f t="shared" si="191"/>
        <v>7.0122095648096977E-5</v>
      </c>
      <c r="HC63" s="86">
        <f t="shared" si="145"/>
        <v>1.9931474817683277E-10</v>
      </c>
      <c r="HD63" s="86">
        <f t="shared" si="192"/>
        <v>3.9492056000080387E-11</v>
      </c>
      <c r="HE63" s="86">
        <f t="shared" si="193"/>
        <v>2.5085137162084723E-12</v>
      </c>
      <c r="HF63" s="86">
        <f t="shared" si="194"/>
        <v>2.9140683052256079E-15</v>
      </c>
      <c r="HG63" s="86">
        <f t="shared" si="195"/>
        <v>1.6025010643340323E-13</v>
      </c>
      <c r="HH63" s="86">
        <f t="shared" si="196"/>
        <v>9.1644206870017528E-14</v>
      </c>
      <c r="HI63" s="86">
        <f t="shared" si="197"/>
        <v>1.4031693151709517E-13</v>
      </c>
      <c r="HJ63" s="86">
        <f t="shared" si="198"/>
        <v>8.0178231405536356E-13</v>
      </c>
      <c r="HK63" s="86">
        <f t="shared" si="199"/>
        <v>5.1760208587751179E-14</v>
      </c>
      <c r="HL63" s="86">
        <f t="shared" si="200"/>
        <v>2.7976588211107196E-14</v>
      </c>
      <c r="HM63" s="86">
        <f t="shared" si="201"/>
        <v>4.0110689767470651E-15</v>
      </c>
      <c r="HN63" s="86">
        <f t="shared" si="202"/>
        <v>2.1025875558114382E-13</v>
      </c>
      <c r="HO63" s="86">
        <f t="shared" si="203"/>
        <v>2.5353585479290507E-13</v>
      </c>
      <c r="HP63" s="86">
        <f t="shared" si="204"/>
        <v>4.7121962209394507E-15</v>
      </c>
      <c r="HQ63" s="86">
        <f t="shared" si="205"/>
        <v>4.2820768888896899E-17</v>
      </c>
      <c r="HS63" s="86">
        <f t="shared" si="114"/>
        <v>3.892110196146368E-73</v>
      </c>
      <c r="HT63" s="86">
        <f t="shared" si="206"/>
        <v>2.0590209056512027E-73</v>
      </c>
      <c r="HU63" s="86">
        <f t="shared" si="207"/>
        <v>5.6618100999954956E-85</v>
      </c>
      <c r="HV63" s="86">
        <f t="shared" si="208"/>
        <v>9.5517871120676754E-108</v>
      </c>
      <c r="HW63" s="86">
        <f t="shared" si="209"/>
        <v>9.3239666573664204E-96</v>
      </c>
      <c r="HX63" s="86">
        <f t="shared" si="210"/>
        <v>1.536956342712823E-94</v>
      </c>
      <c r="HY63" s="86">
        <f t="shared" si="211"/>
        <v>2.4742984466841084E-95</v>
      </c>
      <c r="HZ63" s="86">
        <f t="shared" si="212"/>
        <v>2.9384490818727062E-90</v>
      </c>
      <c r="IA63" s="86">
        <f t="shared" si="213"/>
        <v>3.1646618392384335E-102</v>
      </c>
      <c r="IB63" s="86">
        <f t="shared" si="214"/>
        <v>3.3109903803083964E-101</v>
      </c>
      <c r="IC63" s="86">
        <f t="shared" si="215"/>
        <v>1.6346166364576912E-108</v>
      </c>
      <c r="ID63" s="86">
        <f t="shared" si="216"/>
        <v>2.0355636066475154E-95</v>
      </c>
      <c r="IE63" s="86">
        <f t="shared" si="217"/>
        <v>2.4664212061730079E-93</v>
      </c>
      <c r="IF63" s="86">
        <f t="shared" si="218"/>
        <v>4.9257188977478663E-43</v>
      </c>
      <c r="IG63" s="86">
        <f t="shared" si="219"/>
        <v>1.7628021462764015E-36</v>
      </c>
      <c r="II63" s="86">
        <f t="shared" si="115"/>
        <v>1.1235251489364578E-212</v>
      </c>
      <c r="IJ63" s="86">
        <f t="shared" si="116"/>
        <v>1.4176731577205369E-216</v>
      </c>
      <c r="IK63" s="86">
        <f t="shared" si="117"/>
        <v>1.0260226089884663E-242</v>
      </c>
      <c r="IL63" s="86">
        <f t="shared" si="118"/>
        <v>0</v>
      </c>
      <c r="IM63" s="86">
        <f t="shared" si="119"/>
        <v>1.1901448007662635E-276</v>
      </c>
      <c r="IN63" s="86">
        <f t="shared" si="120"/>
        <v>1.7310030965167509E-268</v>
      </c>
      <c r="IO63" s="86">
        <f t="shared" si="121"/>
        <v>8.1440612862051146E-267</v>
      </c>
      <c r="IP63" s="86">
        <f t="shared" si="122"/>
        <v>4.8399352345427623E-259</v>
      </c>
      <c r="IQ63" s="86">
        <f t="shared" si="123"/>
        <v>5.3711484684743871E-292</v>
      </c>
      <c r="IR63" s="86">
        <f t="shared" si="124"/>
        <v>4.7275388260765753E-289</v>
      </c>
      <c r="IS63" s="86">
        <f t="shared" si="125"/>
        <v>0</v>
      </c>
      <c r="IT63" s="86">
        <f t="shared" si="126"/>
        <v>1.0234820457214072E-273</v>
      </c>
      <c r="IU63" s="86">
        <f t="shared" si="127"/>
        <v>1.1470391378812736E-269</v>
      </c>
      <c r="IV63" s="86">
        <f t="shared" si="128"/>
        <v>6.4979231694277297E-185</v>
      </c>
      <c r="IW63" s="86">
        <f t="shared" si="129"/>
        <v>1.0511449090229283E-139</v>
      </c>
      <c r="IY63" s="86">
        <f t="shared" si="130"/>
        <v>2.7872181184692003E-3</v>
      </c>
      <c r="IZ63" s="86">
        <f t="shared" si="131"/>
        <v>1.8087772678891556E-3</v>
      </c>
      <c r="JA63" s="86">
        <f t="shared" si="132"/>
        <v>1.4039970702501201E-3</v>
      </c>
      <c r="JB63" s="86">
        <f t="shared" si="133"/>
        <v>4.9862915724237537E-4</v>
      </c>
      <c r="JC63" s="86">
        <f t="shared" si="134"/>
        <v>1.765452583457113E-3</v>
      </c>
      <c r="JD63" s="86">
        <f t="shared" si="135"/>
        <v>3.2412375039173979E-4</v>
      </c>
      <c r="JE63" s="86">
        <f t="shared" si="136"/>
        <v>1.6745769178526051E-4</v>
      </c>
      <c r="JF63" s="86">
        <f t="shared" si="137"/>
        <v>2.8911929667076479E-4</v>
      </c>
      <c r="JG63" s="86">
        <f t="shared" si="138"/>
        <v>2.5733540985862694E-4</v>
      </c>
      <c r="JH63" s="86">
        <f t="shared" si="139"/>
        <v>2.4665929031801251E-4</v>
      </c>
      <c r="JI63" s="86">
        <f t="shared" si="140"/>
        <v>2.9403613514412285E-4</v>
      </c>
      <c r="JJ63" s="86">
        <f t="shared" si="141"/>
        <v>5.1465482966868621E-4</v>
      </c>
      <c r="JK63" s="86">
        <f t="shared" si="142"/>
        <v>4.1906589188805797E-4</v>
      </c>
      <c r="JL63" s="86">
        <f t="shared" si="143"/>
        <v>4.9628451513436555E-4</v>
      </c>
      <c r="JM63" s="86">
        <f t="shared" si="144"/>
        <v>7.0122095648139803E-5</v>
      </c>
    </row>
    <row r="64" spans="2:273" x14ac:dyDescent="0.25">
      <c r="B64" s="2">
        <v>37</v>
      </c>
      <c r="C64" s="37">
        <v>114.242</v>
      </c>
      <c r="D64" s="37">
        <v>110.76300000000001</v>
      </c>
      <c r="E64" s="37">
        <v>109.746</v>
      </c>
      <c r="F64" s="37">
        <v>110.746</v>
      </c>
      <c r="G64" s="37">
        <v>107.30500000000001</v>
      </c>
      <c r="H64" s="37">
        <v>111.339</v>
      </c>
      <c r="I64" s="37">
        <v>115.39</v>
      </c>
      <c r="J64" s="37">
        <v>115.661</v>
      </c>
      <c r="K64" s="37">
        <v>111.712</v>
      </c>
      <c r="L64" s="37">
        <v>112.831</v>
      </c>
      <c r="M64" s="37">
        <v>110.47499999999999</v>
      </c>
      <c r="N64" s="37">
        <v>110.881</v>
      </c>
      <c r="O64" s="37">
        <v>106.23699999999999</v>
      </c>
      <c r="P64" s="37">
        <v>105.61</v>
      </c>
      <c r="Q64" s="37">
        <v>100.508</v>
      </c>
      <c r="S64" s="4">
        <f t="shared" si="8"/>
        <v>111.75473937910989</v>
      </c>
      <c r="T64" s="4">
        <f t="shared" si="9"/>
        <v>108.0868404336626</v>
      </c>
      <c r="U64" s="4">
        <f t="shared" si="10"/>
        <v>109.09412163593888</v>
      </c>
      <c r="V64" s="4">
        <f t="shared" si="11"/>
        <v>107.63236147112785</v>
      </c>
      <c r="W64" s="4">
        <f t="shared" si="12"/>
        <v>107.12203006523771</v>
      </c>
      <c r="X64" s="4">
        <f t="shared" si="13"/>
        <v>109.18030809991264</v>
      </c>
      <c r="Y64" s="4">
        <f t="shared" si="14"/>
        <v>113.33571276476232</v>
      </c>
      <c r="Z64" s="4">
        <f t="shared" si="15"/>
        <v>115.15762417188466</v>
      </c>
      <c r="AA64" s="4">
        <f t="shared" si="16"/>
        <v>110.95114410307743</v>
      </c>
      <c r="AB64" s="4">
        <f t="shared" si="17"/>
        <v>110.75773317247362</v>
      </c>
      <c r="AC64" s="4">
        <f t="shared" si="18"/>
        <v>110.30921249878408</v>
      </c>
      <c r="AD64" s="4">
        <f t="shared" si="19"/>
        <v>108.30173011248279</v>
      </c>
      <c r="AE64" s="4">
        <f t="shared" si="20"/>
        <v>106.48449870242074</v>
      </c>
      <c r="AF64" s="4">
        <f t="shared" si="21"/>
        <v>105.48081857086027</v>
      </c>
      <c r="AG64" s="4">
        <f t="shared" si="22"/>
        <v>102.12202356723346</v>
      </c>
      <c r="AI64" s="4">
        <f t="shared" si="23"/>
        <v>2.4872606208901118</v>
      </c>
      <c r="AJ64" s="4">
        <f t="shared" si="24"/>
        <v>2.6761595663374038</v>
      </c>
      <c r="AK64" s="4">
        <f t="shared" si="25"/>
        <v>0.65187836406111899</v>
      </c>
      <c r="AL64" s="4">
        <f t="shared" si="26"/>
        <v>3.1136385288721442</v>
      </c>
      <c r="AM64" s="4">
        <f t="shared" si="27"/>
        <v>0.18296993476229773</v>
      </c>
      <c r="AN64" s="4">
        <f t="shared" si="28"/>
        <v>2.1586919000873621</v>
      </c>
      <c r="AO64" s="4">
        <f t="shared" si="29"/>
        <v>2.0542872352376804</v>
      </c>
      <c r="AP64" s="4">
        <f t="shared" si="30"/>
        <v>0.50337582811533821</v>
      </c>
      <c r="AQ64" s="4">
        <f t="shared" si="31"/>
        <v>0.76085589692257827</v>
      </c>
      <c r="AR64" s="4">
        <f t="shared" si="32"/>
        <v>2.0732668275263819</v>
      </c>
      <c r="AS64" s="4">
        <f t="shared" si="33"/>
        <v>0.16578750121591668</v>
      </c>
      <c r="AT64" s="4">
        <f t="shared" si="34"/>
        <v>2.5792698875172135</v>
      </c>
      <c r="AU64" s="4">
        <f t="shared" si="35"/>
        <v>-0.24749870242074223</v>
      </c>
      <c r="AV64" s="4">
        <f t="shared" si="220"/>
        <v>0.1291814291397344</v>
      </c>
      <c r="AW64" s="4">
        <f t="shared" si="220"/>
        <v>-1.6140235672334597</v>
      </c>
      <c r="AY64" s="2">
        <f t="shared" si="96"/>
        <v>109.02065423045508</v>
      </c>
      <c r="AZ64" s="2">
        <f t="shared" si="147"/>
        <v>106.07825945304191</v>
      </c>
      <c r="BA64" s="2">
        <f t="shared" si="148"/>
        <v>107.50547925834954</v>
      </c>
      <c r="BB64" s="2">
        <f t="shared" si="149"/>
        <v>106.95345658866623</v>
      </c>
      <c r="BC64" s="2">
        <f t="shared" si="150"/>
        <v>105.28567558196754</v>
      </c>
      <c r="BD64" s="2">
        <f t="shared" si="151"/>
        <v>108.70485131545553</v>
      </c>
      <c r="BE64" s="2">
        <f t="shared" si="152"/>
        <v>113.07084235854195</v>
      </c>
      <c r="BF64" s="2">
        <f t="shared" si="153"/>
        <v>114.73091149017013</v>
      </c>
      <c r="BG64" s="2">
        <f t="shared" si="154"/>
        <v>110.57507475391078</v>
      </c>
      <c r="BH64" s="2">
        <f t="shared" si="155"/>
        <v>110.39666163214545</v>
      </c>
      <c r="BI64" s="2">
        <f t="shared" si="156"/>
        <v>109.90911657150636</v>
      </c>
      <c r="BJ64" s="2">
        <f t="shared" si="157"/>
        <v>107.63616771862114</v>
      </c>
      <c r="BK64" s="2">
        <f t="shared" si="158"/>
        <v>105.92119386390621</v>
      </c>
      <c r="BL64" s="2">
        <f t="shared" si="159"/>
        <v>104.89847120239578</v>
      </c>
      <c r="BM64" s="2">
        <f t="shared" si="160"/>
        <v>102.02216193596966</v>
      </c>
      <c r="BO64" s="2">
        <f t="shared" si="38"/>
        <v>114.242</v>
      </c>
      <c r="BP64" s="2">
        <f t="shared" si="39"/>
        <v>110.76300000000001</v>
      </c>
      <c r="BQ64" s="2">
        <f t="shared" si="40"/>
        <v>109.746</v>
      </c>
      <c r="BR64" s="2">
        <f t="shared" si="41"/>
        <v>110.746</v>
      </c>
      <c r="BS64" s="2">
        <f t="shared" si="42"/>
        <v>107.30500000000001</v>
      </c>
      <c r="BT64" s="2">
        <f t="shared" si="43"/>
        <v>111.339</v>
      </c>
      <c r="BU64" s="2">
        <f t="shared" si="44"/>
        <v>115.39</v>
      </c>
      <c r="BV64" s="2">
        <f t="shared" si="45"/>
        <v>115.661</v>
      </c>
      <c r="BW64" s="2">
        <f t="shared" si="46"/>
        <v>111.712</v>
      </c>
      <c r="BX64" s="2">
        <f t="shared" si="47"/>
        <v>112.831</v>
      </c>
      <c r="BY64" s="2">
        <f t="shared" si="48"/>
        <v>110.47499999999999</v>
      </c>
      <c r="BZ64" s="2">
        <f t="shared" si="49"/>
        <v>110.881</v>
      </c>
      <c r="CA64" s="2">
        <f t="shared" si="50"/>
        <v>106.23699999999999</v>
      </c>
      <c r="CB64" s="2">
        <f t="shared" si="51"/>
        <v>105.61</v>
      </c>
      <c r="CC64" s="2">
        <f t="shared" si="52"/>
        <v>100.508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112.05352410881801</v>
      </c>
      <c r="DL64" s="2">
        <f t="shared" si="221"/>
        <v>108.72610134952765</v>
      </c>
      <c r="DM64" s="2">
        <f t="shared" si="221"/>
        <v>109.37363967611337</v>
      </c>
      <c r="DN64" s="2">
        <f t="shared" si="221"/>
        <v>107.89155070028011</v>
      </c>
      <c r="DO64" s="2">
        <f t="shared" si="221"/>
        <v>105.76643373819162</v>
      </c>
      <c r="DP64" s="2">
        <f t="shared" si="221"/>
        <v>110.82824537815128</v>
      </c>
      <c r="DQ64" s="2">
        <f t="shared" si="221"/>
        <v>114.9992413101604</v>
      </c>
      <c r="DR64" s="2">
        <f t="shared" si="221"/>
        <v>116.47103682200152</v>
      </c>
      <c r="DS64" s="2">
        <f t="shared" si="221"/>
        <v>111.70234377387317</v>
      </c>
      <c r="DT64" s="2">
        <f t="shared" si="221"/>
        <v>112.27952375859435</v>
      </c>
      <c r="DU64" s="2">
        <f t="shared" si="221"/>
        <v>111.96022016806721</v>
      </c>
      <c r="DV64" s="2">
        <f t="shared" si="221"/>
        <v>109.45514066924068</v>
      </c>
      <c r="DW64" s="2">
        <f t="shared" si="221"/>
        <v>108.33532990132989</v>
      </c>
      <c r="DX64" s="2">
        <f t="shared" si="221"/>
        <v>105.90035294117649</v>
      </c>
      <c r="DY64" s="2">
        <f t="shared" si="221"/>
        <v>102.55392228401928</v>
      </c>
      <c r="EA64" s="2">
        <f t="shared" si="71"/>
        <v>105.10097767993089</v>
      </c>
      <c r="EB64" s="2">
        <f t="shared" si="72"/>
        <v>102.4046317745432</v>
      </c>
      <c r="EC64" s="2">
        <f t="shared" si="73"/>
        <v>104.80109629074292</v>
      </c>
      <c r="ED64" s="2">
        <f t="shared" si="74"/>
        <v>105.39652222821633</v>
      </c>
      <c r="EE64" s="2">
        <f t="shared" si="75"/>
        <v>104.61945045689117</v>
      </c>
      <c r="EF64" s="2">
        <f t="shared" si="76"/>
        <v>104.97603700474667</v>
      </c>
      <c r="EG64" s="2">
        <f t="shared" si="77"/>
        <v>109.50724918460536</v>
      </c>
      <c r="EH64" s="2">
        <f t="shared" si="78"/>
        <v>111.70490558827619</v>
      </c>
      <c r="EI64" s="2">
        <f t="shared" si="79"/>
        <v>108.5464062396412</v>
      </c>
      <c r="EJ64" s="2">
        <f t="shared" si="80"/>
        <v>106.97449224919566</v>
      </c>
      <c r="EK64" s="2">
        <f t="shared" si="81"/>
        <v>106.24663043635572</v>
      </c>
      <c r="EL64" s="2">
        <f t="shared" si="82"/>
        <v>104.61550897266969</v>
      </c>
      <c r="EM64" s="2">
        <f t="shared" si="83"/>
        <v>101.8007271755356</v>
      </c>
      <c r="EN64" s="2">
        <f t="shared" si="84"/>
        <v>103.23575051164634</v>
      </c>
      <c r="EO64" s="2">
        <f t="shared" si="85"/>
        <v>100.97216724719065</v>
      </c>
      <c r="EQ64" s="2">
        <f t="shared" si="86"/>
        <v>104.55508233136835</v>
      </c>
      <c r="ER64" s="2">
        <f t="shared" si="222"/>
        <v>100.8728647150345</v>
      </c>
      <c r="ES64" s="2">
        <f t="shared" si="222"/>
        <v>104.43832301216089</v>
      </c>
      <c r="ET64" s="2">
        <f t="shared" si="222"/>
        <v>104.31023021267043</v>
      </c>
      <c r="EU64" s="2">
        <f t="shared" si="222"/>
        <v>102.2050005039184</v>
      </c>
      <c r="EV64" s="2">
        <f t="shared" si="222"/>
        <v>105.05207169884322</v>
      </c>
      <c r="EW64" s="2">
        <f t="shared" si="222"/>
        <v>109.92852653509695</v>
      </c>
      <c r="EX64" s="2">
        <f t="shared" si="222"/>
        <v>112.54895761909007</v>
      </c>
      <c r="EY64" s="2">
        <f t="shared" si="222"/>
        <v>106.77880429262393</v>
      </c>
      <c r="EZ64" s="2">
        <f t="shared" si="222"/>
        <v>107.05852211955497</v>
      </c>
      <c r="FA64" s="2">
        <f t="shared" si="222"/>
        <v>105.5436125689304</v>
      </c>
      <c r="FB64" s="2">
        <f t="shared" si="222"/>
        <v>104.18991421549723</v>
      </c>
      <c r="FC64" s="2">
        <f t="shared" si="222"/>
        <v>101.12682558967059</v>
      </c>
      <c r="FD64" s="2">
        <f t="shared" si="222"/>
        <v>101.32879988130247</v>
      </c>
      <c r="FE64" s="2">
        <f t="shared" si="222"/>
        <v>103.05962423183253</v>
      </c>
      <c r="FG64" s="2">
        <f t="shared" si="88"/>
        <v>0.43621969906799724</v>
      </c>
      <c r="FH64" s="2">
        <f t="shared" si="223"/>
        <v>0.41884472610124918</v>
      </c>
      <c r="FI64" s="2">
        <f t="shared" si="223"/>
        <v>0.40855373139281126</v>
      </c>
      <c r="FJ64" s="2">
        <f t="shared" si="223"/>
        <v>0.37594710298042611</v>
      </c>
      <c r="FK64" s="2">
        <f t="shared" si="223"/>
        <v>0.41897374762924694</v>
      </c>
      <c r="FL64" s="2">
        <f t="shared" si="223"/>
        <v>0.36283749845255997</v>
      </c>
      <c r="FM64" s="2">
        <f t="shared" si="223"/>
        <v>0.35113667323108017</v>
      </c>
      <c r="FN64" s="2">
        <f t="shared" si="223"/>
        <v>0.36511621516587056</v>
      </c>
      <c r="FO64" s="2">
        <f t="shared" si="223"/>
        <v>0.3571576280199707</v>
      </c>
      <c r="FP64" s="2">
        <f t="shared" si="223"/>
        <v>0.35492102936402009</v>
      </c>
      <c r="FQ64" s="2">
        <f t="shared" si="223"/>
        <v>0.35897968193063756</v>
      </c>
      <c r="FR64" s="2">
        <f t="shared" si="223"/>
        <v>0.37584451616962006</v>
      </c>
      <c r="FS64" s="2">
        <f t="shared" si="223"/>
        <v>0.36943356751423018</v>
      </c>
      <c r="FT64" s="2">
        <f t="shared" si="223"/>
        <v>0.3759646242350288</v>
      </c>
      <c r="FU64" s="2">
        <f t="shared" si="223"/>
        <v>0.33623376290343798</v>
      </c>
      <c r="FW64" s="2">
        <f t="shared" si="112"/>
        <v>5.8925941789806923E-5</v>
      </c>
      <c r="FX64" s="2">
        <f t="shared" si="164"/>
        <v>8.3370244333436983E-5</v>
      </c>
      <c r="FY64" s="2">
        <f t="shared" si="165"/>
        <v>8.4779439472534477E-5</v>
      </c>
      <c r="FZ64" s="2">
        <f t="shared" si="166"/>
        <v>8.7808514142962725E-5</v>
      </c>
      <c r="GA64" s="2">
        <f t="shared" si="167"/>
        <v>8.3775764034236015E-5</v>
      </c>
      <c r="GB64" s="2">
        <f t="shared" si="168"/>
        <v>8.6591175158573299E-5</v>
      </c>
      <c r="GC64" s="2">
        <f t="shared" si="169"/>
        <v>9.7068499368463016E-5</v>
      </c>
      <c r="GD64" s="2">
        <f t="shared" si="170"/>
        <v>7.8745394612227273E-5</v>
      </c>
      <c r="GE64" s="2">
        <f t="shared" si="171"/>
        <v>5.7623865531127171E-5</v>
      </c>
      <c r="GF64" s="2">
        <f t="shared" si="172"/>
        <v>6.0903050517801344E-5</v>
      </c>
      <c r="GG64" s="2">
        <f t="shared" si="173"/>
        <v>5.8280153041283081E-5</v>
      </c>
      <c r="GH64" s="2">
        <f t="shared" si="174"/>
        <v>5.6197080128485496E-5</v>
      </c>
      <c r="GI64" s="2">
        <f t="shared" si="175"/>
        <v>5.1105600577268607E-5</v>
      </c>
      <c r="GJ64" s="2">
        <f t="shared" si="176"/>
        <v>4.4829491282132442E-5</v>
      </c>
      <c r="GK64" s="2">
        <f t="shared" si="177"/>
        <v>3.7892984302212635E-5</v>
      </c>
      <c r="GM64" s="86">
        <f t="shared" si="113"/>
        <v>4.226380271985547E-3</v>
      </c>
      <c r="GN64" s="86">
        <f t="shared" si="178"/>
        <v>2.84617303373641E-3</v>
      </c>
      <c r="GO64" s="86">
        <f t="shared" si="179"/>
        <v>2.2466830158287313E-3</v>
      </c>
      <c r="GP64" s="86">
        <f t="shared" si="180"/>
        <v>8.6675228484283046E-4</v>
      </c>
      <c r="GQ64" s="86">
        <f t="shared" si="181"/>
        <v>2.7963977735717474E-3</v>
      </c>
      <c r="GR64" s="86">
        <f t="shared" si="182"/>
        <v>5.7903096129846717E-4</v>
      </c>
      <c r="GS64" s="86">
        <f t="shared" si="183"/>
        <v>3.1966035159991356E-4</v>
      </c>
      <c r="GT64" s="86">
        <f t="shared" si="184"/>
        <v>5.3158244187507858E-4</v>
      </c>
      <c r="GU64" s="86">
        <f t="shared" si="185"/>
        <v>4.6808091030344141E-4</v>
      </c>
      <c r="GV64" s="86">
        <f t="shared" si="186"/>
        <v>4.4809431066355701E-4</v>
      </c>
      <c r="GW64" s="86">
        <f t="shared" si="187"/>
        <v>5.264953166336352E-4</v>
      </c>
      <c r="GX64" s="86">
        <f t="shared" si="188"/>
        <v>8.890166609786329E-4</v>
      </c>
      <c r="GY64" s="86">
        <f t="shared" si="189"/>
        <v>7.3350119344085753E-4</v>
      </c>
      <c r="GZ64" s="86">
        <f t="shared" si="190"/>
        <v>8.6349170518784527E-4</v>
      </c>
      <c r="HA64" s="86">
        <f t="shared" si="191"/>
        <v>1.4478712235169709E-4</v>
      </c>
      <c r="HC64" s="86">
        <f t="shared" si="145"/>
        <v>5.0519191465382837E-10</v>
      </c>
      <c r="HD64" s="86">
        <f t="shared" si="192"/>
        <v>1.082733795216343E-10</v>
      </c>
      <c r="HE64" s="86">
        <f t="shared" si="193"/>
        <v>7.7793545635627734E-12</v>
      </c>
      <c r="HF64" s="86">
        <f t="shared" si="194"/>
        <v>1.2367535123315406E-14</v>
      </c>
      <c r="HG64" s="86">
        <f t="shared" si="195"/>
        <v>5.7041480659750728E-13</v>
      </c>
      <c r="HH64" s="86">
        <f t="shared" si="196"/>
        <v>3.2550203215821628E-13</v>
      </c>
      <c r="HI64" s="86">
        <f t="shared" si="197"/>
        <v>4.9932343045052832E-13</v>
      </c>
      <c r="HJ64" s="86">
        <f t="shared" si="198"/>
        <v>2.6241411907255537E-12</v>
      </c>
      <c r="HK64" s="86">
        <f t="shared" si="199"/>
        <v>1.8616689720036587E-13</v>
      </c>
      <c r="HL64" s="86">
        <f t="shared" si="200"/>
        <v>1.0203949728036399E-13</v>
      </c>
      <c r="HM64" s="86">
        <f t="shared" si="201"/>
        <v>1.5954247895681235E-14</v>
      </c>
      <c r="HN64" s="86">
        <f t="shared" si="202"/>
        <v>7.0269757635824716E-13</v>
      </c>
      <c r="HO64" s="86">
        <f t="shared" si="203"/>
        <v>8.2709652547867847E-13</v>
      </c>
      <c r="HP64" s="86">
        <f t="shared" si="204"/>
        <v>1.8667821502318041E-14</v>
      </c>
      <c r="HQ64" s="86">
        <f t="shared" si="205"/>
        <v>2.0876695173722209E-16</v>
      </c>
      <c r="HS64" s="86">
        <f t="shared" si="114"/>
        <v>2.4279767588012979E-71</v>
      </c>
      <c r="HT64" s="86">
        <f t="shared" si="206"/>
        <v>1.5654592705229198E-71</v>
      </c>
      <c r="HU64" s="86">
        <f t="shared" si="207"/>
        <v>8.0050881159999743E-83</v>
      </c>
      <c r="HV64" s="86">
        <f t="shared" si="208"/>
        <v>5.4958957797907138E-105</v>
      </c>
      <c r="HW64" s="86">
        <f t="shared" si="209"/>
        <v>2.5549399274144294E-93</v>
      </c>
      <c r="HX64" s="86">
        <f t="shared" si="210"/>
        <v>3.8088925047713181E-92</v>
      </c>
      <c r="HY64" s="86">
        <f t="shared" si="211"/>
        <v>6.5989178380600544E-93</v>
      </c>
      <c r="HZ64" s="86">
        <f t="shared" si="212"/>
        <v>5.5193820013477458E-88</v>
      </c>
      <c r="IA64" s="86">
        <f t="shared" si="213"/>
        <v>9.8225949078277656E-100</v>
      </c>
      <c r="IB64" s="86">
        <f t="shared" si="214"/>
        <v>1.0009941702215787E-98</v>
      </c>
      <c r="IC64" s="86">
        <f t="shared" si="215"/>
        <v>7.4434130559931121E-106</v>
      </c>
      <c r="ID64" s="86">
        <f t="shared" si="216"/>
        <v>4.2841847740207818E-93</v>
      </c>
      <c r="IE64" s="86">
        <f t="shared" si="217"/>
        <v>4.4721809269700463E-91</v>
      </c>
      <c r="IF64" s="86">
        <f t="shared" si="218"/>
        <v>4.8751631970481849E-42</v>
      </c>
      <c r="IG64" s="86">
        <f t="shared" si="219"/>
        <v>1.1796220528094198E-35</v>
      </c>
      <c r="II64" s="86">
        <f t="shared" si="115"/>
        <v>9.498086330038871E-209</v>
      </c>
      <c r="IJ64" s="86">
        <f t="shared" si="116"/>
        <v>1.981102948327858E-212</v>
      </c>
      <c r="IK64" s="86">
        <f t="shared" si="117"/>
        <v>4.6713777911632452E-238</v>
      </c>
      <c r="IL64" s="86">
        <f t="shared" si="118"/>
        <v>3.2498404094779831E-305</v>
      </c>
      <c r="IM64" s="86">
        <f t="shared" si="119"/>
        <v>2.4196660364249818E-271</v>
      </c>
      <c r="IN64" s="86">
        <f t="shared" si="120"/>
        <v>2.5507359493473222E-263</v>
      </c>
      <c r="IO64" s="86">
        <f t="shared" si="121"/>
        <v>1.2862758747748502E-261</v>
      </c>
      <c r="IP64" s="86">
        <f t="shared" si="122"/>
        <v>4.1750089330471286E-254</v>
      </c>
      <c r="IQ64" s="86">
        <f t="shared" si="123"/>
        <v>1.3270365272447853E-286</v>
      </c>
      <c r="IR64" s="86">
        <f t="shared" si="124"/>
        <v>1.1033535381301744E-283</v>
      </c>
      <c r="IS64" s="86">
        <f t="shared" si="125"/>
        <v>3.6659172712703376E-306</v>
      </c>
      <c r="IT64" s="86">
        <f t="shared" si="126"/>
        <v>1.1226847318049102E-268</v>
      </c>
      <c r="IU64" s="86">
        <f t="shared" si="127"/>
        <v>9.4972073888078448E-265</v>
      </c>
      <c r="IV64" s="86">
        <f t="shared" si="128"/>
        <v>1.3514829557494958E-181</v>
      </c>
      <c r="IW64" s="86">
        <f t="shared" si="129"/>
        <v>3.0179446794170616E-137</v>
      </c>
      <c r="IY64" s="86">
        <f t="shared" si="130"/>
        <v>4.2263807771774613E-3</v>
      </c>
      <c r="IZ64" s="86">
        <f t="shared" si="131"/>
        <v>2.8461731420097894E-3</v>
      </c>
      <c r="JA64" s="86">
        <f t="shared" si="132"/>
        <v>2.2466830236080857E-3</v>
      </c>
      <c r="JB64" s="86">
        <f t="shared" si="133"/>
        <v>8.6675228485519795E-4</v>
      </c>
      <c r="JC64" s="86">
        <f t="shared" si="134"/>
        <v>2.7963977741421622E-3</v>
      </c>
      <c r="JD64" s="86">
        <f t="shared" si="135"/>
        <v>5.7903096162396916E-4</v>
      </c>
      <c r="JE64" s="86">
        <f t="shared" si="136"/>
        <v>3.1966035209923701E-4</v>
      </c>
      <c r="JF64" s="86">
        <f t="shared" si="137"/>
        <v>5.3158244449921972E-4</v>
      </c>
      <c r="JG64" s="86">
        <f t="shared" si="138"/>
        <v>4.680809104896083E-4</v>
      </c>
      <c r="JH64" s="86">
        <f t="shared" si="139"/>
        <v>4.4809431076559648E-4</v>
      </c>
      <c r="JI64" s="86">
        <f t="shared" si="140"/>
        <v>5.2649531664958945E-4</v>
      </c>
      <c r="JJ64" s="86">
        <f t="shared" si="141"/>
        <v>8.8901666168133046E-4</v>
      </c>
      <c r="JK64" s="86">
        <f t="shared" si="142"/>
        <v>7.3350119426795406E-4</v>
      </c>
      <c r="JL64" s="86">
        <f t="shared" si="143"/>
        <v>8.6349170520651306E-4</v>
      </c>
      <c r="JM64" s="86">
        <f t="shared" si="144"/>
        <v>1.4478712235190585E-4</v>
      </c>
    </row>
    <row r="65" spans="2:273" x14ac:dyDescent="0.25">
      <c r="B65" s="2">
        <v>38</v>
      </c>
      <c r="C65" s="37">
        <v>113.40300000000001</v>
      </c>
      <c r="D65" s="37">
        <v>110.81399999999999</v>
      </c>
      <c r="E65" s="37">
        <v>110.729</v>
      </c>
      <c r="F65" s="37">
        <v>107.52500000000001</v>
      </c>
      <c r="G65" s="37">
        <v>107.22</v>
      </c>
      <c r="H65" s="37">
        <v>110.78</v>
      </c>
      <c r="I65" s="37">
        <v>114.96599999999999</v>
      </c>
      <c r="J65" s="37">
        <v>119.712</v>
      </c>
      <c r="K65" s="37">
        <v>110.746</v>
      </c>
      <c r="L65" s="37">
        <v>112.881</v>
      </c>
      <c r="M65" s="37">
        <v>111.42400000000001</v>
      </c>
      <c r="N65" s="37">
        <v>111.84699999999999</v>
      </c>
      <c r="O65" s="37">
        <v>110.797</v>
      </c>
      <c r="P65" s="37">
        <v>106.051</v>
      </c>
      <c r="Q65" s="37">
        <v>102.508</v>
      </c>
      <c r="S65" s="4">
        <f t="shared" si="8"/>
        <v>112.82255881620532</v>
      </c>
      <c r="T65" s="4">
        <f t="shared" si="9"/>
        <v>108.96123407299947</v>
      </c>
      <c r="U65" s="4">
        <f t="shared" si="10"/>
        <v>109.87285693526229</v>
      </c>
      <c r="V65" s="4">
        <f t="shared" si="11"/>
        <v>108.08998172815831</v>
      </c>
      <c r="W65" s="4">
        <f t="shared" si="12"/>
        <v>108.02716885802045</v>
      </c>
      <c r="X65" s="4">
        <f t="shared" si="13"/>
        <v>109.47384555955418</v>
      </c>
      <c r="Y65" s="4">
        <f t="shared" si="14"/>
        <v>113.54494682513239</v>
      </c>
      <c r="Z65" s="4">
        <f t="shared" si="15"/>
        <v>115.42713712969207</v>
      </c>
      <c r="AA65" s="4">
        <f t="shared" si="16"/>
        <v>111.23042191235699</v>
      </c>
      <c r="AB65" s="4">
        <f t="shared" si="17"/>
        <v>110.95575911167202</v>
      </c>
      <c r="AC65" s="4">
        <f t="shared" si="18"/>
        <v>110.54903531768612</v>
      </c>
      <c r="AD65" s="4">
        <f t="shared" si="19"/>
        <v>108.67822173408653</v>
      </c>
      <c r="AE65" s="4">
        <f t="shared" si="20"/>
        <v>106.80867158327182</v>
      </c>
      <c r="AF65" s="4">
        <f t="shared" si="21"/>
        <v>105.84292386640443</v>
      </c>
      <c r="AG65" s="4">
        <f t="shared" si="22"/>
        <v>102.23106172456883</v>
      </c>
      <c r="AI65" s="4">
        <f t="shared" si="23"/>
        <v>0.58044118379469012</v>
      </c>
      <c r="AJ65" s="4">
        <f t="shared" si="24"/>
        <v>1.8527659270005188</v>
      </c>
      <c r="AK65" s="4">
        <f t="shared" si="25"/>
        <v>0.85614306473770796</v>
      </c>
      <c r="AL65" s="4">
        <f t="shared" si="26"/>
        <v>-0.56498172815830117</v>
      </c>
      <c r="AM65" s="4">
        <f t="shared" si="27"/>
        <v>-0.80716885802044658</v>
      </c>
      <c r="AN65" s="4">
        <f t="shared" si="28"/>
        <v>1.3061544404458232</v>
      </c>
      <c r="AO65" s="4">
        <f t="shared" si="29"/>
        <v>1.421053174867609</v>
      </c>
      <c r="AP65" s="4">
        <f t="shared" si="30"/>
        <v>4.2848628703079328</v>
      </c>
      <c r="AQ65" s="4">
        <f t="shared" si="31"/>
        <v>-0.48442191235699283</v>
      </c>
      <c r="AR65" s="4">
        <f t="shared" si="32"/>
        <v>1.925240888327977</v>
      </c>
      <c r="AS65" s="4">
        <f t="shared" si="33"/>
        <v>0.87496468231388747</v>
      </c>
      <c r="AT65" s="4">
        <f t="shared" si="34"/>
        <v>3.1687782659134598</v>
      </c>
      <c r="AU65" s="4">
        <f t="shared" si="35"/>
        <v>3.9883284167281801</v>
      </c>
      <c r="AV65" s="4">
        <f t="shared" si="220"/>
        <v>0.20807613359556854</v>
      </c>
      <c r="AW65" s="4">
        <f t="shared" si="220"/>
        <v>0.27693827543116356</v>
      </c>
      <c r="AY65" s="2">
        <f t="shared" si="96"/>
        <v>108.89524048794448</v>
      </c>
      <c r="AZ65" s="2">
        <f t="shared" si="147"/>
        <v>105.97443256792509</v>
      </c>
      <c r="BA65" s="2">
        <f t="shared" si="148"/>
        <v>107.47179831895644</v>
      </c>
      <c r="BB65" s="2">
        <f t="shared" si="149"/>
        <v>106.98031555923723</v>
      </c>
      <c r="BC65" s="2">
        <f t="shared" si="150"/>
        <v>105.28087008598918</v>
      </c>
      <c r="BD65" s="2">
        <f t="shared" si="151"/>
        <v>108.67573099368138</v>
      </c>
      <c r="BE65" s="2">
        <f t="shared" si="152"/>
        <v>113.07208374949636</v>
      </c>
      <c r="BF65" s="2">
        <f t="shared" si="153"/>
        <v>114.69248552851951</v>
      </c>
      <c r="BG65" s="2">
        <f t="shared" si="154"/>
        <v>110.5882279310774</v>
      </c>
      <c r="BH65" s="2">
        <f t="shared" si="155"/>
        <v>110.33963335098908</v>
      </c>
      <c r="BI65" s="2">
        <f t="shared" si="156"/>
        <v>109.87558493556456</v>
      </c>
      <c r="BJ65" s="2">
        <f t="shared" si="157"/>
        <v>107.59638697263398</v>
      </c>
      <c r="BK65" s="2">
        <f t="shared" si="158"/>
        <v>105.88123618551245</v>
      </c>
      <c r="BL65" s="2">
        <f t="shared" si="159"/>
        <v>104.89028467561543</v>
      </c>
      <c r="BM65" s="2">
        <f t="shared" si="160"/>
        <v>102.03912459054655</v>
      </c>
      <c r="BO65" s="2">
        <f t="shared" si="38"/>
        <v>113.40300000000001</v>
      </c>
      <c r="BP65" s="2">
        <f t="shared" si="39"/>
        <v>110.81399999999999</v>
      </c>
      <c r="BQ65" s="2">
        <f t="shared" si="40"/>
        <v>110.729</v>
      </c>
      <c r="BR65" s="2">
        <f t="shared" si="41"/>
        <v>107.52500000000001</v>
      </c>
      <c r="BS65" s="2">
        <f t="shared" si="42"/>
        <v>107.22</v>
      </c>
      <c r="BT65" s="2">
        <f t="shared" si="43"/>
        <v>110.78</v>
      </c>
      <c r="BU65" s="2">
        <f t="shared" si="44"/>
        <v>114.96599999999999</v>
      </c>
      <c r="BV65" s="2">
        <f t="shared" si="45"/>
        <v>119.712</v>
      </c>
      <c r="BW65" s="2">
        <f t="shared" si="46"/>
        <v>110.746</v>
      </c>
      <c r="BX65" s="2">
        <f t="shared" si="47"/>
        <v>112.881</v>
      </c>
      <c r="BY65" s="2">
        <f t="shared" si="48"/>
        <v>111.42400000000001</v>
      </c>
      <c r="BZ65" s="2">
        <f t="shared" si="49"/>
        <v>111.84699999999999</v>
      </c>
      <c r="CA65" s="2">
        <f t="shared" si="50"/>
        <v>110.797</v>
      </c>
      <c r="CB65" s="2">
        <f t="shared" si="51"/>
        <v>106.051</v>
      </c>
      <c r="CC65" s="2">
        <f t="shared" si="52"/>
        <v>102.508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112.20202120075048</v>
      </c>
      <c r="DL65" s="2">
        <f t="shared" si="221"/>
        <v>108.90256734143048</v>
      </c>
      <c r="DM65" s="2">
        <f t="shared" si="221"/>
        <v>109.59261234817814</v>
      </c>
      <c r="DN65" s="2">
        <f t="shared" si="221"/>
        <v>108.12172492997199</v>
      </c>
      <c r="DO65" s="2">
        <f t="shared" si="221"/>
        <v>105.94562968960862</v>
      </c>
      <c r="DP65" s="2">
        <f t="shared" si="221"/>
        <v>111.06647535014008</v>
      </c>
      <c r="DQ65" s="2">
        <f t="shared" si="221"/>
        <v>115.27743816844917</v>
      </c>
      <c r="DR65" s="2">
        <f t="shared" si="221"/>
        <v>116.67585332314744</v>
      </c>
      <c r="DS65" s="2">
        <f t="shared" si="221"/>
        <v>111.93776241405652</v>
      </c>
      <c r="DT65" s="2">
        <f t="shared" si="221"/>
        <v>112.45776623376624</v>
      </c>
      <c r="DU65" s="2">
        <f t="shared" si="221"/>
        <v>112.18434565826328</v>
      </c>
      <c r="DV65" s="2">
        <f t="shared" si="221"/>
        <v>109.65897824967826</v>
      </c>
      <c r="DW65" s="2">
        <f t="shared" si="221"/>
        <v>108.57891407121406</v>
      </c>
      <c r="DX65" s="2">
        <f t="shared" si="221"/>
        <v>106.07447899159666</v>
      </c>
      <c r="DY65" s="2">
        <f t="shared" si="221"/>
        <v>102.67347000370782</v>
      </c>
      <c r="EA65" s="2">
        <f t="shared" si="71"/>
        <v>104.99760167338114</v>
      </c>
      <c r="EB65" s="2">
        <f t="shared" si="72"/>
        <v>102.26938657479096</v>
      </c>
      <c r="EC65" s="2">
        <f t="shared" si="73"/>
        <v>104.67180654028775</v>
      </c>
      <c r="ED65" s="2">
        <f t="shared" si="74"/>
        <v>105.25260480728883</v>
      </c>
      <c r="EE65" s="2">
        <f t="shared" si="75"/>
        <v>104.44060125562896</v>
      </c>
      <c r="EF65" s="2">
        <f t="shared" si="76"/>
        <v>104.84683754722464</v>
      </c>
      <c r="EG65" s="2">
        <f t="shared" si="77"/>
        <v>109.35528310502283</v>
      </c>
      <c r="EH65" s="2">
        <f t="shared" si="78"/>
        <v>111.54696898015031</v>
      </c>
      <c r="EI65" s="2">
        <f t="shared" si="79"/>
        <v>108.37323876377107</v>
      </c>
      <c r="EJ65" s="2">
        <f t="shared" si="80"/>
        <v>106.82859017256506</v>
      </c>
      <c r="EK65" s="2">
        <f t="shared" si="81"/>
        <v>106.1157617410811</v>
      </c>
      <c r="EL65" s="2">
        <f t="shared" si="82"/>
        <v>104.47254740085857</v>
      </c>
      <c r="EM65" s="2">
        <f t="shared" si="83"/>
        <v>101.68195696131039</v>
      </c>
      <c r="EN65" s="2">
        <f t="shared" si="84"/>
        <v>103.09790917002265</v>
      </c>
      <c r="EO65" s="2">
        <f t="shared" si="85"/>
        <v>100.89679742422442</v>
      </c>
      <c r="EQ65" s="2">
        <f t="shared" si="86"/>
        <v>104.46029223967315</v>
      </c>
      <c r="ER65" s="2">
        <f t="shared" si="222"/>
        <v>100.76195389791192</v>
      </c>
      <c r="ES65" s="2">
        <f t="shared" si="222"/>
        <v>104.31471117867164</v>
      </c>
      <c r="ET65" s="2">
        <f t="shared" si="222"/>
        <v>104.18319032302445</v>
      </c>
      <c r="EU65" s="2">
        <f t="shared" si="222"/>
        <v>102.06544261412014</v>
      </c>
      <c r="EV65" s="2">
        <f t="shared" si="222"/>
        <v>104.92167814610607</v>
      </c>
      <c r="EW65" s="2">
        <f t="shared" si="222"/>
        <v>109.76955632891634</v>
      </c>
      <c r="EX65" s="2">
        <f t="shared" si="222"/>
        <v>112.3775065915619</v>
      </c>
      <c r="EY65" s="2">
        <f t="shared" si="222"/>
        <v>106.63298293027005</v>
      </c>
      <c r="EZ65" s="2">
        <f t="shared" si="222"/>
        <v>106.91132090011943</v>
      </c>
      <c r="FA65" s="2">
        <f t="shared" si="222"/>
        <v>105.42358116647623</v>
      </c>
      <c r="FB65" s="2">
        <f t="shared" si="222"/>
        <v>104.05347294539997</v>
      </c>
      <c r="FC65" s="2">
        <f t="shared" si="222"/>
        <v>101.01833448556323</v>
      </c>
      <c r="FD65" s="2">
        <f t="shared" si="222"/>
        <v>101.22069198340549</v>
      </c>
      <c r="FE65" s="2">
        <f t="shared" si="222"/>
        <v>102.95066866586805</v>
      </c>
      <c r="FG65" s="2">
        <f t="shared" si="88"/>
        <v>0.45898853951186275</v>
      </c>
      <c r="FH65" s="2">
        <f t="shared" si="223"/>
        <v>0.44141673168456269</v>
      </c>
      <c r="FI65" s="2">
        <f t="shared" si="223"/>
        <v>0.43098242790516705</v>
      </c>
      <c r="FJ65" s="2">
        <f t="shared" si="223"/>
        <v>0.39778969142063308</v>
      </c>
      <c r="FK65" s="2">
        <f t="shared" si="223"/>
        <v>0.44154742352199933</v>
      </c>
      <c r="FL65" s="2">
        <f t="shared" si="223"/>
        <v>0.38438757013220876</v>
      </c>
      <c r="FM65" s="2">
        <f t="shared" si="223"/>
        <v>0.37239796787932344</v>
      </c>
      <c r="FN65" s="2">
        <f t="shared" si="223"/>
        <v>0.38671948365824993</v>
      </c>
      <c r="FO65" s="2">
        <f t="shared" si="223"/>
        <v>0.3785707883730397</v>
      </c>
      <c r="FP65" s="2">
        <f t="shared" si="223"/>
        <v>0.37627858577885309</v>
      </c>
      <c r="FQ65" s="2">
        <f t="shared" si="223"/>
        <v>0.38043743352593684</v>
      </c>
      <c r="FR65" s="2">
        <f t="shared" si="223"/>
        <v>0.39768494257626269</v>
      </c>
      <c r="FS65" s="2">
        <f t="shared" si="223"/>
        <v>0.39113491008156837</v>
      </c>
      <c r="FT65" s="2">
        <f t="shared" si="223"/>
        <v>0.39780758173844372</v>
      </c>
      <c r="FU65" s="2">
        <f t="shared" si="223"/>
        <v>0.35708928934054956</v>
      </c>
      <c r="FW65" s="2">
        <f t="shared" si="112"/>
        <v>6.4610643043789854E-5</v>
      </c>
      <c r="FX65" s="2">
        <f t="shared" si="164"/>
        <v>9.141291984707813E-5</v>
      </c>
      <c r="FY65" s="2">
        <f t="shared" si="165"/>
        <v>9.2958046524860475E-5</v>
      </c>
      <c r="FZ65" s="2">
        <f t="shared" si="166"/>
        <v>9.627930555304534E-5</v>
      </c>
      <c r="GA65" s="2">
        <f t="shared" si="167"/>
        <v>9.1857556186900543E-5</v>
      </c>
      <c r="GB65" s="2">
        <f t="shared" si="168"/>
        <v>9.4944542357856804E-5</v>
      </c>
      <c r="GC65" s="2">
        <f t="shared" si="169"/>
        <v>1.0643249635019827E-4</v>
      </c>
      <c r="GD65" s="2">
        <f t="shared" si="170"/>
        <v>8.6341952280741775E-5</v>
      </c>
      <c r="GE65" s="2">
        <f t="shared" si="171"/>
        <v>6.318296087007069E-5</v>
      </c>
      <c r="GF65" s="2">
        <f t="shared" si="172"/>
        <v>6.677847459331631E-5</v>
      </c>
      <c r="GG65" s="2">
        <f t="shared" si="173"/>
        <v>6.3902557768651279E-5</v>
      </c>
      <c r="GH65" s="2">
        <f t="shared" si="174"/>
        <v>6.16185389648375E-5</v>
      </c>
      <c r="GI65" s="2">
        <f t="shared" si="175"/>
        <v>5.6035900444502952E-5</v>
      </c>
      <c r="GJ65" s="2">
        <f t="shared" si="176"/>
        <v>4.9154347139133151E-5</v>
      </c>
      <c r="GK65" s="2">
        <f t="shared" si="177"/>
        <v>4.1548679178567461E-5</v>
      </c>
      <c r="GM65" s="86">
        <f t="shared" si="113"/>
        <v>6.3099721563873064E-3</v>
      </c>
      <c r="GN65" s="86">
        <f t="shared" si="178"/>
        <v>4.4021784650118082E-3</v>
      </c>
      <c r="GO65" s="86">
        <f t="shared" si="179"/>
        <v>3.5316871368218056E-3</v>
      </c>
      <c r="GP65" s="86">
        <f t="shared" si="180"/>
        <v>1.4747633933686272E-3</v>
      </c>
      <c r="GQ65" s="86">
        <f t="shared" si="181"/>
        <v>4.3518938983374547E-3</v>
      </c>
      <c r="GR65" s="86">
        <f t="shared" si="182"/>
        <v>1.0115763489048884E-3</v>
      </c>
      <c r="GS65" s="86">
        <f t="shared" si="183"/>
        <v>5.9473066033755028E-4</v>
      </c>
      <c r="GT65" s="86">
        <f t="shared" si="184"/>
        <v>9.5393263358282087E-4</v>
      </c>
      <c r="GU65" s="86">
        <f t="shared" si="185"/>
        <v>8.3198769769871517E-4</v>
      </c>
      <c r="GV65" s="86">
        <f t="shared" si="186"/>
        <v>7.9562913849479046E-4</v>
      </c>
      <c r="GW65" s="86">
        <f t="shared" si="187"/>
        <v>9.2200666738647069E-4</v>
      </c>
      <c r="GX65" s="86">
        <f t="shared" si="188"/>
        <v>1.5037953131761316E-3</v>
      </c>
      <c r="GY65" s="86">
        <f t="shared" si="189"/>
        <v>1.2566269088960475E-3</v>
      </c>
      <c r="GZ65" s="86">
        <f t="shared" si="190"/>
        <v>1.4705139376027449E-3</v>
      </c>
      <c r="HA65" s="86">
        <f t="shared" si="191"/>
        <v>2.9028685887055747E-4</v>
      </c>
      <c r="HC65" s="86">
        <f t="shared" si="145"/>
        <v>1.2546533872445669E-9</v>
      </c>
      <c r="HD65" s="86">
        <f t="shared" si="192"/>
        <v>2.9029145123947114E-10</v>
      </c>
      <c r="HE65" s="86">
        <f t="shared" si="193"/>
        <v>2.3524869353559615E-11</v>
      </c>
      <c r="HF65" s="86">
        <f t="shared" si="194"/>
        <v>5.0798210015902624E-14</v>
      </c>
      <c r="HG65" s="86">
        <f t="shared" si="195"/>
        <v>1.9729039049983968E-12</v>
      </c>
      <c r="HH65" s="86">
        <f t="shared" si="196"/>
        <v>1.1241057957123135E-12</v>
      </c>
      <c r="HI65" s="86">
        <f t="shared" si="197"/>
        <v>1.7267911967623479E-12</v>
      </c>
      <c r="HJ65" s="86">
        <f t="shared" si="198"/>
        <v>8.3637932180620603E-12</v>
      </c>
      <c r="HK65" s="86">
        <f t="shared" si="199"/>
        <v>6.5104024639734728E-13</v>
      </c>
      <c r="HL65" s="86">
        <f t="shared" si="200"/>
        <v>3.6184611067380962E-13</v>
      </c>
      <c r="HM65" s="86">
        <f t="shared" si="201"/>
        <v>6.1575161559906266E-14</v>
      </c>
      <c r="HN65" s="86">
        <f t="shared" si="202"/>
        <v>2.2878000395288988E-12</v>
      </c>
      <c r="HO65" s="86">
        <f t="shared" si="203"/>
        <v>2.6308193057237295E-12</v>
      </c>
      <c r="HP65" s="86">
        <f t="shared" si="204"/>
        <v>7.1760958371117864E-14</v>
      </c>
      <c r="HQ65" s="86">
        <f t="shared" si="205"/>
        <v>9.8295536706414089E-16</v>
      </c>
      <c r="HS65" s="86">
        <f t="shared" si="114"/>
        <v>1.4373079086560809E-69</v>
      </c>
      <c r="HT65" s="86">
        <f t="shared" si="206"/>
        <v>1.123880456419965E-69</v>
      </c>
      <c r="HU65" s="86">
        <f t="shared" si="207"/>
        <v>1.0610307693910429E-80</v>
      </c>
      <c r="HV65" s="86">
        <f t="shared" si="208"/>
        <v>2.9084829444242015E-102</v>
      </c>
      <c r="HW65" s="86">
        <f t="shared" si="209"/>
        <v>6.5046785887208942E-91</v>
      </c>
      <c r="HX65" s="86">
        <f t="shared" si="210"/>
        <v>8.7848513517416922E-90</v>
      </c>
      <c r="HY65" s="86">
        <f t="shared" si="211"/>
        <v>1.6357747462125843E-90</v>
      </c>
      <c r="HZ65" s="86">
        <f t="shared" si="212"/>
        <v>9.6865132286207488E-86</v>
      </c>
      <c r="IA65" s="86">
        <f t="shared" si="213"/>
        <v>2.8373499547666964E-97</v>
      </c>
      <c r="IB65" s="86">
        <f t="shared" si="214"/>
        <v>2.816181914508196E-96</v>
      </c>
      <c r="IC65" s="86">
        <f t="shared" si="215"/>
        <v>3.1382530022931655E-103</v>
      </c>
      <c r="ID65" s="86">
        <f t="shared" si="216"/>
        <v>8.4325883277769353E-91</v>
      </c>
      <c r="IE65" s="86">
        <f t="shared" si="217"/>
        <v>7.6007970536146715E-89</v>
      </c>
      <c r="IF65" s="86">
        <f t="shared" si="218"/>
        <v>4.6933934207287384E-41</v>
      </c>
      <c r="IG65" s="86">
        <f t="shared" si="219"/>
        <v>7.7176769046987313E-35</v>
      </c>
      <c r="II65" s="86">
        <f t="shared" si="115"/>
        <v>7.3756964284447449E-205</v>
      </c>
      <c r="IJ65" s="86">
        <f t="shared" si="116"/>
        <v>2.5227148856930047E-208</v>
      </c>
      <c r="IK65" s="86">
        <f t="shared" si="117"/>
        <v>1.9154770939383492E-233</v>
      </c>
      <c r="IL65" s="86">
        <f t="shared" si="118"/>
        <v>2.8762135992028622E-299</v>
      </c>
      <c r="IM65" s="86">
        <f t="shared" si="119"/>
        <v>4.3668395402440855E-266</v>
      </c>
      <c r="IN65" s="86">
        <f t="shared" si="120"/>
        <v>3.345625307257984E-258</v>
      </c>
      <c r="IO65" s="86">
        <f t="shared" si="121"/>
        <v>1.8044784596943752E-256</v>
      </c>
      <c r="IP65" s="86">
        <f t="shared" si="122"/>
        <v>3.2261162979973312E-249</v>
      </c>
      <c r="IQ65" s="86">
        <f t="shared" si="123"/>
        <v>2.9183078524281319E-281</v>
      </c>
      <c r="IR65" s="86">
        <f t="shared" si="124"/>
        <v>2.2917848265356928E-278</v>
      </c>
      <c r="IS65" s="86">
        <f t="shared" si="125"/>
        <v>1.9059268739931014E-300</v>
      </c>
      <c r="IT65" s="86">
        <f t="shared" si="126"/>
        <v>1.1048411635231905E-263</v>
      </c>
      <c r="IU65" s="86">
        <f t="shared" si="127"/>
        <v>7.080461967129454E-260</v>
      </c>
      <c r="IV65" s="86">
        <f t="shared" si="128"/>
        <v>2.6214244127909577E-178</v>
      </c>
      <c r="IW65" s="86">
        <f t="shared" si="129"/>
        <v>8.235553665426283E-135</v>
      </c>
      <c r="IY65" s="86">
        <f t="shared" si="130"/>
        <v>6.3099734110406936E-3</v>
      </c>
      <c r="IZ65" s="86">
        <f t="shared" si="131"/>
        <v>4.4021787553032597E-3</v>
      </c>
      <c r="JA65" s="86">
        <f t="shared" si="132"/>
        <v>3.5316871603466751E-3</v>
      </c>
      <c r="JB65" s="86">
        <f t="shared" si="133"/>
        <v>1.4747633934194253E-3</v>
      </c>
      <c r="JC65" s="86">
        <f t="shared" si="134"/>
        <v>4.3518939003103583E-3</v>
      </c>
      <c r="JD65" s="86">
        <f t="shared" si="135"/>
        <v>1.0115763500289942E-3</v>
      </c>
      <c r="JE65" s="86">
        <f t="shared" si="136"/>
        <v>5.9473066206434152E-4</v>
      </c>
      <c r="JF65" s="86">
        <f t="shared" si="137"/>
        <v>9.5393264194661403E-4</v>
      </c>
      <c r="JG65" s="86">
        <f t="shared" si="138"/>
        <v>8.3198769834975537E-4</v>
      </c>
      <c r="JH65" s="86">
        <f t="shared" si="139"/>
        <v>7.9562913885663654E-4</v>
      </c>
      <c r="JI65" s="86">
        <f t="shared" si="140"/>
        <v>9.220066674480459E-4</v>
      </c>
      <c r="JJ65" s="86">
        <f t="shared" si="141"/>
        <v>1.5037953154639315E-3</v>
      </c>
      <c r="JK65" s="86">
        <f t="shared" si="142"/>
        <v>1.2566269115268668E-3</v>
      </c>
      <c r="JL65" s="86">
        <f t="shared" si="143"/>
        <v>1.4705139376745059E-3</v>
      </c>
      <c r="JM65" s="86">
        <f t="shared" si="144"/>
        <v>2.9028685887154041E-4</v>
      </c>
    </row>
    <row r="66" spans="2:273" x14ac:dyDescent="0.25">
      <c r="B66" s="2">
        <v>39</v>
      </c>
      <c r="C66" s="37">
        <v>116</v>
      </c>
      <c r="D66" s="37">
        <v>111.35599999999999</v>
      </c>
      <c r="E66" s="37">
        <v>110.661</v>
      </c>
      <c r="F66" s="37">
        <v>111.78</v>
      </c>
      <c r="G66" s="37">
        <v>106.831</v>
      </c>
      <c r="H66" s="37">
        <v>112.42400000000001</v>
      </c>
      <c r="I66" s="37">
        <v>115.441</v>
      </c>
      <c r="J66" s="37">
        <v>114.746</v>
      </c>
      <c r="K66" s="37">
        <v>111.15300000000001</v>
      </c>
      <c r="L66" s="37">
        <v>112.864</v>
      </c>
      <c r="M66" s="37">
        <v>112.729</v>
      </c>
      <c r="N66" s="37">
        <v>111.729</v>
      </c>
      <c r="O66" s="37">
        <v>109.661</v>
      </c>
      <c r="P66" s="37">
        <v>106.64400000000001</v>
      </c>
      <c r="Q66" s="37">
        <v>102.57599999999999</v>
      </c>
      <c r="S66" s="4">
        <f t="shared" si="8"/>
        <v>114.30452529771684</v>
      </c>
      <c r="T66" s="4">
        <f t="shared" si="9"/>
        <v>110.2147860346351</v>
      </c>
      <c r="U66" s="4">
        <f t="shared" si="10"/>
        <v>110.98116509188191</v>
      </c>
      <c r="V66" s="4">
        <f t="shared" si="11"/>
        <v>108.76237210549797</v>
      </c>
      <c r="W66" s="4">
        <f t="shared" si="12"/>
        <v>109.28930821361452</v>
      </c>
      <c r="X66" s="4">
        <f t="shared" si="13"/>
        <v>109.93607275291188</v>
      </c>
      <c r="Y66" s="4">
        <f t="shared" si="14"/>
        <v>113.87338487211527</v>
      </c>
      <c r="Z66" s="4">
        <f t="shared" si="15"/>
        <v>115.86851959758798</v>
      </c>
      <c r="AA66" s="4">
        <f t="shared" si="16"/>
        <v>111.65208074835367</v>
      </c>
      <c r="AB66" s="4">
        <f t="shared" si="17"/>
        <v>111.2919960650388</v>
      </c>
      <c r="AC66" s="4">
        <f t="shared" si="18"/>
        <v>110.93088746717586</v>
      </c>
      <c r="AD66" s="4">
        <f t="shared" si="19"/>
        <v>109.25874064335976</v>
      </c>
      <c r="AE66" s="4">
        <f t="shared" si="20"/>
        <v>107.31487080896841</v>
      </c>
      <c r="AF66" s="4">
        <f t="shared" si="21"/>
        <v>106.39028719104276</v>
      </c>
      <c r="AG66" s="4">
        <f t="shared" si="22"/>
        <v>102.40451492916804</v>
      </c>
      <c r="AI66" s="4">
        <f t="shared" si="23"/>
        <v>1.695474702283164</v>
      </c>
      <c r="AJ66" s="4">
        <f t="shared" si="24"/>
        <v>1.1412139653648978</v>
      </c>
      <c r="AK66" s="4">
        <f t="shared" si="25"/>
        <v>-0.32016509188190412</v>
      </c>
      <c r="AL66" s="4">
        <f t="shared" si="26"/>
        <v>3.0176278945020272</v>
      </c>
      <c r="AM66" s="4">
        <f t="shared" si="27"/>
        <v>-2.4583082136145151</v>
      </c>
      <c r="AN66" s="4">
        <f t="shared" si="28"/>
        <v>2.4879272470881233</v>
      </c>
      <c r="AO66" s="4">
        <f t="shared" si="29"/>
        <v>1.5676151278847357</v>
      </c>
      <c r="AP66" s="4">
        <f t="shared" si="30"/>
        <v>-1.1225195975879814</v>
      </c>
      <c r="AQ66" s="4">
        <f t="shared" si="31"/>
        <v>-0.49908074835366278</v>
      </c>
      <c r="AR66" s="4">
        <f t="shared" si="32"/>
        <v>1.5720039349612023</v>
      </c>
      <c r="AS66" s="4">
        <f t="shared" si="33"/>
        <v>1.7981125328241347</v>
      </c>
      <c r="AT66" s="4">
        <f t="shared" si="34"/>
        <v>2.4702593566402413</v>
      </c>
      <c r="AU66" s="4">
        <f t="shared" si="35"/>
        <v>2.3461291910315936</v>
      </c>
      <c r="AV66" s="4">
        <f t="shared" si="220"/>
        <v>0.25371280895724624</v>
      </c>
      <c r="AW66" s="4">
        <f t="shared" si="220"/>
        <v>0.17148507083194886</v>
      </c>
      <c r="AY66" s="2">
        <f t="shared" si="96"/>
        <v>108.7570703347881</v>
      </c>
      <c r="AZ66" s="2">
        <f t="shared" si="147"/>
        <v>105.85483339356784</v>
      </c>
      <c r="BA66" s="2">
        <f t="shared" si="148"/>
        <v>107.42098405279417</v>
      </c>
      <c r="BB66" s="2">
        <f t="shared" si="149"/>
        <v>106.98948621412373</v>
      </c>
      <c r="BC66" s="2">
        <f t="shared" si="150"/>
        <v>105.25944364915392</v>
      </c>
      <c r="BD66" s="2">
        <f t="shared" si="151"/>
        <v>108.62772100484635</v>
      </c>
      <c r="BE66" s="2">
        <f t="shared" si="152"/>
        <v>113.05182370581127</v>
      </c>
      <c r="BF66" s="2">
        <f t="shared" si="153"/>
        <v>114.63588672863165</v>
      </c>
      <c r="BG66" s="2">
        <f t="shared" si="154"/>
        <v>110.58195909822973</v>
      </c>
      <c r="BH66" s="2">
        <f t="shared" si="155"/>
        <v>110.26583016967531</v>
      </c>
      <c r="BI66" s="2">
        <f t="shared" si="156"/>
        <v>109.82375096516594</v>
      </c>
      <c r="BJ66" s="2">
        <f t="shared" si="157"/>
        <v>107.53915993076345</v>
      </c>
      <c r="BK66" s="2">
        <f t="shared" si="158"/>
        <v>105.8223622293638</v>
      </c>
      <c r="BL66" s="2">
        <f t="shared" si="159"/>
        <v>104.86710498683956</v>
      </c>
      <c r="BM66" s="2">
        <f t="shared" si="160"/>
        <v>102.0468613923347</v>
      </c>
      <c r="BO66" s="2">
        <f t="shared" si="38"/>
        <v>116</v>
      </c>
      <c r="BP66" s="2">
        <f t="shared" si="39"/>
        <v>111.35599999999999</v>
      </c>
      <c r="BQ66" s="2">
        <f t="shared" si="40"/>
        <v>110.661</v>
      </c>
      <c r="BR66" s="2">
        <f t="shared" si="41"/>
        <v>111.78</v>
      </c>
      <c r="BS66" s="2">
        <f t="shared" si="42"/>
        <v>106.831</v>
      </c>
      <c r="BT66" s="2">
        <f t="shared" si="43"/>
        <v>112.42400000000001</v>
      </c>
      <c r="BU66" s="2">
        <f t="shared" si="44"/>
        <v>115.441</v>
      </c>
      <c r="BV66" s="2">
        <f t="shared" si="45"/>
        <v>114.746</v>
      </c>
      <c r="BW66" s="2">
        <f t="shared" si="46"/>
        <v>111.15300000000001</v>
      </c>
      <c r="BX66" s="2">
        <f t="shared" si="47"/>
        <v>112.864</v>
      </c>
      <c r="BY66" s="2">
        <f t="shared" si="48"/>
        <v>112.729</v>
      </c>
      <c r="BZ66" s="2">
        <f t="shared" si="49"/>
        <v>111.729</v>
      </c>
      <c r="CA66" s="2">
        <f t="shared" si="50"/>
        <v>109.661</v>
      </c>
      <c r="CB66" s="2">
        <f t="shared" si="51"/>
        <v>106.64400000000001</v>
      </c>
      <c r="CC66" s="2">
        <f t="shared" si="52"/>
        <v>102.57599999999999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112.35051829268293</v>
      </c>
      <c r="DL66" s="2">
        <f t="shared" si="221"/>
        <v>109.07903333333333</v>
      </c>
      <c r="DM66" s="2">
        <f t="shared" si="221"/>
        <v>109.81158502024292</v>
      </c>
      <c r="DN66" s="2">
        <f t="shared" si="221"/>
        <v>108.35189915966387</v>
      </c>
      <c r="DO66" s="2">
        <f t="shared" si="221"/>
        <v>106.12482564102562</v>
      </c>
      <c r="DP66" s="2">
        <f t="shared" si="221"/>
        <v>111.30470532212887</v>
      </c>
      <c r="DQ66" s="2">
        <f t="shared" si="221"/>
        <v>115.55563502673795</v>
      </c>
      <c r="DR66" s="2">
        <f t="shared" si="221"/>
        <v>116.88066982429335</v>
      </c>
      <c r="DS66" s="2">
        <f t="shared" si="221"/>
        <v>112.17318105423986</v>
      </c>
      <c r="DT66" s="2">
        <f t="shared" si="221"/>
        <v>112.63600870893812</v>
      </c>
      <c r="DU66" s="2">
        <f t="shared" si="221"/>
        <v>112.40847114845937</v>
      </c>
      <c r="DV66" s="2">
        <f t="shared" si="221"/>
        <v>109.86281583011584</v>
      </c>
      <c r="DW66" s="2">
        <f t="shared" si="221"/>
        <v>108.82249824109822</v>
      </c>
      <c r="DX66" s="2">
        <f t="shared" si="221"/>
        <v>106.24860504201682</v>
      </c>
      <c r="DY66" s="2">
        <f t="shared" si="221"/>
        <v>102.79301772339636</v>
      </c>
      <c r="EA66" s="2">
        <f t="shared" si="71"/>
        <v>104.89422566683139</v>
      </c>
      <c r="EB66" s="2">
        <f t="shared" si="72"/>
        <v>102.13414137503872</v>
      </c>
      <c r="EC66" s="2">
        <f t="shared" si="73"/>
        <v>104.54251678983256</v>
      </c>
      <c r="ED66" s="2">
        <f t="shared" si="74"/>
        <v>105.10868738636135</v>
      </c>
      <c r="EE66" s="2">
        <f t="shared" si="75"/>
        <v>104.26175205436677</v>
      </c>
      <c r="EF66" s="2">
        <f t="shared" si="76"/>
        <v>104.71763808970259</v>
      </c>
      <c r="EG66" s="2">
        <f t="shared" si="77"/>
        <v>109.20331702544031</v>
      </c>
      <c r="EH66" s="2">
        <f t="shared" si="78"/>
        <v>111.38903237202445</v>
      </c>
      <c r="EI66" s="2">
        <f t="shared" si="79"/>
        <v>108.20007128790093</v>
      </c>
      <c r="EJ66" s="2">
        <f t="shared" si="80"/>
        <v>106.68268809593447</v>
      </c>
      <c r="EK66" s="2">
        <f t="shared" si="81"/>
        <v>105.98489304580647</v>
      </c>
      <c r="EL66" s="2">
        <f t="shared" si="82"/>
        <v>104.32958582904746</v>
      </c>
      <c r="EM66" s="2">
        <f t="shared" si="83"/>
        <v>101.5631867470852</v>
      </c>
      <c r="EN66" s="2">
        <f t="shared" si="84"/>
        <v>102.96006782839895</v>
      </c>
      <c r="EO66" s="2">
        <f t="shared" si="85"/>
        <v>100.82142760125818</v>
      </c>
      <c r="EQ66" s="2">
        <f t="shared" si="86"/>
        <v>104.36550214797796</v>
      </c>
      <c r="ER66" s="2">
        <f t="shared" si="222"/>
        <v>100.65104308078936</v>
      </c>
      <c r="ES66" s="2">
        <f t="shared" si="222"/>
        <v>104.19109934518241</v>
      </c>
      <c r="ET66" s="2">
        <f t="shared" si="222"/>
        <v>104.05615043337846</v>
      </c>
      <c r="EU66" s="2">
        <f t="shared" si="222"/>
        <v>101.92588472432188</v>
      </c>
      <c r="EV66" s="2">
        <f t="shared" si="222"/>
        <v>104.79128459336894</v>
      </c>
      <c r="EW66" s="2">
        <f t="shared" si="222"/>
        <v>109.61058612273573</v>
      </c>
      <c r="EX66" s="2">
        <f t="shared" si="222"/>
        <v>112.20605556403372</v>
      </c>
      <c r="EY66" s="2">
        <f t="shared" si="222"/>
        <v>106.48716156791615</v>
      </c>
      <c r="EZ66" s="2">
        <f t="shared" si="222"/>
        <v>106.76411968068389</v>
      </c>
      <c r="FA66" s="2">
        <f t="shared" si="222"/>
        <v>105.30354976402205</v>
      </c>
      <c r="FB66" s="2">
        <f t="shared" si="222"/>
        <v>103.91703167530272</v>
      </c>
      <c r="FC66" s="2">
        <f t="shared" si="222"/>
        <v>100.90984338145587</v>
      </c>
      <c r="FD66" s="2">
        <f t="shared" si="222"/>
        <v>101.11258408550849</v>
      </c>
      <c r="FE66" s="2">
        <f t="shared" si="222"/>
        <v>102.84171309990357</v>
      </c>
      <c r="FG66" s="2">
        <f t="shared" si="88"/>
        <v>0.48192991899156812</v>
      </c>
      <c r="FH66" s="2">
        <f t="shared" si="223"/>
        <v>0.46423346916319852</v>
      </c>
      <c r="FI66" s="2">
        <f t="shared" si="223"/>
        <v>0.45369789201681121</v>
      </c>
      <c r="FJ66" s="2">
        <f t="shared" si="223"/>
        <v>0.4200471407380052</v>
      </c>
      <c r="FK66" s="2">
        <f t="shared" si="223"/>
        <v>0.46436530046048974</v>
      </c>
      <c r="FL66" s="2">
        <f t="shared" si="223"/>
        <v>0.40640119338322739</v>
      </c>
      <c r="FM66" s="2">
        <f t="shared" si="223"/>
        <v>0.39416459449952979</v>
      </c>
      <c r="FN66" s="2">
        <f t="shared" si="223"/>
        <v>0.40877797629651869</v>
      </c>
      <c r="FO66" s="2">
        <f t="shared" si="223"/>
        <v>0.40046799159397006</v>
      </c>
      <c r="FP66" s="2">
        <f t="shared" si="223"/>
        <v>0.39812814659449991</v>
      </c>
      <c r="FQ66" s="2">
        <f t="shared" si="223"/>
        <v>0.40237269666292241</v>
      </c>
      <c r="FR66" s="2">
        <f t="shared" si="223"/>
        <v>0.41994061795995169</v>
      </c>
      <c r="FS66" s="2">
        <f t="shared" si="223"/>
        <v>0.41327553881786006</v>
      </c>
      <c r="FT66" s="2">
        <f t="shared" si="223"/>
        <v>0.42006533382309136</v>
      </c>
      <c r="FU66" s="2">
        <f t="shared" si="223"/>
        <v>0.37850076489323575</v>
      </c>
      <c r="FW66" s="2">
        <f t="shared" si="112"/>
        <v>7.0843719730683051E-5</v>
      </c>
      <c r="FX66" s="2">
        <f t="shared" si="164"/>
        <v>1.0023138948203916E-4</v>
      </c>
      <c r="FY66" s="2">
        <f t="shared" si="165"/>
        <v>1.0192555705889529E-4</v>
      </c>
      <c r="FZ66" s="2">
        <f t="shared" si="166"/>
        <v>1.0556717868064084E-4</v>
      </c>
      <c r="GA66" s="2">
        <f t="shared" si="167"/>
        <v>1.0071891491359697E-4</v>
      </c>
      <c r="GB66" s="2">
        <f t="shared" si="168"/>
        <v>1.0410366694045516E-4</v>
      </c>
      <c r="GC66" s="2">
        <f t="shared" si="169"/>
        <v>1.1669971328796464E-4</v>
      </c>
      <c r="GD66" s="2">
        <f t="shared" si="170"/>
        <v>9.4671279465547236E-5</v>
      </c>
      <c r="GE66" s="2">
        <f t="shared" si="171"/>
        <v>6.9278316656555736E-5</v>
      </c>
      <c r="GF66" s="2">
        <f t="shared" si="172"/>
        <v>7.3220669626897884E-5</v>
      </c>
      <c r="GG66" s="2">
        <f t="shared" si="173"/>
        <v>7.0067329291762428E-5</v>
      </c>
      <c r="GH66" s="2">
        <f t="shared" si="174"/>
        <v>6.7562982801650095E-5</v>
      </c>
      <c r="GI66" s="2">
        <f t="shared" si="175"/>
        <v>6.1441810869312786E-5</v>
      </c>
      <c r="GJ66" s="2">
        <f t="shared" si="176"/>
        <v>5.3896414289521295E-5</v>
      </c>
      <c r="GK66" s="2">
        <f t="shared" si="177"/>
        <v>4.555703818056394E-5</v>
      </c>
      <c r="GM66" s="86">
        <f t="shared" si="113"/>
        <v>9.2764370696364756E-3</v>
      </c>
      <c r="GN66" s="86">
        <f t="shared" si="178"/>
        <v>6.6933015125607079E-3</v>
      </c>
      <c r="GO66" s="86">
        <f t="shared" si="179"/>
        <v>5.4541108261013781E-3</v>
      </c>
      <c r="GP66" s="86">
        <f t="shared" si="180"/>
        <v>2.4564062222056193E-3</v>
      </c>
      <c r="GQ66" s="86">
        <f t="shared" si="181"/>
        <v>6.6547491301414746E-3</v>
      </c>
      <c r="GR66" s="86">
        <f t="shared" si="182"/>
        <v>1.7283902091910172E-3</v>
      </c>
      <c r="GS66" s="86">
        <f t="shared" si="183"/>
        <v>1.078561962333521E-3</v>
      </c>
      <c r="GT66" s="86">
        <f t="shared" si="184"/>
        <v>1.6709501417618412E-3</v>
      </c>
      <c r="GU66" s="86">
        <f t="shared" si="185"/>
        <v>1.4452015984495511E-3</v>
      </c>
      <c r="GV66" s="86">
        <f t="shared" si="186"/>
        <v>1.380897087402412E-3</v>
      </c>
      <c r="GW66" s="86">
        <f t="shared" si="187"/>
        <v>1.5792786953941738E-3</v>
      </c>
      <c r="GX66" s="86">
        <f t="shared" si="188"/>
        <v>2.4911048639973963E-3</v>
      </c>
      <c r="GY66" s="86">
        <f t="shared" si="189"/>
        <v>2.1073582043338863E-3</v>
      </c>
      <c r="GZ66" s="86">
        <f t="shared" si="190"/>
        <v>2.4513439763151593E-3</v>
      </c>
      <c r="HA66" s="86">
        <f t="shared" si="191"/>
        <v>5.6519293674311868E-4</v>
      </c>
      <c r="HC66" s="86">
        <f t="shared" si="145"/>
        <v>3.0531638833039163E-9</v>
      </c>
      <c r="HD66" s="86">
        <f t="shared" si="192"/>
        <v>7.6112559399083485E-10</v>
      </c>
      <c r="HE66" s="86">
        <f t="shared" si="193"/>
        <v>6.9370786395167343E-11</v>
      </c>
      <c r="HF66" s="86">
        <f t="shared" si="194"/>
        <v>2.0193210475555116E-13</v>
      </c>
      <c r="HG66" s="86">
        <f t="shared" si="195"/>
        <v>6.6306100804432804E-12</v>
      </c>
      <c r="HH66" s="86">
        <f t="shared" si="196"/>
        <v>3.7746319064961841E-12</v>
      </c>
      <c r="HI66" s="86">
        <f t="shared" si="197"/>
        <v>5.8035444665007486E-12</v>
      </c>
      <c r="HJ66" s="86">
        <f t="shared" si="198"/>
        <v>2.5960561158220679E-11</v>
      </c>
      <c r="HK66" s="86">
        <f t="shared" si="199"/>
        <v>2.2137116207723187E-12</v>
      </c>
      <c r="HL66" s="86">
        <f t="shared" si="200"/>
        <v>1.247585175974157E-12</v>
      </c>
      <c r="HM66" s="86">
        <f t="shared" si="201"/>
        <v>2.3059857125194259E-13</v>
      </c>
      <c r="HN66" s="86">
        <f t="shared" si="202"/>
        <v>7.2562369155790647E-12</v>
      </c>
      <c r="HO66" s="86">
        <f t="shared" si="203"/>
        <v>8.1592837141538609E-12</v>
      </c>
      <c r="HP66" s="86">
        <f t="shared" si="204"/>
        <v>2.6768004649916011E-13</v>
      </c>
      <c r="HQ66" s="86">
        <f t="shared" si="205"/>
        <v>4.4697138946164818E-15</v>
      </c>
      <c r="HS66" s="86">
        <f t="shared" si="114"/>
        <v>8.0742613455914029E-68</v>
      </c>
      <c r="HT66" s="86">
        <f t="shared" si="206"/>
        <v>7.6189979173791851E-68</v>
      </c>
      <c r="HU66" s="86">
        <f t="shared" si="207"/>
        <v>1.3183868337373048E-78</v>
      </c>
      <c r="HV66" s="86">
        <f t="shared" si="208"/>
        <v>1.4156984888218928E-99</v>
      </c>
      <c r="HW66" s="86">
        <f t="shared" si="209"/>
        <v>1.5386440467547195E-88</v>
      </c>
      <c r="HX66" s="86">
        <f t="shared" si="210"/>
        <v>1.8856913394386549E-87</v>
      </c>
      <c r="HY66" s="86">
        <f t="shared" si="211"/>
        <v>3.7688288652842639E-88</v>
      </c>
      <c r="HZ66" s="86">
        <f t="shared" si="212"/>
        <v>1.588368189611757E-83</v>
      </c>
      <c r="IA66" s="86">
        <f t="shared" si="213"/>
        <v>7.6276204007515416E-95</v>
      </c>
      <c r="IB66" s="86">
        <f t="shared" si="214"/>
        <v>7.3730498352111555E-94</v>
      </c>
      <c r="IC66" s="86">
        <f t="shared" si="215"/>
        <v>1.2250820817028164E-100</v>
      </c>
      <c r="ID66" s="86">
        <f t="shared" si="216"/>
        <v>1.5522602655747823E-88</v>
      </c>
      <c r="IE66" s="86">
        <f t="shared" si="217"/>
        <v>1.2108442262817006E-86</v>
      </c>
      <c r="IF66" s="86">
        <f t="shared" si="218"/>
        <v>4.3950575539739718E-40</v>
      </c>
      <c r="IG66" s="86">
        <f t="shared" si="219"/>
        <v>4.936693341588061E-34</v>
      </c>
      <c r="II66" s="86">
        <f t="shared" si="115"/>
        <v>5.2611937643838917E-201</v>
      </c>
      <c r="IJ66" s="86">
        <f t="shared" si="116"/>
        <v>2.9272533669243281E-204</v>
      </c>
      <c r="IK66" s="86">
        <f t="shared" si="117"/>
        <v>7.0738145682700442E-229</v>
      </c>
      <c r="IL66" s="86">
        <f t="shared" si="118"/>
        <v>2.2229658132421127E-293</v>
      </c>
      <c r="IM66" s="86">
        <f t="shared" si="119"/>
        <v>6.9957784090819435E-261</v>
      </c>
      <c r="IN66" s="86">
        <f t="shared" si="120"/>
        <v>3.9060164747401102E-253</v>
      </c>
      <c r="IO66" s="86">
        <f t="shared" si="121"/>
        <v>2.248509008808568E-251</v>
      </c>
      <c r="IP66" s="86">
        <f t="shared" si="122"/>
        <v>2.2331000869547588E-244</v>
      </c>
      <c r="IQ66" s="86">
        <f t="shared" si="123"/>
        <v>5.7123205514922324E-276</v>
      </c>
      <c r="IR66" s="86">
        <f t="shared" si="124"/>
        <v>4.2365593360077678E-273</v>
      </c>
      <c r="IS66" s="86">
        <f t="shared" si="125"/>
        <v>8.7469678900655382E-295</v>
      </c>
      <c r="IT66" s="86">
        <f t="shared" si="126"/>
        <v>9.7545456663991304E-259</v>
      </c>
      <c r="IU66" s="86">
        <f t="shared" si="127"/>
        <v>4.7530891562149836E-255</v>
      </c>
      <c r="IV66" s="86">
        <f t="shared" si="128"/>
        <v>4.7419344653739582E-175</v>
      </c>
      <c r="IW66" s="86">
        <f t="shared" si="129"/>
        <v>2.1360322796851435E-132</v>
      </c>
      <c r="IY66" s="86">
        <f t="shared" si="130"/>
        <v>9.2764401228003588E-3</v>
      </c>
      <c r="IZ66" s="86">
        <f t="shared" si="131"/>
        <v>6.6933022736863019E-3</v>
      </c>
      <c r="JA66" s="86">
        <f t="shared" si="132"/>
        <v>5.4541108954721642E-3</v>
      </c>
      <c r="JB66" s="86">
        <f t="shared" si="133"/>
        <v>2.4564062224075515E-3</v>
      </c>
      <c r="JC66" s="86">
        <f t="shared" si="134"/>
        <v>6.6547491367720847E-3</v>
      </c>
      <c r="JD66" s="86">
        <f t="shared" si="135"/>
        <v>1.728390212965649E-3</v>
      </c>
      <c r="JE66" s="86">
        <f t="shared" si="136"/>
        <v>1.0785619681370655E-3</v>
      </c>
      <c r="JF66" s="86">
        <f t="shared" si="137"/>
        <v>1.6709501677224024E-3</v>
      </c>
      <c r="JG66" s="86">
        <f t="shared" si="138"/>
        <v>1.4452016006632627E-3</v>
      </c>
      <c r="JH66" s="86">
        <f t="shared" si="139"/>
        <v>1.3808970886499971E-3</v>
      </c>
      <c r="JI66" s="86">
        <f t="shared" si="140"/>
        <v>1.5792786956247723E-3</v>
      </c>
      <c r="JJ66" s="86">
        <f t="shared" si="141"/>
        <v>2.4911048712536331E-3</v>
      </c>
      <c r="JK66" s="86">
        <f t="shared" si="142"/>
        <v>2.1073582124931699E-3</v>
      </c>
      <c r="JL66" s="86">
        <f t="shared" si="143"/>
        <v>2.4513439765828393E-3</v>
      </c>
      <c r="JM66" s="86">
        <f t="shared" si="144"/>
        <v>5.6519293674758841E-4</v>
      </c>
    </row>
    <row r="67" spans="2:273" x14ac:dyDescent="0.25">
      <c r="B67" s="2">
        <v>40</v>
      </c>
      <c r="C67" s="37">
        <v>119.339</v>
      </c>
      <c r="D67" s="37">
        <v>113.288</v>
      </c>
      <c r="E67" s="37">
        <v>114.288</v>
      </c>
      <c r="F67" s="37">
        <v>110.712</v>
      </c>
      <c r="G67" s="37">
        <v>110.322</v>
      </c>
      <c r="H67" s="37">
        <v>114.203</v>
      </c>
      <c r="I67" s="37">
        <v>116.15300000000001</v>
      </c>
      <c r="J67" s="37">
        <v>117.15300000000001</v>
      </c>
      <c r="K67" s="37">
        <v>112.373</v>
      </c>
      <c r="L67" s="37">
        <v>112.729</v>
      </c>
      <c r="M67" s="37">
        <v>113.068</v>
      </c>
      <c r="N67" s="37">
        <v>112.22</v>
      </c>
      <c r="O67" s="37">
        <v>109.712</v>
      </c>
      <c r="P67" s="37">
        <v>107.661</v>
      </c>
      <c r="Q67" s="37">
        <v>105.35599999999999</v>
      </c>
      <c r="S67" s="4">
        <f t="shared" si="8"/>
        <v>116.31233004205248</v>
      </c>
      <c r="T67" s="4">
        <f t="shared" si="9"/>
        <v>111.96754936432173</v>
      </c>
      <c r="U67" s="4">
        <f t="shared" si="10"/>
        <v>112.53211472652066</v>
      </c>
      <c r="V67" s="4">
        <f t="shared" si="11"/>
        <v>109.74949934382302</v>
      </c>
      <c r="W67" s="4">
        <f t="shared" si="12"/>
        <v>111.02343358201716</v>
      </c>
      <c r="X67" s="4">
        <f t="shared" si="13"/>
        <v>110.65541466817471</v>
      </c>
      <c r="Y67" s="4">
        <f t="shared" si="14"/>
        <v>114.39907604200677</v>
      </c>
      <c r="Z67" s="4">
        <f t="shared" si="15"/>
        <v>116.57664291859074</v>
      </c>
      <c r="AA67" s="4">
        <f t="shared" si="16"/>
        <v>112.29609960035532</v>
      </c>
      <c r="AB67" s="4">
        <f t="shared" si="17"/>
        <v>111.84342649743922</v>
      </c>
      <c r="AC67" s="4">
        <f t="shared" si="18"/>
        <v>111.5313153402402</v>
      </c>
      <c r="AD67" s="4">
        <f t="shared" si="19"/>
        <v>110.13739775618689</v>
      </c>
      <c r="AE67" s="4">
        <f t="shared" si="20"/>
        <v>108.09242906984061</v>
      </c>
      <c r="AF67" s="4">
        <f t="shared" si="21"/>
        <v>107.20926268286136</v>
      </c>
      <c r="AG67" s="4">
        <f t="shared" si="22"/>
        <v>102.69131662633292</v>
      </c>
      <c r="AI67" s="4">
        <f t="shared" si="23"/>
        <v>3.0266699579475187</v>
      </c>
      <c r="AJ67" s="4">
        <f t="shared" si="24"/>
        <v>1.3204506356782701</v>
      </c>
      <c r="AK67" s="4">
        <f t="shared" si="25"/>
        <v>1.7558852734793362</v>
      </c>
      <c r="AL67" s="4">
        <f t="shared" si="26"/>
        <v>0.9625006561769851</v>
      </c>
      <c r="AM67" s="4">
        <f t="shared" si="27"/>
        <v>-0.70143358201715955</v>
      </c>
      <c r="AN67" s="4">
        <f t="shared" si="28"/>
        <v>3.5475853318252888</v>
      </c>
      <c r="AO67" s="4">
        <f t="shared" si="29"/>
        <v>1.7539239579932371</v>
      </c>
      <c r="AP67" s="4">
        <f t="shared" si="30"/>
        <v>0.57635708140927022</v>
      </c>
      <c r="AQ67" s="4">
        <f t="shared" si="31"/>
        <v>7.6900399644685535E-2</v>
      </c>
      <c r="AR67" s="4">
        <f t="shared" si="32"/>
        <v>0.88557350256077427</v>
      </c>
      <c r="AS67" s="4">
        <f t="shared" si="33"/>
        <v>1.5366846597597998</v>
      </c>
      <c r="AT67" s="4">
        <f t="shared" si="34"/>
        <v>2.0826022438131133</v>
      </c>
      <c r="AU67" s="4">
        <f t="shared" si="35"/>
        <v>1.6195709301593979</v>
      </c>
      <c r="AV67" s="4">
        <f t="shared" si="220"/>
        <v>0.45173731713863674</v>
      </c>
      <c r="AW67" s="4">
        <f t="shared" si="220"/>
        <v>2.6646833736670743</v>
      </c>
      <c r="AY67" s="2">
        <f t="shared" si="96"/>
        <v>108.60675415730778</v>
      </c>
      <c r="AZ67" s="2">
        <f t="shared" si="147"/>
        <v>105.71991525188821</v>
      </c>
      <c r="BA67" s="2">
        <f t="shared" si="148"/>
        <v>107.35325549487635</v>
      </c>
      <c r="BB67" s="2">
        <f t="shared" si="149"/>
        <v>106.9808098873247</v>
      </c>
      <c r="BC67" s="2">
        <f t="shared" si="150"/>
        <v>105.2213427469578</v>
      </c>
      <c r="BD67" s="2">
        <f t="shared" si="151"/>
        <v>108.56087352580232</v>
      </c>
      <c r="BE67" s="2">
        <f t="shared" si="152"/>
        <v>113.00993309422198</v>
      </c>
      <c r="BF67" s="2">
        <f t="shared" si="153"/>
        <v>114.56109793192395</v>
      </c>
      <c r="BG67" s="2">
        <f t="shared" si="154"/>
        <v>110.55602167559779</v>
      </c>
      <c r="BH67" s="2">
        <f t="shared" si="155"/>
        <v>110.17526579130238</v>
      </c>
      <c r="BI67" s="2">
        <f t="shared" si="156"/>
        <v>109.75364662959464</v>
      </c>
      <c r="BJ67" s="2">
        <f t="shared" si="157"/>
        <v>107.46455336698725</v>
      </c>
      <c r="BK67" s="2">
        <f t="shared" si="158"/>
        <v>105.74472697299282</v>
      </c>
      <c r="BL67" s="2">
        <f t="shared" si="159"/>
        <v>104.82884944716064</v>
      </c>
      <c r="BM67" s="2">
        <f t="shared" si="160"/>
        <v>102.04520253710098</v>
      </c>
      <c r="BO67" s="2" t="str">
        <f t="shared" si="38"/>
        <v/>
      </c>
      <c r="BP67" s="2" t="str">
        <f t="shared" si="39"/>
        <v/>
      </c>
      <c r="BQ67" s="2">
        <f t="shared" si="40"/>
        <v>114.288</v>
      </c>
      <c r="BR67" s="2">
        <f t="shared" si="41"/>
        <v>110.712</v>
      </c>
      <c r="BS67" s="2" t="str">
        <f t="shared" si="42"/>
        <v/>
      </c>
      <c r="BT67" s="2">
        <f t="shared" si="43"/>
        <v>114.203</v>
      </c>
      <c r="BU67" s="2">
        <f t="shared" si="44"/>
        <v>116.15300000000001</v>
      </c>
      <c r="BV67" s="2">
        <f t="shared" si="45"/>
        <v>117.15300000000001</v>
      </c>
      <c r="BW67" s="2">
        <f t="shared" si="46"/>
        <v>112.373</v>
      </c>
      <c r="BX67" s="2">
        <f t="shared" si="47"/>
        <v>112.729</v>
      </c>
      <c r="BY67" s="2">
        <f t="shared" si="48"/>
        <v>113.068</v>
      </c>
      <c r="BZ67" s="2">
        <f t="shared" si="49"/>
        <v>112.22</v>
      </c>
      <c r="CA67" s="2">
        <f t="shared" si="50"/>
        <v>109.712</v>
      </c>
      <c r="CB67" s="2">
        <f t="shared" si="51"/>
        <v>107.661</v>
      </c>
      <c r="CC67" s="2">
        <f t="shared" si="52"/>
        <v>105.35599999999999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112.49901538461539</v>
      </c>
      <c r="DL67" s="2">
        <f t="shared" si="221"/>
        <v>109.25549932523616</v>
      </c>
      <c r="DM67" s="2">
        <f t="shared" si="221"/>
        <v>110.0305576923077</v>
      </c>
      <c r="DN67" s="2">
        <f t="shared" si="221"/>
        <v>108.58207338935574</v>
      </c>
      <c r="DO67" s="2">
        <f t="shared" si="221"/>
        <v>106.30402159244264</v>
      </c>
      <c r="DP67" s="2">
        <f t="shared" si="221"/>
        <v>111.54293529411767</v>
      </c>
      <c r="DQ67" s="2">
        <f t="shared" si="221"/>
        <v>115.83383188502671</v>
      </c>
      <c r="DR67" s="2">
        <f t="shared" si="221"/>
        <v>117.08548632543926</v>
      </c>
      <c r="DS67" s="2">
        <f t="shared" si="221"/>
        <v>112.4085996944232</v>
      </c>
      <c r="DT67" s="2">
        <f t="shared" si="221"/>
        <v>112.81425118411002</v>
      </c>
      <c r="DU67" s="2">
        <f t="shared" si="221"/>
        <v>112.63259663865544</v>
      </c>
      <c r="DV67" s="2">
        <f t="shared" si="221"/>
        <v>110.06665341055341</v>
      </c>
      <c r="DW67" s="2">
        <f t="shared" si="221"/>
        <v>109.06608241098239</v>
      </c>
      <c r="DX67" s="2">
        <f t="shared" si="221"/>
        <v>106.42273109243699</v>
      </c>
      <c r="DY67" s="2">
        <f t="shared" si="221"/>
        <v>102.9125654430849</v>
      </c>
      <c r="EA67" s="2">
        <f t="shared" si="71"/>
        <v>104.79084966028164</v>
      </c>
      <c r="EB67" s="2">
        <f t="shared" si="72"/>
        <v>101.99889617528648</v>
      </c>
      <c r="EC67" s="2">
        <f t="shared" si="73"/>
        <v>104.41322703937739</v>
      </c>
      <c r="ED67" s="2">
        <f t="shared" si="74"/>
        <v>104.96476996543386</v>
      </c>
      <c r="EE67" s="2">
        <f t="shared" si="75"/>
        <v>104.08290285310456</v>
      </c>
      <c r="EF67" s="2">
        <f t="shared" si="76"/>
        <v>104.58843863218056</v>
      </c>
      <c r="EG67" s="2">
        <f t="shared" si="77"/>
        <v>109.05135094585781</v>
      </c>
      <c r="EH67" s="2">
        <f t="shared" si="78"/>
        <v>111.23109576389857</v>
      </c>
      <c r="EI67" s="2">
        <f t="shared" si="79"/>
        <v>108.0269038120308</v>
      </c>
      <c r="EJ67" s="2">
        <f t="shared" si="80"/>
        <v>106.53678601930388</v>
      </c>
      <c r="EK67" s="2">
        <f t="shared" si="81"/>
        <v>105.85402435053186</v>
      </c>
      <c r="EL67" s="2">
        <f t="shared" si="82"/>
        <v>104.18662425723635</v>
      </c>
      <c r="EM67" s="2">
        <f t="shared" si="83"/>
        <v>101.44441653286</v>
      </c>
      <c r="EN67" s="2">
        <f t="shared" si="84"/>
        <v>102.82222648677524</v>
      </c>
      <c r="EO67" s="2">
        <f t="shared" si="85"/>
        <v>100.74605777829194</v>
      </c>
      <c r="EQ67" s="2">
        <f t="shared" si="86"/>
        <v>104.27071205628278</v>
      </c>
      <c r="ER67" s="2">
        <f t="shared" si="222"/>
        <v>100.54013226366681</v>
      </c>
      <c r="ES67" s="2">
        <f t="shared" si="222"/>
        <v>104.06748751169317</v>
      </c>
      <c r="ET67" s="2">
        <f t="shared" si="222"/>
        <v>103.92911054373248</v>
      </c>
      <c r="EU67" s="2">
        <f t="shared" si="222"/>
        <v>101.78632683452362</v>
      </c>
      <c r="EV67" s="2">
        <f t="shared" si="222"/>
        <v>104.6608910406318</v>
      </c>
      <c r="EW67" s="2">
        <f t="shared" si="222"/>
        <v>109.45161591655511</v>
      </c>
      <c r="EX67" s="2">
        <f t="shared" si="222"/>
        <v>112.03460453650554</v>
      </c>
      <c r="EY67" s="2">
        <f t="shared" si="222"/>
        <v>106.34134020556226</v>
      </c>
      <c r="EZ67" s="2">
        <f t="shared" si="222"/>
        <v>106.61691846124835</v>
      </c>
      <c r="FA67" s="2">
        <f t="shared" si="222"/>
        <v>105.18351836156788</v>
      </c>
      <c r="FB67" s="2">
        <f t="shared" si="222"/>
        <v>103.78059040520546</v>
      </c>
      <c r="FC67" s="2">
        <f t="shared" si="222"/>
        <v>100.80135227734851</v>
      </c>
      <c r="FD67" s="2">
        <f t="shared" si="222"/>
        <v>101.0044761876115</v>
      </c>
      <c r="FE67" s="2">
        <f t="shared" si="222"/>
        <v>102.73275753393908</v>
      </c>
      <c r="FG67" s="2">
        <f t="shared" si="88"/>
        <v>0.50494773506733681</v>
      </c>
      <c r="FH67" s="2">
        <f t="shared" si="223"/>
        <v>0.48720092327667097</v>
      </c>
      <c r="FI67" s="2">
        <f t="shared" si="223"/>
        <v>0.47660779179139712</v>
      </c>
      <c r="FJ67" s="2">
        <f t="shared" si="223"/>
        <v>0.44263459153036722</v>
      </c>
      <c r="FK67" s="2">
        <f t="shared" si="223"/>
        <v>0.48733334418064811</v>
      </c>
      <c r="FL67" s="2">
        <f t="shared" si="223"/>
        <v>0.42879739303171344</v>
      </c>
      <c r="FM67" s="2">
        <f t="shared" si="223"/>
        <v>0.41635944618753018</v>
      </c>
      <c r="FN67" s="2">
        <f t="shared" si="223"/>
        <v>0.43121000801699916</v>
      </c>
      <c r="FO67" s="2">
        <f t="shared" si="223"/>
        <v>0.42277009412419364</v>
      </c>
      <c r="FP67" s="2">
        <f t="shared" si="223"/>
        <v>0.42039131351614645</v>
      </c>
      <c r="FQ67" s="2">
        <f t="shared" si="223"/>
        <v>0.42470573062841466</v>
      </c>
      <c r="FR67" s="2">
        <f t="shared" si="223"/>
        <v>0.44252671141324451</v>
      </c>
      <c r="FS67" s="2">
        <f t="shared" si="223"/>
        <v>0.43577246344457943</v>
      </c>
      <c r="FT67" s="2">
        <f t="shared" si="223"/>
        <v>0.44265301622309489</v>
      </c>
      <c r="FU67" s="2">
        <f t="shared" si="223"/>
        <v>0.40039652749206939</v>
      </c>
      <c r="FW67" s="2">
        <f t="shared" si="112"/>
        <v>7.7678063098576356E-5</v>
      </c>
      <c r="FX67" s="2">
        <f t="shared" si="164"/>
        <v>1.09900470382855E-4</v>
      </c>
      <c r="FY67" s="2">
        <f t="shared" si="165"/>
        <v>1.1175805196153029E-4</v>
      </c>
      <c r="FZ67" s="2">
        <f t="shared" si="166"/>
        <v>1.1575093073643474E-4</v>
      </c>
      <c r="GA67" s="2">
        <f t="shared" si="167"/>
        <v>1.1043502102506732E-4</v>
      </c>
      <c r="GB67" s="2">
        <f t="shared" si="168"/>
        <v>1.1414625448414419E-4</v>
      </c>
      <c r="GC67" s="2">
        <f t="shared" si="169"/>
        <v>1.2795725044856873E-4</v>
      </c>
      <c r="GD67" s="2">
        <f t="shared" si="170"/>
        <v>1.038040456184577E-4</v>
      </c>
      <c r="GE67" s="2">
        <f t="shared" si="171"/>
        <v>7.5961655963328509E-5</v>
      </c>
      <c r="GF67" s="2">
        <f t="shared" si="172"/>
        <v>8.0284300608691293E-5</v>
      </c>
      <c r="GG67" s="2">
        <f t="shared" si="173"/>
        <v>7.6826779483713117E-5</v>
      </c>
      <c r="GH67" s="2">
        <f t="shared" si="174"/>
        <v>7.4080854623119013E-5</v>
      </c>
      <c r="GI67" s="2">
        <f t="shared" si="175"/>
        <v>6.7369206598903348E-5</v>
      </c>
      <c r="GJ67" s="2">
        <f t="shared" si="176"/>
        <v>5.9095935830009245E-5</v>
      </c>
      <c r="GK67" s="2">
        <f t="shared" si="177"/>
        <v>4.9952079493430819E-5</v>
      </c>
      <c r="GM67" s="86">
        <f t="shared" si="113"/>
        <v>1.3429700441774326E-2</v>
      </c>
      <c r="GN67" s="86">
        <f t="shared" si="178"/>
        <v>1.0005042881022511E-2</v>
      </c>
      <c r="GO67" s="86">
        <f t="shared" si="179"/>
        <v>8.2757373503811286E-3</v>
      </c>
      <c r="GP67" s="86">
        <f t="shared" si="180"/>
        <v>4.0056475583638658E-3</v>
      </c>
      <c r="GQ67" s="86">
        <f t="shared" si="181"/>
        <v>1.000000003733937E-2</v>
      </c>
      <c r="GR67" s="86">
        <f t="shared" si="182"/>
        <v>2.8885191791696474E-3</v>
      </c>
      <c r="GS67" s="86">
        <f t="shared" si="183"/>
        <v>1.9068340458096111E-3</v>
      </c>
      <c r="GT67" s="86">
        <f t="shared" si="184"/>
        <v>2.8573114173989934E-3</v>
      </c>
      <c r="GU67" s="86">
        <f t="shared" si="185"/>
        <v>2.4535807175479958E-3</v>
      </c>
      <c r="GV67" s="86">
        <f t="shared" si="186"/>
        <v>2.342961670460106E-3</v>
      </c>
      <c r="GW67" s="86">
        <f t="shared" si="187"/>
        <v>2.6461335132735775E-3</v>
      </c>
      <c r="GX67" s="86">
        <f t="shared" si="188"/>
        <v>4.0416887320862656E-3</v>
      </c>
      <c r="GY67" s="86">
        <f t="shared" si="189"/>
        <v>3.4597120457204294E-3</v>
      </c>
      <c r="GZ67" s="86">
        <f t="shared" si="190"/>
        <v>4.0004412082293699E-3</v>
      </c>
      <c r="HA67" s="86">
        <f t="shared" si="191"/>
        <v>1.0687905876598828E-3</v>
      </c>
      <c r="HC67" s="86">
        <f t="shared" si="145"/>
        <v>7.2802206413626079E-9</v>
      </c>
      <c r="HD67" s="86">
        <f t="shared" si="192"/>
        <v>1.9516296628925467E-9</v>
      </c>
      <c r="HE67" s="86">
        <f t="shared" si="193"/>
        <v>1.9948099191538061E-10</v>
      </c>
      <c r="HF67" s="86">
        <f t="shared" si="194"/>
        <v>7.7689901376990024E-13</v>
      </c>
      <c r="HG67" s="86">
        <f t="shared" si="195"/>
        <v>2.1654284394973481E-11</v>
      </c>
      <c r="HH67" s="86">
        <f t="shared" si="196"/>
        <v>1.2324397346484059E-11</v>
      </c>
      <c r="HI67" s="86">
        <f t="shared" si="197"/>
        <v>1.8956259228559768E-11</v>
      </c>
      <c r="HJ67" s="86">
        <f t="shared" si="198"/>
        <v>7.847467101198492E-11</v>
      </c>
      <c r="HK67" s="86">
        <f t="shared" si="199"/>
        <v>7.3189966651955384E-12</v>
      </c>
      <c r="HL67" s="86">
        <f t="shared" si="200"/>
        <v>4.1823117982172574E-12</v>
      </c>
      <c r="HM67" s="86">
        <f t="shared" si="201"/>
        <v>8.3799005205276388E-13</v>
      </c>
      <c r="HN67" s="86">
        <f t="shared" si="202"/>
        <v>2.2421140729401874E-11</v>
      </c>
      <c r="HO67" s="86">
        <f t="shared" si="203"/>
        <v>2.4674475057446852E-11</v>
      </c>
      <c r="HP67" s="86">
        <f t="shared" si="204"/>
        <v>9.6891654848792505E-13</v>
      </c>
      <c r="HQ67" s="86">
        <f t="shared" si="205"/>
        <v>1.9629500166644117E-14</v>
      </c>
      <c r="HS67" s="86">
        <f t="shared" si="114"/>
        <v>4.3043280317520035E-66</v>
      </c>
      <c r="HT67" s="86">
        <f t="shared" si="206"/>
        <v>4.8772736476201069E-66</v>
      </c>
      <c r="HU67" s="86">
        <f t="shared" si="207"/>
        <v>1.5357227070659669E-76</v>
      </c>
      <c r="HV67" s="86">
        <f t="shared" si="208"/>
        <v>6.3380162385806275E-97</v>
      </c>
      <c r="HW67" s="86">
        <f t="shared" si="209"/>
        <v>3.381580527179543E-86</v>
      </c>
      <c r="HX67" s="86">
        <f t="shared" si="210"/>
        <v>3.7671189574126195E-85</v>
      </c>
      <c r="HY67" s="86">
        <f t="shared" si="211"/>
        <v>8.0709295767540572E-86</v>
      </c>
      <c r="HZ67" s="86">
        <f t="shared" si="212"/>
        <v>2.4335685702937037E-81</v>
      </c>
      <c r="IA67" s="86">
        <f t="shared" si="213"/>
        <v>1.9083435109307137E-92</v>
      </c>
      <c r="IB67" s="86">
        <f t="shared" si="214"/>
        <v>1.7963575732851459E-91</v>
      </c>
      <c r="IC67" s="86">
        <f t="shared" si="215"/>
        <v>4.4279801672301996E-98</v>
      </c>
      <c r="ID67" s="86">
        <f t="shared" si="216"/>
        <v>2.672273667186672E-86</v>
      </c>
      <c r="IE67" s="86">
        <f t="shared" si="217"/>
        <v>1.8080421914952974E-84</v>
      </c>
      <c r="IF67" s="86">
        <f t="shared" si="218"/>
        <v>4.0033500935953391E-39</v>
      </c>
      <c r="IG67" s="86">
        <f t="shared" si="219"/>
        <v>3.0874011088375681E-33</v>
      </c>
      <c r="II67" s="86">
        <f t="shared" si="115"/>
        <v>3.4473125401485066E-197</v>
      </c>
      <c r="IJ67" s="86">
        <f t="shared" si="116"/>
        <v>3.0951686869601208E-200</v>
      </c>
      <c r="IK67" s="86">
        <f t="shared" si="117"/>
        <v>2.3527510061965877E-224</v>
      </c>
      <c r="IL67" s="86">
        <f t="shared" si="118"/>
        <v>1.5003681736610086E-287</v>
      </c>
      <c r="IM67" s="86">
        <f t="shared" si="119"/>
        <v>9.9486169613448384E-256</v>
      </c>
      <c r="IN67" s="86">
        <f t="shared" si="120"/>
        <v>4.0591646860637623E-248</v>
      </c>
      <c r="IO67" s="86">
        <f t="shared" si="121"/>
        <v>2.4886498964628948E-246</v>
      </c>
      <c r="IP67" s="86">
        <f t="shared" si="122"/>
        <v>1.3846587322964909E-239</v>
      </c>
      <c r="IQ67" s="86">
        <f t="shared" si="123"/>
        <v>9.9524047812360098E-271</v>
      </c>
      <c r="IR67" s="86">
        <f t="shared" si="124"/>
        <v>6.9700167306964002E-268</v>
      </c>
      <c r="IS67" s="86">
        <f t="shared" si="125"/>
        <v>3.5435397845626324E-289</v>
      </c>
      <c r="IT67" s="86">
        <f t="shared" si="126"/>
        <v>7.7264529367714421E-254</v>
      </c>
      <c r="IU67" s="86">
        <f t="shared" si="127"/>
        <v>2.8730272629891574E-250</v>
      </c>
      <c r="IV67" s="86">
        <f t="shared" si="128"/>
        <v>7.9995561590417645E-172</v>
      </c>
      <c r="IW67" s="86">
        <f t="shared" si="129"/>
        <v>5.2657102926959048E-130</v>
      </c>
      <c r="IY67" s="86">
        <f t="shared" si="130"/>
        <v>1.3429707721994968E-2</v>
      </c>
      <c r="IZ67" s="86">
        <f t="shared" si="131"/>
        <v>1.0005044832652174E-2</v>
      </c>
      <c r="JA67" s="86">
        <f t="shared" si="132"/>
        <v>8.2757375498621211E-3</v>
      </c>
      <c r="JB67" s="86">
        <f t="shared" si="133"/>
        <v>4.0056475591407651E-3</v>
      </c>
      <c r="JC67" s="86">
        <f t="shared" si="134"/>
        <v>1.0000000058993654E-2</v>
      </c>
      <c r="JD67" s="86">
        <f t="shared" si="135"/>
        <v>2.8885191914940446E-3</v>
      </c>
      <c r="JE67" s="86">
        <f t="shared" si="136"/>
        <v>1.9068340647658704E-3</v>
      </c>
      <c r="JF67" s="86">
        <f t="shared" si="137"/>
        <v>2.8573114958736646E-3</v>
      </c>
      <c r="JG67" s="86">
        <f t="shared" si="138"/>
        <v>2.4535807248669923E-3</v>
      </c>
      <c r="JH67" s="86">
        <f t="shared" si="139"/>
        <v>2.3429616746424176E-3</v>
      </c>
      <c r="JI67" s="86">
        <f t="shared" si="140"/>
        <v>2.6461335141115677E-3</v>
      </c>
      <c r="JJ67" s="86">
        <f t="shared" si="141"/>
        <v>4.0416887545074061E-3</v>
      </c>
      <c r="JK67" s="86">
        <f t="shared" si="142"/>
        <v>3.4597120703949045E-3</v>
      </c>
      <c r="JL67" s="86">
        <f t="shared" si="143"/>
        <v>4.0004412091982867E-3</v>
      </c>
      <c r="JM67" s="86">
        <f t="shared" si="144"/>
        <v>1.0687905876795123E-3</v>
      </c>
    </row>
    <row r="68" spans="2:273" x14ac:dyDescent="0.25">
      <c r="B68" s="2">
        <v>41</v>
      </c>
      <c r="C68" s="37">
        <v>117.40300000000001</v>
      </c>
      <c r="D68" s="37">
        <v>116.08499999999999</v>
      </c>
      <c r="E68" s="37">
        <v>115.627</v>
      </c>
      <c r="F68" s="37">
        <v>110.542</v>
      </c>
      <c r="G68" s="37">
        <v>110.542</v>
      </c>
      <c r="H68" s="37">
        <v>112.831</v>
      </c>
      <c r="I68" s="37">
        <v>116.47499999999999</v>
      </c>
      <c r="J68" s="37">
        <v>119.254</v>
      </c>
      <c r="K68" s="37">
        <v>112.96599999999999</v>
      </c>
      <c r="L68" s="37">
        <v>114.627</v>
      </c>
      <c r="M68" s="37">
        <v>113.30500000000001</v>
      </c>
      <c r="N68" s="37">
        <v>114.08499999999999</v>
      </c>
      <c r="O68" s="37">
        <v>112.441</v>
      </c>
      <c r="P68" s="37">
        <v>108.42400000000001</v>
      </c>
      <c r="Q68" s="37">
        <v>101.373</v>
      </c>
      <c r="S68" s="4">
        <f t="shared" si="8"/>
        <v>118.97020302640715</v>
      </c>
      <c r="T68" s="4">
        <f t="shared" si="9"/>
        <v>114.35862754682879</v>
      </c>
      <c r="U68" s="4">
        <f t="shared" si="10"/>
        <v>114.65973516977228</v>
      </c>
      <c r="V68" s="4">
        <f t="shared" si="11"/>
        <v>111.18069708378177</v>
      </c>
      <c r="W68" s="4">
        <f t="shared" si="12"/>
        <v>113.36318444205737</v>
      </c>
      <c r="X68" s="4">
        <f t="shared" si="13"/>
        <v>111.75000540741864</v>
      </c>
      <c r="Y68" s="4">
        <f t="shared" si="14"/>
        <v>115.23236036319516</v>
      </c>
      <c r="Z68" s="4">
        <f t="shared" si="15"/>
        <v>117.68012577235318</v>
      </c>
      <c r="AA68" s="4">
        <f t="shared" si="16"/>
        <v>113.27137035444318</v>
      </c>
      <c r="AB68" s="4">
        <f t="shared" si="17"/>
        <v>112.71495473158855</v>
      </c>
      <c r="AC68" s="4">
        <f t="shared" si="18"/>
        <v>112.45321717483475</v>
      </c>
      <c r="AD68" s="4">
        <f t="shared" si="19"/>
        <v>111.43548055473504</v>
      </c>
      <c r="AE68" s="4">
        <f t="shared" si="20"/>
        <v>109.25827687899185</v>
      </c>
      <c r="AF68" s="4">
        <f t="shared" si="21"/>
        <v>108.41161303375915</v>
      </c>
      <c r="AG68" s="4">
        <f t="shared" si="22"/>
        <v>103.16566767811227</v>
      </c>
      <c r="AI68" s="4">
        <f t="shared" si="23"/>
        <v>-1.5672030264071424</v>
      </c>
      <c r="AJ68" s="4">
        <f t="shared" si="24"/>
        <v>1.7263724531712086</v>
      </c>
      <c r="AK68" s="4">
        <f t="shared" si="25"/>
        <v>0.96726483022771959</v>
      </c>
      <c r="AL68" s="4">
        <f t="shared" si="26"/>
        <v>-0.63869708378176426</v>
      </c>
      <c r="AM68" s="4">
        <f t="shared" si="27"/>
        <v>-2.8211844420573726</v>
      </c>
      <c r="AN68" s="4">
        <f t="shared" si="28"/>
        <v>1.0809945925813622</v>
      </c>
      <c r="AO68" s="4">
        <f t="shared" si="29"/>
        <v>1.2426396368048387</v>
      </c>
      <c r="AP68" s="4">
        <f t="shared" si="30"/>
        <v>1.5738742276468258</v>
      </c>
      <c r="AQ68" s="4">
        <f t="shared" si="31"/>
        <v>-0.30537035444318406</v>
      </c>
      <c r="AR68" s="4">
        <f t="shared" si="32"/>
        <v>1.9120452684114468</v>
      </c>
      <c r="AS68" s="4">
        <f t="shared" si="33"/>
        <v>0.85178282516525883</v>
      </c>
      <c r="AT68" s="4">
        <f t="shared" si="34"/>
        <v>2.6495194452649571</v>
      </c>
      <c r="AU68" s="4">
        <f t="shared" si="35"/>
        <v>3.1827231210081521</v>
      </c>
      <c r="AV68" s="4">
        <f t="shared" si="220"/>
        <v>1.2386966240853781E-2</v>
      </c>
      <c r="AW68" s="4">
        <f t="shared" si="220"/>
        <v>-1.7926676781122666</v>
      </c>
      <c r="AY68" s="2">
        <f t="shared" si="96"/>
        <v>108.44500941909082</v>
      </c>
      <c r="AZ68" s="2">
        <f t="shared" si="147"/>
        <v>105.57026780145763</v>
      </c>
      <c r="BA68" s="2">
        <f t="shared" si="148"/>
        <v>107.26897964142461</v>
      </c>
      <c r="BB68" s="2">
        <f t="shared" si="149"/>
        <v>106.95427628840983</v>
      </c>
      <c r="BC68" s="2">
        <f t="shared" si="150"/>
        <v>105.16665501587471</v>
      </c>
      <c r="BD68" s="2">
        <f t="shared" si="151"/>
        <v>108.47540458124017</v>
      </c>
      <c r="BE68" s="2">
        <f t="shared" si="152"/>
        <v>112.94646413515224</v>
      </c>
      <c r="BF68" s="2">
        <f t="shared" si="153"/>
        <v>114.46825778253158</v>
      </c>
      <c r="BG68" s="2">
        <f t="shared" si="154"/>
        <v>110.51032925048656</v>
      </c>
      <c r="BH68" s="2">
        <f t="shared" si="155"/>
        <v>110.06809882878956</v>
      </c>
      <c r="BI68" s="2">
        <f t="shared" si="156"/>
        <v>109.66546232539605</v>
      </c>
      <c r="BJ68" s="2">
        <f t="shared" si="157"/>
        <v>107.37278515141611</v>
      </c>
      <c r="BK68" s="2">
        <f t="shared" si="158"/>
        <v>105.64865156865763</v>
      </c>
      <c r="BL68" s="2">
        <f t="shared" si="159"/>
        <v>104.77556223502872</v>
      </c>
      <c r="BM68" s="2">
        <f t="shared" si="160"/>
        <v>102.03405170890268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>
        <f t="shared" si="41"/>
        <v>110.542</v>
      </c>
      <c r="BS68" s="2" t="str">
        <f t="shared" si="42"/>
        <v/>
      </c>
      <c r="BT68" s="2">
        <f t="shared" si="43"/>
        <v>112.831</v>
      </c>
      <c r="BU68" s="2">
        <f t="shared" si="44"/>
        <v>116.47499999999999</v>
      </c>
      <c r="BV68" s="2">
        <f t="shared" si="45"/>
        <v>119.254</v>
      </c>
      <c r="BW68" s="2">
        <f t="shared" si="46"/>
        <v>112.96599999999999</v>
      </c>
      <c r="BX68" s="2">
        <f t="shared" si="47"/>
        <v>114.627</v>
      </c>
      <c r="BY68" s="2">
        <f t="shared" si="48"/>
        <v>113.30500000000001</v>
      </c>
      <c r="BZ68" s="2">
        <f t="shared" si="49"/>
        <v>114.08499999999999</v>
      </c>
      <c r="CA68" s="2">
        <f t="shared" si="50"/>
        <v>112.441</v>
      </c>
      <c r="CB68" s="2">
        <f t="shared" si="51"/>
        <v>108.42400000000001</v>
      </c>
      <c r="CC68" s="2">
        <f t="shared" si="52"/>
        <v>101.373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112.64751247654785</v>
      </c>
      <c r="DL68" s="2">
        <f t="shared" si="221"/>
        <v>109.43196531713899</v>
      </c>
      <c r="DM68" s="2">
        <f t="shared" si="221"/>
        <v>110.24953036437248</v>
      </c>
      <c r="DN68" s="2">
        <f t="shared" si="221"/>
        <v>108.81224761904762</v>
      </c>
      <c r="DO68" s="2">
        <f t="shared" si="221"/>
        <v>106.48321754385964</v>
      </c>
      <c r="DP68" s="2">
        <f t="shared" si="221"/>
        <v>111.78116526610646</v>
      </c>
      <c r="DQ68" s="2">
        <f t="shared" si="221"/>
        <v>116.11202874331548</v>
      </c>
      <c r="DR68" s="2">
        <f t="shared" si="221"/>
        <v>117.29030282658518</v>
      </c>
      <c r="DS68" s="2">
        <f t="shared" si="221"/>
        <v>112.64401833460656</v>
      </c>
      <c r="DT68" s="2">
        <f t="shared" si="221"/>
        <v>112.99249365928191</v>
      </c>
      <c r="DU68" s="2">
        <f t="shared" si="221"/>
        <v>112.85672212885153</v>
      </c>
      <c r="DV68" s="2">
        <f t="shared" si="221"/>
        <v>110.27049099099099</v>
      </c>
      <c r="DW68" s="2">
        <f t="shared" si="221"/>
        <v>109.30966658086656</v>
      </c>
      <c r="DX68" s="2">
        <f t="shared" si="221"/>
        <v>106.59685714285716</v>
      </c>
      <c r="DY68" s="2">
        <f t="shared" si="221"/>
        <v>103.03211316277344</v>
      </c>
      <c r="EA68" s="2">
        <f t="shared" si="71"/>
        <v>104.68747365373189</v>
      </c>
      <c r="EB68" s="2">
        <f t="shared" si="72"/>
        <v>101.86365097553423</v>
      </c>
      <c r="EC68" s="2">
        <f t="shared" si="73"/>
        <v>104.2839372889222</v>
      </c>
      <c r="ED68" s="2">
        <f t="shared" si="74"/>
        <v>104.82085254450637</v>
      </c>
      <c r="EE68" s="2">
        <f t="shared" si="75"/>
        <v>103.90405365184236</v>
      </c>
      <c r="EF68" s="2">
        <f t="shared" si="76"/>
        <v>104.45923917465852</v>
      </c>
      <c r="EG68" s="2">
        <f t="shared" si="77"/>
        <v>108.89938486627528</v>
      </c>
      <c r="EH68" s="2">
        <f t="shared" si="78"/>
        <v>111.07315915577269</v>
      </c>
      <c r="EI68" s="2">
        <f t="shared" si="79"/>
        <v>107.85373633616065</v>
      </c>
      <c r="EJ68" s="2">
        <f t="shared" si="80"/>
        <v>106.39088394267328</v>
      </c>
      <c r="EK68" s="2">
        <f t="shared" si="81"/>
        <v>105.72315565525723</v>
      </c>
      <c r="EL68" s="2">
        <f t="shared" si="82"/>
        <v>104.04366268542525</v>
      </c>
      <c r="EM68" s="2">
        <f t="shared" si="83"/>
        <v>101.3256463186348</v>
      </c>
      <c r="EN68" s="2">
        <f t="shared" si="84"/>
        <v>102.68438514515154</v>
      </c>
      <c r="EO68" s="2">
        <f t="shared" si="85"/>
        <v>100.6706879553257</v>
      </c>
      <c r="EQ68" s="2">
        <f t="shared" si="86"/>
        <v>104.17592196458757</v>
      </c>
      <c r="ER68" s="2">
        <f t="shared" si="222"/>
        <v>100.42922144654423</v>
      </c>
      <c r="ES68" s="2">
        <f t="shared" si="222"/>
        <v>103.94387567820392</v>
      </c>
      <c r="ET68" s="2">
        <f t="shared" si="222"/>
        <v>103.80207065408649</v>
      </c>
      <c r="EU68" s="2">
        <f t="shared" si="222"/>
        <v>101.64676894472537</v>
      </c>
      <c r="EV68" s="2">
        <f t="shared" si="222"/>
        <v>104.53049748789465</v>
      </c>
      <c r="EW68" s="2">
        <f t="shared" si="222"/>
        <v>109.29264571037449</v>
      </c>
      <c r="EX68" s="2">
        <f t="shared" si="222"/>
        <v>111.86315350897738</v>
      </c>
      <c r="EY68" s="2">
        <f t="shared" si="222"/>
        <v>106.19551884320838</v>
      </c>
      <c r="EZ68" s="2">
        <f t="shared" si="222"/>
        <v>106.46971724181282</v>
      </c>
      <c r="FA68" s="2">
        <f t="shared" si="222"/>
        <v>105.06348695911372</v>
      </c>
      <c r="FB68" s="2">
        <f t="shared" si="222"/>
        <v>103.64414913510821</v>
      </c>
      <c r="FC68" s="2">
        <f t="shared" si="222"/>
        <v>100.69286117324116</v>
      </c>
      <c r="FD68" s="2">
        <f t="shared" si="222"/>
        <v>100.8963682897145</v>
      </c>
      <c r="FE68" s="2">
        <f t="shared" si="222"/>
        <v>102.6238019679746</v>
      </c>
      <c r="FG68" s="2">
        <f t="shared" si="88"/>
        <v>0.52794459691613205</v>
      </c>
      <c r="FH68" s="2">
        <f t="shared" si="223"/>
        <v>0.51022255280167284</v>
      </c>
      <c r="FI68" s="2">
        <f t="shared" si="223"/>
        <v>0.4996165535363048</v>
      </c>
      <c r="FJ68" s="2">
        <f t="shared" si="223"/>
        <v>0.46546182355967403</v>
      </c>
      <c r="FK68" s="2">
        <f t="shared" si="223"/>
        <v>0.51035500352866048</v>
      </c>
      <c r="FL68" s="2">
        <f t="shared" si="223"/>
        <v>0.45148907023793144</v>
      </c>
      <c r="FM68" s="2">
        <f t="shared" si="223"/>
        <v>0.43889866696092955</v>
      </c>
      <c r="FN68" s="2">
        <f t="shared" si="223"/>
        <v>0.45392789821937568</v>
      </c>
      <c r="FO68" s="2">
        <f t="shared" si="223"/>
        <v>0.44539151815962269</v>
      </c>
      <c r="FP68" s="2">
        <f t="shared" si="223"/>
        <v>0.44298313527614352</v>
      </c>
      <c r="FQ68" s="2">
        <f t="shared" si="223"/>
        <v>0.4473504586972285</v>
      </c>
      <c r="FR68" s="2">
        <f t="shared" si="223"/>
        <v>0.46535302499241948</v>
      </c>
      <c r="FS68" s="2">
        <f t="shared" si="223"/>
        <v>0.45853694619359847</v>
      </c>
      <c r="FT68" s="2">
        <f t="shared" si="223"/>
        <v>0.46548040489604703</v>
      </c>
      <c r="FU68" s="2">
        <f t="shared" si="223"/>
        <v>0.42269745615043491</v>
      </c>
      <c r="FW68" s="2">
        <f t="shared" si="112"/>
        <v>8.5171664209381128E-5</v>
      </c>
      <c r="FX68" s="2">
        <f t="shared" si="164"/>
        <v>1.2050219183604419E-4</v>
      </c>
      <c r="FY68" s="2">
        <f t="shared" si="165"/>
        <v>1.2253894597796203E-4</v>
      </c>
      <c r="FZ68" s="2">
        <f t="shared" si="166"/>
        <v>1.2691695439818085E-4</v>
      </c>
      <c r="GA68" s="2">
        <f t="shared" si="167"/>
        <v>1.2108830250060919E-4</v>
      </c>
      <c r="GB68" s="2">
        <f t="shared" si="168"/>
        <v>1.2515750090068587E-4</v>
      </c>
      <c r="GC68" s="2">
        <f t="shared" si="169"/>
        <v>1.4030060313245828E-4</v>
      </c>
      <c r="GD68" s="2">
        <f t="shared" si="170"/>
        <v>1.1381773282717915E-4</v>
      </c>
      <c r="GE68" s="2">
        <f t="shared" si="171"/>
        <v>8.3289689106277325E-5</v>
      </c>
      <c r="GF68" s="2">
        <f t="shared" si="172"/>
        <v>8.8029303262825043E-5</v>
      </c>
      <c r="GG68" s="2">
        <f t="shared" si="173"/>
        <v>8.423826420058734E-5</v>
      </c>
      <c r="GH68" s="2">
        <f t="shared" si="174"/>
        <v>8.1227461298029492E-5</v>
      </c>
      <c r="GI68" s="2">
        <f t="shared" si="175"/>
        <v>7.3868386007804108E-5</v>
      </c>
      <c r="GJ68" s="2">
        <f t="shared" si="176"/>
        <v>6.4797035679973024E-5</v>
      </c>
      <c r="GK68" s="2">
        <f t="shared" si="177"/>
        <v>5.4771102058923874E-5</v>
      </c>
      <c r="GM68" s="86">
        <f t="shared" si="113"/>
        <v>1.9147954292454025E-2</v>
      </c>
      <c r="GN68" s="86">
        <f t="shared" si="178"/>
        <v>1.4704363903140302E-2</v>
      </c>
      <c r="GO68" s="86">
        <f t="shared" si="179"/>
        <v>1.2338821240303419E-2</v>
      </c>
      <c r="GP68" s="86">
        <f t="shared" si="180"/>
        <v>6.395704603614211E-3</v>
      </c>
      <c r="GQ68" s="86">
        <f t="shared" si="181"/>
        <v>1.4768207278446979E-2</v>
      </c>
      <c r="GR68" s="86">
        <f t="shared" si="182"/>
        <v>4.7222320821995881E-3</v>
      </c>
      <c r="GS68" s="86">
        <f t="shared" si="183"/>
        <v>3.2868399308807906E-3</v>
      </c>
      <c r="GT68" s="86">
        <f t="shared" si="184"/>
        <v>4.7703967052611027E-3</v>
      </c>
      <c r="GU68" s="86">
        <f t="shared" si="185"/>
        <v>4.0717566600734986E-3</v>
      </c>
      <c r="GV68" s="86">
        <f t="shared" si="186"/>
        <v>3.8866044839895651E-3</v>
      </c>
      <c r="GW68" s="86">
        <f t="shared" si="187"/>
        <v>4.3375068989559935E-3</v>
      </c>
      <c r="GX68" s="86">
        <f t="shared" si="188"/>
        <v>6.4231557211391213E-3</v>
      </c>
      <c r="GY68" s="86">
        <f t="shared" si="189"/>
        <v>5.5610692244173563E-3</v>
      </c>
      <c r="GZ68" s="86">
        <f t="shared" si="190"/>
        <v>6.3918805890326594E-3</v>
      </c>
      <c r="HA68" s="86">
        <f t="shared" si="191"/>
        <v>1.9632493685067072E-3</v>
      </c>
      <c r="HC68" s="86">
        <f t="shared" si="145"/>
        <v>1.7010485148664546E-8</v>
      </c>
      <c r="HD68" s="86">
        <f t="shared" si="192"/>
        <v>4.8940407851848904E-9</v>
      </c>
      <c r="HE68" s="86">
        <f t="shared" si="193"/>
        <v>5.5938693561995322E-10</v>
      </c>
      <c r="HF68" s="86">
        <f t="shared" si="194"/>
        <v>2.8929254759162622E-12</v>
      </c>
      <c r="HG68" s="86">
        <f t="shared" si="195"/>
        <v>6.8720773709537858E-11</v>
      </c>
      <c r="HH68" s="86">
        <f t="shared" si="196"/>
        <v>3.9128284513831597E-11</v>
      </c>
      <c r="HI68" s="86">
        <f t="shared" si="197"/>
        <v>6.0176745503316262E-11</v>
      </c>
      <c r="HJ68" s="86">
        <f t="shared" si="198"/>
        <v>2.3102562900592694E-10</v>
      </c>
      <c r="HK68" s="86">
        <f t="shared" si="199"/>
        <v>2.3529322863110516E-11</v>
      </c>
      <c r="HL68" s="86">
        <f t="shared" si="200"/>
        <v>1.3632399720059267E-11</v>
      </c>
      <c r="HM68" s="86">
        <f t="shared" si="201"/>
        <v>2.9550327099193949E-12</v>
      </c>
      <c r="HN68" s="86">
        <f t="shared" si="202"/>
        <v>6.7494202548929876E-11</v>
      </c>
      <c r="HO68" s="86">
        <f t="shared" si="203"/>
        <v>7.275919898691448E-11</v>
      </c>
      <c r="HP68" s="86">
        <f t="shared" si="204"/>
        <v>3.4033717837578495E-12</v>
      </c>
      <c r="HQ68" s="86">
        <f t="shared" si="205"/>
        <v>8.3259289746162324E-14</v>
      </c>
      <c r="HS68" s="86">
        <f t="shared" si="114"/>
        <v>2.1775064011303339E-64</v>
      </c>
      <c r="HT68" s="86">
        <f t="shared" si="206"/>
        <v>2.9482218140148468E-64</v>
      </c>
      <c r="HU68" s="86">
        <f t="shared" si="207"/>
        <v>1.6770266335455972E-74</v>
      </c>
      <c r="HV68" s="86">
        <f t="shared" si="208"/>
        <v>2.6098555071914051E-94</v>
      </c>
      <c r="HW68" s="86">
        <f t="shared" si="209"/>
        <v>6.9051438499888466E-84</v>
      </c>
      <c r="HX68" s="86">
        <f t="shared" si="210"/>
        <v>7.0041064065255174E-83</v>
      </c>
      <c r="HY68" s="86">
        <f t="shared" si="211"/>
        <v>1.6064865240451069E-83</v>
      </c>
      <c r="HZ68" s="86">
        <f t="shared" si="212"/>
        <v>3.4837485300304462E-79</v>
      </c>
      <c r="IA68" s="86">
        <f t="shared" si="213"/>
        <v>4.4434186623250626E-90</v>
      </c>
      <c r="IB68" s="86">
        <f t="shared" si="214"/>
        <v>4.072860035934596E-89</v>
      </c>
      <c r="IC68" s="86">
        <f t="shared" si="215"/>
        <v>1.4818740925175035E-95</v>
      </c>
      <c r="ID68" s="86">
        <f t="shared" si="216"/>
        <v>4.3024116174883691E-84</v>
      </c>
      <c r="IE68" s="86">
        <f t="shared" si="217"/>
        <v>2.5305903179839406E-82</v>
      </c>
      <c r="IF68" s="86">
        <f t="shared" si="218"/>
        <v>3.5470362347710386E-38</v>
      </c>
      <c r="IG68" s="86">
        <f t="shared" si="219"/>
        <v>1.8878125285684429E-32</v>
      </c>
      <c r="II68" s="86">
        <f t="shared" si="115"/>
        <v>2.0748795967705981E-193</v>
      </c>
      <c r="IJ68" s="86">
        <f t="shared" si="116"/>
        <v>2.9822295400077044E-196</v>
      </c>
      <c r="IK68" s="86">
        <f t="shared" si="117"/>
        <v>7.0476565275282517E-220</v>
      </c>
      <c r="IL68" s="86">
        <f t="shared" si="118"/>
        <v>8.8433579305160341E-282</v>
      </c>
      <c r="IM68" s="86">
        <f t="shared" si="119"/>
        <v>1.2558798867249996E-250</v>
      </c>
      <c r="IN68" s="86">
        <f t="shared" si="120"/>
        <v>3.7547928972485902E-243</v>
      </c>
      <c r="IO68" s="86">
        <f t="shared" si="121"/>
        <v>2.4465840361645079E-241</v>
      </c>
      <c r="IP68" s="86">
        <f t="shared" si="122"/>
        <v>7.691030921344582E-235</v>
      </c>
      <c r="IQ68" s="86">
        <f t="shared" si="123"/>
        <v>1.5433991723618742E-265</v>
      </c>
      <c r="IR68" s="86">
        <f t="shared" si="124"/>
        <v>1.020554521820686E-262</v>
      </c>
      <c r="IS68" s="86">
        <f t="shared" si="125"/>
        <v>1.2672034773299149E-283</v>
      </c>
      <c r="IT68" s="86">
        <f t="shared" si="126"/>
        <v>5.4906020565709081E-249</v>
      </c>
      <c r="IU68" s="86">
        <f t="shared" si="127"/>
        <v>1.5637009535624692E-245</v>
      </c>
      <c r="IV68" s="86">
        <f t="shared" si="128"/>
        <v>1.2585459769497412E-168</v>
      </c>
      <c r="IW68" s="86">
        <f t="shared" si="129"/>
        <v>1.2337890941832225E-127</v>
      </c>
      <c r="IY68" s="86">
        <f t="shared" si="130"/>
        <v>1.9147971302939173E-2</v>
      </c>
      <c r="IZ68" s="86">
        <f t="shared" si="131"/>
        <v>1.4704368797181087E-2</v>
      </c>
      <c r="JA68" s="86">
        <f t="shared" si="132"/>
        <v>1.2338821799690355E-2</v>
      </c>
      <c r="JB68" s="86">
        <f t="shared" si="133"/>
        <v>6.3957046065071365E-3</v>
      </c>
      <c r="JC68" s="86">
        <f t="shared" si="134"/>
        <v>1.4768207347167753E-2</v>
      </c>
      <c r="JD68" s="86">
        <f t="shared" si="135"/>
        <v>4.7222321213278729E-3</v>
      </c>
      <c r="JE68" s="86">
        <f t="shared" si="136"/>
        <v>3.2868399910575361E-3</v>
      </c>
      <c r="JF68" s="86">
        <f t="shared" si="137"/>
        <v>4.7703969362867318E-3</v>
      </c>
      <c r="JG68" s="86">
        <f t="shared" si="138"/>
        <v>4.0717566836028212E-3</v>
      </c>
      <c r="JH68" s="86">
        <f t="shared" si="139"/>
        <v>3.886604497621965E-3</v>
      </c>
      <c r="JI68" s="86">
        <f t="shared" si="140"/>
        <v>4.3375069019110264E-3</v>
      </c>
      <c r="JJ68" s="86">
        <f t="shared" si="141"/>
        <v>6.4231557886333243E-3</v>
      </c>
      <c r="JK68" s="86">
        <f t="shared" si="142"/>
        <v>5.5610692971765551E-3</v>
      </c>
      <c r="JL68" s="86">
        <f t="shared" si="143"/>
        <v>6.3918805924360316E-3</v>
      </c>
      <c r="JM68" s="86">
        <f t="shared" si="144"/>
        <v>1.9632493685899665E-3</v>
      </c>
    </row>
    <row r="69" spans="2:273" x14ac:dyDescent="0.25">
      <c r="B69" s="2">
        <v>42</v>
      </c>
      <c r="C69" s="37">
        <v>122.01600000000001</v>
      </c>
      <c r="D69" s="37">
        <v>114.983</v>
      </c>
      <c r="E69" s="37">
        <v>117.746</v>
      </c>
      <c r="F69" s="37">
        <v>112.017</v>
      </c>
      <c r="G69" s="37">
        <v>112.76300000000001</v>
      </c>
      <c r="H69" s="37">
        <v>115.627</v>
      </c>
      <c r="I69" s="37">
        <v>117.96599999999999</v>
      </c>
      <c r="J69" s="37">
        <v>119.42400000000001</v>
      </c>
      <c r="K69" s="37">
        <v>114.373</v>
      </c>
      <c r="L69" s="37">
        <v>115.84699999999999</v>
      </c>
      <c r="M69" s="37">
        <v>114.119</v>
      </c>
      <c r="N69" s="37">
        <v>113.08499999999999</v>
      </c>
      <c r="O69" s="37">
        <v>111.373</v>
      </c>
      <c r="P69" s="37">
        <v>109.508</v>
      </c>
      <c r="Q69" s="37">
        <v>104.22</v>
      </c>
      <c r="S69" s="4">
        <f t="shared" si="8"/>
        <v>122.41002527072744</v>
      </c>
      <c r="T69" s="4">
        <f t="shared" si="9"/>
        <v>117.54213183905507</v>
      </c>
      <c r="U69" s="4">
        <f t="shared" si="10"/>
        <v>117.51618728967374</v>
      </c>
      <c r="V69" s="4">
        <f t="shared" si="11"/>
        <v>113.21635098529121</v>
      </c>
      <c r="W69" s="4">
        <f t="shared" si="12"/>
        <v>116.45687921008661</v>
      </c>
      <c r="X69" s="4">
        <f t="shared" si="13"/>
        <v>113.37126866054005</v>
      </c>
      <c r="Y69" s="4">
        <f t="shared" si="14"/>
        <v>116.52239372210693</v>
      </c>
      <c r="Z69" s="4">
        <f t="shared" si="15"/>
        <v>119.34569607117243</v>
      </c>
      <c r="AA69" s="4">
        <f t="shared" si="16"/>
        <v>114.72005637969816</v>
      </c>
      <c r="AB69" s="4">
        <f t="shared" si="17"/>
        <v>114.04379447870046</v>
      </c>
      <c r="AC69" s="4">
        <f t="shared" si="18"/>
        <v>113.82939685721836</v>
      </c>
      <c r="AD69" s="4">
        <f t="shared" si="19"/>
        <v>113.30293658353091</v>
      </c>
      <c r="AE69" s="4">
        <f t="shared" si="20"/>
        <v>110.95930406750662</v>
      </c>
      <c r="AF69" s="4">
        <f t="shared" si="21"/>
        <v>110.13597653011902</v>
      </c>
      <c r="AG69" s="4">
        <f t="shared" si="22"/>
        <v>103.93485403352072</v>
      </c>
      <c r="AI69" s="4">
        <f t="shared" si="23"/>
        <v>-0.39402527072743965</v>
      </c>
      <c r="AJ69" s="4">
        <f t="shared" si="24"/>
        <v>-2.5591318390550697</v>
      </c>
      <c r="AK69" s="4">
        <f t="shared" si="25"/>
        <v>0.22981271032625727</v>
      </c>
      <c r="AL69" s="4">
        <f t="shared" si="26"/>
        <v>-1.1993509852912183</v>
      </c>
      <c r="AM69" s="4">
        <f t="shared" si="27"/>
        <v>-3.6938792100866067</v>
      </c>
      <c r="AN69" s="4">
        <f t="shared" si="28"/>
        <v>2.2557313394599419</v>
      </c>
      <c r="AO69" s="4">
        <f t="shared" si="29"/>
        <v>1.4436062778930676</v>
      </c>
      <c r="AP69" s="4">
        <f t="shared" si="30"/>
        <v>7.8303928827580194E-2</v>
      </c>
      <c r="AQ69" s="4">
        <f t="shared" si="31"/>
        <v>-0.34705637969815939</v>
      </c>
      <c r="AR69" s="4">
        <f t="shared" si="32"/>
        <v>1.8032055212995317</v>
      </c>
      <c r="AS69" s="4">
        <f t="shared" si="33"/>
        <v>0.2896031427816439</v>
      </c>
      <c r="AT69" s="4">
        <f t="shared" si="34"/>
        <v>-0.21793658353091416</v>
      </c>
      <c r="AU69" s="4">
        <f t="shared" si="35"/>
        <v>0.41369593249338266</v>
      </c>
      <c r="AV69" s="4">
        <f t="shared" si="220"/>
        <v>-0.6279765301190281</v>
      </c>
      <c r="AW69" s="4">
        <f t="shared" si="220"/>
        <v>0.28514596647927704</v>
      </c>
      <c r="AY69" s="2">
        <f t="shared" si="96"/>
        <v>108.27264879777421</v>
      </c>
      <c r="AZ69" s="2">
        <f t="shared" si="147"/>
        <v>105.40660827230236</v>
      </c>
      <c r="BA69" s="2">
        <f t="shared" si="148"/>
        <v>107.16866713416216</v>
      </c>
      <c r="BB69" s="2">
        <f t="shared" si="149"/>
        <v>106.91002745841421</v>
      </c>
      <c r="BC69" s="2">
        <f t="shared" si="150"/>
        <v>105.0956090234563</v>
      </c>
      <c r="BD69" s="2">
        <f t="shared" si="151"/>
        <v>108.37169541821594</v>
      </c>
      <c r="BE69" s="2">
        <f t="shared" si="152"/>
        <v>112.86165593262284</v>
      </c>
      <c r="BF69" s="2">
        <f t="shared" si="153"/>
        <v>114.3576630216259</v>
      </c>
      <c r="BG69" s="2">
        <f t="shared" si="154"/>
        <v>110.44496231094625</v>
      </c>
      <c r="BH69" s="2">
        <f t="shared" si="155"/>
        <v>109.94463503006666</v>
      </c>
      <c r="BI69" s="2">
        <f t="shared" si="156"/>
        <v>109.55954876278501</v>
      </c>
      <c r="BJ69" s="2">
        <f t="shared" si="157"/>
        <v>107.26422441955586</v>
      </c>
      <c r="BK69" s="2">
        <f t="shared" si="158"/>
        <v>105.5346225726561</v>
      </c>
      <c r="BL69" s="2">
        <f t="shared" si="159"/>
        <v>104.70741688092191</v>
      </c>
      <c r="BM69" s="2">
        <f t="shared" si="160"/>
        <v>102.0133907394525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>
        <f t="shared" si="43"/>
        <v>115.627</v>
      </c>
      <c r="BU69" s="2">
        <f t="shared" si="44"/>
        <v>117.96599999999999</v>
      </c>
      <c r="BV69" s="2">
        <f t="shared" si="45"/>
        <v>119.42400000000001</v>
      </c>
      <c r="BW69" s="2">
        <f t="shared" si="46"/>
        <v>114.373</v>
      </c>
      <c r="BX69" s="2">
        <f t="shared" si="47"/>
        <v>115.84699999999999</v>
      </c>
      <c r="BY69" s="2">
        <f t="shared" si="48"/>
        <v>114.119</v>
      </c>
      <c r="BZ69" s="2" t="str">
        <f t="shared" si="49"/>
        <v/>
      </c>
      <c r="CA69" s="2">
        <f t="shared" si="50"/>
        <v>111.373</v>
      </c>
      <c r="CB69" s="2" t="str">
        <f t="shared" si="51"/>
        <v/>
      </c>
      <c r="CC69" s="2">
        <f t="shared" si="52"/>
        <v>104.22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112.7960095684803</v>
      </c>
      <c r="DL69" s="2">
        <f t="shared" si="221"/>
        <v>109.60843130904182</v>
      </c>
      <c r="DM69" s="2">
        <f t="shared" si="221"/>
        <v>110.46850303643726</v>
      </c>
      <c r="DN69" s="2">
        <f t="shared" si="221"/>
        <v>109.04242184873949</v>
      </c>
      <c r="DO69" s="2">
        <f t="shared" si="221"/>
        <v>106.66241349527664</v>
      </c>
      <c r="DP69" s="2">
        <f t="shared" si="221"/>
        <v>112.01939523809526</v>
      </c>
      <c r="DQ69" s="2">
        <f t="shared" si="221"/>
        <v>116.39022560160426</v>
      </c>
      <c r="DR69" s="2">
        <f t="shared" si="221"/>
        <v>117.49511932773109</v>
      </c>
      <c r="DS69" s="2">
        <f t="shared" si="221"/>
        <v>112.8794369747899</v>
      </c>
      <c r="DT69" s="2">
        <f t="shared" si="221"/>
        <v>113.17073613445379</v>
      </c>
      <c r="DU69" s="2">
        <f t="shared" si="221"/>
        <v>113.0808476190476</v>
      </c>
      <c r="DV69" s="2">
        <f t="shared" si="221"/>
        <v>110.47432857142857</v>
      </c>
      <c r="DW69" s="2">
        <f t="shared" si="221"/>
        <v>109.55325075075073</v>
      </c>
      <c r="DX69" s="2">
        <f t="shared" si="221"/>
        <v>106.77098319327733</v>
      </c>
      <c r="DY69" s="2">
        <f t="shared" si="221"/>
        <v>103.15166088246198</v>
      </c>
      <c r="EA69" s="2">
        <f t="shared" si="71"/>
        <v>104.58409764718215</v>
      </c>
      <c r="EB69" s="2">
        <f t="shared" si="72"/>
        <v>101.72840577578198</v>
      </c>
      <c r="EC69" s="2">
        <f t="shared" si="73"/>
        <v>104.15464753846703</v>
      </c>
      <c r="ED69" s="2">
        <f t="shared" si="74"/>
        <v>104.67693512357887</v>
      </c>
      <c r="EE69" s="2">
        <f t="shared" si="75"/>
        <v>103.72520445058015</v>
      </c>
      <c r="EF69" s="2">
        <f t="shared" si="76"/>
        <v>104.33003971713647</v>
      </c>
      <c r="EG69" s="2">
        <f t="shared" si="77"/>
        <v>108.74741878669276</v>
      </c>
      <c r="EH69" s="2">
        <f t="shared" si="78"/>
        <v>110.91522254764681</v>
      </c>
      <c r="EI69" s="2">
        <f t="shared" si="79"/>
        <v>107.68056886029052</v>
      </c>
      <c r="EJ69" s="2">
        <f t="shared" si="80"/>
        <v>106.24498186604269</v>
      </c>
      <c r="EK69" s="2">
        <f t="shared" si="81"/>
        <v>105.5922869599826</v>
      </c>
      <c r="EL69" s="2">
        <f t="shared" si="82"/>
        <v>103.90070111361413</v>
      </c>
      <c r="EM69" s="2">
        <f t="shared" si="83"/>
        <v>101.2068761044096</v>
      </c>
      <c r="EN69" s="2">
        <f t="shared" si="84"/>
        <v>102.54654380352783</v>
      </c>
      <c r="EO69" s="2">
        <f t="shared" si="85"/>
        <v>100.59531813235947</v>
      </c>
      <c r="EQ69" s="2">
        <f t="shared" si="86"/>
        <v>104.08113187289239</v>
      </c>
      <c r="ER69" s="2">
        <f t="shared" si="222"/>
        <v>100.31831062942167</v>
      </c>
      <c r="ES69" s="2">
        <f t="shared" si="222"/>
        <v>103.82026384471467</v>
      </c>
      <c r="ET69" s="2">
        <f t="shared" si="222"/>
        <v>103.67503076444051</v>
      </c>
      <c r="EU69" s="2">
        <f t="shared" si="222"/>
        <v>101.5072110549271</v>
      </c>
      <c r="EV69" s="2">
        <f t="shared" si="222"/>
        <v>104.40010393515752</v>
      </c>
      <c r="EW69" s="2">
        <f t="shared" si="222"/>
        <v>109.13367550419387</v>
      </c>
      <c r="EX69" s="2">
        <f t="shared" si="222"/>
        <v>111.6917024814492</v>
      </c>
      <c r="EY69" s="2">
        <f t="shared" si="222"/>
        <v>106.04969748085448</v>
      </c>
      <c r="EZ69" s="2">
        <f t="shared" si="222"/>
        <v>106.32251602237727</v>
      </c>
      <c r="FA69" s="2">
        <f t="shared" si="222"/>
        <v>104.94345555665954</v>
      </c>
      <c r="FB69" s="2">
        <f t="shared" si="222"/>
        <v>103.50770786501096</v>
      </c>
      <c r="FC69" s="2">
        <f t="shared" si="222"/>
        <v>100.5843700691338</v>
      </c>
      <c r="FD69" s="2">
        <f t="shared" si="222"/>
        <v>100.7882603918175</v>
      </c>
      <c r="FE69" s="2">
        <f t="shared" si="222"/>
        <v>102.51484640201012</v>
      </c>
      <c r="FG69" s="2">
        <f t="shared" si="88"/>
        <v>0.55082346754765599</v>
      </c>
      <c r="FH69" s="2">
        <f t="shared" si="223"/>
        <v>0.53320090246956997</v>
      </c>
      <c r="FI69" s="2">
        <f t="shared" si="223"/>
        <v>0.52262693937882287</v>
      </c>
      <c r="FJ69" s="2">
        <f t="shared" si="223"/>
        <v>0.48843464648653495</v>
      </c>
      <c r="FK69" s="2">
        <f t="shared" si="223"/>
        <v>0.53333282273183391</v>
      </c>
      <c r="FL69" s="2">
        <f t="shared" si="223"/>
        <v>0.4743842868113532</v>
      </c>
      <c r="FM69" s="2">
        <f t="shared" si="223"/>
        <v>0.4616928275217258</v>
      </c>
      <c r="FN69" s="2">
        <f t="shared" si="223"/>
        <v>0.4768392747732485</v>
      </c>
      <c r="FO69" s="2">
        <f t="shared" si="223"/>
        <v>0.46824148479309863</v>
      </c>
      <c r="FP69" s="2">
        <f t="shared" si="223"/>
        <v>0.4658133198294851</v>
      </c>
      <c r="FQ69" s="2">
        <f t="shared" si="223"/>
        <v>0.47021571801012019</v>
      </c>
      <c r="FR69" s="2">
        <f t="shared" si="223"/>
        <v>0.48832538368526196</v>
      </c>
      <c r="FS69" s="2">
        <f t="shared" si="223"/>
        <v>0.48147584176476282</v>
      </c>
      <c r="FT69" s="2">
        <f t="shared" si="223"/>
        <v>0.48845330688838184</v>
      </c>
      <c r="FU69" s="2">
        <f t="shared" si="223"/>
        <v>0.44531799197802652</v>
      </c>
      <c r="FW69" s="2">
        <f t="shared" si="112"/>
        <v>9.3388105345280006E-5</v>
      </c>
      <c r="FX69" s="2">
        <f t="shared" si="164"/>
        <v>1.3212648985503451E-4</v>
      </c>
      <c r="FY69" s="2">
        <f t="shared" si="165"/>
        <v>1.3435969399769315E-4</v>
      </c>
      <c r="FZ69" s="2">
        <f t="shared" si="166"/>
        <v>1.3915996924380967E-4</v>
      </c>
      <c r="GA69" s="2">
        <f t="shared" si="167"/>
        <v>1.327691324403181E-4</v>
      </c>
      <c r="GB69" s="2">
        <f t="shared" si="168"/>
        <v>1.3723081376342466E-4</v>
      </c>
      <c r="GC69" s="2">
        <f t="shared" si="169"/>
        <v>1.5383446994492243E-4</v>
      </c>
      <c r="GD69" s="2">
        <f t="shared" si="170"/>
        <v>1.2479729198918089E-4</v>
      </c>
      <c r="GE69" s="2">
        <f t="shared" si="171"/>
        <v>9.1324594217110272E-5</v>
      </c>
      <c r="GF69" s="2">
        <f t="shared" si="172"/>
        <v>9.6521391902024985E-5</v>
      </c>
      <c r="GG69" s="2">
        <f t="shared" si="173"/>
        <v>9.2364669314837439E-5</v>
      </c>
      <c r="GH69" s="2">
        <f t="shared" si="174"/>
        <v>8.9063442279750988E-5</v>
      </c>
      <c r="GI69" s="2">
        <f t="shared" si="175"/>
        <v>8.0994497419281333E-5</v>
      </c>
      <c r="GJ69" s="2">
        <f t="shared" si="176"/>
        <v>7.1048092640571946E-5</v>
      </c>
      <c r="GK69" s="2">
        <f t="shared" si="177"/>
        <v>6.0055001842673888E-5</v>
      </c>
      <c r="GM69" s="86">
        <f t="shared" si="113"/>
        <v>2.6890095686971153E-2</v>
      </c>
      <c r="GN69" s="86">
        <f t="shared" si="178"/>
        <v>2.1250492372003403E-2</v>
      </c>
      <c r="GO69" s="86">
        <f t="shared" si="179"/>
        <v>1.8078900625403748E-2</v>
      </c>
      <c r="GP69" s="86">
        <f t="shared" si="180"/>
        <v>1.0000005902192534E-2</v>
      </c>
      <c r="GQ69" s="86">
        <f t="shared" si="181"/>
        <v>2.1436980101569178E-2</v>
      </c>
      <c r="GR69" s="86">
        <f t="shared" si="182"/>
        <v>7.5528524231883703E-3</v>
      </c>
      <c r="GS69" s="86">
        <f t="shared" si="183"/>
        <v>5.5246217547071765E-3</v>
      </c>
      <c r="GT69" s="86">
        <f t="shared" si="184"/>
        <v>7.7770399384756647E-3</v>
      </c>
      <c r="GU69" s="86">
        <f t="shared" si="185"/>
        <v>6.6058213911206623E-3</v>
      </c>
      <c r="GV69" s="86">
        <f t="shared" si="186"/>
        <v>6.3041938148658315E-3</v>
      </c>
      <c r="GW69" s="86">
        <f t="shared" si="187"/>
        <v>6.9565803654837825E-3</v>
      </c>
      <c r="GX69" s="86">
        <f t="shared" si="188"/>
        <v>1.0000010177231178E-2</v>
      </c>
      <c r="GY69" s="86">
        <f t="shared" si="189"/>
        <v>8.7527617380189493E-3</v>
      </c>
      <c r="GZ69" s="86">
        <f t="shared" si="190"/>
        <v>1.0000456725220066E-2</v>
      </c>
      <c r="HA69" s="86">
        <f t="shared" si="191"/>
        <v>3.503581271992445E-3</v>
      </c>
      <c r="HC69" s="86">
        <f t="shared" si="145"/>
        <v>3.89472562463819E-8</v>
      </c>
      <c r="HD69" s="86">
        <f t="shared" si="192"/>
        <v>1.2002662325117333E-8</v>
      </c>
      <c r="HE69" s="86">
        <f t="shared" si="193"/>
        <v>1.5297487320792737E-9</v>
      </c>
      <c r="HF69" s="86">
        <f t="shared" si="194"/>
        <v>1.0426424875773695E-11</v>
      </c>
      <c r="HG69" s="86">
        <f t="shared" si="195"/>
        <v>2.1193267716279757E-10</v>
      </c>
      <c r="HH69" s="86">
        <f t="shared" si="196"/>
        <v>1.2079835240737572E-10</v>
      </c>
      <c r="HI69" s="86">
        <f t="shared" si="197"/>
        <v>1.856663200584519E-10</v>
      </c>
      <c r="HJ69" s="86">
        <f t="shared" si="198"/>
        <v>6.6239546084577248E-10</v>
      </c>
      <c r="HK69" s="86">
        <f t="shared" si="199"/>
        <v>7.3553853389679644E-11</v>
      </c>
      <c r="HL69" s="86">
        <f t="shared" si="200"/>
        <v>4.320642777855158E-11</v>
      </c>
      <c r="HM69" s="86">
        <f t="shared" si="201"/>
        <v>1.0112011190562548E-11</v>
      </c>
      <c r="HN69" s="86">
        <f t="shared" si="202"/>
        <v>1.9794659442547445E-10</v>
      </c>
      <c r="HO69" s="86">
        <f t="shared" si="203"/>
        <v>2.0920969851737458E-10</v>
      </c>
      <c r="HP69" s="86">
        <f t="shared" si="204"/>
        <v>1.1601009103836843E-11</v>
      </c>
      <c r="HQ69" s="86">
        <f t="shared" si="205"/>
        <v>3.4108385400086997E-13</v>
      </c>
      <c r="HS69" s="86">
        <f t="shared" si="114"/>
        <v>1.0453628571228032E-62</v>
      </c>
      <c r="HT69" s="86">
        <f t="shared" si="206"/>
        <v>1.6828649903131693E-62</v>
      </c>
      <c r="HU69" s="86">
        <f t="shared" si="207"/>
        <v>1.7168270339590861E-72</v>
      </c>
      <c r="HV69" s="86">
        <f t="shared" si="208"/>
        <v>9.8846754284015008E-92</v>
      </c>
      <c r="HW69" s="86">
        <f t="shared" si="209"/>
        <v>1.3100848033155755E-81</v>
      </c>
      <c r="HX69" s="86">
        <f t="shared" si="210"/>
        <v>1.2120011463388756E-80</v>
      </c>
      <c r="HY69" s="86">
        <f t="shared" si="211"/>
        <v>2.9721399865482659E-81</v>
      </c>
      <c r="HZ69" s="86">
        <f t="shared" si="212"/>
        <v>4.6597541146631226E-77</v>
      </c>
      <c r="IA69" s="86">
        <f t="shared" si="213"/>
        <v>9.6288202805180635E-88</v>
      </c>
      <c r="IB69" s="86">
        <f t="shared" si="214"/>
        <v>8.5934836736976068E-87</v>
      </c>
      <c r="IC69" s="86">
        <f t="shared" si="215"/>
        <v>4.5918119479518747E-93</v>
      </c>
      <c r="ID69" s="86">
        <f t="shared" si="216"/>
        <v>6.4782779223508763E-82</v>
      </c>
      <c r="IE69" s="86">
        <f t="shared" si="217"/>
        <v>3.3199385161334704E-80</v>
      </c>
      <c r="IF69" s="86">
        <f t="shared" si="218"/>
        <v>3.0569789102097765E-37</v>
      </c>
      <c r="IG69" s="86">
        <f t="shared" si="219"/>
        <v>1.1285873715955721E-31</v>
      </c>
      <c r="II69" s="86">
        <f t="shared" si="115"/>
        <v>1.1471542579029191E-189</v>
      </c>
      <c r="IJ69" s="86">
        <f t="shared" si="116"/>
        <v>2.6183725896787235E-192</v>
      </c>
      <c r="IK69" s="86">
        <f t="shared" si="117"/>
        <v>1.9013447179960337E-215</v>
      </c>
      <c r="IL69" s="86">
        <f t="shared" si="118"/>
        <v>4.5518902365755523E-276</v>
      </c>
      <c r="IM69" s="86">
        <f t="shared" si="119"/>
        <v>1.4073208815921788E-245</v>
      </c>
      <c r="IN69" s="86">
        <f t="shared" si="120"/>
        <v>3.091597378278783E-238</v>
      </c>
      <c r="IO69" s="86">
        <f t="shared" si="121"/>
        <v>2.1364098856199708E-236</v>
      </c>
      <c r="IP69" s="86">
        <f t="shared" si="122"/>
        <v>3.8267888246329072E-230</v>
      </c>
      <c r="IQ69" s="86">
        <f t="shared" si="123"/>
        <v>2.1304142822196027E-260</v>
      </c>
      <c r="IR69" s="86">
        <f t="shared" si="124"/>
        <v>1.3299070214021311E-257</v>
      </c>
      <c r="IS69" s="86">
        <f t="shared" si="125"/>
        <v>4.0002346144918891E-278</v>
      </c>
      <c r="IT69" s="86">
        <f t="shared" si="126"/>
        <v>3.5004771986039996E-244</v>
      </c>
      <c r="IU69" s="86">
        <f t="shared" si="127"/>
        <v>7.6633487646521172E-241</v>
      </c>
      <c r="IV69" s="86">
        <f t="shared" si="128"/>
        <v>1.8465703781721774E-165</v>
      </c>
      <c r="IW69" s="86">
        <f t="shared" si="129"/>
        <v>2.7476436188348617E-125</v>
      </c>
      <c r="IY69" s="86">
        <f t="shared" si="130"/>
        <v>2.6890134634227399E-2</v>
      </c>
      <c r="IZ69" s="86">
        <f t="shared" si="131"/>
        <v>2.1250504374665729E-2</v>
      </c>
      <c r="JA69" s="86">
        <f t="shared" si="132"/>
        <v>1.8078902155152479E-2</v>
      </c>
      <c r="JB69" s="86">
        <f t="shared" si="133"/>
        <v>1.0000005912618959E-2</v>
      </c>
      <c r="JC69" s="86">
        <f t="shared" si="134"/>
        <v>2.1436980313501854E-2</v>
      </c>
      <c r="JD69" s="86">
        <f t="shared" si="135"/>
        <v>7.5528525439867225E-3</v>
      </c>
      <c r="JE69" s="86">
        <f t="shared" si="136"/>
        <v>5.5246219403734965E-3</v>
      </c>
      <c r="JF69" s="86">
        <f t="shared" si="137"/>
        <v>7.7770406008711252E-3</v>
      </c>
      <c r="JG69" s="86">
        <f t="shared" si="138"/>
        <v>6.6058214646745154E-3</v>
      </c>
      <c r="JH69" s="86">
        <f t="shared" si="139"/>
        <v>6.3041938580722596E-3</v>
      </c>
      <c r="JI69" s="86">
        <f t="shared" si="140"/>
        <v>6.9565803755957936E-3</v>
      </c>
      <c r="JJ69" s="86">
        <f t="shared" si="141"/>
        <v>1.0000010375177773E-2</v>
      </c>
      <c r="JK69" s="86">
        <f t="shared" si="142"/>
        <v>8.7527619472286475E-3</v>
      </c>
      <c r="JL69" s="86">
        <f t="shared" si="143"/>
        <v>1.0000456736821074E-2</v>
      </c>
      <c r="JM69" s="86">
        <f t="shared" si="144"/>
        <v>3.503581272333529E-3</v>
      </c>
    </row>
    <row r="70" spans="2:273" x14ac:dyDescent="0.25">
      <c r="B70" s="2">
        <v>43</v>
      </c>
      <c r="C70" s="37">
        <v>123.21</v>
      </c>
      <c r="D70" s="37">
        <v>118.76300000000001</v>
      </c>
      <c r="E70" s="37">
        <v>121.18600000000001</v>
      </c>
      <c r="F70" s="37">
        <v>117.203</v>
      </c>
      <c r="G70" s="37">
        <v>115.84699999999999</v>
      </c>
      <c r="H70" s="37">
        <v>115.678</v>
      </c>
      <c r="I70" s="37">
        <v>119.03400000000001</v>
      </c>
      <c r="J70" s="37">
        <v>119.35599999999999</v>
      </c>
      <c r="K70" s="37">
        <v>116.542</v>
      </c>
      <c r="L70" s="37">
        <v>116.831</v>
      </c>
      <c r="M70" s="37">
        <v>117.42400000000001</v>
      </c>
      <c r="N70" s="37">
        <v>114.84699999999999</v>
      </c>
      <c r="O70" s="37">
        <v>111.78</v>
      </c>
      <c r="P70" s="37">
        <v>109.271</v>
      </c>
      <c r="Q70" s="37">
        <v>105.559</v>
      </c>
      <c r="S70" s="4">
        <f t="shared" si="8"/>
        <v>126.76387972063213</v>
      </c>
      <c r="T70" s="4">
        <f t="shared" si="9"/>
        <v>121.67983804661144</v>
      </c>
      <c r="U70" s="4">
        <f t="shared" si="10"/>
        <v>121.26565974804655</v>
      </c>
      <c r="V70" s="4">
        <f t="shared" si="11"/>
        <v>116.04617538259595</v>
      </c>
      <c r="W70" s="4">
        <f t="shared" si="12"/>
        <v>120.4602318974769</v>
      </c>
      <c r="X70" s="4">
        <f t="shared" si="13"/>
        <v>115.70468815022788</v>
      </c>
      <c r="Y70" s="4">
        <f t="shared" si="14"/>
        <v>118.46129839355831</v>
      </c>
      <c r="Z70" s="4">
        <f t="shared" si="15"/>
        <v>121.77907942975195</v>
      </c>
      <c r="AA70" s="4">
        <f t="shared" si="16"/>
        <v>116.81949555091091</v>
      </c>
      <c r="AB70" s="4">
        <f t="shared" si="17"/>
        <v>116.00161144372167</v>
      </c>
      <c r="AC70" s="4">
        <f t="shared" si="18"/>
        <v>115.82381849087126</v>
      </c>
      <c r="AD70" s="4">
        <f t="shared" si="19"/>
        <v>115.91674722689639</v>
      </c>
      <c r="AE70" s="4">
        <f t="shared" si="20"/>
        <v>113.3718378800835</v>
      </c>
      <c r="AF70" s="4">
        <f t="shared" si="21"/>
        <v>112.54637871117703</v>
      </c>
      <c r="AG70" s="4">
        <f t="shared" si="22"/>
        <v>105.14634872770802</v>
      </c>
      <c r="AI70" s="4">
        <f t="shared" si="23"/>
        <v>-3.5538797206321391</v>
      </c>
      <c r="AJ70" s="4">
        <f t="shared" si="24"/>
        <v>-2.9168380466114314</v>
      </c>
      <c r="AK70" s="4">
        <f t="shared" si="25"/>
        <v>-7.965974804653797E-2</v>
      </c>
      <c r="AL70" s="4">
        <f t="shared" si="26"/>
        <v>1.1568246174040553</v>
      </c>
      <c r="AM70" s="4">
        <f t="shared" si="27"/>
        <v>-4.6132318974769078</v>
      </c>
      <c r="AN70" s="4">
        <f t="shared" si="28"/>
        <v>-2.6688150227883511E-2</v>
      </c>
      <c r="AO70" s="4">
        <f t="shared" si="29"/>
        <v>0.57270160644169721</v>
      </c>
      <c r="AP70" s="4">
        <f t="shared" si="30"/>
        <v>-2.4230794297519509</v>
      </c>
      <c r="AQ70" s="4">
        <f t="shared" si="31"/>
        <v>-0.27749555091091338</v>
      </c>
      <c r="AR70" s="4">
        <f t="shared" si="32"/>
        <v>0.82938855627833163</v>
      </c>
      <c r="AS70" s="4">
        <f t="shared" si="33"/>
        <v>1.6001815091287455</v>
      </c>
      <c r="AT70" s="4">
        <f t="shared" si="34"/>
        <v>-1.0697472268963963</v>
      </c>
      <c r="AU70" s="4">
        <f t="shared" si="35"/>
        <v>-1.5918378800835029</v>
      </c>
      <c r="AV70" s="4">
        <f t="shared" si="220"/>
        <v>-3.2753787111770265</v>
      </c>
      <c r="AW70" s="4">
        <f t="shared" si="220"/>
        <v>0.41265127229198129</v>
      </c>
      <c r="AY70" s="2">
        <f t="shared" si="96"/>
        <v>108.090565946987</v>
      </c>
      <c r="AZ70" s="2">
        <f t="shared" si="147"/>
        <v>105.22976941892892</v>
      </c>
      <c r="BA70" s="2">
        <f t="shared" si="148"/>
        <v>107.05296425391199</v>
      </c>
      <c r="BB70" s="2">
        <f t="shared" si="149"/>
        <v>106.84835794989412</v>
      </c>
      <c r="BC70" s="2">
        <f t="shared" si="150"/>
        <v>105.00857046852819</v>
      </c>
      <c r="BD70" s="2">
        <f t="shared" si="151"/>
        <v>108.25028971358887</v>
      </c>
      <c r="BE70" s="2">
        <f t="shared" si="152"/>
        <v>112.75593545320493</v>
      </c>
      <c r="BF70" s="2">
        <f t="shared" si="153"/>
        <v>114.22976682451012</v>
      </c>
      <c r="BG70" s="2">
        <f t="shared" si="154"/>
        <v>110.3601709647745</v>
      </c>
      <c r="BH70" s="2">
        <f t="shared" si="155"/>
        <v>109.80532583340495</v>
      </c>
      <c r="BI70" s="2">
        <f t="shared" si="156"/>
        <v>109.43641483008729</v>
      </c>
      <c r="BJ70" s="2">
        <f t="shared" si="157"/>
        <v>107.13938789243016</v>
      </c>
      <c r="BK70" s="2">
        <f t="shared" si="158"/>
        <v>105.40328693597824</v>
      </c>
      <c r="BL70" s="2">
        <f t="shared" si="159"/>
        <v>104.62471552254593</v>
      </c>
      <c r="BM70" s="2">
        <f t="shared" si="160"/>
        <v>101.9832824915171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>
        <f t="shared" si="44"/>
        <v>119.03400000000001</v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>
        <f t="shared" si="52"/>
        <v>105.559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112.94450666041277</v>
      </c>
      <c r="DL70" s="2">
        <f t="shared" si="221"/>
        <v>109.78489730094466</v>
      </c>
      <c r="DM70" s="2">
        <f t="shared" si="221"/>
        <v>110.68747570850203</v>
      </c>
      <c r="DN70" s="2">
        <f t="shared" si="221"/>
        <v>109.27259607843138</v>
      </c>
      <c r="DO70" s="2">
        <f t="shared" si="221"/>
        <v>106.84160944669364</v>
      </c>
      <c r="DP70" s="2">
        <f t="shared" si="221"/>
        <v>112.25762521008406</v>
      </c>
      <c r="DQ70" s="2">
        <f t="shared" si="221"/>
        <v>116.66842245989302</v>
      </c>
      <c r="DR70" s="2">
        <f t="shared" si="221"/>
        <v>117.699935828877</v>
      </c>
      <c r="DS70" s="2">
        <f t="shared" si="221"/>
        <v>113.11485561497325</v>
      </c>
      <c r="DT70" s="2">
        <f t="shared" si="221"/>
        <v>113.34897860962568</v>
      </c>
      <c r="DU70" s="2">
        <f t="shared" si="221"/>
        <v>113.30497310924369</v>
      </c>
      <c r="DV70" s="2">
        <f t="shared" si="221"/>
        <v>110.67816615186615</v>
      </c>
      <c r="DW70" s="2">
        <f t="shared" si="221"/>
        <v>109.79683492063491</v>
      </c>
      <c r="DX70" s="2">
        <f t="shared" si="221"/>
        <v>106.9451092436975</v>
      </c>
      <c r="DY70" s="2">
        <f t="shared" si="221"/>
        <v>103.27120860215054</v>
      </c>
      <c r="EA70" s="2">
        <f t="shared" si="71"/>
        <v>104.4807216406324</v>
      </c>
      <c r="EB70" s="2">
        <f t="shared" si="72"/>
        <v>101.59316057602973</v>
      </c>
      <c r="EC70" s="2">
        <f t="shared" si="73"/>
        <v>104.02535778801185</v>
      </c>
      <c r="ED70" s="2">
        <f t="shared" si="74"/>
        <v>104.53301770265139</v>
      </c>
      <c r="EE70" s="2">
        <f t="shared" si="75"/>
        <v>103.54635524931795</v>
      </c>
      <c r="EF70" s="2">
        <f t="shared" si="76"/>
        <v>104.20084025961444</v>
      </c>
      <c r="EG70" s="2">
        <f t="shared" si="77"/>
        <v>108.59545270711024</v>
      </c>
      <c r="EH70" s="2">
        <f t="shared" si="78"/>
        <v>110.75728593952094</v>
      </c>
      <c r="EI70" s="2">
        <f t="shared" si="79"/>
        <v>107.50740138442038</v>
      </c>
      <c r="EJ70" s="2">
        <f t="shared" si="80"/>
        <v>106.09907978941209</v>
      </c>
      <c r="EK70" s="2">
        <f t="shared" si="81"/>
        <v>105.46141826470799</v>
      </c>
      <c r="EL70" s="2">
        <f t="shared" si="82"/>
        <v>103.75773954180302</v>
      </c>
      <c r="EM70" s="2">
        <f t="shared" si="83"/>
        <v>101.08810589018441</v>
      </c>
      <c r="EN70" s="2">
        <f t="shared" si="84"/>
        <v>102.40870246190413</v>
      </c>
      <c r="EO70" s="2">
        <f t="shared" si="85"/>
        <v>100.51994830939323</v>
      </c>
      <c r="EQ70" s="2">
        <f t="shared" si="86"/>
        <v>103.9863417811972</v>
      </c>
      <c r="ER70" s="2">
        <f t="shared" si="222"/>
        <v>100.2073998122991</v>
      </c>
      <c r="ES70" s="2">
        <f t="shared" si="222"/>
        <v>103.69665201122544</v>
      </c>
      <c r="ET70" s="2">
        <f t="shared" si="222"/>
        <v>103.54799087479452</v>
      </c>
      <c r="EU70" s="2">
        <f t="shared" si="222"/>
        <v>101.36765316512884</v>
      </c>
      <c r="EV70" s="2">
        <f t="shared" si="222"/>
        <v>104.26971038242037</v>
      </c>
      <c r="EW70" s="2">
        <f t="shared" si="222"/>
        <v>108.97470529801326</v>
      </c>
      <c r="EX70" s="2">
        <f t="shared" si="222"/>
        <v>111.52025145392102</v>
      </c>
      <c r="EY70" s="2">
        <f t="shared" si="222"/>
        <v>105.90387611850059</v>
      </c>
      <c r="EZ70" s="2">
        <f t="shared" si="222"/>
        <v>106.17531480294173</v>
      </c>
      <c r="FA70" s="2">
        <f t="shared" si="222"/>
        <v>104.82342415420537</v>
      </c>
      <c r="FB70" s="2">
        <f t="shared" si="222"/>
        <v>103.37126659491371</v>
      </c>
      <c r="FC70" s="2">
        <f t="shared" si="222"/>
        <v>100.47587896502642</v>
      </c>
      <c r="FD70" s="2">
        <f t="shared" si="222"/>
        <v>100.68015249392052</v>
      </c>
      <c r="FE70" s="2">
        <f t="shared" si="222"/>
        <v>102.40589083604563</v>
      </c>
      <c r="FG70" s="2">
        <f t="shared" si="88"/>
        <v>0.57348929338572308</v>
      </c>
      <c r="FH70" s="2">
        <f t="shared" si="223"/>
        <v>0.55603924748610545</v>
      </c>
      <c r="FI70" s="2">
        <f t="shared" si="223"/>
        <v>0.54554168401777625</v>
      </c>
      <c r="FJ70" s="2">
        <f t="shared" si="223"/>
        <v>0.51145642864882868</v>
      </c>
      <c r="FK70" s="2">
        <f t="shared" si="223"/>
        <v>0.55617008593632311</v>
      </c>
      <c r="FL70" s="2">
        <f t="shared" si="223"/>
        <v>0.49738771531351161</v>
      </c>
      <c r="FM70" s="2">
        <f t="shared" si="223"/>
        <v>0.48464828884735112</v>
      </c>
      <c r="FN70" s="2">
        <f t="shared" si="223"/>
        <v>0.49984853920563471</v>
      </c>
      <c r="FO70" s="2">
        <f t="shared" si="223"/>
        <v>0.49122542399347824</v>
      </c>
      <c r="FP70" s="2">
        <f t="shared" si="223"/>
        <v>0.48878762755853788</v>
      </c>
      <c r="FQ70" s="2">
        <f t="shared" si="223"/>
        <v>0.49320668281345931</v>
      </c>
      <c r="FR70" s="2">
        <f t="shared" si="223"/>
        <v>0.51134716365101995</v>
      </c>
      <c r="FS70" s="2">
        <f t="shared" si="223"/>
        <v>0.50449308947859794</v>
      </c>
      <c r="FT70" s="2">
        <f t="shared" si="223"/>
        <v>0.51147508920586726</v>
      </c>
      <c r="FU70" s="2">
        <f t="shared" si="223"/>
        <v>0.46816737068982406</v>
      </c>
      <c r="FW70" s="2">
        <f t="shared" si="112"/>
        <v>1.0239709870097021E-4</v>
      </c>
      <c r="FX70" s="2">
        <f t="shared" si="164"/>
        <v>1.4487196852885423E-4</v>
      </c>
      <c r="FY70" s="2">
        <f t="shared" si="165"/>
        <v>1.4732056522473035E-4</v>
      </c>
      <c r="FZ70" s="2">
        <f t="shared" si="166"/>
        <v>1.5258382347620942E-4</v>
      </c>
      <c r="GA70" s="2">
        <f t="shared" si="167"/>
        <v>1.4557659410354559E-4</v>
      </c>
      <c r="GB70" s="2">
        <f t="shared" si="168"/>
        <v>1.5046860295917568E-4</v>
      </c>
      <c r="GC70" s="2">
        <f t="shared" si="169"/>
        <v>1.6867363871100321E-4</v>
      </c>
      <c r="GD70" s="2">
        <f t="shared" si="170"/>
        <v>1.3683586207029454E-4</v>
      </c>
      <c r="GE70" s="2">
        <f t="shared" si="171"/>
        <v>1.0013454406202888E-4</v>
      </c>
      <c r="GF70" s="2">
        <f t="shared" si="172"/>
        <v>1.0583261614643864E-4</v>
      </c>
      <c r="GG70" s="2">
        <f t="shared" si="173"/>
        <v>1.0127494351877946E-4</v>
      </c>
      <c r="GH70" s="2">
        <f t="shared" si="174"/>
        <v>9.7655283412578426E-5</v>
      </c>
      <c r="GI70" s="2">
        <f t="shared" si="175"/>
        <v>8.8808006464026289E-5</v>
      </c>
      <c r="GJ70" s="2">
        <f t="shared" si="176"/>
        <v>7.7902150470505021E-5</v>
      </c>
      <c r="GK70" s="2">
        <f t="shared" si="177"/>
        <v>6.5848618563050157E-5</v>
      </c>
      <c r="GM70" s="86">
        <f t="shared" si="113"/>
        <v>3.7198287213582149E-2</v>
      </c>
      <c r="GN70" s="86">
        <f t="shared" si="178"/>
        <v>3.0202174494093265E-2</v>
      </c>
      <c r="GO70" s="86">
        <f t="shared" si="179"/>
        <v>2.6034737435195E-2</v>
      </c>
      <c r="GP70" s="86">
        <f t="shared" si="180"/>
        <v>1.5313222960583881E-2</v>
      </c>
      <c r="GQ70" s="86">
        <f t="shared" si="181"/>
        <v>3.0588665998137986E-2</v>
      </c>
      <c r="GR70" s="86">
        <f t="shared" si="182"/>
        <v>1.1820191368114562E-2</v>
      </c>
      <c r="GS70" s="86">
        <f t="shared" si="183"/>
        <v>9.0563190187428217E-3</v>
      </c>
      <c r="GT70" s="86">
        <f t="shared" si="184"/>
        <v>1.2382358601083108E-2</v>
      </c>
      <c r="GU70" s="86">
        <f t="shared" si="185"/>
        <v>1.0478395697440119E-2</v>
      </c>
      <c r="GV70" s="86">
        <f t="shared" si="186"/>
        <v>1.0000018780176659E-2</v>
      </c>
      <c r="GW70" s="86">
        <f t="shared" si="187"/>
        <v>1.0917808984491791E-2</v>
      </c>
      <c r="GX70" s="86">
        <f t="shared" si="188"/>
        <v>1.5253711589557161E-2</v>
      </c>
      <c r="GY70" s="86">
        <f t="shared" si="189"/>
        <v>1.3491403280898234E-2</v>
      </c>
      <c r="GZ70" s="86">
        <f t="shared" si="190"/>
        <v>1.5322864976429611E-2</v>
      </c>
      <c r="HA70" s="86">
        <f t="shared" si="191"/>
        <v>6.0754315908544011E-3</v>
      </c>
      <c r="HC70" s="86">
        <f t="shared" si="145"/>
        <v>8.7384818322251937E-8</v>
      </c>
      <c r="HD70" s="86">
        <f t="shared" si="192"/>
        <v>2.8789814940133437E-8</v>
      </c>
      <c r="HE70" s="86">
        <f t="shared" si="193"/>
        <v>4.0797795670463271E-9</v>
      </c>
      <c r="HF70" s="86">
        <f t="shared" si="194"/>
        <v>3.6372399553461948E-11</v>
      </c>
      <c r="HG70" s="86">
        <f t="shared" si="195"/>
        <v>6.351643746002703E-10</v>
      </c>
      <c r="HH70" s="86">
        <f t="shared" si="196"/>
        <v>3.6265035736511096E-10</v>
      </c>
      <c r="HI70" s="86">
        <f t="shared" si="197"/>
        <v>5.5677328058140164E-10</v>
      </c>
      <c r="HJ70" s="86">
        <f t="shared" si="198"/>
        <v>1.8497504075519076E-9</v>
      </c>
      <c r="HK70" s="86">
        <f t="shared" si="199"/>
        <v>2.2358930273183266E-10</v>
      </c>
      <c r="HL70" s="86">
        <f t="shared" si="200"/>
        <v>1.3315445306795139E-10</v>
      </c>
      <c r="HM70" s="86">
        <f t="shared" si="201"/>
        <v>3.3579634896359528E-11</v>
      </c>
      <c r="HN70" s="86">
        <f t="shared" si="202"/>
        <v>5.6560515577780403E-10</v>
      </c>
      <c r="HO70" s="86">
        <f t="shared" si="203"/>
        <v>5.8659734321586508E-10</v>
      </c>
      <c r="HP70" s="86">
        <f t="shared" si="204"/>
        <v>3.8375754402896611E-11</v>
      </c>
      <c r="HQ70" s="86">
        <f t="shared" si="205"/>
        <v>1.3496042515918011E-12</v>
      </c>
      <c r="HS70" s="86">
        <f t="shared" si="114"/>
        <v>4.7624490549330439E-61</v>
      </c>
      <c r="HT70" s="86">
        <f t="shared" si="206"/>
        <v>9.0708274747321653E-61</v>
      </c>
      <c r="HU70" s="86">
        <f t="shared" si="207"/>
        <v>1.6476875964933605E-70</v>
      </c>
      <c r="HV70" s="86">
        <f t="shared" si="208"/>
        <v>3.4434484920953947E-89</v>
      </c>
      <c r="HW70" s="86">
        <f t="shared" si="209"/>
        <v>2.309415750469539E-79</v>
      </c>
      <c r="HX70" s="86">
        <f t="shared" si="210"/>
        <v>1.9519223415156689E-78</v>
      </c>
      <c r="HY70" s="86">
        <f t="shared" si="211"/>
        <v>5.1109593905762797E-79</v>
      </c>
      <c r="HZ70" s="86">
        <f t="shared" si="212"/>
        <v>5.8236393557969944E-75</v>
      </c>
      <c r="IA70" s="86">
        <f t="shared" si="213"/>
        <v>1.941896735324897E-85</v>
      </c>
      <c r="IB70" s="86">
        <f t="shared" si="214"/>
        <v>1.6873461240895104E-84</v>
      </c>
      <c r="IC70" s="86">
        <f t="shared" si="215"/>
        <v>1.3174256148013189E-90</v>
      </c>
      <c r="ID70" s="86">
        <f t="shared" si="216"/>
        <v>9.122751038196918E-80</v>
      </c>
      <c r="IE70" s="86">
        <f t="shared" si="217"/>
        <v>4.0825842389805657E-78</v>
      </c>
      <c r="IF70" s="86">
        <f t="shared" si="218"/>
        <v>2.5627474007003053E-36</v>
      </c>
      <c r="IG70" s="86">
        <f t="shared" si="219"/>
        <v>6.5966538193216453E-31</v>
      </c>
      <c r="II70" s="86">
        <f t="shared" si="115"/>
        <v>5.825970067274573E-186</v>
      </c>
      <c r="IJ70" s="86">
        <f t="shared" si="116"/>
        <v>2.094866651270064E-188</v>
      </c>
      <c r="IK70" s="86">
        <f t="shared" si="117"/>
        <v>4.6198225746011159E-211</v>
      </c>
      <c r="IL70" s="86">
        <f t="shared" si="118"/>
        <v>2.0460795848015088E-270</v>
      </c>
      <c r="IM70" s="86">
        <f t="shared" si="119"/>
        <v>1.3999054989715219E-240</v>
      </c>
      <c r="IN70" s="86">
        <f t="shared" si="120"/>
        <v>2.2658358264279315E-233</v>
      </c>
      <c r="IO70" s="86">
        <f t="shared" si="121"/>
        <v>1.657059506454144E-231</v>
      </c>
      <c r="IP70" s="86">
        <f t="shared" si="122"/>
        <v>1.7056639784570086E-225</v>
      </c>
      <c r="IQ70" s="86">
        <f t="shared" si="123"/>
        <v>2.6174974053843581E-255</v>
      </c>
      <c r="IR70" s="86">
        <f t="shared" si="124"/>
        <v>1.542374587572018E-252</v>
      </c>
      <c r="IS70" s="86">
        <f t="shared" si="125"/>
        <v>1.1146934832389495E-272</v>
      </c>
      <c r="IT70" s="86">
        <f t="shared" si="126"/>
        <v>2.0021786842079362E-239</v>
      </c>
      <c r="IU70" s="86">
        <f t="shared" si="127"/>
        <v>3.3817010217952992E-236</v>
      </c>
      <c r="IV70" s="86">
        <f t="shared" si="128"/>
        <v>2.5267192185609314E-162</v>
      </c>
      <c r="IW70" s="86">
        <f t="shared" si="129"/>
        <v>5.8158888851818352E-123</v>
      </c>
      <c r="IY70" s="86">
        <f t="shared" si="130"/>
        <v>3.7198374598400467E-2</v>
      </c>
      <c r="IZ70" s="86">
        <f t="shared" si="131"/>
        <v>3.0202203283908206E-2</v>
      </c>
      <c r="JA70" s="86">
        <f t="shared" si="132"/>
        <v>2.6034741514974567E-2</v>
      </c>
      <c r="JB70" s="86">
        <f t="shared" si="133"/>
        <v>1.5313222996956281E-2</v>
      </c>
      <c r="JC70" s="86">
        <f t="shared" si="134"/>
        <v>3.0588666633302362E-2</v>
      </c>
      <c r="JD70" s="86">
        <f t="shared" si="135"/>
        <v>1.182019173076492E-2</v>
      </c>
      <c r="JE70" s="86">
        <f t="shared" si="136"/>
        <v>9.056319575516102E-3</v>
      </c>
      <c r="JF70" s="86">
        <f t="shared" si="137"/>
        <v>1.2382360450833517E-2</v>
      </c>
      <c r="JG70" s="86">
        <f t="shared" si="138"/>
        <v>1.0478395921029423E-2</v>
      </c>
      <c r="JH70" s="86">
        <f t="shared" si="139"/>
        <v>1.0000018913331112E-2</v>
      </c>
      <c r="JI70" s="86">
        <f t="shared" si="140"/>
        <v>1.0917809018071427E-2</v>
      </c>
      <c r="JJ70" s="86">
        <f t="shared" si="141"/>
        <v>1.5253712155162318E-2</v>
      </c>
      <c r="JK70" s="86">
        <f t="shared" si="142"/>
        <v>1.3491403867495578E-2</v>
      </c>
      <c r="JL70" s="86">
        <f t="shared" si="143"/>
        <v>1.5322865014805365E-2</v>
      </c>
      <c r="JM70" s="86">
        <f t="shared" si="144"/>
        <v>6.0754315922040055E-3</v>
      </c>
    </row>
    <row r="71" spans="2:273" x14ac:dyDescent="0.25">
      <c r="B71" s="2">
        <v>44</v>
      </c>
      <c r="C71" s="37">
        <v>127.129</v>
      </c>
      <c r="D71" s="37">
        <v>118.96599999999999</v>
      </c>
      <c r="E71" s="37">
        <v>123.627</v>
      </c>
      <c r="F71" s="37">
        <v>117.831</v>
      </c>
      <c r="G71" s="37">
        <v>116.932</v>
      </c>
      <c r="H71" s="37">
        <v>117.35599999999999</v>
      </c>
      <c r="I71" s="37">
        <v>121.068</v>
      </c>
      <c r="J71" s="37">
        <v>121.678</v>
      </c>
      <c r="K71" s="37">
        <v>117.542</v>
      </c>
      <c r="L71" s="37">
        <v>118.22</v>
      </c>
      <c r="M71" s="37">
        <v>119.559</v>
      </c>
      <c r="N71" s="37">
        <v>116.797</v>
      </c>
      <c r="O71" s="37">
        <v>116.322</v>
      </c>
      <c r="P71" s="37">
        <v>112.712</v>
      </c>
      <c r="Q71" s="37">
        <v>108.458</v>
      </c>
      <c r="S71" s="4">
        <f t="shared" si="8"/>
        <v>132.15397635784643</v>
      </c>
      <c r="T71" s="4">
        <f t="shared" si="9"/>
        <v>126.93016744498782</v>
      </c>
      <c r="U71" s="4">
        <f t="shared" si="10"/>
        <v>126.07443149426683</v>
      </c>
      <c r="V71" s="4">
        <f t="shared" si="11"/>
        <v>119.88259904861503</v>
      </c>
      <c r="W71" s="4">
        <f t="shared" si="12"/>
        <v>125.52538131545398</v>
      </c>
      <c r="X71" s="4">
        <f t="shared" si="13"/>
        <v>118.96607541521885</v>
      </c>
      <c r="Y71" s="4">
        <f t="shared" si="14"/>
        <v>121.28358676444185</v>
      </c>
      <c r="Z71" s="4">
        <f t="shared" si="15"/>
        <v>125.22021760453745</v>
      </c>
      <c r="AA71" s="4">
        <f t="shared" si="16"/>
        <v>119.77988629419538</v>
      </c>
      <c r="AB71" s="4">
        <f t="shared" si="17"/>
        <v>118.79274068572563</v>
      </c>
      <c r="AC71" s="4">
        <f t="shared" si="18"/>
        <v>118.62905799211482</v>
      </c>
      <c r="AD71" s="4">
        <f t="shared" si="19"/>
        <v>119.47486197005357</v>
      </c>
      <c r="AE71" s="4">
        <f t="shared" si="20"/>
        <v>116.69679771358419</v>
      </c>
      <c r="AF71" s="4">
        <f t="shared" si="21"/>
        <v>115.82650012483147</v>
      </c>
      <c r="AG71" s="4">
        <f t="shared" si="22"/>
        <v>106.99196828900135</v>
      </c>
      <c r="AI71" s="4">
        <f t="shared" si="23"/>
        <v>-5.0249763578464268</v>
      </c>
      <c r="AJ71" s="4">
        <f t="shared" si="24"/>
        <v>-7.9641674449878224</v>
      </c>
      <c r="AK71" s="4">
        <f t="shared" si="25"/>
        <v>-2.4474314942668371</v>
      </c>
      <c r="AL71" s="4">
        <f t="shared" si="26"/>
        <v>-2.0515990486150315</v>
      </c>
      <c r="AM71" s="4">
        <f t="shared" si="27"/>
        <v>-8.593381315453982</v>
      </c>
      <c r="AN71" s="4">
        <f t="shared" si="28"/>
        <v>-1.6100754152188586</v>
      </c>
      <c r="AO71" s="4">
        <f t="shared" si="29"/>
        <v>-0.2155867644418521</v>
      </c>
      <c r="AP71" s="4">
        <f t="shared" si="30"/>
        <v>-3.5422176045374556</v>
      </c>
      <c r="AQ71" s="4">
        <f t="shared" si="31"/>
        <v>-2.237886294195377</v>
      </c>
      <c r="AR71" s="4">
        <f t="shared" si="32"/>
        <v>-0.57274068572563408</v>
      </c>
      <c r="AS71" s="4">
        <f t="shared" si="33"/>
        <v>0.92994200788517389</v>
      </c>
      <c r="AT71" s="4">
        <f t="shared" si="34"/>
        <v>-2.67786197005357</v>
      </c>
      <c r="AU71" s="4">
        <f t="shared" si="35"/>
        <v>-0.37479771358418645</v>
      </c>
      <c r="AV71" s="4">
        <f t="shared" si="220"/>
        <v>-3.1145001248314657</v>
      </c>
      <c r="AW71" s="4">
        <f t="shared" si="220"/>
        <v>1.4660317109986494</v>
      </c>
      <c r="AY71" s="2">
        <f t="shared" si="96"/>
        <v>107.89971940914047</v>
      </c>
      <c r="AZ71" s="2">
        <f t="shared" si="147"/>
        <v>105.04068461932887</v>
      </c>
      <c r="BA71" s="2">
        <f t="shared" si="148"/>
        <v>106.92264148721587</v>
      </c>
      <c r="BB71" s="2">
        <f t="shared" si="149"/>
        <v>106.76971113396425</v>
      </c>
      <c r="BC71" s="2">
        <f t="shared" si="150"/>
        <v>104.90603494495659</v>
      </c>
      <c r="BD71" s="2">
        <f t="shared" si="151"/>
        <v>108.1118865841312</v>
      </c>
      <c r="BE71" s="2">
        <f t="shared" si="152"/>
        <v>112.62991374547505</v>
      </c>
      <c r="BF71" s="2">
        <f t="shared" si="153"/>
        <v>114.08517312124673</v>
      </c>
      <c r="BG71" s="2">
        <f t="shared" si="154"/>
        <v>110.25637340687292</v>
      </c>
      <c r="BH71" s="2">
        <f t="shared" si="155"/>
        <v>109.65076317318768</v>
      </c>
      <c r="BI71" s="2">
        <f t="shared" si="156"/>
        <v>109.29672137806679</v>
      </c>
      <c r="BJ71" s="2">
        <f t="shared" si="157"/>
        <v>106.99893238727822</v>
      </c>
      <c r="BK71" s="2">
        <f t="shared" si="158"/>
        <v>105.25544281935169</v>
      </c>
      <c r="BL71" s="2">
        <f t="shared" si="159"/>
        <v>104.52788487981397</v>
      </c>
      <c r="BM71" s="2">
        <f t="shared" si="160"/>
        <v>101.94387177950972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113.09300375234523</v>
      </c>
      <c r="DL71" s="2">
        <f t="shared" si="221"/>
        <v>109.96136329284749</v>
      </c>
      <c r="DM71" s="2">
        <f t="shared" si="221"/>
        <v>110.90644838056681</v>
      </c>
      <c r="DN71" s="2">
        <f t="shared" si="221"/>
        <v>109.50277030812325</v>
      </c>
      <c r="DO71" s="2">
        <f t="shared" si="221"/>
        <v>107.02080539811065</v>
      </c>
      <c r="DP71" s="2">
        <f t="shared" si="221"/>
        <v>112.49585518207284</v>
      </c>
      <c r="DQ71" s="2">
        <f t="shared" si="221"/>
        <v>116.94661931818179</v>
      </c>
      <c r="DR71" s="2">
        <f t="shared" si="221"/>
        <v>117.90475233002292</v>
      </c>
      <c r="DS71" s="2">
        <f t="shared" si="221"/>
        <v>113.35027425515659</v>
      </c>
      <c r="DT71" s="2">
        <f t="shared" si="221"/>
        <v>113.52722108479756</v>
      </c>
      <c r="DU71" s="2">
        <f t="shared" si="221"/>
        <v>113.52909859943976</v>
      </c>
      <c r="DV71" s="2">
        <f t="shared" si="221"/>
        <v>110.88200373230374</v>
      </c>
      <c r="DW71" s="2">
        <f t="shared" si="221"/>
        <v>110.04041909051907</v>
      </c>
      <c r="DX71" s="2">
        <f t="shared" si="221"/>
        <v>107.11923529411767</v>
      </c>
      <c r="DY71" s="2">
        <f t="shared" si="221"/>
        <v>103.39075632183908</v>
      </c>
      <c r="EA71" s="2">
        <f t="shared" si="71"/>
        <v>104.37734563408264</v>
      </c>
      <c r="EB71" s="2">
        <f t="shared" si="72"/>
        <v>101.4579153762775</v>
      </c>
      <c r="EC71" s="2">
        <f t="shared" si="73"/>
        <v>103.89606803755667</v>
      </c>
      <c r="ED71" s="2">
        <f t="shared" si="74"/>
        <v>104.3891002817239</v>
      </c>
      <c r="EE71" s="2">
        <f t="shared" si="75"/>
        <v>103.36750604805574</v>
      </c>
      <c r="EF71" s="2">
        <f t="shared" si="76"/>
        <v>104.0716408020924</v>
      </c>
      <c r="EG71" s="2">
        <f t="shared" si="77"/>
        <v>108.44348662752773</v>
      </c>
      <c r="EH71" s="2">
        <f t="shared" si="78"/>
        <v>110.59934933139506</v>
      </c>
      <c r="EI71" s="2">
        <f t="shared" si="79"/>
        <v>107.33423390855025</v>
      </c>
      <c r="EJ71" s="2">
        <f t="shared" si="80"/>
        <v>105.9531777127815</v>
      </c>
      <c r="EK71" s="2">
        <f t="shared" si="81"/>
        <v>105.33054956943336</v>
      </c>
      <c r="EL71" s="2">
        <f t="shared" si="82"/>
        <v>103.61477796999191</v>
      </c>
      <c r="EM71" s="2">
        <f t="shared" si="83"/>
        <v>100.9693356759592</v>
      </c>
      <c r="EN71" s="2">
        <f t="shared" si="84"/>
        <v>102.27086112028041</v>
      </c>
      <c r="EO71" s="2">
        <f t="shared" si="85"/>
        <v>100.44457848642699</v>
      </c>
      <c r="EQ71" s="2">
        <f t="shared" si="86"/>
        <v>103.89155168950199</v>
      </c>
      <c r="ER71" s="2">
        <f t="shared" si="222"/>
        <v>100.09648899517654</v>
      </c>
      <c r="ES71" s="2">
        <f t="shared" si="222"/>
        <v>103.5730401777362</v>
      </c>
      <c r="ET71" s="2">
        <f t="shared" si="222"/>
        <v>103.42095098514855</v>
      </c>
      <c r="EU71" s="2">
        <f t="shared" si="222"/>
        <v>101.22809527533059</v>
      </c>
      <c r="EV71" s="2">
        <f t="shared" si="222"/>
        <v>104.13931682968322</v>
      </c>
      <c r="EW71" s="2">
        <f t="shared" si="222"/>
        <v>108.81573509183265</v>
      </c>
      <c r="EX71" s="2">
        <f t="shared" si="222"/>
        <v>111.34880042639284</v>
      </c>
      <c r="EY71" s="2">
        <f t="shared" si="222"/>
        <v>105.75805475614671</v>
      </c>
      <c r="EZ71" s="2">
        <f t="shared" si="222"/>
        <v>106.02811358350618</v>
      </c>
      <c r="FA71" s="2">
        <f t="shared" si="222"/>
        <v>104.7033927517512</v>
      </c>
      <c r="FB71" s="2">
        <f t="shared" si="222"/>
        <v>103.23482532481646</v>
      </c>
      <c r="FC71" s="2">
        <f t="shared" si="222"/>
        <v>100.36738786091907</v>
      </c>
      <c r="FD71" s="2">
        <f t="shared" si="222"/>
        <v>100.57204459602352</v>
      </c>
      <c r="FE71" s="2">
        <f t="shared" si="222"/>
        <v>102.29693527008115</v>
      </c>
      <c r="FG71" s="2">
        <f t="shared" si="88"/>
        <v>0.5958505634555008</v>
      </c>
      <c r="FH71" s="2">
        <f t="shared" si="223"/>
        <v>0.57864321198411295</v>
      </c>
      <c r="FI71" s="2">
        <f t="shared" si="223"/>
        <v>0.56826513245475718</v>
      </c>
      <c r="FJ71" s="2">
        <f t="shared" si="223"/>
        <v>0.5344297121980871</v>
      </c>
      <c r="FK71" s="2">
        <f t="shared" si="223"/>
        <v>0.57877243534141598</v>
      </c>
      <c r="FL71" s="2">
        <f t="shared" si="223"/>
        <v>0.52040220792147651</v>
      </c>
      <c r="FM71" s="2">
        <f t="shared" si="223"/>
        <v>0.50766871162148774</v>
      </c>
      <c r="FN71" s="2">
        <f t="shared" si="223"/>
        <v>0.52285844515452795</v>
      </c>
      <c r="FO71" s="2">
        <f t="shared" si="223"/>
        <v>0.51424651674220978</v>
      </c>
      <c r="FP71" s="2">
        <f t="shared" si="223"/>
        <v>0.51180940178379264</v>
      </c>
      <c r="FQ71" s="2">
        <f t="shared" si="223"/>
        <v>0.51622641560759652</v>
      </c>
      <c r="FR71" s="2">
        <f t="shared" si="223"/>
        <v>0.534320907078351</v>
      </c>
      <c r="FS71" s="2">
        <f t="shared" si="223"/>
        <v>0.52749130811576672</v>
      </c>
      <c r="FT71" s="2">
        <f t="shared" si="223"/>
        <v>0.53444829399741201</v>
      </c>
      <c r="FU71" s="2">
        <f t="shared" si="223"/>
        <v>0.4911510320807288</v>
      </c>
      <c r="FW71" s="2">
        <f t="shared" si="112"/>
        <v>1.1227507689864097E-4</v>
      </c>
      <c r="FX71" s="2">
        <f t="shared" si="164"/>
        <v>1.5884673452561495E-4</v>
      </c>
      <c r="FY71" s="2">
        <f t="shared" si="165"/>
        <v>1.6153149172939217E-4</v>
      </c>
      <c r="FZ71" s="2">
        <f t="shared" si="166"/>
        <v>1.6730237266558028E-4</v>
      </c>
      <c r="GA71" s="2">
        <f t="shared" si="167"/>
        <v>1.5961931945521801E-4</v>
      </c>
      <c r="GB71" s="2">
        <f t="shared" si="168"/>
        <v>1.6498314729851231E-4</v>
      </c>
      <c r="GC71" s="2">
        <f t="shared" si="169"/>
        <v>1.8494395745699281E-4</v>
      </c>
      <c r="GD71" s="2">
        <f t="shared" si="170"/>
        <v>1.5003555848953145E-4</v>
      </c>
      <c r="GE71" s="2">
        <f t="shared" si="171"/>
        <v>1.0979428354411913E-4</v>
      </c>
      <c r="GF71" s="2">
        <f t="shared" si="172"/>
        <v>1.1604197119418449E-4</v>
      </c>
      <c r="GG71" s="2">
        <f t="shared" si="173"/>
        <v>1.1104468238594144E-4</v>
      </c>
      <c r="GH71" s="2">
        <f t="shared" si="174"/>
        <v>1.0707588017336468E-4</v>
      </c>
      <c r="GI71" s="2">
        <f t="shared" si="175"/>
        <v>9.737520841643062E-5</v>
      </c>
      <c r="GJ71" s="2">
        <f t="shared" si="176"/>
        <v>8.5417367438688497E-5</v>
      </c>
      <c r="GK71" s="2">
        <f t="shared" si="177"/>
        <v>7.2201115810026481E-5</v>
      </c>
      <c r="GM71" s="86">
        <f t="shared" si="113"/>
        <v>5.0694986562891675E-2</v>
      </c>
      <c r="GN71" s="86">
        <f t="shared" si="178"/>
        <v>4.2219159072664492E-2</v>
      </c>
      <c r="GO71" s="86">
        <f t="shared" si="179"/>
        <v>3.6853054355707821E-2</v>
      </c>
      <c r="GP71" s="86">
        <f t="shared" si="180"/>
        <v>2.2969500938186515E-2</v>
      </c>
      <c r="GQ71" s="86">
        <f t="shared" si="181"/>
        <v>4.2911786041006428E-2</v>
      </c>
      <c r="GR71" s="86">
        <f t="shared" si="182"/>
        <v>1.8103058972441723E-2</v>
      </c>
      <c r="GS71" s="86">
        <f t="shared" si="183"/>
        <v>1.4481049316182956E-2</v>
      </c>
      <c r="GT71" s="86">
        <f t="shared" si="184"/>
        <v>1.925727951428002E-2</v>
      </c>
      <c r="GU71" s="86">
        <f t="shared" si="185"/>
        <v>1.6253660787954264E-2</v>
      </c>
      <c r="GV71" s="86">
        <f t="shared" si="186"/>
        <v>1.5514865290252198E-2</v>
      </c>
      <c r="GW71" s="86">
        <f t="shared" si="187"/>
        <v>1.6769564777259292E-2</v>
      </c>
      <c r="GX71" s="86">
        <f t="shared" si="188"/>
        <v>2.2800061422726031E-2</v>
      </c>
      <c r="GY71" s="86">
        <f t="shared" si="189"/>
        <v>2.0368392320041947E-2</v>
      </c>
      <c r="GZ71" s="86">
        <f t="shared" si="190"/>
        <v>2.299606158333798E-2</v>
      </c>
      <c r="HA71" s="86">
        <f t="shared" si="191"/>
        <v>1.0238892787033209E-2</v>
      </c>
      <c r="HC71" s="86">
        <f t="shared" si="145"/>
        <v>1.9213466346018367E-7</v>
      </c>
      <c r="HD71" s="86">
        <f t="shared" si="192"/>
        <v>6.7540405441344752E-8</v>
      </c>
      <c r="HE71" s="86">
        <f t="shared" si="193"/>
        <v>1.0611450553100864E-8</v>
      </c>
      <c r="HF71" s="86">
        <f t="shared" si="194"/>
        <v>1.2281761003050771E-10</v>
      </c>
      <c r="HG71" s="86">
        <f t="shared" si="195"/>
        <v>1.8499764559602676E-9</v>
      </c>
      <c r="HH71" s="86">
        <f t="shared" si="196"/>
        <v>1.0587288109559569E-9</v>
      </c>
      <c r="HI71" s="86">
        <f t="shared" si="197"/>
        <v>1.6228477879529876E-9</v>
      </c>
      <c r="HJ71" s="86">
        <f t="shared" si="198"/>
        <v>5.031070704021513E-9</v>
      </c>
      <c r="HK71" s="86">
        <f t="shared" si="199"/>
        <v>6.6093456252676862E-10</v>
      </c>
      <c r="HL71" s="86">
        <f t="shared" si="200"/>
        <v>3.9903061006699981E-10</v>
      </c>
      <c r="HM71" s="86">
        <f t="shared" si="201"/>
        <v>1.0821556214888796E-10</v>
      </c>
      <c r="HN71" s="86">
        <f t="shared" si="202"/>
        <v>1.5746141489102568E-9</v>
      </c>
      <c r="HO71" s="86">
        <f t="shared" si="203"/>
        <v>1.6038874667655123E-9</v>
      </c>
      <c r="HP71" s="86">
        <f t="shared" si="204"/>
        <v>1.2319840636553284E-10</v>
      </c>
      <c r="HQ71" s="86">
        <f t="shared" si="205"/>
        <v>5.1579981187039182E-12</v>
      </c>
      <c r="HS71" s="86">
        <f t="shared" si="114"/>
        <v>2.0589768678931451E-59</v>
      </c>
      <c r="HT71" s="86">
        <f t="shared" si="206"/>
        <v>4.6169542935725296E-59</v>
      </c>
      <c r="HU71" s="86">
        <f t="shared" si="207"/>
        <v>1.4824749431532714E-68</v>
      </c>
      <c r="HV71" s="86">
        <f t="shared" si="208"/>
        <v>1.1033479514958939E-86</v>
      </c>
      <c r="HW71" s="86">
        <f t="shared" si="209"/>
        <v>3.7825382432030827E-77</v>
      </c>
      <c r="HX71" s="86">
        <f t="shared" si="210"/>
        <v>2.9257260655747565E-76</v>
      </c>
      <c r="HY71" s="86">
        <f t="shared" si="211"/>
        <v>8.1691909313926069E-77</v>
      </c>
      <c r="HZ71" s="86">
        <f t="shared" si="212"/>
        <v>6.8005429553487025E-73</v>
      </c>
      <c r="IA71" s="86">
        <f t="shared" si="213"/>
        <v>3.644840355778229E-83</v>
      </c>
      <c r="IB71" s="86">
        <f t="shared" si="214"/>
        <v>3.083233487987487E-82</v>
      </c>
      <c r="IC71" s="86">
        <f t="shared" si="215"/>
        <v>3.4997698803226602E-88</v>
      </c>
      <c r="ID71" s="86">
        <f t="shared" si="216"/>
        <v>1.2014696903850034E-77</v>
      </c>
      <c r="IE71" s="86">
        <f t="shared" si="217"/>
        <v>4.7058628047813013E-76</v>
      </c>
      <c r="IF71" s="86">
        <f t="shared" si="218"/>
        <v>2.0898135869997981E-35</v>
      </c>
      <c r="IG71" s="86">
        <f t="shared" si="219"/>
        <v>3.7698677809681058E-30</v>
      </c>
      <c r="II71" s="86">
        <f t="shared" si="115"/>
        <v>2.7178972437876179E-182</v>
      </c>
      <c r="IJ71" s="86">
        <f t="shared" si="116"/>
        <v>1.5272735613134793E-184</v>
      </c>
      <c r="IK71" s="86">
        <f t="shared" si="117"/>
        <v>1.0109716888694129E-206</v>
      </c>
      <c r="IL71" s="86">
        <f t="shared" si="118"/>
        <v>8.0317540661975799E-265</v>
      </c>
      <c r="IM71" s="86">
        <f t="shared" si="119"/>
        <v>1.2361347836607037E-235</v>
      </c>
      <c r="IN71" s="86">
        <f t="shared" si="120"/>
        <v>1.478166937258573E-228</v>
      </c>
      <c r="IO71" s="86">
        <f t="shared" si="121"/>
        <v>1.1416204045147664E-226</v>
      </c>
      <c r="IP71" s="86">
        <f t="shared" si="122"/>
        <v>6.8102403258977577E-221</v>
      </c>
      <c r="IQ71" s="86">
        <f t="shared" si="123"/>
        <v>2.862501318276524E-250</v>
      </c>
      <c r="IR71" s="86">
        <f t="shared" si="124"/>
        <v>1.5919991102860312E-247</v>
      </c>
      <c r="IS71" s="86">
        <f t="shared" si="125"/>
        <v>2.7419353021999694E-267</v>
      </c>
      <c r="IT71" s="86">
        <f t="shared" si="126"/>
        <v>1.0274188976658225E-234</v>
      </c>
      <c r="IU71" s="86">
        <f t="shared" si="127"/>
        <v>1.3437063475110632E-231</v>
      </c>
      <c r="IV71" s="86">
        <f t="shared" si="128"/>
        <v>3.2243577423272745E-159</v>
      </c>
      <c r="IW71" s="86">
        <f t="shared" si="129"/>
        <v>1.1700616798472077E-120</v>
      </c>
      <c r="IY71" s="86">
        <f t="shared" si="130"/>
        <v>5.0695178697555132E-2</v>
      </c>
      <c r="IZ71" s="86">
        <f t="shared" si="131"/>
        <v>4.2219226613069934E-2</v>
      </c>
      <c r="JA71" s="86">
        <f t="shared" si="132"/>
        <v>3.6853064967158372E-2</v>
      </c>
      <c r="JB71" s="86">
        <f t="shared" si="133"/>
        <v>2.2969501061004125E-2</v>
      </c>
      <c r="JC71" s="86">
        <f t="shared" si="134"/>
        <v>4.2911787890982885E-2</v>
      </c>
      <c r="JD71" s="86">
        <f t="shared" si="135"/>
        <v>1.8103060031170532E-2</v>
      </c>
      <c r="JE71" s="86">
        <f t="shared" si="136"/>
        <v>1.4481050939030744E-2</v>
      </c>
      <c r="JF71" s="86">
        <f t="shared" si="137"/>
        <v>1.9257284545350722E-2</v>
      </c>
      <c r="JG71" s="86">
        <f t="shared" si="138"/>
        <v>1.6253661448888828E-2</v>
      </c>
      <c r="JH71" s="86">
        <f t="shared" si="139"/>
        <v>1.5514865689282809E-2</v>
      </c>
      <c r="JI71" s="86">
        <f t="shared" si="140"/>
        <v>1.6769564885474854E-2</v>
      </c>
      <c r="JJ71" s="86">
        <f t="shared" si="141"/>
        <v>2.2800062997340179E-2</v>
      </c>
      <c r="JK71" s="86">
        <f t="shared" si="142"/>
        <v>2.0368393923929414E-2</v>
      </c>
      <c r="JL71" s="86">
        <f t="shared" si="143"/>
        <v>2.2996061706536387E-2</v>
      </c>
      <c r="JM71" s="86">
        <f t="shared" si="144"/>
        <v>1.0238892792191206E-2</v>
      </c>
    </row>
    <row r="72" spans="2:273" x14ac:dyDescent="0.25">
      <c r="B72" s="2">
        <v>45</v>
      </c>
      <c r="C72" s="37">
        <v>132.661</v>
      </c>
      <c r="D72" s="37">
        <v>126.119</v>
      </c>
      <c r="E72" s="37">
        <v>126.15300000000001</v>
      </c>
      <c r="F72" s="37">
        <v>119.492</v>
      </c>
      <c r="G72" s="37">
        <v>121.08499999999999</v>
      </c>
      <c r="H72" s="37">
        <v>121.559</v>
      </c>
      <c r="I72" s="37">
        <v>120.30500000000001</v>
      </c>
      <c r="J72" s="37">
        <v>123.881</v>
      </c>
      <c r="K72" s="37">
        <v>119.746</v>
      </c>
      <c r="L72" s="37">
        <v>119.271</v>
      </c>
      <c r="M72" s="37">
        <v>120.08499999999999</v>
      </c>
      <c r="N72" s="37">
        <v>121.051</v>
      </c>
      <c r="O72" s="37">
        <v>117.47499999999999</v>
      </c>
      <c r="P72" s="37">
        <v>117.15300000000001</v>
      </c>
      <c r="Q72" s="37">
        <v>109.23699999999999</v>
      </c>
      <c r="S72" s="4">
        <f t="shared" si="8"/>
        <v>138.68021699912961</v>
      </c>
      <c r="T72" s="4">
        <f t="shared" si="9"/>
        <v>133.43352199714107</v>
      </c>
      <c r="U72" s="4">
        <f t="shared" si="10"/>
        <v>132.09691057569819</v>
      </c>
      <c r="V72" s="4">
        <f t="shared" si="11"/>
        <v>124.94796988983269</v>
      </c>
      <c r="W72" s="4">
        <f t="shared" si="12"/>
        <v>131.78627182409815</v>
      </c>
      <c r="X72" s="4">
        <f t="shared" si="13"/>
        <v>123.39164085726649</v>
      </c>
      <c r="Y72" s="4">
        <f t="shared" si="14"/>
        <v>125.25818138059822</v>
      </c>
      <c r="Z72" s="4">
        <f t="shared" si="15"/>
        <v>129.93063187909007</v>
      </c>
      <c r="AA72" s="4">
        <f t="shared" si="16"/>
        <v>123.83589455155094</v>
      </c>
      <c r="AB72" s="4">
        <f t="shared" si="17"/>
        <v>122.64667406070575</v>
      </c>
      <c r="AC72" s="4">
        <f t="shared" si="18"/>
        <v>122.45839750816593</v>
      </c>
      <c r="AD72" s="4">
        <f t="shared" si="19"/>
        <v>124.18453639457817</v>
      </c>
      <c r="AE72" s="4">
        <f t="shared" si="20"/>
        <v>121.14918016776215</v>
      </c>
      <c r="AF72" s="4">
        <f t="shared" si="21"/>
        <v>120.16857871903004</v>
      </c>
      <c r="AG72" s="4">
        <f t="shared" si="22"/>
        <v>109.70608824866562</v>
      </c>
      <c r="AI72" s="4">
        <f t="shared" si="23"/>
        <v>-6.0192169991296112</v>
      </c>
      <c r="AJ72" s="4">
        <f t="shared" si="24"/>
        <v>-7.3145219971410711</v>
      </c>
      <c r="AK72" s="4">
        <f t="shared" si="25"/>
        <v>-5.9439105756981832</v>
      </c>
      <c r="AL72" s="4">
        <f t="shared" si="26"/>
        <v>-5.4559698898326872</v>
      </c>
      <c r="AM72" s="4">
        <f t="shared" si="27"/>
        <v>-10.701271824098157</v>
      </c>
      <c r="AN72" s="4">
        <f t="shared" si="28"/>
        <v>-1.8326408572664974</v>
      </c>
      <c r="AO72" s="4">
        <f t="shared" si="29"/>
        <v>-4.9531813805982097</v>
      </c>
      <c r="AP72" s="4">
        <f t="shared" si="30"/>
        <v>-6.0496318790900716</v>
      </c>
      <c r="AQ72" s="4">
        <f t="shared" si="31"/>
        <v>-4.0898945515509411</v>
      </c>
      <c r="AR72" s="4">
        <f t="shared" si="32"/>
        <v>-3.375674060705748</v>
      </c>
      <c r="AS72" s="4">
        <f t="shared" si="33"/>
        <v>-2.3733975081659366</v>
      </c>
      <c r="AT72" s="4">
        <f t="shared" si="34"/>
        <v>-3.1335363945781722</v>
      </c>
      <c r="AU72" s="4">
        <f t="shared" si="35"/>
        <v>-3.6741801677621595</v>
      </c>
      <c r="AV72" s="4">
        <f t="shared" si="220"/>
        <v>-3.0155787190300316</v>
      </c>
      <c r="AW72" s="4">
        <f t="shared" si="220"/>
        <v>-0.46908824866562782</v>
      </c>
      <c r="AY72" s="2">
        <f t="shared" si="96"/>
        <v>107.7011152829984</v>
      </c>
      <c r="AZ72" s="2">
        <f t="shared" si="147"/>
        <v>104.84037068004379</v>
      </c>
      <c r="BA72" s="2">
        <f t="shared" si="148"/>
        <v>106.77857909226745</v>
      </c>
      <c r="BB72" s="2">
        <f t="shared" si="149"/>
        <v>106.67467172033484</v>
      </c>
      <c r="BC72" s="2">
        <f t="shared" si="150"/>
        <v>104.7886175640693</v>
      </c>
      <c r="BD72" s="2">
        <f t="shared" si="151"/>
        <v>107.9573295693757</v>
      </c>
      <c r="BE72" s="2">
        <f t="shared" si="152"/>
        <v>112.48437741226056</v>
      </c>
      <c r="BF72" s="2">
        <f t="shared" si="153"/>
        <v>113.92462703237938</v>
      </c>
      <c r="BG72" s="2">
        <f t="shared" si="154"/>
        <v>110.13415009416978</v>
      </c>
      <c r="BH72" s="2">
        <f t="shared" si="155"/>
        <v>109.48167063361596</v>
      </c>
      <c r="BI72" s="2">
        <f t="shared" si="156"/>
        <v>109.14127105983604</v>
      </c>
      <c r="BJ72" s="2">
        <f t="shared" si="157"/>
        <v>106.84364374152831</v>
      </c>
      <c r="BK72" s="2">
        <f t="shared" si="158"/>
        <v>105.09202649722148</v>
      </c>
      <c r="BL72" s="2">
        <f t="shared" si="159"/>
        <v>104.41746905466702</v>
      </c>
      <c r="BM72" s="2">
        <f t="shared" si="160"/>
        <v>101.89538422606805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113.24150084427768</v>
      </c>
      <c r="DL72" s="2">
        <f t="shared" si="221"/>
        <v>110.13782928475032</v>
      </c>
      <c r="DM72" s="2">
        <f t="shared" si="221"/>
        <v>111.12542105263158</v>
      </c>
      <c r="DN72" s="2">
        <f t="shared" si="221"/>
        <v>109.73294453781513</v>
      </c>
      <c r="DO72" s="2">
        <f t="shared" si="221"/>
        <v>107.20000134952765</v>
      </c>
      <c r="DP72" s="2">
        <f t="shared" si="221"/>
        <v>112.73408515406165</v>
      </c>
      <c r="DQ72" s="2">
        <f t="shared" si="221"/>
        <v>117.22481617647057</v>
      </c>
      <c r="DR72" s="2">
        <f t="shared" si="221"/>
        <v>118.10956883116883</v>
      </c>
      <c r="DS72" s="2">
        <f t="shared" si="221"/>
        <v>113.58569289533995</v>
      </c>
      <c r="DT72" s="2">
        <f t="shared" si="221"/>
        <v>113.70546355996944</v>
      </c>
      <c r="DU72" s="2">
        <f t="shared" si="221"/>
        <v>113.75322408963584</v>
      </c>
      <c r="DV72" s="2">
        <f t="shared" si="221"/>
        <v>111.08584131274132</v>
      </c>
      <c r="DW72" s="2">
        <f t="shared" si="221"/>
        <v>110.28400326040324</v>
      </c>
      <c r="DX72" s="2">
        <f t="shared" si="221"/>
        <v>107.29336134453783</v>
      </c>
      <c r="DY72" s="2">
        <f t="shared" si="221"/>
        <v>103.51030404152762</v>
      </c>
      <c r="EA72" s="2">
        <f t="shared" si="71"/>
        <v>104.27396962753289</v>
      </c>
      <c r="EB72" s="2">
        <f t="shared" si="72"/>
        <v>101.32267017652525</v>
      </c>
      <c r="EC72" s="2">
        <f t="shared" si="73"/>
        <v>103.76677828710149</v>
      </c>
      <c r="ED72" s="2">
        <f t="shared" si="74"/>
        <v>104.2451828607964</v>
      </c>
      <c r="EE72" s="2">
        <f t="shared" si="75"/>
        <v>103.18865684679355</v>
      </c>
      <c r="EF72" s="2">
        <f t="shared" si="76"/>
        <v>103.94244134457037</v>
      </c>
      <c r="EG72" s="2">
        <f t="shared" si="77"/>
        <v>108.29152054794521</v>
      </c>
      <c r="EH72" s="2">
        <f t="shared" si="78"/>
        <v>110.44141272326918</v>
      </c>
      <c r="EI72" s="2">
        <f t="shared" si="79"/>
        <v>107.1610664326801</v>
      </c>
      <c r="EJ72" s="2">
        <f t="shared" si="80"/>
        <v>105.80727563615091</v>
      </c>
      <c r="EK72" s="2">
        <f t="shared" si="81"/>
        <v>105.19968087415874</v>
      </c>
      <c r="EL72" s="2">
        <f t="shared" si="82"/>
        <v>103.47181639818081</v>
      </c>
      <c r="EM72" s="2">
        <f t="shared" si="83"/>
        <v>100.85056546173401</v>
      </c>
      <c r="EN72" s="2">
        <f t="shared" si="84"/>
        <v>102.13301977865672</v>
      </c>
      <c r="EO72" s="2">
        <f t="shared" si="85"/>
        <v>100.36920866346075</v>
      </c>
      <c r="EQ72" s="2">
        <f t="shared" si="86"/>
        <v>103.79676159780681</v>
      </c>
      <c r="ER72" s="2">
        <f t="shared" si="222"/>
        <v>99.985578178053984</v>
      </c>
      <c r="ES72" s="2">
        <f t="shared" si="222"/>
        <v>103.44942834424695</v>
      </c>
      <c r="ET72" s="2">
        <f t="shared" si="222"/>
        <v>103.29391109550257</v>
      </c>
      <c r="EU72" s="2">
        <f t="shared" si="222"/>
        <v>101.08853738553232</v>
      </c>
      <c r="EV72" s="2">
        <f t="shared" si="222"/>
        <v>104.00892327694609</v>
      </c>
      <c r="EW72" s="2">
        <f t="shared" si="222"/>
        <v>108.65676488565202</v>
      </c>
      <c r="EX72" s="2">
        <f t="shared" si="222"/>
        <v>111.17734939886466</v>
      </c>
      <c r="EY72" s="2">
        <f t="shared" si="222"/>
        <v>105.61223339379282</v>
      </c>
      <c r="EZ72" s="2">
        <f t="shared" si="222"/>
        <v>105.88091236407065</v>
      </c>
      <c r="FA72" s="2">
        <f t="shared" si="222"/>
        <v>104.58336134929704</v>
      </c>
      <c r="FB72" s="2">
        <f t="shared" si="222"/>
        <v>103.0983840547192</v>
      </c>
      <c r="FC72" s="2">
        <f t="shared" si="222"/>
        <v>100.25889675681171</v>
      </c>
      <c r="FD72" s="2">
        <f t="shared" si="222"/>
        <v>100.46393669812652</v>
      </c>
      <c r="FE72" s="2">
        <f t="shared" si="222"/>
        <v>102.18797970411666</v>
      </c>
      <c r="FG72" s="2">
        <f t="shared" si="88"/>
        <v>0.61782074467033943</v>
      </c>
      <c r="FH72" s="2">
        <f t="shared" si="223"/>
        <v>0.60092230432582661</v>
      </c>
      <c r="FI72" s="2">
        <f t="shared" si="223"/>
        <v>0.59070482044946282</v>
      </c>
      <c r="FJ72" s="2">
        <f t="shared" si="223"/>
        <v>0.55725785771143455</v>
      </c>
      <c r="FK72" s="2">
        <f t="shared" si="223"/>
        <v>0.60104940586629008</v>
      </c>
      <c r="FL72" s="2">
        <f t="shared" si="223"/>
        <v>0.54333042996434289</v>
      </c>
      <c r="FM72" s="2">
        <f t="shared" si="223"/>
        <v>0.53065666097077868</v>
      </c>
      <c r="FN72" s="2">
        <f t="shared" si="223"/>
        <v>0.54577173542370527</v>
      </c>
      <c r="FO72" s="2">
        <f t="shared" si="223"/>
        <v>0.53720731684290302</v>
      </c>
      <c r="FP72" s="2">
        <f t="shared" si="223"/>
        <v>0.53478118479093184</v>
      </c>
      <c r="FQ72" s="2">
        <f t="shared" si="223"/>
        <v>0.53917749317979846</v>
      </c>
      <c r="FR72" s="2">
        <f t="shared" si="223"/>
        <v>0.55714996679593354</v>
      </c>
      <c r="FS72" s="2">
        <f t="shared" si="223"/>
        <v>0.55037343778983461</v>
      </c>
      <c r="FT72" s="2">
        <f t="shared" si="223"/>
        <v>0.55727628316709932</v>
      </c>
      <c r="FU72" s="2">
        <f t="shared" si="223"/>
        <v>0.51417216181610848</v>
      </c>
      <c r="FW72" s="2">
        <f t="shared" si="112"/>
        <v>1.2310584029526925E-4</v>
      </c>
      <c r="FX72" s="2">
        <f t="shared" si="164"/>
        <v>1.7416931174826198E-4</v>
      </c>
      <c r="FY72" s="2">
        <f t="shared" si="165"/>
        <v>1.7711299849551413E-4</v>
      </c>
      <c r="FZ72" s="2">
        <f t="shared" si="166"/>
        <v>1.834404428729326E-4</v>
      </c>
      <c r="GA72" s="2">
        <f t="shared" si="167"/>
        <v>1.7501640825097478E-4</v>
      </c>
      <c r="GB72" s="2">
        <f t="shared" si="168"/>
        <v>1.8089754434767646E-4</v>
      </c>
      <c r="GC72" s="2">
        <f t="shared" si="169"/>
        <v>2.0278339858379843E-4</v>
      </c>
      <c r="GD72" s="2">
        <f t="shared" si="170"/>
        <v>1.6450833724542736E-4</v>
      </c>
      <c r="GE72" s="2">
        <f t="shared" si="171"/>
        <v>1.2038576275046822E-4</v>
      </c>
      <c r="GF72" s="2">
        <f t="shared" si="172"/>
        <v>1.2723606677796112E-4</v>
      </c>
      <c r="GG72" s="2">
        <f t="shared" si="173"/>
        <v>1.2175676860600384E-4</v>
      </c>
      <c r="GH72" s="2">
        <f t="shared" si="174"/>
        <v>1.1740515509041595E-4</v>
      </c>
      <c r="GI72" s="2">
        <f t="shared" si="175"/>
        <v>1.0676878982510109E-4</v>
      </c>
      <c r="GJ72" s="2">
        <f t="shared" si="176"/>
        <v>9.3657509145038455E-5</v>
      </c>
      <c r="GK72" s="2">
        <f t="shared" si="177"/>
        <v>7.9166397762964433E-5</v>
      </c>
      <c r="GM72" s="86">
        <f t="shared" si="113"/>
        <v>6.8072848819267728E-2</v>
      </c>
      <c r="GN72" s="86">
        <f t="shared" si="178"/>
        <v>5.8055581813934679E-2</v>
      </c>
      <c r="GO72" s="86">
        <f t="shared" si="179"/>
        <v>5.1285482486897092E-2</v>
      </c>
      <c r="GP72" s="86">
        <f t="shared" si="180"/>
        <v>3.3754038004918496E-2</v>
      </c>
      <c r="GQ72" s="86">
        <f t="shared" si="181"/>
        <v>5.9193669805561289E-2</v>
      </c>
      <c r="GR72" s="86">
        <f t="shared" si="182"/>
        <v>2.7137139214061679E-2</v>
      </c>
      <c r="GS72" s="86">
        <f t="shared" si="183"/>
        <v>2.2590693739289951E-2</v>
      </c>
      <c r="GT72" s="86">
        <f t="shared" si="184"/>
        <v>2.9259717268776485E-2</v>
      </c>
      <c r="GU72" s="86">
        <f t="shared" si="185"/>
        <v>2.4658592329827644E-2</v>
      </c>
      <c r="GV72" s="86">
        <f t="shared" si="186"/>
        <v>2.354732673246538E-2</v>
      </c>
      <c r="GW72" s="86">
        <f t="shared" si="187"/>
        <v>2.5212949066921259E-2</v>
      </c>
      <c r="GX72" s="86">
        <f t="shared" si="188"/>
        <v>3.3400306994648549E-2</v>
      </c>
      <c r="GY72" s="86">
        <f t="shared" si="189"/>
        <v>3.012400346377439E-2</v>
      </c>
      <c r="GZ72" s="86">
        <f t="shared" si="190"/>
        <v>3.3808914997876686E-2</v>
      </c>
      <c r="HA72" s="86">
        <f t="shared" si="191"/>
        <v>1.6773821556220717E-2</v>
      </c>
      <c r="HC72" s="86">
        <f t="shared" si="145"/>
        <v>4.1399826932892338E-7</v>
      </c>
      <c r="HD72" s="86">
        <f t="shared" si="192"/>
        <v>1.5497620499627665E-7</v>
      </c>
      <c r="HE72" s="86">
        <f t="shared" si="193"/>
        <v>2.6918310778621613E-8</v>
      </c>
      <c r="HF72" s="86">
        <f t="shared" si="194"/>
        <v>4.0143597503971508E-10</v>
      </c>
      <c r="HG72" s="86">
        <f t="shared" si="195"/>
        <v>5.2366392202831982E-9</v>
      </c>
      <c r="HH72" s="86">
        <f t="shared" si="196"/>
        <v>3.0058298771938936E-9</v>
      </c>
      <c r="HI72" s="86">
        <f t="shared" si="197"/>
        <v>4.5977528300933723E-9</v>
      </c>
      <c r="HJ72" s="86">
        <f t="shared" si="198"/>
        <v>1.3328247137127641E-8</v>
      </c>
      <c r="HK72" s="86">
        <f t="shared" si="199"/>
        <v>1.8999443167782682E-9</v>
      </c>
      <c r="HL72" s="86">
        <f t="shared" si="200"/>
        <v>1.1628203896350746E-9</v>
      </c>
      <c r="HM72" s="86">
        <f t="shared" si="201"/>
        <v>3.3844787167182004E-10</v>
      </c>
      <c r="HN72" s="86">
        <f t="shared" si="202"/>
        <v>4.2711311999224976E-9</v>
      </c>
      <c r="HO72" s="86">
        <f t="shared" si="203"/>
        <v>4.276565461071741E-9</v>
      </c>
      <c r="HP72" s="86">
        <f t="shared" si="204"/>
        <v>3.8384274887340838E-10</v>
      </c>
      <c r="HQ72" s="86">
        <f t="shared" si="205"/>
        <v>1.9041403008923833E-11</v>
      </c>
      <c r="HS72" s="86">
        <f t="shared" si="114"/>
        <v>8.4475879656805542E-58</v>
      </c>
      <c r="HT72" s="86">
        <f t="shared" si="206"/>
        <v>2.2191053312456741E-57</v>
      </c>
      <c r="HU72" s="86">
        <f t="shared" si="207"/>
        <v>1.2504505696587191E-66</v>
      </c>
      <c r="HV72" s="86">
        <f t="shared" si="208"/>
        <v>3.2517842580853553E-84</v>
      </c>
      <c r="HW72" s="86">
        <f t="shared" si="209"/>
        <v>5.7563286486744042E-75</v>
      </c>
      <c r="HX72" s="86">
        <f t="shared" si="210"/>
        <v>4.0814917618090567E-74</v>
      </c>
      <c r="HY72" s="86">
        <f t="shared" si="211"/>
        <v>1.2136729321737841E-74</v>
      </c>
      <c r="HZ72" s="86">
        <f t="shared" si="212"/>
        <v>7.4201523719614707E-71</v>
      </c>
      <c r="IA72" s="86">
        <f t="shared" si="213"/>
        <v>6.366964520941222E-81</v>
      </c>
      <c r="IB72" s="86">
        <f t="shared" si="214"/>
        <v>5.2429801858845984E-80</v>
      </c>
      <c r="IC72" s="86">
        <f t="shared" si="215"/>
        <v>8.6084804269936249E-86</v>
      </c>
      <c r="ID72" s="86">
        <f t="shared" si="216"/>
        <v>1.4798672891233557E-75</v>
      </c>
      <c r="IE72" s="86">
        <f t="shared" si="217"/>
        <v>5.0844563633932663E-74</v>
      </c>
      <c r="IF72" s="86">
        <f t="shared" si="218"/>
        <v>1.6576758106411562E-34</v>
      </c>
      <c r="IG72" s="86">
        <f t="shared" si="219"/>
        <v>2.1064165549293705E-29</v>
      </c>
      <c r="II72" s="86">
        <f t="shared" si="115"/>
        <v>1.1647079783290767E-178</v>
      </c>
      <c r="IJ72" s="86">
        <f t="shared" si="116"/>
        <v>1.0146442111784219E-180</v>
      </c>
      <c r="IK72" s="86">
        <f t="shared" si="117"/>
        <v>1.9925211749373427E-202</v>
      </c>
      <c r="IL72" s="86">
        <f t="shared" si="118"/>
        <v>2.7533183318346667E-259</v>
      </c>
      <c r="IM72" s="86">
        <f t="shared" si="119"/>
        <v>9.6893678496238287E-231</v>
      </c>
      <c r="IN72" s="86">
        <f t="shared" si="120"/>
        <v>8.5835919554239953E-224</v>
      </c>
      <c r="IO72" s="86">
        <f t="shared" si="121"/>
        <v>6.9861269360720646E-222</v>
      </c>
      <c r="IP72" s="86">
        <f t="shared" si="122"/>
        <v>2.4358040328480014E-216</v>
      </c>
      <c r="IQ72" s="86">
        <f t="shared" si="123"/>
        <v>2.7863986090673831E-245</v>
      </c>
      <c r="IR72" s="86">
        <f t="shared" si="124"/>
        <v>1.4624500673059196E-242</v>
      </c>
      <c r="IS72" s="86">
        <f t="shared" si="125"/>
        <v>5.9537632829488426E-262</v>
      </c>
      <c r="IT72" s="86">
        <f t="shared" si="126"/>
        <v>4.7300122668563721E-230</v>
      </c>
      <c r="IU72" s="86">
        <f t="shared" si="127"/>
        <v>4.8075843209841294E-227</v>
      </c>
      <c r="IV72" s="86">
        <f t="shared" si="128"/>
        <v>3.8372966649989872E-156</v>
      </c>
      <c r="IW72" s="86">
        <f t="shared" si="129"/>
        <v>2.2373767674987963E-118</v>
      </c>
      <c r="IY72" s="86">
        <f t="shared" si="130"/>
        <v>6.8073262817537061E-2</v>
      </c>
      <c r="IZ72" s="86">
        <f t="shared" si="131"/>
        <v>5.8055736790139673E-2</v>
      </c>
      <c r="JA72" s="86">
        <f t="shared" si="132"/>
        <v>5.1285509405207874E-2</v>
      </c>
      <c r="JB72" s="86">
        <f t="shared" si="133"/>
        <v>3.3754038406354471E-2</v>
      </c>
      <c r="JC72" s="86">
        <f t="shared" si="134"/>
        <v>5.9193675042200508E-2</v>
      </c>
      <c r="JD72" s="86">
        <f t="shared" si="135"/>
        <v>2.7137142219891556E-2</v>
      </c>
      <c r="JE72" s="86">
        <f t="shared" si="136"/>
        <v>2.2590698337042782E-2</v>
      </c>
      <c r="JF72" s="86">
        <f t="shared" si="137"/>
        <v>2.9259730597023623E-2</v>
      </c>
      <c r="JG72" s="86">
        <f t="shared" si="138"/>
        <v>2.4658594229771961E-2</v>
      </c>
      <c r="JH72" s="86">
        <f t="shared" si="139"/>
        <v>2.3547327895285769E-2</v>
      </c>
      <c r="JI72" s="86">
        <f t="shared" si="140"/>
        <v>2.5212949405369129E-2</v>
      </c>
      <c r="JJ72" s="86">
        <f t="shared" si="141"/>
        <v>3.3400311265779747E-2</v>
      </c>
      <c r="JK72" s="86">
        <f t="shared" si="142"/>
        <v>3.012400774033985E-2</v>
      </c>
      <c r="JL72" s="86">
        <f t="shared" si="143"/>
        <v>3.3808915381719436E-2</v>
      </c>
      <c r="JM72" s="86">
        <f t="shared" si="144"/>
        <v>1.677382157526212E-2</v>
      </c>
    </row>
    <row r="73" spans="2:273" x14ac:dyDescent="0.25">
      <c r="B73" s="2">
        <v>46</v>
      </c>
      <c r="C73" s="37">
        <v>141.048</v>
      </c>
      <c r="D73" s="37">
        <v>132.49199999999999</v>
      </c>
      <c r="E73" s="37">
        <v>133.441</v>
      </c>
      <c r="F73" s="37">
        <v>125.91500000000001</v>
      </c>
      <c r="G73" s="37">
        <v>127.017</v>
      </c>
      <c r="H73" s="37">
        <v>122.47499999999999</v>
      </c>
      <c r="I73" s="37">
        <v>125.30500000000001</v>
      </c>
      <c r="J73" s="37">
        <v>130.03399999999999</v>
      </c>
      <c r="K73" s="37">
        <v>125.407</v>
      </c>
      <c r="L73" s="37">
        <v>124.339</v>
      </c>
      <c r="M73" s="37">
        <v>123.746</v>
      </c>
      <c r="N73" s="37">
        <v>124.932</v>
      </c>
      <c r="O73" s="37">
        <v>122.932</v>
      </c>
      <c r="P73" s="37">
        <v>119.678</v>
      </c>
      <c r="Q73" s="37">
        <v>108.91500000000001</v>
      </c>
      <c r="S73" s="4">
        <f t="shared" si="8"/>
        <v>146.40606357567023</v>
      </c>
      <c r="T73" s="4">
        <f t="shared" si="9"/>
        <v>141.29455695626794</v>
      </c>
      <c r="U73" s="4">
        <f t="shared" si="10"/>
        <v>139.45800739646222</v>
      </c>
      <c r="V73" s="4">
        <f t="shared" si="11"/>
        <v>131.45485257801138</v>
      </c>
      <c r="W73" s="4">
        <f t="shared" si="12"/>
        <v>139.34099519509934</v>
      </c>
      <c r="X73" s="4">
        <f t="shared" si="13"/>
        <v>129.22055681262387</v>
      </c>
      <c r="Y73" s="4">
        <f t="shared" si="14"/>
        <v>130.67055049665822</v>
      </c>
      <c r="Z73" s="4">
        <f t="shared" si="15"/>
        <v>136.17129994526385</v>
      </c>
      <c r="AA73" s="4">
        <f t="shared" si="16"/>
        <v>129.23060273414342</v>
      </c>
      <c r="AB73" s="4">
        <f t="shared" si="17"/>
        <v>127.8032440947941</v>
      </c>
      <c r="AC73" s="4">
        <f t="shared" si="18"/>
        <v>127.53128425920447</v>
      </c>
      <c r="AD73" s="4">
        <f t="shared" si="19"/>
        <v>130.24441818291521</v>
      </c>
      <c r="AE73" s="4">
        <f t="shared" si="20"/>
        <v>126.94096032811811</v>
      </c>
      <c r="AF73" s="4">
        <f t="shared" si="21"/>
        <v>125.75631670032692</v>
      </c>
      <c r="AG73" s="4">
        <f t="shared" si="22"/>
        <v>113.55456869060112</v>
      </c>
      <c r="AI73" s="4">
        <f t="shared" si="23"/>
        <v>-5.3580635756702293</v>
      </c>
      <c r="AJ73" s="4">
        <f t="shared" si="24"/>
        <v>-8.8025569562679493</v>
      </c>
      <c r="AK73" s="4">
        <f t="shared" si="25"/>
        <v>-6.017007396462219</v>
      </c>
      <c r="AL73" s="4">
        <f t="shared" si="26"/>
        <v>-5.5398525780113772</v>
      </c>
      <c r="AM73" s="4">
        <f t="shared" si="27"/>
        <v>-12.323995195099343</v>
      </c>
      <c r="AN73" s="4">
        <f t="shared" si="28"/>
        <v>-6.7455568126238745</v>
      </c>
      <c r="AO73" s="4">
        <f t="shared" si="29"/>
        <v>-5.3655504966582157</v>
      </c>
      <c r="AP73" s="4">
        <f t="shared" si="30"/>
        <v>-6.1372999452638624</v>
      </c>
      <c r="AQ73" s="4">
        <f t="shared" si="31"/>
        <v>-3.8236027341434209</v>
      </c>
      <c r="AR73" s="4">
        <f t="shared" si="32"/>
        <v>-3.4642440947940969</v>
      </c>
      <c r="AS73" s="4">
        <f t="shared" si="33"/>
        <v>-3.7852842592044738</v>
      </c>
      <c r="AT73" s="4">
        <f t="shared" si="34"/>
        <v>-5.3124181829152093</v>
      </c>
      <c r="AU73" s="4">
        <f t="shared" si="35"/>
        <v>-4.008960328118107</v>
      </c>
      <c r="AV73" s="4">
        <f t="shared" si="220"/>
        <v>-6.0783167003269227</v>
      </c>
      <c r="AW73" s="4">
        <f t="shared" si="220"/>
        <v>-4.6395686906011093</v>
      </c>
      <c r="AY73" s="2">
        <f t="shared" si="96"/>
        <v>107.49578929002713</v>
      </c>
      <c r="AZ73" s="2">
        <f t="shared" si="147"/>
        <v>104.62990900401547</v>
      </c>
      <c r="BA73" s="2">
        <f t="shared" si="148"/>
        <v>106.62175022601613</v>
      </c>
      <c r="BB73" s="2">
        <f t="shared" si="149"/>
        <v>106.56395475710798</v>
      </c>
      <c r="BC73" s="2">
        <f t="shared" si="150"/>
        <v>104.65703987230798</v>
      </c>
      <c r="BD73" s="2">
        <f t="shared" si="151"/>
        <v>107.78759195208826</v>
      </c>
      <c r="BE73" s="2">
        <f t="shared" si="152"/>
        <v>112.32027557540825</v>
      </c>
      <c r="BF73" s="2">
        <f t="shared" si="153"/>
        <v>113.74900173845674</v>
      </c>
      <c r="BG73" s="2">
        <f t="shared" si="154"/>
        <v>109.99423379169383</v>
      </c>
      <c r="BH73" s="2">
        <f t="shared" si="155"/>
        <v>109.2988912244611</v>
      </c>
      <c r="BI73" s="2">
        <f t="shared" si="156"/>
        <v>108.97099455289641</v>
      </c>
      <c r="BJ73" s="2">
        <f t="shared" si="157"/>
        <v>106.67442254492019</v>
      </c>
      <c r="BK73" s="2">
        <f t="shared" si="158"/>
        <v>104.9140958044962</v>
      </c>
      <c r="BL73" s="2">
        <f t="shared" si="159"/>
        <v>104.29411941255866</v>
      </c>
      <c r="BM73" s="2">
        <f t="shared" si="160"/>
        <v>101.83812304909959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113.38999793621014</v>
      </c>
      <c r="DL73" s="2">
        <f t="shared" si="221"/>
        <v>110.31429527665316</v>
      </c>
      <c r="DM73" s="2">
        <f t="shared" si="221"/>
        <v>111.34439372469636</v>
      </c>
      <c r="DN73" s="2">
        <f t="shared" si="221"/>
        <v>109.963118767507</v>
      </c>
      <c r="DO73" s="2">
        <f t="shared" si="221"/>
        <v>107.37919730094465</v>
      </c>
      <c r="DP73" s="2">
        <f t="shared" si="221"/>
        <v>112.97231512605045</v>
      </c>
      <c r="DQ73" s="2">
        <f t="shared" si="221"/>
        <v>117.50301303475933</v>
      </c>
      <c r="DR73" s="2">
        <f t="shared" si="221"/>
        <v>118.31438533231474</v>
      </c>
      <c r="DS73" s="2">
        <f t="shared" si="221"/>
        <v>113.82111153552329</v>
      </c>
      <c r="DT73" s="2">
        <f t="shared" si="221"/>
        <v>113.88370603514133</v>
      </c>
      <c r="DU73" s="2">
        <f t="shared" si="221"/>
        <v>113.97734957983192</v>
      </c>
      <c r="DV73" s="2">
        <f t="shared" si="221"/>
        <v>111.2896788931789</v>
      </c>
      <c r="DW73" s="2">
        <f t="shared" si="221"/>
        <v>110.52758743028741</v>
      </c>
      <c r="DX73" s="2">
        <f t="shared" si="221"/>
        <v>107.467487394958</v>
      </c>
      <c r="DY73" s="2">
        <f t="shared" si="221"/>
        <v>103.62985176121616</v>
      </c>
      <c r="EA73" s="2">
        <f t="shared" si="71"/>
        <v>104.17059362098314</v>
      </c>
      <c r="EB73" s="2">
        <f t="shared" si="72"/>
        <v>101.187424976773</v>
      </c>
      <c r="EC73" s="2">
        <f t="shared" si="73"/>
        <v>103.63748853664632</v>
      </c>
      <c r="ED73" s="2">
        <f t="shared" si="74"/>
        <v>104.10126543986891</v>
      </c>
      <c r="EE73" s="2">
        <f t="shared" si="75"/>
        <v>103.00980764553134</v>
      </c>
      <c r="EF73" s="2">
        <f t="shared" si="76"/>
        <v>103.81324188704832</v>
      </c>
      <c r="EG73" s="2">
        <f t="shared" si="77"/>
        <v>108.13955446836269</v>
      </c>
      <c r="EH73" s="2">
        <f t="shared" si="78"/>
        <v>110.28347611514332</v>
      </c>
      <c r="EI73" s="2">
        <f t="shared" si="79"/>
        <v>106.98789895680997</v>
      </c>
      <c r="EJ73" s="2">
        <f t="shared" si="80"/>
        <v>105.66137355952031</v>
      </c>
      <c r="EK73" s="2">
        <f t="shared" si="81"/>
        <v>105.06881217888412</v>
      </c>
      <c r="EL73" s="2">
        <f t="shared" si="82"/>
        <v>103.32885482636969</v>
      </c>
      <c r="EM73" s="2">
        <f t="shared" si="83"/>
        <v>100.73179524750881</v>
      </c>
      <c r="EN73" s="2">
        <f t="shared" si="84"/>
        <v>101.995178437033</v>
      </c>
      <c r="EO73" s="2">
        <f t="shared" si="85"/>
        <v>100.29383884049452</v>
      </c>
      <c r="EQ73" s="2">
        <f t="shared" si="86"/>
        <v>103.70197150611162</v>
      </c>
      <c r="ER73" s="2">
        <f t="shared" si="222"/>
        <v>99.874667360931412</v>
      </c>
      <c r="ES73" s="2">
        <f t="shared" si="222"/>
        <v>103.32581651075772</v>
      </c>
      <c r="ET73" s="2">
        <f t="shared" si="222"/>
        <v>103.16687120585658</v>
      </c>
      <c r="EU73" s="2">
        <f t="shared" si="222"/>
        <v>100.94897949573406</v>
      </c>
      <c r="EV73" s="2">
        <f t="shared" si="222"/>
        <v>103.87852972420895</v>
      </c>
      <c r="EW73" s="2">
        <f t="shared" si="222"/>
        <v>108.49779467947141</v>
      </c>
      <c r="EX73" s="2">
        <f t="shared" si="222"/>
        <v>111.00589837133649</v>
      </c>
      <c r="EY73" s="2">
        <f t="shared" si="222"/>
        <v>105.46641203143892</v>
      </c>
      <c r="EZ73" s="2">
        <f t="shared" si="222"/>
        <v>105.73371114463511</v>
      </c>
      <c r="FA73" s="2">
        <f t="shared" si="222"/>
        <v>104.46332994684286</v>
      </c>
      <c r="FB73" s="2">
        <f t="shared" si="222"/>
        <v>102.96194278462195</v>
      </c>
      <c r="FC73" s="2">
        <f t="shared" si="222"/>
        <v>100.15040565270435</v>
      </c>
      <c r="FD73" s="2">
        <f t="shared" si="222"/>
        <v>100.35582880022953</v>
      </c>
      <c r="FE73" s="2">
        <f t="shared" si="222"/>
        <v>102.07902413815218</v>
      </c>
      <c r="FG73" s="2">
        <f t="shared" si="88"/>
        <v>0.63931954706026806</v>
      </c>
      <c r="FH73" s="2">
        <f t="shared" si="223"/>
        <v>0.62279131717890512</v>
      </c>
      <c r="FI73" s="2">
        <f t="shared" si="223"/>
        <v>0.61277294291371209</v>
      </c>
      <c r="FJ73" s="2">
        <f t="shared" si="223"/>
        <v>0.57984665960426163</v>
      </c>
      <c r="FK73" s="2">
        <f t="shared" si="223"/>
        <v>0.62291582431133463</v>
      </c>
      <c r="FL73" s="2">
        <f t="shared" si="223"/>
        <v>0.56607650013261213</v>
      </c>
      <c r="FM73" s="2">
        <f t="shared" si="223"/>
        <v>0.5535152502553885</v>
      </c>
      <c r="FN73" s="2">
        <f t="shared" si="223"/>
        <v>0.56849277942447707</v>
      </c>
      <c r="FO73" s="2">
        <f t="shared" si="223"/>
        <v>0.56001139511668685</v>
      </c>
      <c r="FP73" s="2">
        <f t="shared" si="223"/>
        <v>0.55760636243797179</v>
      </c>
      <c r="FQ73" s="2">
        <f t="shared" si="223"/>
        <v>0.56196364997796988</v>
      </c>
      <c r="FR73" s="2">
        <f t="shared" si="223"/>
        <v>0.57974012196100433</v>
      </c>
      <c r="FS73" s="2">
        <f t="shared" si="223"/>
        <v>0.57304437034551725</v>
      </c>
      <c r="FT73" s="2">
        <f t="shared" si="223"/>
        <v>0.57986485373961794</v>
      </c>
      <c r="FU73" s="2">
        <f t="shared" si="223"/>
        <v>0.53713331307445933</v>
      </c>
      <c r="FW73" s="2">
        <f t="shared" si="112"/>
        <v>1.3498126652517595E-4</v>
      </c>
      <c r="FX73" s="2">
        <f t="shared" si="164"/>
        <v>1.9096964380299085E-4</v>
      </c>
      <c r="FY73" s="2">
        <f t="shared" si="165"/>
        <v>1.9419722275055374E-4</v>
      </c>
      <c r="FZ73" s="2">
        <f t="shared" si="166"/>
        <v>2.0113488621519474E-4</v>
      </c>
      <c r="GA73" s="2">
        <f t="shared" si="167"/>
        <v>1.9189843535810037E-4</v>
      </c>
      <c r="GB73" s="2">
        <f t="shared" si="168"/>
        <v>1.9834675143291891E-4</v>
      </c>
      <c r="GC73" s="2">
        <f t="shared" si="169"/>
        <v>2.2234322512484705E-4</v>
      </c>
      <c r="GD73" s="2">
        <f t="shared" si="170"/>
        <v>1.8037694202658466E-4</v>
      </c>
      <c r="GE73" s="2">
        <f t="shared" si="171"/>
        <v>1.3199883086817147E-4</v>
      </c>
      <c r="GF73" s="2">
        <f t="shared" si="172"/>
        <v>1.3950986043089489E-4</v>
      </c>
      <c r="GG73" s="2">
        <f t="shared" si="173"/>
        <v>1.3350207377737448E-4</v>
      </c>
      <c r="GH73" s="2">
        <f t="shared" si="174"/>
        <v>1.2873073453358245E-4</v>
      </c>
      <c r="GI73" s="2">
        <f t="shared" si="175"/>
        <v>1.1706844416613499E-4</v>
      </c>
      <c r="GJ73" s="2">
        <f t="shared" si="176"/>
        <v>1.0269248876278252E-4</v>
      </c>
      <c r="GK73" s="2">
        <f t="shared" si="177"/>
        <v>8.6803566023299793E-5</v>
      </c>
      <c r="GM73" s="86">
        <f t="shared" si="113"/>
        <v>9.0076185052906863E-2</v>
      </c>
      <c r="GN73" s="86">
        <f t="shared" si="178"/>
        <v>7.8543102158825526E-2</v>
      </c>
      <c r="GO73" s="86">
        <f t="shared" si="179"/>
        <v>7.0175177494664648E-2</v>
      </c>
      <c r="GP73" s="86">
        <f t="shared" si="180"/>
        <v>4.8603441507830608E-2</v>
      </c>
      <c r="GQ73" s="86">
        <f t="shared" si="181"/>
        <v>8.0301958510968691E-2</v>
      </c>
      <c r="GR73" s="86">
        <f t="shared" si="182"/>
        <v>3.9823446265368899E-2</v>
      </c>
      <c r="GS73" s="86">
        <f t="shared" si="183"/>
        <v>3.4389944049421944E-2</v>
      </c>
      <c r="GT73" s="86">
        <f t="shared" si="184"/>
        <v>4.344288805834863E-2</v>
      </c>
      <c r="GU73" s="86">
        <f t="shared" si="185"/>
        <v>3.6595347626362615E-2</v>
      </c>
      <c r="GV73" s="86">
        <f t="shared" si="186"/>
        <v>3.496708793642346E-2</v>
      </c>
      <c r="GW73" s="86">
        <f t="shared" si="187"/>
        <v>3.7112238061007913E-2</v>
      </c>
      <c r="GX73" s="86">
        <f t="shared" si="188"/>
        <v>4.7961681594578053E-2</v>
      </c>
      <c r="GY73" s="86">
        <f t="shared" si="189"/>
        <v>4.3651651137287396E-2</v>
      </c>
      <c r="GZ73" s="86">
        <f t="shared" si="190"/>
        <v>4.8702531486739212E-2</v>
      </c>
      <c r="HA73" s="86">
        <f t="shared" si="191"/>
        <v>2.6718820609706193E-2</v>
      </c>
      <c r="HC73" s="86">
        <f t="shared" si="145"/>
        <v>8.7423400031518871E-7</v>
      </c>
      <c r="HD73" s="86">
        <f t="shared" si="192"/>
        <v>3.4782190277454399E-7</v>
      </c>
      <c r="HE73" s="86">
        <f t="shared" si="193"/>
        <v>6.659940409342331E-8</v>
      </c>
      <c r="HF73" s="86">
        <f t="shared" si="194"/>
        <v>1.2701494130037299E-9</v>
      </c>
      <c r="HG73" s="86">
        <f t="shared" si="195"/>
        <v>1.4406586164840842E-8</v>
      </c>
      <c r="HH73" s="86">
        <f t="shared" si="196"/>
        <v>8.2993026450826297E-9</v>
      </c>
      <c r="HI73" s="86">
        <f t="shared" si="197"/>
        <v>1.2661851488773381E-8</v>
      </c>
      <c r="HJ73" s="86">
        <f t="shared" si="198"/>
        <v>3.4392662803544086E-8</v>
      </c>
      <c r="HK73" s="86">
        <f t="shared" si="199"/>
        <v>5.3114403372074377E-9</v>
      </c>
      <c r="HL73" s="86">
        <f t="shared" si="200"/>
        <v>3.2952517696359355E-9</v>
      </c>
      <c r="HM73" s="86">
        <f t="shared" si="201"/>
        <v>1.0272971909976496E-9</v>
      </c>
      <c r="HN73" s="86">
        <f t="shared" si="202"/>
        <v>1.1288416712920701E-8</v>
      </c>
      <c r="HO73" s="86">
        <f t="shared" si="203"/>
        <v>1.1120300108726725E-8</v>
      </c>
      <c r="HP73" s="86">
        <f t="shared" si="204"/>
        <v>1.1606885487701671E-9</v>
      </c>
      <c r="HQ73" s="86">
        <f t="shared" si="205"/>
        <v>6.7900705690817103E-11</v>
      </c>
      <c r="HS73" s="86">
        <f t="shared" si="114"/>
        <v>3.2890955425354698E-56</v>
      </c>
      <c r="HT73" s="86">
        <f t="shared" si="206"/>
        <v>1.0072022420370096E-55</v>
      </c>
      <c r="HU73" s="86">
        <f t="shared" si="207"/>
        <v>9.8881489766231484E-65</v>
      </c>
      <c r="HV73" s="86">
        <f t="shared" si="208"/>
        <v>8.8150342660039454E-82</v>
      </c>
      <c r="HW73" s="86">
        <f t="shared" si="209"/>
        <v>8.1393843418281189E-73</v>
      </c>
      <c r="HX73" s="86">
        <f t="shared" si="210"/>
        <v>5.2993298253064048E-72</v>
      </c>
      <c r="HY73" s="86">
        <f t="shared" si="211"/>
        <v>1.6759959227820071E-72</v>
      </c>
      <c r="HZ73" s="86">
        <f t="shared" si="212"/>
        <v>7.5649273399283052E-69</v>
      </c>
      <c r="IA73" s="86">
        <f t="shared" si="213"/>
        <v>1.0351187880900634E-78</v>
      </c>
      <c r="IB73" s="86">
        <f t="shared" si="214"/>
        <v>8.2970160619925237E-78</v>
      </c>
      <c r="IC73" s="86">
        <f t="shared" si="215"/>
        <v>1.9606020991318508E-83</v>
      </c>
      <c r="ID73" s="86">
        <f t="shared" si="216"/>
        <v>1.704739308384022E-73</v>
      </c>
      <c r="IE73" s="86">
        <f t="shared" si="217"/>
        <v>5.1493592910361891E-72</v>
      </c>
      <c r="IF73" s="86">
        <f t="shared" si="218"/>
        <v>1.2790394777039022E-33</v>
      </c>
      <c r="IG73" s="86">
        <f t="shared" si="219"/>
        <v>1.150747347250778E-28</v>
      </c>
      <c r="II73" s="86">
        <f t="shared" si="115"/>
        <v>4.5848085313835265E-175</v>
      </c>
      <c r="IJ73" s="86">
        <f t="shared" si="116"/>
        <v>6.1425435377555904E-177</v>
      </c>
      <c r="IK73" s="86">
        <f t="shared" si="117"/>
        <v>3.5368624851123378E-198</v>
      </c>
      <c r="IL73" s="86">
        <f t="shared" si="118"/>
        <v>8.242550833219663E-254</v>
      </c>
      <c r="IM73" s="86">
        <f t="shared" si="119"/>
        <v>6.7419975433061225E-226</v>
      </c>
      <c r="IN73" s="86">
        <f t="shared" si="120"/>
        <v>4.4367628050642181E-219</v>
      </c>
      <c r="IO73" s="86">
        <f t="shared" si="121"/>
        <v>3.7973744857755685E-217</v>
      </c>
      <c r="IP73" s="86">
        <f t="shared" si="122"/>
        <v>7.8043043524420998E-212</v>
      </c>
      <c r="IQ73" s="86">
        <f t="shared" si="123"/>
        <v>2.4142364781762143E-240</v>
      </c>
      <c r="IR73" s="86">
        <f t="shared" si="124"/>
        <v>1.1956538206384217E-237</v>
      </c>
      <c r="IS73" s="86">
        <f t="shared" si="125"/>
        <v>1.1411939143809708E-256</v>
      </c>
      <c r="IT73" s="86">
        <f t="shared" si="126"/>
        <v>1.9536550200695241E-225</v>
      </c>
      <c r="IU73" s="86">
        <f t="shared" si="127"/>
        <v>1.5488298046369324E-222</v>
      </c>
      <c r="IV73" s="86">
        <f t="shared" si="128"/>
        <v>4.258966991328979E-153</v>
      </c>
      <c r="IW73" s="86">
        <f t="shared" si="129"/>
        <v>4.0663801930981252E-116</v>
      </c>
      <c r="IY73" s="86">
        <f t="shared" si="130"/>
        <v>9.007705928690718E-2</v>
      </c>
      <c r="IZ73" s="86">
        <f t="shared" si="131"/>
        <v>7.8543449980728305E-2</v>
      </c>
      <c r="JA73" s="86">
        <f t="shared" si="132"/>
        <v>7.0175244094068737E-2</v>
      </c>
      <c r="JB73" s="86">
        <f t="shared" si="133"/>
        <v>4.8603442777980024E-2</v>
      </c>
      <c r="JC73" s="86">
        <f t="shared" si="134"/>
        <v>8.0301972917554851E-2</v>
      </c>
      <c r="JD73" s="86">
        <f t="shared" si="135"/>
        <v>3.9823454564671547E-2</v>
      </c>
      <c r="JE73" s="86">
        <f t="shared" si="136"/>
        <v>3.4389956711273435E-2</v>
      </c>
      <c r="JF73" s="86">
        <f t="shared" si="137"/>
        <v>4.3442922451011431E-2</v>
      </c>
      <c r="JG73" s="86">
        <f t="shared" si="138"/>
        <v>3.6595352937802951E-2</v>
      </c>
      <c r="JH73" s="86">
        <f t="shared" si="139"/>
        <v>3.4967091231675233E-2</v>
      </c>
      <c r="JI73" s="86">
        <f t="shared" si="140"/>
        <v>3.7112239088305105E-2</v>
      </c>
      <c r="JJ73" s="86">
        <f t="shared" si="141"/>
        <v>4.7961692882994768E-2</v>
      </c>
      <c r="JK73" s="86">
        <f t="shared" si="142"/>
        <v>4.3651662257587508E-2</v>
      </c>
      <c r="JL73" s="86">
        <f t="shared" si="143"/>
        <v>4.8702532647427764E-2</v>
      </c>
      <c r="JM73" s="86">
        <f t="shared" si="144"/>
        <v>2.6718820677606898E-2</v>
      </c>
    </row>
    <row r="74" spans="2:273" x14ac:dyDescent="0.25">
      <c r="B74" s="2">
        <v>47</v>
      </c>
      <c r="C74" s="37">
        <v>151.839</v>
      </c>
      <c r="D74" s="37">
        <v>141.96600000000001</v>
      </c>
      <c r="E74" s="37">
        <v>143.05099999999999</v>
      </c>
      <c r="F74" s="37">
        <v>134</v>
      </c>
      <c r="G74" s="37">
        <v>137.49199999999999</v>
      </c>
      <c r="H74" s="37">
        <v>125.339</v>
      </c>
      <c r="I74" s="37">
        <v>131.83099999999999</v>
      </c>
      <c r="J74" s="37">
        <v>137.91499999999999</v>
      </c>
      <c r="K74" s="37">
        <v>128.76300000000001</v>
      </c>
      <c r="L74" s="37">
        <v>128.93199999999999</v>
      </c>
      <c r="M74" s="37">
        <v>127.78</v>
      </c>
      <c r="N74" s="37">
        <v>131.864</v>
      </c>
      <c r="O74" s="37">
        <v>127.373</v>
      </c>
      <c r="P74" s="37">
        <v>125.441</v>
      </c>
      <c r="Q74" s="37">
        <v>117.39</v>
      </c>
      <c r="S74" s="4">
        <f t="shared" si="8"/>
        <v>155.34377504503468</v>
      </c>
      <c r="T74" s="4">
        <f t="shared" si="9"/>
        <v>150.56262166535197</v>
      </c>
      <c r="U74" s="4">
        <f t="shared" si="10"/>
        <v>148.2328827617938</v>
      </c>
      <c r="V74" s="4">
        <f t="shared" si="11"/>
        <v>139.57966522043824</v>
      </c>
      <c r="W74" s="4">
        <f t="shared" si="12"/>
        <v>148.232371031009</v>
      </c>
      <c r="X74" s="4">
        <f t="shared" si="13"/>
        <v>136.6695587973104</v>
      </c>
      <c r="Y74" s="4">
        <f t="shared" si="14"/>
        <v>137.79342510663517</v>
      </c>
      <c r="Z74" s="4">
        <f t="shared" si="15"/>
        <v>144.17059496078593</v>
      </c>
      <c r="AA74" s="4">
        <f t="shared" si="16"/>
        <v>136.19099911965512</v>
      </c>
      <c r="AB74" s="4">
        <f t="shared" si="17"/>
        <v>134.48963711657126</v>
      </c>
      <c r="AC74" s="4">
        <f t="shared" si="18"/>
        <v>134.05157186812772</v>
      </c>
      <c r="AD74" s="4">
        <f t="shared" si="19"/>
        <v>137.82058673883083</v>
      </c>
      <c r="AE74" s="4">
        <f t="shared" si="20"/>
        <v>134.25731913503765</v>
      </c>
      <c r="AF74" s="4">
        <f t="shared" si="21"/>
        <v>132.74200969099172</v>
      </c>
      <c r="AG74" s="4">
        <f t="shared" si="22"/>
        <v>118.81148910809637</v>
      </c>
      <c r="AI74" s="4">
        <f t="shared" si="23"/>
        <v>-3.5047750450346769</v>
      </c>
      <c r="AJ74" s="4">
        <f t="shared" si="24"/>
        <v>-8.5966216653519609</v>
      </c>
      <c r="AK74" s="4">
        <f t="shared" si="25"/>
        <v>-5.1818827617938155</v>
      </c>
      <c r="AL74" s="4">
        <f t="shared" si="26"/>
        <v>-5.579665220438244</v>
      </c>
      <c r="AM74" s="4">
        <f t="shared" si="27"/>
        <v>-10.740371031009005</v>
      </c>
      <c r="AN74" s="4">
        <f t="shared" si="28"/>
        <v>-11.330558797310402</v>
      </c>
      <c r="AO74" s="4">
        <f t="shared" si="29"/>
        <v>-5.9624251066351803</v>
      </c>
      <c r="AP74" s="4">
        <f t="shared" si="30"/>
        <v>-6.2555949607859418</v>
      </c>
      <c r="AQ74" s="4">
        <f t="shared" si="31"/>
        <v>-7.4279991196551123</v>
      </c>
      <c r="AR74" s="4">
        <f t="shared" si="32"/>
        <v>-5.5576371165712715</v>
      </c>
      <c r="AS74" s="4">
        <f t="shared" si="33"/>
        <v>-6.2715718681277224</v>
      </c>
      <c r="AT74" s="4">
        <f t="shared" si="34"/>
        <v>-5.956586738830822</v>
      </c>
      <c r="AU74" s="4">
        <f t="shared" si="35"/>
        <v>-6.8843191350376429</v>
      </c>
      <c r="AV74" s="4">
        <f t="shared" si="220"/>
        <v>-7.3010096909917195</v>
      </c>
      <c r="AW74" s="4">
        <f t="shared" si="220"/>
        <v>-1.4214891080963667</v>
      </c>
      <c r="AY74" s="2">
        <f t="shared" si="96"/>
        <v>107.28478888384134</v>
      </c>
      <c r="AZ74" s="2">
        <f t="shared" si="147"/>
        <v>104.41042583255263</v>
      </c>
      <c r="BA74" s="2">
        <f t="shared" si="148"/>
        <v>106.45320229311493</v>
      </c>
      <c r="BB74" s="2">
        <f t="shared" si="149"/>
        <v>106.43839154161753</v>
      </c>
      <c r="BC74" s="2">
        <f t="shared" si="150"/>
        <v>104.51211461197833</v>
      </c>
      <c r="BD74" s="2">
        <f t="shared" si="151"/>
        <v>107.60375895561243</v>
      </c>
      <c r="BE74" s="2">
        <f t="shared" si="152"/>
        <v>112.13870278962621</v>
      </c>
      <c r="BF74" s="2">
        <f t="shared" si="153"/>
        <v>113.55928227120276</v>
      </c>
      <c r="BG74" s="2">
        <f t="shared" si="154"/>
        <v>109.83749585050367</v>
      </c>
      <c r="BH74" s="2">
        <f t="shared" si="155"/>
        <v>109.10337221547476</v>
      </c>
      <c r="BI74" s="2">
        <f t="shared" si="156"/>
        <v>108.78693366305505</v>
      </c>
      <c r="BJ74" s="2">
        <f t="shared" si="157"/>
        <v>106.4922672228216</v>
      </c>
      <c r="BK74" s="2">
        <f t="shared" si="158"/>
        <v>104.72281074240074</v>
      </c>
      <c r="BL74" s="2">
        <f t="shared" si="159"/>
        <v>104.15858193857774</v>
      </c>
      <c r="BM74" s="2">
        <f t="shared" si="160"/>
        <v>101.77246387258177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113.53849502814259</v>
      </c>
      <c r="DL74" s="2">
        <f t="shared" si="221"/>
        <v>110.490761268556</v>
      </c>
      <c r="DM74" s="2">
        <f t="shared" si="221"/>
        <v>111.56336639676114</v>
      </c>
      <c r="DN74" s="2">
        <f t="shared" si="221"/>
        <v>110.19329299719888</v>
      </c>
      <c r="DO74" s="2">
        <f t="shared" si="221"/>
        <v>107.55839325236167</v>
      </c>
      <c r="DP74" s="2">
        <f t="shared" si="221"/>
        <v>113.21054509803923</v>
      </c>
      <c r="DQ74" s="2">
        <f t="shared" si="221"/>
        <v>117.7812098930481</v>
      </c>
      <c r="DR74" s="2">
        <f t="shared" si="221"/>
        <v>118.51920183346066</v>
      </c>
      <c r="DS74" s="2">
        <f t="shared" si="221"/>
        <v>114.05653017570663</v>
      </c>
      <c r="DT74" s="2">
        <f t="shared" si="221"/>
        <v>114.06194851031321</v>
      </c>
      <c r="DU74" s="2">
        <f t="shared" si="221"/>
        <v>114.201475070028</v>
      </c>
      <c r="DV74" s="2">
        <f t="shared" si="221"/>
        <v>111.49351647361648</v>
      </c>
      <c r="DW74" s="2">
        <f t="shared" si="221"/>
        <v>110.77117160017158</v>
      </c>
      <c r="DX74" s="2">
        <f t="shared" si="221"/>
        <v>107.64161344537817</v>
      </c>
      <c r="DY74" s="2">
        <f t="shared" si="221"/>
        <v>103.7493994809047</v>
      </c>
      <c r="EA74" s="2">
        <f t="shared" si="71"/>
        <v>104.06721761443339</v>
      </c>
      <c r="EB74" s="2">
        <f t="shared" si="72"/>
        <v>101.05217977702075</v>
      </c>
      <c r="EC74" s="2">
        <f t="shared" si="73"/>
        <v>103.50819878619114</v>
      </c>
      <c r="ED74" s="2">
        <f t="shared" si="74"/>
        <v>103.95734801894142</v>
      </c>
      <c r="EE74" s="2">
        <f t="shared" si="75"/>
        <v>102.83095844426914</v>
      </c>
      <c r="EF74" s="2">
        <f t="shared" si="76"/>
        <v>103.68404242952629</v>
      </c>
      <c r="EG74" s="2">
        <f t="shared" si="77"/>
        <v>107.98758838878017</v>
      </c>
      <c r="EH74" s="2">
        <f t="shared" si="78"/>
        <v>110.12553950701744</v>
      </c>
      <c r="EI74" s="2">
        <f t="shared" si="79"/>
        <v>106.81473148093983</v>
      </c>
      <c r="EJ74" s="2">
        <f t="shared" si="80"/>
        <v>105.51547148288972</v>
      </c>
      <c r="EK74" s="2">
        <f t="shared" si="81"/>
        <v>104.9379434836095</v>
      </c>
      <c r="EL74" s="2">
        <f t="shared" si="82"/>
        <v>103.18589325455858</v>
      </c>
      <c r="EM74" s="2">
        <f t="shared" si="83"/>
        <v>100.61302503328361</v>
      </c>
      <c r="EN74" s="2">
        <f t="shared" si="84"/>
        <v>101.85733709540931</v>
      </c>
      <c r="EO74" s="2">
        <f t="shared" si="85"/>
        <v>100.21846901752828</v>
      </c>
      <c r="EQ74" s="2">
        <f t="shared" si="86"/>
        <v>103.60718141441642</v>
      </c>
      <c r="ER74" s="2">
        <f t="shared" si="222"/>
        <v>99.763756543808853</v>
      </c>
      <c r="ES74" s="2">
        <f t="shared" si="222"/>
        <v>103.20220467726847</v>
      </c>
      <c r="ET74" s="2">
        <f t="shared" si="222"/>
        <v>103.03983131621059</v>
      </c>
      <c r="EU74" s="2">
        <f t="shared" si="222"/>
        <v>100.80942160593581</v>
      </c>
      <c r="EV74" s="2">
        <f t="shared" si="222"/>
        <v>103.7481361714718</v>
      </c>
      <c r="EW74" s="2">
        <f t="shared" si="222"/>
        <v>108.3388244732908</v>
      </c>
      <c r="EX74" s="2">
        <f t="shared" si="222"/>
        <v>110.83444734380832</v>
      </c>
      <c r="EY74" s="2">
        <f t="shared" si="222"/>
        <v>105.32059066908504</v>
      </c>
      <c r="EZ74" s="2">
        <f t="shared" si="222"/>
        <v>105.58650992519958</v>
      </c>
      <c r="FA74" s="2">
        <f t="shared" si="222"/>
        <v>104.34329854438869</v>
      </c>
      <c r="FB74" s="2">
        <f t="shared" si="222"/>
        <v>102.8255015145247</v>
      </c>
      <c r="FC74" s="2">
        <f t="shared" si="222"/>
        <v>100.04191454859699</v>
      </c>
      <c r="FD74" s="2">
        <f t="shared" si="222"/>
        <v>100.24772090233253</v>
      </c>
      <c r="FE74" s="2">
        <f t="shared" si="222"/>
        <v>101.9700685721877</v>
      </c>
      <c r="FG74" s="2">
        <f t="shared" si="88"/>
        <v>0.66027398257083514</v>
      </c>
      <c r="FH74" s="2">
        <f t="shared" si="223"/>
        <v>0.64417154826359091</v>
      </c>
      <c r="FI74" s="2">
        <f t="shared" si="223"/>
        <v>0.63438766214021458</v>
      </c>
      <c r="FJ74" s="2">
        <f t="shared" si="223"/>
        <v>0.60210587544466332</v>
      </c>
      <c r="FK74" s="2">
        <f t="shared" si="223"/>
        <v>0.64429302896464757</v>
      </c>
      <c r="FL74" s="2">
        <f t="shared" si="223"/>
        <v>0.58854757895400633</v>
      </c>
      <c r="FM74" s="2">
        <f t="shared" si="223"/>
        <v>0.57614976528867679</v>
      </c>
      <c r="FN74" s="2">
        <f t="shared" si="223"/>
        <v>0.59092915276651092</v>
      </c>
      <c r="FO74" s="2">
        <f t="shared" si="223"/>
        <v>0.58256494733392994</v>
      </c>
      <c r="FP74" s="2">
        <f t="shared" si="223"/>
        <v>0.58019077866795399</v>
      </c>
      <c r="FQ74" s="2">
        <f t="shared" si="223"/>
        <v>0.58449138022583658</v>
      </c>
      <c r="FR74" s="2">
        <f t="shared" si="223"/>
        <v>0.60200110791011796</v>
      </c>
      <c r="FS74" s="2">
        <f t="shared" si="223"/>
        <v>0.59541251047321975</v>
      </c>
      <c r="FT74" s="2">
        <f t="shared" si="223"/>
        <v>0.60212376708298954</v>
      </c>
      <c r="FU74" s="2">
        <f t="shared" si="223"/>
        <v>0.55993805076510972</v>
      </c>
      <c r="FW74" s="2">
        <f t="shared" si="112"/>
        <v>1.4800208823858487E-4</v>
      </c>
      <c r="FX74" s="2">
        <f t="shared" si="164"/>
        <v>2.0939019266513032E-4</v>
      </c>
      <c r="FY74" s="2">
        <f t="shared" si="165"/>
        <v>2.1292903110228258E-4</v>
      </c>
      <c r="FZ74" s="2">
        <f t="shared" si="166"/>
        <v>2.205357376938205E-4</v>
      </c>
      <c r="GA74" s="2">
        <f t="shared" si="167"/>
        <v>2.1040855473703485E-4</v>
      </c>
      <c r="GB74" s="2">
        <f t="shared" si="168"/>
        <v>2.1747872651936814E-4</v>
      </c>
      <c r="GC74" s="2">
        <f t="shared" si="169"/>
        <v>2.4378926881932146E-4</v>
      </c>
      <c r="GD74" s="2">
        <f t="shared" si="170"/>
        <v>1.9777594223477111E-4</v>
      </c>
      <c r="GE74" s="2">
        <f t="shared" si="171"/>
        <v>1.4473199680004633E-4</v>
      </c>
      <c r="GF74" s="2">
        <f t="shared" si="172"/>
        <v>1.5296746121948521E-4</v>
      </c>
      <c r="GG74" s="2">
        <f t="shared" si="173"/>
        <v>1.4638022765371092E-4</v>
      </c>
      <c r="GH74" s="2">
        <f t="shared" si="174"/>
        <v>1.4114869056389921E-4</v>
      </c>
      <c r="GI74" s="2">
        <f t="shared" si="175"/>
        <v>1.283615466983682E-4</v>
      </c>
      <c r="GJ74" s="2">
        <f t="shared" si="176"/>
        <v>1.1259895925218946E-4</v>
      </c>
      <c r="GK74" s="2">
        <f t="shared" si="177"/>
        <v>9.5177420414299917E-5</v>
      </c>
      <c r="GM74" s="86">
        <f t="shared" si="113"/>
        <v>0.11747314002982702</v>
      </c>
      <c r="GN74" s="86">
        <f t="shared" si="178"/>
        <v>0.10456220692094394</v>
      </c>
      <c r="GO74" s="86">
        <f t="shared" si="179"/>
        <v>9.4430999024873702E-2</v>
      </c>
      <c r="GP74" s="86">
        <f t="shared" si="180"/>
        <v>6.8590096847393367E-2</v>
      </c>
      <c r="GQ74" s="86">
        <f t="shared" si="181"/>
        <v>0.10715328913088504</v>
      </c>
      <c r="GR74" s="86">
        <f t="shared" si="182"/>
        <v>5.7221929369682727E-2</v>
      </c>
      <c r="GS74" s="86">
        <f t="shared" si="183"/>
        <v>5.1098365767111527E-2</v>
      </c>
      <c r="GT74" s="86">
        <f t="shared" si="184"/>
        <v>6.3043310657741686E-2</v>
      </c>
      <c r="GU74" s="86">
        <f t="shared" si="185"/>
        <v>5.3138820620179772E-2</v>
      </c>
      <c r="GV74" s="86">
        <f t="shared" si="186"/>
        <v>5.0814493547927275E-2</v>
      </c>
      <c r="GW74" s="86">
        <f t="shared" si="187"/>
        <v>5.3491697912106256E-2</v>
      </c>
      <c r="GX74" s="86">
        <f t="shared" si="188"/>
        <v>6.7522916160933061E-2</v>
      </c>
      <c r="GY74" s="86">
        <f t="shared" si="189"/>
        <v>6.1987518195095188E-2</v>
      </c>
      <c r="GZ74" s="86">
        <f t="shared" si="190"/>
        <v>6.8754448214647906E-2</v>
      </c>
      <c r="HA74" s="86">
        <f t="shared" si="191"/>
        <v>4.1392742801931386E-2</v>
      </c>
      <c r="HC74" s="86">
        <f t="shared" si="145"/>
        <v>1.8092869595996297E-6</v>
      </c>
      <c r="HD74" s="86">
        <f t="shared" si="192"/>
        <v>7.6357966243105867E-7</v>
      </c>
      <c r="HE74" s="86">
        <f t="shared" si="193"/>
        <v>1.6071556298300897E-7</v>
      </c>
      <c r="HF74" s="86">
        <f t="shared" si="194"/>
        <v>3.8903918331855097E-9</v>
      </c>
      <c r="HG74" s="86">
        <f t="shared" si="195"/>
        <v>3.8521948745778062E-8</v>
      </c>
      <c r="HH74" s="86">
        <f t="shared" si="196"/>
        <v>2.2285988950998424E-8</v>
      </c>
      <c r="HI74" s="86">
        <f t="shared" si="197"/>
        <v>3.3896047130842602E-8</v>
      </c>
      <c r="HJ74" s="86">
        <f t="shared" si="198"/>
        <v>8.6447936151034008E-8</v>
      </c>
      <c r="HK74" s="86">
        <f t="shared" si="199"/>
        <v>1.4440686829697041E-8</v>
      </c>
      <c r="HL74" s="86">
        <f t="shared" si="200"/>
        <v>9.0813145178901164E-9</v>
      </c>
      <c r="HM74" s="86">
        <f t="shared" si="201"/>
        <v>3.026339228161614E-9</v>
      </c>
      <c r="HN74" s="86">
        <f t="shared" si="202"/>
        <v>2.9070925280349888E-8</v>
      </c>
      <c r="HO74" s="86">
        <f t="shared" si="203"/>
        <v>2.8200165965125259E-8</v>
      </c>
      <c r="HP74" s="86">
        <f t="shared" si="204"/>
        <v>3.4064907721084377E-9</v>
      </c>
      <c r="HQ74" s="86">
        <f t="shared" si="205"/>
        <v>2.3389603166578463E-10</v>
      </c>
      <c r="HS74" s="86">
        <f t="shared" si="114"/>
        <v>1.2153048967691398E-54</v>
      </c>
      <c r="HT74" s="86">
        <f t="shared" si="206"/>
        <v>4.3169274660745878E-54</v>
      </c>
      <c r="HU74" s="86">
        <f t="shared" si="207"/>
        <v>7.3305324630488513E-63</v>
      </c>
      <c r="HV74" s="86">
        <f t="shared" si="208"/>
        <v>2.1979721040949719E-79</v>
      </c>
      <c r="HW74" s="86">
        <f t="shared" si="209"/>
        <v>1.069360266109126E-70</v>
      </c>
      <c r="HX74" s="86">
        <f t="shared" si="210"/>
        <v>6.4038696116987601E-70</v>
      </c>
      <c r="HY74" s="86">
        <f t="shared" si="211"/>
        <v>2.1512738995285786E-70</v>
      </c>
      <c r="HZ74" s="86">
        <f t="shared" si="212"/>
        <v>7.2064619255540937E-67</v>
      </c>
      <c r="IA74" s="86">
        <f t="shared" si="213"/>
        <v>1.5662251594053634E-76</v>
      </c>
      <c r="IB74" s="86">
        <f t="shared" si="214"/>
        <v>1.2219122072164642E-75</v>
      </c>
      <c r="IC74" s="86">
        <f t="shared" si="215"/>
        <v>4.1345745590948601E-81</v>
      </c>
      <c r="ID74" s="86">
        <f t="shared" si="216"/>
        <v>1.8366264242835021E-71</v>
      </c>
      <c r="IE74" s="86">
        <f t="shared" si="217"/>
        <v>4.888409964337158E-70</v>
      </c>
      <c r="IF74" s="86">
        <f t="shared" si="218"/>
        <v>9.5998106511710111E-33</v>
      </c>
      <c r="IG74" s="86">
        <f t="shared" si="219"/>
        <v>6.1466038890457238E-28</v>
      </c>
      <c r="II74" s="86">
        <f t="shared" si="115"/>
        <v>1.6578545424545686E-171</v>
      </c>
      <c r="IJ74" s="86">
        <f t="shared" si="116"/>
        <v>3.3886074891370672E-173</v>
      </c>
      <c r="IK74" s="86">
        <f t="shared" si="117"/>
        <v>5.6543897073729947E-194</v>
      </c>
      <c r="IL74" s="86">
        <f t="shared" si="118"/>
        <v>2.1548998828069715E-248</v>
      </c>
      <c r="IM74" s="86">
        <f t="shared" si="119"/>
        <v>4.1643413253539409E-221</v>
      </c>
      <c r="IN74" s="86">
        <f t="shared" si="120"/>
        <v>2.0413430345402845E-214</v>
      </c>
      <c r="IO74" s="86">
        <f t="shared" si="121"/>
        <v>1.8334273194474734E-212</v>
      </c>
      <c r="IP74" s="86">
        <f t="shared" si="122"/>
        <v>2.2399536178830632E-207</v>
      </c>
      <c r="IQ74" s="86">
        <f t="shared" si="123"/>
        <v>1.8618998289660148E-235</v>
      </c>
      <c r="IR74" s="86">
        <f t="shared" si="124"/>
        <v>8.6999547350320772E-233</v>
      </c>
      <c r="IS74" s="86">
        <f t="shared" si="125"/>
        <v>1.9309089063698302E-251</v>
      </c>
      <c r="IT74" s="86">
        <f t="shared" si="126"/>
        <v>7.239445461614238E-221</v>
      </c>
      <c r="IU74" s="86">
        <f t="shared" si="127"/>
        <v>4.4929917477378482E-218</v>
      </c>
      <c r="IV74" s="86">
        <f t="shared" si="128"/>
        <v>4.4083976608748183E-150</v>
      </c>
      <c r="IW74" s="86">
        <f t="shared" si="129"/>
        <v>7.0245114920382776E-114</v>
      </c>
      <c r="IY74" s="86">
        <f t="shared" si="130"/>
        <v>0.11747494931678662</v>
      </c>
      <c r="IZ74" s="86">
        <f t="shared" si="131"/>
        <v>0.10456297050060637</v>
      </c>
      <c r="JA74" s="86">
        <f t="shared" si="132"/>
        <v>9.4431159740436685E-2</v>
      </c>
      <c r="JB74" s="86">
        <f t="shared" si="133"/>
        <v>6.8590100737785195E-2</v>
      </c>
      <c r="JC74" s="86">
        <f t="shared" si="134"/>
        <v>0.10715332765283378</v>
      </c>
      <c r="JD74" s="86">
        <f t="shared" si="135"/>
        <v>5.7221951655671677E-2</v>
      </c>
      <c r="JE74" s="86">
        <f t="shared" si="136"/>
        <v>5.1098399663158656E-2</v>
      </c>
      <c r="JF74" s="86">
        <f t="shared" si="137"/>
        <v>6.3043397105677842E-2</v>
      </c>
      <c r="JG74" s="86">
        <f t="shared" si="138"/>
        <v>5.3138835060866599E-2</v>
      </c>
      <c r="JH74" s="86">
        <f t="shared" si="139"/>
        <v>5.0814502629241795E-2</v>
      </c>
      <c r="JI74" s="86">
        <f t="shared" si="140"/>
        <v>5.3491700938445484E-2</v>
      </c>
      <c r="JJ74" s="86">
        <f t="shared" si="141"/>
        <v>6.7522945231858339E-2</v>
      </c>
      <c r="JK74" s="86">
        <f t="shared" si="142"/>
        <v>6.1987546395261155E-2</v>
      </c>
      <c r="JL74" s="86">
        <f t="shared" si="143"/>
        <v>6.8754451621138676E-2</v>
      </c>
      <c r="JM74" s="86">
        <f t="shared" si="144"/>
        <v>4.139274303582742E-2</v>
      </c>
    </row>
    <row r="75" spans="2:273" x14ac:dyDescent="0.25">
      <c r="B75" s="2">
        <v>48</v>
      </c>
      <c r="C75" s="37">
        <v>164.67699999999999</v>
      </c>
      <c r="D75" s="37">
        <v>160.458</v>
      </c>
      <c r="E75" s="37">
        <v>154.93199999999999</v>
      </c>
      <c r="F75" s="37">
        <v>143.864</v>
      </c>
      <c r="G75" s="37">
        <v>154.69499999999999</v>
      </c>
      <c r="H75" s="37">
        <v>138.40700000000001</v>
      </c>
      <c r="I75" s="37">
        <v>140.441</v>
      </c>
      <c r="J75" s="37">
        <v>151.23699999999999</v>
      </c>
      <c r="K75" s="37">
        <v>141.37299999999999</v>
      </c>
      <c r="L75" s="37">
        <v>138.30500000000001</v>
      </c>
      <c r="M75" s="37">
        <v>135.62700000000001</v>
      </c>
      <c r="N75" s="37">
        <v>141.40700000000001</v>
      </c>
      <c r="O75" s="37">
        <v>137.458</v>
      </c>
      <c r="P75" s="37">
        <v>135.50800000000001</v>
      </c>
      <c r="Q75" s="37">
        <v>123.017</v>
      </c>
      <c r="S75" s="4">
        <f t="shared" si="8"/>
        <v>165.44030695261671</v>
      </c>
      <c r="T75" s="4">
        <f t="shared" si="9"/>
        <v>161.2122362098886</v>
      </c>
      <c r="U75" s="4">
        <f t="shared" si="10"/>
        <v>158.42580525245185</v>
      </c>
      <c r="V75" s="4">
        <f t="shared" si="11"/>
        <v>149.43121322983342</v>
      </c>
      <c r="W75" s="4">
        <f t="shared" si="12"/>
        <v>158.42871305934196</v>
      </c>
      <c r="X75" s="4">
        <f t="shared" si="13"/>
        <v>145.90043713841152</v>
      </c>
      <c r="Y75" s="4">
        <f t="shared" si="14"/>
        <v>146.84633022571163</v>
      </c>
      <c r="Z75" s="4">
        <f t="shared" si="15"/>
        <v>154.08340192788799</v>
      </c>
      <c r="AA75" s="4">
        <f t="shared" si="16"/>
        <v>144.89543604335779</v>
      </c>
      <c r="AB75" s="4">
        <f t="shared" si="17"/>
        <v>142.88956956723504</v>
      </c>
      <c r="AC75" s="4">
        <f t="shared" si="18"/>
        <v>142.17910206101655</v>
      </c>
      <c r="AD75" s="4">
        <f t="shared" si="19"/>
        <v>147.01792179783087</v>
      </c>
      <c r="AE75" s="4">
        <f t="shared" si="20"/>
        <v>143.22727191414299</v>
      </c>
      <c r="AF75" s="4">
        <f t="shared" si="21"/>
        <v>141.21927270507834</v>
      </c>
      <c r="AG75" s="4">
        <f t="shared" si="22"/>
        <v>125.72237051797262</v>
      </c>
      <c r="AI75" s="4">
        <f t="shared" si="23"/>
        <v>-0.76330695261671622</v>
      </c>
      <c r="AJ75" s="4">
        <f t="shared" si="24"/>
        <v>-0.75423620988860307</v>
      </c>
      <c r="AK75" s="4">
        <f t="shared" si="25"/>
        <v>-3.4938052524518639</v>
      </c>
      <c r="AL75" s="4">
        <f t="shared" si="26"/>
        <v>-5.5672132298334134</v>
      </c>
      <c r="AM75" s="4">
        <f t="shared" si="27"/>
        <v>-3.7337130593419658</v>
      </c>
      <c r="AN75" s="4">
        <f t="shared" si="28"/>
        <v>-7.4934371384115082</v>
      </c>
      <c r="AO75" s="4">
        <f t="shared" si="29"/>
        <v>-6.4053302257116229</v>
      </c>
      <c r="AP75" s="4">
        <f t="shared" si="30"/>
        <v>-2.846401927887996</v>
      </c>
      <c r="AQ75" s="4">
        <f t="shared" si="31"/>
        <v>-3.5224360433577999</v>
      </c>
      <c r="AR75" s="4">
        <f t="shared" si="32"/>
        <v>-4.5845695672350359</v>
      </c>
      <c r="AS75" s="4">
        <f t="shared" si="33"/>
        <v>-6.5521020610165408</v>
      </c>
      <c r="AT75" s="4">
        <f t="shared" si="34"/>
        <v>-5.610921797830855</v>
      </c>
      <c r="AU75" s="4">
        <f t="shared" si="35"/>
        <v>-5.7692719141429905</v>
      </c>
      <c r="AV75" s="4">
        <f t="shared" ref="AV75:AW90" si="224">IF(OR($B75 &lt; P$230, $B75 &gt; P$233), 0, P75-AF75)</f>
        <v>-5.7112727050783292</v>
      </c>
      <c r="AW75" s="4">
        <f t="shared" si="224"/>
        <v>-2.7053705179726251</v>
      </c>
      <c r="AY75" s="2">
        <f t="shared" si="96"/>
        <v>107.06915600968038</v>
      </c>
      <c r="AZ75" s="2">
        <f t="shared" si="147"/>
        <v>104.18307228296467</v>
      </c>
      <c r="BA75" s="2">
        <f t="shared" si="148"/>
        <v>106.27403723332496</v>
      </c>
      <c r="BB75" s="2">
        <f t="shared" si="149"/>
        <v>106.29891300963598</v>
      </c>
      <c r="BC75" s="2">
        <f t="shared" si="150"/>
        <v>104.35472894705526</v>
      </c>
      <c r="BD75" s="2">
        <f t="shared" si="151"/>
        <v>107.40700749797352</v>
      </c>
      <c r="BE75" s="2">
        <f t="shared" si="152"/>
        <v>111.94087855151714</v>
      </c>
      <c r="BF75" s="2">
        <f t="shared" si="153"/>
        <v>113.35654685249767</v>
      </c>
      <c r="BG75" s="2">
        <f t="shared" si="154"/>
        <v>109.66492925302438</v>
      </c>
      <c r="BH75" s="2">
        <f t="shared" si="155"/>
        <v>108.89614760198724</v>
      </c>
      <c r="BI75" s="2">
        <f t="shared" si="156"/>
        <v>108.59022195228098</v>
      </c>
      <c r="BJ75" s="2">
        <f t="shared" si="157"/>
        <v>106.29825512698866</v>
      </c>
      <c r="BK75" s="2">
        <f t="shared" si="158"/>
        <v>104.51941198330357</v>
      </c>
      <c r="BL75" s="2">
        <f t="shared" si="159"/>
        <v>104.01168257158199</v>
      </c>
      <c r="BM75" s="2">
        <f t="shared" si="160"/>
        <v>101.69884774883514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113.68699212007505</v>
      </c>
      <c r="DL75" s="2">
        <f t="shared" ref="DL75:DY90" si="225">BP$228*$B75+BP$229</f>
        <v>110.66722726045883</v>
      </c>
      <c r="DM75" s="2">
        <f t="shared" si="225"/>
        <v>111.78233906882592</v>
      </c>
      <c r="DN75" s="2">
        <f t="shared" si="225"/>
        <v>110.42346722689075</v>
      </c>
      <c r="DO75" s="2">
        <f t="shared" si="225"/>
        <v>107.73758920377867</v>
      </c>
      <c r="DP75" s="2">
        <f t="shared" si="225"/>
        <v>113.44877507002803</v>
      </c>
      <c r="DQ75" s="2">
        <f t="shared" si="225"/>
        <v>118.05940675133687</v>
      </c>
      <c r="DR75" s="2">
        <f t="shared" si="225"/>
        <v>118.72401833460657</v>
      </c>
      <c r="DS75" s="2">
        <f t="shared" si="225"/>
        <v>114.29194881588998</v>
      </c>
      <c r="DT75" s="2">
        <f t="shared" si="225"/>
        <v>114.2401909854851</v>
      </c>
      <c r="DU75" s="2">
        <f t="shared" si="225"/>
        <v>114.42560056022407</v>
      </c>
      <c r="DV75" s="2">
        <f t="shared" si="225"/>
        <v>111.69735405405406</v>
      </c>
      <c r="DW75" s="2">
        <f t="shared" si="225"/>
        <v>111.01475577005576</v>
      </c>
      <c r="DX75" s="2">
        <f t="shared" si="225"/>
        <v>107.81573949579834</v>
      </c>
      <c r="DY75" s="2">
        <f t="shared" si="225"/>
        <v>103.86894720059324</v>
      </c>
      <c r="EA75" s="2">
        <f t="shared" si="71"/>
        <v>103.96384160788364</v>
      </c>
      <c r="EB75" s="2">
        <f t="shared" si="72"/>
        <v>100.91693457726851</v>
      </c>
      <c r="EC75" s="2">
        <f t="shared" si="73"/>
        <v>103.37890903573596</v>
      </c>
      <c r="ED75" s="2">
        <f t="shared" si="74"/>
        <v>103.81343059801392</v>
      </c>
      <c r="EE75" s="2">
        <f t="shared" si="75"/>
        <v>102.65210924300693</v>
      </c>
      <c r="EF75" s="2">
        <f t="shared" si="76"/>
        <v>103.55484297200425</v>
      </c>
      <c r="EG75" s="2">
        <f t="shared" si="77"/>
        <v>107.83562230919766</v>
      </c>
      <c r="EH75" s="2">
        <f t="shared" si="78"/>
        <v>109.96760289889156</v>
      </c>
      <c r="EI75" s="2">
        <f t="shared" si="79"/>
        <v>106.6415640050697</v>
      </c>
      <c r="EJ75" s="2">
        <f t="shared" si="80"/>
        <v>105.36956940625913</v>
      </c>
      <c r="EK75" s="2">
        <f t="shared" si="81"/>
        <v>104.80707478833487</v>
      </c>
      <c r="EL75" s="2">
        <f t="shared" si="82"/>
        <v>103.04293168274747</v>
      </c>
      <c r="EM75" s="2">
        <f t="shared" si="83"/>
        <v>100.49425481905841</v>
      </c>
      <c r="EN75" s="2">
        <f t="shared" si="84"/>
        <v>101.71949575378559</v>
      </c>
      <c r="EO75" s="2">
        <f t="shared" si="85"/>
        <v>100.14309919456204</v>
      </c>
      <c r="EQ75" s="2">
        <f t="shared" si="86"/>
        <v>103.51239132272123</v>
      </c>
      <c r="ER75" s="2">
        <f t="shared" ref="ER75:FE90" si="226">CV$228*$B75+CV$229</f>
        <v>99.652845726686294</v>
      </c>
      <c r="ES75" s="2">
        <f t="shared" si="226"/>
        <v>103.07859284377923</v>
      </c>
      <c r="ET75" s="2">
        <f t="shared" si="226"/>
        <v>102.91279142656461</v>
      </c>
      <c r="EU75" s="2">
        <f t="shared" si="226"/>
        <v>100.66986371613754</v>
      </c>
      <c r="EV75" s="2">
        <f t="shared" si="226"/>
        <v>103.61774261873465</v>
      </c>
      <c r="EW75" s="2">
        <f t="shared" si="226"/>
        <v>108.17985426711019</v>
      </c>
      <c r="EX75" s="2">
        <f t="shared" si="226"/>
        <v>110.66299631628014</v>
      </c>
      <c r="EY75" s="2">
        <f t="shared" si="226"/>
        <v>105.17476930673115</v>
      </c>
      <c r="EZ75" s="2">
        <f t="shared" si="226"/>
        <v>105.43930870576403</v>
      </c>
      <c r="FA75" s="2">
        <f t="shared" si="226"/>
        <v>104.22326714193451</v>
      </c>
      <c r="FB75" s="2">
        <f t="shared" si="226"/>
        <v>102.68906024442745</v>
      </c>
      <c r="FC75" s="2">
        <f t="shared" si="226"/>
        <v>99.93342344448962</v>
      </c>
      <c r="FD75" s="2">
        <f t="shared" si="226"/>
        <v>100.13961300443555</v>
      </c>
      <c r="FE75" s="2">
        <f t="shared" si="226"/>
        <v>101.86111300622321</v>
      </c>
      <c r="FG75" s="2">
        <f t="shared" si="88"/>
        <v>0.6806191924429229</v>
      </c>
      <c r="FH75" s="2">
        <f t="shared" ref="FH75:FU90" si="227">POWER(10,($B75-D$231)/D$229)/(1+POWER(10,($B75-D$231)/D$229))</f>
        <v>0.66499180789978785</v>
      </c>
      <c r="FI75" s="2">
        <f t="shared" si="227"/>
        <v>0.65547421705395825</v>
      </c>
      <c r="FJ75" s="2">
        <f t="shared" si="227"/>
        <v>0.62395061745134062</v>
      </c>
      <c r="FK75" s="2">
        <f t="shared" si="227"/>
        <v>0.66510987584627346</v>
      </c>
      <c r="FL75" s="2">
        <f t="shared" si="227"/>
        <v>0.61065535026657669</v>
      </c>
      <c r="FM75" s="2">
        <f t="shared" si="227"/>
        <v>0.59846921155238453</v>
      </c>
      <c r="FN75" s="2">
        <f t="shared" si="227"/>
        <v>0.61299310426440101</v>
      </c>
      <c r="FO75" s="2">
        <f t="shared" si="227"/>
        <v>0.60477830943681332</v>
      </c>
      <c r="FP75" s="2">
        <f t="shared" si="227"/>
        <v>0.60244426308279597</v>
      </c>
      <c r="FQ75" s="2">
        <f t="shared" si="227"/>
        <v>0.60667144268621076</v>
      </c>
      <c r="FR75" s="2">
        <f t="shared" si="227"/>
        <v>0.62384800842181609</v>
      </c>
      <c r="FS75" s="2">
        <f t="shared" si="227"/>
        <v>0.61739121391788765</v>
      </c>
      <c r="FT75" s="2">
        <f t="shared" si="227"/>
        <v>0.62396814027576075</v>
      </c>
      <c r="FU75" s="2">
        <f t="shared" si="227"/>
        <v>0.58249255967018654</v>
      </c>
      <c r="FW75" s="2">
        <f t="shared" si="112"/>
        <v>1.6227874556319836E-4</v>
      </c>
      <c r="FX75" s="2">
        <f t="shared" si="164"/>
        <v>2.2958714271865103E-4</v>
      </c>
      <c r="FY75" s="2">
        <f t="shared" si="165"/>
        <v>2.3346724380989638E-4</v>
      </c>
      <c r="FZ75" s="2">
        <f t="shared" si="166"/>
        <v>2.4180748294037297E-4</v>
      </c>
      <c r="GA75" s="2">
        <f t="shared" si="167"/>
        <v>2.307037093032765E-4</v>
      </c>
      <c r="GB75" s="2">
        <f t="shared" si="168"/>
        <v>2.3845567848710238E-4</v>
      </c>
      <c r="GC75" s="2">
        <f t="shared" si="169"/>
        <v>2.6730333064647796E-4</v>
      </c>
      <c r="GD75" s="2">
        <f t="shared" si="170"/>
        <v>2.1685287059813237E-4</v>
      </c>
      <c r="GE75" s="2">
        <f t="shared" si="171"/>
        <v>1.5869326286500036E-4</v>
      </c>
      <c r="GF75" s="2">
        <f t="shared" si="172"/>
        <v>1.6772301068620498E-4</v>
      </c>
      <c r="GG75" s="2">
        <f t="shared" si="173"/>
        <v>1.6050046130095465E-4</v>
      </c>
      <c r="GH75" s="2">
        <f t="shared" si="174"/>
        <v>1.5476435407193572E-4</v>
      </c>
      <c r="GI75" s="2">
        <f t="shared" si="175"/>
        <v>1.4074389419285578E-4</v>
      </c>
      <c r="GJ75" s="2">
        <f t="shared" si="176"/>
        <v>1.2346096252947533E-4</v>
      </c>
      <c r="GK75" s="2">
        <f t="shared" si="177"/>
        <v>1.0435900796805912E-4</v>
      </c>
      <c r="GM75" s="86">
        <f t="shared" si="113"/>
        <v>0.15101810031868582</v>
      </c>
      <c r="GN75" s="86">
        <f t="shared" si="178"/>
        <v>0.13700102546174869</v>
      </c>
      <c r="GO75" s="86">
        <f t="shared" si="179"/>
        <v>0.12498794554710527</v>
      </c>
      <c r="GP75" s="86">
        <f t="shared" si="180"/>
        <v>9.4886361004265493E-2</v>
      </c>
      <c r="GQ75" s="86">
        <f t="shared" si="181"/>
        <v>0.14066858174355718</v>
      </c>
      <c r="GR75" s="86">
        <f t="shared" si="182"/>
        <v>8.0524828476023463E-2</v>
      </c>
      <c r="GS75" s="86">
        <f t="shared" si="183"/>
        <v>7.4125560144523858E-2</v>
      </c>
      <c r="GT75" s="86">
        <f t="shared" si="184"/>
        <v>8.9440585872313821E-2</v>
      </c>
      <c r="GU75" s="86">
        <f t="shared" si="185"/>
        <v>7.55129936282425E-2</v>
      </c>
      <c r="GV75" s="86">
        <f t="shared" si="186"/>
        <v>7.2280415359950501E-2</v>
      </c>
      <c r="GW75" s="86">
        <f t="shared" si="187"/>
        <v>7.5513468027998673E-2</v>
      </c>
      <c r="GX75" s="86">
        <f t="shared" si="188"/>
        <v>9.3220794597791437E-2</v>
      </c>
      <c r="GY75" s="86">
        <f t="shared" si="189"/>
        <v>8.6281004323239416E-2</v>
      </c>
      <c r="GZ75" s="86">
        <f t="shared" si="190"/>
        <v>9.5142510007128547E-2</v>
      </c>
      <c r="HA75" s="86">
        <f t="shared" si="191"/>
        <v>6.2385286159669311E-2</v>
      </c>
      <c r="HC75" s="86">
        <f t="shared" si="145"/>
        <v>3.6698899670704989E-6</v>
      </c>
      <c r="HD75" s="86">
        <f t="shared" si="192"/>
        <v>1.6397338567423568E-6</v>
      </c>
      <c r="HE75" s="86">
        <f t="shared" si="193"/>
        <v>3.7829211626617834E-7</v>
      </c>
      <c r="HF75" s="86">
        <f t="shared" si="194"/>
        <v>1.1535870379833808E-8</v>
      </c>
      <c r="HG75" s="86">
        <f t="shared" si="195"/>
        <v>1.0011801157965391E-7</v>
      </c>
      <c r="HH75" s="86">
        <f t="shared" si="196"/>
        <v>5.8203896220730066E-8</v>
      </c>
      <c r="HI75" s="86">
        <f t="shared" si="197"/>
        <v>8.821021545012336E-8</v>
      </c>
      <c r="HJ75" s="86">
        <f t="shared" si="198"/>
        <v>2.1166869494179919E-7</v>
      </c>
      <c r="HK75" s="86">
        <f t="shared" si="199"/>
        <v>3.8184200890315183E-8</v>
      </c>
      <c r="HL75" s="86">
        <f t="shared" si="200"/>
        <v>2.433933325308653E-8</v>
      </c>
      <c r="HM75" s="86">
        <f t="shared" si="201"/>
        <v>8.6531129538331353E-9</v>
      </c>
      <c r="HN75" s="86">
        <f t="shared" si="202"/>
        <v>7.295175883741052E-8</v>
      </c>
      <c r="HO75" s="86">
        <f t="shared" si="203"/>
        <v>6.9745338817618936E-8</v>
      </c>
      <c r="HP75" s="86">
        <f t="shared" si="204"/>
        <v>9.7038498767135842E-9</v>
      </c>
      <c r="HQ75" s="86">
        <f t="shared" si="205"/>
        <v>7.7832590624692659E-10</v>
      </c>
      <c r="HS75" s="86">
        <f t="shared" si="114"/>
        <v>4.2614911120683051E-53</v>
      </c>
      <c r="HT75" s="86">
        <f t="shared" si="206"/>
        <v>1.7472503081388037E-52</v>
      </c>
      <c r="HU75" s="86">
        <f t="shared" si="207"/>
        <v>5.0948447609103439E-61</v>
      </c>
      <c r="HV75" s="86">
        <f t="shared" si="208"/>
        <v>5.0410291525600072E-77</v>
      </c>
      <c r="HW75" s="86">
        <f t="shared" si="209"/>
        <v>1.3054070619529577E-68</v>
      </c>
      <c r="HX75" s="86">
        <f t="shared" si="210"/>
        <v>7.2025516135707418E-68</v>
      </c>
      <c r="HY75" s="86">
        <f t="shared" si="211"/>
        <v>2.5666865203246328E-68</v>
      </c>
      <c r="HZ75" s="86">
        <f t="shared" si="212"/>
        <v>6.4145714282410559E-65</v>
      </c>
      <c r="IA75" s="86">
        <f t="shared" si="213"/>
        <v>2.205600985291663E-74</v>
      </c>
      <c r="IB75" s="86">
        <f t="shared" si="214"/>
        <v>1.6746921554600327E-73</v>
      </c>
      <c r="IC75" s="86">
        <f t="shared" si="215"/>
        <v>8.0733379707437965E-79</v>
      </c>
      <c r="ID75" s="86">
        <f t="shared" si="216"/>
        <v>1.8506054092265086E-69</v>
      </c>
      <c r="IE75" s="86">
        <f t="shared" si="217"/>
        <v>4.3500099117109599E-68</v>
      </c>
      <c r="IF75" s="86">
        <f t="shared" si="218"/>
        <v>7.0087070521249185E-32</v>
      </c>
      <c r="IG75" s="86">
        <f t="shared" si="219"/>
        <v>3.2100515414576869E-27</v>
      </c>
      <c r="II75" s="86">
        <f t="shared" si="115"/>
        <v>5.5067285691624161E-168</v>
      </c>
      <c r="IJ75" s="86">
        <f t="shared" si="116"/>
        <v>1.7034678170405331E-169</v>
      </c>
      <c r="IK75" s="86">
        <f t="shared" si="117"/>
        <v>8.1415430572693293E-190</v>
      </c>
      <c r="IL75" s="86">
        <f t="shared" si="118"/>
        <v>4.9198733569293666E-243</v>
      </c>
      <c r="IM75" s="86">
        <f t="shared" si="119"/>
        <v>2.2833354425199566E-216</v>
      </c>
      <c r="IN75" s="86">
        <f t="shared" si="120"/>
        <v>8.3602546020665128E-210</v>
      </c>
      <c r="IO75" s="86">
        <f t="shared" si="121"/>
        <v>7.8628217233828247E-208</v>
      </c>
      <c r="IP75" s="86">
        <f t="shared" si="122"/>
        <v>5.7591433999346147E-203</v>
      </c>
      <c r="IQ75" s="86">
        <f t="shared" si="123"/>
        <v>1.2781261322518016E-230</v>
      </c>
      <c r="IR75" s="86">
        <f t="shared" si="124"/>
        <v>5.6339972759133335E-228</v>
      </c>
      <c r="IS75" s="86">
        <f t="shared" si="125"/>
        <v>2.884028451806017E-246</v>
      </c>
      <c r="IT75" s="86">
        <f t="shared" si="126"/>
        <v>2.4067749578530482E-216</v>
      </c>
      <c r="IU75" s="86">
        <f t="shared" si="127"/>
        <v>1.1736094532545561E-213</v>
      </c>
      <c r="IV75" s="86">
        <f t="shared" si="128"/>
        <v>4.2555502004777085E-147</v>
      </c>
      <c r="IW75" s="86">
        <f t="shared" si="129"/>
        <v>1.1533586723799368E-111</v>
      </c>
      <c r="IY75" s="86">
        <f t="shared" si="130"/>
        <v>0.1510217702086529</v>
      </c>
      <c r="IZ75" s="86">
        <f t="shared" si="131"/>
        <v>0.13700266519560544</v>
      </c>
      <c r="JA75" s="86">
        <f t="shared" si="132"/>
        <v>0.12498832383922154</v>
      </c>
      <c r="JB75" s="86">
        <f t="shared" si="133"/>
        <v>9.4886372540135877E-2</v>
      </c>
      <c r="JC75" s="86">
        <f t="shared" si="134"/>
        <v>0.14066868186156875</v>
      </c>
      <c r="JD75" s="86">
        <f t="shared" si="135"/>
        <v>8.052488667991968E-2</v>
      </c>
      <c r="JE75" s="86">
        <f t="shared" si="136"/>
        <v>7.412564835473931E-2</v>
      </c>
      <c r="JF75" s="86">
        <f t="shared" si="137"/>
        <v>8.9440797541008768E-2</v>
      </c>
      <c r="JG75" s="86">
        <f t="shared" si="138"/>
        <v>7.5513031812443385E-2</v>
      </c>
      <c r="JH75" s="86">
        <f t="shared" si="139"/>
        <v>7.2280439699283758E-2</v>
      </c>
      <c r="JI75" s="86">
        <f t="shared" si="140"/>
        <v>7.5513476681111621E-2</v>
      </c>
      <c r="JJ75" s="86">
        <f t="shared" si="141"/>
        <v>9.3220867549550279E-2</v>
      </c>
      <c r="JK75" s="86">
        <f t="shared" si="142"/>
        <v>8.628107406857824E-2</v>
      </c>
      <c r="JL75" s="86">
        <f t="shared" si="143"/>
        <v>9.5142519710978424E-2</v>
      </c>
      <c r="JM75" s="86">
        <f t="shared" si="144"/>
        <v>6.2385286937995214E-2</v>
      </c>
    </row>
    <row r="76" spans="2:273" x14ac:dyDescent="0.25">
      <c r="B76" s="2">
        <v>49</v>
      </c>
      <c r="C76" s="37">
        <v>180.67699999999999</v>
      </c>
      <c r="D76" s="37">
        <v>176.93199999999999</v>
      </c>
      <c r="E76" s="37">
        <v>172.28800000000001</v>
      </c>
      <c r="F76" s="37">
        <v>157.119</v>
      </c>
      <c r="G76" s="37">
        <v>169.864</v>
      </c>
      <c r="H76" s="37">
        <v>155.203</v>
      </c>
      <c r="I76" s="37">
        <v>155.18600000000001</v>
      </c>
      <c r="J76" s="37">
        <v>167.458</v>
      </c>
      <c r="K76" s="37">
        <v>152.57599999999999</v>
      </c>
      <c r="L76" s="37">
        <v>149.15299999999999</v>
      </c>
      <c r="M76" s="37">
        <v>146.28800000000001</v>
      </c>
      <c r="N76" s="37">
        <v>154.91499999999999</v>
      </c>
      <c r="O76" s="37">
        <v>151.64400000000001</v>
      </c>
      <c r="P76" s="37">
        <v>148.59299999999999</v>
      </c>
      <c r="Q76" s="37">
        <v>132.50800000000001</v>
      </c>
      <c r="S76" s="4">
        <f t="shared" si="8"/>
        <v>176.5646843366797</v>
      </c>
      <c r="T76" s="4">
        <f t="shared" si="9"/>
        <v>173.12584777600944</v>
      </c>
      <c r="U76" s="4">
        <f t="shared" si="10"/>
        <v>169.95020936954563</v>
      </c>
      <c r="V76" s="4">
        <f t="shared" si="11"/>
        <v>161.01705341102743</v>
      </c>
      <c r="W76" s="4">
        <f t="shared" si="12"/>
        <v>169.80727359193887</v>
      </c>
      <c r="X76" s="4">
        <f t="shared" si="13"/>
        <v>156.98271141949036</v>
      </c>
      <c r="Y76" s="4">
        <f t="shared" si="14"/>
        <v>157.94635030374729</v>
      </c>
      <c r="Z76" s="4">
        <f t="shared" si="15"/>
        <v>165.94339561014885</v>
      </c>
      <c r="AA76" s="4">
        <f t="shared" si="16"/>
        <v>155.43471257699088</v>
      </c>
      <c r="AB76" s="4">
        <f t="shared" si="17"/>
        <v>153.10641141450373</v>
      </c>
      <c r="AC76" s="4">
        <f t="shared" si="18"/>
        <v>151.99667139750886</v>
      </c>
      <c r="AD76" s="4">
        <f t="shared" si="19"/>
        <v>157.84945713974088</v>
      </c>
      <c r="AE76" s="4">
        <f t="shared" si="20"/>
        <v>153.89098203473085</v>
      </c>
      <c r="AF76" s="4">
        <f t="shared" si="21"/>
        <v>151.19404927857704</v>
      </c>
      <c r="AG76" s="4">
        <f t="shared" si="22"/>
        <v>134.45533309332134</v>
      </c>
      <c r="AI76" s="4">
        <f t="shared" si="23"/>
        <v>4.1123156633202882</v>
      </c>
      <c r="AJ76" s="4">
        <f t="shared" si="24"/>
        <v>3.8061522239905514</v>
      </c>
      <c r="AK76" s="4">
        <f t="shared" si="25"/>
        <v>2.3377906304543785</v>
      </c>
      <c r="AL76" s="4">
        <f t="shared" si="26"/>
        <v>-3.8980534110274334</v>
      </c>
      <c r="AM76" s="4">
        <f t="shared" si="27"/>
        <v>5.6726408061138045E-2</v>
      </c>
      <c r="AN76" s="4">
        <f t="shared" si="28"/>
        <v>-1.7797114194903543</v>
      </c>
      <c r="AO76" s="4">
        <f t="shared" si="29"/>
        <v>-2.7603503037472876</v>
      </c>
      <c r="AP76" s="4">
        <f t="shared" si="30"/>
        <v>1.5146043898511437</v>
      </c>
      <c r="AQ76" s="4">
        <f t="shared" si="31"/>
        <v>-2.8587125769908823</v>
      </c>
      <c r="AR76" s="4">
        <f t="shared" si="32"/>
        <v>-3.9534114145037336</v>
      </c>
      <c r="AS76" s="4">
        <f t="shared" si="33"/>
        <v>-5.7086713975088514</v>
      </c>
      <c r="AT76" s="4">
        <f t="shared" si="34"/>
        <v>-2.9344571397408856</v>
      </c>
      <c r="AU76" s="4">
        <f t="shared" si="35"/>
        <v>-2.2469820347308485</v>
      </c>
      <c r="AV76" s="4">
        <f t="shared" si="224"/>
        <v>-2.6010492785770509</v>
      </c>
      <c r="AW76" s="4">
        <f t="shared" si="224"/>
        <v>-1.9473330933213333</v>
      </c>
      <c r="AY76" s="2">
        <f t="shared" si="96"/>
        <v>106.84991105101457</v>
      </c>
      <c r="AZ76" s="2">
        <f t="shared" si="147"/>
        <v>103.94900487098043</v>
      </c>
      <c r="BA76" s="2">
        <f t="shared" si="148"/>
        <v>106.08539147503571</v>
      </c>
      <c r="BB76" s="2">
        <f t="shared" si="149"/>
        <v>106.14653126838111</v>
      </c>
      <c r="BC76" s="2">
        <f t="shared" si="150"/>
        <v>104.18582680956678</v>
      </c>
      <c r="BD76" s="2">
        <f t="shared" si="151"/>
        <v>107.19858427949062</v>
      </c>
      <c r="BE76" s="2">
        <f t="shared" si="152"/>
        <v>111.72812419807741</v>
      </c>
      <c r="BF76" s="2">
        <f t="shared" si="153"/>
        <v>113.14194650497031</v>
      </c>
      <c r="BG76" s="2">
        <f t="shared" si="154"/>
        <v>109.47762910097964</v>
      </c>
      <c r="BH76" s="2">
        <f t="shared" si="155"/>
        <v>108.67831887354082</v>
      </c>
      <c r="BI76" s="2">
        <f t="shared" si="156"/>
        <v>108.38206363365242</v>
      </c>
      <c r="BJ76" s="2">
        <f t="shared" si="157"/>
        <v>106.0935223606684</v>
      </c>
      <c r="BK76" s="2">
        <f t="shared" si="158"/>
        <v>104.30519809046085</v>
      </c>
      <c r="BL76" s="2">
        <f t="shared" si="159"/>
        <v>103.85431109676665</v>
      </c>
      <c r="BM76" s="2">
        <f t="shared" si="160"/>
        <v>101.61777266284857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113.83548921200752</v>
      </c>
      <c r="DL76" s="2">
        <f t="shared" si="225"/>
        <v>110.84369325236166</v>
      </c>
      <c r="DM76" s="2">
        <f t="shared" si="225"/>
        <v>112.0013117408907</v>
      </c>
      <c r="DN76" s="2">
        <f t="shared" si="225"/>
        <v>110.65364145658263</v>
      </c>
      <c r="DO76" s="2">
        <f t="shared" si="225"/>
        <v>107.91678515519567</v>
      </c>
      <c r="DP76" s="2">
        <f t="shared" si="225"/>
        <v>113.68700504201682</v>
      </c>
      <c r="DQ76" s="2">
        <f t="shared" si="225"/>
        <v>118.33760360962565</v>
      </c>
      <c r="DR76" s="2">
        <f t="shared" si="225"/>
        <v>118.92883483575248</v>
      </c>
      <c r="DS76" s="2">
        <f t="shared" si="225"/>
        <v>114.52736745607332</v>
      </c>
      <c r="DT76" s="2">
        <f t="shared" si="225"/>
        <v>114.418433460657</v>
      </c>
      <c r="DU76" s="2">
        <f t="shared" si="225"/>
        <v>114.64972605042016</v>
      </c>
      <c r="DV76" s="2">
        <f t="shared" si="225"/>
        <v>111.90119163449164</v>
      </c>
      <c r="DW76" s="2">
        <f t="shared" si="225"/>
        <v>111.25833993993992</v>
      </c>
      <c r="DX76" s="2">
        <f t="shared" si="225"/>
        <v>107.98986554621851</v>
      </c>
      <c r="DY76" s="2">
        <f t="shared" si="225"/>
        <v>103.98849492028179</v>
      </c>
      <c r="EA76" s="2">
        <f t="shared" si="71"/>
        <v>103.8604656013339</v>
      </c>
      <c r="EB76" s="2">
        <f t="shared" si="72"/>
        <v>100.78168937751627</v>
      </c>
      <c r="EC76" s="2">
        <f t="shared" si="73"/>
        <v>103.24961928528079</v>
      </c>
      <c r="ED76" s="2">
        <f t="shared" si="74"/>
        <v>103.66951317708644</v>
      </c>
      <c r="EE76" s="2">
        <f t="shared" si="75"/>
        <v>102.47326004174474</v>
      </c>
      <c r="EF76" s="2">
        <f t="shared" si="76"/>
        <v>103.4256435144822</v>
      </c>
      <c r="EG76" s="2">
        <f t="shared" si="77"/>
        <v>107.68365622961514</v>
      </c>
      <c r="EH76" s="2">
        <f t="shared" si="78"/>
        <v>109.80966629076569</v>
      </c>
      <c r="EI76" s="2">
        <f t="shared" si="79"/>
        <v>106.46839652919955</v>
      </c>
      <c r="EJ76" s="2">
        <f t="shared" si="80"/>
        <v>105.22366732962854</v>
      </c>
      <c r="EK76" s="2">
        <f t="shared" si="81"/>
        <v>104.67620609306026</v>
      </c>
      <c r="EL76" s="2">
        <f t="shared" si="82"/>
        <v>102.89997011093635</v>
      </c>
      <c r="EM76" s="2">
        <f t="shared" si="83"/>
        <v>100.3754846048332</v>
      </c>
      <c r="EN76" s="2">
        <f t="shared" si="84"/>
        <v>101.5816544121619</v>
      </c>
      <c r="EO76" s="2">
        <f t="shared" si="85"/>
        <v>100.0677293715958</v>
      </c>
      <c r="EQ76" s="2">
        <f t="shared" si="86"/>
        <v>103.41760123102604</v>
      </c>
      <c r="ER76" s="2">
        <f t="shared" si="226"/>
        <v>99.541934909563722</v>
      </c>
      <c r="ES76" s="2">
        <f t="shared" si="226"/>
        <v>102.95498101028998</v>
      </c>
      <c r="ET76" s="2">
        <f t="shared" si="226"/>
        <v>102.78575153691862</v>
      </c>
      <c r="EU76" s="2">
        <f t="shared" si="226"/>
        <v>100.53030582633929</v>
      </c>
      <c r="EV76" s="2">
        <f t="shared" si="226"/>
        <v>103.48734906599752</v>
      </c>
      <c r="EW76" s="2">
        <f t="shared" si="226"/>
        <v>108.02088406092957</v>
      </c>
      <c r="EX76" s="2">
        <f t="shared" si="226"/>
        <v>110.49154528875196</v>
      </c>
      <c r="EY76" s="2">
        <f t="shared" si="226"/>
        <v>105.02894794437725</v>
      </c>
      <c r="EZ76" s="2">
        <f t="shared" si="226"/>
        <v>105.29210748632849</v>
      </c>
      <c r="FA76" s="2">
        <f t="shared" si="226"/>
        <v>104.10323573948034</v>
      </c>
      <c r="FB76" s="2">
        <f t="shared" si="226"/>
        <v>102.5526189743302</v>
      </c>
      <c r="FC76" s="2">
        <f t="shared" si="226"/>
        <v>99.824932340382261</v>
      </c>
      <c r="FD76" s="2">
        <f t="shared" si="226"/>
        <v>100.03150510653855</v>
      </c>
      <c r="FE76" s="2">
        <f t="shared" si="226"/>
        <v>101.75215744025873</v>
      </c>
      <c r="FG76" s="2">
        <f t="shared" si="88"/>
        <v>0.70029903023318829</v>
      </c>
      <c r="FH76" s="2">
        <f t="shared" si="227"/>
        <v>0.68518919110059506</v>
      </c>
      <c r="FI76" s="2">
        <f t="shared" si="227"/>
        <v>0.67596580576781751</v>
      </c>
      <c r="FJ76" s="2">
        <f t="shared" si="227"/>
        <v>0.64530256257084928</v>
      </c>
      <c r="FK76" s="2">
        <f t="shared" si="227"/>
        <v>0.68530350940577656</v>
      </c>
      <c r="FL76" s="2">
        <f t="shared" si="227"/>
        <v>0.63231734681284901</v>
      </c>
      <c r="FM76" s="2">
        <f t="shared" si="227"/>
        <v>0.62038773161884164</v>
      </c>
      <c r="FN76" s="2">
        <f t="shared" si="227"/>
        <v>0.63460286233786523</v>
      </c>
      <c r="FO76" s="2">
        <f t="shared" si="227"/>
        <v>0.62656732917434033</v>
      </c>
      <c r="FP76" s="2">
        <f t="shared" si="227"/>
        <v>0.62428201996387001</v>
      </c>
      <c r="FQ76" s="2">
        <f t="shared" si="227"/>
        <v>0.62842021781582669</v>
      </c>
      <c r="FR76" s="2">
        <f t="shared" si="227"/>
        <v>0.64520246674268755</v>
      </c>
      <c r="FS76" s="2">
        <f t="shared" si="227"/>
        <v>0.63890005645301418</v>
      </c>
      <c r="FT76" s="2">
        <f t="shared" si="227"/>
        <v>0.64531965602213592</v>
      </c>
      <c r="FU76" s="2">
        <f t="shared" si="227"/>
        <v>0.60470716005258862</v>
      </c>
      <c r="FW76" s="2">
        <f t="shared" si="112"/>
        <v>1.7793232043493589E-4</v>
      </c>
      <c r="FX76" s="2">
        <f t="shared" si="164"/>
        <v>2.5173172020959936E-4</v>
      </c>
      <c r="FY76" s="2">
        <f t="shared" si="165"/>
        <v>2.5598597639544434E-4</v>
      </c>
      <c r="FZ76" s="2">
        <f t="shared" si="166"/>
        <v>2.6513044744046817E-4</v>
      </c>
      <c r="GA76" s="2">
        <f t="shared" si="167"/>
        <v>2.5295595675764541E-4</v>
      </c>
      <c r="GB76" s="2">
        <f t="shared" si="168"/>
        <v>2.6145543722301046E-4</v>
      </c>
      <c r="GC76" s="2">
        <f t="shared" si="169"/>
        <v>2.9308471546524612E-4</v>
      </c>
      <c r="GD76" s="2">
        <f t="shared" si="170"/>
        <v>2.3776946987040417E-4</v>
      </c>
      <c r="GE76" s="2">
        <f t="shared" si="171"/>
        <v>1.7400103857387577E-4</v>
      </c>
      <c r="GF76" s="2">
        <f t="shared" si="172"/>
        <v>1.8390164838351378E-4</v>
      </c>
      <c r="GG76" s="2">
        <f t="shared" si="173"/>
        <v>1.7598253123400238E-4</v>
      </c>
      <c r="GH76" s="2">
        <f t="shared" si="174"/>
        <v>1.6969320602535002E-4</v>
      </c>
      <c r="GI76" s="2">
        <f t="shared" si="175"/>
        <v>1.5432051574813449E-4</v>
      </c>
      <c r="GJ76" s="2">
        <f t="shared" si="176"/>
        <v>1.3537064104932782E-4</v>
      </c>
      <c r="GK76" s="2">
        <f t="shared" si="177"/>
        <v>1.1442622472267438E-4</v>
      </c>
      <c r="GM76" s="86">
        <f t="shared" si="113"/>
        <v>0.19140250226504948</v>
      </c>
      <c r="GN76" s="86">
        <f t="shared" si="178"/>
        <v>0.17670190425958049</v>
      </c>
      <c r="GO76" s="86">
        <f t="shared" si="179"/>
        <v>0.16275304909084459</v>
      </c>
      <c r="GP76" s="86">
        <f t="shared" si="180"/>
        <v>0.12870565640377379</v>
      </c>
      <c r="GQ76" s="86">
        <f t="shared" si="181"/>
        <v>0.18171588570651154</v>
      </c>
      <c r="GR76" s="86">
        <f t="shared" si="182"/>
        <v>0.11100492479752896</v>
      </c>
      <c r="GS76" s="86">
        <f t="shared" si="183"/>
        <v>0.10501064773569867</v>
      </c>
      <c r="GT76" s="86">
        <f t="shared" si="184"/>
        <v>0.12407895905643633</v>
      </c>
      <c r="GU76" s="86">
        <f t="shared" si="185"/>
        <v>0.10503928834433932</v>
      </c>
      <c r="GV76" s="86">
        <f t="shared" si="186"/>
        <v>0.10066070177440722</v>
      </c>
      <c r="GW76" s="86">
        <f t="shared" si="187"/>
        <v>0.10443215187974525</v>
      </c>
      <c r="GX76" s="86">
        <f t="shared" si="188"/>
        <v>0.1262351264579962</v>
      </c>
      <c r="GY76" s="86">
        <f t="shared" si="189"/>
        <v>0.11774214560935403</v>
      </c>
      <c r="GZ76" s="86">
        <f t="shared" si="190"/>
        <v>0.12908586422108426</v>
      </c>
      <c r="HA76" s="86">
        <f t="shared" si="191"/>
        <v>9.1503104042218786E-2</v>
      </c>
      <c r="HC76" s="86">
        <f t="shared" si="145"/>
        <v>7.2959324092857746E-6</v>
      </c>
      <c r="HD76" s="86">
        <f t="shared" si="192"/>
        <v>3.4445398625568884E-6</v>
      </c>
      <c r="HE76" s="86">
        <f t="shared" si="193"/>
        <v>8.6855314633565725E-7</v>
      </c>
      <c r="HF76" s="86">
        <f t="shared" si="194"/>
        <v>3.311660736006355E-8</v>
      </c>
      <c r="HG76" s="86">
        <f t="shared" si="195"/>
        <v>2.5292540721626661E-7</v>
      </c>
      <c r="HH76" s="86">
        <f t="shared" si="196"/>
        <v>1.478495684408715E-7</v>
      </c>
      <c r="HI76" s="86">
        <f t="shared" si="197"/>
        <v>2.2316487023990737E-7</v>
      </c>
      <c r="HJ76" s="86">
        <f t="shared" si="198"/>
        <v>5.0488240581902521E-7</v>
      </c>
      <c r="HK76" s="86">
        <f t="shared" si="199"/>
        <v>9.8201317945492777E-8</v>
      </c>
      <c r="HL76" s="86">
        <f t="shared" si="200"/>
        <v>6.3443240588169665E-8</v>
      </c>
      <c r="HM76" s="86">
        <f t="shared" si="201"/>
        <v>2.4014728939351667E-8</v>
      </c>
      <c r="HN76" s="86">
        <f t="shared" si="202"/>
        <v>1.7839402508739319E-7</v>
      </c>
      <c r="HO76" s="86">
        <f t="shared" si="203"/>
        <v>1.6823747527517231E-7</v>
      </c>
      <c r="HP76" s="86">
        <f t="shared" si="204"/>
        <v>2.6831420868205745E-8</v>
      </c>
      <c r="HQ76" s="86">
        <f t="shared" si="205"/>
        <v>2.5021212385971478E-9</v>
      </c>
      <c r="HS76" s="86">
        <f t="shared" si="114"/>
        <v>1.4181044123393484E-51</v>
      </c>
      <c r="HT76" s="86">
        <f t="shared" si="206"/>
        <v>6.6782235111347917E-51</v>
      </c>
      <c r="HU76" s="86">
        <f t="shared" si="207"/>
        <v>3.3197417453426413E-59</v>
      </c>
      <c r="HV76" s="86">
        <f t="shared" si="208"/>
        <v>1.0634527794784547E-74</v>
      </c>
      <c r="HW76" s="86">
        <f t="shared" si="209"/>
        <v>1.4806770667203181E-66</v>
      </c>
      <c r="HX76" s="86">
        <f t="shared" si="210"/>
        <v>7.5397273234194711E-66</v>
      </c>
      <c r="HY76" s="86">
        <f t="shared" si="211"/>
        <v>2.8464749635263924E-66</v>
      </c>
      <c r="HZ76" s="86">
        <f t="shared" si="212"/>
        <v>5.3351219522083977E-63</v>
      </c>
      <c r="IA76" s="86">
        <f t="shared" si="213"/>
        <v>2.8907534754021539E-72</v>
      </c>
      <c r="IB76" s="86">
        <f t="shared" si="214"/>
        <v>2.1360407874458012E-71</v>
      </c>
      <c r="IC76" s="86">
        <f t="shared" si="215"/>
        <v>1.4596846267317483E-76</v>
      </c>
      <c r="ID76" s="86">
        <f t="shared" si="216"/>
        <v>1.743972280235427E-67</v>
      </c>
      <c r="IE76" s="86">
        <f t="shared" si="217"/>
        <v>3.6284707305686435E-66</v>
      </c>
      <c r="IF76" s="86">
        <f t="shared" si="218"/>
        <v>4.9775073926829203E-31</v>
      </c>
      <c r="IG76" s="86">
        <f t="shared" si="219"/>
        <v>1.6391262821875697E-26</v>
      </c>
      <c r="II76" s="86">
        <f t="shared" si="115"/>
        <v>1.6802114267700186E-164</v>
      </c>
      <c r="IJ76" s="86">
        <f t="shared" si="116"/>
        <v>7.8034627437615097E-166</v>
      </c>
      <c r="IK76" s="86">
        <f t="shared" si="117"/>
        <v>1.0558014670461229E-185</v>
      </c>
      <c r="IL76" s="86">
        <f t="shared" si="118"/>
        <v>9.8094183501386474E-238</v>
      </c>
      <c r="IM76" s="86">
        <f t="shared" si="119"/>
        <v>1.1113731773555279E-211</v>
      </c>
      <c r="IN76" s="86">
        <f t="shared" si="120"/>
        <v>3.0477397884057997E-205</v>
      </c>
      <c r="IO76" s="86">
        <f t="shared" si="121"/>
        <v>2.9952205276617091E-203</v>
      </c>
      <c r="IP76" s="86">
        <f t="shared" si="122"/>
        <v>1.3264530912457797E-198</v>
      </c>
      <c r="IQ76" s="86">
        <f t="shared" si="123"/>
        <v>7.8096757279752665E-226</v>
      </c>
      <c r="IR76" s="86">
        <f t="shared" si="124"/>
        <v>3.2471726496496228E-223</v>
      </c>
      <c r="IS76" s="86">
        <f t="shared" si="125"/>
        <v>3.8025392244521754E-241</v>
      </c>
      <c r="IT76" s="86">
        <f t="shared" si="126"/>
        <v>7.1785942277916413E-212</v>
      </c>
      <c r="IU76" s="86">
        <f t="shared" si="127"/>
        <v>2.7603781318591886E-209</v>
      </c>
      <c r="IV76" s="86">
        <f t="shared" si="128"/>
        <v>3.8311577919539983E-144</v>
      </c>
      <c r="IW76" s="86">
        <f t="shared" si="129"/>
        <v>1.7999216620014331E-109</v>
      </c>
      <c r="IY76" s="86">
        <f t="shared" si="130"/>
        <v>0.19140979819745876</v>
      </c>
      <c r="IZ76" s="86">
        <f t="shared" si="131"/>
        <v>0.17670534879944305</v>
      </c>
      <c r="JA76" s="86">
        <f t="shared" si="132"/>
        <v>0.16275391764399094</v>
      </c>
      <c r="JB76" s="86">
        <f t="shared" si="133"/>
        <v>0.12870568952038117</v>
      </c>
      <c r="JC76" s="86">
        <f t="shared" si="134"/>
        <v>0.18171613863191877</v>
      </c>
      <c r="JD76" s="86">
        <f t="shared" si="135"/>
        <v>0.1110050726470974</v>
      </c>
      <c r="JE76" s="86">
        <f t="shared" si="136"/>
        <v>0.1050108709005689</v>
      </c>
      <c r="JF76" s="86">
        <f t="shared" si="137"/>
        <v>0.12407946393884214</v>
      </c>
      <c r="JG76" s="86">
        <f t="shared" si="138"/>
        <v>0.10503938654565727</v>
      </c>
      <c r="JH76" s="86">
        <f t="shared" si="139"/>
        <v>0.10066076521764782</v>
      </c>
      <c r="JI76" s="86">
        <f t="shared" si="140"/>
        <v>0.10443217589447419</v>
      </c>
      <c r="JJ76" s="86">
        <f t="shared" si="141"/>
        <v>0.12623530485202128</v>
      </c>
      <c r="JK76" s="86">
        <f t="shared" si="142"/>
        <v>0.1177423138468293</v>
      </c>
      <c r="JL76" s="86">
        <f t="shared" si="143"/>
        <v>0.12908589105250512</v>
      </c>
      <c r="JM76" s="86">
        <f t="shared" si="144"/>
        <v>9.1503106544340018E-2</v>
      </c>
    </row>
    <row r="77" spans="2:273" x14ac:dyDescent="0.25">
      <c r="B77" s="2">
        <v>50</v>
      </c>
      <c r="C77" s="37">
        <v>195.09700000000001</v>
      </c>
      <c r="D77" s="37">
        <v>194.71199999999999</v>
      </c>
      <c r="E77" s="37">
        <v>188.50800000000001</v>
      </c>
      <c r="F77" s="37">
        <v>179.57599999999999</v>
      </c>
      <c r="G77" s="37">
        <v>189.76300000000001</v>
      </c>
      <c r="H77" s="37">
        <v>173.52500000000001</v>
      </c>
      <c r="I77" s="37">
        <v>175.78</v>
      </c>
      <c r="J77" s="37">
        <v>187.52500000000001</v>
      </c>
      <c r="K77" s="37">
        <v>171.30500000000001</v>
      </c>
      <c r="L77" s="37">
        <v>165.39</v>
      </c>
      <c r="M77" s="37">
        <v>162.864</v>
      </c>
      <c r="N77" s="37">
        <v>172.93199999999999</v>
      </c>
      <c r="O77" s="37">
        <v>169.28800000000001</v>
      </c>
      <c r="P77" s="37">
        <v>161.441</v>
      </c>
      <c r="Q77" s="37">
        <v>142.78</v>
      </c>
      <c r="S77" s="4">
        <f t="shared" si="8"/>
        <v>188.49496926435666</v>
      </c>
      <c r="T77" s="4">
        <f t="shared" si="9"/>
        <v>186.08033558555161</v>
      </c>
      <c r="U77" s="4">
        <f t="shared" si="10"/>
        <v>182.61091315556345</v>
      </c>
      <c r="V77" s="4">
        <f t="shared" si="11"/>
        <v>174.21113659919044</v>
      </c>
      <c r="W77" s="4">
        <f t="shared" si="12"/>
        <v>182.14313574521825</v>
      </c>
      <c r="X77" s="4">
        <f t="shared" si="13"/>
        <v>169.85423165422395</v>
      </c>
      <c r="Y77" s="4">
        <f t="shared" si="14"/>
        <v>171.05344272365556</v>
      </c>
      <c r="Z77" s="4">
        <f t="shared" si="15"/>
        <v>179.60788296554952</v>
      </c>
      <c r="AA77" s="4">
        <f t="shared" si="16"/>
        <v>167.76822260695715</v>
      </c>
      <c r="AB77" s="4">
        <f t="shared" si="17"/>
        <v>165.12277589938725</v>
      </c>
      <c r="AC77" s="4">
        <f t="shared" si="18"/>
        <v>163.47595472000191</v>
      </c>
      <c r="AD77" s="4">
        <f t="shared" si="19"/>
        <v>170.20716284353216</v>
      </c>
      <c r="AE77" s="4">
        <f t="shared" si="20"/>
        <v>166.16628463803153</v>
      </c>
      <c r="AF77" s="4">
        <f t="shared" si="21"/>
        <v>162.55774537079256</v>
      </c>
      <c r="AG77" s="4">
        <f t="shared" si="22"/>
        <v>145.04495246802287</v>
      </c>
      <c r="AI77" s="4">
        <f t="shared" si="23"/>
        <v>6.6020307356433534</v>
      </c>
      <c r="AJ77" s="4">
        <f t="shared" si="24"/>
        <v>8.6316644144483803</v>
      </c>
      <c r="AK77" s="4">
        <f t="shared" si="25"/>
        <v>5.8970868444365578</v>
      </c>
      <c r="AL77" s="4">
        <f t="shared" si="26"/>
        <v>5.3648634008095542</v>
      </c>
      <c r="AM77" s="4">
        <f t="shared" si="27"/>
        <v>7.6198642547817599</v>
      </c>
      <c r="AN77" s="4">
        <f t="shared" si="28"/>
        <v>3.6707683457760538</v>
      </c>
      <c r="AO77" s="4">
        <f t="shared" si="29"/>
        <v>4.7265572763444368</v>
      </c>
      <c r="AP77" s="4">
        <f t="shared" si="30"/>
        <v>7.9171170344504844</v>
      </c>
      <c r="AQ77" s="4">
        <f t="shared" si="31"/>
        <v>3.5367773930428541</v>
      </c>
      <c r="AR77" s="4">
        <f t="shared" si="32"/>
        <v>0.26722410061273649</v>
      </c>
      <c r="AS77" s="4">
        <f t="shared" si="33"/>
        <v>-0.61195472000190421</v>
      </c>
      <c r="AT77" s="4">
        <f t="shared" si="34"/>
        <v>2.724837156467828</v>
      </c>
      <c r="AU77" s="4">
        <f t="shared" si="35"/>
        <v>3.1217153619684836</v>
      </c>
      <c r="AV77" s="4">
        <f t="shared" si="224"/>
        <v>-1.1167453707925574</v>
      </c>
      <c r="AW77" s="4">
        <f t="shared" si="224"/>
        <v>-2.2649524680228694</v>
      </c>
      <c r="AY77" s="2">
        <f t="shared" si="96"/>
        <v>106.62803840571783</v>
      </c>
      <c r="AZ77" s="2">
        <f t="shared" si="147"/>
        <v>103.70936713734208</v>
      </c>
      <c r="BA77" s="2">
        <f t="shared" si="148"/>
        <v>105.88841625078787</v>
      </c>
      <c r="BB77" s="2">
        <f t="shared" si="149"/>
        <v>105.98231999324906</v>
      </c>
      <c r="BC77" s="2">
        <f t="shared" si="150"/>
        <v>104.00639101559545</v>
      </c>
      <c r="BD77" s="2">
        <f t="shared" si="151"/>
        <v>106.97978302789078</v>
      </c>
      <c r="BE77" s="2">
        <f t="shared" si="152"/>
        <v>111.50183808552558</v>
      </c>
      <c r="BF77" s="2">
        <f t="shared" si="153"/>
        <v>112.91668370904702</v>
      </c>
      <c r="BG77" s="2">
        <f t="shared" si="154"/>
        <v>109.27677131607614</v>
      </c>
      <c r="BH77" s="2">
        <f t="shared" si="155"/>
        <v>108.45103481363248</v>
      </c>
      <c r="BI77" s="2">
        <f t="shared" si="156"/>
        <v>108.16371153004297</v>
      </c>
      <c r="BJ77" s="2">
        <f t="shared" si="157"/>
        <v>105.87924308956708</v>
      </c>
      <c r="BK77" s="2">
        <f t="shared" si="158"/>
        <v>104.08150229332385</v>
      </c>
      <c r="BL77" s="2">
        <f t="shared" si="159"/>
        <v>103.68740421647701</v>
      </c>
      <c r="BM77" s="2">
        <f t="shared" si="160"/>
        <v>101.52978385440181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113.98398630393997</v>
      </c>
      <c r="DL77" s="2">
        <f t="shared" si="225"/>
        <v>111.02015924426449</v>
      </c>
      <c r="DM77" s="2">
        <f t="shared" si="225"/>
        <v>112.22028441295546</v>
      </c>
      <c r="DN77" s="2">
        <f t="shared" si="225"/>
        <v>110.88381568627452</v>
      </c>
      <c r="DO77" s="2">
        <f t="shared" si="225"/>
        <v>108.09598110661267</v>
      </c>
      <c r="DP77" s="2">
        <f t="shared" si="225"/>
        <v>113.92523501400562</v>
      </c>
      <c r="DQ77" s="2">
        <f t="shared" si="225"/>
        <v>118.61580046791441</v>
      </c>
      <c r="DR77" s="2">
        <f t="shared" si="225"/>
        <v>119.1336513368984</v>
      </c>
      <c r="DS77" s="2">
        <f t="shared" si="225"/>
        <v>114.76278609625666</v>
      </c>
      <c r="DT77" s="2">
        <f t="shared" si="225"/>
        <v>114.59667593582888</v>
      </c>
      <c r="DU77" s="2">
        <f t="shared" si="225"/>
        <v>114.87385154061623</v>
      </c>
      <c r="DV77" s="2">
        <f t="shared" si="225"/>
        <v>112.10502921492922</v>
      </c>
      <c r="DW77" s="2">
        <f t="shared" si="225"/>
        <v>111.50192410982409</v>
      </c>
      <c r="DX77" s="2">
        <f t="shared" si="225"/>
        <v>108.16399159663868</v>
      </c>
      <c r="DY77" s="2">
        <f t="shared" si="225"/>
        <v>104.10804263997034</v>
      </c>
      <c r="EA77" s="2">
        <f t="shared" si="71"/>
        <v>103.75708959478415</v>
      </c>
      <c r="EB77" s="2">
        <f t="shared" si="72"/>
        <v>100.64644417776402</v>
      </c>
      <c r="EC77" s="2">
        <f t="shared" si="73"/>
        <v>103.1203295348256</v>
      </c>
      <c r="ED77" s="2">
        <f t="shared" si="74"/>
        <v>103.52559575615895</v>
      </c>
      <c r="EE77" s="2">
        <f t="shared" si="75"/>
        <v>102.29441084048253</v>
      </c>
      <c r="EF77" s="2">
        <f t="shared" si="76"/>
        <v>103.29644405696017</v>
      </c>
      <c r="EG77" s="2">
        <f t="shared" si="77"/>
        <v>107.53169015003262</v>
      </c>
      <c r="EH77" s="2">
        <f t="shared" si="78"/>
        <v>109.65172968263981</v>
      </c>
      <c r="EI77" s="2">
        <f t="shared" si="79"/>
        <v>106.29522905332942</v>
      </c>
      <c r="EJ77" s="2">
        <f t="shared" si="80"/>
        <v>105.07776525299793</v>
      </c>
      <c r="EK77" s="2">
        <f t="shared" si="81"/>
        <v>104.54533739778563</v>
      </c>
      <c r="EL77" s="2">
        <f t="shared" si="82"/>
        <v>102.75700853912525</v>
      </c>
      <c r="EM77" s="2">
        <f t="shared" si="83"/>
        <v>100.25671439060801</v>
      </c>
      <c r="EN77" s="2">
        <f t="shared" si="84"/>
        <v>101.4438130705382</v>
      </c>
      <c r="EO77" s="2">
        <f t="shared" si="85"/>
        <v>99.992359548629565</v>
      </c>
      <c r="EQ77" s="2">
        <f t="shared" si="86"/>
        <v>103.32281113933084</v>
      </c>
      <c r="ER77" s="2">
        <f t="shared" si="226"/>
        <v>99.431024092441163</v>
      </c>
      <c r="ES77" s="2">
        <f t="shared" si="226"/>
        <v>102.83136917680075</v>
      </c>
      <c r="ET77" s="2">
        <f t="shared" si="226"/>
        <v>102.65871164727264</v>
      </c>
      <c r="EU77" s="2">
        <f t="shared" si="226"/>
        <v>100.39074793654103</v>
      </c>
      <c r="EV77" s="2">
        <f t="shared" si="226"/>
        <v>103.35695551326037</v>
      </c>
      <c r="EW77" s="2">
        <f t="shared" si="226"/>
        <v>107.86191385474895</v>
      </c>
      <c r="EX77" s="2">
        <f t="shared" si="226"/>
        <v>110.32009426122379</v>
      </c>
      <c r="EY77" s="2">
        <f t="shared" si="226"/>
        <v>104.88312658202337</v>
      </c>
      <c r="EZ77" s="2">
        <f t="shared" si="226"/>
        <v>105.14490626689295</v>
      </c>
      <c r="FA77" s="2">
        <f t="shared" si="226"/>
        <v>103.98320433702618</v>
      </c>
      <c r="FB77" s="2">
        <f t="shared" si="226"/>
        <v>102.41617770423295</v>
      </c>
      <c r="FC77" s="2">
        <f t="shared" si="226"/>
        <v>99.716441236274903</v>
      </c>
      <c r="FD77" s="2">
        <f t="shared" si="226"/>
        <v>99.923397208641546</v>
      </c>
      <c r="FE77" s="2">
        <f t="shared" si="226"/>
        <v>101.64320187429425</v>
      </c>
      <c r="FG77" s="2">
        <f t="shared" si="88"/>
        <v>0.71926639934066516</v>
      </c>
      <c r="FH77" s="2">
        <f t="shared" si="227"/>
        <v>0.70470960402989025</v>
      </c>
      <c r="FI77" s="2">
        <f t="shared" si="227"/>
        <v>0.69580422570179634</v>
      </c>
      <c r="FJ77" s="2">
        <f t="shared" si="227"/>
        <v>0.66609094785889433</v>
      </c>
      <c r="FK77" s="2">
        <f t="shared" si="227"/>
        <v>0.70481988755975156</v>
      </c>
      <c r="FL77" s="2">
        <f t="shared" si="227"/>
        <v>0.65345808015058504</v>
      </c>
      <c r="FM77" s="2">
        <f t="shared" si="227"/>
        <v>0.64182584766692852</v>
      </c>
      <c r="FN77" s="2">
        <f t="shared" si="227"/>
        <v>0.65568374209770608</v>
      </c>
      <c r="FO77" s="2">
        <f t="shared" si="227"/>
        <v>0.647854551696461</v>
      </c>
      <c r="FP77" s="2">
        <f t="shared" si="227"/>
        <v>0.64562583527897888</v>
      </c>
      <c r="FQ77" s="2">
        <f t="shared" si="227"/>
        <v>0.6496608756943314</v>
      </c>
      <c r="FR77" s="2">
        <f t="shared" si="227"/>
        <v>0.66599368204858678</v>
      </c>
      <c r="FS77" s="2">
        <f t="shared" si="227"/>
        <v>0.65986589703680698</v>
      </c>
      <c r="FT77" s="2">
        <f t="shared" si="227"/>
        <v>0.66610755784878939</v>
      </c>
      <c r="FU77" s="2">
        <f t="shared" si="227"/>
        <v>0.62649767982862015</v>
      </c>
      <c r="FW77" s="2">
        <f t="shared" si="112"/>
        <v>1.95095560620704E-4</v>
      </c>
      <c r="FX77" s="2">
        <f t="shared" si="164"/>
        <v>2.7601163909701934E-4</v>
      </c>
      <c r="FY77" s="2">
        <f t="shared" si="165"/>
        <v>2.8067610975983441E-4</v>
      </c>
      <c r="FZ77" s="2">
        <f t="shared" si="166"/>
        <v>2.9070231878821143E-4</v>
      </c>
      <c r="GA77" s="2">
        <f t="shared" si="167"/>
        <v>2.7735392242048173E-4</v>
      </c>
      <c r="GB77" s="2">
        <f t="shared" si="168"/>
        <v>2.8667295492479399E-4</v>
      </c>
      <c r="GC77" s="2">
        <f t="shared" si="169"/>
        <v>3.2135191349228788E-4</v>
      </c>
      <c r="GD77" s="2">
        <f t="shared" si="170"/>
        <v>2.6070305900546782E-4</v>
      </c>
      <c r="GE77" s="2">
        <f t="shared" si="171"/>
        <v>1.9078514213390036E-4</v>
      </c>
      <c r="GF77" s="2">
        <f t="shared" si="172"/>
        <v>2.0164057007963912E-4</v>
      </c>
      <c r="GG77" s="2">
        <f t="shared" si="173"/>
        <v>1.929577322717192E-4</v>
      </c>
      <c r="GH77" s="2">
        <f t="shared" si="174"/>
        <v>1.860618542926088E-4</v>
      </c>
      <c r="GI77" s="2">
        <f t="shared" si="175"/>
        <v>1.6920656149251338E-4</v>
      </c>
      <c r="GJ77" s="2">
        <f t="shared" si="176"/>
        <v>1.4842901777874768E-4</v>
      </c>
      <c r="GK77" s="2">
        <f t="shared" si="177"/>
        <v>1.2546447539328443E-4</v>
      </c>
      <c r="GM77" s="86">
        <f t="shared" si="113"/>
        <v>0.23918373454822281</v>
      </c>
      <c r="GN77" s="86">
        <f t="shared" si="178"/>
        <v>0.22439441370346194</v>
      </c>
      <c r="GO77" s="86">
        <f t="shared" si="179"/>
        <v>0.20853284448284207</v>
      </c>
      <c r="GP77" s="86">
        <f t="shared" si="180"/>
        <v>0.17121770962381083</v>
      </c>
      <c r="GQ77" s="86">
        <f t="shared" si="181"/>
        <v>0.23104355072364535</v>
      </c>
      <c r="GR77" s="86">
        <f t="shared" si="182"/>
        <v>0.14993263051094424</v>
      </c>
      <c r="GS77" s="86">
        <f t="shared" si="183"/>
        <v>0.14531482701345713</v>
      </c>
      <c r="GT77" s="86">
        <f t="shared" si="184"/>
        <v>0.16832895899181161</v>
      </c>
      <c r="GU77" s="86">
        <f t="shared" si="185"/>
        <v>0.14304620317881875</v>
      </c>
      <c r="GV77" s="86">
        <f t="shared" si="186"/>
        <v>0.1372784707636765</v>
      </c>
      <c r="GW77" s="86">
        <f t="shared" si="187"/>
        <v>0.1415236310117495</v>
      </c>
      <c r="GX77" s="86">
        <f t="shared" si="188"/>
        <v>0.16771057467933922</v>
      </c>
      <c r="GY77" s="86">
        <f t="shared" si="189"/>
        <v>0.15756107840922845</v>
      </c>
      <c r="GZ77" s="86">
        <f t="shared" si="190"/>
        <v>0.17176295984481263</v>
      </c>
      <c r="HA77" s="86">
        <f t="shared" si="191"/>
        <v>0.13065986633078017</v>
      </c>
      <c r="HC77" s="86">
        <f t="shared" si="145"/>
        <v>1.4217010090039348E-5</v>
      </c>
      <c r="HD77" s="86">
        <f t="shared" si="192"/>
        <v>7.0785852140729476E-6</v>
      </c>
      <c r="HE77" s="86">
        <f t="shared" si="193"/>
        <v>1.9452912538072611E-6</v>
      </c>
      <c r="HF77" s="86">
        <f t="shared" si="194"/>
        <v>9.2045243967563852E-8</v>
      </c>
      <c r="HG77" s="86">
        <f t="shared" si="195"/>
        <v>6.2111213970671629E-7</v>
      </c>
      <c r="HH77" s="86">
        <f t="shared" si="196"/>
        <v>3.6530477811490054E-7</v>
      </c>
      <c r="HI77" s="86">
        <f t="shared" si="197"/>
        <v>5.4889662186326313E-7</v>
      </c>
      <c r="HJ77" s="86">
        <f t="shared" si="198"/>
        <v>1.1732088081442349E-6</v>
      </c>
      <c r="HK77" s="86">
        <f t="shared" si="199"/>
        <v>2.4564474296063385E-7</v>
      </c>
      <c r="HL77" s="86">
        <f t="shared" si="200"/>
        <v>1.608410630008807E-7</v>
      </c>
      <c r="HM77" s="86">
        <f t="shared" si="201"/>
        <v>6.4692241080674709E-8</v>
      </c>
      <c r="HN77" s="86">
        <f t="shared" si="202"/>
        <v>4.2511874876527637E-7</v>
      </c>
      <c r="HO77" s="86">
        <f t="shared" si="203"/>
        <v>3.9581400430687026E-7</v>
      </c>
      <c r="HP77" s="86">
        <f t="shared" si="204"/>
        <v>7.2015304186582754E-8</v>
      </c>
      <c r="HQ77" s="86">
        <f t="shared" si="205"/>
        <v>7.7711101134222174E-9</v>
      </c>
      <c r="HS77" s="86">
        <f t="shared" si="114"/>
        <v>4.4784520952146361E-50</v>
      </c>
      <c r="HT77" s="86">
        <f t="shared" si="206"/>
        <v>2.4104355059895296E-49</v>
      </c>
      <c r="HU77" s="86">
        <f t="shared" si="207"/>
        <v>2.0279567434436446E-57</v>
      </c>
      <c r="HV77" s="86">
        <f t="shared" si="208"/>
        <v>2.0635853408717742E-72</v>
      </c>
      <c r="HW77" s="86">
        <f t="shared" si="209"/>
        <v>1.560523850132353E-64</v>
      </c>
      <c r="HX77" s="86">
        <f t="shared" si="210"/>
        <v>7.3460417940173734E-64</v>
      </c>
      <c r="HY77" s="86">
        <f t="shared" si="211"/>
        <v>2.9342864658333988E-64</v>
      </c>
      <c r="HZ77" s="86">
        <f t="shared" si="212"/>
        <v>4.1462481531454461E-61</v>
      </c>
      <c r="IA77" s="86">
        <f t="shared" si="213"/>
        <v>3.5262187559614102E-70</v>
      </c>
      <c r="IB77" s="86">
        <f t="shared" si="214"/>
        <v>2.5355165536121207E-69</v>
      </c>
      <c r="IC77" s="86">
        <f t="shared" si="215"/>
        <v>2.4437192023673586E-74</v>
      </c>
      <c r="ID77" s="86">
        <f t="shared" si="216"/>
        <v>1.5370953195556167E-65</v>
      </c>
      <c r="IE77" s="86">
        <f t="shared" si="217"/>
        <v>2.8370723833658934E-64</v>
      </c>
      <c r="IF77" s="86">
        <f t="shared" si="218"/>
        <v>3.4386424389576413E-30</v>
      </c>
      <c r="IG77" s="86">
        <f t="shared" si="219"/>
        <v>8.1834913765154519E-26</v>
      </c>
      <c r="II77" s="86">
        <f t="shared" si="115"/>
        <v>4.7093203710073923E-161</v>
      </c>
      <c r="IJ77" s="86">
        <f t="shared" si="116"/>
        <v>3.2574871103361497E-162</v>
      </c>
      <c r="IK77" s="86">
        <f t="shared" si="117"/>
        <v>1.2331432000208003E-181</v>
      </c>
      <c r="IL77" s="86">
        <f t="shared" si="118"/>
        <v>1.7080330845492336E-232</v>
      </c>
      <c r="IM77" s="86">
        <f t="shared" si="119"/>
        <v>4.8019547003468247E-207</v>
      </c>
      <c r="IN77" s="86">
        <f t="shared" si="120"/>
        <v>9.8899093123522365E-201</v>
      </c>
      <c r="IO77" s="86">
        <f t="shared" si="121"/>
        <v>1.0134820152821502E-198</v>
      </c>
      <c r="IP77" s="86">
        <f t="shared" si="122"/>
        <v>2.7367943927074829E-194</v>
      </c>
      <c r="IQ77" s="86">
        <f t="shared" si="123"/>
        <v>4.2475176444512975E-221</v>
      </c>
      <c r="IR77" s="86">
        <f t="shared" si="124"/>
        <v>1.665652012160968E-218</v>
      </c>
      <c r="IS77" s="86">
        <f t="shared" si="125"/>
        <v>4.4257338683332121E-236</v>
      </c>
      <c r="IT77" s="86">
        <f t="shared" si="126"/>
        <v>1.920958901650236E-207</v>
      </c>
      <c r="IU77" s="86">
        <f t="shared" si="127"/>
        <v>5.8461712752595606E-205</v>
      </c>
      <c r="IV77" s="86">
        <f t="shared" si="128"/>
        <v>3.2166562799387479E-141</v>
      </c>
      <c r="IW77" s="86">
        <f t="shared" si="129"/>
        <v>2.6698364331626086E-107</v>
      </c>
      <c r="IY77" s="86">
        <f t="shared" si="130"/>
        <v>0.23919795155831286</v>
      </c>
      <c r="IZ77" s="86">
        <f t="shared" si="131"/>
        <v>0.22440149228867601</v>
      </c>
      <c r="JA77" s="86">
        <f t="shared" si="132"/>
        <v>0.20853478977409587</v>
      </c>
      <c r="JB77" s="86">
        <f t="shared" si="133"/>
        <v>0.17121780166905479</v>
      </c>
      <c r="JC77" s="86">
        <f t="shared" si="134"/>
        <v>0.23104417183578507</v>
      </c>
      <c r="JD77" s="86">
        <f t="shared" si="135"/>
        <v>0.14993299581572236</v>
      </c>
      <c r="JE77" s="86">
        <f t="shared" si="136"/>
        <v>0.14531537591007901</v>
      </c>
      <c r="JF77" s="86">
        <f t="shared" si="137"/>
        <v>0.16833013220061974</v>
      </c>
      <c r="JG77" s="86">
        <f t="shared" si="138"/>
        <v>0.14304644882356171</v>
      </c>
      <c r="JH77" s="86">
        <f t="shared" si="139"/>
        <v>0.13727863160473949</v>
      </c>
      <c r="JI77" s="86">
        <f t="shared" si="140"/>
        <v>0.14152369570399059</v>
      </c>
      <c r="JJ77" s="86">
        <f t="shared" si="141"/>
        <v>0.16771099979808798</v>
      </c>
      <c r="JK77" s="86">
        <f t="shared" si="142"/>
        <v>0.15756147422323274</v>
      </c>
      <c r="JL77" s="86">
        <f t="shared" si="143"/>
        <v>0.17176303186011682</v>
      </c>
      <c r="JM77" s="86">
        <f t="shared" si="144"/>
        <v>0.13065987410189028</v>
      </c>
    </row>
    <row r="78" spans="2:273" x14ac:dyDescent="0.25">
      <c r="B78" s="2">
        <v>51</v>
      </c>
      <c r="C78" s="37">
        <v>209.226</v>
      </c>
      <c r="D78" s="37">
        <v>210.559</v>
      </c>
      <c r="E78" s="37">
        <v>204.62700000000001</v>
      </c>
      <c r="F78" s="37">
        <v>196.78</v>
      </c>
      <c r="G78" s="37">
        <v>205.94900000000001</v>
      </c>
      <c r="H78" s="37">
        <v>193.72900000000001</v>
      </c>
      <c r="I78" s="37">
        <v>192.61</v>
      </c>
      <c r="J78" s="37">
        <v>203.983</v>
      </c>
      <c r="K78" s="37">
        <v>187.64400000000001</v>
      </c>
      <c r="L78" s="37">
        <v>184.136</v>
      </c>
      <c r="M78" s="37">
        <v>181.06800000000001</v>
      </c>
      <c r="N78" s="37">
        <v>191.983</v>
      </c>
      <c r="O78" s="37">
        <v>187.203</v>
      </c>
      <c r="P78" s="37">
        <v>179.08500000000001</v>
      </c>
      <c r="Q78" s="37">
        <v>159.559</v>
      </c>
      <c r="S78" s="4">
        <f t="shared" si="8"/>
        <v>200.89522845195864</v>
      </c>
      <c r="T78" s="4">
        <f t="shared" si="9"/>
        <v>199.73356738901907</v>
      </c>
      <c r="U78" s="4">
        <f t="shared" si="10"/>
        <v>196.08354567621356</v>
      </c>
      <c r="V78" s="4">
        <f t="shared" si="11"/>
        <v>188.72274936268923</v>
      </c>
      <c r="W78" s="4">
        <f t="shared" si="12"/>
        <v>195.10611566945073</v>
      </c>
      <c r="X78" s="4">
        <f t="shared" si="13"/>
        <v>184.27881426912072</v>
      </c>
      <c r="Y78" s="4">
        <f t="shared" si="14"/>
        <v>185.90852688412411</v>
      </c>
      <c r="Z78" s="4">
        <f t="shared" si="15"/>
        <v>194.68462392119582</v>
      </c>
      <c r="AA78" s="4">
        <f t="shared" si="16"/>
        <v>181.67194009176663</v>
      </c>
      <c r="AB78" s="4">
        <f t="shared" si="17"/>
        <v>178.75646444265422</v>
      </c>
      <c r="AC78" s="4">
        <f t="shared" si="18"/>
        <v>176.44654859111625</v>
      </c>
      <c r="AD78" s="4">
        <f t="shared" si="19"/>
        <v>183.83575578617382</v>
      </c>
      <c r="AE78" s="4">
        <f t="shared" si="20"/>
        <v>179.81337293334553</v>
      </c>
      <c r="AF78" s="4">
        <f t="shared" si="21"/>
        <v>175.06640780259556</v>
      </c>
      <c r="AG78" s="4">
        <f t="shared" si="22"/>
        <v>157.33450379381196</v>
      </c>
      <c r="AI78" s="4">
        <f t="shared" si="23"/>
        <v>8.3307715480413549</v>
      </c>
      <c r="AJ78" s="4">
        <f t="shared" si="24"/>
        <v>10.825432610980926</v>
      </c>
      <c r="AK78" s="4">
        <f t="shared" si="25"/>
        <v>8.5434543237864489</v>
      </c>
      <c r="AL78" s="4">
        <f t="shared" si="26"/>
        <v>8.0572506373107728</v>
      </c>
      <c r="AM78" s="4">
        <f t="shared" si="27"/>
        <v>10.842884330549282</v>
      </c>
      <c r="AN78" s="4">
        <f t="shared" si="28"/>
        <v>9.4501857308792978</v>
      </c>
      <c r="AO78" s="4">
        <f t="shared" si="29"/>
        <v>6.7014731158758991</v>
      </c>
      <c r="AP78" s="4">
        <f t="shared" si="30"/>
        <v>9.298376078804182</v>
      </c>
      <c r="AQ78" s="4">
        <f t="shared" si="31"/>
        <v>5.9720599082333763</v>
      </c>
      <c r="AR78" s="4">
        <f t="shared" si="32"/>
        <v>5.3795355573457755</v>
      </c>
      <c r="AS78" s="4">
        <f t="shared" si="33"/>
        <v>4.6214514088837575</v>
      </c>
      <c r="AT78" s="4">
        <f t="shared" si="34"/>
        <v>8.147244213826184</v>
      </c>
      <c r="AU78" s="4">
        <f t="shared" si="35"/>
        <v>7.3896270666544694</v>
      </c>
      <c r="AV78" s="4">
        <f t="shared" si="224"/>
        <v>4.0185921974044447</v>
      </c>
      <c r="AW78" s="4">
        <f t="shared" si="224"/>
        <v>2.2244962061880358</v>
      </c>
      <c r="AY78" s="2">
        <f t="shared" si="96"/>
        <v>106.40447402375604</v>
      </c>
      <c r="AZ78" s="2">
        <f t="shared" si="147"/>
        <v>103.46527289906558</v>
      </c>
      <c r="BA78" s="2">
        <f t="shared" si="148"/>
        <v>105.68425890174201</v>
      </c>
      <c r="BB78" s="2">
        <f t="shared" si="149"/>
        <v>105.80739441758244</v>
      </c>
      <c r="BC78" s="2">
        <f t="shared" si="150"/>
        <v>103.81742575728906</v>
      </c>
      <c r="BD78" s="2">
        <f t="shared" si="151"/>
        <v>106.75192172141983</v>
      </c>
      <c r="BE78" s="2">
        <f t="shared" si="152"/>
        <v>111.26346997917832</v>
      </c>
      <c r="BF78" s="2">
        <f t="shared" si="153"/>
        <v>112.68199088428439</v>
      </c>
      <c r="BG78" s="2">
        <f t="shared" si="154"/>
        <v>109.06359036880971</v>
      </c>
      <c r="BH78" s="2">
        <f t="shared" si="155"/>
        <v>108.21547106940216</v>
      </c>
      <c r="BI78" s="2">
        <f t="shared" si="156"/>
        <v>107.93644489727268</v>
      </c>
      <c r="BJ78" s="2">
        <f t="shared" si="157"/>
        <v>105.65660906961467</v>
      </c>
      <c r="BK78" s="2">
        <f t="shared" si="158"/>
        <v>103.84966963324895</v>
      </c>
      <c r="BL78" s="2">
        <f t="shared" si="159"/>
        <v>103.51192842005796</v>
      </c>
      <c r="BM78" s="2">
        <f t="shared" si="160"/>
        <v>101.43546333682006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114.13248339587243</v>
      </c>
      <c r="DL78" s="2">
        <f t="shared" si="225"/>
        <v>111.19662523616734</v>
      </c>
      <c r="DM78" s="2">
        <f t="shared" si="225"/>
        <v>112.43925708502024</v>
      </c>
      <c r="DN78" s="2">
        <f t="shared" si="225"/>
        <v>111.11398991596639</v>
      </c>
      <c r="DO78" s="2">
        <f t="shared" si="225"/>
        <v>108.27517705802968</v>
      </c>
      <c r="DP78" s="2">
        <f t="shared" si="225"/>
        <v>114.16346498599442</v>
      </c>
      <c r="DQ78" s="2">
        <f t="shared" si="225"/>
        <v>118.89399732620318</v>
      </c>
      <c r="DR78" s="2">
        <f t="shared" si="225"/>
        <v>119.33846783804431</v>
      </c>
      <c r="DS78" s="2">
        <f t="shared" si="225"/>
        <v>114.99820473644002</v>
      </c>
      <c r="DT78" s="2">
        <f t="shared" si="225"/>
        <v>114.77491841100077</v>
      </c>
      <c r="DU78" s="2">
        <f t="shared" si="225"/>
        <v>115.0979770308123</v>
      </c>
      <c r="DV78" s="2">
        <f t="shared" si="225"/>
        <v>112.3088667953668</v>
      </c>
      <c r="DW78" s="2">
        <f t="shared" si="225"/>
        <v>111.74550827970826</v>
      </c>
      <c r="DX78" s="2">
        <f t="shared" si="225"/>
        <v>108.33811764705884</v>
      </c>
      <c r="DY78" s="2">
        <f t="shared" si="225"/>
        <v>104.22759035965888</v>
      </c>
      <c r="EA78" s="2">
        <f t="shared" si="71"/>
        <v>103.6537135882344</v>
      </c>
      <c r="EB78" s="2">
        <f t="shared" si="72"/>
        <v>100.51119897801178</v>
      </c>
      <c r="EC78" s="2">
        <f t="shared" si="73"/>
        <v>102.99103978437043</v>
      </c>
      <c r="ED78" s="2">
        <f t="shared" si="74"/>
        <v>103.38167833523146</v>
      </c>
      <c r="EE78" s="2">
        <f t="shared" si="75"/>
        <v>102.11556163922033</v>
      </c>
      <c r="EF78" s="2">
        <f t="shared" si="76"/>
        <v>103.16724459943813</v>
      </c>
      <c r="EG78" s="2">
        <f t="shared" si="77"/>
        <v>107.3797240704501</v>
      </c>
      <c r="EH78" s="2">
        <f t="shared" si="78"/>
        <v>109.49379307451393</v>
      </c>
      <c r="EI78" s="2">
        <f t="shared" si="79"/>
        <v>106.12206157745928</v>
      </c>
      <c r="EJ78" s="2">
        <f t="shared" si="80"/>
        <v>104.93186317636734</v>
      </c>
      <c r="EK78" s="2">
        <f t="shared" si="81"/>
        <v>104.41446870251102</v>
      </c>
      <c r="EL78" s="2">
        <f t="shared" si="82"/>
        <v>102.61404696731414</v>
      </c>
      <c r="EM78" s="2">
        <f t="shared" si="83"/>
        <v>100.13794417638282</v>
      </c>
      <c r="EN78" s="2">
        <f t="shared" si="84"/>
        <v>101.30597172891449</v>
      </c>
      <c r="EO78" s="2">
        <f t="shared" si="85"/>
        <v>99.916989725663328</v>
      </c>
      <c r="EQ78" s="2">
        <f t="shared" si="86"/>
        <v>103.22802104763565</v>
      </c>
      <c r="ER78" s="2">
        <f t="shared" si="226"/>
        <v>99.320113275318604</v>
      </c>
      <c r="ES78" s="2">
        <f t="shared" si="226"/>
        <v>102.7077573433115</v>
      </c>
      <c r="ET78" s="2">
        <f t="shared" si="226"/>
        <v>102.53167175762665</v>
      </c>
      <c r="EU78" s="2">
        <f t="shared" si="226"/>
        <v>100.25119004674278</v>
      </c>
      <c r="EV78" s="2">
        <f t="shared" si="226"/>
        <v>103.22656196052323</v>
      </c>
      <c r="EW78" s="2">
        <f t="shared" si="226"/>
        <v>107.70294364856834</v>
      </c>
      <c r="EX78" s="2">
        <f t="shared" si="226"/>
        <v>110.14864323369561</v>
      </c>
      <c r="EY78" s="2">
        <f t="shared" si="226"/>
        <v>104.73730521966948</v>
      </c>
      <c r="EZ78" s="2">
        <f t="shared" si="226"/>
        <v>104.99770504745742</v>
      </c>
      <c r="FA78" s="2">
        <f t="shared" si="226"/>
        <v>103.86317293457201</v>
      </c>
      <c r="FB78" s="2">
        <f t="shared" si="226"/>
        <v>102.27973643413569</v>
      </c>
      <c r="FC78" s="2">
        <f t="shared" si="226"/>
        <v>99.607950132167545</v>
      </c>
      <c r="FD78" s="2">
        <f t="shared" si="226"/>
        <v>99.815289310744561</v>
      </c>
      <c r="FE78" s="2">
        <f t="shared" si="226"/>
        <v>101.53424630832976</v>
      </c>
      <c r="FG78" s="2">
        <f t="shared" si="88"/>
        <v>0.73748335466711734</v>
      </c>
      <c r="FH78" s="2">
        <f t="shared" si="227"/>
        <v>0.723508046273446</v>
      </c>
      <c r="FI78" s="2">
        <f t="shared" si="227"/>
        <v>0.71494026746403339</v>
      </c>
      <c r="FJ78" s="2">
        <f t="shared" si="227"/>
        <v>0.68625332955615836</v>
      </c>
      <c r="FK78" s="2">
        <f t="shared" si="227"/>
        <v>0.72361406258285654</v>
      </c>
      <c r="FL78" s="2">
        <f t="shared" si="227"/>
        <v>0.67400994603422593</v>
      </c>
      <c r="FM78" s="2">
        <f t="shared" si="227"/>
        <v>0.66271149400022278</v>
      </c>
      <c r="FN78" s="2">
        <f t="shared" si="227"/>
        <v>0.67616902551698388</v>
      </c>
      <c r="FO78" s="2">
        <f t="shared" si="227"/>
        <v>0.6685701871937747</v>
      </c>
      <c r="FP78" s="2">
        <f t="shared" si="227"/>
        <v>0.66640506857162995</v>
      </c>
      <c r="FQ78" s="2">
        <f t="shared" si="227"/>
        <v>0.67032432379153806</v>
      </c>
      <c r="FR78" s="2">
        <f t="shared" si="227"/>
        <v>0.68615916967442081</v>
      </c>
      <c r="FS78" s="2">
        <f t="shared" si="227"/>
        <v>0.68022370992684111</v>
      </c>
      <c r="FT78" s="2">
        <f t="shared" si="227"/>
        <v>0.68626940898359456</v>
      </c>
      <c r="FU78" s="2">
        <f t="shared" si="227"/>
        <v>0.6477866408208719</v>
      </c>
      <c r="FW78" s="2">
        <f t="shared" si="112"/>
        <v>2.1391400199552592E-4</v>
      </c>
      <c r="FX78" s="2">
        <f t="shared" si="164"/>
        <v>3.0263268531405371E-4</v>
      </c>
      <c r="FY78" s="2">
        <f t="shared" si="165"/>
        <v>3.0774690101321956E-4</v>
      </c>
      <c r="FZ78" s="2">
        <f t="shared" si="166"/>
        <v>3.1873981460394117E-4</v>
      </c>
      <c r="GA78" s="2">
        <f t="shared" si="167"/>
        <v>3.0410439113922217E-4</v>
      </c>
      <c r="GB78" s="2">
        <f t="shared" si="168"/>
        <v>3.1432195108002528E-4</v>
      </c>
      <c r="GC78" s="2">
        <f t="shared" si="169"/>
        <v>3.5234444253884128E-4</v>
      </c>
      <c r="GD78" s="2">
        <f t="shared" si="170"/>
        <v>2.8584803017168915E-4</v>
      </c>
      <c r="GE78" s="2">
        <f t="shared" si="171"/>
        <v>2.0918789805860451E-4</v>
      </c>
      <c r="GF78" s="2">
        <f t="shared" si="172"/>
        <v>2.2109018747972463E-4</v>
      </c>
      <c r="GG78" s="2">
        <f t="shared" si="173"/>
        <v>2.1157000758064985E-4</v>
      </c>
      <c r="GH78" s="2">
        <f t="shared" si="174"/>
        <v>2.0400910421632378E-4</v>
      </c>
      <c r="GI78" s="2">
        <f t="shared" si="175"/>
        <v>1.8552827661931314E-4</v>
      </c>
      <c r="GJ78" s="2">
        <f t="shared" si="176"/>
        <v>1.6274685110776539E-4</v>
      </c>
      <c r="GK78" s="2">
        <f t="shared" si="177"/>
        <v>1.3756739646286162E-4</v>
      </c>
      <c r="GM78" s="86">
        <f t="shared" si="113"/>
        <v>0.29465271114748381</v>
      </c>
      <c r="GN78" s="86">
        <f t="shared" si="178"/>
        <v>0.28059821632558696</v>
      </c>
      <c r="GO78" s="86">
        <f t="shared" si="179"/>
        <v>0.26291977148672951</v>
      </c>
      <c r="GP78" s="86">
        <f t="shared" si="180"/>
        <v>0.22342516857139827</v>
      </c>
      <c r="GQ78" s="86">
        <f t="shared" si="181"/>
        <v>0.28920804014292439</v>
      </c>
      <c r="GR78" s="86">
        <f t="shared" si="182"/>
        <v>0.19844379180133187</v>
      </c>
      <c r="GS78" s="86">
        <f t="shared" si="183"/>
        <v>0.19643649249668729</v>
      </c>
      <c r="GT78" s="86">
        <f t="shared" si="184"/>
        <v>0.22322806577319682</v>
      </c>
      <c r="GU78" s="86">
        <f t="shared" si="185"/>
        <v>0.19071177397194733</v>
      </c>
      <c r="GV78" s="86">
        <f t="shared" si="186"/>
        <v>0.18335746088112057</v>
      </c>
      <c r="GW78" s="86">
        <f t="shared" si="187"/>
        <v>0.18798648507769763</v>
      </c>
      <c r="GX78" s="86">
        <f t="shared" si="188"/>
        <v>0.21864847281968031</v>
      </c>
      <c r="GY78" s="86">
        <f t="shared" si="189"/>
        <v>0.20678279359403301</v>
      </c>
      <c r="GZ78" s="86">
        <f t="shared" si="190"/>
        <v>0.2242074681647897</v>
      </c>
      <c r="HA78" s="86">
        <f t="shared" si="191"/>
        <v>0.18169543595552126</v>
      </c>
      <c r="HC78" s="86">
        <f t="shared" si="145"/>
        <v>2.7155281606990002E-5</v>
      </c>
      <c r="HD78" s="86">
        <f t="shared" si="192"/>
        <v>1.423112066943755E-5</v>
      </c>
      <c r="HE78" s="86">
        <f t="shared" si="193"/>
        <v>4.2502346762206677E-6</v>
      </c>
      <c r="HF78" s="86">
        <f t="shared" si="194"/>
        <v>2.477081600296392E-7</v>
      </c>
      <c r="HG78" s="86">
        <f t="shared" si="195"/>
        <v>1.4827490816345402E-6</v>
      </c>
      <c r="HH78" s="86">
        <f t="shared" si="196"/>
        <v>8.7796847001541428E-7</v>
      </c>
      <c r="HI78" s="86">
        <f t="shared" si="197"/>
        <v>1.3126090988825888E-6</v>
      </c>
      <c r="HJ78" s="86">
        <f t="shared" si="198"/>
        <v>2.656032166457685E-6</v>
      </c>
      <c r="HK78" s="86">
        <f t="shared" si="199"/>
        <v>5.9768790109731388E-7</v>
      </c>
      <c r="HL78" s="86">
        <f t="shared" si="200"/>
        <v>3.9660940666676074E-7</v>
      </c>
      <c r="HM78" s="86">
        <f t="shared" si="201"/>
        <v>1.6916714535006145E-7</v>
      </c>
      <c r="HN78" s="86">
        <f t="shared" si="202"/>
        <v>9.8729014269662285E-7</v>
      </c>
      <c r="HO78" s="86">
        <f t="shared" si="203"/>
        <v>9.0831929464699633E-7</v>
      </c>
      <c r="HP78" s="86">
        <f t="shared" si="204"/>
        <v>1.8763235428758347E-7</v>
      </c>
      <c r="HQ78" s="86">
        <f t="shared" si="205"/>
        <v>2.331883522117074E-8</v>
      </c>
      <c r="HS78" s="86">
        <f t="shared" si="114"/>
        <v>1.3422200114822308E-48</v>
      </c>
      <c r="HT78" s="86">
        <f t="shared" si="206"/>
        <v>8.2160347952172544E-48</v>
      </c>
      <c r="HU78" s="86">
        <f t="shared" si="207"/>
        <v>1.1614416566729796E-55</v>
      </c>
      <c r="HV78" s="86">
        <f t="shared" si="208"/>
        <v>3.6832846802230242E-70</v>
      </c>
      <c r="HW78" s="86">
        <f t="shared" si="209"/>
        <v>1.5281974868801969E-62</v>
      </c>
      <c r="HX78" s="86">
        <f t="shared" si="210"/>
        <v>6.6616670565971758E-62</v>
      </c>
      <c r="HY78" s="86">
        <f t="shared" si="211"/>
        <v>2.8116521722388526E-62</v>
      </c>
      <c r="HZ78" s="86">
        <f t="shared" si="212"/>
        <v>3.0109509883154734E-59</v>
      </c>
      <c r="IA78" s="86">
        <f t="shared" si="213"/>
        <v>4.0033575524737618E-68</v>
      </c>
      <c r="IB78" s="86">
        <f t="shared" si="214"/>
        <v>2.8009710448209339E-67</v>
      </c>
      <c r="IC78" s="86">
        <f t="shared" si="215"/>
        <v>3.7881994103717406E-72</v>
      </c>
      <c r="ID78" s="86">
        <f t="shared" si="216"/>
        <v>1.2670692062594275E-63</v>
      </c>
      <c r="IE78" s="86">
        <f t="shared" si="217"/>
        <v>2.0793778021604997E-62</v>
      </c>
      <c r="IF78" s="86">
        <f t="shared" si="218"/>
        <v>2.3108175369434269E-29</v>
      </c>
      <c r="IG78" s="86">
        <f t="shared" si="219"/>
        <v>3.9947804617162832E-25</v>
      </c>
      <c r="II78" s="86">
        <f t="shared" si="115"/>
        <v>1.2124885091425259E-157</v>
      </c>
      <c r="IJ78" s="86">
        <f t="shared" si="116"/>
        <v>1.2391422375143745E-158</v>
      </c>
      <c r="IK78" s="86">
        <f t="shared" si="117"/>
        <v>1.2971842916625679E-177</v>
      </c>
      <c r="IL78" s="86">
        <f t="shared" si="118"/>
        <v>2.597252734966545E-227</v>
      </c>
      <c r="IM78" s="86">
        <f t="shared" si="119"/>
        <v>1.8418122669514955E-202</v>
      </c>
      <c r="IN78" s="86">
        <f t="shared" si="120"/>
        <v>2.856695764605147E-196</v>
      </c>
      <c r="IO78" s="86">
        <f t="shared" si="121"/>
        <v>3.0460808293361636E-194</v>
      </c>
      <c r="IP78" s="86">
        <f t="shared" si="122"/>
        <v>5.0583618133471828E-190</v>
      </c>
      <c r="IQ78" s="86">
        <f t="shared" si="123"/>
        <v>2.0562756637133563E-216</v>
      </c>
      <c r="IR78" s="86">
        <f t="shared" si="124"/>
        <v>7.604214944702729E-214</v>
      </c>
      <c r="IS78" s="86">
        <f t="shared" si="125"/>
        <v>4.5471090911717748E-231</v>
      </c>
      <c r="IT78" s="86">
        <f t="shared" si="126"/>
        <v>4.6118219177490742E-203</v>
      </c>
      <c r="IU78" s="86">
        <f t="shared" si="127"/>
        <v>1.1148937372542665E-200</v>
      </c>
      <c r="IV78" s="86">
        <f t="shared" si="128"/>
        <v>2.5187236861115538E-138</v>
      </c>
      <c r="IW78" s="86">
        <f t="shared" si="129"/>
        <v>3.7640764890134554E-105</v>
      </c>
      <c r="IY78" s="86">
        <f t="shared" si="130"/>
        <v>0.29467986642909083</v>
      </c>
      <c r="IZ78" s="86">
        <f t="shared" si="131"/>
        <v>0.28061244744625641</v>
      </c>
      <c r="JA78" s="86">
        <f t="shared" si="132"/>
        <v>0.26292402172140572</v>
      </c>
      <c r="JB78" s="86">
        <f t="shared" si="133"/>
        <v>0.22342541627955831</v>
      </c>
      <c r="JC78" s="86">
        <f t="shared" si="134"/>
        <v>0.28920952289200602</v>
      </c>
      <c r="JD78" s="86">
        <f t="shared" si="135"/>
        <v>0.19844466976980188</v>
      </c>
      <c r="JE78" s="86">
        <f t="shared" si="136"/>
        <v>0.19643780510578618</v>
      </c>
      <c r="JF78" s="86">
        <f t="shared" si="137"/>
        <v>0.22323072180536327</v>
      </c>
      <c r="JG78" s="86">
        <f t="shared" si="138"/>
        <v>0.19071237165984842</v>
      </c>
      <c r="JH78" s="86">
        <f t="shared" si="139"/>
        <v>0.18335785749052724</v>
      </c>
      <c r="JI78" s="86">
        <f t="shared" si="140"/>
        <v>0.18798665424484298</v>
      </c>
      <c r="JJ78" s="86">
        <f t="shared" si="141"/>
        <v>0.218649460109823</v>
      </c>
      <c r="JK78" s="86">
        <f t="shared" si="142"/>
        <v>0.20678370191332765</v>
      </c>
      <c r="JL78" s="86">
        <f t="shared" si="143"/>
        <v>0.224207655797144</v>
      </c>
      <c r="JM78" s="86">
        <f t="shared" si="144"/>
        <v>0.18169545927435649</v>
      </c>
    </row>
    <row r="79" spans="2:273" x14ac:dyDescent="0.25">
      <c r="B79" s="2">
        <v>52</v>
      </c>
      <c r="C79" s="37">
        <v>218.91900000000001</v>
      </c>
      <c r="D79" s="37">
        <v>223.50800000000001</v>
      </c>
      <c r="E79" s="37">
        <v>217.78</v>
      </c>
      <c r="F79" s="37">
        <v>216.28800000000001</v>
      </c>
      <c r="G79" s="37">
        <v>219.84700000000001</v>
      </c>
      <c r="H79" s="37">
        <v>211</v>
      </c>
      <c r="I79" s="37">
        <v>210.39</v>
      </c>
      <c r="J79" s="37">
        <v>216.72900000000001</v>
      </c>
      <c r="K79" s="37">
        <v>205.76300000000001</v>
      </c>
      <c r="L79" s="37">
        <v>201.37299999999999</v>
      </c>
      <c r="M79" s="37">
        <v>200.559</v>
      </c>
      <c r="N79" s="37">
        <v>206.72900000000001</v>
      </c>
      <c r="O79" s="37">
        <v>201.62700000000001</v>
      </c>
      <c r="P79" s="37">
        <v>195.23699999999999</v>
      </c>
      <c r="Q79" s="37">
        <v>176.78</v>
      </c>
      <c r="S79" s="4">
        <f t="shared" si="8"/>
        <v>213.25893855877993</v>
      </c>
      <c r="T79" s="4">
        <f t="shared" si="9"/>
        <v>213.58969847554283</v>
      </c>
      <c r="U79" s="4">
        <f t="shared" si="10"/>
        <v>209.86989240170928</v>
      </c>
      <c r="V79" s="4">
        <f t="shared" si="11"/>
        <v>204.05164849669575</v>
      </c>
      <c r="W79" s="4">
        <f t="shared" si="12"/>
        <v>208.26606189181598</v>
      </c>
      <c r="X79" s="4">
        <f t="shared" si="13"/>
        <v>199.78677366581223</v>
      </c>
      <c r="Y79" s="4">
        <f t="shared" si="14"/>
        <v>201.94425484179698</v>
      </c>
      <c r="Z79" s="4">
        <f t="shared" si="15"/>
        <v>210.41455325672572</v>
      </c>
      <c r="AA79" s="4">
        <f t="shared" si="16"/>
        <v>196.66311172421666</v>
      </c>
      <c r="AB79" s="4">
        <f t="shared" si="17"/>
        <v>193.60194561929836</v>
      </c>
      <c r="AC79" s="4">
        <f t="shared" si="18"/>
        <v>190.568271445406</v>
      </c>
      <c r="AD79" s="4">
        <f t="shared" si="19"/>
        <v>198.30016818835034</v>
      </c>
      <c r="AE79" s="4">
        <f t="shared" si="20"/>
        <v>194.38390309554185</v>
      </c>
      <c r="AF79" s="4">
        <f t="shared" si="21"/>
        <v>188.32464840363474</v>
      </c>
      <c r="AG79" s="4">
        <f t="shared" si="22"/>
        <v>170.91108605314562</v>
      </c>
      <c r="AI79" s="4">
        <f t="shared" si="23"/>
        <v>5.6600614412200798</v>
      </c>
      <c r="AJ79" s="4">
        <f t="shared" si="24"/>
        <v>9.9183015244571777</v>
      </c>
      <c r="AK79" s="4">
        <f t="shared" si="25"/>
        <v>7.9101075982907219</v>
      </c>
      <c r="AL79" s="4">
        <f t="shared" si="26"/>
        <v>12.236351503304263</v>
      </c>
      <c r="AM79" s="4">
        <f t="shared" si="27"/>
        <v>11.580938108184029</v>
      </c>
      <c r="AN79" s="4">
        <f t="shared" si="28"/>
        <v>11.213226334187766</v>
      </c>
      <c r="AO79" s="4">
        <f t="shared" si="29"/>
        <v>8.4457451582030103</v>
      </c>
      <c r="AP79" s="4">
        <f t="shared" si="30"/>
        <v>6.3144467432742886</v>
      </c>
      <c r="AQ79" s="4">
        <f t="shared" si="31"/>
        <v>9.0998882757833428</v>
      </c>
      <c r="AR79" s="4">
        <f t="shared" si="32"/>
        <v>7.7710543807016279</v>
      </c>
      <c r="AS79" s="4">
        <f t="shared" si="33"/>
        <v>9.9907285545939999</v>
      </c>
      <c r="AT79" s="4">
        <f t="shared" si="34"/>
        <v>8.4288318116496725</v>
      </c>
      <c r="AU79" s="4">
        <f t="shared" si="35"/>
        <v>7.2430969044581559</v>
      </c>
      <c r="AV79" s="4">
        <f t="shared" si="224"/>
        <v>6.9123515963652551</v>
      </c>
      <c r="AW79" s="4">
        <f t="shared" si="224"/>
        <v>5.8689139468543772</v>
      </c>
      <c r="AY79" s="2">
        <f t="shared" si="96"/>
        <v>106.18009512134522</v>
      </c>
      <c r="AZ79" s="2">
        <f t="shared" si="147"/>
        <v>103.21779152757014</v>
      </c>
      <c r="BA79" s="2">
        <f t="shared" si="148"/>
        <v>105.47404570021574</v>
      </c>
      <c r="BB79" s="2">
        <f t="shared" si="149"/>
        <v>105.62289161161459</v>
      </c>
      <c r="BC79" s="2">
        <f t="shared" si="150"/>
        <v>103.61994000503014</v>
      </c>
      <c r="BD79" s="2">
        <f t="shared" si="151"/>
        <v>106.51632055963016</v>
      </c>
      <c r="BE79" s="2">
        <f t="shared" si="152"/>
        <v>111.01449556837562</v>
      </c>
      <c r="BF79" s="2">
        <f t="shared" si="153"/>
        <v>112.43910943060553</v>
      </c>
      <c r="BG79" s="2">
        <f t="shared" si="154"/>
        <v>108.83935684585073</v>
      </c>
      <c r="BH79" s="2">
        <f t="shared" si="155"/>
        <v>107.9728101972035</v>
      </c>
      <c r="BI79" s="2">
        <f t="shared" si="156"/>
        <v>107.70154786976151</v>
      </c>
      <c r="BJ79" s="2">
        <f t="shared" si="157"/>
        <v>105.42681006137092</v>
      </c>
      <c r="BK79" s="2">
        <f t="shared" si="158"/>
        <v>103.61103522339442</v>
      </c>
      <c r="BL79" s="2">
        <f t="shared" si="159"/>
        <v>103.32886323880311</v>
      </c>
      <c r="BM79" s="2">
        <f t="shared" si="160"/>
        <v>101.33541900998068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114.28098048780488</v>
      </c>
      <c r="DL79" s="2">
        <f t="shared" si="225"/>
        <v>111.37309122807017</v>
      </c>
      <c r="DM79" s="2">
        <f t="shared" si="225"/>
        <v>112.65822975708502</v>
      </c>
      <c r="DN79" s="2">
        <f t="shared" si="225"/>
        <v>111.34416414565827</v>
      </c>
      <c r="DO79" s="2">
        <f t="shared" si="225"/>
        <v>108.45437300944668</v>
      </c>
      <c r="DP79" s="2">
        <f t="shared" si="225"/>
        <v>114.40169495798321</v>
      </c>
      <c r="DQ79" s="2">
        <f t="shared" si="225"/>
        <v>119.17219418449196</v>
      </c>
      <c r="DR79" s="2">
        <f t="shared" si="225"/>
        <v>119.54328433919022</v>
      </c>
      <c r="DS79" s="2">
        <f t="shared" si="225"/>
        <v>115.23362337662336</v>
      </c>
      <c r="DT79" s="2">
        <f t="shared" si="225"/>
        <v>114.95316088617265</v>
      </c>
      <c r="DU79" s="2">
        <f t="shared" si="225"/>
        <v>115.32210252100839</v>
      </c>
      <c r="DV79" s="2">
        <f t="shared" si="225"/>
        <v>112.51270437580439</v>
      </c>
      <c r="DW79" s="2">
        <f t="shared" si="225"/>
        <v>111.98909244959243</v>
      </c>
      <c r="DX79" s="2">
        <f t="shared" si="225"/>
        <v>108.51224369747901</v>
      </c>
      <c r="DY79" s="2">
        <f t="shared" si="225"/>
        <v>104.34713807934742</v>
      </c>
      <c r="EA79" s="2">
        <f t="shared" si="71"/>
        <v>103.55033758168464</v>
      </c>
      <c r="EB79" s="2">
        <f t="shared" si="72"/>
        <v>100.37595377825953</v>
      </c>
      <c r="EC79" s="2">
        <f t="shared" si="73"/>
        <v>102.86175003391524</v>
      </c>
      <c r="ED79" s="2">
        <f t="shared" si="74"/>
        <v>103.23776091430396</v>
      </c>
      <c r="EE79" s="2">
        <f t="shared" si="75"/>
        <v>101.93671243795812</v>
      </c>
      <c r="EF79" s="2">
        <f t="shared" si="76"/>
        <v>103.0380451419161</v>
      </c>
      <c r="EG79" s="2">
        <f t="shared" si="77"/>
        <v>107.22775799086759</v>
      </c>
      <c r="EH79" s="2">
        <f t="shared" si="78"/>
        <v>109.33585646638807</v>
      </c>
      <c r="EI79" s="2">
        <f t="shared" si="79"/>
        <v>105.94889410158915</v>
      </c>
      <c r="EJ79" s="2">
        <f t="shared" si="80"/>
        <v>104.78596109973675</v>
      </c>
      <c r="EK79" s="2">
        <f t="shared" si="81"/>
        <v>104.28360000723639</v>
      </c>
      <c r="EL79" s="2">
        <f t="shared" si="82"/>
        <v>102.47108539550302</v>
      </c>
      <c r="EM79" s="2">
        <f t="shared" si="83"/>
        <v>100.01917396215761</v>
      </c>
      <c r="EN79" s="2">
        <f t="shared" si="84"/>
        <v>101.16813038729079</v>
      </c>
      <c r="EO79" s="2">
        <f t="shared" si="85"/>
        <v>99.84161990269709</v>
      </c>
      <c r="EQ79" s="2">
        <f t="shared" si="86"/>
        <v>103.13323095594045</v>
      </c>
      <c r="ER79" s="2">
        <f t="shared" si="226"/>
        <v>99.209202458196032</v>
      </c>
      <c r="ES79" s="2">
        <f t="shared" si="226"/>
        <v>102.58414550982226</v>
      </c>
      <c r="ET79" s="2">
        <f t="shared" si="226"/>
        <v>102.40463186798067</v>
      </c>
      <c r="EU79" s="2">
        <f t="shared" si="226"/>
        <v>100.11163215694451</v>
      </c>
      <c r="EV79" s="2">
        <f t="shared" si="226"/>
        <v>103.0961684077861</v>
      </c>
      <c r="EW79" s="2">
        <f t="shared" si="226"/>
        <v>107.54397344238772</v>
      </c>
      <c r="EX79" s="2">
        <f t="shared" si="226"/>
        <v>109.97719220616744</v>
      </c>
      <c r="EY79" s="2">
        <f t="shared" si="226"/>
        <v>104.59148385731558</v>
      </c>
      <c r="EZ79" s="2">
        <f t="shared" si="226"/>
        <v>104.85050382802187</v>
      </c>
      <c r="FA79" s="2">
        <f t="shared" si="226"/>
        <v>103.74314153211783</v>
      </c>
      <c r="FB79" s="2">
        <f t="shared" si="226"/>
        <v>102.14329516403843</v>
      </c>
      <c r="FC79" s="2">
        <f t="shared" si="226"/>
        <v>99.499459028060187</v>
      </c>
      <c r="FD79" s="2">
        <f t="shared" si="226"/>
        <v>99.707181412847561</v>
      </c>
      <c r="FE79" s="2">
        <f t="shared" si="226"/>
        <v>101.42529074236528</v>
      </c>
      <c r="FG79" s="2">
        <f t="shared" si="88"/>
        <v>0.75492098713385081</v>
      </c>
      <c r="FH79" s="2">
        <f t="shared" si="227"/>
        <v>0.7415486608007591</v>
      </c>
      <c r="FI79" s="2">
        <f t="shared" si="227"/>
        <v>0.73333386975819481</v>
      </c>
      <c r="FJ79" s="2">
        <f t="shared" si="227"/>
        <v>0.70573609631850864</v>
      </c>
      <c r="FK79" s="2">
        <f t="shared" si="227"/>
        <v>0.7416502297848564</v>
      </c>
      <c r="FL79" s="2">
        <f t="shared" si="227"/>
        <v>0.69391388835436096</v>
      </c>
      <c r="FM79" s="2">
        <f t="shared" si="227"/>
        <v>0.68298081598550231</v>
      </c>
      <c r="FN79" s="2">
        <f t="shared" si="227"/>
        <v>0.69600059906880163</v>
      </c>
      <c r="FO79" s="2">
        <f t="shared" si="227"/>
        <v>0.68865284043371422</v>
      </c>
      <c r="FP79" s="2">
        <f t="shared" si="227"/>
        <v>0.68655740830753909</v>
      </c>
      <c r="FQ79" s="2">
        <f t="shared" si="227"/>
        <v>0.69034991546311919</v>
      </c>
      <c r="FR79" s="2">
        <f t="shared" si="227"/>
        <v>0.70564527551553236</v>
      </c>
      <c r="FS79" s="2">
        <f t="shared" si="227"/>
        <v>0.699917172574403</v>
      </c>
      <c r="FT79" s="2">
        <f t="shared" si="227"/>
        <v>0.70575160538581971</v>
      </c>
      <c r="FU79" s="2">
        <f t="shared" si="227"/>
        <v>0.66850422714127689</v>
      </c>
      <c r="FW79" s="2">
        <f t="shared" si="112"/>
        <v>2.3454719844405428E-4</v>
      </c>
      <c r="FX79" s="2">
        <f t="shared" si="164"/>
        <v>3.3182045257419945E-4</v>
      </c>
      <c r="FY79" s="2">
        <f t="shared" si="165"/>
        <v>3.3742774836961E-4</v>
      </c>
      <c r="FZ79" s="2">
        <f t="shared" si="166"/>
        <v>3.494805099261884E-4</v>
      </c>
      <c r="GA79" s="2">
        <f t="shared" si="167"/>
        <v>3.3343405146617634E-4</v>
      </c>
      <c r="GB79" s="2">
        <f t="shared" si="168"/>
        <v>3.446367147460134E-4</v>
      </c>
      <c r="GC79" s="2">
        <f t="shared" si="169"/>
        <v>3.8632486621999928E-4</v>
      </c>
      <c r="GD79" s="2">
        <f t="shared" si="170"/>
        <v>3.1341748903415429E-4</v>
      </c>
      <c r="GE79" s="2">
        <f t="shared" si="171"/>
        <v>2.293653400506915E-4</v>
      </c>
      <c r="GF79" s="2">
        <f t="shared" si="172"/>
        <v>2.4241539913954596E-4</v>
      </c>
      <c r="GG79" s="2">
        <f t="shared" si="173"/>
        <v>2.3197716517702887E-4</v>
      </c>
      <c r="GH79" s="2">
        <f t="shared" si="174"/>
        <v>2.2368713188150379E-4</v>
      </c>
      <c r="GI79" s="2">
        <f t="shared" si="175"/>
        <v>2.0342406890551241E-4</v>
      </c>
      <c r="GJ79" s="2">
        <f t="shared" si="176"/>
        <v>1.7844557186344248E-4</v>
      </c>
      <c r="GK79" s="2">
        <f t="shared" si="177"/>
        <v>1.5083764876608661E-4</v>
      </c>
      <c r="GM79" s="86">
        <f t="shared" si="113"/>
        <v>0.3575327498143791</v>
      </c>
      <c r="GN79" s="86">
        <f t="shared" si="178"/>
        <v>0.34541514870497092</v>
      </c>
      <c r="GO79" s="86">
        <f t="shared" si="179"/>
        <v>0.32605143744014814</v>
      </c>
      <c r="GP79" s="86">
        <f t="shared" si="180"/>
        <v>0.28593826808651474</v>
      </c>
      <c r="GQ79" s="86">
        <f t="shared" si="181"/>
        <v>0.35649665291756705</v>
      </c>
      <c r="GR79" s="86">
        <f t="shared" si="182"/>
        <v>0.25729367514006635</v>
      </c>
      <c r="GS79" s="86">
        <f t="shared" si="183"/>
        <v>0.25924809911623142</v>
      </c>
      <c r="GT79" s="86">
        <f t="shared" si="184"/>
        <v>0.2889561611891765</v>
      </c>
      <c r="GU79" s="86">
        <f t="shared" si="185"/>
        <v>0.24876053014419972</v>
      </c>
      <c r="GV79" s="86">
        <f t="shared" si="186"/>
        <v>0.23979062061201384</v>
      </c>
      <c r="GW79" s="86">
        <f t="shared" si="187"/>
        <v>0.24480262080112905</v>
      </c>
      <c r="GX79" s="86">
        <f t="shared" si="188"/>
        <v>0.27972567136224136</v>
      </c>
      <c r="GY79" s="86">
        <f t="shared" si="189"/>
        <v>0.26607421894250005</v>
      </c>
      <c r="GZ79" s="86">
        <f t="shared" si="190"/>
        <v>0.28716723860765936</v>
      </c>
      <c r="HA79" s="86">
        <f t="shared" si="191"/>
        <v>0.24606200540337961</v>
      </c>
      <c r="HC79" s="86">
        <f t="shared" si="145"/>
        <v>5.0843942683996775E-5</v>
      </c>
      <c r="HD79" s="86">
        <f t="shared" si="192"/>
        <v>2.7991790825941405E-5</v>
      </c>
      <c r="HE79" s="86">
        <f t="shared" si="193"/>
        <v>9.0594915633864641E-6</v>
      </c>
      <c r="HF79" s="86">
        <f t="shared" si="194"/>
        <v>6.4548793491905114E-7</v>
      </c>
      <c r="HG79" s="86">
        <f t="shared" si="195"/>
        <v>3.441201273080646E-6</v>
      </c>
      <c r="HH79" s="86">
        <f t="shared" si="196"/>
        <v>2.0526432062468426E-6</v>
      </c>
      <c r="HI79" s="86">
        <f t="shared" si="197"/>
        <v>3.0520004798745309E-6</v>
      </c>
      <c r="HJ79" s="86">
        <f t="shared" si="198"/>
        <v>5.8585144025208755E-6</v>
      </c>
      <c r="HK79" s="86">
        <f t="shared" si="199"/>
        <v>1.4146213759292535E-6</v>
      </c>
      <c r="HL79" s="86">
        <f t="shared" si="200"/>
        <v>9.5127210655787182E-7</v>
      </c>
      <c r="HM79" s="86">
        <f t="shared" si="201"/>
        <v>4.2942856294444684E-7</v>
      </c>
      <c r="HN79" s="86">
        <f t="shared" si="202"/>
        <v>2.2346248288873827E-6</v>
      </c>
      <c r="HO79" s="86">
        <f t="shared" si="203"/>
        <v>2.0332201731373698E-6</v>
      </c>
      <c r="HP79" s="86">
        <f t="shared" si="204"/>
        <v>4.74585413846698E-7</v>
      </c>
      <c r="HQ79" s="86">
        <f t="shared" si="205"/>
        <v>6.7608722351697467E-8</v>
      </c>
      <c r="HS79" s="86">
        <f t="shared" si="114"/>
        <v>3.8176720701728477E-47</v>
      </c>
      <c r="HT79" s="86">
        <f t="shared" si="206"/>
        <v>2.6446294207464785E-46</v>
      </c>
      <c r="HU79" s="86">
        <f t="shared" si="207"/>
        <v>6.2362550656124114E-54</v>
      </c>
      <c r="HV79" s="86">
        <f t="shared" si="208"/>
        <v>6.047283655088337E-68</v>
      </c>
      <c r="HW79" s="86">
        <f t="shared" si="209"/>
        <v>1.3905642601432645E-60</v>
      </c>
      <c r="HX79" s="86">
        <f t="shared" si="210"/>
        <v>5.6227355720274153E-60</v>
      </c>
      <c r="HY79" s="86">
        <f t="shared" si="211"/>
        <v>2.50431014900507E-60</v>
      </c>
      <c r="HZ79" s="86">
        <f t="shared" si="212"/>
        <v>2.0431154573659163E-57</v>
      </c>
      <c r="IA79" s="86">
        <f t="shared" si="213"/>
        <v>4.2301855887745873E-66</v>
      </c>
      <c r="IB79" s="86">
        <f t="shared" si="214"/>
        <v>2.879645899184355E-65</v>
      </c>
      <c r="IC79" s="86">
        <f t="shared" si="215"/>
        <v>5.4375924620111632E-70</v>
      </c>
      <c r="ID79" s="86">
        <f t="shared" si="216"/>
        <v>9.7687986163121928E-62</v>
      </c>
      <c r="IE79" s="86">
        <f t="shared" si="217"/>
        <v>1.4286159392138828E-60</v>
      </c>
      <c r="IF79" s="86">
        <f t="shared" si="218"/>
        <v>1.5106030451464855E-28</v>
      </c>
      <c r="IG79" s="86">
        <f t="shared" si="219"/>
        <v>1.9066792353315533E-24</v>
      </c>
      <c r="II79" s="86">
        <f t="shared" si="115"/>
        <v>2.8676306179410851E-154</v>
      </c>
      <c r="IJ79" s="86">
        <f t="shared" si="116"/>
        <v>4.2954034293571163E-155</v>
      </c>
      <c r="IK79" s="86">
        <f t="shared" si="117"/>
        <v>1.2289890418649941E-173</v>
      </c>
      <c r="IL79" s="86">
        <f t="shared" si="118"/>
        <v>3.4490407183640127E-222</v>
      </c>
      <c r="IM79" s="86">
        <f t="shared" si="119"/>
        <v>6.2710903643070469E-198</v>
      </c>
      <c r="IN79" s="86">
        <f t="shared" si="120"/>
        <v>7.345040337270576E-192</v>
      </c>
      <c r="IO79" s="86">
        <f t="shared" si="121"/>
        <v>8.1321661737651893E-190</v>
      </c>
      <c r="IP79" s="86">
        <f t="shared" si="122"/>
        <v>8.3752207849208745E-186</v>
      </c>
      <c r="IQ79" s="86">
        <f t="shared" si="123"/>
        <v>8.8607915245684306E-212</v>
      </c>
      <c r="IR79" s="86">
        <f t="shared" si="124"/>
        <v>3.0897035970664919E-209</v>
      </c>
      <c r="IS79" s="86">
        <f t="shared" si="125"/>
        <v>4.1240605091044497E-226</v>
      </c>
      <c r="IT79" s="86">
        <f t="shared" si="126"/>
        <v>9.9335354732813611E-199</v>
      </c>
      <c r="IU79" s="86">
        <f t="shared" si="127"/>
        <v>1.9145003108637896E-196</v>
      </c>
      <c r="IV79" s="86">
        <f t="shared" si="128"/>
        <v>1.8393256926797955E-135</v>
      </c>
      <c r="IW79" s="86">
        <f t="shared" si="129"/>
        <v>5.0440093824419273E-103</v>
      </c>
      <c r="IY79" s="86">
        <f t="shared" si="130"/>
        <v>0.35758359375706311</v>
      </c>
      <c r="IZ79" s="86">
        <f t="shared" si="131"/>
        <v>0.34544314049579689</v>
      </c>
      <c r="JA79" s="86">
        <f t="shared" si="132"/>
        <v>0.32606049693171152</v>
      </c>
      <c r="JB79" s="86">
        <f t="shared" si="133"/>
        <v>0.28593891357444967</v>
      </c>
      <c r="JC79" s="86">
        <f t="shared" si="134"/>
        <v>0.35650009411884015</v>
      </c>
      <c r="JD79" s="86">
        <f t="shared" si="135"/>
        <v>0.25729572778327259</v>
      </c>
      <c r="JE79" s="86">
        <f t="shared" si="136"/>
        <v>0.25925115111671132</v>
      </c>
      <c r="JF79" s="86">
        <f t="shared" si="137"/>
        <v>0.28896201970357904</v>
      </c>
      <c r="JG79" s="86">
        <f t="shared" si="138"/>
        <v>0.24876194476557564</v>
      </c>
      <c r="JH79" s="86">
        <f t="shared" si="139"/>
        <v>0.2397915718841204</v>
      </c>
      <c r="JI79" s="86">
        <f t="shared" si="140"/>
        <v>0.24480305022969198</v>
      </c>
      <c r="JJ79" s="86">
        <f t="shared" si="141"/>
        <v>0.27972790598707026</v>
      </c>
      <c r="JK79" s="86">
        <f t="shared" si="142"/>
        <v>0.26607625216267317</v>
      </c>
      <c r="JL79" s="86">
        <f t="shared" si="143"/>
        <v>0.28716771319307322</v>
      </c>
      <c r="JM79" s="86">
        <f t="shared" si="144"/>
        <v>0.24606207301210195</v>
      </c>
    </row>
    <row r="80" spans="2:273" x14ac:dyDescent="0.25">
      <c r="B80" s="2">
        <v>53</v>
      </c>
      <c r="C80" s="37">
        <v>226.41900000000001</v>
      </c>
      <c r="D80" s="37">
        <v>232.458</v>
      </c>
      <c r="E80" s="37">
        <v>228.119</v>
      </c>
      <c r="F80" s="37">
        <v>225.06800000000001</v>
      </c>
      <c r="G80" s="37">
        <v>229.69499999999999</v>
      </c>
      <c r="H80" s="37">
        <v>221.542</v>
      </c>
      <c r="I80" s="37">
        <v>224.59299999999999</v>
      </c>
      <c r="J80" s="37">
        <v>227.37299999999999</v>
      </c>
      <c r="K80" s="37">
        <v>217.678</v>
      </c>
      <c r="L80" s="37">
        <v>215.119</v>
      </c>
      <c r="M80" s="37">
        <v>214.27099999999999</v>
      </c>
      <c r="N80" s="37">
        <v>218.881</v>
      </c>
      <c r="O80" s="37">
        <v>214.797</v>
      </c>
      <c r="P80" s="37">
        <v>207.322</v>
      </c>
      <c r="Q80" s="37">
        <v>188.83099999999999</v>
      </c>
      <c r="S80" s="4">
        <f t="shared" si="8"/>
        <v>224.78670049616559</v>
      </c>
      <c r="T80" s="4">
        <f t="shared" si="9"/>
        <v>226.88576381362654</v>
      </c>
      <c r="U80" s="4">
        <f t="shared" si="10"/>
        <v>223.18276822117596</v>
      </c>
      <c r="V80" s="4">
        <f t="shared" si="11"/>
        <v>219.37984131908499</v>
      </c>
      <c r="W80" s="4">
        <f t="shared" si="12"/>
        <v>221.09009017770396</v>
      </c>
      <c r="X80" s="4">
        <f t="shared" si="13"/>
        <v>215.56088193764427</v>
      </c>
      <c r="Y80" s="4">
        <f t="shared" si="14"/>
        <v>218.12133859678758</v>
      </c>
      <c r="Z80" s="4">
        <f t="shared" si="15"/>
        <v>225.48866659745499</v>
      </c>
      <c r="AA80" s="4">
        <f t="shared" si="16"/>
        <v>211.87433235530042</v>
      </c>
      <c r="AB80" s="4">
        <f t="shared" si="17"/>
        <v>208.92691195893494</v>
      </c>
      <c r="AC80" s="4">
        <f t="shared" si="18"/>
        <v>205.28719319552764</v>
      </c>
      <c r="AD80" s="4">
        <f t="shared" si="19"/>
        <v>212.90640603687933</v>
      </c>
      <c r="AE80" s="4">
        <f t="shared" si="20"/>
        <v>209.11782274865405</v>
      </c>
      <c r="AF80" s="4">
        <f t="shared" si="21"/>
        <v>201.74687373087895</v>
      </c>
      <c r="AG80" s="4">
        <f t="shared" si="22"/>
        <v>184.98692310397666</v>
      </c>
      <c r="AI80" s="4">
        <f t="shared" si="23"/>
        <v>1.6322995038344175</v>
      </c>
      <c r="AJ80" s="4">
        <f t="shared" si="24"/>
        <v>5.5722361863734591</v>
      </c>
      <c r="AK80" s="4">
        <f t="shared" si="25"/>
        <v>4.9362317788240375</v>
      </c>
      <c r="AL80" s="4">
        <f t="shared" si="26"/>
        <v>5.6881586809150235</v>
      </c>
      <c r="AM80" s="4">
        <f t="shared" si="27"/>
        <v>8.6049098222960367</v>
      </c>
      <c r="AN80" s="4">
        <f t="shared" si="28"/>
        <v>5.9811180623557334</v>
      </c>
      <c r="AO80" s="4">
        <f t="shared" si="29"/>
        <v>6.4716614032124085</v>
      </c>
      <c r="AP80" s="4">
        <f t="shared" si="30"/>
        <v>1.8843334025449963</v>
      </c>
      <c r="AQ80" s="4">
        <f t="shared" si="31"/>
        <v>5.8036676446995727</v>
      </c>
      <c r="AR80" s="4">
        <f t="shared" si="32"/>
        <v>6.1920880410650625</v>
      </c>
      <c r="AS80" s="4">
        <f t="shared" si="33"/>
        <v>8.9838068044723514</v>
      </c>
      <c r="AT80" s="4">
        <f t="shared" si="34"/>
        <v>5.9745939631206681</v>
      </c>
      <c r="AU80" s="4">
        <f t="shared" si="35"/>
        <v>5.6791772513459478</v>
      </c>
      <c r="AV80" s="4">
        <f t="shared" si="224"/>
        <v>5.575126269121057</v>
      </c>
      <c r="AW80" s="4">
        <f t="shared" si="224"/>
        <v>3.8440768960233243</v>
      </c>
      <c r="AY80" s="2">
        <f t="shared" si="96"/>
        <v>105.95571217169748</v>
      </c>
      <c r="AZ80" s="2">
        <f t="shared" si="147"/>
        <v>102.96793552846826</v>
      </c>
      <c r="BA80" s="2">
        <f t="shared" si="148"/>
        <v>105.25886660253857</v>
      </c>
      <c r="BB80" s="2">
        <f t="shared" si="149"/>
        <v>105.42995167703447</v>
      </c>
      <c r="BC80" s="2">
        <f t="shared" si="150"/>
        <v>103.41493226035897</v>
      </c>
      <c r="BD80" s="2">
        <f t="shared" si="151"/>
        <v>106.27428136068833</v>
      </c>
      <c r="BE80" s="2">
        <f t="shared" si="152"/>
        <v>110.75639195229213</v>
      </c>
      <c r="BF80" s="2">
        <f t="shared" si="153"/>
        <v>112.18926998424166</v>
      </c>
      <c r="BG80" s="2">
        <f t="shared" si="154"/>
        <v>108.60535561546396</v>
      </c>
      <c r="BH80" s="2">
        <f t="shared" si="155"/>
        <v>107.72422281893947</v>
      </c>
      <c r="BI80" s="2">
        <f t="shared" si="156"/>
        <v>107.46028920383387</v>
      </c>
      <c r="BJ80" s="2">
        <f t="shared" si="157"/>
        <v>105.19101570714622</v>
      </c>
      <c r="BK80" s="2">
        <f t="shared" si="158"/>
        <v>103.36690425903561</v>
      </c>
      <c r="BL80" s="2">
        <f t="shared" si="159"/>
        <v>103.13918540716</v>
      </c>
      <c r="BM80" s="2">
        <f t="shared" si="160"/>
        <v>101.23027375972477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114.42947757973734</v>
      </c>
      <c r="DL80" s="2">
        <f t="shared" si="225"/>
        <v>111.549557219973</v>
      </c>
      <c r="DM80" s="2">
        <f t="shared" si="225"/>
        <v>112.8772024291498</v>
      </c>
      <c r="DN80" s="2">
        <f t="shared" si="225"/>
        <v>111.57433837535014</v>
      </c>
      <c r="DO80" s="2">
        <f t="shared" si="225"/>
        <v>108.63356896086368</v>
      </c>
      <c r="DP80" s="2">
        <f t="shared" si="225"/>
        <v>114.63992492997201</v>
      </c>
      <c r="DQ80" s="2">
        <f t="shared" si="225"/>
        <v>119.45039104278072</v>
      </c>
      <c r="DR80" s="2">
        <f t="shared" si="225"/>
        <v>119.74810084033612</v>
      </c>
      <c r="DS80" s="2">
        <f t="shared" si="225"/>
        <v>115.46904201680671</v>
      </c>
      <c r="DT80" s="2">
        <f t="shared" si="225"/>
        <v>115.13140336134454</v>
      </c>
      <c r="DU80" s="2">
        <f t="shared" si="225"/>
        <v>115.54622801120446</v>
      </c>
      <c r="DV80" s="2">
        <f t="shared" si="225"/>
        <v>112.71654195624197</v>
      </c>
      <c r="DW80" s="2">
        <f t="shared" si="225"/>
        <v>112.23267661947661</v>
      </c>
      <c r="DX80" s="2">
        <f t="shared" si="225"/>
        <v>108.68636974789918</v>
      </c>
      <c r="DY80" s="2">
        <f t="shared" si="225"/>
        <v>104.46668579903596</v>
      </c>
      <c r="EA80" s="2">
        <f t="shared" si="71"/>
        <v>103.44696157513489</v>
      </c>
      <c r="EB80" s="2">
        <f t="shared" si="72"/>
        <v>100.24070857850728</v>
      </c>
      <c r="EC80" s="2">
        <f t="shared" si="73"/>
        <v>102.73246028346007</v>
      </c>
      <c r="ED80" s="2">
        <f t="shared" si="74"/>
        <v>103.09384349337647</v>
      </c>
      <c r="EE80" s="2">
        <f t="shared" si="75"/>
        <v>101.75786323669593</v>
      </c>
      <c r="EF80" s="2">
        <f t="shared" si="76"/>
        <v>102.90884568439405</v>
      </c>
      <c r="EG80" s="2">
        <f t="shared" si="77"/>
        <v>107.07579191128507</v>
      </c>
      <c r="EH80" s="2">
        <f t="shared" si="78"/>
        <v>109.17791985826219</v>
      </c>
      <c r="EI80" s="2">
        <f t="shared" si="79"/>
        <v>105.775726625719</v>
      </c>
      <c r="EJ80" s="2">
        <f t="shared" si="80"/>
        <v>104.64005902310616</v>
      </c>
      <c r="EK80" s="2">
        <f t="shared" si="81"/>
        <v>104.15273131196177</v>
      </c>
      <c r="EL80" s="2">
        <f t="shared" si="82"/>
        <v>102.32812382369191</v>
      </c>
      <c r="EM80" s="2">
        <f t="shared" si="83"/>
        <v>99.900403747932415</v>
      </c>
      <c r="EN80" s="2">
        <f t="shared" si="84"/>
        <v>101.03028904566708</v>
      </c>
      <c r="EO80" s="2">
        <f t="shared" si="85"/>
        <v>99.766250079730852</v>
      </c>
      <c r="EQ80" s="2">
        <f t="shared" si="86"/>
        <v>103.03844086424526</v>
      </c>
      <c r="ER80" s="2">
        <f t="shared" si="226"/>
        <v>99.098291641073473</v>
      </c>
      <c r="ES80" s="2">
        <f t="shared" si="226"/>
        <v>102.46053367633301</v>
      </c>
      <c r="ET80" s="2">
        <f t="shared" si="226"/>
        <v>102.27759197833468</v>
      </c>
      <c r="EU80" s="2">
        <f t="shared" si="226"/>
        <v>99.972074267146255</v>
      </c>
      <c r="EV80" s="2">
        <f t="shared" si="226"/>
        <v>102.96577485504895</v>
      </c>
      <c r="EW80" s="2">
        <f t="shared" si="226"/>
        <v>107.38500323620711</v>
      </c>
      <c r="EX80" s="2">
        <f t="shared" si="226"/>
        <v>109.80574117863927</v>
      </c>
      <c r="EY80" s="2">
        <f t="shared" si="226"/>
        <v>104.4456624949617</v>
      </c>
      <c r="EZ80" s="2">
        <f t="shared" si="226"/>
        <v>104.70330260858634</v>
      </c>
      <c r="FA80" s="2">
        <f t="shared" si="226"/>
        <v>103.62311012966366</v>
      </c>
      <c r="FB80" s="2">
        <f t="shared" si="226"/>
        <v>102.00685389394118</v>
      </c>
      <c r="FC80" s="2">
        <f t="shared" si="226"/>
        <v>99.390967923952829</v>
      </c>
      <c r="FD80" s="2">
        <f t="shared" si="226"/>
        <v>99.599073514950561</v>
      </c>
      <c r="FE80" s="2">
        <f t="shared" si="226"/>
        <v>101.3163351764008</v>
      </c>
      <c r="FG80" s="2">
        <f t="shared" si="88"/>
        <v>0.77155911679883971</v>
      </c>
      <c r="FH80" s="2">
        <f t="shared" si="227"/>
        <v>0.75880457214243013</v>
      </c>
      <c r="FI80" s="2">
        <f t="shared" si="227"/>
        <v>0.75095405210740629</v>
      </c>
      <c r="FJ80" s="2">
        <f t="shared" si="227"/>
        <v>0.72449473864669534</v>
      </c>
      <c r="FK80" s="2">
        <f t="shared" si="227"/>
        <v>0.75890156454232949</v>
      </c>
      <c r="FL80" s="2">
        <f t="shared" si="227"/>
        <v>0.7131198167035695</v>
      </c>
      <c r="FM80" s="2">
        <f t="shared" si="227"/>
        <v>0.70257872389612286</v>
      </c>
      <c r="FN80" s="2">
        <f t="shared" si="227"/>
        <v>0.71512934514594795</v>
      </c>
      <c r="FO80" s="2">
        <f t="shared" si="227"/>
        <v>0.70804999410017411</v>
      </c>
      <c r="FP80" s="2">
        <f t="shared" si="227"/>
        <v>0.70602938132169446</v>
      </c>
      <c r="FQ80" s="2">
        <f t="shared" si="227"/>
        <v>0.70968591210364207</v>
      </c>
      <c r="FR80" s="2">
        <f t="shared" si="227"/>
        <v>0.72440744659318235</v>
      </c>
      <c r="FS80" s="2">
        <f t="shared" si="227"/>
        <v>0.71889900793865591</v>
      </c>
      <c r="FT80" s="2">
        <f t="shared" si="227"/>
        <v>0.72450964498187942</v>
      </c>
      <c r="FU80" s="2">
        <f t="shared" si="227"/>
        <v>0.68858901551626062</v>
      </c>
      <c r="FW80" s="2">
        <f t="shared" si="112"/>
        <v>2.5717006963843297E-4</v>
      </c>
      <c r="FX80" s="2">
        <f t="shared" si="164"/>
        <v>3.6382224408086162E-4</v>
      </c>
      <c r="FY80" s="2">
        <f t="shared" si="165"/>
        <v>3.699701246979577E-4</v>
      </c>
      <c r="FZ80" s="2">
        <f t="shared" si="166"/>
        <v>3.8318483917236111E-4</v>
      </c>
      <c r="GA80" s="2">
        <f t="shared" si="167"/>
        <v>3.6559140653204871E-4</v>
      </c>
      <c r="GB80" s="2">
        <f t="shared" si="168"/>
        <v>3.7787407902328883E-4</v>
      </c>
      <c r="GC80" s="2">
        <f t="shared" si="169"/>
        <v>4.2358100475820525E-4</v>
      </c>
      <c r="GD80" s="2">
        <f t="shared" si="170"/>
        <v>3.4364505189263066E-4</v>
      </c>
      <c r="GE80" s="2">
        <f t="shared" si="171"/>
        <v>2.5148852918868719E-4</v>
      </c>
      <c r="GF80" s="2">
        <f t="shared" si="172"/>
        <v>2.6579698315906339E-4</v>
      </c>
      <c r="GG80" s="2">
        <f t="shared" si="173"/>
        <v>2.543522110294108E-4</v>
      </c>
      <c r="GH80" s="2">
        <f t="shared" si="174"/>
        <v>2.4526276986696439E-4</v>
      </c>
      <c r="GI80" s="2">
        <f t="shared" si="175"/>
        <v>2.2304567863398511E-4</v>
      </c>
      <c r="GJ80" s="2">
        <f t="shared" si="176"/>
        <v>1.9565831027218458E-4</v>
      </c>
      <c r="GK80" s="2">
        <f t="shared" si="177"/>
        <v>1.6538778621643863E-4</v>
      </c>
      <c r="GM80" s="86">
        <f t="shared" si="113"/>
        <v>0.42631067815915269</v>
      </c>
      <c r="GN80" s="86">
        <f t="shared" si="178"/>
        <v>0.41795960457411496</v>
      </c>
      <c r="GO80" s="86">
        <f t="shared" si="179"/>
        <v>0.39702083774486696</v>
      </c>
      <c r="GP80" s="86">
        <f t="shared" si="180"/>
        <v>0.35843650497031865</v>
      </c>
      <c r="GQ80" s="86">
        <f t="shared" si="181"/>
        <v>0.43278444807197453</v>
      </c>
      <c r="GR80" s="86">
        <f t="shared" si="182"/>
        <v>0.3263233027035054</v>
      </c>
      <c r="GS80" s="86">
        <f t="shared" si="183"/>
        <v>0.33330350029242406</v>
      </c>
      <c r="GT80" s="86">
        <f t="shared" si="184"/>
        <v>0.36382116788884444</v>
      </c>
      <c r="GU80" s="86">
        <f t="shared" si="185"/>
        <v>0.31685089957143464</v>
      </c>
      <c r="GV80" s="86">
        <f t="shared" si="186"/>
        <v>0.30665472314341258</v>
      </c>
      <c r="GW80" s="86">
        <f t="shared" si="187"/>
        <v>0.31247389196703235</v>
      </c>
      <c r="GX80" s="86">
        <f t="shared" si="188"/>
        <v>0.35087079875011357</v>
      </c>
      <c r="GY80" s="86">
        <f t="shared" si="189"/>
        <v>0.33520957550552899</v>
      </c>
      <c r="GZ80" s="86">
        <f t="shared" si="190"/>
        <v>0.36080763681649741</v>
      </c>
      <c r="HA80" s="86">
        <f t="shared" si="191"/>
        <v>0.32411395510798713</v>
      </c>
      <c r="HC80" s="86">
        <f t="shared" si="145"/>
        <v>9.3322181633980384E-5</v>
      </c>
      <c r="HD80" s="86">
        <f t="shared" si="192"/>
        <v>5.3869693008766009E-5</v>
      </c>
      <c r="HE80" s="86">
        <f t="shared" si="193"/>
        <v>1.8840040827927098E-5</v>
      </c>
      <c r="HF80" s="86">
        <f t="shared" si="194"/>
        <v>1.6288175449379423E-6</v>
      </c>
      <c r="HG80" s="86">
        <f t="shared" si="195"/>
        <v>7.7646886560604357E-6</v>
      </c>
      <c r="HH80" s="86">
        <f t="shared" si="196"/>
        <v>4.6685669882434955E-6</v>
      </c>
      <c r="HI80" s="86">
        <f t="shared" si="197"/>
        <v>6.9002431227246951E-6</v>
      </c>
      <c r="HJ80" s="86">
        <f t="shared" si="198"/>
        <v>1.2591080145085489E-5</v>
      </c>
      <c r="HK80" s="86">
        <f t="shared" si="199"/>
        <v>3.2570803631860929E-6</v>
      </c>
      <c r="HL80" s="86">
        <f t="shared" si="200"/>
        <v>2.2194486673514339E-6</v>
      </c>
      <c r="HM80" s="86">
        <f t="shared" si="201"/>
        <v>1.058279770694927E-6</v>
      </c>
      <c r="HN80" s="86">
        <f t="shared" si="202"/>
        <v>4.929604497642582E-6</v>
      </c>
      <c r="HO80" s="86">
        <f t="shared" si="203"/>
        <v>4.4396612105153718E-6</v>
      </c>
      <c r="HP80" s="86">
        <f t="shared" si="204"/>
        <v>1.1653826119116419E-6</v>
      </c>
      <c r="HQ80" s="86">
        <f t="shared" si="205"/>
        <v>1.8940684519503359E-7</v>
      </c>
      <c r="HS80" s="86">
        <f t="shared" si="114"/>
        <v>1.0305187365066297E-45</v>
      </c>
      <c r="HT80" s="86">
        <f t="shared" si="206"/>
        <v>8.0390914909028387E-45</v>
      </c>
      <c r="HU80" s="86">
        <f t="shared" si="207"/>
        <v>3.1393642074455357E-52</v>
      </c>
      <c r="HV80" s="86">
        <f t="shared" si="208"/>
        <v>9.1327452083272497E-66</v>
      </c>
      <c r="HW80" s="86">
        <f t="shared" si="209"/>
        <v>1.1757333248515423E-58</v>
      </c>
      <c r="HX80" s="86">
        <f t="shared" si="210"/>
        <v>4.4172421243450003E-58</v>
      </c>
      <c r="HY80" s="86">
        <f t="shared" si="211"/>
        <v>2.0734126196097129E-58</v>
      </c>
      <c r="HZ80" s="86">
        <f t="shared" si="212"/>
        <v>1.2954674212094615E-55</v>
      </c>
      <c r="IA80" s="86">
        <f t="shared" si="213"/>
        <v>4.1602314264431293E-64</v>
      </c>
      <c r="IB80" s="86">
        <f t="shared" si="214"/>
        <v>2.7552501444396081E-63</v>
      </c>
      <c r="IC80" s="86">
        <f t="shared" si="215"/>
        <v>7.2272976093024808E-68</v>
      </c>
      <c r="ID80" s="86">
        <f t="shared" si="216"/>
        <v>7.0441138766475303E-60</v>
      </c>
      <c r="IE80" s="86">
        <f t="shared" si="217"/>
        <v>9.2006755836380416E-59</v>
      </c>
      <c r="IF80" s="86">
        <f t="shared" si="218"/>
        <v>9.606026157201455E-28</v>
      </c>
      <c r="IG80" s="86">
        <f t="shared" si="219"/>
        <v>8.8980582744306206E-24</v>
      </c>
      <c r="II80" s="86">
        <f t="shared" si="115"/>
        <v>6.2301154215368356E-151</v>
      </c>
      <c r="IJ80" s="86">
        <f t="shared" si="116"/>
        <v>1.356851687417054E-151</v>
      </c>
      <c r="IK80" s="86">
        <f t="shared" si="117"/>
        <v>1.0487060854590289E-169</v>
      </c>
      <c r="IL80" s="86">
        <f t="shared" si="118"/>
        <v>3.9999071911450137E-217</v>
      </c>
      <c r="IM80" s="86">
        <f t="shared" si="119"/>
        <v>1.8954504479330467E-193</v>
      </c>
      <c r="IN80" s="86">
        <f t="shared" si="120"/>
        <v>1.6810637797581461E-187</v>
      </c>
      <c r="IO80" s="86">
        <f t="shared" si="121"/>
        <v>1.9284654627819221E-185</v>
      </c>
      <c r="IP80" s="86">
        <f t="shared" si="122"/>
        <v>1.2422315283574873E-181</v>
      </c>
      <c r="IQ80" s="86">
        <f t="shared" si="123"/>
        <v>3.3986767580600794E-207</v>
      </c>
      <c r="IR80" s="86">
        <f t="shared" si="124"/>
        <v>1.1173075133265304E-204</v>
      </c>
      <c r="IS80" s="86">
        <f t="shared" si="125"/>
        <v>3.3018351501180182E-221</v>
      </c>
      <c r="IT80" s="86">
        <f t="shared" si="126"/>
        <v>1.9196105913859437E-194</v>
      </c>
      <c r="IU80" s="86">
        <f t="shared" si="127"/>
        <v>2.960318940983338E-192</v>
      </c>
      <c r="IV80" s="86">
        <f t="shared" si="128"/>
        <v>1.2526796106191132E-132</v>
      </c>
      <c r="IW80" s="86">
        <f t="shared" si="129"/>
        <v>6.4244795152597203E-101</v>
      </c>
      <c r="IY80" s="86">
        <f t="shared" si="130"/>
        <v>0.42640400034078668</v>
      </c>
      <c r="IZ80" s="86">
        <f t="shared" si="131"/>
        <v>0.41801347426712371</v>
      </c>
      <c r="JA80" s="86">
        <f t="shared" si="132"/>
        <v>0.39703967778569488</v>
      </c>
      <c r="JB80" s="86">
        <f t="shared" si="133"/>
        <v>0.3584381337878636</v>
      </c>
      <c r="JC80" s="86">
        <f t="shared" si="134"/>
        <v>0.43279221276063057</v>
      </c>
      <c r="JD80" s="86">
        <f t="shared" si="135"/>
        <v>0.32632797127049362</v>
      </c>
      <c r="JE80" s="86">
        <f t="shared" si="136"/>
        <v>0.33331040053554678</v>
      </c>
      <c r="JF80" s="86">
        <f t="shared" si="137"/>
        <v>0.36383375896898951</v>
      </c>
      <c r="JG80" s="86">
        <f t="shared" si="138"/>
        <v>0.31685415665179784</v>
      </c>
      <c r="JH80" s="86">
        <f t="shared" si="139"/>
        <v>0.30665694259207993</v>
      </c>
      <c r="JI80" s="86">
        <f t="shared" si="140"/>
        <v>0.31247495024680305</v>
      </c>
      <c r="JJ80" s="86">
        <f t="shared" si="141"/>
        <v>0.35087572835461123</v>
      </c>
      <c r="JK80" s="86">
        <f t="shared" si="142"/>
        <v>0.33521401516673949</v>
      </c>
      <c r="JL80" s="86">
        <f t="shared" si="143"/>
        <v>0.36080880219910932</v>
      </c>
      <c r="JM80" s="86">
        <f t="shared" si="144"/>
        <v>0.32411414451483234</v>
      </c>
    </row>
    <row r="81" spans="2:273" x14ac:dyDescent="0.25">
      <c r="B81" s="2">
        <v>54</v>
      </c>
      <c r="C81" s="37">
        <v>231.14500000000001</v>
      </c>
      <c r="D81" s="37">
        <v>236.76300000000001</v>
      </c>
      <c r="E81" s="37">
        <v>232.78</v>
      </c>
      <c r="F81" s="37">
        <v>233.458</v>
      </c>
      <c r="G81" s="37">
        <v>234.96600000000001</v>
      </c>
      <c r="H81" s="37">
        <v>231.72900000000001</v>
      </c>
      <c r="I81" s="37">
        <v>231.05099999999999</v>
      </c>
      <c r="J81" s="37">
        <v>233.94900000000001</v>
      </c>
      <c r="K81" s="37">
        <v>226.62700000000001</v>
      </c>
      <c r="L81" s="37">
        <v>227.15299999999999</v>
      </c>
      <c r="M81" s="37">
        <v>223.864</v>
      </c>
      <c r="N81" s="37">
        <v>227.661</v>
      </c>
      <c r="O81" s="37">
        <v>224.102</v>
      </c>
      <c r="P81" s="37">
        <v>216.15299999999999</v>
      </c>
      <c r="Q81" s="37">
        <v>200.15299999999999</v>
      </c>
      <c r="S81" s="4">
        <f t="shared" si="8"/>
        <v>234.20126301644709</v>
      </c>
      <c r="T81" s="4">
        <f t="shared" si="9"/>
        <v>238.32352684518739</v>
      </c>
      <c r="U81" s="4">
        <f t="shared" si="10"/>
        <v>234.71871411026527</v>
      </c>
      <c r="V81" s="4">
        <f t="shared" si="11"/>
        <v>233.3246879132796</v>
      </c>
      <c r="W81" s="4">
        <f t="shared" si="12"/>
        <v>232.8227839314867</v>
      </c>
      <c r="X81" s="4">
        <f t="shared" si="13"/>
        <v>230.22667663210169</v>
      </c>
      <c r="Y81" s="4">
        <f t="shared" si="14"/>
        <v>232.6614324191743</v>
      </c>
      <c r="Z81" s="4">
        <f t="shared" si="15"/>
        <v>237.85690582135513</v>
      </c>
      <c r="AA81" s="4">
        <f t="shared" si="16"/>
        <v>225.86975502275499</v>
      </c>
      <c r="AB81" s="4">
        <f t="shared" si="17"/>
        <v>223.48813235647864</v>
      </c>
      <c r="AC81" s="4">
        <f t="shared" si="18"/>
        <v>219.70641485541935</v>
      </c>
      <c r="AD81" s="4">
        <f t="shared" si="19"/>
        <v>226.49506227107219</v>
      </c>
      <c r="AE81" s="4">
        <f t="shared" si="20"/>
        <v>222.7452559632915</v>
      </c>
      <c r="AF81" s="4">
        <f t="shared" si="21"/>
        <v>214.39601037069599</v>
      </c>
      <c r="AG81" s="4">
        <f t="shared" si="22"/>
        <v>198.12526319043917</v>
      </c>
      <c r="AI81" s="4">
        <f t="shared" si="23"/>
        <v>-3.0562630164470761</v>
      </c>
      <c r="AJ81" s="4">
        <f t="shared" si="24"/>
        <v>-1.5605268451873826</v>
      </c>
      <c r="AK81" s="4">
        <f t="shared" si="25"/>
        <v>-1.9387141102652663</v>
      </c>
      <c r="AL81" s="4">
        <f t="shared" si="26"/>
        <v>0.13331208672039452</v>
      </c>
      <c r="AM81" s="4">
        <f t="shared" si="27"/>
        <v>2.1432160685133113</v>
      </c>
      <c r="AN81" s="4">
        <f t="shared" si="28"/>
        <v>1.5023233678983274</v>
      </c>
      <c r="AO81" s="4">
        <f t="shared" si="29"/>
        <v>-1.610432419174316</v>
      </c>
      <c r="AP81" s="4">
        <f t="shared" si="30"/>
        <v>-3.907905821355115</v>
      </c>
      <c r="AQ81" s="4">
        <f t="shared" si="31"/>
        <v>0.75724497724502271</v>
      </c>
      <c r="AR81" s="4">
        <f t="shared" si="32"/>
        <v>3.6648676435213474</v>
      </c>
      <c r="AS81" s="4">
        <f t="shared" si="33"/>
        <v>4.1575851445806506</v>
      </c>
      <c r="AT81" s="4">
        <f t="shared" si="34"/>
        <v>1.1659377289278154</v>
      </c>
      <c r="AU81" s="4">
        <f t="shared" si="35"/>
        <v>1.3567440367085055</v>
      </c>
      <c r="AV81" s="4">
        <f t="shared" si="224"/>
        <v>1.7569896293040017</v>
      </c>
      <c r="AW81" s="4">
        <f t="shared" si="224"/>
        <v>2.027736809560821</v>
      </c>
      <c r="AY81" s="2">
        <f t="shared" si="96"/>
        <v>105.73206316707554</v>
      </c>
      <c r="AZ81" s="2">
        <f t="shared" si="147"/>
        <v>102.71665057094908</v>
      </c>
      <c r="BA81" s="2">
        <f t="shared" si="148"/>
        <v>105.03976221872774</v>
      </c>
      <c r="BB81" s="2">
        <f t="shared" si="149"/>
        <v>105.22970038589671</v>
      </c>
      <c r="BC81" s="2">
        <f t="shared" si="150"/>
        <v>103.20337699431428</v>
      </c>
      <c r="BD81" s="2">
        <f t="shared" si="151"/>
        <v>106.02706894324193</v>
      </c>
      <c r="BE81" s="2">
        <f t="shared" si="152"/>
        <v>110.49061483201118</v>
      </c>
      <c r="BF81" s="2">
        <f t="shared" si="153"/>
        <v>111.93367443302067</v>
      </c>
      <c r="BG81" s="2">
        <f t="shared" si="154"/>
        <v>108.36286526098692</v>
      </c>
      <c r="BH81" s="2">
        <f t="shared" si="155"/>
        <v>107.47085042315642</v>
      </c>
      <c r="BI81" s="2">
        <f t="shared" si="156"/>
        <v>107.21390388015041</v>
      </c>
      <c r="BJ81" s="2">
        <f t="shared" si="157"/>
        <v>104.95035933024946</v>
      </c>
      <c r="BK81" s="2">
        <f t="shared" si="158"/>
        <v>103.11853428150737</v>
      </c>
      <c r="BL81" s="2">
        <f t="shared" si="159"/>
        <v>102.94385436380344</v>
      </c>
      <c r="BM81" s="2">
        <f t="shared" si="160"/>
        <v>101.12065490828539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114.57797467166981</v>
      </c>
      <c r="DL81" s="2">
        <f t="shared" si="225"/>
        <v>111.72602321187583</v>
      </c>
      <c r="DM81" s="2">
        <f t="shared" si="225"/>
        <v>113.09617510121458</v>
      </c>
      <c r="DN81" s="2">
        <f t="shared" si="225"/>
        <v>111.80451260504202</v>
      </c>
      <c r="DO81" s="2">
        <f t="shared" si="225"/>
        <v>108.8127649122807</v>
      </c>
      <c r="DP81" s="2">
        <f t="shared" si="225"/>
        <v>114.87815490196081</v>
      </c>
      <c r="DQ81" s="2">
        <f t="shared" si="225"/>
        <v>119.72858790106949</v>
      </c>
      <c r="DR81" s="2">
        <f t="shared" si="225"/>
        <v>119.95291734148205</v>
      </c>
      <c r="DS81" s="2">
        <f t="shared" si="225"/>
        <v>115.70446065699005</v>
      </c>
      <c r="DT81" s="2">
        <f t="shared" si="225"/>
        <v>115.30964583651642</v>
      </c>
      <c r="DU81" s="2">
        <f t="shared" si="225"/>
        <v>115.77035350140055</v>
      </c>
      <c r="DV81" s="2">
        <f t="shared" si="225"/>
        <v>112.92037953667955</v>
      </c>
      <c r="DW81" s="2">
        <f t="shared" si="225"/>
        <v>112.47626078936077</v>
      </c>
      <c r="DX81" s="2">
        <f t="shared" si="225"/>
        <v>108.86049579831935</v>
      </c>
      <c r="DY81" s="2">
        <f t="shared" si="225"/>
        <v>104.5862335187245</v>
      </c>
      <c r="EA81" s="2">
        <f t="shared" si="71"/>
        <v>103.34358556858514</v>
      </c>
      <c r="EB81" s="2">
        <f t="shared" si="72"/>
        <v>100.10546337875503</v>
      </c>
      <c r="EC81" s="2">
        <f t="shared" si="73"/>
        <v>102.60317053300489</v>
      </c>
      <c r="ED81" s="2">
        <f t="shared" si="74"/>
        <v>102.94992607244899</v>
      </c>
      <c r="EE81" s="2">
        <f t="shared" si="75"/>
        <v>101.57901403543372</v>
      </c>
      <c r="EF81" s="2">
        <f t="shared" si="76"/>
        <v>102.77964622687202</v>
      </c>
      <c r="EG81" s="2">
        <f t="shared" si="77"/>
        <v>106.92382583170254</v>
      </c>
      <c r="EH81" s="2">
        <f t="shared" si="78"/>
        <v>109.01998325013631</v>
      </c>
      <c r="EI81" s="2">
        <f t="shared" si="79"/>
        <v>105.60255914984887</v>
      </c>
      <c r="EJ81" s="2">
        <f t="shared" si="80"/>
        <v>104.49415694647557</v>
      </c>
      <c r="EK81" s="2">
        <f t="shared" si="81"/>
        <v>104.02186261668714</v>
      </c>
      <c r="EL81" s="2">
        <f t="shared" si="82"/>
        <v>102.1851622518808</v>
      </c>
      <c r="EM81" s="2">
        <f t="shared" si="83"/>
        <v>99.781633533707222</v>
      </c>
      <c r="EN81" s="2">
        <f t="shared" si="84"/>
        <v>100.89244770404338</v>
      </c>
      <c r="EO81" s="2">
        <f t="shared" si="85"/>
        <v>99.690880256764615</v>
      </c>
      <c r="EQ81" s="2">
        <f t="shared" si="86"/>
        <v>102.94365077255007</v>
      </c>
      <c r="ER81" s="2">
        <f t="shared" si="226"/>
        <v>98.9873808239509</v>
      </c>
      <c r="ES81" s="2">
        <f t="shared" si="226"/>
        <v>102.33692184284378</v>
      </c>
      <c r="ET81" s="2">
        <f t="shared" si="226"/>
        <v>102.1505520886887</v>
      </c>
      <c r="EU81" s="2">
        <f t="shared" si="226"/>
        <v>99.832516377348</v>
      </c>
      <c r="EV81" s="2">
        <f t="shared" si="226"/>
        <v>102.8353813023118</v>
      </c>
      <c r="EW81" s="2">
        <f t="shared" si="226"/>
        <v>107.22603303002649</v>
      </c>
      <c r="EX81" s="2">
        <f t="shared" si="226"/>
        <v>109.63429015111109</v>
      </c>
      <c r="EY81" s="2">
        <f t="shared" si="226"/>
        <v>104.29984113260781</v>
      </c>
      <c r="EZ81" s="2">
        <f t="shared" si="226"/>
        <v>104.5561013891508</v>
      </c>
      <c r="FA81" s="2">
        <f t="shared" si="226"/>
        <v>103.5030787272095</v>
      </c>
      <c r="FB81" s="2">
        <f t="shared" si="226"/>
        <v>101.87041262384393</v>
      </c>
      <c r="FC81" s="2">
        <f t="shared" si="226"/>
        <v>99.282476819845456</v>
      </c>
      <c r="FD81" s="2">
        <f t="shared" si="226"/>
        <v>99.490965617053575</v>
      </c>
      <c r="FE81" s="2">
        <f t="shared" si="226"/>
        <v>101.20737961043631</v>
      </c>
      <c r="FG81" s="2">
        <f t="shared" si="88"/>
        <v>0.78738582508239163</v>
      </c>
      <c r="FH81" s="2">
        <f t="shared" si="227"/>
        <v>0.77525753982019852</v>
      </c>
      <c r="FI81" s="2">
        <f t="shared" si="227"/>
        <v>0.76777864971055221</v>
      </c>
      <c r="FJ81" s="2">
        <f t="shared" si="227"/>
        <v>0.74249388690564566</v>
      </c>
      <c r="FK81" s="2">
        <f t="shared" si="227"/>
        <v>0.77534987475308015</v>
      </c>
      <c r="FL81" s="2">
        <f t="shared" si="227"/>
        <v>0.73158678382021669</v>
      </c>
      <c r="FM81" s="2">
        <f t="shared" si="227"/>
        <v>0.72145920186609858</v>
      </c>
      <c r="FN81" s="2">
        <f t="shared" si="227"/>
        <v>0.73351529463163823</v>
      </c>
      <c r="FO81" s="2">
        <f t="shared" si="227"/>
        <v>0.72671824931533313</v>
      </c>
      <c r="FP81" s="2">
        <f t="shared" si="227"/>
        <v>0.72477661858083509</v>
      </c>
      <c r="FQ81" s="2">
        <f t="shared" si="227"/>
        <v>0.7282897032704716</v>
      </c>
      <c r="FR81" s="2">
        <f t="shared" si="227"/>
        <v>0.74241027012902827</v>
      </c>
      <c r="FS81" s="2">
        <f t="shared" si="227"/>
        <v>0.73713109065012106</v>
      </c>
      <c r="FT81" s="2">
        <f t="shared" si="227"/>
        <v>0.74250816550446908</v>
      </c>
      <c r="FU81" s="2">
        <f t="shared" si="227"/>
        <v>0.70798845942247879</v>
      </c>
      <c r="FW81" s="2">
        <f t="shared" si="112"/>
        <v>2.8197437790703704E-4</v>
      </c>
      <c r="FX81" s="2">
        <f t="shared" si="164"/>
        <v>3.9890915583064545E-4</v>
      </c>
      <c r="FY81" s="2">
        <f t="shared" si="165"/>
        <v>4.0564969567506162E-4</v>
      </c>
      <c r="FZ81" s="2">
        <f t="shared" si="166"/>
        <v>4.2013828916024715E-4</v>
      </c>
      <c r="GA81" s="2">
        <f t="shared" si="167"/>
        <v>4.0084886737902915E-4</v>
      </c>
      <c r="GB81" s="2">
        <f t="shared" si="168"/>
        <v>4.1431558399526188E-4</v>
      </c>
      <c r="GC81" s="2">
        <f t="shared" si="169"/>
        <v>4.6442835653473052E-4</v>
      </c>
      <c r="GD81" s="2">
        <f t="shared" si="170"/>
        <v>3.7678681452673902E-4</v>
      </c>
      <c r="GE81" s="2">
        <f t="shared" si="171"/>
        <v>2.7574499839059662E-4</v>
      </c>
      <c r="GF81" s="2">
        <f t="shared" si="172"/>
        <v>2.9143312323618402E-4</v>
      </c>
      <c r="GG81" s="2">
        <f t="shared" si="173"/>
        <v>2.7888480985680198E-4</v>
      </c>
      <c r="GH81" s="2">
        <f t="shared" si="174"/>
        <v>2.6891891618836941E-4</v>
      </c>
      <c r="GI81" s="2">
        <f t="shared" si="175"/>
        <v>2.4455946068015043E-4</v>
      </c>
      <c r="GJ81" s="2">
        <f t="shared" si="176"/>
        <v>2.1453102145688427E-4</v>
      </c>
      <c r="GK81" s="2">
        <f t="shared" si="177"/>
        <v>1.8134120795722816E-4</v>
      </c>
      <c r="GM81" s="86">
        <f t="shared" si="113"/>
        <v>0.49702142856387332</v>
      </c>
      <c r="GN81" s="86">
        <f t="shared" si="178"/>
        <v>0.49495018302412419</v>
      </c>
      <c r="GO81" s="86">
        <f t="shared" si="179"/>
        <v>0.47259414815727957</v>
      </c>
      <c r="GP81" s="86">
        <f t="shared" si="180"/>
        <v>0.43837694139373645</v>
      </c>
      <c r="GQ81" s="86">
        <f t="shared" si="181"/>
        <v>0.51685592723256635</v>
      </c>
      <c r="GR81" s="86">
        <f t="shared" si="182"/>
        <v>0.40333859071049766</v>
      </c>
      <c r="GS81" s="86">
        <f t="shared" si="183"/>
        <v>0.41524967813176816</v>
      </c>
      <c r="GT81" s="86">
        <f t="shared" si="184"/>
        <v>0.44266169314314802</v>
      </c>
      <c r="GU81" s="86">
        <f t="shared" si="185"/>
        <v>0.3924499874756448</v>
      </c>
      <c r="GV81" s="86">
        <f t="shared" si="186"/>
        <v>0.38220720167912858</v>
      </c>
      <c r="GW81" s="86">
        <f t="shared" si="187"/>
        <v>0.39032563530576542</v>
      </c>
      <c r="GX81" s="86">
        <f t="shared" si="188"/>
        <v>0.43017296381501846</v>
      </c>
      <c r="GY81" s="86">
        <f t="shared" si="189"/>
        <v>0.41196635043098756</v>
      </c>
      <c r="GZ81" s="86">
        <f t="shared" si="190"/>
        <v>0.44377214226700334</v>
      </c>
      <c r="HA81" s="86">
        <f t="shared" si="191"/>
        <v>0.41330425059492698</v>
      </c>
      <c r="HC81" s="86">
        <f t="shared" si="145"/>
        <v>1.6792483036383313E-4</v>
      </c>
      <c r="HD81" s="86">
        <f t="shared" si="192"/>
        <v>1.0143918259874681E-4</v>
      </c>
      <c r="HE81" s="86">
        <f t="shared" si="193"/>
        <v>3.8227286760615929E-5</v>
      </c>
      <c r="HF81" s="86">
        <f t="shared" si="194"/>
        <v>3.9803692498169529E-6</v>
      </c>
      <c r="HG81" s="86">
        <f t="shared" si="195"/>
        <v>1.703486602671284E-5</v>
      </c>
      <c r="HH81" s="86">
        <f t="shared" si="196"/>
        <v>1.0330373166418804E-5</v>
      </c>
      <c r="HI81" s="86">
        <f t="shared" si="197"/>
        <v>1.5170621039426066E-5</v>
      </c>
      <c r="HJ81" s="86">
        <f t="shared" si="198"/>
        <v>2.636860140601206E-5</v>
      </c>
      <c r="HK81" s="86">
        <f t="shared" si="199"/>
        <v>7.2956668239908413E-6</v>
      </c>
      <c r="HL81" s="86">
        <f t="shared" si="200"/>
        <v>5.0374282422763504E-6</v>
      </c>
      <c r="HM81" s="86">
        <f t="shared" si="201"/>
        <v>2.5320385085726951E-6</v>
      </c>
      <c r="HN81" s="86">
        <f t="shared" si="202"/>
        <v>1.0599646474130914E-5</v>
      </c>
      <c r="HO81" s="86">
        <f t="shared" si="203"/>
        <v>9.4570910110535597E-6</v>
      </c>
      <c r="HP81" s="86">
        <f t="shared" si="204"/>
        <v>2.7784075917799696E-6</v>
      </c>
      <c r="HQ81" s="86">
        <f t="shared" si="205"/>
        <v>5.1275848430734278E-7</v>
      </c>
      <c r="HS81" s="86">
        <f t="shared" si="114"/>
        <v>2.6399694556297544E-44</v>
      </c>
      <c r="HT81" s="86">
        <f t="shared" si="206"/>
        <v>2.3077708684376655E-43</v>
      </c>
      <c r="HU81" s="86">
        <f t="shared" si="207"/>
        <v>1.481680874177743E-50</v>
      </c>
      <c r="HV81" s="86">
        <f t="shared" si="208"/>
        <v>1.2687095950997463E-63</v>
      </c>
      <c r="HW81" s="86">
        <f t="shared" si="209"/>
        <v>9.2371209171340909E-57</v>
      </c>
      <c r="HX81" s="86">
        <f t="shared" si="210"/>
        <v>3.2299614300522299E-56</v>
      </c>
      <c r="HY81" s="86">
        <f t="shared" si="211"/>
        <v>1.5957259685693448E-56</v>
      </c>
      <c r="HZ81" s="86">
        <f t="shared" si="212"/>
        <v>7.6755260805384967E-54</v>
      </c>
      <c r="IA81" s="86">
        <f t="shared" si="213"/>
        <v>3.8080430355640411E-62</v>
      </c>
      <c r="IB81" s="86">
        <f t="shared" si="214"/>
        <v>2.4534532580811375E-61</v>
      </c>
      <c r="IC81" s="86">
        <f t="shared" si="215"/>
        <v>8.8949600475689206E-66</v>
      </c>
      <c r="ID81" s="86">
        <f t="shared" si="216"/>
        <v>4.7507176838639638E-58</v>
      </c>
      <c r="IE81" s="86">
        <f t="shared" si="217"/>
        <v>5.554554871681652E-57</v>
      </c>
      <c r="IF81" s="86">
        <f t="shared" si="218"/>
        <v>5.9422188067057877E-27</v>
      </c>
      <c r="IG81" s="86">
        <f t="shared" si="219"/>
        <v>4.0602082000222589E-23</v>
      </c>
      <c r="II81" s="86">
        <f t="shared" si="115"/>
        <v>1.2433615848124111E-147</v>
      </c>
      <c r="IJ81" s="86">
        <f t="shared" si="116"/>
        <v>3.9057796655797063E-148</v>
      </c>
      <c r="IK81" s="86">
        <f t="shared" si="117"/>
        <v>8.059727253194369E-166</v>
      </c>
      <c r="IL81" s="86">
        <f t="shared" si="118"/>
        <v>4.0510755759893117E-212</v>
      </c>
      <c r="IM81" s="86">
        <f t="shared" si="119"/>
        <v>5.0857477848807821E-189</v>
      </c>
      <c r="IN81" s="86">
        <f t="shared" si="120"/>
        <v>3.4248010847483094E-183</v>
      </c>
      <c r="IO81" s="86">
        <f t="shared" si="121"/>
        <v>4.062184923818657E-181</v>
      </c>
      <c r="IP81" s="86">
        <f t="shared" si="122"/>
        <v>1.6505551339533556E-177</v>
      </c>
      <c r="IQ81" s="86">
        <f t="shared" si="123"/>
        <v>1.1603647375755362E-202</v>
      </c>
      <c r="IR81" s="86">
        <f t="shared" si="124"/>
        <v>3.596029682102892E-200</v>
      </c>
      <c r="IS81" s="86">
        <f t="shared" si="125"/>
        <v>2.3336064199890333E-216</v>
      </c>
      <c r="IT81" s="86">
        <f t="shared" si="126"/>
        <v>3.3281396956527378E-190</v>
      </c>
      <c r="IU81" s="86">
        <f t="shared" si="127"/>
        <v>4.1217701751515983E-188</v>
      </c>
      <c r="IV81" s="86">
        <f t="shared" si="128"/>
        <v>7.9565664125613406E-130</v>
      </c>
      <c r="IW81" s="86">
        <f t="shared" si="129"/>
        <v>7.7776002066862391E-99</v>
      </c>
      <c r="IY81" s="86">
        <f t="shared" si="130"/>
        <v>0.49718935339423714</v>
      </c>
      <c r="IZ81" s="86">
        <f t="shared" si="131"/>
        <v>0.49505162220672294</v>
      </c>
      <c r="JA81" s="86">
        <f t="shared" si="132"/>
        <v>0.47263237544404019</v>
      </c>
      <c r="JB81" s="86">
        <f t="shared" si="133"/>
        <v>0.43838092176298626</v>
      </c>
      <c r="JC81" s="86">
        <f t="shared" si="134"/>
        <v>0.51687296209859301</v>
      </c>
      <c r="JD81" s="86">
        <f t="shared" si="135"/>
        <v>0.4033489210836641</v>
      </c>
      <c r="JE81" s="86">
        <f t="shared" si="136"/>
        <v>0.41526484875280761</v>
      </c>
      <c r="JF81" s="86">
        <f t="shared" si="137"/>
        <v>0.44268806174455405</v>
      </c>
      <c r="JG81" s="86">
        <f t="shared" si="138"/>
        <v>0.3924572831424688</v>
      </c>
      <c r="JH81" s="86">
        <f t="shared" si="139"/>
        <v>0.38221223910737084</v>
      </c>
      <c r="JI81" s="86">
        <f t="shared" si="140"/>
        <v>0.390328167344274</v>
      </c>
      <c r="JJ81" s="86">
        <f t="shared" si="141"/>
        <v>0.43018356346149261</v>
      </c>
      <c r="JK81" s="86">
        <f t="shared" si="142"/>
        <v>0.41197580752199864</v>
      </c>
      <c r="JL81" s="86">
        <f t="shared" si="143"/>
        <v>0.44377492067459512</v>
      </c>
      <c r="JM81" s="86">
        <f t="shared" si="144"/>
        <v>0.41330476335341126</v>
      </c>
    </row>
    <row r="82" spans="2:273" x14ac:dyDescent="0.25">
      <c r="B82" s="2">
        <v>55</v>
      </c>
      <c r="C82" s="37">
        <v>232.935</v>
      </c>
      <c r="D82" s="37">
        <v>237.18600000000001</v>
      </c>
      <c r="E82" s="37">
        <v>235.661</v>
      </c>
      <c r="F82" s="37">
        <v>237.62700000000001</v>
      </c>
      <c r="G82" s="37">
        <v>236.81399999999999</v>
      </c>
      <c r="H82" s="37">
        <v>235.797</v>
      </c>
      <c r="I82" s="37">
        <v>235.28800000000001</v>
      </c>
      <c r="J82" s="37">
        <v>236.96600000000001</v>
      </c>
      <c r="K82" s="37">
        <v>230.78</v>
      </c>
      <c r="L82" s="37">
        <v>231.322</v>
      </c>
      <c r="M82" s="37">
        <v>229.35599999999999</v>
      </c>
      <c r="N82" s="37">
        <v>232.72900000000001</v>
      </c>
      <c r="O82" s="37">
        <v>229.797</v>
      </c>
      <c r="P82" s="37">
        <v>223.40700000000001</v>
      </c>
      <c r="Q82" s="37">
        <v>205</v>
      </c>
      <c r="S82" s="4">
        <f t="shared" si="8"/>
        <v>239.62463204198949</v>
      </c>
      <c r="T82" s="4">
        <f t="shared" si="9"/>
        <v>245.70075307608749</v>
      </c>
      <c r="U82" s="4">
        <f t="shared" si="10"/>
        <v>242.40141705350675</v>
      </c>
      <c r="V82" s="4">
        <f t="shared" si="11"/>
        <v>243.58121058010153</v>
      </c>
      <c r="W82" s="4">
        <f t="shared" si="12"/>
        <v>241.89210389267606</v>
      </c>
      <c r="X82" s="4">
        <f t="shared" si="13"/>
        <v>241.60183333204708</v>
      </c>
      <c r="Y82" s="4">
        <f t="shared" si="14"/>
        <v>242.81892272697033</v>
      </c>
      <c r="Z82" s="4">
        <f t="shared" si="15"/>
        <v>244.76296141967455</v>
      </c>
      <c r="AA82" s="4">
        <f t="shared" si="16"/>
        <v>236.49830008911042</v>
      </c>
      <c r="AB82" s="4">
        <f t="shared" si="17"/>
        <v>235.30475386592585</v>
      </c>
      <c r="AC82" s="4">
        <f t="shared" si="18"/>
        <v>232.26257936418307</v>
      </c>
      <c r="AD82" s="4">
        <f t="shared" si="19"/>
        <v>237.07613305212871</v>
      </c>
      <c r="AE82" s="4">
        <f t="shared" si="20"/>
        <v>233.2389551126399</v>
      </c>
      <c r="AF82" s="4">
        <f t="shared" si="21"/>
        <v>224.5400611164973</v>
      </c>
      <c r="AG82" s="4">
        <f t="shared" si="22"/>
        <v>207.81068772840061</v>
      </c>
      <c r="AI82" s="4">
        <f t="shared" si="23"/>
        <v>-6.6896320419894835</v>
      </c>
      <c r="AJ82" s="4">
        <f t="shared" si="24"/>
        <v>-8.5147530760874872</v>
      </c>
      <c r="AK82" s="4">
        <f t="shared" si="25"/>
        <v>-6.7404170535067465</v>
      </c>
      <c r="AL82" s="4">
        <f t="shared" si="26"/>
        <v>-5.9542105801015168</v>
      </c>
      <c r="AM82" s="4">
        <f t="shared" si="27"/>
        <v>-5.0781038926760687</v>
      </c>
      <c r="AN82" s="4">
        <f t="shared" si="28"/>
        <v>-5.8048333320470817</v>
      </c>
      <c r="AO82" s="4">
        <f t="shared" si="29"/>
        <v>-7.5309227269703172</v>
      </c>
      <c r="AP82" s="4">
        <f t="shared" si="30"/>
        <v>-7.7969614196745454</v>
      </c>
      <c r="AQ82" s="4">
        <f t="shared" si="31"/>
        <v>-5.7183000891104143</v>
      </c>
      <c r="AR82" s="4">
        <f t="shared" si="32"/>
        <v>-3.9827538659258437</v>
      </c>
      <c r="AS82" s="4">
        <f t="shared" si="33"/>
        <v>-2.9065793641830737</v>
      </c>
      <c r="AT82" s="4">
        <f t="shared" si="34"/>
        <v>-4.3471330521286973</v>
      </c>
      <c r="AU82" s="4">
        <f t="shared" si="35"/>
        <v>-3.4419551126399028</v>
      </c>
      <c r="AV82" s="4">
        <f t="shared" si="224"/>
        <v>-1.1330611164972879</v>
      </c>
      <c r="AW82" s="4">
        <f t="shared" si="224"/>
        <v>-2.8106877284006089</v>
      </c>
      <c r="AY82" s="2">
        <f t="shared" si="96"/>
        <v>105.50981005633358</v>
      </c>
      <c r="AZ82" s="2">
        <f t="shared" si="147"/>
        <v>102.46480799663165</v>
      </c>
      <c r="BA82" s="2">
        <f t="shared" si="148"/>
        <v>104.81771316037224</v>
      </c>
      <c r="BB82" s="2">
        <f t="shared" si="149"/>
        <v>105.02323367670719</v>
      </c>
      <c r="BC82" s="2">
        <f t="shared" si="150"/>
        <v>102.98621299620854</v>
      </c>
      <c r="BD82" s="2">
        <f t="shared" si="151"/>
        <v>105.77589491160978</v>
      </c>
      <c r="BE82" s="2">
        <f t="shared" si="152"/>
        <v>110.21857800332417</v>
      </c>
      <c r="BF82" s="2">
        <f t="shared" si="153"/>
        <v>111.67348010686621</v>
      </c>
      <c r="BG82" s="2">
        <f t="shared" si="154"/>
        <v>108.11313933464425</v>
      </c>
      <c r="BH82" s="2">
        <f t="shared" si="155"/>
        <v>107.21379022417409</v>
      </c>
      <c r="BI82" s="2">
        <f t="shared" si="156"/>
        <v>106.96357699333772</v>
      </c>
      <c r="BJ82" s="2">
        <f t="shared" si="157"/>
        <v>104.70592398677559</v>
      </c>
      <c r="BK82" s="2">
        <f t="shared" si="158"/>
        <v>102.86712005240119</v>
      </c>
      <c r="BL82" s="2">
        <f t="shared" si="159"/>
        <v>102.74379942454796</v>
      </c>
      <c r="BM82" s="2">
        <f t="shared" si="160"/>
        <v>101.00718433461172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114.72647176360226</v>
      </c>
      <c r="DL82" s="2">
        <f t="shared" si="225"/>
        <v>111.90248920377866</v>
      </c>
      <c r="DM82" s="2">
        <f t="shared" si="225"/>
        <v>113.31514777327936</v>
      </c>
      <c r="DN82" s="2">
        <f t="shared" si="225"/>
        <v>112.03468683473389</v>
      </c>
      <c r="DO82" s="2">
        <f t="shared" si="225"/>
        <v>108.9919608636977</v>
      </c>
      <c r="DP82" s="2">
        <f t="shared" si="225"/>
        <v>115.1163848739496</v>
      </c>
      <c r="DQ82" s="2">
        <f t="shared" si="225"/>
        <v>120.00678475935825</v>
      </c>
      <c r="DR82" s="2">
        <f t="shared" si="225"/>
        <v>120.15773384262795</v>
      </c>
      <c r="DS82" s="2">
        <f t="shared" si="225"/>
        <v>115.93987929717341</v>
      </c>
      <c r="DT82" s="2">
        <f t="shared" si="225"/>
        <v>115.48788831168832</v>
      </c>
      <c r="DU82" s="2">
        <f t="shared" si="225"/>
        <v>115.99447899159662</v>
      </c>
      <c r="DV82" s="2">
        <f t="shared" si="225"/>
        <v>113.12421711711713</v>
      </c>
      <c r="DW82" s="2">
        <f t="shared" si="225"/>
        <v>112.71984495924494</v>
      </c>
      <c r="DX82" s="2">
        <f t="shared" si="225"/>
        <v>109.03462184873952</v>
      </c>
      <c r="DY82" s="2">
        <f t="shared" si="225"/>
        <v>104.70578123841304</v>
      </c>
      <c r="EA82" s="2">
        <f t="shared" si="71"/>
        <v>103.2402095620354</v>
      </c>
      <c r="EB82" s="2">
        <f t="shared" si="72"/>
        <v>99.970218179002799</v>
      </c>
      <c r="EC82" s="2">
        <f t="shared" si="73"/>
        <v>102.47388078254971</v>
      </c>
      <c r="ED82" s="2">
        <f t="shared" si="74"/>
        <v>102.80600865152149</v>
      </c>
      <c r="EE82" s="2">
        <f t="shared" si="75"/>
        <v>101.40016483417152</v>
      </c>
      <c r="EF82" s="2">
        <f t="shared" si="76"/>
        <v>102.65044676934998</v>
      </c>
      <c r="EG82" s="2">
        <f t="shared" si="77"/>
        <v>106.77185975212004</v>
      </c>
      <c r="EH82" s="2">
        <f t="shared" si="78"/>
        <v>108.86204664201044</v>
      </c>
      <c r="EI82" s="2">
        <f t="shared" si="79"/>
        <v>105.42939167397873</v>
      </c>
      <c r="EJ82" s="2">
        <f t="shared" si="80"/>
        <v>104.34825486984496</v>
      </c>
      <c r="EK82" s="2">
        <f t="shared" si="81"/>
        <v>103.89099392141252</v>
      </c>
      <c r="EL82" s="2">
        <f t="shared" si="82"/>
        <v>102.0422006800697</v>
      </c>
      <c r="EM82" s="2">
        <f t="shared" si="83"/>
        <v>99.662863319482014</v>
      </c>
      <c r="EN82" s="2">
        <f t="shared" si="84"/>
        <v>100.75460636241966</v>
      </c>
      <c r="EO82" s="2">
        <f t="shared" si="85"/>
        <v>99.615510433798377</v>
      </c>
      <c r="EQ82" s="2">
        <f t="shared" si="86"/>
        <v>102.84886068085487</v>
      </c>
      <c r="ER82" s="2">
        <f t="shared" si="226"/>
        <v>98.876470006828342</v>
      </c>
      <c r="ES82" s="2">
        <f t="shared" si="226"/>
        <v>102.21331000935453</v>
      </c>
      <c r="ET82" s="2">
        <f t="shared" si="226"/>
        <v>102.02351219904273</v>
      </c>
      <c r="EU82" s="2">
        <f t="shared" si="226"/>
        <v>99.692958487549731</v>
      </c>
      <c r="EV82" s="2">
        <f t="shared" si="226"/>
        <v>102.70498774957467</v>
      </c>
      <c r="EW82" s="2">
        <f t="shared" si="226"/>
        <v>107.06706282384587</v>
      </c>
      <c r="EX82" s="2">
        <f t="shared" si="226"/>
        <v>109.46283912358291</v>
      </c>
      <c r="EY82" s="2">
        <f t="shared" si="226"/>
        <v>104.15401977025392</v>
      </c>
      <c r="EZ82" s="2">
        <f t="shared" si="226"/>
        <v>104.40890016971525</v>
      </c>
      <c r="FA82" s="2">
        <f t="shared" si="226"/>
        <v>103.38304732475532</v>
      </c>
      <c r="FB82" s="2">
        <f t="shared" si="226"/>
        <v>101.73397135374668</v>
      </c>
      <c r="FC82" s="2">
        <f t="shared" si="226"/>
        <v>99.173985715738098</v>
      </c>
      <c r="FD82" s="2">
        <f t="shared" si="226"/>
        <v>99.382857719156576</v>
      </c>
      <c r="FE82" s="2">
        <f t="shared" si="226"/>
        <v>101.09842404447183</v>
      </c>
      <c r="FG82" s="2">
        <f t="shared" si="88"/>
        <v>0.80239685914032655</v>
      </c>
      <c r="FH82" s="2">
        <f t="shared" si="227"/>
        <v>0.79089745831045366</v>
      </c>
      <c r="FI82" s="2">
        <f t="shared" si="227"/>
        <v>0.78379388003863193</v>
      </c>
      <c r="FJ82" s="2">
        <f t="shared" si="227"/>
        <v>0.75970713886362407</v>
      </c>
      <c r="FK82" s="2">
        <f t="shared" si="227"/>
        <v>0.79098510001197653</v>
      </c>
      <c r="FL82" s="2">
        <f t="shared" si="227"/>
        <v>0.74928293886009845</v>
      </c>
      <c r="FM82" s="2">
        <f t="shared" si="227"/>
        <v>0.73958538275425312</v>
      </c>
      <c r="FN82" s="2">
        <f t="shared" si="227"/>
        <v>0.75112755749787985</v>
      </c>
      <c r="FO82" s="2">
        <f t="shared" si="227"/>
        <v>0.74462333687440452</v>
      </c>
      <c r="FP82" s="2">
        <f t="shared" si="227"/>
        <v>0.7427638897972314</v>
      </c>
      <c r="FQ82" s="2">
        <f t="shared" si="227"/>
        <v>0.74612779910219706</v>
      </c>
      <c r="FR82" s="2">
        <f t="shared" si="227"/>
        <v>0.75962730202321072</v>
      </c>
      <c r="FS82" s="2">
        <f t="shared" si="227"/>
        <v>0.7545843355856845</v>
      </c>
      <c r="FT82" s="2">
        <f t="shared" si="227"/>
        <v>0.75972077187143383</v>
      </c>
      <c r="FU82" s="2">
        <f t="shared" si="227"/>
        <v>0.72665913037660035</v>
      </c>
      <c r="FW82" s="2">
        <f t="shared" si="112"/>
        <v>3.0917034645871919E-4</v>
      </c>
      <c r="FX82" s="2">
        <f t="shared" si="164"/>
        <v>4.3737835865102683E-4</v>
      </c>
      <c r="FY82" s="2">
        <f t="shared" si="165"/>
        <v>4.4476863995825854E-4</v>
      </c>
      <c r="FZ82" s="2">
        <f t="shared" si="166"/>
        <v>4.6065380120304938E-4</v>
      </c>
      <c r="GA82" s="2">
        <f t="shared" si="167"/>
        <v>4.3950504597395449E-4</v>
      </c>
      <c r="GB82" s="2">
        <f t="shared" si="168"/>
        <v>4.5426984590798047E-4</v>
      </c>
      <c r="GC82" s="2">
        <f t="shared" si="169"/>
        <v>5.0921275020827299E-4</v>
      </c>
      <c r="GD82" s="2">
        <f t="shared" si="170"/>
        <v>4.1312350897591566E-4</v>
      </c>
      <c r="GE82" s="2">
        <f t="shared" si="171"/>
        <v>3.0234033515598913E-4</v>
      </c>
      <c r="GF82" s="2">
        <f t="shared" si="172"/>
        <v>3.1954108074434324E-4</v>
      </c>
      <c r="GG82" s="2">
        <f t="shared" si="173"/>
        <v>3.0578288575642718E-4</v>
      </c>
      <c r="GH82" s="2">
        <f t="shared" si="174"/>
        <v>2.9485607814550588E-4</v>
      </c>
      <c r="GI82" s="2">
        <f t="shared" si="175"/>
        <v>2.6814778944157525E-4</v>
      </c>
      <c r="GJ82" s="2">
        <f t="shared" si="176"/>
        <v>2.3522371886536153E-4</v>
      </c>
      <c r="GK82" s="2">
        <f t="shared" si="177"/>
        <v>1.9883320190652572E-4</v>
      </c>
      <c r="GM82" s="86">
        <f t="shared" si="113"/>
        <v>0.56172423809436267</v>
      </c>
      <c r="GN82" s="86">
        <f t="shared" si="178"/>
        <v>0.5681956825095813</v>
      </c>
      <c r="GO82" s="86">
        <f t="shared" si="179"/>
        <v>0.54517164020952458</v>
      </c>
      <c r="GP82" s="86">
        <f t="shared" si="180"/>
        <v>0.51859066692320122</v>
      </c>
      <c r="GQ82" s="86">
        <f t="shared" si="181"/>
        <v>0.60331356059196461</v>
      </c>
      <c r="GR82" s="86">
        <f t="shared" si="182"/>
        <v>0.48224255717473163</v>
      </c>
      <c r="GS82" s="86">
        <f t="shared" si="183"/>
        <v>0.49646277222099583</v>
      </c>
      <c r="GT82" s="86">
        <f t="shared" si="184"/>
        <v>0.51523072153238536</v>
      </c>
      <c r="GU82" s="86">
        <f t="shared" si="185"/>
        <v>0.46923867134911201</v>
      </c>
      <c r="GV82" s="86">
        <f t="shared" si="186"/>
        <v>0.46119174836301796</v>
      </c>
      <c r="GW82" s="86">
        <f t="shared" si="187"/>
        <v>0.47469924006136444</v>
      </c>
      <c r="GX82" s="86">
        <f t="shared" si="188"/>
        <v>0.51159494798567473</v>
      </c>
      <c r="GY82" s="86">
        <f t="shared" si="189"/>
        <v>0.49025166902265693</v>
      </c>
      <c r="GZ82" s="86">
        <f t="shared" si="190"/>
        <v>0.53049971468169166</v>
      </c>
      <c r="HA82" s="86">
        <f t="shared" si="191"/>
        <v>0.50450675056310301</v>
      </c>
      <c r="HC82" s="86">
        <f t="shared" si="145"/>
        <v>2.9624761136560714E-4</v>
      </c>
      <c r="HD82" s="86">
        <f t="shared" si="192"/>
        <v>1.8691394146043015E-4</v>
      </c>
      <c r="HE82" s="86">
        <f t="shared" si="193"/>
        <v>7.5684601448360478E-5</v>
      </c>
      <c r="HF82" s="86">
        <f t="shared" si="194"/>
        <v>9.4204964335163936E-6</v>
      </c>
      <c r="HG82" s="86">
        <f t="shared" si="195"/>
        <v>3.6340078404682758E-5</v>
      </c>
      <c r="HH82" s="86">
        <f t="shared" si="196"/>
        <v>2.2240254273639935E-5</v>
      </c>
      <c r="HI82" s="86">
        <f t="shared" si="197"/>
        <v>3.2436396992622375E-5</v>
      </c>
      <c r="HJ82" s="86">
        <f t="shared" si="198"/>
        <v>5.381328569935169E-5</v>
      </c>
      <c r="HK82" s="86">
        <f t="shared" si="199"/>
        <v>1.589929082042143E-5</v>
      </c>
      <c r="HL82" s="86">
        <f t="shared" si="200"/>
        <v>1.1123027949615089E-5</v>
      </c>
      <c r="HM82" s="86">
        <f t="shared" si="201"/>
        <v>5.8820427388968889E-6</v>
      </c>
      <c r="HN82" s="86">
        <f t="shared" si="202"/>
        <v>2.2216148991423679E-5</v>
      </c>
      <c r="HO82" s="86">
        <f t="shared" si="203"/>
        <v>1.9653154686103505E-5</v>
      </c>
      <c r="HP82" s="86">
        <f t="shared" si="204"/>
        <v>6.4316838937855092E-6</v>
      </c>
      <c r="HQ82" s="86">
        <f t="shared" si="205"/>
        <v>1.3414790822672274E-6</v>
      </c>
      <c r="HS82" s="86">
        <f t="shared" si="114"/>
        <v>6.4184651709130931E-43</v>
      </c>
      <c r="HT82" s="86">
        <f t="shared" si="206"/>
        <v>6.2564236766020975E-42</v>
      </c>
      <c r="HU82" s="86">
        <f t="shared" si="207"/>
        <v>6.5564198022046116E-49</v>
      </c>
      <c r="HV82" s="86">
        <f t="shared" si="208"/>
        <v>1.6212392949114137E-61</v>
      </c>
      <c r="HW82" s="86">
        <f t="shared" si="209"/>
        <v>6.7433936357056083E-55</v>
      </c>
      <c r="HX82" s="86">
        <f t="shared" si="210"/>
        <v>2.198315484689451E-54</v>
      </c>
      <c r="HY82" s="86">
        <f t="shared" si="211"/>
        <v>1.1415892743410509E-54</v>
      </c>
      <c r="HZ82" s="86">
        <f t="shared" si="212"/>
        <v>4.2495384971982538E-52</v>
      </c>
      <c r="IA82" s="86">
        <f t="shared" si="213"/>
        <v>3.2442619225127523E-60</v>
      </c>
      <c r="IB82" s="86">
        <f t="shared" si="214"/>
        <v>2.0332596377944334E-59</v>
      </c>
      <c r="IC82" s="86">
        <f t="shared" si="215"/>
        <v>1.013711377250205E-63</v>
      </c>
      <c r="ID82" s="86">
        <f t="shared" si="216"/>
        <v>2.9966990231882017E-56</v>
      </c>
      <c r="IE82" s="86">
        <f t="shared" si="217"/>
        <v>3.1434564663712233E-55</v>
      </c>
      <c r="IF82" s="86">
        <f t="shared" si="218"/>
        <v>3.5757558571442201E-26</v>
      </c>
      <c r="IG82" s="86">
        <f t="shared" si="219"/>
        <v>1.8115047692090273E-22</v>
      </c>
      <c r="II82" s="86">
        <f t="shared" si="115"/>
        <v>2.2794415868090274E-144</v>
      </c>
      <c r="IJ82" s="86">
        <f t="shared" si="116"/>
        <v>1.0245458760144861E-144</v>
      </c>
      <c r="IK82" s="86">
        <f t="shared" si="117"/>
        <v>5.5789062095399632E-162</v>
      </c>
      <c r="IL82" s="86">
        <f t="shared" si="118"/>
        <v>3.5831172163838595E-207</v>
      </c>
      <c r="IM82" s="86">
        <f t="shared" si="119"/>
        <v>1.2113554110789231E-184</v>
      </c>
      <c r="IN82" s="86">
        <f t="shared" si="120"/>
        <v>6.2108216933522379E-179</v>
      </c>
      <c r="IO82" s="86">
        <f t="shared" si="121"/>
        <v>7.6006576685856317E-177</v>
      </c>
      <c r="IP82" s="86">
        <f t="shared" si="122"/>
        <v>1.9646268300568835E-173</v>
      </c>
      <c r="IQ82" s="86">
        <f t="shared" si="123"/>
        <v>3.5263685409445479E-198</v>
      </c>
      <c r="IR82" s="86">
        <f t="shared" si="124"/>
        <v>1.0300769891807062E-195</v>
      </c>
      <c r="IS82" s="86">
        <f t="shared" si="125"/>
        <v>1.4559380785871243E-211</v>
      </c>
      <c r="IT82" s="86">
        <f t="shared" si="126"/>
        <v>5.1769057831332945E-186</v>
      </c>
      <c r="IU82" s="86">
        <f t="shared" si="127"/>
        <v>5.1676416715969416E-184</v>
      </c>
      <c r="IV82" s="86">
        <f t="shared" si="128"/>
        <v>4.7132098208612268E-127</v>
      </c>
      <c r="IW82" s="86">
        <f t="shared" si="129"/>
        <v>8.9495233013619598E-97</v>
      </c>
      <c r="IY82" s="86">
        <f t="shared" si="130"/>
        <v>0.56202048570572827</v>
      </c>
      <c r="IZ82" s="86">
        <f t="shared" si="131"/>
        <v>0.56838259645104172</v>
      </c>
      <c r="JA82" s="86">
        <f t="shared" si="132"/>
        <v>0.54524732481097293</v>
      </c>
      <c r="JB82" s="86">
        <f t="shared" si="133"/>
        <v>0.5186000874196347</v>
      </c>
      <c r="JC82" s="86">
        <f t="shared" si="134"/>
        <v>0.60334990067036931</v>
      </c>
      <c r="JD82" s="86">
        <f t="shared" si="135"/>
        <v>0.4822647974290053</v>
      </c>
      <c r="JE82" s="86">
        <f t="shared" si="136"/>
        <v>0.49649520861798846</v>
      </c>
      <c r="JF82" s="86">
        <f t="shared" si="137"/>
        <v>0.51528453481808467</v>
      </c>
      <c r="JG82" s="86">
        <f t="shared" si="138"/>
        <v>0.46925457063993242</v>
      </c>
      <c r="JH82" s="86">
        <f t="shared" si="139"/>
        <v>0.46120287139096755</v>
      </c>
      <c r="JI82" s="86">
        <f t="shared" si="140"/>
        <v>0.47470512210410332</v>
      </c>
      <c r="JJ82" s="86">
        <f t="shared" si="141"/>
        <v>0.51161716413466618</v>
      </c>
      <c r="JK82" s="86">
        <f t="shared" si="142"/>
        <v>0.49027132217734304</v>
      </c>
      <c r="JL82" s="86">
        <f t="shared" si="143"/>
        <v>0.53050614636558546</v>
      </c>
      <c r="JM82" s="86">
        <f t="shared" si="144"/>
        <v>0.50450809204218527</v>
      </c>
    </row>
    <row r="83" spans="2:273" x14ac:dyDescent="0.25">
      <c r="B83" s="2">
        <v>56</v>
      </c>
      <c r="C83" s="37">
        <v>231.46799999999999</v>
      </c>
      <c r="D83" s="37">
        <v>234.339</v>
      </c>
      <c r="E83" s="37">
        <v>233.542</v>
      </c>
      <c r="F83" s="37">
        <v>236.15299999999999</v>
      </c>
      <c r="G83" s="37">
        <v>235.08500000000001</v>
      </c>
      <c r="H83" s="37">
        <v>237.03399999999999</v>
      </c>
      <c r="I83" s="37">
        <v>237.76300000000001</v>
      </c>
      <c r="J83" s="37">
        <v>235.69499999999999</v>
      </c>
      <c r="K83" s="37">
        <v>232.81399999999999</v>
      </c>
      <c r="L83" s="37">
        <v>234.81399999999999</v>
      </c>
      <c r="M83" s="37">
        <v>233.102</v>
      </c>
      <c r="N83" s="37">
        <v>233.678</v>
      </c>
      <c r="O83" s="37">
        <v>229.28800000000001</v>
      </c>
      <c r="P83" s="37">
        <v>221.93199999999999</v>
      </c>
      <c r="Q83" s="37">
        <v>206.203</v>
      </c>
      <c r="S83" s="4">
        <f t="shared" si="8"/>
        <v>238.8002876272063</v>
      </c>
      <c r="T83" s="4">
        <f t="shared" si="9"/>
        <v>245.88222744150249</v>
      </c>
      <c r="U83" s="4">
        <f t="shared" si="10"/>
        <v>243.45079826914926</v>
      </c>
      <c r="V83" s="4">
        <f t="shared" si="11"/>
        <v>246.84083690157681</v>
      </c>
      <c r="W83" s="4">
        <f t="shared" si="12"/>
        <v>244.571483250852</v>
      </c>
      <c r="X83" s="4">
        <f t="shared" si="13"/>
        <v>246.7021982857818</v>
      </c>
      <c r="Y83" s="4">
        <f t="shared" si="14"/>
        <v>245.14967876409401</v>
      </c>
      <c r="Z83" s="4">
        <f t="shared" si="15"/>
        <v>243.35978877966517</v>
      </c>
      <c r="AA83" s="4">
        <f t="shared" si="16"/>
        <v>241.04677753848259</v>
      </c>
      <c r="AB83" s="4">
        <f t="shared" si="17"/>
        <v>241.62763127040191</v>
      </c>
      <c r="AC83" s="4">
        <f t="shared" si="18"/>
        <v>240.26556897060695</v>
      </c>
      <c r="AD83" s="4">
        <f t="shared" si="19"/>
        <v>241.58813436113633</v>
      </c>
      <c r="AE83" s="4">
        <f t="shared" si="20"/>
        <v>237.79769154960846</v>
      </c>
      <c r="AF83" s="4">
        <f t="shared" si="21"/>
        <v>229.05835626590044</v>
      </c>
      <c r="AG83" s="4">
        <f t="shared" si="22"/>
        <v>210.38091298475356</v>
      </c>
      <c r="AI83" s="4">
        <f t="shared" si="23"/>
        <v>-7.3322876272063127</v>
      </c>
      <c r="AJ83" s="4">
        <f t="shared" si="24"/>
        <v>-11.543227441502495</v>
      </c>
      <c r="AK83" s="4">
        <f t="shared" si="25"/>
        <v>-9.9087982691492584</v>
      </c>
      <c r="AL83" s="4">
        <f t="shared" si="26"/>
        <v>-10.687836901576816</v>
      </c>
      <c r="AM83" s="4">
        <f t="shared" si="27"/>
        <v>-9.4864832508519896</v>
      </c>
      <c r="AN83" s="4">
        <f t="shared" si="28"/>
        <v>-9.6681982857818127</v>
      </c>
      <c r="AO83" s="4">
        <f t="shared" si="29"/>
        <v>-7.3866787640940004</v>
      </c>
      <c r="AP83" s="4">
        <f t="shared" si="30"/>
        <v>-7.664788779665173</v>
      </c>
      <c r="AQ83" s="4">
        <f t="shared" si="31"/>
        <v>-8.2327775384825941</v>
      </c>
      <c r="AR83" s="4">
        <f t="shared" si="32"/>
        <v>-6.8136312704019133</v>
      </c>
      <c r="AS83" s="4">
        <f t="shared" si="33"/>
        <v>-7.1635689706069456</v>
      </c>
      <c r="AT83" s="4">
        <f t="shared" si="34"/>
        <v>-7.9101343611363291</v>
      </c>
      <c r="AU83" s="4">
        <f t="shared" si="35"/>
        <v>-8.5096915496084478</v>
      </c>
      <c r="AV83" s="4">
        <f t="shared" si="224"/>
        <v>-7.1263562659004549</v>
      </c>
      <c r="AW83" s="4">
        <f t="shared" si="224"/>
        <v>-4.1779129847535614</v>
      </c>
      <c r="AY83" s="2">
        <f t="shared" si="96"/>
        <v>105.28953718981367</v>
      </c>
      <c r="AZ83" s="2">
        <f t="shared" si="147"/>
        <v>102.21319973477236</v>
      </c>
      <c r="BA83" s="2">
        <f t="shared" si="148"/>
        <v>104.5936318116471</v>
      </c>
      <c r="BB83" s="2">
        <f t="shared" si="149"/>
        <v>104.81160429649572</v>
      </c>
      <c r="BC83" s="2">
        <f t="shared" si="150"/>
        <v>102.76433375207866</v>
      </c>
      <c r="BD83" s="2">
        <f t="shared" si="151"/>
        <v>105.52190411693516</v>
      </c>
      <c r="BE83" s="2">
        <f t="shared" si="152"/>
        <v>109.94163558638785</v>
      </c>
      <c r="BF83" s="2">
        <f t="shared" si="153"/>
        <v>111.40978642291014</v>
      </c>
      <c r="BG83" s="2">
        <f t="shared" si="154"/>
        <v>107.85738984919315</v>
      </c>
      <c r="BH83" s="2">
        <f t="shared" si="155"/>
        <v>106.95408236247366</v>
      </c>
      <c r="BI83" s="2">
        <f t="shared" si="156"/>
        <v>106.71043021509998</v>
      </c>
      <c r="BJ83" s="2">
        <f t="shared" si="157"/>
        <v>104.45873096920184</v>
      </c>
      <c r="BK83" s="2">
        <f t="shared" si="158"/>
        <v>102.61378124603478</v>
      </c>
      <c r="BL83" s="2">
        <f t="shared" si="159"/>
        <v>102.53990885191592</v>
      </c>
      <c r="BM83" s="2">
        <f t="shared" si="160"/>
        <v>100.89046952457147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114.87496885553472</v>
      </c>
      <c r="DL83" s="2">
        <f t="shared" si="225"/>
        <v>112.0789551956815</v>
      </c>
      <c r="DM83" s="2">
        <f t="shared" si="225"/>
        <v>113.53412044534414</v>
      </c>
      <c r="DN83" s="2">
        <f t="shared" si="225"/>
        <v>112.26486106442577</v>
      </c>
      <c r="DO83" s="2">
        <f t="shared" si="225"/>
        <v>109.1711568151147</v>
      </c>
      <c r="DP83" s="2">
        <f t="shared" si="225"/>
        <v>115.3546148459384</v>
      </c>
      <c r="DQ83" s="2">
        <f t="shared" si="225"/>
        <v>120.28498161764703</v>
      </c>
      <c r="DR83" s="2">
        <f t="shared" si="225"/>
        <v>120.36255034377388</v>
      </c>
      <c r="DS83" s="2">
        <f t="shared" si="225"/>
        <v>116.17529793735675</v>
      </c>
      <c r="DT83" s="2">
        <f t="shared" si="225"/>
        <v>115.66613078686021</v>
      </c>
      <c r="DU83" s="2">
        <f t="shared" si="225"/>
        <v>116.21860448179271</v>
      </c>
      <c r="DV83" s="2">
        <f t="shared" si="225"/>
        <v>113.32805469755471</v>
      </c>
      <c r="DW83" s="2">
        <f t="shared" si="225"/>
        <v>112.96342912912911</v>
      </c>
      <c r="DX83" s="2">
        <f t="shared" si="225"/>
        <v>109.20874789915969</v>
      </c>
      <c r="DY83" s="2">
        <f t="shared" si="225"/>
        <v>104.82532895810159</v>
      </c>
      <c r="EA83" s="2">
        <f t="shared" si="71"/>
        <v>103.13683355548565</v>
      </c>
      <c r="EB83" s="2">
        <f t="shared" si="72"/>
        <v>99.834972979250551</v>
      </c>
      <c r="EC83" s="2">
        <f t="shared" si="73"/>
        <v>102.34459103209454</v>
      </c>
      <c r="ED83" s="2">
        <f t="shared" si="74"/>
        <v>102.662091230594</v>
      </c>
      <c r="EE83" s="2">
        <f t="shared" si="75"/>
        <v>101.22131563290931</v>
      </c>
      <c r="EF83" s="2">
        <f t="shared" si="76"/>
        <v>102.52124731182795</v>
      </c>
      <c r="EG83" s="2">
        <f t="shared" si="77"/>
        <v>106.61989367253751</v>
      </c>
      <c r="EH83" s="2">
        <f t="shared" si="78"/>
        <v>108.70411003388456</v>
      </c>
      <c r="EI83" s="2">
        <f t="shared" si="79"/>
        <v>105.2562241981086</v>
      </c>
      <c r="EJ83" s="2">
        <f t="shared" si="80"/>
        <v>104.20235279321437</v>
      </c>
      <c r="EK83" s="2">
        <f t="shared" si="81"/>
        <v>103.7601252261379</v>
      </c>
      <c r="EL83" s="2">
        <f t="shared" si="82"/>
        <v>101.89923910825858</v>
      </c>
      <c r="EM83" s="2">
        <f t="shared" si="83"/>
        <v>99.54409310525682</v>
      </c>
      <c r="EN83" s="2">
        <f t="shared" si="84"/>
        <v>100.61676502079597</v>
      </c>
      <c r="EO83" s="2">
        <f t="shared" si="85"/>
        <v>99.54014061083214</v>
      </c>
      <c r="EQ83" s="2">
        <f t="shared" si="86"/>
        <v>102.75407058915968</v>
      </c>
      <c r="ER83" s="2">
        <f t="shared" si="226"/>
        <v>98.765559189705783</v>
      </c>
      <c r="ES83" s="2">
        <f t="shared" si="226"/>
        <v>102.08969817586529</v>
      </c>
      <c r="ET83" s="2">
        <f t="shared" si="226"/>
        <v>101.89647230939674</v>
      </c>
      <c r="EU83" s="2">
        <f t="shared" si="226"/>
        <v>99.553400597751477</v>
      </c>
      <c r="EV83" s="2">
        <f t="shared" si="226"/>
        <v>102.57459419683752</v>
      </c>
      <c r="EW83" s="2">
        <f t="shared" si="226"/>
        <v>106.90809261766526</v>
      </c>
      <c r="EX83" s="2">
        <f t="shared" si="226"/>
        <v>109.29138809605473</v>
      </c>
      <c r="EY83" s="2">
        <f t="shared" si="226"/>
        <v>104.00819840790003</v>
      </c>
      <c r="EZ83" s="2">
        <f t="shared" si="226"/>
        <v>104.26169895027971</v>
      </c>
      <c r="FA83" s="2">
        <f t="shared" si="226"/>
        <v>103.26301592230115</v>
      </c>
      <c r="FB83" s="2">
        <f t="shared" si="226"/>
        <v>101.59753008364943</v>
      </c>
      <c r="FC83" s="2">
        <f t="shared" si="226"/>
        <v>99.06549461163074</v>
      </c>
      <c r="FD83" s="2">
        <f t="shared" si="226"/>
        <v>99.274749821259576</v>
      </c>
      <c r="FE83" s="2">
        <f t="shared" si="226"/>
        <v>100.98946847850733</v>
      </c>
      <c r="FG83" s="2">
        <f t="shared" si="88"/>
        <v>0.81659494191237214</v>
      </c>
      <c r="FH83" s="2">
        <f t="shared" si="227"/>
        <v>0.80572173686281201</v>
      </c>
      <c r="FI83" s="2">
        <f t="shared" si="227"/>
        <v>0.79899377381515924</v>
      </c>
      <c r="FJ83" s="2">
        <f t="shared" si="227"/>
        <v>0.77611670407364297</v>
      </c>
      <c r="FK83" s="2">
        <f t="shared" si="227"/>
        <v>0.80580469083554052</v>
      </c>
      <c r="FL83" s="2">
        <f t="shared" si="227"/>
        <v>0.76618528017889098</v>
      </c>
      <c r="FM83" s="2">
        <f t="shared" si="227"/>
        <v>0.75692940858462399</v>
      </c>
      <c r="FN83" s="2">
        <f t="shared" si="227"/>
        <v>0.76794405581194647</v>
      </c>
      <c r="FO83" s="2">
        <f t="shared" si="227"/>
        <v>0.7617399210175172</v>
      </c>
      <c r="FP83" s="2">
        <f t="shared" si="227"/>
        <v>0.75996492793888104</v>
      </c>
      <c r="FQ83" s="2">
        <f t="shared" si="227"/>
        <v>0.76317561747076856</v>
      </c>
      <c r="FR83" s="2">
        <f t="shared" si="227"/>
        <v>0.77604071203343694</v>
      </c>
      <c r="FS83" s="2">
        <f t="shared" si="227"/>
        <v>0.77123839448193621</v>
      </c>
      <c r="FT83" s="2">
        <f t="shared" si="227"/>
        <v>0.77612968043102148</v>
      </c>
      <c r="FU83" s="2">
        <f t="shared" si="227"/>
        <v>0.74456672987982109</v>
      </c>
      <c r="FW83" s="2">
        <f t="shared" si="112"/>
        <v>3.3898843237216772E-4</v>
      </c>
      <c r="FX83" s="2">
        <f t="shared" si="164"/>
        <v>4.7955559769036465E-4</v>
      </c>
      <c r="FY83" s="2">
        <f t="shared" si="165"/>
        <v>4.8765819039737302E-4</v>
      </c>
      <c r="FZ83" s="2">
        <f t="shared" si="166"/>
        <v>5.0507440194383986E-4</v>
      </c>
      <c r="GA83" s="2">
        <f t="shared" si="167"/>
        <v>4.8188726670629682E-4</v>
      </c>
      <c r="GB83" s="2">
        <f t="shared" si="168"/>
        <v>4.98075151996351E-4</v>
      </c>
      <c r="GC83" s="2">
        <f t="shared" si="169"/>
        <v>5.583132490286052E-4</v>
      </c>
      <c r="GD83" s="2">
        <f t="shared" si="170"/>
        <v>4.5296286597916967E-4</v>
      </c>
      <c r="GE83" s="2">
        <f t="shared" si="171"/>
        <v>3.3149991570919702E-4</v>
      </c>
      <c r="GF83" s="2">
        <f t="shared" si="172"/>
        <v>3.5035902667838645E-4</v>
      </c>
      <c r="GG83" s="2">
        <f t="shared" si="173"/>
        <v>3.3527437592848408E-4</v>
      </c>
      <c r="GH83" s="2">
        <f t="shared" si="174"/>
        <v>3.23294063881589E-4</v>
      </c>
      <c r="GI83" s="2">
        <f t="shared" si="175"/>
        <v>2.9401059829048187E-4</v>
      </c>
      <c r="GJ83" s="2">
        <f t="shared" si="176"/>
        <v>2.5791182591090015E-4</v>
      </c>
      <c r="GK83" s="2">
        <f t="shared" si="177"/>
        <v>2.1801208841898154E-4</v>
      </c>
      <c r="GM83" s="86">
        <f t="shared" si="113"/>
        <v>0.60784471457962719</v>
      </c>
      <c r="GN83" s="86">
        <f t="shared" si="178"/>
        <v>0.62225874307915563</v>
      </c>
      <c r="GO83" s="86">
        <f t="shared" si="179"/>
        <v>0.60111940338067438</v>
      </c>
      <c r="GP83" s="86">
        <f t="shared" si="180"/>
        <v>0.58467649709928315</v>
      </c>
      <c r="GQ83" s="86">
        <f t="shared" si="181"/>
        <v>0.67423341497358913</v>
      </c>
      <c r="GR83" s="86">
        <f t="shared" si="182"/>
        <v>0.55114058339754912</v>
      </c>
      <c r="GS83" s="86">
        <f t="shared" si="183"/>
        <v>0.56135578343116921</v>
      </c>
      <c r="GT83" s="86">
        <f t="shared" si="184"/>
        <v>0.56621743525783297</v>
      </c>
      <c r="GU83" s="86">
        <f t="shared" si="185"/>
        <v>0.53585586113793371</v>
      </c>
      <c r="GV83" s="86">
        <f t="shared" si="186"/>
        <v>0.53298565856129843</v>
      </c>
      <c r="GW83" s="86">
        <f t="shared" si="187"/>
        <v>0.55555604303431216</v>
      </c>
      <c r="GX83" s="86">
        <f t="shared" si="188"/>
        <v>0.58194526393046919</v>
      </c>
      <c r="GY83" s="86">
        <f t="shared" si="189"/>
        <v>0.55816429108650001</v>
      </c>
      <c r="GZ83" s="86">
        <f t="shared" si="190"/>
        <v>0.60627473079699923</v>
      </c>
      <c r="HA83" s="86">
        <f t="shared" si="191"/>
        <v>0.57782940669953875</v>
      </c>
      <c r="HC83" s="86">
        <f t="shared" si="145"/>
        <v>5.1242739041082908E-4</v>
      </c>
      <c r="HD83" s="86">
        <f t="shared" si="192"/>
        <v>3.3704041027505214E-4</v>
      </c>
      <c r="HE83" s="86">
        <f t="shared" si="193"/>
        <v>1.4622287798921556E-4</v>
      </c>
      <c r="HF83" s="86">
        <f t="shared" si="194"/>
        <v>2.1595323043517489E-5</v>
      </c>
      <c r="HG83" s="86">
        <f t="shared" si="195"/>
        <v>7.5387636453414034E-5</v>
      </c>
      <c r="HH83" s="86">
        <f t="shared" si="196"/>
        <v>4.6589327201664869E-5</v>
      </c>
      <c r="HI83" s="86">
        <f t="shared" si="197"/>
        <v>6.7450640532225662E-5</v>
      </c>
      <c r="HJ83" s="86">
        <f t="shared" si="198"/>
        <v>1.0702926988161934E-4</v>
      </c>
      <c r="HK83" s="86">
        <f t="shared" si="199"/>
        <v>3.3712985399011254E-5</v>
      </c>
      <c r="HL83" s="86">
        <f t="shared" si="200"/>
        <v>2.3895542567892091E-5</v>
      </c>
      <c r="HM83" s="86">
        <f t="shared" si="201"/>
        <v>1.32679672976534E-5</v>
      </c>
      <c r="HN83" s="86">
        <f t="shared" si="202"/>
        <v>4.5391316966079061E-5</v>
      </c>
      <c r="HO83" s="86">
        <f t="shared" si="203"/>
        <v>3.9847462385626085E-5</v>
      </c>
      <c r="HP83" s="86">
        <f t="shared" si="204"/>
        <v>1.445723616131476E-5</v>
      </c>
      <c r="HQ83" s="86">
        <f t="shared" si="205"/>
        <v>3.3918854170375443E-6</v>
      </c>
      <c r="HS83" s="86">
        <f t="shared" si="114"/>
        <v>1.4810047904380774E-41</v>
      </c>
      <c r="HT83" s="86">
        <f t="shared" si="206"/>
        <v>1.6018127905536413E-40</v>
      </c>
      <c r="HU83" s="86">
        <f t="shared" si="207"/>
        <v>2.7200826748245517E-47</v>
      </c>
      <c r="HV83" s="86">
        <f t="shared" si="208"/>
        <v>1.9057256450574455E-59</v>
      </c>
      <c r="HW83" s="86">
        <f t="shared" si="209"/>
        <v>4.574448364818863E-53</v>
      </c>
      <c r="HX83" s="86">
        <f t="shared" si="210"/>
        <v>1.3926225387285413E-52</v>
      </c>
      <c r="HY83" s="86">
        <f t="shared" si="211"/>
        <v>7.591798719456149E-53</v>
      </c>
      <c r="HZ83" s="86">
        <f t="shared" si="212"/>
        <v>2.1985251110973931E-50</v>
      </c>
      <c r="IA83" s="86">
        <f t="shared" si="213"/>
        <v>2.5725466275050087E-58</v>
      </c>
      <c r="IB83" s="86">
        <f t="shared" si="214"/>
        <v>1.5682303156592209E-57</v>
      </c>
      <c r="IC83" s="86">
        <f t="shared" si="215"/>
        <v>1.0697703115835582E-61</v>
      </c>
      <c r="ID83" s="86">
        <f t="shared" si="216"/>
        <v>1.7679975075525581E-54</v>
      </c>
      <c r="IE83" s="86">
        <f t="shared" si="217"/>
        <v>1.6676225950513347E-53</v>
      </c>
      <c r="IF83" s="86">
        <f t="shared" si="218"/>
        <v>2.0931696537849908E-25</v>
      </c>
      <c r="IG83" s="86">
        <f t="shared" si="219"/>
        <v>7.9026284646876928E-22</v>
      </c>
      <c r="II83" s="86">
        <f t="shared" si="115"/>
        <v>3.8387550538341521E-141</v>
      </c>
      <c r="IJ83" s="86">
        <f t="shared" si="116"/>
        <v>2.4490903283781091E-141</v>
      </c>
      <c r="IK83" s="86">
        <f t="shared" si="117"/>
        <v>3.4780943660497517E-158</v>
      </c>
      <c r="IL83" s="86">
        <f t="shared" si="118"/>
        <v>2.7677278119920106E-202</v>
      </c>
      <c r="IM83" s="86">
        <f t="shared" si="119"/>
        <v>2.5613218490068173E-180</v>
      </c>
      <c r="IN83" s="86">
        <f t="shared" si="120"/>
        <v>1.0025978271576332E-174</v>
      </c>
      <c r="IO83" s="86">
        <f t="shared" si="121"/>
        <v>1.2632456744533014E-172</v>
      </c>
      <c r="IP83" s="86">
        <f t="shared" si="122"/>
        <v>2.0948553563998984E-169</v>
      </c>
      <c r="IQ83" s="86">
        <f t="shared" si="123"/>
        <v>9.5391708489430884E-194</v>
      </c>
      <c r="IR83" s="86">
        <f t="shared" si="124"/>
        <v>2.6261119485373106E-191</v>
      </c>
      <c r="IS83" s="86">
        <f t="shared" si="125"/>
        <v>8.0186731576848714E-207</v>
      </c>
      <c r="IT83" s="86">
        <f t="shared" si="126"/>
        <v>7.2247114246019422E-182</v>
      </c>
      <c r="IU83" s="86">
        <f t="shared" si="127"/>
        <v>5.8339881849994723E-180</v>
      </c>
      <c r="IV83" s="86">
        <f t="shared" si="128"/>
        <v>2.6038404885279674E-124</v>
      </c>
      <c r="IW83" s="86">
        <f t="shared" si="129"/>
        <v>9.7881780897135502E-95</v>
      </c>
      <c r="IY83" s="86">
        <f t="shared" si="130"/>
        <v>0.60835714197003798</v>
      </c>
      <c r="IZ83" s="86">
        <f t="shared" si="131"/>
        <v>0.62259578348943068</v>
      </c>
      <c r="JA83" s="86">
        <f t="shared" si="132"/>
        <v>0.60126562625866364</v>
      </c>
      <c r="JB83" s="86">
        <f t="shared" si="133"/>
        <v>0.58469809242232662</v>
      </c>
      <c r="JC83" s="86">
        <f t="shared" si="134"/>
        <v>0.67430880261004256</v>
      </c>
      <c r="JD83" s="86">
        <f t="shared" si="135"/>
        <v>0.55118717272475082</v>
      </c>
      <c r="JE83" s="86">
        <f t="shared" si="136"/>
        <v>0.56142323407170147</v>
      </c>
      <c r="JF83" s="86">
        <f t="shared" si="137"/>
        <v>0.56632446452771457</v>
      </c>
      <c r="JG83" s="86">
        <f t="shared" si="138"/>
        <v>0.53588957412333271</v>
      </c>
      <c r="JH83" s="86">
        <f t="shared" si="139"/>
        <v>0.5330095541038663</v>
      </c>
      <c r="JI83" s="86">
        <f t="shared" si="140"/>
        <v>0.55556931100160978</v>
      </c>
      <c r="JJ83" s="86">
        <f t="shared" si="141"/>
        <v>0.58199065524743532</v>
      </c>
      <c r="JK83" s="86">
        <f t="shared" si="142"/>
        <v>0.55820413854888562</v>
      </c>
      <c r="JL83" s="86">
        <f t="shared" si="143"/>
        <v>0.60628918803316056</v>
      </c>
      <c r="JM83" s="86">
        <f t="shared" si="144"/>
        <v>0.57783279858495584</v>
      </c>
    </row>
    <row r="84" spans="2:273" x14ac:dyDescent="0.25">
      <c r="B84" s="2">
        <v>57</v>
      </c>
      <c r="C84" s="37">
        <v>225.774</v>
      </c>
      <c r="D84" s="37">
        <v>229.35599999999999</v>
      </c>
      <c r="E84" s="37">
        <v>229.76300000000001</v>
      </c>
      <c r="F84" s="37">
        <v>233.71199999999999</v>
      </c>
      <c r="G84" s="37">
        <v>226.017</v>
      </c>
      <c r="H84" s="37">
        <v>234.78</v>
      </c>
      <c r="I84" s="37">
        <v>232.64400000000001</v>
      </c>
      <c r="J84" s="37">
        <v>230.16900000000001</v>
      </c>
      <c r="K84" s="37">
        <v>231.136</v>
      </c>
      <c r="L84" s="37">
        <v>232.18600000000001</v>
      </c>
      <c r="M84" s="37">
        <v>231.06800000000001</v>
      </c>
      <c r="N84" s="37">
        <v>229.678</v>
      </c>
      <c r="O84" s="37">
        <v>226.678</v>
      </c>
      <c r="P84" s="37">
        <v>218.28800000000001</v>
      </c>
      <c r="Q84" s="37">
        <v>201.017</v>
      </c>
      <c r="S84" s="4">
        <f t="shared" si="8"/>
        <v>229.91177095469266</v>
      </c>
      <c r="T84" s="4">
        <f t="shared" si="9"/>
        <v>235.84666625144663</v>
      </c>
      <c r="U84" s="4">
        <f t="shared" si="10"/>
        <v>235.2714815879296</v>
      </c>
      <c r="V84" s="4">
        <f t="shared" si="11"/>
        <v>239.71967408637482</v>
      </c>
      <c r="W84" s="4">
        <f t="shared" si="12"/>
        <v>234.63487566257183</v>
      </c>
      <c r="X84" s="4">
        <f t="shared" si="13"/>
        <v>242.4870473280121</v>
      </c>
      <c r="Y84" s="4">
        <f t="shared" si="14"/>
        <v>236.78678786393434</v>
      </c>
      <c r="Z84" s="4">
        <f t="shared" si="15"/>
        <v>232.00668033635799</v>
      </c>
      <c r="AA84" s="4">
        <f t="shared" si="16"/>
        <v>236.99651443860952</v>
      </c>
      <c r="AB84" s="4">
        <f t="shared" si="17"/>
        <v>239.5227676421527</v>
      </c>
      <c r="AC84" s="4">
        <f t="shared" si="18"/>
        <v>239.92707825990655</v>
      </c>
      <c r="AD84" s="4">
        <f t="shared" si="19"/>
        <v>236.52533994245184</v>
      </c>
      <c r="AE84" s="4">
        <f t="shared" si="20"/>
        <v>233.53288681660979</v>
      </c>
      <c r="AF84" s="4">
        <f t="shared" si="21"/>
        <v>223.75207544361183</v>
      </c>
      <c r="AG84" s="4">
        <f t="shared" si="22"/>
        <v>202.3722839439491</v>
      </c>
      <c r="AI84" s="4">
        <f t="shared" si="23"/>
        <v>-4.1377709546926553</v>
      </c>
      <c r="AJ84" s="4">
        <f t="shared" si="24"/>
        <v>-6.4906662514466404</v>
      </c>
      <c r="AK84" s="4">
        <f t="shared" si="25"/>
        <v>-5.5084815879295945</v>
      </c>
      <c r="AL84" s="4">
        <f t="shared" si="26"/>
        <v>-6.0076740863748341</v>
      </c>
      <c r="AM84" s="4">
        <f t="shared" si="27"/>
        <v>-8.6178756625718336</v>
      </c>
      <c r="AN84" s="4">
        <f t="shared" si="28"/>
        <v>-7.707047328012095</v>
      </c>
      <c r="AO84" s="4">
        <f t="shared" si="29"/>
        <v>-4.1427878639343305</v>
      </c>
      <c r="AP84" s="4">
        <f t="shared" si="30"/>
        <v>-1.8376803363579768</v>
      </c>
      <c r="AQ84" s="4">
        <f t="shared" si="31"/>
        <v>-5.8605144386095276</v>
      </c>
      <c r="AR84" s="4">
        <f t="shared" si="32"/>
        <v>-7.3367676421526937</v>
      </c>
      <c r="AS84" s="4">
        <f t="shared" si="33"/>
        <v>-8.8590782599065392</v>
      </c>
      <c r="AT84" s="4">
        <f t="shared" si="34"/>
        <v>-6.8473399424518391</v>
      </c>
      <c r="AU84" s="4">
        <f t="shared" si="35"/>
        <v>-6.8548868166097918</v>
      </c>
      <c r="AV84" s="4">
        <f t="shared" si="224"/>
        <v>-5.4640754436118186</v>
      </c>
      <c r="AW84" s="4">
        <f t="shared" si="224"/>
        <v>-1.3552839439491038</v>
      </c>
      <c r="AY84" s="2">
        <f t="shared" si="96"/>
        <v>105.07175155079678</v>
      </c>
      <c r="AZ84" s="2">
        <f t="shared" si="147"/>
        <v>101.96253546685098</v>
      </c>
      <c r="BA84" s="2">
        <f t="shared" si="148"/>
        <v>104.36835646661758</v>
      </c>
      <c r="BB84" s="2">
        <f t="shared" si="149"/>
        <v>104.59581075479085</v>
      </c>
      <c r="BC84" s="2">
        <f t="shared" si="150"/>
        <v>102.53857987617215</v>
      </c>
      <c r="BD84" s="2">
        <f t="shared" si="151"/>
        <v>105.26616392456044</v>
      </c>
      <c r="BE84" s="2">
        <f t="shared" si="152"/>
        <v>109.6610672654144</v>
      </c>
      <c r="BF84" s="2">
        <f t="shared" si="153"/>
        <v>111.14362413052784</v>
      </c>
      <c r="BG84" s="2">
        <f t="shared" si="154"/>
        <v>107.59677328424358</v>
      </c>
      <c r="BH84" s="2">
        <f t="shared" si="155"/>
        <v>106.69269960004878</v>
      </c>
      <c r="BI84" s="2">
        <f t="shared" si="156"/>
        <v>106.4555109774581</v>
      </c>
      <c r="BJ84" s="2">
        <f t="shared" si="157"/>
        <v>104.20973083665709</v>
      </c>
      <c r="BK84" s="2">
        <f t="shared" si="158"/>
        <v>102.35955302764326</v>
      </c>
      <c r="BL84" s="2">
        <f t="shared" si="159"/>
        <v>102.33302094128865</v>
      </c>
      <c r="BM84" s="2">
        <f t="shared" si="160"/>
        <v>100.77109574447444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115.02346594746717</v>
      </c>
      <c r="DL84" s="2">
        <f t="shared" si="225"/>
        <v>112.25542118758433</v>
      </c>
      <c r="DM84" s="2">
        <f t="shared" si="225"/>
        <v>113.75309311740891</v>
      </c>
      <c r="DN84" s="2">
        <f t="shared" si="225"/>
        <v>112.49503529411764</v>
      </c>
      <c r="DO84" s="2">
        <f t="shared" si="225"/>
        <v>109.3503527665317</v>
      </c>
      <c r="DP84" s="2">
        <f t="shared" si="225"/>
        <v>115.59284481792719</v>
      </c>
      <c r="DQ84" s="2">
        <f t="shared" si="225"/>
        <v>120.5631784759358</v>
      </c>
      <c r="DR84" s="2">
        <f t="shared" si="225"/>
        <v>120.56736684491977</v>
      </c>
      <c r="DS84" s="2">
        <f t="shared" si="225"/>
        <v>116.41071657754009</v>
      </c>
      <c r="DT84" s="2">
        <f t="shared" si="225"/>
        <v>115.84437326203209</v>
      </c>
      <c r="DU84" s="2">
        <f t="shared" si="225"/>
        <v>116.44272997198878</v>
      </c>
      <c r="DV84" s="2">
        <f t="shared" si="225"/>
        <v>113.53189227799228</v>
      </c>
      <c r="DW84" s="2">
        <f t="shared" si="225"/>
        <v>113.20701329901328</v>
      </c>
      <c r="DX84" s="2">
        <f t="shared" si="225"/>
        <v>109.38287394957985</v>
      </c>
      <c r="DY84" s="2">
        <f t="shared" si="225"/>
        <v>104.94487667779013</v>
      </c>
      <c r="EA84" s="2">
        <f>CE$228*$B84+CE$229</f>
        <v>103.0334575489359</v>
      </c>
      <c r="EB84" s="2">
        <f t="shared" si="72"/>
        <v>99.699727779498303</v>
      </c>
      <c r="EC84" s="2">
        <f t="shared" si="73"/>
        <v>102.21530128163936</v>
      </c>
      <c r="ED84" s="2">
        <f t="shared" si="74"/>
        <v>102.51817380966651</v>
      </c>
      <c r="EE84" s="2">
        <f t="shared" si="75"/>
        <v>101.04246643164711</v>
      </c>
      <c r="EF84" s="2">
        <f t="shared" si="76"/>
        <v>102.3920478543059</v>
      </c>
      <c r="EG84" s="2">
        <f t="shared" si="77"/>
        <v>106.46792759295499</v>
      </c>
      <c r="EH84" s="2">
        <f t="shared" si="78"/>
        <v>108.54617342575868</v>
      </c>
      <c r="EI84" s="2">
        <f t="shared" si="79"/>
        <v>105.08305672223845</v>
      </c>
      <c r="EJ84" s="2">
        <f t="shared" si="80"/>
        <v>104.05645071658378</v>
      </c>
      <c r="EK84" s="2">
        <f t="shared" si="81"/>
        <v>103.62925653086327</v>
      </c>
      <c r="EL84" s="2">
        <f t="shared" si="82"/>
        <v>101.75627753644747</v>
      </c>
      <c r="EM84" s="2">
        <f t="shared" si="83"/>
        <v>99.425322891031627</v>
      </c>
      <c r="EN84" s="2">
        <f t="shared" si="84"/>
        <v>100.47892367917225</v>
      </c>
      <c r="EO84" s="2">
        <f t="shared" si="85"/>
        <v>99.464770787865902</v>
      </c>
      <c r="EQ84" s="2">
        <f t="shared" si="86"/>
        <v>102.65928049746449</v>
      </c>
      <c r="ER84" s="2">
        <f t="shared" si="226"/>
        <v>98.65464837258321</v>
      </c>
      <c r="ES84" s="2">
        <f t="shared" si="226"/>
        <v>101.96608634237604</v>
      </c>
      <c r="ET84" s="2">
        <f t="shared" si="226"/>
        <v>101.76943241975076</v>
      </c>
      <c r="EU84" s="2">
        <f t="shared" si="226"/>
        <v>99.413842707953222</v>
      </c>
      <c r="EV84" s="2">
        <f t="shared" si="226"/>
        <v>102.44420064410038</v>
      </c>
      <c r="EW84" s="2">
        <f t="shared" si="226"/>
        <v>106.74912241148465</v>
      </c>
      <c r="EX84" s="2">
        <f t="shared" si="226"/>
        <v>109.11993706852655</v>
      </c>
      <c r="EY84" s="2">
        <f t="shared" si="226"/>
        <v>103.86237704554614</v>
      </c>
      <c r="EZ84" s="2">
        <f t="shared" si="226"/>
        <v>104.11449773084418</v>
      </c>
      <c r="FA84" s="2">
        <f t="shared" si="226"/>
        <v>103.14298451984698</v>
      </c>
      <c r="FB84" s="2">
        <f t="shared" si="226"/>
        <v>101.46108881355218</v>
      </c>
      <c r="FC84" s="2">
        <f t="shared" si="226"/>
        <v>98.957003507523382</v>
      </c>
      <c r="FD84" s="2">
        <f t="shared" si="226"/>
        <v>99.16664192336259</v>
      </c>
      <c r="FE84" s="2">
        <f t="shared" si="226"/>
        <v>100.88051291254286</v>
      </c>
      <c r="FG84" s="2">
        <f t="shared" si="88"/>
        <v>0.82998902013180309</v>
      </c>
      <c r="FH84" s="2">
        <f t="shared" si="227"/>
        <v>0.81973459255673864</v>
      </c>
      <c r="FI84" s="2">
        <f t="shared" si="227"/>
        <v>0.81337950396194847</v>
      </c>
      <c r="FJ84" s="2">
        <f t="shared" si="227"/>
        <v>0.79171289654185273</v>
      </c>
      <c r="FK84" s="2">
        <f t="shared" si="227"/>
        <v>0.81981290131350304</v>
      </c>
      <c r="FL84" s="2">
        <f t="shared" si="227"/>
        <v>0.78227923682059719</v>
      </c>
      <c r="FM84" s="2">
        <f t="shared" si="227"/>
        <v>0.77347210298899416</v>
      </c>
      <c r="FN84" s="2">
        <f t="shared" si="227"/>
        <v>0.78395108880036646</v>
      </c>
      <c r="FO84" s="2">
        <f t="shared" si="227"/>
        <v>0.77805122368208723</v>
      </c>
      <c r="FP84" s="2">
        <f t="shared" si="227"/>
        <v>0.77636207103891419</v>
      </c>
      <c r="FQ84" s="2">
        <f t="shared" si="227"/>
        <v>0.77941709423107275</v>
      </c>
      <c r="FR84" s="2">
        <f t="shared" si="227"/>
        <v>0.79164077708552827</v>
      </c>
      <c r="FS84" s="2">
        <f t="shared" si="227"/>
        <v>0.78708119102298513</v>
      </c>
      <c r="FT84" s="2">
        <f t="shared" si="227"/>
        <v>0.79172521152067699</v>
      </c>
      <c r="FU84" s="2">
        <f t="shared" si="227"/>
        <v>0.76168589381790086</v>
      </c>
      <c r="FW84" s="2">
        <f t="shared" si="112"/>
        <v>3.7168126900773667E-4</v>
      </c>
      <c r="FX84" s="2">
        <f t="shared" si="164"/>
        <v>5.2579792979236901E-4</v>
      </c>
      <c r="FY84" s="2">
        <f t="shared" si="165"/>
        <v>5.3468141704551277E-4</v>
      </c>
      <c r="FZ84" s="2">
        <f t="shared" si="166"/>
        <v>5.5377608439094981E-4</v>
      </c>
      <c r="GA84" s="2">
        <f t="shared" si="167"/>
        <v>5.2835431689740933E-4</v>
      </c>
      <c r="GB84" s="2">
        <f t="shared" si="168"/>
        <v>5.4610230213659149E-4</v>
      </c>
      <c r="GC84" s="2">
        <f t="shared" si="169"/>
        <v>6.1214533093571549E-4</v>
      </c>
      <c r="GD84" s="2">
        <f t="shared" si="170"/>
        <v>4.9664220242781913E-4</v>
      </c>
      <c r="GE84" s="2">
        <f t="shared" si="171"/>
        <v>3.6347080488837238E-4</v>
      </c>
      <c r="GF84" s="2">
        <f t="shared" si="172"/>
        <v>3.8414804859981103E-4</v>
      </c>
      <c r="GG84" s="2">
        <f t="shared" si="173"/>
        <v>3.6760915200026895E-4</v>
      </c>
      <c r="GH84" s="2">
        <f t="shared" si="174"/>
        <v>3.5447383565620776E-4</v>
      </c>
      <c r="GI84" s="2">
        <f t="shared" si="175"/>
        <v>3.2236706632134636E-4</v>
      </c>
      <c r="GJ84" s="2">
        <f t="shared" si="176"/>
        <v>2.8278765707091293E-4</v>
      </c>
      <c r="GK84" s="2">
        <f t="shared" si="177"/>
        <v>2.3904047361004193E-4</v>
      </c>
      <c r="GM84" s="86">
        <f t="shared" si="113"/>
        <v>0.62031682503739349</v>
      </c>
      <c r="GN84" s="86">
        <f t="shared" si="178"/>
        <v>0.63612410185709156</v>
      </c>
      <c r="GO84" s="86">
        <f t="shared" si="179"/>
        <v>0.62224167558063426</v>
      </c>
      <c r="GP84" s="86">
        <f t="shared" si="180"/>
        <v>0.61559841225284806</v>
      </c>
      <c r="GQ84" s="86">
        <f t="shared" si="181"/>
        <v>0.69119001557404336</v>
      </c>
      <c r="GR84" s="86">
        <f t="shared" si="182"/>
        <v>0.59265229830314381</v>
      </c>
      <c r="GS84" s="86">
        <f t="shared" si="183"/>
        <v>0.58954734987259871</v>
      </c>
      <c r="GT84" s="86">
        <f t="shared" si="184"/>
        <v>0.57894194964022427</v>
      </c>
      <c r="GU84" s="86">
        <f t="shared" si="185"/>
        <v>0.57674534019195367</v>
      </c>
      <c r="GV84" s="86">
        <f t="shared" si="186"/>
        <v>0.58145110253051946</v>
      </c>
      <c r="GW84" s="86">
        <f t="shared" si="187"/>
        <v>0.61334859853083812</v>
      </c>
      <c r="GX84" s="86">
        <f t="shared" si="188"/>
        <v>0.62024781178699528</v>
      </c>
      <c r="GY84" s="86">
        <f t="shared" si="189"/>
        <v>0.59826342992103598</v>
      </c>
      <c r="GZ84" s="86">
        <f t="shared" si="190"/>
        <v>0.64413669039074906</v>
      </c>
      <c r="HA84" s="86">
        <f t="shared" si="191"/>
        <v>0.60418859429659399</v>
      </c>
      <c r="HC84" s="86">
        <f t="shared" si="145"/>
        <v>8.6911512919060391E-4</v>
      </c>
      <c r="HD84" s="86">
        <f t="shared" si="192"/>
        <v>5.9478328666981819E-4</v>
      </c>
      <c r="HE84" s="86">
        <f t="shared" si="193"/>
        <v>2.7569634312990564E-4</v>
      </c>
      <c r="HF84" s="86">
        <f t="shared" si="194"/>
        <v>4.795352791393033E-5</v>
      </c>
      <c r="HG84" s="86">
        <f t="shared" si="195"/>
        <v>1.520965782321975E-4</v>
      </c>
      <c r="HH84" s="86">
        <f t="shared" si="196"/>
        <v>9.4970909649573704E-5</v>
      </c>
      <c r="HI84" s="86">
        <f t="shared" si="197"/>
        <v>1.3642717281475757E-4</v>
      </c>
      <c r="HJ84" s="86">
        <f t="shared" si="198"/>
        <v>2.0747297235532922E-4</v>
      </c>
      <c r="HK84" s="86">
        <f t="shared" si="199"/>
        <v>6.9559520469756651E-5</v>
      </c>
      <c r="HL84" s="86">
        <f t="shared" si="200"/>
        <v>4.994849695879166E-5</v>
      </c>
      <c r="HM84" s="86">
        <f t="shared" si="201"/>
        <v>2.9062435462736204E-5</v>
      </c>
      <c r="HN84" s="86">
        <f t="shared" si="202"/>
        <v>9.0413735277096902E-5</v>
      </c>
      <c r="HO84" s="86">
        <f t="shared" si="203"/>
        <v>7.8830047557781188E-5</v>
      </c>
      <c r="HP84" s="86">
        <f t="shared" si="204"/>
        <v>3.1558113582390257E-5</v>
      </c>
      <c r="HQ84" s="86">
        <f t="shared" si="205"/>
        <v>8.2893421380250982E-6</v>
      </c>
      <c r="HS84" s="86">
        <f t="shared" si="114"/>
        <v>3.2432364981029709E-40</v>
      </c>
      <c r="HT84" s="86">
        <f t="shared" si="206"/>
        <v>3.8730591439209254E-39</v>
      </c>
      <c r="HU84" s="86">
        <f t="shared" si="207"/>
        <v>1.0580473623566843E-45</v>
      </c>
      <c r="HV84" s="86">
        <f t="shared" si="208"/>
        <v>2.0606610765793107E-57</v>
      </c>
      <c r="HW84" s="86">
        <f t="shared" si="209"/>
        <v>2.8835119546697906E-51</v>
      </c>
      <c r="HX84" s="86">
        <f t="shared" si="210"/>
        <v>8.2116781513441929E-51</v>
      </c>
      <c r="HY84" s="86">
        <f t="shared" si="211"/>
        <v>4.6931798318006409E-51</v>
      </c>
      <c r="HZ84" s="86">
        <f t="shared" si="212"/>
        <v>1.0628731448988435E-48</v>
      </c>
      <c r="IA84" s="86">
        <f t="shared" si="213"/>
        <v>1.8986619221462451E-56</v>
      </c>
      <c r="IB84" s="86">
        <f t="shared" si="214"/>
        <v>1.1257258605359197E-55</v>
      </c>
      <c r="IC84" s="86">
        <f t="shared" si="215"/>
        <v>1.0453855386407066E-59</v>
      </c>
      <c r="ID84" s="86">
        <f t="shared" si="216"/>
        <v>9.7561514479511483E-53</v>
      </c>
      <c r="IE84" s="86">
        <f t="shared" si="217"/>
        <v>8.293233226848531E-52</v>
      </c>
      <c r="IF84" s="86">
        <f t="shared" si="218"/>
        <v>1.1919594920930289E-24</v>
      </c>
      <c r="IG84" s="86">
        <f t="shared" si="219"/>
        <v>3.3709123451041809E-21</v>
      </c>
      <c r="II84" s="86">
        <f t="shared" si="115"/>
        <v>5.9386062517380478E-138</v>
      </c>
      <c r="IJ84" s="86">
        <f t="shared" si="116"/>
        <v>5.3349381361079823E-138</v>
      </c>
      <c r="IK84" s="86">
        <f t="shared" si="117"/>
        <v>1.9529841838293672E-154</v>
      </c>
      <c r="IL84" s="86">
        <f t="shared" si="118"/>
        <v>1.867062846292271E-197</v>
      </c>
      <c r="IM84" s="86">
        <f t="shared" si="119"/>
        <v>4.8076628667699022E-176</v>
      </c>
      <c r="IN84" s="86">
        <f t="shared" si="120"/>
        <v>1.4406880024598315E-170</v>
      </c>
      <c r="IO84" s="86">
        <f t="shared" si="121"/>
        <v>1.8649671843661768E-168</v>
      </c>
      <c r="IP84" s="86">
        <f t="shared" si="122"/>
        <v>2.0010290201183907E-165</v>
      </c>
      <c r="IQ84" s="86">
        <f t="shared" si="123"/>
        <v>2.296913228249628E-189</v>
      </c>
      <c r="IR84" s="86">
        <f t="shared" si="124"/>
        <v>5.9587508222904161E-187</v>
      </c>
      <c r="IS84" s="86">
        <f t="shared" si="125"/>
        <v>3.8985913900761732E-202</v>
      </c>
      <c r="IT84" s="86">
        <f t="shared" si="126"/>
        <v>9.045936722939418E-178</v>
      </c>
      <c r="IU84" s="86">
        <f t="shared" si="127"/>
        <v>5.9306795210343849E-176</v>
      </c>
      <c r="IV84" s="86">
        <f t="shared" si="128"/>
        <v>1.3415895186592633E-121</v>
      </c>
      <c r="IW84" s="86">
        <f t="shared" si="129"/>
        <v>1.017542546639223E-92</v>
      </c>
      <c r="IY84" s="86">
        <f t="shared" si="130"/>
        <v>0.62118594016658413</v>
      </c>
      <c r="IZ84" s="86">
        <f t="shared" si="131"/>
        <v>0.6367188851437614</v>
      </c>
      <c r="JA84" s="86">
        <f t="shared" si="132"/>
        <v>0.62251737192376422</v>
      </c>
      <c r="JB84" s="86">
        <f t="shared" si="133"/>
        <v>0.61564636578076204</v>
      </c>
      <c r="JC84" s="86">
        <f t="shared" si="134"/>
        <v>0.69134211215227559</v>
      </c>
      <c r="JD84" s="86">
        <f t="shared" si="135"/>
        <v>0.59274726921279342</v>
      </c>
      <c r="JE84" s="86">
        <f t="shared" si="136"/>
        <v>0.58968377704541353</v>
      </c>
      <c r="JF84" s="86">
        <f t="shared" si="137"/>
        <v>0.57914942261257962</v>
      </c>
      <c r="JG84" s="86">
        <f t="shared" si="138"/>
        <v>0.57681489971242339</v>
      </c>
      <c r="JH84" s="86">
        <f t="shared" si="139"/>
        <v>0.58150105102747829</v>
      </c>
      <c r="JI84" s="86">
        <f t="shared" si="140"/>
        <v>0.61337766096630086</v>
      </c>
      <c r="JJ84" s="86">
        <f t="shared" si="141"/>
        <v>0.62033822552227236</v>
      </c>
      <c r="JK84" s="86">
        <f t="shared" si="142"/>
        <v>0.5983422599685938</v>
      </c>
      <c r="JL84" s="86">
        <f t="shared" si="143"/>
        <v>0.64416824850433141</v>
      </c>
      <c r="JM84" s="86">
        <f t="shared" si="144"/>
        <v>0.60419688363873203</v>
      </c>
    </row>
    <row r="85" spans="2:273" x14ac:dyDescent="0.25">
      <c r="B85" s="2">
        <v>58</v>
      </c>
      <c r="C85" s="37">
        <v>215.96799999999999</v>
      </c>
      <c r="D85" s="37">
        <v>218.94900000000001</v>
      </c>
      <c r="E85" s="37">
        <v>219.84700000000001</v>
      </c>
      <c r="F85" s="37">
        <v>223.898</v>
      </c>
      <c r="G85" s="37">
        <v>211.797</v>
      </c>
      <c r="H85" s="37">
        <v>226.83099999999999</v>
      </c>
      <c r="I85" s="37">
        <v>222.50800000000001</v>
      </c>
      <c r="J85" s="37">
        <v>218.25399999999999</v>
      </c>
      <c r="K85" s="37">
        <v>222.57599999999999</v>
      </c>
      <c r="L85" s="37">
        <v>225.203</v>
      </c>
      <c r="M85" s="37">
        <v>225.797</v>
      </c>
      <c r="N85" s="37">
        <v>219.94900000000001</v>
      </c>
      <c r="O85" s="37">
        <v>219.62700000000001</v>
      </c>
      <c r="P85" s="37">
        <v>205.03399999999999</v>
      </c>
      <c r="Q85" s="37">
        <v>186.59299999999999</v>
      </c>
      <c r="S85" s="4">
        <f t="shared" si="8"/>
        <v>212.8061789219208</v>
      </c>
      <c r="T85" s="4">
        <f t="shared" si="9"/>
        <v>214.88752337278095</v>
      </c>
      <c r="U85" s="4">
        <f t="shared" si="10"/>
        <v>217.14379976196554</v>
      </c>
      <c r="V85" s="4">
        <f t="shared" si="11"/>
        <v>220.92089529148322</v>
      </c>
      <c r="W85" s="4">
        <f t="shared" si="12"/>
        <v>208.02394955841149</v>
      </c>
      <c r="X85" s="4">
        <f t="shared" si="13"/>
        <v>227.47312488378824</v>
      </c>
      <c r="Y85" s="4">
        <f t="shared" si="14"/>
        <v>217.45459803539032</v>
      </c>
      <c r="Z85" s="4">
        <f t="shared" si="15"/>
        <v>211.64394892862467</v>
      </c>
      <c r="AA85" s="4">
        <f t="shared" si="16"/>
        <v>223.32863660256135</v>
      </c>
      <c r="AB85" s="4">
        <f t="shared" si="17"/>
        <v>227.25127481467538</v>
      </c>
      <c r="AC85" s="4">
        <f t="shared" si="18"/>
        <v>227.91371858705793</v>
      </c>
      <c r="AD85" s="4">
        <f t="shared" si="19"/>
        <v>219.95051680912022</v>
      </c>
      <c r="AE85" s="4">
        <f t="shared" si="20"/>
        <v>219.00753320866917</v>
      </c>
      <c r="AF85" s="4">
        <f t="shared" si="21"/>
        <v>205.93360104575683</v>
      </c>
      <c r="AG85" s="4">
        <f t="shared" si="22"/>
        <v>183.38273836527321</v>
      </c>
      <c r="AI85" s="4">
        <f t="shared" si="23"/>
        <v>3.1618210780791856</v>
      </c>
      <c r="AJ85" s="4">
        <f t="shared" si="24"/>
        <v>4.061476627219065</v>
      </c>
      <c r="AK85" s="4">
        <f t="shared" si="25"/>
        <v>2.7032002380344693</v>
      </c>
      <c r="AL85" s="4">
        <f t="shared" si="26"/>
        <v>2.9771047085167766</v>
      </c>
      <c r="AM85" s="4">
        <f t="shared" si="27"/>
        <v>3.7730504415885093</v>
      </c>
      <c r="AN85" s="4">
        <f t="shared" si="28"/>
        <v>-0.64212488378825583</v>
      </c>
      <c r="AO85" s="4">
        <f t="shared" si="29"/>
        <v>5.0534019646096908</v>
      </c>
      <c r="AP85" s="4">
        <f t="shared" si="30"/>
        <v>6.6100510713753238</v>
      </c>
      <c r="AQ85" s="4">
        <f t="shared" si="31"/>
        <v>-0.75263660256135267</v>
      </c>
      <c r="AR85" s="4">
        <f t="shared" si="32"/>
        <v>-2.0482748146753806</v>
      </c>
      <c r="AS85" s="4">
        <f t="shared" si="33"/>
        <v>-2.1167185870579317</v>
      </c>
      <c r="AT85" s="4">
        <f t="shared" si="34"/>
        <v>-1.5168091202042433E-3</v>
      </c>
      <c r="AU85" s="4">
        <f t="shared" si="35"/>
        <v>0.61946679133083649</v>
      </c>
      <c r="AV85" s="4">
        <f t="shared" si="224"/>
        <v>-0.89960104575683886</v>
      </c>
      <c r="AW85" s="4">
        <f t="shared" si="224"/>
        <v>3.2102616347267769</v>
      </c>
      <c r="AY85" s="2">
        <f t="shared" si="96"/>
        <v>104.85688451937627</v>
      </c>
      <c r="AZ85" s="2">
        <f t="shared" si="147"/>
        <v>101.71344182072046</v>
      </c>
      <c r="BA85" s="2">
        <f t="shared" si="148"/>
        <v>104.14264769280881</v>
      </c>
      <c r="BB85" s="2">
        <f t="shared" si="149"/>
        <v>104.37678864135478</v>
      </c>
      <c r="BC85" s="2">
        <f t="shared" si="150"/>
        <v>102.30973353704256</v>
      </c>
      <c r="BD85" s="2">
        <f t="shared" si="151"/>
        <v>105.00965628796419</v>
      </c>
      <c r="BE85" s="2">
        <f t="shared" si="152"/>
        <v>109.37806665533051</v>
      </c>
      <c r="BF85" s="2">
        <f t="shared" si="153"/>
        <v>110.87594717823568</v>
      </c>
      <c r="BG85" s="2">
        <f t="shared" si="154"/>
        <v>107.33237924759078</v>
      </c>
      <c r="BH85" s="2">
        <f t="shared" si="155"/>
        <v>106.4305395438551</v>
      </c>
      <c r="BI85" s="2">
        <f t="shared" si="156"/>
        <v>106.19978439407492</v>
      </c>
      <c r="BJ85" s="2">
        <f t="shared" si="157"/>
        <v>103.95979693603944</v>
      </c>
      <c r="BK85" s="2">
        <f t="shared" si="158"/>
        <v>102.10537946011314</v>
      </c>
      <c r="BL85" s="2">
        <f t="shared" si="159"/>
        <v>102.12391714733559</v>
      </c>
      <c r="BM85" s="2">
        <f t="shared" si="160"/>
        <v>100.64961946259676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115.17196303939963</v>
      </c>
      <c r="DL85" s="2">
        <f t="shared" si="225"/>
        <v>112.43188717948716</v>
      </c>
      <c r="DM85" s="2">
        <f t="shared" si="225"/>
        <v>113.97206578947369</v>
      </c>
      <c r="DN85" s="2">
        <f t="shared" si="225"/>
        <v>112.72520952380953</v>
      </c>
      <c r="DO85" s="2">
        <f t="shared" si="225"/>
        <v>109.5295487179487</v>
      </c>
      <c r="DP85" s="2">
        <f t="shared" si="225"/>
        <v>115.83107478991599</v>
      </c>
      <c r="DQ85" s="2">
        <f t="shared" si="225"/>
        <v>120.84137533422458</v>
      </c>
      <c r="DR85" s="2">
        <f t="shared" si="225"/>
        <v>120.77218334606569</v>
      </c>
      <c r="DS85" s="2">
        <f t="shared" si="225"/>
        <v>116.64613521772344</v>
      </c>
      <c r="DT85" s="2">
        <f t="shared" si="225"/>
        <v>116.02261573720398</v>
      </c>
      <c r="DU85" s="2">
        <f t="shared" si="225"/>
        <v>116.66685546218486</v>
      </c>
      <c r="DV85" s="2">
        <f t="shared" si="225"/>
        <v>113.73572985842986</v>
      </c>
      <c r="DW85" s="2">
        <f t="shared" si="225"/>
        <v>113.45059746889746</v>
      </c>
      <c r="DX85" s="2">
        <f t="shared" si="225"/>
        <v>109.55700000000002</v>
      </c>
      <c r="DY85" s="2">
        <f t="shared" si="225"/>
        <v>105.06442439747867</v>
      </c>
      <c r="EA85" s="2">
        <f t="shared" ref="EA85:EA148" si="228">CE$228*$B85+CE$229</f>
        <v>102.93008154238615</v>
      </c>
      <c r="EB85" s="2">
        <f t="shared" si="72"/>
        <v>99.564482579746056</v>
      </c>
      <c r="EC85" s="2">
        <f t="shared" si="73"/>
        <v>102.08601153118418</v>
      </c>
      <c r="ED85" s="2">
        <f t="shared" si="74"/>
        <v>102.37425638873901</v>
      </c>
      <c r="EE85" s="2">
        <f t="shared" si="75"/>
        <v>100.8636172303849</v>
      </c>
      <c r="EF85" s="2">
        <f t="shared" si="76"/>
        <v>102.26284839678387</v>
      </c>
      <c r="EG85" s="2">
        <f t="shared" si="77"/>
        <v>106.31596151337247</v>
      </c>
      <c r="EH85" s="2">
        <f t="shared" si="78"/>
        <v>108.38823681763282</v>
      </c>
      <c r="EI85" s="2">
        <f t="shared" si="79"/>
        <v>104.90988924636832</v>
      </c>
      <c r="EJ85" s="2">
        <f t="shared" si="80"/>
        <v>103.91054863995319</v>
      </c>
      <c r="EK85" s="2">
        <f t="shared" si="81"/>
        <v>103.49838783558866</v>
      </c>
      <c r="EL85" s="2">
        <f t="shared" si="82"/>
        <v>101.61331596463636</v>
      </c>
      <c r="EM85" s="2">
        <f t="shared" si="83"/>
        <v>99.306552676806419</v>
      </c>
      <c r="EN85" s="2">
        <f t="shared" si="84"/>
        <v>100.34108233754856</v>
      </c>
      <c r="EO85" s="2">
        <f t="shared" si="85"/>
        <v>99.389400964899664</v>
      </c>
      <c r="EQ85" s="2">
        <f t="shared" si="86"/>
        <v>102.56449040576929</v>
      </c>
      <c r="ER85" s="2">
        <f t="shared" si="226"/>
        <v>98.543737555460652</v>
      </c>
      <c r="ES85" s="2">
        <f t="shared" si="226"/>
        <v>101.84247450888681</v>
      </c>
      <c r="ET85" s="2">
        <f t="shared" si="226"/>
        <v>101.64239253010477</v>
      </c>
      <c r="EU85" s="2">
        <f t="shared" si="226"/>
        <v>99.274284818154968</v>
      </c>
      <c r="EV85" s="2">
        <f t="shared" si="226"/>
        <v>102.31380709136323</v>
      </c>
      <c r="EW85" s="2">
        <f t="shared" si="226"/>
        <v>106.59015220530404</v>
      </c>
      <c r="EX85" s="2">
        <f t="shared" si="226"/>
        <v>108.94848604099839</v>
      </c>
      <c r="EY85" s="2">
        <f t="shared" si="226"/>
        <v>103.71655568319225</v>
      </c>
      <c r="EZ85" s="2">
        <f t="shared" si="226"/>
        <v>103.96729651140863</v>
      </c>
      <c r="FA85" s="2">
        <f t="shared" si="226"/>
        <v>103.02295311739282</v>
      </c>
      <c r="FB85" s="2">
        <f t="shared" si="226"/>
        <v>101.32464754345493</v>
      </c>
      <c r="FC85" s="2">
        <f t="shared" si="226"/>
        <v>98.848512403416024</v>
      </c>
      <c r="FD85" s="2">
        <f t="shared" si="226"/>
        <v>99.05853402546559</v>
      </c>
      <c r="FE85" s="2">
        <f t="shared" si="226"/>
        <v>100.77155734657838</v>
      </c>
      <c r="FG85" s="2">
        <f t="shared" si="88"/>
        <v>0.8425934799909327</v>
      </c>
      <c r="FH85" s="2">
        <f t="shared" si="227"/>
        <v>0.83294628839313911</v>
      </c>
      <c r="FI85" s="2">
        <f t="shared" si="227"/>
        <v>0.82695864521845908</v>
      </c>
      <c r="FJ85" s="2">
        <f t="shared" si="227"/>
        <v>0.80649350905542105</v>
      </c>
      <c r="FK85" s="2">
        <f t="shared" si="227"/>
        <v>0.83302002697108934</v>
      </c>
      <c r="FL85" s="2">
        <f t="shared" si="227"/>
        <v>0.79755811115748632</v>
      </c>
      <c r="FM85" s="2">
        <f t="shared" si="227"/>
        <v>0.78920248657291892</v>
      </c>
      <c r="FN85" s="2">
        <f t="shared" si="227"/>
        <v>0.79914276263392892</v>
      </c>
      <c r="FO85" s="2">
        <f t="shared" si="227"/>
        <v>0.79354850102773955</v>
      </c>
      <c r="FP85" s="2">
        <f t="shared" si="227"/>
        <v>0.79194575279465584</v>
      </c>
      <c r="FQ85" s="2">
        <f t="shared" si="227"/>
        <v>0.79484414858702479</v>
      </c>
      <c r="FR85" s="2">
        <f t="shared" si="227"/>
        <v>0.80642525608366322</v>
      </c>
      <c r="FS85" s="2">
        <f t="shared" si="227"/>
        <v>0.80210832741237059</v>
      </c>
      <c r="FT85" s="2">
        <f t="shared" si="227"/>
        <v>0.80650516371261849</v>
      </c>
      <c r="FU85" s="2">
        <f t="shared" si="227"/>
        <v>0.77799981724396916</v>
      </c>
      <c r="FW85" s="2">
        <f t="shared" si="112"/>
        <v>4.0752579385798022E-4</v>
      </c>
      <c r="FX85" s="2">
        <f t="shared" si="164"/>
        <v>5.7649672104825281E-4</v>
      </c>
      <c r="FY85" s="2">
        <f t="shared" si="165"/>
        <v>5.8623627461730098E-4</v>
      </c>
      <c r="FZ85" s="2">
        <f t="shared" si="166"/>
        <v>6.0717096256431664E-4</v>
      </c>
      <c r="GA85" s="2">
        <f t="shared" si="167"/>
        <v>5.7929945871657473E-4</v>
      </c>
      <c r="GB85" s="2">
        <f t="shared" si="168"/>
        <v>5.9875772042929857E-4</v>
      </c>
      <c r="GC85" s="2">
        <f t="shared" si="169"/>
        <v>6.7116437016190994E-4</v>
      </c>
      <c r="GD85" s="2">
        <f t="shared" si="170"/>
        <v>5.4453125495323898E-4</v>
      </c>
      <c r="GE85" s="2">
        <f t="shared" si="171"/>
        <v>3.9852383745627459E-4</v>
      </c>
      <c r="GF85" s="2">
        <f t="shared" si="172"/>
        <v>4.2119434911325741E-4</v>
      </c>
      <c r="GG85" s="2">
        <f t="shared" si="173"/>
        <v>4.0306112479716069E-4</v>
      </c>
      <c r="GH85" s="2">
        <f t="shared" si="174"/>
        <v>3.886595401341211E-4</v>
      </c>
      <c r="GI85" s="2">
        <f t="shared" si="175"/>
        <v>3.5345746635641101E-4</v>
      </c>
      <c r="GJ85" s="2">
        <f t="shared" si="176"/>
        <v>3.1006204074268001E-4</v>
      </c>
      <c r="GK85" s="2">
        <f t="shared" si="177"/>
        <v>2.6209662278606872E-4</v>
      </c>
      <c r="GM85" s="86">
        <f t="shared" si="113"/>
        <v>0.58750137725890694</v>
      </c>
      <c r="GN85" s="86">
        <f t="shared" si="178"/>
        <v>0.59246596518995209</v>
      </c>
      <c r="GO85" s="86">
        <f t="shared" si="179"/>
        <v>0.59280674083841967</v>
      </c>
      <c r="GP85" s="86">
        <f t="shared" si="180"/>
        <v>0.59151540000974157</v>
      </c>
      <c r="GQ85" s="86">
        <f t="shared" si="181"/>
        <v>0.61202923118984376</v>
      </c>
      <c r="GR85" s="86">
        <f t="shared" si="182"/>
        <v>0.58905679831901314</v>
      </c>
      <c r="GS85" s="86">
        <f t="shared" si="183"/>
        <v>0.56421370816923389</v>
      </c>
      <c r="GT85" s="86">
        <f t="shared" si="184"/>
        <v>0.54279626145545357</v>
      </c>
      <c r="GU85" s="86">
        <f t="shared" si="185"/>
        <v>0.57671996114686364</v>
      </c>
      <c r="GV85" s="86">
        <f t="shared" si="186"/>
        <v>0.58896231784609376</v>
      </c>
      <c r="GW85" s="86">
        <f t="shared" si="187"/>
        <v>0.62201128393799321</v>
      </c>
      <c r="GX85" s="86">
        <f t="shared" si="188"/>
        <v>0.60442843941869218</v>
      </c>
      <c r="GY85" s="86">
        <f t="shared" si="189"/>
        <v>0.59276696359321845</v>
      </c>
      <c r="GZ85" s="86">
        <f t="shared" si="190"/>
        <v>0.61382067509228844</v>
      </c>
      <c r="HA85" s="86">
        <f t="shared" si="191"/>
        <v>0.55964792558609733</v>
      </c>
      <c r="HC85" s="86">
        <f t="shared" si="145"/>
        <v>1.4455139917842197E-3</v>
      </c>
      <c r="HD85" s="86">
        <f t="shared" si="192"/>
        <v>1.0273231225924788E-3</v>
      </c>
      <c r="HE85" s="86">
        <f t="shared" si="193"/>
        <v>5.0733148972391515E-4</v>
      </c>
      <c r="HF85" s="86">
        <f t="shared" si="194"/>
        <v>1.0315724026443926E-4</v>
      </c>
      <c r="HG85" s="86">
        <f t="shared" si="195"/>
        <v>2.9845946938901593E-4</v>
      </c>
      <c r="HH85" s="86">
        <f t="shared" si="196"/>
        <v>1.8840393200587628E-4</v>
      </c>
      <c r="HI85" s="86">
        <f t="shared" si="197"/>
        <v>2.6842171851916325E-4</v>
      </c>
      <c r="HJ85" s="86">
        <f t="shared" si="198"/>
        <v>3.9201705601795377E-4</v>
      </c>
      <c r="HK85" s="86">
        <f t="shared" si="199"/>
        <v>1.3966646221691748E-4</v>
      </c>
      <c r="HL85" s="86">
        <f t="shared" si="200"/>
        <v>1.0159550323361803E-4</v>
      </c>
      <c r="HM85" s="86">
        <f t="shared" si="201"/>
        <v>6.1822583012823896E-5</v>
      </c>
      <c r="HN85" s="86">
        <f t="shared" si="202"/>
        <v>1.755850241093901E-4</v>
      </c>
      <c r="HO85" s="86">
        <f t="shared" si="203"/>
        <v>1.5217286338205382E-4</v>
      </c>
      <c r="HP85" s="86">
        <f t="shared" si="204"/>
        <v>6.6901893480347802E-5</v>
      </c>
      <c r="HQ85" s="86">
        <f t="shared" si="205"/>
        <v>1.9582106857516623E-5</v>
      </c>
      <c r="HS85" s="86">
        <f t="shared" si="114"/>
        <v>6.7406494750549582E-39</v>
      </c>
      <c r="HT85" s="86">
        <f t="shared" si="206"/>
        <v>8.8441914430434007E-38</v>
      </c>
      <c r="HU85" s="86">
        <f t="shared" si="207"/>
        <v>3.8586943314599903E-44</v>
      </c>
      <c r="HV85" s="86">
        <f t="shared" si="208"/>
        <v>2.0497009714353798E-55</v>
      </c>
      <c r="HW85" s="86">
        <f t="shared" si="209"/>
        <v>1.689010310729197E-49</v>
      </c>
      <c r="HX85" s="86">
        <f t="shared" si="210"/>
        <v>4.5070266737741368E-49</v>
      </c>
      <c r="HY85" s="86">
        <f t="shared" si="211"/>
        <v>2.6970072482743449E-49</v>
      </c>
      <c r="HZ85" s="86">
        <f t="shared" si="212"/>
        <v>4.8017140902053665E-47</v>
      </c>
      <c r="IA85" s="86">
        <f t="shared" si="213"/>
        <v>1.3042865275423817E-54</v>
      </c>
      <c r="IB85" s="86">
        <f t="shared" si="214"/>
        <v>7.5208212014411576E-54</v>
      </c>
      <c r="IC85" s="86">
        <f t="shared" si="215"/>
        <v>9.4596741784764459E-58</v>
      </c>
      <c r="ID85" s="86">
        <f t="shared" si="216"/>
        <v>5.0354433129366489E-51</v>
      </c>
      <c r="IE85" s="86">
        <f t="shared" si="217"/>
        <v>3.8662471267561058E-50</v>
      </c>
      <c r="IF85" s="86">
        <f t="shared" si="218"/>
        <v>6.6030159514399753E-24</v>
      </c>
      <c r="IG85" s="86">
        <f t="shared" si="219"/>
        <v>1.4059510614009503E-20</v>
      </c>
      <c r="II85" s="86">
        <f t="shared" si="115"/>
        <v>8.4394119486418486E-135</v>
      </c>
      <c r="IJ85" s="86">
        <f t="shared" si="116"/>
        <v>1.0590261469657237E-134</v>
      </c>
      <c r="IK85" s="86">
        <f t="shared" si="117"/>
        <v>9.8769462230909807E-151</v>
      </c>
      <c r="IL85" s="86">
        <f t="shared" si="118"/>
        <v>1.0999406509332967E-192</v>
      </c>
      <c r="IM85" s="86">
        <f t="shared" si="119"/>
        <v>8.0109250151423237E-172</v>
      </c>
      <c r="IN85" s="86">
        <f t="shared" si="120"/>
        <v>1.8428082636566238E-166</v>
      </c>
      <c r="IO85" s="86">
        <f t="shared" si="121"/>
        <v>2.445698498103599E-164</v>
      </c>
      <c r="IP85" s="86">
        <f t="shared" si="122"/>
        <v>1.7122989800539521E-161</v>
      </c>
      <c r="IQ85" s="86">
        <f t="shared" si="123"/>
        <v>4.9230121601564662E-185</v>
      </c>
      <c r="IR85" s="86">
        <f t="shared" si="124"/>
        <v>1.2033639744386916E-182</v>
      </c>
      <c r="IS85" s="86">
        <f t="shared" si="125"/>
        <v>1.6732462430128126E-197</v>
      </c>
      <c r="IT85" s="86">
        <f t="shared" si="126"/>
        <v>1.016180119957803E-173</v>
      </c>
      <c r="IU85" s="86">
        <f t="shared" si="127"/>
        <v>5.4288818579603774E-172</v>
      </c>
      <c r="IV85" s="86">
        <f t="shared" si="128"/>
        <v>6.4466458733853105E-119</v>
      </c>
      <c r="IW85" s="86">
        <f t="shared" si="129"/>
        <v>1.005433075132015E-90</v>
      </c>
      <c r="IY85" s="86">
        <f t="shared" si="130"/>
        <v>0.58894689125069122</v>
      </c>
      <c r="IZ85" s="86">
        <f t="shared" si="131"/>
        <v>0.59349328831254455</v>
      </c>
      <c r="JA85" s="86">
        <f t="shared" si="132"/>
        <v>0.59331407232814359</v>
      </c>
      <c r="JB85" s="86">
        <f t="shared" si="133"/>
        <v>0.59161855725000601</v>
      </c>
      <c r="JC85" s="86">
        <f t="shared" si="134"/>
        <v>0.61232769065923276</v>
      </c>
      <c r="JD85" s="86">
        <f t="shared" si="135"/>
        <v>0.58924520225101906</v>
      </c>
      <c r="JE85" s="86">
        <f t="shared" si="136"/>
        <v>0.56448212988775304</v>
      </c>
      <c r="JF85" s="86">
        <f t="shared" si="137"/>
        <v>0.54318827851147156</v>
      </c>
      <c r="JG85" s="86">
        <f t="shared" si="138"/>
        <v>0.57685962760908061</v>
      </c>
      <c r="JH85" s="86">
        <f t="shared" si="139"/>
        <v>0.58906391334932739</v>
      </c>
      <c r="JI85" s="86">
        <f t="shared" si="140"/>
        <v>0.622073106521006</v>
      </c>
      <c r="JJ85" s="86">
        <f t="shared" si="141"/>
        <v>0.60460402444280159</v>
      </c>
      <c r="JK85" s="86">
        <f t="shared" si="142"/>
        <v>0.59291913645660055</v>
      </c>
      <c r="JL85" s="86">
        <f t="shared" si="143"/>
        <v>0.61388757698576879</v>
      </c>
      <c r="JM85" s="86">
        <f t="shared" si="144"/>
        <v>0.55966750769295481</v>
      </c>
    </row>
    <row r="86" spans="2:273" x14ac:dyDescent="0.25">
      <c r="B86" s="2">
        <v>59</v>
      </c>
      <c r="C86" s="37">
        <v>198.887</v>
      </c>
      <c r="D86" s="37">
        <v>195.50800000000001</v>
      </c>
      <c r="E86" s="37">
        <v>201.84700000000001</v>
      </c>
      <c r="F86" s="37">
        <v>204.84700000000001</v>
      </c>
      <c r="G86" s="37">
        <v>175.61</v>
      </c>
      <c r="H86" s="37">
        <v>212.84700000000001</v>
      </c>
      <c r="I86" s="37">
        <v>199.678</v>
      </c>
      <c r="J86" s="37">
        <v>196.102</v>
      </c>
      <c r="K86" s="37">
        <v>208.71199999999999</v>
      </c>
      <c r="L86" s="37">
        <v>212.81399999999999</v>
      </c>
      <c r="M86" s="37">
        <v>211.23699999999999</v>
      </c>
      <c r="N86" s="37">
        <v>202.49199999999999</v>
      </c>
      <c r="O86" s="37">
        <v>202.64400000000001</v>
      </c>
      <c r="P86" s="37">
        <v>181.91499999999999</v>
      </c>
      <c r="Q86" s="37">
        <v>162.678</v>
      </c>
      <c r="S86" s="4">
        <f t="shared" si="8"/>
        <v>189.80789219619908</v>
      </c>
      <c r="T86" s="4">
        <f t="shared" si="9"/>
        <v>186.39491598473845</v>
      </c>
      <c r="U86" s="4">
        <f t="shared" si="10"/>
        <v>191.61247688869463</v>
      </c>
      <c r="V86" s="4">
        <f t="shared" si="11"/>
        <v>193.24895168322564</v>
      </c>
      <c r="W86" s="4">
        <f t="shared" si="12"/>
        <v>170.47737804071707</v>
      </c>
      <c r="X86" s="4">
        <f t="shared" si="13"/>
        <v>203.34858685727994</v>
      </c>
      <c r="Y86" s="4">
        <f t="shared" si="14"/>
        <v>190.70893926428701</v>
      </c>
      <c r="Z86" s="4">
        <f t="shared" si="15"/>
        <v>186.10753409361055</v>
      </c>
      <c r="AA86" s="4">
        <f t="shared" si="16"/>
        <v>201.64994559832289</v>
      </c>
      <c r="AB86" s="4">
        <f t="shared" si="17"/>
        <v>205.81076244954417</v>
      </c>
      <c r="AC86" s="4">
        <f t="shared" si="18"/>
        <v>204.2927060295772</v>
      </c>
      <c r="AD86" s="4">
        <f t="shared" si="19"/>
        <v>193.83806305615812</v>
      </c>
      <c r="AE86" s="4">
        <f t="shared" si="20"/>
        <v>195.8065271623052</v>
      </c>
      <c r="AF86" s="4">
        <f t="shared" si="21"/>
        <v>178.10739877886317</v>
      </c>
      <c r="AG86" s="4">
        <f t="shared" si="22"/>
        <v>157.96895012150958</v>
      </c>
      <c r="AI86" s="4">
        <f t="shared" si="23"/>
        <v>9.0791078038009232</v>
      </c>
      <c r="AJ86" s="4">
        <f t="shared" si="24"/>
        <v>9.1130840152615633</v>
      </c>
      <c r="AK86" s="4">
        <f t="shared" si="25"/>
        <v>10.234523111305379</v>
      </c>
      <c r="AL86" s="4">
        <f t="shared" si="26"/>
        <v>11.598048316774367</v>
      </c>
      <c r="AM86" s="4">
        <f t="shared" si="27"/>
        <v>5.1326219592829432</v>
      </c>
      <c r="AN86" s="4">
        <f t="shared" si="28"/>
        <v>9.498413142720068</v>
      </c>
      <c r="AO86" s="4">
        <f t="shared" si="29"/>
        <v>8.9690607357129863</v>
      </c>
      <c r="AP86" s="4">
        <f t="shared" si="30"/>
        <v>9.9944659063894505</v>
      </c>
      <c r="AQ86" s="4">
        <f t="shared" si="31"/>
        <v>7.0620544016771021</v>
      </c>
      <c r="AR86" s="4">
        <f t="shared" si="32"/>
        <v>7.0032375504558217</v>
      </c>
      <c r="AS86" s="4">
        <f t="shared" si="33"/>
        <v>6.9442939704227911</v>
      </c>
      <c r="AT86" s="4">
        <f t="shared" si="34"/>
        <v>8.6539369438418703</v>
      </c>
      <c r="AU86" s="4">
        <f t="shared" si="35"/>
        <v>6.8374728376948042</v>
      </c>
      <c r="AV86" s="4">
        <f t="shared" si="224"/>
        <v>3.8076012211368209</v>
      </c>
      <c r="AW86" s="4">
        <f t="shared" si="224"/>
        <v>4.7090498784904185</v>
      </c>
      <c r="AY86" s="2">
        <f t="shared" si="96"/>
        <v>104.64529489899795</v>
      </c>
      <c r="AZ86" s="2">
        <f t="shared" si="147"/>
        <v>101.46646333269955</v>
      </c>
      <c r="BA86" s="2">
        <f t="shared" si="148"/>
        <v>103.91718671820863</v>
      </c>
      <c r="BB86" s="2">
        <f t="shared" si="149"/>
        <v>104.15540426004831</v>
      </c>
      <c r="BC86" s="2">
        <f t="shared" si="150"/>
        <v>102.07851475450977</v>
      </c>
      <c r="BD86" s="2">
        <f t="shared" si="151"/>
        <v>104.75327251848664</v>
      </c>
      <c r="BE86" s="2">
        <f t="shared" si="152"/>
        <v>109.09373277188172</v>
      </c>
      <c r="BF86" s="2">
        <f t="shared" si="153"/>
        <v>110.60762711790299</v>
      </c>
      <c r="BG86" s="2">
        <f t="shared" si="154"/>
        <v>107.06522180764144</v>
      </c>
      <c r="BH86" s="2">
        <f t="shared" si="155"/>
        <v>106.16841932525909</v>
      </c>
      <c r="BI86" s="2">
        <f t="shared" si="156"/>
        <v>105.9441278264424</v>
      </c>
      <c r="BJ86" s="2">
        <f t="shared" si="157"/>
        <v>103.70972128592253</v>
      </c>
      <c r="BK86" s="2">
        <f t="shared" si="158"/>
        <v>101.85210957875552</v>
      </c>
      <c r="BL86" s="2">
        <f t="shared" si="159"/>
        <v>101.91331719148437</v>
      </c>
      <c r="BM86" s="2">
        <f t="shared" si="160"/>
        <v>100.52656307720119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115.32046013133208</v>
      </c>
      <c r="DL86" s="2">
        <f t="shared" si="225"/>
        <v>112.60835317139001</v>
      </c>
      <c r="DM86" s="2">
        <f t="shared" si="225"/>
        <v>114.19103846153847</v>
      </c>
      <c r="DN86" s="2">
        <f t="shared" si="225"/>
        <v>112.95538375350139</v>
      </c>
      <c r="DO86" s="2">
        <f t="shared" si="225"/>
        <v>109.70874466936571</v>
      </c>
      <c r="DP86" s="2">
        <f t="shared" si="225"/>
        <v>116.06930476190479</v>
      </c>
      <c r="DQ86" s="2">
        <f t="shared" si="225"/>
        <v>121.11957219251335</v>
      </c>
      <c r="DR86" s="2">
        <f t="shared" si="225"/>
        <v>120.9769998472116</v>
      </c>
      <c r="DS86" s="2">
        <f t="shared" si="225"/>
        <v>116.88155385790678</v>
      </c>
      <c r="DT86" s="2">
        <f t="shared" si="225"/>
        <v>116.20085821237586</v>
      </c>
      <c r="DU86" s="2">
        <f t="shared" si="225"/>
        <v>116.89098095238094</v>
      </c>
      <c r="DV86" s="2">
        <f t="shared" si="225"/>
        <v>113.93956743886744</v>
      </c>
      <c r="DW86" s="2">
        <f t="shared" si="225"/>
        <v>113.69418163878163</v>
      </c>
      <c r="DX86" s="2">
        <f t="shared" si="225"/>
        <v>109.73112605042019</v>
      </c>
      <c r="DY86" s="2">
        <f t="shared" si="225"/>
        <v>105.18397211716722</v>
      </c>
      <c r="EA86" s="2">
        <f t="shared" si="228"/>
        <v>102.8267055358364</v>
      </c>
      <c r="EB86" s="2">
        <f t="shared" si="72"/>
        <v>99.429237379993808</v>
      </c>
      <c r="EC86" s="2">
        <f t="shared" si="73"/>
        <v>101.956721780729</v>
      </c>
      <c r="ED86" s="2">
        <f t="shared" si="74"/>
        <v>102.23033896781153</v>
      </c>
      <c r="EE86" s="2">
        <f t="shared" si="75"/>
        <v>100.68476802912271</v>
      </c>
      <c r="EF86" s="2">
        <f t="shared" si="76"/>
        <v>102.13364893926183</v>
      </c>
      <c r="EG86" s="2">
        <f t="shared" si="77"/>
        <v>106.16399543378995</v>
      </c>
      <c r="EH86" s="2">
        <f t="shared" si="78"/>
        <v>108.23030020950694</v>
      </c>
      <c r="EI86" s="2">
        <f t="shared" si="79"/>
        <v>104.73672177049818</v>
      </c>
      <c r="EJ86" s="2">
        <f t="shared" si="80"/>
        <v>103.7646465633226</v>
      </c>
      <c r="EK86" s="2">
        <f t="shared" si="81"/>
        <v>103.36751914031403</v>
      </c>
      <c r="EL86" s="2">
        <f t="shared" si="82"/>
        <v>101.47035439282524</v>
      </c>
      <c r="EM86" s="2">
        <f t="shared" si="83"/>
        <v>99.187782462581225</v>
      </c>
      <c r="EN86" s="2">
        <f t="shared" si="84"/>
        <v>100.20324099592486</v>
      </c>
      <c r="EO86" s="2">
        <f t="shared" si="85"/>
        <v>99.314031141933427</v>
      </c>
      <c r="EQ86" s="2">
        <f t="shared" si="86"/>
        <v>102.4697003140741</v>
      </c>
      <c r="ER86" s="2">
        <f t="shared" si="226"/>
        <v>98.432826738338093</v>
      </c>
      <c r="ES86" s="2">
        <f t="shared" si="226"/>
        <v>101.71886267539756</v>
      </c>
      <c r="ET86" s="2">
        <f t="shared" si="226"/>
        <v>101.51535264045879</v>
      </c>
      <c r="EU86" s="2">
        <f t="shared" si="226"/>
        <v>99.134726928356699</v>
      </c>
      <c r="EV86" s="2">
        <f t="shared" si="226"/>
        <v>102.1834135386261</v>
      </c>
      <c r="EW86" s="2">
        <f t="shared" si="226"/>
        <v>106.43118199912342</v>
      </c>
      <c r="EX86" s="2">
        <f t="shared" si="226"/>
        <v>108.77703501347021</v>
      </c>
      <c r="EY86" s="2">
        <f t="shared" si="226"/>
        <v>103.57073432083835</v>
      </c>
      <c r="EZ86" s="2">
        <f t="shared" si="226"/>
        <v>103.8200952919731</v>
      </c>
      <c r="FA86" s="2">
        <f t="shared" si="226"/>
        <v>102.90292171493864</v>
      </c>
      <c r="FB86" s="2">
        <f t="shared" si="226"/>
        <v>101.18820627335768</v>
      </c>
      <c r="FC86" s="2">
        <f t="shared" si="226"/>
        <v>98.740021299308665</v>
      </c>
      <c r="FD86" s="2">
        <f t="shared" si="226"/>
        <v>98.950426127568591</v>
      </c>
      <c r="FE86" s="2">
        <f t="shared" si="226"/>
        <v>100.66260178061388</v>
      </c>
      <c r="FG86" s="2">
        <f t="shared" si="88"/>
        <v>0.85442735661845848</v>
      </c>
      <c r="FH86" s="2">
        <f t="shared" si="227"/>
        <v>0.84537234537388184</v>
      </c>
      <c r="FI86" s="2">
        <f t="shared" si="227"/>
        <v>0.83974439482826146</v>
      </c>
      <c r="FJ86" s="2">
        <f t="shared" si="227"/>
        <v>0.82046310250633903</v>
      </c>
      <c r="FK86" s="2">
        <f t="shared" si="227"/>
        <v>0.84544161677577867</v>
      </c>
      <c r="FL86" s="2">
        <f t="shared" si="227"/>
        <v>0.81202241625666649</v>
      </c>
      <c r="FM86" s="2">
        <f t="shared" si="227"/>
        <v>0.80411716840324599</v>
      </c>
      <c r="FN86" s="2">
        <f t="shared" si="227"/>
        <v>0.81352031851471096</v>
      </c>
      <c r="FO86" s="2">
        <f t="shared" si="227"/>
        <v>0.80823040570062987</v>
      </c>
      <c r="FP86" s="2">
        <f t="shared" si="227"/>
        <v>0.80671387534238426</v>
      </c>
      <c r="FQ86" s="2">
        <f t="shared" si="227"/>
        <v>0.8094560370906837</v>
      </c>
      <c r="FR86" s="2">
        <f t="shared" si="227"/>
        <v>0.82039867956106649</v>
      </c>
      <c r="FS86" s="2">
        <f t="shared" si="227"/>
        <v>0.81632239596504363</v>
      </c>
      <c r="FT86" s="2">
        <f t="shared" si="227"/>
        <v>0.82047410308188851</v>
      </c>
      <c r="FU86" s="2">
        <f t="shared" si="227"/>
        <v>0.7934997313273191</v>
      </c>
      <c r="FW86" s="2">
        <f t="shared" si="112"/>
        <v>4.4682557933197359E-4</v>
      </c>
      <c r="FX86" s="2">
        <f t="shared" si="164"/>
        <v>6.3208092883836162E-4</v>
      </c>
      <c r="FY86" s="2">
        <f t="shared" si="165"/>
        <v>6.4275893909148784E-4</v>
      </c>
      <c r="FZ86" s="2">
        <f t="shared" si="166"/>
        <v>6.6571072527475846E-4</v>
      </c>
      <c r="GA86" s="2">
        <f t="shared" si="167"/>
        <v>6.3515372692659125E-4</v>
      </c>
      <c r="GB86" s="2">
        <f t="shared" si="168"/>
        <v>6.564868619040353E-4</v>
      </c>
      <c r="GC86" s="2">
        <f t="shared" si="169"/>
        <v>7.3586944835665931E-4</v>
      </c>
      <c r="GD86" s="2">
        <f t="shared" si="170"/>
        <v>5.9703528269136868E-4</v>
      </c>
      <c r="GE86" s="2">
        <f t="shared" si="171"/>
        <v>4.3695589795755076E-4</v>
      </c>
      <c r="GF86" s="2">
        <f t="shared" si="172"/>
        <v>4.6181165393023642E-4</v>
      </c>
      <c r="GG86" s="2">
        <f t="shared" si="173"/>
        <v>4.4193054987198073E-4</v>
      </c>
      <c r="GH86" s="2">
        <f t="shared" si="174"/>
        <v>4.2614073240804045E-4</v>
      </c>
      <c r="GI86" s="2">
        <f t="shared" si="175"/>
        <v>3.8754518946904255E-4</v>
      </c>
      <c r="GJ86" s="2">
        <f t="shared" si="176"/>
        <v>3.3996609730321131E-4</v>
      </c>
      <c r="GK86" s="2">
        <f t="shared" si="177"/>
        <v>2.8737596540390648E-4</v>
      </c>
      <c r="GM86" s="86">
        <f t="shared" si="113"/>
        <v>0.50858759743967308</v>
      </c>
      <c r="GN86" s="86">
        <f t="shared" si="178"/>
        <v>0.49117794794472341</v>
      </c>
      <c r="GO86" s="86">
        <f t="shared" si="179"/>
        <v>0.50995938563224186</v>
      </c>
      <c r="GP86" s="86">
        <f t="shared" si="180"/>
        <v>0.50723774579578795</v>
      </c>
      <c r="GQ86" s="86">
        <f t="shared" si="181"/>
        <v>0.44004928320159914</v>
      </c>
      <c r="GR86" s="86">
        <f t="shared" si="182"/>
        <v>0.53179692092836528</v>
      </c>
      <c r="GS86" s="86">
        <f t="shared" si="183"/>
        <v>0.48340866797641885</v>
      </c>
      <c r="GT86" s="86">
        <f t="shared" si="184"/>
        <v>0.46058977957252961</v>
      </c>
      <c r="GU86" s="86">
        <f t="shared" si="185"/>
        <v>0.52840918356241717</v>
      </c>
      <c r="GV86" s="86">
        <f t="shared" si="186"/>
        <v>0.54482480754388596</v>
      </c>
      <c r="GW86" s="86">
        <f t="shared" si="187"/>
        <v>0.56293256539164749</v>
      </c>
      <c r="GX86" s="86">
        <f t="shared" si="188"/>
        <v>0.52550635018755065</v>
      </c>
      <c r="GY86" s="86">
        <f t="shared" si="189"/>
        <v>0.5332356007758976</v>
      </c>
      <c r="GZ86" s="86">
        <f t="shared" si="190"/>
        <v>0.50575153201961109</v>
      </c>
      <c r="HA86" s="86">
        <f t="shared" si="191"/>
        <v>0.44662910838336323</v>
      </c>
      <c r="HC86" s="86">
        <f t="shared" si="145"/>
        <v>2.3577766278497937E-3</v>
      </c>
      <c r="HD86" s="86">
        <f t="shared" si="192"/>
        <v>1.7368610450936163E-3</v>
      </c>
      <c r="HE86" s="86">
        <f t="shared" si="193"/>
        <v>9.1125202677501372E-4</v>
      </c>
      <c r="HF86" s="86">
        <f t="shared" si="194"/>
        <v>2.1500318544328897E-4</v>
      </c>
      <c r="HG86" s="86">
        <f t="shared" si="195"/>
        <v>5.6969644925305768E-4</v>
      </c>
      <c r="HH86" s="86">
        <f t="shared" si="196"/>
        <v>3.637691541562938E-4</v>
      </c>
      <c r="HI86" s="86">
        <f t="shared" si="197"/>
        <v>5.1378450216191024E-4</v>
      </c>
      <c r="HJ86" s="86">
        <f t="shared" si="198"/>
        <v>7.2206298601797342E-4</v>
      </c>
      <c r="HK86" s="86">
        <f t="shared" si="199"/>
        <v>2.7292516294364559E-4</v>
      </c>
      <c r="HL86" s="86">
        <f t="shared" si="200"/>
        <v>2.0109960522359088E-4</v>
      </c>
      <c r="HM86" s="86">
        <f t="shared" si="201"/>
        <v>1.2772896434543564E-4</v>
      </c>
      <c r="HN86" s="86">
        <f t="shared" si="202"/>
        <v>3.3248256397282237E-4</v>
      </c>
      <c r="HO86" s="86">
        <f t="shared" si="203"/>
        <v>2.8666281480112379E-4</v>
      </c>
      <c r="HP86" s="86">
        <f t="shared" si="204"/>
        <v>1.3775498419557725E-4</v>
      </c>
      <c r="HQ86" s="86">
        <f t="shared" si="205"/>
        <v>4.4720011836973661E-5</v>
      </c>
      <c r="HS86" s="86">
        <f t="shared" si="114"/>
        <v>1.3296279460557066E-37</v>
      </c>
      <c r="HT86" s="86">
        <f t="shared" si="206"/>
        <v>1.9073434679204516E-36</v>
      </c>
      <c r="HU86" s="86">
        <f t="shared" si="207"/>
        <v>1.3194494730779617E-42</v>
      </c>
      <c r="HV86" s="86">
        <f t="shared" si="208"/>
        <v>1.8755008837796579E-53</v>
      </c>
      <c r="HW86" s="86">
        <f t="shared" si="209"/>
        <v>9.1933824100197943E-48</v>
      </c>
      <c r="HX86" s="86">
        <f t="shared" si="210"/>
        <v>2.3025703235201261E-47</v>
      </c>
      <c r="HY86" s="86">
        <f t="shared" si="211"/>
        <v>1.440769126171583E-47</v>
      </c>
      <c r="HZ86" s="86">
        <f t="shared" si="212"/>
        <v>2.0271261530513491E-45</v>
      </c>
      <c r="IA86" s="86">
        <f t="shared" si="213"/>
        <v>8.3395669537216347E-53</v>
      </c>
      <c r="IB86" s="86">
        <f t="shared" si="214"/>
        <v>4.6764031448195375E-52</v>
      </c>
      <c r="IC86" s="86">
        <f t="shared" si="215"/>
        <v>7.9267257576188365E-56</v>
      </c>
      <c r="ID86" s="86">
        <f t="shared" si="216"/>
        <v>2.4308788230403524E-49</v>
      </c>
      <c r="IE86" s="86">
        <f t="shared" si="217"/>
        <v>1.6896587124038739E-48</v>
      </c>
      <c r="IF86" s="86">
        <f t="shared" si="218"/>
        <v>3.5583644004415967E-23</v>
      </c>
      <c r="IG86" s="86">
        <f t="shared" si="219"/>
        <v>5.7338056888971064E-20</v>
      </c>
      <c r="II86" s="86">
        <f t="shared" si="115"/>
        <v>1.1017289028455376E-131</v>
      </c>
      <c r="IJ86" s="86">
        <f t="shared" si="116"/>
        <v>1.9157474861836229E-131</v>
      </c>
      <c r="IK86" s="86">
        <f t="shared" si="117"/>
        <v>4.4989880495126983E-147</v>
      </c>
      <c r="IL86" s="86">
        <f t="shared" si="118"/>
        <v>5.65921174855209E-188</v>
      </c>
      <c r="IM86" s="86">
        <f t="shared" si="119"/>
        <v>1.1849819168215353E-167</v>
      </c>
      <c r="IN86" s="86">
        <f t="shared" si="120"/>
        <v>2.0982585408073219E-162</v>
      </c>
      <c r="IO86" s="86">
        <f t="shared" si="121"/>
        <v>2.8489489589922241E-160</v>
      </c>
      <c r="IP86" s="86">
        <f t="shared" si="122"/>
        <v>1.3126054998747059E-157</v>
      </c>
      <c r="IQ86" s="86">
        <f t="shared" si="123"/>
        <v>9.3922784036892212E-181</v>
      </c>
      <c r="IR86" s="86">
        <f t="shared" si="124"/>
        <v>2.1629176206704529E-178</v>
      </c>
      <c r="IS86" s="86">
        <f t="shared" si="125"/>
        <v>6.3395773944955139E-193</v>
      </c>
      <c r="IT86" s="86">
        <f t="shared" si="126"/>
        <v>1.0241729670730548E-169</v>
      </c>
      <c r="IU86" s="86">
        <f t="shared" si="127"/>
        <v>4.4749136270763611E-168</v>
      </c>
      <c r="IV86" s="86">
        <f t="shared" si="128"/>
        <v>2.8890701491793322E-116</v>
      </c>
      <c r="IW86" s="86">
        <f t="shared" si="129"/>
        <v>9.4428869472993691E-89</v>
      </c>
      <c r="IY86" s="86">
        <f t="shared" si="130"/>
        <v>0.51094537406752283</v>
      </c>
      <c r="IZ86" s="86">
        <f t="shared" si="131"/>
        <v>0.49291480898981704</v>
      </c>
      <c r="JA86" s="86">
        <f t="shared" si="132"/>
        <v>0.51087063765901686</v>
      </c>
      <c r="JB86" s="86">
        <f t="shared" si="133"/>
        <v>0.50745274898123127</v>
      </c>
      <c r="JC86" s="86">
        <f t="shared" si="134"/>
        <v>0.44061897965085217</v>
      </c>
      <c r="JD86" s="86">
        <f t="shared" si="135"/>
        <v>0.53216069008252154</v>
      </c>
      <c r="JE86" s="86">
        <f t="shared" si="136"/>
        <v>0.48392245247858073</v>
      </c>
      <c r="JF86" s="86">
        <f t="shared" si="137"/>
        <v>0.46131184255854757</v>
      </c>
      <c r="JG86" s="86">
        <f t="shared" si="138"/>
        <v>0.52868210872536081</v>
      </c>
      <c r="JH86" s="86">
        <f t="shared" si="139"/>
        <v>0.54502590714910959</v>
      </c>
      <c r="JI86" s="86">
        <f t="shared" si="140"/>
        <v>0.56306029435599292</v>
      </c>
      <c r="JJ86" s="86">
        <f t="shared" si="141"/>
        <v>0.52583883275152343</v>
      </c>
      <c r="JK86" s="86">
        <f t="shared" si="142"/>
        <v>0.53352226359069876</v>
      </c>
      <c r="JL86" s="86">
        <f t="shared" si="143"/>
        <v>0.50588928700380664</v>
      </c>
      <c r="JM86" s="86">
        <f t="shared" si="144"/>
        <v>0.4466738283952002</v>
      </c>
    </row>
    <row r="87" spans="2:273" x14ac:dyDescent="0.25">
      <c r="B87" s="2">
        <v>60</v>
      </c>
      <c r="C87" s="37">
        <v>172.32300000000001</v>
      </c>
      <c r="D87" s="37">
        <v>163.84700000000001</v>
      </c>
      <c r="E87" s="37">
        <v>170.983</v>
      </c>
      <c r="F87" s="37">
        <v>170.797</v>
      </c>
      <c r="G87" s="37">
        <v>139.661</v>
      </c>
      <c r="H87" s="37">
        <v>186.78</v>
      </c>
      <c r="I87" s="37">
        <v>166.28800000000001</v>
      </c>
      <c r="J87" s="37">
        <v>164.16900000000001</v>
      </c>
      <c r="K87" s="37">
        <v>186.18600000000001</v>
      </c>
      <c r="L87" s="37">
        <v>188.84700000000001</v>
      </c>
      <c r="M87" s="37">
        <v>182.50800000000001</v>
      </c>
      <c r="N87" s="37">
        <v>171.678</v>
      </c>
      <c r="O87" s="37">
        <v>176.898</v>
      </c>
      <c r="P87" s="37">
        <v>151.50800000000001</v>
      </c>
      <c r="Q87" s="37">
        <v>133.661</v>
      </c>
      <c r="S87" s="4">
        <f t="shared" si="8"/>
        <v>165.24423376640684</v>
      </c>
      <c r="T87" s="4">
        <f t="shared" si="9"/>
        <v>157.02774099651751</v>
      </c>
      <c r="U87" s="4">
        <f t="shared" si="10"/>
        <v>164.05181312120195</v>
      </c>
      <c r="V87" s="4">
        <f t="shared" si="11"/>
        <v>163.19210839807425</v>
      </c>
      <c r="W87" s="4">
        <f t="shared" si="12"/>
        <v>136.08809690327797</v>
      </c>
      <c r="X87" s="4">
        <f t="shared" si="13"/>
        <v>175.05709933155237</v>
      </c>
      <c r="Y87" s="4">
        <f t="shared" si="14"/>
        <v>162.83086190498196</v>
      </c>
      <c r="Z87" s="4">
        <f t="shared" si="15"/>
        <v>160.74873019965699</v>
      </c>
      <c r="AA87" s="4">
        <f t="shared" si="16"/>
        <v>176.11447898920611</v>
      </c>
      <c r="AB87" s="4">
        <f t="shared" si="17"/>
        <v>179.31427778693146</v>
      </c>
      <c r="AC87" s="4">
        <f t="shared" si="18"/>
        <v>174.251096347485</v>
      </c>
      <c r="AD87" s="4">
        <f t="shared" si="19"/>
        <v>164.26840597336667</v>
      </c>
      <c r="AE87" s="4">
        <f t="shared" si="20"/>
        <v>168.64620623494545</v>
      </c>
      <c r="AF87" s="4">
        <f t="shared" si="21"/>
        <v>148.23477434681735</v>
      </c>
      <c r="AG87" s="4">
        <f t="shared" si="22"/>
        <v>133.62625823793465</v>
      </c>
      <c r="AI87" s="4">
        <f t="shared" si="23"/>
        <v>7.0787662335931714</v>
      </c>
      <c r="AJ87" s="4">
        <f t="shared" si="24"/>
        <v>6.8192590034825002</v>
      </c>
      <c r="AK87" s="4">
        <f t="shared" si="25"/>
        <v>6.9311868787980586</v>
      </c>
      <c r="AL87" s="4">
        <f t="shared" si="26"/>
        <v>7.6048916019257433</v>
      </c>
      <c r="AM87" s="4">
        <f t="shared" si="27"/>
        <v>3.5729030967220297</v>
      </c>
      <c r="AN87" s="4">
        <f t="shared" si="28"/>
        <v>11.722900668447636</v>
      </c>
      <c r="AO87" s="4">
        <f t="shared" si="29"/>
        <v>3.4571380950180526</v>
      </c>
      <c r="AP87" s="4">
        <f t="shared" si="30"/>
        <v>3.4202698003430214</v>
      </c>
      <c r="AQ87" s="4">
        <f t="shared" si="31"/>
        <v>10.071521010793901</v>
      </c>
      <c r="AR87" s="4">
        <f t="shared" si="32"/>
        <v>9.5327222130685527</v>
      </c>
      <c r="AS87" s="4">
        <f t="shared" si="33"/>
        <v>8.2569036525150068</v>
      </c>
      <c r="AT87" s="4">
        <f t="shared" si="34"/>
        <v>7.4095940266333287</v>
      </c>
      <c r="AU87" s="4">
        <f t="shared" si="35"/>
        <v>8.2517937650545434</v>
      </c>
      <c r="AV87" s="4">
        <f t="shared" si="224"/>
        <v>3.2732256531826636</v>
      </c>
      <c r="AW87" s="4">
        <f t="shared" si="224"/>
        <v>3.4741762065351622E-2</v>
      </c>
      <c r="AY87" s="2">
        <f t="shared" si="96"/>
        <v>104.43727293546381</v>
      </c>
      <c r="AZ87" s="2">
        <f t="shared" si="147"/>
        <v>101.22206489370545</v>
      </c>
      <c r="BA87" s="2">
        <f t="shared" si="148"/>
        <v>103.69257559640245</v>
      </c>
      <c r="BB87" s="2">
        <f t="shared" si="149"/>
        <v>103.93245044989716</v>
      </c>
      <c r="BC87" s="2">
        <f t="shared" si="150"/>
        <v>101.84557939561816</v>
      </c>
      <c r="BD87" s="2">
        <f t="shared" si="151"/>
        <v>104.49781055157889</v>
      </c>
      <c r="BE87" s="2">
        <f t="shared" si="152"/>
        <v>108.80906446331946</v>
      </c>
      <c r="BF87" s="2">
        <f t="shared" si="153"/>
        <v>110.33944987593945</v>
      </c>
      <c r="BG87" s="2">
        <f t="shared" si="154"/>
        <v>106.79623340679898</v>
      </c>
      <c r="BH87" s="2">
        <f t="shared" si="155"/>
        <v>105.90707257762698</v>
      </c>
      <c r="BI87" s="2">
        <f t="shared" si="156"/>
        <v>105.68932791212545</v>
      </c>
      <c r="BJ87" s="2">
        <f t="shared" si="157"/>
        <v>103.46021262392648</v>
      </c>
      <c r="BK87" s="2">
        <f t="shared" si="158"/>
        <v>101.6004958944075</v>
      </c>
      <c r="BL87" s="2">
        <f t="shared" si="159"/>
        <v>101.70187602438128</v>
      </c>
      <c r="BM87" s="2">
        <f t="shared" si="160"/>
        <v>100.40241094978828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115.46895722326454</v>
      </c>
      <c r="DL87" s="2">
        <f t="shared" si="225"/>
        <v>112.78481916329284</v>
      </c>
      <c r="DM87" s="2">
        <f t="shared" si="225"/>
        <v>114.41001113360325</v>
      </c>
      <c r="DN87" s="2">
        <f t="shared" si="225"/>
        <v>113.18555798319328</v>
      </c>
      <c r="DO87" s="2">
        <f t="shared" si="225"/>
        <v>109.88794062078271</v>
      </c>
      <c r="DP87" s="2">
        <f t="shared" si="225"/>
        <v>116.30753473389358</v>
      </c>
      <c r="DQ87" s="2">
        <f t="shared" si="225"/>
        <v>121.39776905080211</v>
      </c>
      <c r="DR87" s="2">
        <f t="shared" si="225"/>
        <v>121.18181634835751</v>
      </c>
      <c r="DS87" s="2">
        <f t="shared" si="225"/>
        <v>117.11697249809013</v>
      </c>
      <c r="DT87" s="2">
        <f t="shared" si="225"/>
        <v>116.37910068754775</v>
      </c>
      <c r="DU87" s="2">
        <f t="shared" si="225"/>
        <v>117.11510644257702</v>
      </c>
      <c r="DV87" s="2">
        <f t="shared" si="225"/>
        <v>114.14340501930502</v>
      </c>
      <c r="DW87" s="2">
        <f t="shared" si="225"/>
        <v>113.93776580866579</v>
      </c>
      <c r="DX87" s="2">
        <f t="shared" si="225"/>
        <v>109.90525210084036</v>
      </c>
      <c r="DY87" s="2">
        <f t="shared" si="225"/>
        <v>105.30351983685576</v>
      </c>
      <c r="EA87" s="2">
        <f t="shared" si="228"/>
        <v>102.72332952928664</v>
      </c>
      <c r="EB87" s="2">
        <f t="shared" si="72"/>
        <v>99.293992180241574</v>
      </c>
      <c r="EC87" s="2">
        <f t="shared" si="73"/>
        <v>101.82743203027383</v>
      </c>
      <c r="ED87" s="2">
        <f t="shared" si="74"/>
        <v>102.08642154688404</v>
      </c>
      <c r="EE87" s="2">
        <f t="shared" si="75"/>
        <v>100.5059188278605</v>
      </c>
      <c r="EF87" s="2">
        <f t="shared" si="76"/>
        <v>102.00444948173978</v>
      </c>
      <c r="EG87" s="2">
        <f t="shared" si="77"/>
        <v>106.01202935420744</v>
      </c>
      <c r="EH87" s="2">
        <f t="shared" si="78"/>
        <v>108.07236360138106</v>
      </c>
      <c r="EI87" s="2">
        <f t="shared" si="79"/>
        <v>104.56355429462805</v>
      </c>
      <c r="EJ87" s="2">
        <f t="shared" si="80"/>
        <v>103.61874448669201</v>
      </c>
      <c r="EK87" s="2">
        <f t="shared" si="81"/>
        <v>103.23665044503942</v>
      </c>
      <c r="EL87" s="2">
        <f t="shared" si="82"/>
        <v>101.32739282101414</v>
      </c>
      <c r="EM87" s="2">
        <f t="shared" si="83"/>
        <v>99.069012248356017</v>
      </c>
      <c r="EN87" s="2">
        <f t="shared" si="84"/>
        <v>100.06539965430115</v>
      </c>
      <c r="EO87" s="2">
        <f t="shared" si="85"/>
        <v>99.238661318967189</v>
      </c>
      <c r="EQ87" s="2">
        <f t="shared" si="86"/>
        <v>102.37491022237892</v>
      </c>
      <c r="ER87" s="2">
        <f t="shared" si="226"/>
        <v>98.32191592121552</v>
      </c>
      <c r="ES87" s="2">
        <f t="shared" si="226"/>
        <v>101.59525084190832</v>
      </c>
      <c r="ET87" s="2">
        <f t="shared" si="226"/>
        <v>101.3883127508128</v>
      </c>
      <c r="EU87" s="2">
        <f t="shared" si="226"/>
        <v>98.995169038558444</v>
      </c>
      <c r="EV87" s="2">
        <f t="shared" si="226"/>
        <v>102.05301998588895</v>
      </c>
      <c r="EW87" s="2">
        <f t="shared" si="226"/>
        <v>106.2722117929428</v>
      </c>
      <c r="EX87" s="2">
        <f t="shared" si="226"/>
        <v>108.60558398594203</v>
      </c>
      <c r="EY87" s="2">
        <f t="shared" si="226"/>
        <v>103.42491295848447</v>
      </c>
      <c r="EZ87" s="2">
        <f t="shared" si="226"/>
        <v>103.67289407253756</v>
      </c>
      <c r="FA87" s="2">
        <f t="shared" si="226"/>
        <v>102.78289031248447</v>
      </c>
      <c r="FB87" s="2">
        <f t="shared" si="226"/>
        <v>101.05176500326043</v>
      </c>
      <c r="FC87" s="2">
        <f t="shared" si="226"/>
        <v>98.631530195201293</v>
      </c>
      <c r="FD87" s="2">
        <f t="shared" si="226"/>
        <v>98.842318229671605</v>
      </c>
      <c r="FE87" s="2">
        <f t="shared" si="226"/>
        <v>100.5536462146494</v>
      </c>
      <c r="FG87" s="2">
        <f t="shared" si="88"/>
        <v>0.86551355942482966</v>
      </c>
      <c r="FH87" s="2">
        <f t="shared" si="227"/>
        <v>0.85703275382217348</v>
      </c>
      <c r="FI87" s="2">
        <f t="shared" si="227"/>
        <v>0.85175478133141436</v>
      </c>
      <c r="FJ87" s="2">
        <f t="shared" si="227"/>
        <v>0.83363224188391816</v>
      </c>
      <c r="FK87" s="2">
        <f t="shared" si="227"/>
        <v>0.85709768451843382</v>
      </c>
      <c r="FL87" s="2">
        <f t="shared" si="227"/>
        <v>0.82567914083528515</v>
      </c>
      <c r="FM87" s="2">
        <f t="shared" si="227"/>
        <v>0.81821964708128936</v>
      </c>
      <c r="FN87" s="2">
        <f t="shared" si="227"/>
        <v>0.82709139175650881</v>
      </c>
      <c r="FO87" s="2">
        <f t="shared" si="227"/>
        <v>0.8221022680511203</v>
      </c>
      <c r="FP87" s="2">
        <f t="shared" si="227"/>
        <v>0.82067109753003797</v>
      </c>
      <c r="FQ87" s="2">
        <f t="shared" si="227"/>
        <v>0.82325862938721528</v>
      </c>
      <c r="FR87" s="2">
        <f t="shared" si="227"/>
        <v>0.83357158585504521</v>
      </c>
      <c r="FS87" s="2">
        <f t="shared" si="227"/>
        <v>0.82973222804434132</v>
      </c>
      <c r="FT87" s="2">
        <f t="shared" si="227"/>
        <v>0.83364259916774108</v>
      </c>
      <c r="FU87" s="2">
        <f t="shared" si="227"/>
        <v>0.80818426593289738</v>
      </c>
      <c r="FW87" s="2">
        <f t="shared" si="112"/>
        <v>4.8991338557672758E-4</v>
      </c>
      <c r="FX87" s="2">
        <f t="shared" si="164"/>
        <v>6.9302069486189451E-4</v>
      </c>
      <c r="FY87" s="2">
        <f t="shared" si="165"/>
        <v>7.0472746037351583E-4</v>
      </c>
      <c r="FZ87" s="2">
        <f t="shared" si="166"/>
        <v>7.2989041684454106E-4</v>
      </c>
      <c r="GA87" s="2">
        <f t="shared" si="167"/>
        <v>6.963895390775743E-4</v>
      </c>
      <c r="GB87" s="2">
        <f t="shared" si="168"/>
        <v>7.1977794179553913E-4</v>
      </c>
      <c r="GC87" s="2">
        <f t="shared" si="169"/>
        <v>8.0680752574269123E-4</v>
      </c>
      <c r="GD87" s="2">
        <f t="shared" si="170"/>
        <v>6.5459846434702247E-4</v>
      </c>
      <c r="GE87" s="2">
        <f t="shared" si="171"/>
        <v>4.7909241782322797E-4</v>
      </c>
      <c r="GF87" s="2">
        <f t="shared" si="172"/>
        <v>5.0634384923301174E-4</v>
      </c>
      <c r="GG87" s="2">
        <f t="shared" si="173"/>
        <v>4.8454655269647315E-4</v>
      </c>
      <c r="GH87" s="2">
        <f t="shared" si="174"/>
        <v>4.6723481201396954E-4</v>
      </c>
      <c r="GI87" s="2">
        <f t="shared" si="175"/>
        <v>4.2491896269710003E-4</v>
      </c>
      <c r="GJ87" s="2">
        <f t="shared" si="176"/>
        <v>3.7275318707135903E-4</v>
      </c>
      <c r="GK87" s="2">
        <f t="shared" si="177"/>
        <v>3.1509274405245653E-4</v>
      </c>
      <c r="GM87" s="86">
        <f t="shared" si="113"/>
        <v>0.39713396354725111</v>
      </c>
      <c r="GN87" s="86">
        <f t="shared" si="178"/>
        <v>0.35534573872380609</v>
      </c>
      <c r="GO87" s="86">
        <f t="shared" si="179"/>
        <v>0.3896182119799686</v>
      </c>
      <c r="GP87" s="86">
        <f t="shared" si="180"/>
        <v>0.3807619325345214</v>
      </c>
      <c r="GQ87" s="86">
        <f t="shared" si="181"/>
        <v>0.24422322178338507</v>
      </c>
      <c r="GR87" s="86">
        <f t="shared" si="182"/>
        <v>0.42939213075299676</v>
      </c>
      <c r="GS87" s="86">
        <f t="shared" si="183"/>
        <v>0.36528726807641954</v>
      </c>
      <c r="GT87" s="86">
        <f t="shared" si="184"/>
        <v>0.34989572264496327</v>
      </c>
      <c r="GU87" s="86">
        <f t="shared" si="185"/>
        <v>0.4382169171108406</v>
      </c>
      <c r="GV87" s="86">
        <f t="shared" si="186"/>
        <v>0.45348901554620119</v>
      </c>
      <c r="GW87" s="86">
        <f t="shared" si="187"/>
        <v>0.4427128876491051</v>
      </c>
      <c r="GX87" s="86">
        <f t="shared" si="188"/>
        <v>0.39894654216046593</v>
      </c>
      <c r="GY87" s="86">
        <f t="shared" si="189"/>
        <v>0.42862026922678814</v>
      </c>
      <c r="GZ87" s="86">
        <f t="shared" si="190"/>
        <v>0.34907339791476788</v>
      </c>
      <c r="HA87" s="86">
        <f t="shared" si="191"/>
        <v>0.3002048853827784</v>
      </c>
      <c r="HC87" s="86">
        <f t="shared" si="145"/>
        <v>3.7718713876090213E-3</v>
      </c>
      <c r="HD87" s="86">
        <f t="shared" si="192"/>
        <v>2.8745805258341491E-3</v>
      </c>
      <c r="HE87" s="86">
        <f t="shared" si="193"/>
        <v>1.5977752612668309E-3</v>
      </c>
      <c r="HF87" s="86">
        <f t="shared" si="194"/>
        <v>4.342189581463672E-4</v>
      </c>
      <c r="HG87" s="86">
        <f t="shared" si="195"/>
        <v>1.0578987330413523E-3</v>
      </c>
      <c r="HH87" s="86">
        <f t="shared" si="196"/>
        <v>6.8366554254993713E-4</v>
      </c>
      <c r="HI87" s="86">
        <f t="shared" si="197"/>
        <v>9.5684142193576361E-4</v>
      </c>
      <c r="HJ87" s="86">
        <f t="shared" si="198"/>
        <v>1.2966363883534996E-3</v>
      </c>
      <c r="HK87" s="86">
        <f t="shared" si="199"/>
        <v>5.1910409988463805E-4</v>
      </c>
      <c r="HL87" s="86">
        <f t="shared" si="200"/>
        <v>3.8741319289020031E-4</v>
      </c>
      <c r="HM87" s="86">
        <f t="shared" si="201"/>
        <v>2.5633161787289423E-4</v>
      </c>
      <c r="HN87" s="86">
        <f t="shared" si="202"/>
        <v>6.1393019902236808E-4</v>
      </c>
      <c r="HO87" s="86">
        <f t="shared" si="203"/>
        <v>5.2702571964714003E-4</v>
      </c>
      <c r="HP87" s="86">
        <f t="shared" si="204"/>
        <v>2.7552537170553846E-4</v>
      </c>
      <c r="HQ87" s="86">
        <f t="shared" si="205"/>
        <v>9.8740328965192699E-5</v>
      </c>
      <c r="HS87" s="86">
        <f t="shared" si="114"/>
        <v>2.4892488195911813E-36</v>
      </c>
      <c r="HT87" s="86">
        <f t="shared" si="206"/>
        <v>3.8848285537070071E-35</v>
      </c>
      <c r="HU87" s="86">
        <f t="shared" si="207"/>
        <v>4.2302631826705057E-41</v>
      </c>
      <c r="HV87" s="86">
        <f t="shared" si="208"/>
        <v>1.5786731559564688E-51</v>
      </c>
      <c r="HW87" s="86">
        <f t="shared" si="209"/>
        <v>4.6500333086076919E-46</v>
      </c>
      <c r="HX87" s="86">
        <f t="shared" si="210"/>
        <v>1.0949779219741344E-45</v>
      </c>
      <c r="HY87" s="86">
        <f t="shared" si="211"/>
        <v>7.1549937778565757E-46</v>
      </c>
      <c r="HZ87" s="86">
        <f t="shared" si="212"/>
        <v>7.9972355100826268E-44</v>
      </c>
      <c r="IA87" s="86">
        <f t="shared" si="213"/>
        <v>4.9632193522931867E-51</v>
      </c>
      <c r="IB87" s="86">
        <f t="shared" si="214"/>
        <v>2.706307480625231E-50</v>
      </c>
      <c r="IC87" s="86">
        <f t="shared" si="215"/>
        <v>6.150832391701884E-54</v>
      </c>
      <c r="ID87" s="86">
        <f t="shared" si="216"/>
        <v>1.0976393563991945E-47</v>
      </c>
      <c r="IE87" s="86">
        <f t="shared" si="217"/>
        <v>6.9223930785793814E-47</v>
      </c>
      <c r="IF87" s="86">
        <f t="shared" si="218"/>
        <v>1.8654745255943214E-22</v>
      </c>
      <c r="IG87" s="86">
        <f t="shared" si="219"/>
        <v>2.2864888082726857E-19</v>
      </c>
      <c r="II87" s="86">
        <f t="shared" si="115"/>
        <v>1.3212153950490609E-128</v>
      </c>
      <c r="IJ87" s="86">
        <f t="shared" si="116"/>
        <v>3.1580991943917788E-128</v>
      </c>
      <c r="IK87" s="86">
        <f t="shared" si="117"/>
        <v>1.8457667849953133E-143</v>
      </c>
      <c r="IL87" s="86">
        <f t="shared" si="118"/>
        <v>2.5428496938147267E-183</v>
      </c>
      <c r="IM87" s="86">
        <f t="shared" si="119"/>
        <v>1.5560473892023553E-163</v>
      </c>
      <c r="IN87" s="86">
        <f t="shared" si="120"/>
        <v>2.1267094021987756E-158</v>
      </c>
      <c r="IO87" s="86">
        <f t="shared" si="121"/>
        <v>2.9479369819862943E-156</v>
      </c>
      <c r="IP87" s="86">
        <f t="shared" si="122"/>
        <v>9.0140270004753415E-154</v>
      </c>
      <c r="IQ87" s="86">
        <f t="shared" si="123"/>
        <v>1.5950200830390916E-176</v>
      </c>
      <c r="IR87" s="86">
        <f t="shared" si="124"/>
        <v>3.4600756533713003E-174</v>
      </c>
      <c r="IS87" s="86">
        <f t="shared" si="125"/>
        <v>2.120364360283906E-188</v>
      </c>
      <c r="IT87" s="86">
        <f t="shared" si="126"/>
        <v>9.2611046822335978E-166</v>
      </c>
      <c r="IU87" s="86">
        <f t="shared" si="127"/>
        <v>3.3214568190690294E-164</v>
      </c>
      <c r="IV87" s="86">
        <f t="shared" si="128"/>
        <v>1.207518396290026E-113</v>
      </c>
      <c r="IW87" s="86">
        <f t="shared" si="129"/>
        <v>8.4296324709184953E-87</v>
      </c>
      <c r="IY87" s="86">
        <f t="shared" si="130"/>
        <v>0.40090583493486015</v>
      </c>
      <c r="IZ87" s="86">
        <f t="shared" si="131"/>
        <v>0.35822031924964026</v>
      </c>
      <c r="JA87" s="86">
        <f t="shared" si="132"/>
        <v>0.39121598724123541</v>
      </c>
      <c r="JB87" s="86">
        <f t="shared" si="133"/>
        <v>0.38119615149266778</v>
      </c>
      <c r="JC87" s="86">
        <f t="shared" si="134"/>
        <v>0.24528112051642642</v>
      </c>
      <c r="JD87" s="86">
        <f t="shared" si="135"/>
        <v>0.43007579629554671</v>
      </c>
      <c r="JE87" s="86">
        <f t="shared" si="136"/>
        <v>0.36624410949835529</v>
      </c>
      <c r="JF87" s="86">
        <f t="shared" si="137"/>
        <v>0.35119235903331675</v>
      </c>
      <c r="JG87" s="86">
        <f t="shared" si="138"/>
        <v>0.43873602121072525</v>
      </c>
      <c r="JH87" s="86">
        <f t="shared" si="139"/>
        <v>0.4538764287390914</v>
      </c>
      <c r="JI87" s="86">
        <f t="shared" si="140"/>
        <v>0.44296921926697802</v>
      </c>
      <c r="JJ87" s="86">
        <f t="shared" si="141"/>
        <v>0.39956047235948833</v>
      </c>
      <c r="JK87" s="86">
        <f t="shared" si="142"/>
        <v>0.42914729494643528</v>
      </c>
      <c r="JL87" s="86">
        <f t="shared" si="143"/>
        <v>0.34934892328647343</v>
      </c>
      <c r="JM87" s="86">
        <f t="shared" si="144"/>
        <v>0.30030362571174357</v>
      </c>
    </row>
    <row r="88" spans="2:273" x14ac:dyDescent="0.25">
      <c r="B88" s="2">
        <v>61</v>
      </c>
      <c r="C88" s="37">
        <v>140.21</v>
      </c>
      <c r="D88" s="37">
        <v>129.64400000000001</v>
      </c>
      <c r="E88" s="37">
        <v>137.06800000000001</v>
      </c>
      <c r="F88" s="37">
        <v>128.91499999999999</v>
      </c>
      <c r="G88" s="37">
        <v>110.932</v>
      </c>
      <c r="H88" s="37">
        <v>146.50800000000001</v>
      </c>
      <c r="I88" s="37">
        <v>133.25399999999999</v>
      </c>
      <c r="J88" s="37">
        <v>131.18600000000001</v>
      </c>
      <c r="K88" s="37">
        <v>153.96600000000001</v>
      </c>
      <c r="L88" s="37">
        <v>154.71199999999999</v>
      </c>
      <c r="M88" s="37">
        <v>145.797</v>
      </c>
      <c r="N88" s="37">
        <v>136.27099999999999</v>
      </c>
      <c r="O88" s="37">
        <v>143.78</v>
      </c>
      <c r="P88" s="37">
        <v>122.407</v>
      </c>
      <c r="Q88" s="37">
        <v>112.373</v>
      </c>
      <c r="S88" s="4">
        <f t="shared" si="8"/>
        <v>143.70436306115101</v>
      </c>
      <c r="T88" s="4">
        <f t="shared" si="9"/>
        <v>133.26978671368283</v>
      </c>
      <c r="U88" s="4">
        <f t="shared" si="10"/>
        <v>140.22313656641759</v>
      </c>
      <c r="V88" s="4">
        <f t="shared" si="11"/>
        <v>137.64931071728205</v>
      </c>
      <c r="W88" s="4">
        <f t="shared" si="12"/>
        <v>114.92880511260198</v>
      </c>
      <c r="X88" s="4">
        <f t="shared" si="13"/>
        <v>148.73635355915519</v>
      </c>
      <c r="Y88" s="4">
        <f t="shared" si="14"/>
        <v>139.7528321522141</v>
      </c>
      <c r="Z88" s="4">
        <f t="shared" si="15"/>
        <v>140.10957800497985</v>
      </c>
      <c r="AA88" s="4">
        <f t="shared" si="16"/>
        <v>151.83058883196406</v>
      </c>
      <c r="AB88" s="4">
        <f t="shared" si="17"/>
        <v>153.43707267629591</v>
      </c>
      <c r="AC88" s="4">
        <f t="shared" si="18"/>
        <v>145.85200280058973</v>
      </c>
      <c r="AD88" s="4">
        <f t="shared" si="19"/>
        <v>138.39920100305071</v>
      </c>
      <c r="AE88" s="4">
        <f t="shared" si="20"/>
        <v>143.39705404663925</v>
      </c>
      <c r="AF88" s="4">
        <f t="shared" si="21"/>
        <v>124.66464011311027</v>
      </c>
      <c r="AG88" s="4">
        <f t="shared" si="22"/>
        <v>116.04143459766702</v>
      </c>
      <c r="AI88" s="4">
        <f t="shared" si="23"/>
        <v>-3.4943630611510059</v>
      </c>
      <c r="AJ88" s="4">
        <f t="shared" si="24"/>
        <v>-3.6257867136828281</v>
      </c>
      <c r="AK88" s="4">
        <f t="shared" si="25"/>
        <v>-3.1551365664175819</v>
      </c>
      <c r="AL88" s="4">
        <f t="shared" si="26"/>
        <v>-8.7343107172820567</v>
      </c>
      <c r="AM88" s="4">
        <f t="shared" si="27"/>
        <v>-3.9968051126019759</v>
      </c>
      <c r="AN88" s="4">
        <f t="shared" si="28"/>
        <v>-2.2283535591551811</v>
      </c>
      <c r="AO88" s="4">
        <f t="shared" si="29"/>
        <v>-6.4988321522141064</v>
      </c>
      <c r="AP88" s="4">
        <f t="shared" si="30"/>
        <v>-8.923578004979845</v>
      </c>
      <c r="AQ88" s="4">
        <f t="shared" si="31"/>
        <v>2.1354111680359438</v>
      </c>
      <c r="AR88" s="4">
        <f t="shared" si="32"/>
        <v>1.2749273237040768</v>
      </c>
      <c r="AS88" s="4">
        <f t="shared" si="33"/>
        <v>-5.500280058973317E-2</v>
      </c>
      <c r="AT88" s="4">
        <f t="shared" si="34"/>
        <v>-2.1282010030507195</v>
      </c>
      <c r="AU88" s="4">
        <f t="shared" si="35"/>
        <v>0.38294595336074622</v>
      </c>
      <c r="AV88" s="4">
        <f t="shared" si="224"/>
        <v>-2.2576401131102699</v>
      </c>
      <c r="AW88" s="4">
        <f t="shared" si="224"/>
        <v>-3.6684345976670159</v>
      </c>
      <c r="AY88" s="2">
        <f t="shared" si="96"/>
        <v>104.23304506989587</v>
      </c>
      <c r="AZ88" s="2">
        <f t="shared" si="147"/>
        <v>100.98063539022587</v>
      </c>
      <c r="BA88" s="2">
        <f t="shared" si="148"/>
        <v>103.46933888096049</v>
      </c>
      <c r="BB88" s="2">
        <f t="shared" si="149"/>
        <v>103.70864440291619</v>
      </c>
      <c r="BC88" s="2">
        <f t="shared" si="150"/>
        <v>101.61151866617767</v>
      </c>
      <c r="BD88" s="2">
        <f t="shared" si="151"/>
        <v>104.24397444587859</v>
      </c>
      <c r="BE88" s="2">
        <f t="shared" si="152"/>
        <v>108.52495756913305</v>
      </c>
      <c r="BF88" s="2">
        <f t="shared" si="153"/>
        <v>110.07211465759657</v>
      </c>
      <c r="BG88" s="2">
        <f t="shared" si="154"/>
        <v>106.52626118089404</v>
      </c>
      <c r="BH88" s="2">
        <f t="shared" si="155"/>
        <v>105.64714848983958</v>
      </c>
      <c r="BI88" s="2">
        <f t="shared" si="156"/>
        <v>105.43607980601728</v>
      </c>
      <c r="BJ88" s="2">
        <f t="shared" si="157"/>
        <v>103.21189636843266</v>
      </c>
      <c r="BK88" s="2">
        <f t="shared" si="158"/>
        <v>101.35119503057022</v>
      </c>
      <c r="BL88" s="2">
        <f t="shared" si="159"/>
        <v>101.49018246769947</v>
      </c>
      <c r="BM88" s="2">
        <f t="shared" si="160"/>
        <v>100.27760669167587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115.61745431519701</v>
      </c>
      <c r="DL88" s="2">
        <f t="shared" si="225"/>
        <v>112.96128515519567</v>
      </c>
      <c r="DM88" s="2">
        <f t="shared" si="225"/>
        <v>114.62898380566803</v>
      </c>
      <c r="DN88" s="2">
        <f t="shared" si="225"/>
        <v>113.41573221288516</v>
      </c>
      <c r="DO88" s="2">
        <f t="shared" si="225"/>
        <v>110.06713657219971</v>
      </c>
      <c r="DP88" s="2">
        <f t="shared" si="225"/>
        <v>116.54576470588238</v>
      </c>
      <c r="DQ88" s="2">
        <f t="shared" si="225"/>
        <v>121.67596590909088</v>
      </c>
      <c r="DR88" s="2">
        <f t="shared" si="225"/>
        <v>121.38663284950343</v>
      </c>
      <c r="DS88" s="2">
        <f t="shared" si="225"/>
        <v>117.35239113827348</v>
      </c>
      <c r="DT88" s="2">
        <f t="shared" si="225"/>
        <v>116.55734316271963</v>
      </c>
      <c r="DU88" s="2">
        <f t="shared" si="225"/>
        <v>117.33923193277309</v>
      </c>
      <c r="DV88" s="2">
        <f t="shared" si="225"/>
        <v>114.3472425997426</v>
      </c>
      <c r="DW88" s="2">
        <f t="shared" si="225"/>
        <v>114.18134997854996</v>
      </c>
      <c r="DX88" s="2">
        <f t="shared" si="225"/>
        <v>110.07937815126053</v>
      </c>
      <c r="DY88" s="2">
        <f t="shared" si="225"/>
        <v>105.4230675565443</v>
      </c>
      <c r="EA88" s="2">
        <f t="shared" si="228"/>
        <v>102.61995352273689</v>
      </c>
      <c r="EB88" s="2">
        <f t="shared" si="72"/>
        <v>99.158746980489326</v>
      </c>
      <c r="EC88" s="2">
        <f t="shared" si="73"/>
        <v>101.69814227981864</v>
      </c>
      <c r="ED88" s="2">
        <f t="shared" si="74"/>
        <v>101.94250412595655</v>
      </c>
      <c r="EE88" s="2">
        <f t="shared" si="75"/>
        <v>100.3270696265983</v>
      </c>
      <c r="EF88" s="2">
        <f t="shared" si="76"/>
        <v>101.87525002421775</v>
      </c>
      <c r="EG88" s="2">
        <f t="shared" si="77"/>
        <v>105.86006327462492</v>
      </c>
      <c r="EH88" s="2">
        <f t="shared" si="78"/>
        <v>107.91442699325518</v>
      </c>
      <c r="EI88" s="2">
        <f t="shared" si="79"/>
        <v>104.3903868187579</v>
      </c>
      <c r="EJ88" s="2">
        <f t="shared" si="80"/>
        <v>103.4728424100614</v>
      </c>
      <c r="EK88" s="2">
        <f t="shared" si="81"/>
        <v>103.10578174976479</v>
      </c>
      <c r="EL88" s="2">
        <f t="shared" si="82"/>
        <v>101.18443124920303</v>
      </c>
      <c r="EM88" s="2">
        <f t="shared" si="83"/>
        <v>98.950242034130824</v>
      </c>
      <c r="EN88" s="2">
        <f t="shared" si="84"/>
        <v>99.927558312677448</v>
      </c>
      <c r="EO88" s="2">
        <f t="shared" si="85"/>
        <v>99.163291496000951</v>
      </c>
      <c r="EQ88" s="2">
        <f t="shared" si="86"/>
        <v>102.28012013068371</v>
      </c>
      <c r="ER88" s="2">
        <f t="shared" si="226"/>
        <v>98.211005104092962</v>
      </c>
      <c r="ES88" s="2">
        <f t="shared" si="226"/>
        <v>101.47163900841907</v>
      </c>
      <c r="ET88" s="2">
        <f t="shared" si="226"/>
        <v>101.26127286116682</v>
      </c>
      <c r="EU88" s="2">
        <f t="shared" si="226"/>
        <v>98.855611148760175</v>
      </c>
      <c r="EV88" s="2">
        <f t="shared" si="226"/>
        <v>101.92262643315181</v>
      </c>
      <c r="EW88" s="2">
        <f t="shared" si="226"/>
        <v>106.11324158676219</v>
      </c>
      <c r="EX88" s="2">
        <f t="shared" si="226"/>
        <v>108.43413295841385</v>
      </c>
      <c r="EY88" s="2">
        <f t="shared" si="226"/>
        <v>103.27909159613058</v>
      </c>
      <c r="EZ88" s="2">
        <f t="shared" si="226"/>
        <v>103.52569285310202</v>
      </c>
      <c r="FA88" s="2">
        <f t="shared" si="226"/>
        <v>102.66285891003029</v>
      </c>
      <c r="FB88" s="2">
        <f t="shared" si="226"/>
        <v>100.91532373316318</v>
      </c>
      <c r="FC88" s="2">
        <f t="shared" si="226"/>
        <v>98.523039091093935</v>
      </c>
      <c r="FD88" s="2">
        <f t="shared" si="226"/>
        <v>98.734210331774605</v>
      </c>
      <c r="FE88" s="2">
        <f t="shared" si="226"/>
        <v>100.44469064868493</v>
      </c>
      <c r="FG88" s="2">
        <f t="shared" si="88"/>
        <v>0.87587813105225298</v>
      </c>
      <c r="FH88" s="2">
        <f t="shared" si="227"/>
        <v>0.86795120501838519</v>
      </c>
      <c r="FI88" s="2">
        <f t="shared" si="227"/>
        <v>0.86301188449930299</v>
      </c>
      <c r="FJ88" s="2">
        <f t="shared" si="227"/>
        <v>0.84601670770876791</v>
      </c>
      <c r="FK88" s="2">
        <f t="shared" si="227"/>
        <v>0.86801194061864051</v>
      </c>
      <c r="FL88" s="2">
        <f t="shared" si="227"/>
        <v>0.83854097247390291</v>
      </c>
      <c r="FM88" s="2">
        <f t="shared" si="227"/>
        <v>0.83151955344395523</v>
      </c>
      <c r="FN88" s="2">
        <f t="shared" si="227"/>
        <v>0.83986923222294008</v>
      </c>
      <c r="FO88" s="2">
        <f t="shared" si="227"/>
        <v>0.83517532768374647</v>
      </c>
      <c r="FP88" s="2">
        <f t="shared" si="227"/>
        <v>0.83382807032445827</v>
      </c>
      <c r="FQ88" s="2">
        <f t="shared" si="227"/>
        <v>0.83626363686544358</v>
      </c>
      <c r="FR88" s="2">
        <f t="shared" si="227"/>
        <v>0.84595973259521717</v>
      </c>
      <c r="FS88" s="2">
        <f t="shared" si="227"/>
        <v>0.84235211010022437</v>
      </c>
      <c r="FT88" s="2">
        <f t="shared" si="227"/>
        <v>0.84602643639841102</v>
      </c>
      <c r="FU88" s="2">
        <f t="shared" si="227"/>
        <v>0.82205873104901395</v>
      </c>
      <c r="FW88" s="2">
        <f t="shared" si="112"/>
        <v>5.3715395618632116E-4</v>
      </c>
      <c r="FX88" s="2">
        <f t="shared" si="164"/>
        <v>7.5983127801928921E-4</v>
      </c>
      <c r="FY88" s="2">
        <f t="shared" si="165"/>
        <v>7.7266576033335711E-4</v>
      </c>
      <c r="FZ88" s="2">
        <f t="shared" si="166"/>
        <v>8.0025257504930201E-4</v>
      </c>
      <c r="GA88" s="2">
        <f t="shared" si="167"/>
        <v>7.6352464714341429E-4</v>
      </c>
      <c r="GB88" s="2">
        <f t="shared" si="168"/>
        <v>7.8916601728460213E-4</v>
      </c>
      <c r="GC88" s="2">
        <f t="shared" si="169"/>
        <v>8.8457800549763752E-4</v>
      </c>
      <c r="GD88" s="2">
        <f t="shared" si="170"/>
        <v>7.1770761693467256E-4</v>
      </c>
      <c r="GE88" s="2">
        <f t="shared" si="171"/>
        <v>5.2529011013579218E-4</v>
      </c>
      <c r="GF88" s="2">
        <f t="shared" si="172"/>
        <v>5.5516786985120839E-4</v>
      </c>
      <c r="GG88" s="2">
        <f t="shared" si="173"/>
        <v>5.3126989414879408E-4</v>
      </c>
      <c r="GH88" s="2">
        <f t="shared" si="174"/>
        <v>5.1228969087211904E-4</v>
      </c>
      <c r="GI88" s="2">
        <f t="shared" si="175"/>
        <v>4.658952781548618E-4</v>
      </c>
      <c r="GJ88" s="2">
        <f t="shared" si="176"/>
        <v>4.0870104423280609E-4</v>
      </c>
      <c r="GK88" s="2">
        <f t="shared" si="177"/>
        <v>3.4548182111433491E-4</v>
      </c>
      <c r="GM88" s="86">
        <f t="shared" si="113"/>
        <v>0.27671284670909213</v>
      </c>
      <c r="GN88" s="86">
        <f t="shared" si="178"/>
        <v>0.22085157376480175</v>
      </c>
      <c r="GO88" s="86">
        <f t="shared" si="179"/>
        <v>0.26087413231209239</v>
      </c>
      <c r="GP88" s="86">
        <f t="shared" si="180"/>
        <v>0.24639341191801595</v>
      </c>
      <c r="GQ88" s="86">
        <f t="shared" si="181"/>
        <v>0.10090067661127505</v>
      </c>
      <c r="GR88" s="86">
        <f t="shared" si="182"/>
        <v>0.30618684517932426</v>
      </c>
      <c r="GS88" s="86">
        <f t="shared" si="183"/>
        <v>0.24059586866658134</v>
      </c>
      <c r="GT88" s="86">
        <f t="shared" si="184"/>
        <v>0.23592849080233233</v>
      </c>
      <c r="GU88" s="86">
        <f t="shared" si="185"/>
        <v>0.32564372451168871</v>
      </c>
      <c r="GV88" s="86">
        <f t="shared" si="186"/>
        <v>0.33547265646176999</v>
      </c>
      <c r="GW88" s="86">
        <f t="shared" si="187"/>
        <v>0.29602144127476071</v>
      </c>
      <c r="GX88" s="86">
        <f t="shared" si="188"/>
        <v>0.25993370094744384</v>
      </c>
      <c r="GY88" s="86">
        <f t="shared" si="189"/>
        <v>0.30385921271930794</v>
      </c>
      <c r="GZ88" s="86">
        <f t="shared" si="190"/>
        <v>0.19696015817811577</v>
      </c>
      <c r="HA88" s="86">
        <f t="shared" si="191"/>
        <v>0.16708515756823203</v>
      </c>
      <c r="HC88" s="86">
        <f t="shared" si="145"/>
        <v>5.918708058771433E-3</v>
      </c>
      <c r="HD88" s="86">
        <f t="shared" si="192"/>
        <v>4.6578003278798718E-3</v>
      </c>
      <c r="HE88" s="86">
        <f t="shared" si="193"/>
        <v>2.7350945453102266E-3</v>
      </c>
      <c r="HF88" s="86">
        <f t="shared" si="194"/>
        <v>8.4986441194231401E-4</v>
      </c>
      <c r="HG88" s="86">
        <f t="shared" si="195"/>
        <v>1.9113598729399075E-3</v>
      </c>
      <c r="HH88" s="86">
        <f t="shared" si="196"/>
        <v>1.2508156889479878E-3</v>
      </c>
      <c r="HI88" s="86">
        <f t="shared" si="197"/>
        <v>1.7339980193201061E-3</v>
      </c>
      <c r="HJ88" s="86">
        <f t="shared" si="198"/>
        <v>2.2703103920715686E-3</v>
      </c>
      <c r="HK88" s="86">
        <f t="shared" si="199"/>
        <v>9.6110893980296821E-4</v>
      </c>
      <c r="HL88" s="86">
        <f t="shared" si="200"/>
        <v>7.2645701589474495E-4</v>
      </c>
      <c r="HM88" s="86">
        <f t="shared" si="201"/>
        <v>4.9972754386828466E-4</v>
      </c>
      <c r="HN88" s="86">
        <f t="shared" si="202"/>
        <v>1.1055593964183325E-3</v>
      </c>
      <c r="HO88" s="86">
        <f t="shared" si="203"/>
        <v>9.4571364486177383E-4</v>
      </c>
      <c r="HP88" s="86">
        <f t="shared" si="204"/>
        <v>5.3536435104400027E-4</v>
      </c>
      <c r="HQ88" s="86">
        <f t="shared" si="205"/>
        <v>2.1080908305933318E-4</v>
      </c>
      <c r="HS88" s="86">
        <f t="shared" si="114"/>
        <v>4.4230416195191383E-35</v>
      </c>
      <c r="HT88" s="86">
        <f t="shared" si="206"/>
        <v>7.4729607910611464E-34</v>
      </c>
      <c r="HU88" s="86">
        <f t="shared" si="207"/>
        <v>1.271656006824706E-39</v>
      </c>
      <c r="HV88" s="86">
        <f t="shared" si="208"/>
        <v>1.2224216101656126E-49</v>
      </c>
      <c r="HW88" s="86">
        <f t="shared" si="209"/>
        <v>2.1856470944858956E-44</v>
      </c>
      <c r="HX88" s="86">
        <f t="shared" si="210"/>
        <v>4.8469987634107596E-44</v>
      </c>
      <c r="HY88" s="86">
        <f t="shared" si="211"/>
        <v>3.3031799185699063E-44</v>
      </c>
      <c r="HZ88" s="86">
        <f t="shared" si="212"/>
        <v>2.9483491430636528E-42</v>
      </c>
      <c r="IA88" s="86">
        <f t="shared" si="213"/>
        <v>2.7493972872455672E-49</v>
      </c>
      <c r="IB88" s="86">
        <f t="shared" si="214"/>
        <v>1.4576912140711047E-48</v>
      </c>
      <c r="IC88" s="86">
        <f t="shared" si="215"/>
        <v>4.4197838554045818E-52</v>
      </c>
      <c r="ID88" s="86">
        <f t="shared" si="216"/>
        <v>4.635871168926706E-46</v>
      </c>
      <c r="IE88" s="86">
        <f t="shared" si="217"/>
        <v>2.6586786896876001E-45</v>
      </c>
      <c r="IF88" s="86">
        <f t="shared" si="218"/>
        <v>9.5139930347017261E-22</v>
      </c>
      <c r="IG88" s="86">
        <f t="shared" si="219"/>
        <v>8.9156292988257289E-19</v>
      </c>
      <c r="II88" s="86">
        <f t="shared" si="115"/>
        <v>1.4554936345736474E-125</v>
      </c>
      <c r="IJ88" s="86">
        <f t="shared" si="116"/>
        <v>4.7442862708569571E-125</v>
      </c>
      <c r="IK88" s="86">
        <f t="shared" si="117"/>
        <v>6.8204081002288156E-140</v>
      </c>
      <c r="IL88" s="86">
        <f t="shared" si="118"/>
        <v>9.9784993665662009E-179</v>
      </c>
      <c r="IM88" s="86">
        <f t="shared" si="119"/>
        <v>1.8139180504660708E-159</v>
      </c>
      <c r="IN88" s="86">
        <f t="shared" si="120"/>
        <v>1.9187983449229631E-154</v>
      </c>
      <c r="IO88" s="86">
        <f t="shared" si="121"/>
        <v>2.7096007901206708E-152</v>
      </c>
      <c r="IP88" s="86">
        <f t="shared" si="122"/>
        <v>5.5454292090411211E-150</v>
      </c>
      <c r="IQ88" s="86">
        <f t="shared" si="123"/>
        <v>2.4111152773883058E-172</v>
      </c>
      <c r="IR88" s="86">
        <f t="shared" si="124"/>
        <v>4.9264644891338665E-170</v>
      </c>
      <c r="IS88" s="86">
        <f t="shared" si="125"/>
        <v>6.260541532214877E-184</v>
      </c>
      <c r="IT88" s="86">
        <f t="shared" si="126"/>
        <v>7.5134708231842033E-162</v>
      </c>
      <c r="IU88" s="86">
        <f t="shared" si="127"/>
        <v>2.2199523590197752E-160</v>
      </c>
      <c r="IV88" s="86">
        <f t="shared" si="128"/>
        <v>4.7069777567813583E-111</v>
      </c>
      <c r="IW88" s="86">
        <f t="shared" si="129"/>
        <v>7.152633175492354E-85</v>
      </c>
      <c r="IY88" s="86">
        <f t="shared" si="130"/>
        <v>0.28263155476786356</v>
      </c>
      <c r="IZ88" s="86">
        <f t="shared" si="131"/>
        <v>0.22550937409268162</v>
      </c>
      <c r="JA88" s="86">
        <f t="shared" si="132"/>
        <v>0.26360922685740262</v>
      </c>
      <c r="JB88" s="86">
        <f t="shared" si="133"/>
        <v>0.24724327632995827</v>
      </c>
      <c r="JC88" s="86">
        <f t="shared" si="134"/>
        <v>0.10281203648421496</v>
      </c>
      <c r="JD88" s="86">
        <f t="shared" si="135"/>
        <v>0.30743766086827223</v>
      </c>
      <c r="JE88" s="86">
        <f t="shared" si="136"/>
        <v>0.24232986668590145</v>
      </c>
      <c r="JF88" s="86">
        <f t="shared" si="137"/>
        <v>0.2381988011944039</v>
      </c>
      <c r="JG88" s="86">
        <f t="shared" si="138"/>
        <v>0.32660483345149166</v>
      </c>
      <c r="JH88" s="86">
        <f t="shared" si="139"/>
        <v>0.33619911347766473</v>
      </c>
      <c r="JI88" s="86">
        <f t="shared" si="140"/>
        <v>0.296521168818629</v>
      </c>
      <c r="JJ88" s="86">
        <f t="shared" si="141"/>
        <v>0.26103926034386216</v>
      </c>
      <c r="JK88" s="86">
        <f t="shared" si="142"/>
        <v>0.30480492636416973</v>
      </c>
      <c r="JL88" s="86">
        <f t="shared" si="143"/>
        <v>0.19749552252915978</v>
      </c>
      <c r="JM88" s="86">
        <f t="shared" si="144"/>
        <v>0.16729596665129137</v>
      </c>
    </row>
    <row r="89" spans="2:273" x14ac:dyDescent="0.25">
      <c r="B89" s="2">
        <v>62</v>
      </c>
      <c r="C89" s="37">
        <v>119.5</v>
      </c>
      <c r="D89" s="37">
        <v>110.42400000000001</v>
      </c>
      <c r="E89" s="37">
        <v>114.508</v>
      </c>
      <c r="F89" s="37">
        <v>110.542</v>
      </c>
      <c r="G89" s="37">
        <v>104.76300000000001</v>
      </c>
      <c r="H89" s="37">
        <v>118.678</v>
      </c>
      <c r="I89" s="37">
        <v>117.254</v>
      </c>
      <c r="J89" s="37">
        <v>116.983</v>
      </c>
      <c r="K89" s="37">
        <v>125.22</v>
      </c>
      <c r="L89" s="37">
        <v>122.797</v>
      </c>
      <c r="M89" s="37">
        <v>115.492</v>
      </c>
      <c r="N89" s="37">
        <v>112.08499999999999</v>
      </c>
      <c r="O89" s="37">
        <v>116.15300000000001</v>
      </c>
      <c r="P89" s="37">
        <v>104.136</v>
      </c>
      <c r="Q89" s="37">
        <v>101.373</v>
      </c>
      <c r="S89" s="4">
        <f t="shared" si="8"/>
        <v>128.16845983276403</v>
      </c>
      <c r="T89" s="4">
        <f t="shared" si="9"/>
        <v>118.22224510362319</v>
      </c>
      <c r="U89" s="4">
        <f t="shared" si="10"/>
        <v>123.60729977169262</v>
      </c>
      <c r="V89" s="4">
        <f t="shared" si="11"/>
        <v>120.42031120345601</v>
      </c>
      <c r="W89" s="4">
        <f t="shared" si="12"/>
        <v>106.33760008095851</v>
      </c>
      <c r="X89" s="4">
        <f t="shared" si="13"/>
        <v>128.85920247992635</v>
      </c>
      <c r="Y89" s="4">
        <f t="shared" si="14"/>
        <v>124.40167184459176</v>
      </c>
      <c r="Z89" s="4">
        <f t="shared" si="15"/>
        <v>126.26981245798832</v>
      </c>
      <c r="AA89" s="4">
        <f t="shared" si="16"/>
        <v>132.71014016775356</v>
      </c>
      <c r="AB89" s="4">
        <f t="shared" si="17"/>
        <v>132.82236152985686</v>
      </c>
      <c r="AC89" s="4">
        <f t="shared" si="18"/>
        <v>125.19887705154281</v>
      </c>
      <c r="AD89" s="4">
        <f t="shared" si="19"/>
        <v>120.58566105248248</v>
      </c>
      <c r="AE89" s="4">
        <f t="shared" si="20"/>
        <v>124.31740668722277</v>
      </c>
      <c r="AF89" s="4">
        <f t="shared" si="21"/>
        <v>110.76627904156528</v>
      </c>
      <c r="AG89" s="4">
        <f t="shared" si="22"/>
        <v>106.31001188481224</v>
      </c>
      <c r="AI89" s="4">
        <f t="shared" si="23"/>
        <v>-8.6684598327640288</v>
      </c>
      <c r="AJ89" s="4">
        <f t="shared" si="24"/>
        <v>-7.7982451036231879</v>
      </c>
      <c r="AK89" s="4">
        <f t="shared" si="25"/>
        <v>-9.0992997716926283</v>
      </c>
      <c r="AL89" s="4">
        <f t="shared" si="26"/>
        <v>-9.8783112034560077</v>
      </c>
      <c r="AM89" s="4">
        <f t="shared" si="27"/>
        <v>-1.5746000809585041</v>
      </c>
      <c r="AN89" s="4">
        <f t="shared" si="28"/>
        <v>-10.181202479926355</v>
      </c>
      <c r="AO89" s="4">
        <f t="shared" si="29"/>
        <v>-7.1476718445917555</v>
      </c>
      <c r="AP89" s="4">
        <f t="shared" si="30"/>
        <v>-9.2868124579883187</v>
      </c>
      <c r="AQ89" s="4">
        <f t="shared" si="31"/>
        <v>-7.4901401677535659</v>
      </c>
      <c r="AR89" s="4">
        <f t="shared" si="32"/>
        <v>-10.025361529856866</v>
      </c>
      <c r="AS89" s="4">
        <f t="shared" si="33"/>
        <v>-9.7068770515428042</v>
      </c>
      <c r="AT89" s="4">
        <f t="shared" si="34"/>
        <v>-8.500661052482485</v>
      </c>
      <c r="AU89" s="4">
        <f t="shared" si="35"/>
        <v>-8.1644066872227654</v>
      </c>
      <c r="AV89" s="4">
        <f t="shared" si="224"/>
        <v>-6.6302790415652879</v>
      </c>
      <c r="AW89" s="4">
        <f t="shared" si="224"/>
        <v>-4.937011884812236</v>
      </c>
      <c r="AY89" s="2">
        <f t="shared" si="96"/>
        <v>104.03277918784893</v>
      </c>
      <c r="AZ89" s="2">
        <f t="shared" si="147"/>
        <v>100.74249225946592</v>
      </c>
      <c r="BA89" s="2">
        <f t="shared" si="148"/>
        <v>103.24792653306284</v>
      </c>
      <c r="BB89" s="2">
        <f t="shared" si="149"/>
        <v>103.48462724639025</v>
      </c>
      <c r="BC89" s="2">
        <f t="shared" si="150"/>
        <v>101.37685987788757</v>
      </c>
      <c r="BD89" s="2">
        <f t="shared" si="151"/>
        <v>103.992375810463</v>
      </c>
      <c r="BE89" s="2">
        <f t="shared" si="152"/>
        <v>108.24220450528185</v>
      </c>
      <c r="BF89" s="2">
        <f t="shared" si="153"/>
        <v>109.8062347089331</v>
      </c>
      <c r="BG89" s="2">
        <f t="shared" si="154"/>
        <v>106.25606544759277</v>
      </c>
      <c r="BH89" s="2">
        <f t="shared" si="155"/>
        <v>105.38921267057754</v>
      </c>
      <c r="BI89" s="2">
        <f t="shared" si="156"/>
        <v>105.1849883423773</v>
      </c>
      <c r="BJ89" s="2">
        <f t="shared" si="157"/>
        <v>102.96531621606664</v>
      </c>
      <c r="BK89" s="2">
        <f t="shared" si="158"/>
        <v>101.10477016898149</v>
      </c>
      <c r="BL89" s="2">
        <f t="shared" si="159"/>
        <v>101.27875932693856</v>
      </c>
      <c r="BM89" s="2">
        <f t="shared" si="160"/>
        <v>100.15255161202055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115.76595140712946</v>
      </c>
      <c r="DL89" s="2">
        <f t="shared" si="225"/>
        <v>113.1377511470985</v>
      </c>
      <c r="DM89" s="2">
        <f t="shared" si="225"/>
        <v>114.84795647773279</v>
      </c>
      <c r="DN89" s="2">
        <f t="shared" si="225"/>
        <v>113.64590644257703</v>
      </c>
      <c r="DO89" s="2">
        <f t="shared" si="225"/>
        <v>110.24633252361673</v>
      </c>
      <c r="DP89" s="2">
        <f t="shared" si="225"/>
        <v>116.78399467787116</v>
      </c>
      <c r="DQ89" s="2">
        <f t="shared" si="225"/>
        <v>121.95416276737966</v>
      </c>
      <c r="DR89" s="2">
        <f t="shared" si="225"/>
        <v>121.59144935064934</v>
      </c>
      <c r="DS89" s="2">
        <f t="shared" si="225"/>
        <v>117.58780977845682</v>
      </c>
      <c r="DT89" s="2">
        <f t="shared" si="225"/>
        <v>116.73558563789152</v>
      </c>
      <c r="DU89" s="2">
        <f t="shared" si="225"/>
        <v>117.56335742296918</v>
      </c>
      <c r="DV89" s="2">
        <f t="shared" si="225"/>
        <v>114.55108018018018</v>
      </c>
      <c r="DW89" s="2">
        <f t="shared" si="225"/>
        <v>114.42493414843413</v>
      </c>
      <c r="DX89" s="2">
        <f t="shared" si="225"/>
        <v>110.2535042016807</v>
      </c>
      <c r="DY89" s="2">
        <f t="shared" si="225"/>
        <v>105.54261527623285</v>
      </c>
      <c r="EA89" s="2">
        <f t="shared" si="228"/>
        <v>102.51657751618716</v>
      </c>
      <c r="EB89" s="2">
        <f t="shared" si="72"/>
        <v>99.023501780737078</v>
      </c>
      <c r="EC89" s="2">
        <f t="shared" si="73"/>
        <v>101.56885252936347</v>
      </c>
      <c r="ED89" s="2">
        <f t="shared" si="74"/>
        <v>101.79858670502905</v>
      </c>
      <c r="EE89" s="2">
        <f t="shared" si="75"/>
        <v>100.14822042533609</v>
      </c>
      <c r="EF89" s="2">
        <f t="shared" si="76"/>
        <v>101.74605056669571</v>
      </c>
      <c r="EG89" s="2">
        <f t="shared" si="77"/>
        <v>105.7080971950424</v>
      </c>
      <c r="EH89" s="2">
        <f t="shared" si="78"/>
        <v>107.75649038512931</v>
      </c>
      <c r="EI89" s="2">
        <f t="shared" si="79"/>
        <v>104.21721934288777</v>
      </c>
      <c r="EJ89" s="2">
        <f t="shared" si="80"/>
        <v>103.32694033343081</v>
      </c>
      <c r="EK89" s="2">
        <f t="shared" si="81"/>
        <v>102.97491305449017</v>
      </c>
      <c r="EL89" s="2">
        <f t="shared" si="82"/>
        <v>101.04146967739192</v>
      </c>
      <c r="EM89" s="2">
        <f t="shared" si="83"/>
        <v>98.83147181990563</v>
      </c>
      <c r="EN89" s="2">
        <f t="shared" si="84"/>
        <v>99.789716971053736</v>
      </c>
      <c r="EO89" s="2">
        <f t="shared" si="85"/>
        <v>99.087921673034714</v>
      </c>
      <c r="EQ89" s="2">
        <f t="shared" si="86"/>
        <v>102.18533003898852</v>
      </c>
      <c r="ER89" s="2">
        <f t="shared" si="226"/>
        <v>98.100094286970403</v>
      </c>
      <c r="ES89" s="2">
        <f t="shared" si="226"/>
        <v>101.34802717492984</v>
      </c>
      <c r="ET89" s="2">
        <f t="shared" si="226"/>
        <v>101.13423297152083</v>
      </c>
      <c r="EU89" s="2">
        <f t="shared" si="226"/>
        <v>98.716053258961921</v>
      </c>
      <c r="EV89" s="2">
        <f t="shared" si="226"/>
        <v>101.79223288041467</v>
      </c>
      <c r="EW89" s="2">
        <f t="shared" si="226"/>
        <v>105.95427138058157</v>
      </c>
      <c r="EX89" s="2">
        <f t="shared" si="226"/>
        <v>108.26268193088568</v>
      </c>
      <c r="EY89" s="2">
        <f t="shared" si="226"/>
        <v>103.1332702337767</v>
      </c>
      <c r="EZ89" s="2">
        <f t="shared" si="226"/>
        <v>103.37849163366647</v>
      </c>
      <c r="FA89" s="2">
        <f t="shared" si="226"/>
        <v>102.54282750757613</v>
      </c>
      <c r="FB89" s="2">
        <f t="shared" si="226"/>
        <v>100.77888246306591</v>
      </c>
      <c r="FC89" s="2">
        <f t="shared" si="226"/>
        <v>98.414547986986577</v>
      </c>
      <c r="FD89" s="2">
        <f t="shared" si="226"/>
        <v>98.62610243387762</v>
      </c>
      <c r="FE89" s="2">
        <f t="shared" si="226"/>
        <v>100.33573508272043</v>
      </c>
      <c r="FG89" s="2">
        <f t="shared" si="88"/>
        <v>0.88554955340699282</v>
      </c>
      <c r="FH89" s="2">
        <f t="shared" si="227"/>
        <v>0.87815435989792279</v>
      </c>
      <c r="FI89" s="2">
        <f t="shared" si="227"/>
        <v>0.87354108515245699</v>
      </c>
      <c r="FJ89" s="2">
        <f t="shared" si="227"/>
        <v>0.85763670794612423</v>
      </c>
      <c r="FK89" s="2">
        <f t="shared" si="227"/>
        <v>0.87821106107605162</v>
      </c>
      <c r="FL89" s="2">
        <f t="shared" si="227"/>
        <v>0.85062550648592994</v>
      </c>
      <c r="FM89" s="2">
        <f t="shared" si="227"/>
        <v>0.84403186421078502</v>
      </c>
      <c r="FN89" s="2">
        <f t="shared" si="227"/>
        <v>0.8518719131242819</v>
      </c>
      <c r="FO89" s="2">
        <f t="shared" si="227"/>
        <v>0.84746594369604333</v>
      </c>
      <c r="FP89" s="2">
        <f t="shared" si="227"/>
        <v>0.84620064807397044</v>
      </c>
      <c r="FQ89" s="2">
        <f t="shared" si="227"/>
        <v>0.8484878222680714</v>
      </c>
      <c r="FR89" s="2">
        <f t="shared" si="227"/>
        <v>0.85758330856189935</v>
      </c>
      <c r="FS89" s="2">
        <f t="shared" si="227"/>
        <v>0.85420099304129815</v>
      </c>
      <c r="FT89" s="2">
        <f t="shared" si="227"/>
        <v>0.85764582601387196</v>
      </c>
      <c r="FU89" s="2">
        <f t="shared" si="227"/>
        <v>0.83513434845027068</v>
      </c>
      <c r="FW89" s="2">
        <f t="shared" si="112"/>
        <v>5.889470795461297E-4</v>
      </c>
      <c r="FX89" s="2">
        <f t="shared" si="164"/>
        <v>8.3307735856797869E-4</v>
      </c>
      <c r="FY89" s="2">
        <f t="shared" si="165"/>
        <v>8.4714800812583154E-4</v>
      </c>
      <c r="FZ89" s="2">
        <f t="shared" si="166"/>
        <v>8.773917592293345E-4</v>
      </c>
      <c r="GA89" s="2">
        <f t="shared" si="167"/>
        <v>8.3712646216171102E-4</v>
      </c>
      <c r="GB89" s="2">
        <f t="shared" si="168"/>
        <v>8.6523745423415304E-4</v>
      </c>
      <c r="GC89" s="2">
        <f t="shared" si="169"/>
        <v>9.6983772744912132E-4</v>
      </c>
      <c r="GD89" s="2">
        <f t="shared" si="170"/>
        <v>7.8689626600939998E-4</v>
      </c>
      <c r="GE89" s="2">
        <f t="shared" si="171"/>
        <v>5.7593996432774692E-4</v>
      </c>
      <c r="GF89" s="2">
        <f t="shared" si="172"/>
        <v>6.0869686171654191E-4</v>
      </c>
      <c r="GG89" s="2">
        <f t="shared" si="173"/>
        <v>5.8249599880922254E-4</v>
      </c>
      <c r="GH89" s="2">
        <f t="shared" si="174"/>
        <v>5.6168671490493239E-4</v>
      </c>
      <c r="GI89" s="2">
        <f t="shared" si="175"/>
        <v>5.1082105342218232E-4</v>
      </c>
      <c r="GJ89" s="2">
        <f t="shared" si="176"/>
        <v>4.4811411427131317E-4</v>
      </c>
      <c r="GK89" s="2">
        <f t="shared" si="177"/>
        <v>3.7880065803562831E-4</v>
      </c>
      <c r="GM89" s="86">
        <f t="shared" si="113"/>
        <v>0.1705960274701015</v>
      </c>
      <c r="GN89" s="86">
        <f t="shared" si="178"/>
        <v>0.11654129248313443</v>
      </c>
      <c r="GO89" s="86">
        <f t="shared" si="179"/>
        <v>0.15151759282097541</v>
      </c>
      <c r="GP89" s="86">
        <f t="shared" si="180"/>
        <v>0.13586859976346535</v>
      </c>
      <c r="GQ89" s="86">
        <f t="shared" si="181"/>
        <v>3.0290129313775664E-2</v>
      </c>
      <c r="GR89" s="86">
        <f t="shared" si="182"/>
        <v>0.19093304536153458</v>
      </c>
      <c r="GS89" s="86">
        <f t="shared" si="183"/>
        <v>0.1369109557178306</v>
      </c>
      <c r="GT89" s="86">
        <f t="shared" si="184"/>
        <v>0.14028678687642565</v>
      </c>
      <c r="GU89" s="86">
        <f t="shared" si="185"/>
        <v>0.21512789245007663</v>
      </c>
      <c r="GV89" s="86">
        <f t="shared" si="186"/>
        <v>0.21843478501502139</v>
      </c>
      <c r="GW89" s="86">
        <f t="shared" si="187"/>
        <v>0.16552861753366291</v>
      </c>
      <c r="GX89" s="86">
        <f t="shared" si="188"/>
        <v>0.14347183946386083</v>
      </c>
      <c r="GY89" s="86">
        <f t="shared" si="189"/>
        <v>0.18806956626430779</v>
      </c>
      <c r="GZ89" s="86">
        <f t="shared" si="190"/>
        <v>8.926471352516821E-2</v>
      </c>
      <c r="HA89" s="86">
        <f t="shared" si="191"/>
        <v>7.607696863654427E-2</v>
      </c>
      <c r="HC89" s="86">
        <f t="shared" si="145"/>
        <v>9.1108439970605387E-3</v>
      </c>
      <c r="HD89" s="86">
        <f t="shared" si="192"/>
        <v>7.3898254112539884E-3</v>
      </c>
      <c r="HE89" s="86">
        <f t="shared" si="193"/>
        <v>4.571537551087271E-3</v>
      </c>
      <c r="HF89" s="86">
        <f t="shared" si="194"/>
        <v>1.6122488702025089E-3</v>
      </c>
      <c r="HG89" s="86">
        <f t="shared" si="195"/>
        <v>3.360467971317773E-3</v>
      </c>
      <c r="HH89" s="86">
        <f t="shared" si="196"/>
        <v>2.2280746276039142E-3</v>
      </c>
      <c r="HI89" s="86">
        <f t="shared" si="197"/>
        <v>3.058204721661273E-3</v>
      </c>
      <c r="HJ89" s="86">
        <f t="shared" si="198"/>
        <v>3.8764326051082083E-3</v>
      </c>
      <c r="HK89" s="86">
        <f t="shared" si="199"/>
        <v>1.7324101651721474E-3</v>
      </c>
      <c r="HL89" s="86">
        <f t="shared" si="200"/>
        <v>1.3260754238708327E-3</v>
      </c>
      <c r="HM89" s="86">
        <f t="shared" si="201"/>
        <v>9.4653216452416625E-4</v>
      </c>
      <c r="HN89" s="86">
        <f t="shared" si="202"/>
        <v>1.9418098415558123E-3</v>
      </c>
      <c r="HO89" s="86">
        <f t="shared" si="203"/>
        <v>1.6565323487187E-3</v>
      </c>
      <c r="HP89" s="86">
        <f t="shared" si="204"/>
        <v>1.010704095286015E-3</v>
      </c>
      <c r="HQ89" s="86">
        <f t="shared" si="205"/>
        <v>4.3525485826675063E-4</v>
      </c>
      <c r="HS89" s="86">
        <f t="shared" si="114"/>
        <v>7.4592178909594752E-34</v>
      </c>
      <c r="HT89" s="86">
        <f t="shared" si="206"/>
        <v>1.3576802100523483E-32</v>
      </c>
      <c r="HU89" s="86">
        <f t="shared" si="207"/>
        <v>3.5843073652898901E-38</v>
      </c>
      <c r="HV89" s="86">
        <f t="shared" si="208"/>
        <v>8.7078239338417684E-48</v>
      </c>
      <c r="HW89" s="86">
        <f t="shared" si="209"/>
        <v>9.5466959459655765E-43</v>
      </c>
      <c r="HX89" s="86">
        <f t="shared" si="210"/>
        <v>1.9971985734071697E-42</v>
      </c>
      <c r="HY89" s="86">
        <f t="shared" si="211"/>
        <v>1.4176503467976335E-42</v>
      </c>
      <c r="HZ89" s="86">
        <f t="shared" si="212"/>
        <v>1.0157888357732154E-40</v>
      </c>
      <c r="IA89" s="86">
        <f t="shared" si="213"/>
        <v>1.4176545512845988E-47</v>
      </c>
      <c r="IB89" s="86">
        <f t="shared" si="214"/>
        <v>7.3077230441542144E-47</v>
      </c>
      <c r="IC89" s="86">
        <f t="shared" si="215"/>
        <v>2.9410348625251454E-50</v>
      </c>
      <c r="ID89" s="86">
        <f t="shared" si="216"/>
        <v>1.8313998849029147E-44</v>
      </c>
      <c r="IE89" s="86">
        <f t="shared" si="217"/>
        <v>9.5726564089406602E-44</v>
      </c>
      <c r="IF89" s="86">
        <f t="shared" si="218"/>
        <v>4.7203575906172886E-21</v>
      </c>
      <c r="IG89" s="86">
        <f t="shared" si="219"/>
        <v>3.3993460314484738E-18</v>
      </c>
      <c r="II89" s="86">
        <f t="shared" si="115"/>
        <v>1.4729443116636228E-122</v>
      </c>
      <c r="IJ89" s="86">
        <f t="shared" si="116"/>
        <v>6.4949436022519599E-122</v>
      </c>
      <c r="IK89" s="86">
        <f t="shared" si="117"/>
        <v>2.2699548645447817E-136</v>
      </c>
      <c r="IL89" s="86">
        <f t="shared" si="118"/>
        <v>3.4197266025428122E-174</v>
      </c>
      <c r="IM89" s="86">
        <f t="shared" si="119"/>
        <v>1.8771458830129253E-155</v>
      </c>
      <c r="IN89" s="86">
        <f t="shared" si="120"/>
        <v>1.5410770322495911E-150</v>
      </c>
      <c r="IO89" s="86">
        <f t="shared" si="121"/>
        <v>2.2123197546586299E-148</v>
      </c>
      <c r="IP89" s="86">
        <f t="shared" si="122"/>
        <v>3.056221865179333E-146</v>
      </c>
      <c r="IQ89" s="86">
        <f t="shared" si="123"/>
        <v>3.2443517944473142E-168</v>
      </c>
      <c r="IR89" s="86">
        <f t="shared" si="124"/>
        <v>6.2429638973520072E-166</v>
      </c>
      <c r="IS89" s="86">
        <f t="shared" si="125"/>
        <v>1.6317967236778919E-179</v>
      </c>
      <c r="IT89" s="86">
        <f t="shared" si="126"/>
        <v>5.4690041143102621E-158</v>
      </c>
      <c r="IU89" s="86">
        <f t="shared" si="127"/>
        <v>1.3360762423271682E-156</v>
      </c>
      <c r="IV89" s="86">
        <f t="shared" si="128"/>
        <v>1.7112152001057652E-108</v>
      </c>
      <c r="IW89" s="86">
        <f t="shared" si="129"/>
        <v>5.7687006950542847E-83</v>
      </c>
      <c r="IY89" s="86">
        <f t="shared" si="130"/>
        <v>0.17970687146716202</v>
      </c>
      <c r="IZ89" s="86">
        <f t="shared" si="131"/>
        <v>0.12393111789438842</v>
      </c>
      <c r="JA89" s="86">
        <f t="shared" si="132"/>
        <v>0.15608913037206268</v>
      </c>
      <c r="JB89" s="86">
        <f t="shared" si="133"/>
        <v>0.13748084863366786</v>
      </c>
      <c r="JC89" s="86">
        <f t="shared" si="134"/>
        <v>3.3650597285093439E-2</v>
      </c>
      <c r="JD89" s="86">
        <f t="shared" si="135"/>
        <v>0.19316111998913849</v>
      </c>
      <c r="JE89" s="86">
        <f t="shared" si="136"/>
        <v>0.13996916043949187</v>
      </c>
      <c r="JF89" s="86">
        <f t="shared" si="137"/>
        <v>0.14416321948153385</v>
      </c>
      <c r="JG89" s="86">
        <f t="shared" si="138"/>
        <v>0.21686030261524877</v>
      </c>
      <c r="JH89" s="86">
        <f t="shared" si="139"/>
        <v>0.21976086043889223</v>
      </c>
      <c r="JI89" s="86">
        <f t="shared" si="140"/>
        <v>0.16647514969818708</v>
      </c>
      <c r="JJ89" s="86">
        <f t="shared" si="141"/>
        <v>0.14541364930541664</v>
      </c>
      <c r="JK89" s="86">
        <f t="shared" si="142"/>
        <v>0.1897260986130265</v>
      </c>
      <c r="JL89" s="86">
        <f t="shared" si="143"/>
        <v>9.0275417620454226E-2</v>
      </c>
      <c r="JM89" s="86">
        <f t="shared" si="144"/>
        <v>7.6512223494811016E-2</v>
      </c>
    </row>
    <row r="90" spans="2:273" x14ac:dyDescent="0.25">
      <c r="B90" s="2">
        <v>63</v>
      </c>
      <c r="C90" s="37">
        <v>112.59699999999999</v>
      </c>
      <c r="D90" s="37">
        <v>104.35599999999999</v>
      </c>
      <c r="E90" s="37">
        <v>107.492</v>
      </c>
      <c r="F90" s="37">
        <v>107.593</v>
      </c>
      <c r="G90" s="37">
        <v>103.08499999999999</v>
      </c>
      <c r="H90" s="37">
        <v>108.84699999999999</v>
      </c>
      <c r="I90" s="37">
        <v>112.22</v>
      </c>
      <c r="J90" s="37">
        <v>113.678</v>
      </c>
      <c r="K90" s="37">
        <v>113.81399999999999</v>
      </c>
      <c r="L90" s="37">
        <v>113.84699999999999</v>
      </c>
      <c r="M90" s="37">
        <v>108.169</v>
      </c>
      <c r="N90" s="37">
        <v>102.983</v>
      </c>
      <c r="O90" s="37">
        <v>104.746</v>
      </c>
      <c r="P90" s="37">
        <v>102.03400000000001</v>
      </c>
      <c r="Q90" s="37">
        <v>98.846999999999994</v>
      </c>
      <c r="S90" s="4">
        <f t="shared" si="8"/>
        <v>119.26005755094641</v>
      </c>
      <c r="T90" s="4">
        <f t="shared" si="9"/>
        <v>111.20305012886618</v>
      </c>
      <c r="U90" s="4">
        <f t="shared" si="10"/>
        <v>114.52280623687017</v>
      </c>
      <c r="V90" s="4">
        <f t="shared" si="11"/>
        <v>111.33603452004672</v>
      </c>
      <c r="W90" s="4">
        <f t="shared" si="12"/>
        <v>104.5565775525926</v>
      </c>
      <c r="X90" s="4">
        <f t="shared" si="13"/>
        <v>116.72173785728748</v>
      </c>
      <c r="Y90" s="4">
        <f t="shared" si="14"/>
        <v>116.37611003638072</v>
      </c>
      <c r="Z90" s="4">
        <f t="shared" si="15"/>
        <v>118.8340788561935</v>
      </c>
      <c r="AA90" s="4">
        <f t="shared" si="16"/>
        <v>120.21790400468511</v>
      </c>
      <c r="AB90" s="4">
        <f t="shared" si="17"/>
        <v>119.34448194737742</v>
      </c>
      <c r="AC90" s="4">
        <f t="shared" si="18"/>
        <v>113.59068123412243</v>
      </c>
      <c r="AD90" s="4">
        <f t="shared" si="19"/>
        <v>111.01357468166675</v>
      </c>
      <c r="AE90" s="4">
        <f t="shared" si="20"/>
        <v>112.59230693323326</v>
      </c>
      <c r="AF90" s="4">
        <f t="shared" si="21"/>
        <v>104.70795331695743</v>
      </c>
      <c r="AG90" s="4">
        <f t="shared" si="22"/>
        <v>102.2070694068632</v>
      </c>
      <c r="AI90" s="4">
        <f t="shared" si="23"/>
        <v>-6.6630575509464194</v>
      </c>
      <c r="AJ90" s="4">
        <f t="shared" si="24"/>
        <v>-6.8470501288661865</v>
      </c>
      <c r="AK90" s="4">
        <f t="shared" si="25"/>
        <v>-7.0308062368701627</v>
      </c>
      <c r="AL90" s="4">
        <f t="shared" si="26"/>
        <v>-3.7430345200467201</v>
      </c>
      <c r="AM90" s="4">
        <f t="shared" si="27"/>
        <v>-1.4715775525926063</v>
      </c>
      <c r="AN90" s="4">
        <f t="shared" si="28"/>
        <v>-7.8747378572874851</v>
      </c>
      <c r="AO90" s="4">
        <f t="shared" si="29"/>
        <v>-4.1561100363807242</v>
      </c>
      <c r="AP90" s="4">
        <f t="shared" si="30"/>
        <v>-5.1560788561935027</v>
      </c>
      <c r="AQ90" s="4">
        <f t="shared" si="31"/>
        <v>-6.403904004685117</v>
      </c>
      <c r="AR90" s="4">
        <f t="shared" si="32"/>
        <v>-5.4974819473774232</v>
      </c>
      <c r="AS90" s="4">
        <f t="shared" si="33"/>
        <v>-5.4216812341224312</v>
      </c>
      <c r="AT90" s="4">
        <f t="shared" si="34"/>
        <v>-8.0305746816667494</v>
      </c>
      <c r="AU90" s="4">
        <f t="shared" si="35"/>
        <v>-7.8463069332332651</v>
      </c>
      <c r="AV90" s="4">
        <f t="shared" si="224"/>
        <v>-2.673953316957423</v>
      </c>
      <c r="AW90" s="4">
        <f t="shared" si="224"/>
        <v>-3.3600694068632038</v>
      </c>
      <c r="AY90" s="2">
        <f t="shared" si="96"/>
        <v>103.8365901534208</v>
      </c>
      <c r="AZ90" s="2">
        <f t="shared" si="147"/>
        <v>100.5078866970201</v>
      </c>
      <c r="BA90" s="2">
        <f t="shared" si="148"/>
        <v>103.02871779265736</v>
      </c>
      <c r="BB90" s="2">
        <f t="shared" si="149"/>
        <v>103.26096513363959</v>
      </c>
      <c r="BC90" s="2">
        <f t="shared" si="150"/>
        <v>101.14206826718798</v>
      </c>
      <c r="BD90" s="2">
        <f t="shared" si="151"/>
        <v>103.74353683603711</v>
      </c>
      <c r="BE90" s="2">
        <f t="shared" si="152"/>
        <v>107.96149593492962</v>
      </c>
      <c r="BF90" s="2">
        <f t="shared" si="153"/>
        <v>109.54233963952257</v>
      </c>
      <c r="BG90" s="2">
        <f t="shared" si="154"/>
        <v>105.9863200865246</v>
      </c>
      <c r="BH90" s="2">
        <f t="shared" si="155"/>
        <v>105.13374953516841</v>
      </c>
      <c r="BI90" s="2">
        <f t="shared" si="156"/>
        <v>104.93657080342727</v>
      </c>
      <c r="BJ90" s="2">
        <f t="shared" si="157"/>
        <v>102.72093708495396</v>
      </c>
      <c r="BK90" s="2">
        <f t="shared" si="158"/>
        <v>100.86169496727327</v>
      </c>
      <c r="BL90" s="2">
        <f t="shared" si="159"/>
        <v>101.06806474958012</v>
      </c>
      <c r="BM90" s="2">
        <f t="shared" si="160"/>
        <v>100.02760420652506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115.91444849906192</v>
      </c>
      <c r="DL90" s="2">
        <f t="shared" si="225"/>
        <v>113.31421713900133</v>
      </c>
      <c r="DM90" s="2">
        <f t="shared" si="225"/>
        <v>115.06692914979757</v>
      </c>
      <c r="DN90" s="2">
        <f t="shared" si="225"/>
        <v>113.87608067226891</v>
      </c>
      <c r="DO90" s="2">
        <f t="shared" si="225"/>
        <v>110.42552847503373</v>
      </c>
      <c r="DP90" s="2">
        <f t="shared" si="225"/>
        <v>117.02222464985996</v>
      </c>
      <c r="DQ90" s="2">
        <f t="shared" si="225"/>
        <v>122.23235962566842</v>
      </c>
      <c r="DR90" s="2">
        <f t="shared" si="225"/>
        <v>121.79626585179525</v>
      </c>
      <c r="DS90" s="2">
        <f t="shared" si="225"/>
        <v>117.82322841864017</v>
      </c>
      <c r="DT90" s="2">
        <f t="shared" si="225"/>
        <v>116.91382811306342</v>
      </c>
      <c r="DU90" s="2">
        <f t="shared" si="225"/>
        <v>117.78748291316525</v>
      </c>
      <c r="DV90" s="2">
        <f t="shared" si="225"/>
        <v>114.75491776061777</v>
      </c>
      <c r="DW90" s="2">
        <f t="shared" si="225"/>
        <v>114.66851831831831</v>
      </c>
      <c r="DX90" s="2">
        <f t="shared" si="225"/>
        <v>110.42763025210085</v>
      </c>
      <c r="DY90" s="2">
        <f t="shared" si="225"/>
        <v>105.66216299592139</v>
      </c>
      <c r="EA90" s="2">
        <f t="shared" si="228"/>
        <v>102.4132015096374</v>
      </c>
      <c r="EB90" s="2">
        <f t="shared" si="72"/>
        <v>98.88825658098483</v>
      </c>
      <c r="EC90" s="2">
        <f t="shared" si="73"/>
        <v>101.43956277890828</v>
      </c>
      <c r="ED90" s="2">
        <f t="shared" si="74"/>
        <v>101.65466928410156</v>
      </c>
      <c r="EE90" s="2">
        <f t="shared" si="75"/>
        <v>99.969371224073896</v>
      </c>
      <c r="EF90" s="2">
        <f t="shared" si="76"/>
        <v>101.61685110917368</v>
      </c>
      <c r="EG90" s="2">
        <f t="shared" si="77"/>
        <v>105.55613111545989</v>
      </c>
      <c r="EH90" s="2">
        <f t="shared" si="78"/>
        <v>107.59855377700343</v>
      </c>
      <c r="EI90" s="2">
        <f t="shared" si="79"/>
        <v>104.04405186701763</v>
      </c>
      <c r="EJ90" s="2">
        <f t="shared" si="80"/>
        <v>103.18103825680022</v>
      </c>
      <c r="EK90" s="2">
        <f t="shared" si="81"/>
        <v>102.84404435921554</v>
      </c>
      <c r="EL90" s="2">
        <f t="shared" si="82"/>
        <v>100.8985081055808</v>
      </c>
      <c r="EM90" s="2">
        <f t="shared" si="83"/>
        <v>98.712701605680422</v>
      </c>
      <c r="EN90" s="2">
        <f t="shared" si="84"/>
        <v>99.651875629430037</v>
      </c>
      <c r="EO90" s="2">
        <f t="shared" si="85"/>
        <v>99.012551850068476</v>
      </c>
      <c r="EQ90" s="2">
        <f t="shared" si="86"/>
        <v>102.09053994729334</v>
      </c>
      <c r="ER90" s="2">
        <f t="shared" si="226"/>
        <v>97.989183469847831</v>
      </c>
      <c r="ES90" s="2">
        <f t="shared" si="226"/>
        <v>101.22441534144059</v>
      </c>
      <c r="ET90" s="2">
        <f t="shared" si="226"/>
        <v>101.00719308187485</v>
      </c>
      <c r="EU90" s="2">
        <f t="shared" si="226"/>
        <v>98.576495369163666</v>
      </c>
      <c r="EV90" s="2">
        <f t="shared" si="226"/>
        <v>101.66183932767753</v>
      </c>
      <c r="EW90" s="2">
        <f t="shared" si="226"/>
        <v>105.79530117440096</v>
      </c>
      <c r="EX90" s="2">
        <f t="shared" si="226"/>
        <v>108.09123090335751</v>
      </c>
      <c r="EY90" s="2">
        <f t="shared" si="226"/>
        <v>102.9874488714228</v>
      </c>
      <c r="EZ90" s="2">
        <f t="shared" si="226"/>
        <v>103.23129041423094</v>
      </c>
      <c r="FA90" s="2">
        <f t="shared" si="226"/>
        <v>102.42279610512196</v>
      </c>
      <c r="FB90" s="2">
        <f t="shared" si="226"/>
        <v>100.64244119296866</v>
      </c>
      <c r="FC90" s="2">
        <f t="shared" si="226"/>
        <v>98.306056882879219</v>
      </c>
      <c r="FD90" s="2">
        <f t="shared" si="226"/>
        <v>98.51799453598062</v>
      </c>
      <c r="FE90" s="2">
        <f t="shared" si="226"/>
        <v>100.22677951675595</v>
      </c>
      <c r="FG90" s="2">
        <f t="shared" si="88"/>
        <v>0.89455811026546961</v>
      </c>
      <c r="FH90" s="2">
        <f t="shared" si="227"/>
        <v>0.88767116734503482</v>
      </c>
      <c r="FI90" s="2">
        <f t="shared" si="227"/>
        <v>0.88337035930748253</v>
      </c>
      <c r="FJ90" s="2">
        <f t="shared" si="227"/>
        <v>0.86851611124224015</v>
      </c>
      <c r="FK90" s="2">
        <f t="shared" si="227"/>
        <v>0.88772400607813595</v>
      </c>
      <c r="FL90" s="2">
        <f t="shared" si="227"/>
        <v>0.86195446388517838</v>
      </c>
      <c r="FM90" s="2">
        <f t="shared" si="227"/>
        <v>0.85577611227048089</v>
      </c>
      <c r="FN90" s="2">
        <f t="shared" si="227"/>
        <v>0.86312155116722533</v>
      </c>
      <c r="FO90" s="2">
        <f t="shared" si="227"/>
        <v>0.85899480815298512</v>
      </c>
      <c r="FP90" s="2">
        <f t="shared" si="227"/>
        <v>0.85780910060240501</v>
      </c>
      <c r="FQ90" s="2">
        <f t="shared" si="227"/>
        <v>0.85995221445601999</v>
      </c>
      <c r="FR90" s="2">
        <f t="shared" si="227"/>
        <v>0.86846616677883071</v>
      </c>
      <c r="FS90" s="2">
        <f t="shared" si="227"/>
        <v>0.86530171708090065</v>
      </c>
      <c r="FT90" s="2">
        <f t="shared" si="227"/>
        <v>0.86852463932680046</v>
      </c>
      <c r="FU90" s="2">
        <f t="shared" si="227"/>
        <v>0.84742746196352126</v>
      </c>
      <c r="FW90" s="2">
        <f t="shared" si="112"/>
        <v>6.4573094061613919E-4</v>
      </c>
      <c r="FX90" s="2">
        <f t="shared" si="164"/>
        <v>9.1337774772919285E-4</v>
      </c>
      <c r="FY90" s="2">
        <f t="shared" si="165"/>
        <v>9.2880340749530678E-4</v>
      </c>
      <c r="FZ90" s="2">
        <f t="shared" si="166"/>
        <v>9.6195950439297647E-4</v>
      </c>
      <c r="GA90" s="2">
        <f t="shared" si="167"/>
        <v>9.1781678620593121E-4</v>
      </c>
      <c r="GB90" s="2">
        <f t="shared" si="168"/>
        <v>9.4863481429379836E-4</v>
      </c>
      <c r="GC90" s="2">
        <f t="shared" si="169"/>
        <v>1.0633064302821417E-3</v>
      </c>
      <c r="GD90" s="2">
        <f t="shared" si="170"/>
        <v>8.6274909983294497E-4</v>
      </c>
      <c r="GE90" s="2">
        <f t="shared" si="171"/>
        <v>6.314705251034043E-4</v>
      </c>
      <c r="GF90" s="2">
        <f t="shared" si="172"/>
        <v>6.6738364417762348E-4</v>
      </c>
      <c r="GG90" s="2">
        <f t="shared" si="173"/>
        <v>6.3865827061322178E-4</v>
      </c>
      <c r="GH90" s="2">
        <f t="shared" si="174"/>
        <v>6.158438630567266E-4</v>
      </c>
      <c r="GI90" s="2">
        <f t="shared" si="175"/>
        <v>5.6007654490342637E-4</v>
      </c>
      <c r="GJ90" s="2">
        <f t="shared" si="176"/>
        <v>4.9132611406200945E-4</v>
      </c>
      <c r="GK90" s="2">
        <f t="shared" si="177"/>
        <v>4.1533148351462267E-4</v>
      </c>
      <c r="GM90" s="86">
        <f t="shared" si="113"/>
        <v>9.2461111519558062E-2</v>
      </c>
      <c r="GN90" s="86">
        <f t="shared" si="178"/>
        <v>5.1768119902894344E-2</v>
      </c>
      <c r="GO90" s="86">
        <f t="shared" si="179"/>
        <v>7.5757270883395525E-2</v>
      </c>
      <c r="GP90" s="86">
        <f t="shared" si="180"/>
        <v>6.3309609390778204E-2</v>
      </c>
      <c r="GQ90" s="86">
        <f t="shared" si="181"/>
        <v>6.5033590044215016E-3</v>
      </c>
      <c r="GR90" s="86">
        <f t="shared" si="182"/>
        <v>0.10336046717781588</v>
      </c>
      <c r="GS90" s="86">
        <f t="shared" si="183"/>
        <v>6.6881704485059909E-2</v>
      </c>
      <c r="GT90" s="86">
        <f t="shared" si="184"/>
        <v>7.3211732117481068E-2</v>
      </c>
      <c r="GU90" s="86">
        <f t="shared" si="185"/>
        <v>0.12559029384035605</v>
      </c>
      <c r="GV90" s="86">
        <f t="shared" si="186"/>
        <v>0.12427684201122602</v>
      </c>
      <c r="GW90" s="86">
        <f t="shared" si="187"/>
        <v>7.6483899762331664E-2</v>
      </c>
      <c r="GX90" s="86">
        <f t="shared" si="188"/>
        <v>6.6452904023173151E-2</v>
      </c>
      <c r="GY90" s="86">
        <f t="shared" si="189"/>
        <v>0.10086089769847906</v>
      </c>
      <c r="GZ90" s="86">
        <f t="shared" si="190"/>
        <v>3.2100126479669346E-2</v>
      </c>
      <c r="HA90" s="86">
        <f t="shared" si="191"/>
        <v>2.8103326025512729E-2</v>
      </c>
      <c r="HC90" s="86">
        <f t="shared" si="145"/>
        <v>1.3759481092669073E-2</v>
      </c>
      <c r="HD90" s="86">
        <f t="shared" si="192"/>
        <v>1.1481250699062371E-2</v>
      </c>
      <c r="HE90" s="86">
        <f t="shared" si="193"/>
        <v>7.4618209166891622E-3</v>
      </c>
      <c r="HF90" s="86">
        <f t="shared" si="194"/>
        <v>2.9650217124126258E-3</v>
      </c>
      <c r="HG90" s="86">
        <f t="shared" si="195"/>
        <v>5.7502096043827149E-3</v>
      </c>
      <c r="HH90" s="86">
        <f t="shared" si="196"/>
        <v>3.8646808220330706E-3</v>
      </c>
      <c r="HI90" s="86">
        <f t="shared" si="197"/>
        <v>5.2500066308583662E-3</v>
      </c>
      <c r="HJ90" s="86">
        <f t="shared" si="198"/>
        <v>6.4553687801444859E-3</v>
      </c>
      <c r="HK90" s="86">
        <f t="shared" si="199"/>
        <v>3.0405131215535419E-3</v>
      </c>
      <c r="HL90" s="86">
        <f t="shared" si="200"/>
        <v>2.3567034245783073E-3</v>
      </c>
      <c r="HM90" s="86">
        <f t="shared" si="201"/>
        <v>1.7420740387869963E-3</v>
      </c>
      <c r="HN90" s="86">
        <f t="shared" si="202"/>
        <v>3.3269500078060509E-3</v>
      </c>
      <c r="HO90" s="86">
        <f t="shared" si="203"/>
        <v>2.8327094176985052E-3</v>
      </c>
      <c r="HP90" s="86">
        <f t="shared" si="204"/>
        <v>1.8541464777823513E-3</v>
      </c>
      <c r="HQ90" s="86">
        <f t="shared" si="205"/>
        <v>8.692030767272099E-4</v>
      </c>
      <c r="HS90" s="86">
        <f t="shared" si="114"/>
        <v>1.1939617000103168E-32</v>
      </c>
      <c r="HT90" s="86">
        <f t="shared" si="206"/>
        <v>2.3296603142098509E-31</v>
      </c>
      <c r="HU90" s="86">
        <f t="shared" si="207"/>
        <v>9.4728401264310814E-37</v>
      </c>
      <c r="HV90" s="86">
        <f t="shared" si="208"/>
        <v>5.7064289808286125E-46</v>
      </c>
      <c r="HW90" s="86">
        <f t="shared" si="209"/>
        <v>3.8750864012429399E-41</v>
      </c>
      <c r="HX90" s="86">
        <f t="shared" si="210"/>
        <v>7.6604875096415475E-41</v>
      </c>
      <c r="HY90" s="86">
        <f t="shared" si="211"/>
        <v>5.6562177466298819E-41</v>
      </c>
      <c r="HZ90" s="86">
        <f t="shared" si="212"/>
        <v>3.2705391788015158E-39</v>
      </c>
      <c r="IA90" s="86">
        <f t="shared" si="213"/>
        <v>6.8040470232126482E-46</v>
      </c>
      <c r="IB90" s="86">
        <f t="shared" si="214"/>
        <v>3.4098241240430715E-45</v>
      </c>
      <c r="IC90" s="86">
        <f t="shared" si="215"/>
        <v>1.8123267882236337E-48</v>
      </c>
      <c r="ID90" s="86">
        <f t="shared" si="216"/>
        <v>6.7673745070022418E-43</v>
      </c>
      <c r="IE90" s="86">
        <f t="shared" si="217"/>
        <v>3.2311791765697245E-42</v>
      </c>
      <c r="IF90" s="86">
        <f t="shared" si="218"/>
        <v>2.2783985253816963E-20</v>
      </c>
      <c r="IG90" s="86">
        <f t="shared" si="219"/>
        <v>1.2673687853519944E-17</v>
      </c>
      <c r="II90" s="86">
        <f t="shared" si="115"/>
        <v>1.3693146771591693E-119</v>
      </c>
      <c r="IJ90" s="86">
        <f t="shared" si="116"/>
        <v>8.1029113820408264E-119</v>
      </c>
      <c r="IK90" s="86">
        <f t="shared" si="117"/>
        <v>6.804547555799594E-133</v>
      </c>
      <c r="IL90" s="86">
        <f t="shared" si="118"/>
        <v>1.0235310684350344E-169</v>
      </c>
      <c r="IM90" s="86">
        <f t="shared" si="119"/>
        <v>1.7245101256716993E-151</v>
      </c>
      <c r="IN90" s="86">
        <f t="shared" si="120"/>
        <v>1.1017804330879208E-146</v>
      </c>
      <c r="IO90" s="86">
        <f t="shared" si="121"/>
        <v>1.6045302723883031E-144</v>
      </c>
      <c r="IP90" s="86">
        <f t="shared" si="122"/>
        <v>1.5089324053675134E-142</v>
      </c>
      <c r="IQ90" s="86">
        <f t="shared" si="123"/>
        <v>3.8859537921371887E-164</v>
      </c>
      <c r="IR90" s="86">
        <f t="shared" si="124"/>
        <v>7.0413123743052378E-162</v>
      </c>
      <c r="IS90" s="86">
        <f t="shared" si="125"/>
        <v>3.7546940406681413E-175</v>
      </c>
      <c r="IT90" s="86">
        <f t="shared" si="126"/>
        <v>3.5716368465802112E-154</v>
      </c>
      <c r="IU90" s="86">
        <f t="shared" si="127"/>
        <v>7.2409054763009025E-153</v>
      </c>
      <c r="IV90" s="86">
        <f t="shared" si="128"/>
        <v>5.8020654833472668E-106</v>
      </c>
      <c r="IW90" s="86">
        <f t="shared" si="129"/>
        <v>4.4222788445626754E-81</v>
      </c>
      <c r="IY90" s="86">
        <f t="shared" si="130"/>
        <v>0.10622059261222713</v>
      </c>
      <c r="IZ90" s="86">
        <f t="shared" si="131"/>
        <v>6.324937060195672E-2</v>
      </c>
      <c r="JA90" s="86">
        <f t="shared" si="132"/>
        <v>8.3219091800084688E-2</v>
      </c>
      <c r="JB90" s="86">
        <f t="shared" si="133"/>
        <v>6.6274631103190831E-2</v>
      </c>
      <c r="JC90" s="86">
        <f t="shared" si="134"/>
        <v>1.2253568608804217E-2</v>
      </c>
      <c r="JD90" s="86">
        <f t="shared" si="135"/>
        <v>0.10722514799984896</v>
      </c>
      <c r="JE90" s="86">
        <f t="shared" si="136"/>
        <v>7.2131711115918276E-2</v>
      </c>
      <c r="JF90" s="86">
        <f t="shared" si="137"/>
        <v>7.9667100897625548E-2</v>
      </c>
      <c r="JG90" s="86">
        <f t="shared" si="138"/>
        <v>0.12863080696190959</v>
      </c>
      <c r="JH90" s="86">
        <f t="shared" si="139"/>
        <v>0.12663354543580432</v>
      </c>
      <c r="JI90" s="86">
        <f t="shared" si="140"/>
        <v>7.8225973801118662E-2</v>
      </c>
      <c r="JJ90" s="86">
        <f t="shared" si="141"/>
        <v>6.9779854030979208E-2</v>
      </c>
      <c r="JK90" s="86">
        <f t="shared" si="142"/>
        <v>0.10369360711617756</v>
      </c>
      <c r="JL90" s="86">
        <f t="shared" si="143"/>
        <v>3.3954272957451695E-2</v>
      </c>
      <c r="JM90" s="86">
        <f t="shared" si="144"/>
        <v>2.8972529102239953E-2</v>
      </c>
    </row>
    <row r="91" spans="2:273" x14ac:dyDescent="0.25">
      <c r="B91" s="2">
        <v>64</v>
      </c>
      <c r="C91" s="37">
        <v>111.935</v>
      </c>
      <c r="D91" s="37">
        <v>105.22</v>
      </c>
      <c r="E91" s="37">
        <v>105.458</v>
      </c>
      <c r="F91" s="37">
        <v>105.949</v>
      </c>
      <c r="G91" s="37">
        <v>102.39</v>
      </c>
      <c r="H91" s="37">
        <v>106.983</v>
      </c>
      <c r="I91" s="37">
        <v>111.729</v>
      </c>
      <c r="J91" s="37">
        <v>113.08499999999999</v>
      </c>
      <c r="K91" s="37">
        <v>108.84699999999999</v>
      </c>
      <c r="L91" s="37">
        <v>109.52500000000001</v>
      </c>
      <c r="M91" s="37">
        <v>105.593</v>
      </c>
      <c r="N91" s="37">
        <v>103.593</v>
      </c>
      <c r="O91" s="37">
        <v>103.949</v>
      </c>
      <c r="P91" s="37">
        <v>100.678</v>
      </c>
      <c r="Q91" s="37">
        <v>100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115.857295739146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109.69695503363107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111.23705270590193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108.02155447202803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105.42942564674938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111.06114614287486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113.55217173159652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116.12129131986637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113.64711041041959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112.2699481746197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108.73416071493519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107.32585476234696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106.94253112448878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102.99742581362975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101.01227106296253</v>
      </c>
      <c r="AI91" s="4">
        <f t="shared" ref="AI91:AI154" si="244">IF(OR($B91 &lt; C$230, $B91 &gt; C$233), 0, C91-S91)</f>
        <v>-3.9222957391459943</v>
      </c>
      <c r="AJ91" s="4">
        <f t="shared" ref="AJ91:AJ154" si="245">IF(OR($B91 &lt; D$230, $B91 &gt; D$233), 0, D91-T91)</f>
        <v>-4.4769550336310715</v>
      </c>
      <c r="AK91" s="4">
        <f t="shared" ref="AK91:AK154" si="246">IF(OR($B91 &lt; E$230, $B91 &gt; E$233), 0, E91-U91)</f>
        <v>-5.7790527059019325</v>
      </c>
      <c r="AL91" s="4">
        <f t="shared" ref="AL91:AL154" si="247">IF(OR($B91 &lt; F$230, $B91 &gt; F$233), 0, F91-V91)</f>
        <v>-2.0725544720280311</v>
      </c>
      <c r="AM91" s="4">
        <f t="shared" ref="AM91:AM154" si="248">IF(OR($B91 &lt; G$230, $B91 &gt; G$233), 0, G91-W91)</f>
        <v>-3.039425646749379</v>
      </c>
      <c r="AN91" s="4">
        <f t="shared" ref="AN91:AN154" si="249">IF(OR($B91 &lt; H$230, $B91 &gt; H$233), 0, H91-X91)</f>
        <v>-4.0781461428748571</v>
      </c>
      <c r="AO91" s="4">
        <f t="shared" ref="AO91:AO154" si="250">IF(OR($B91 &lt; I$230, $B91 &gt; I$233), 0, I91-Y91)</f>
        <v>-1.823171731596517</v>
      </c>
      <c r="AP91" s="4">
        <f t="shared" ref="AP91:AP154" si="251">IF(OR($B91 &lt; J$230, $B91 &gt; J$233), 0, J91-Z91)</f>
        <v>-3.036291319866379</v>
      </c>
      <c r="AQ91" s="4">
        <f t="shared" ref="AQ91:AQ154" si="252">IF(OR($B91 &lt; K$230, $B91 &gt; K$233), 0, K91-AA91)</f>
        <v>-4.8001104104195917</v>
      </c>
      <c r="AR91" s="4">
        <f t="shared" ref="AR91:AR154" si="253">IF(OR($B91 &lt; L$230, $B91 &gt; L$233), 0, L91-AB91)</f>
        <v>-2.7449481746196938</v>
      </c>
      <c r="AS91" s="4">
        <f t="shared" ref="AS91:AS154" si="254">IF(OR($B91 &lt; M$230, $B91 &gt; M$233), 0, M91-AC91)</f>
        <v>-3.1411607149351823</v>
      </c>
      <c r="AT91" s="4">
        <f t="shared" ref="AT91:AT154" si="255">IF(OR($B91 &lt; N$230, $B91 &gt; N$233), 0, N91-AD91)</f>
        <v>-3.7328547623469603</v>
      </c>
      <c r="AU91" s="4">
        <f t="shared" ref="AU91:AU154" si="256">IF(OR($B91 &lt; O$230, $B91 &gt; O$233), 0, O91-AE91)</f>
        <v>-2.9935311244887828</v>
      </c>
      <c r="AV91" s="4">
        <f t="shared" ref="AV91:AW106" si="257">IF(OR($B91 &lt; P$230, $B91 &gt; P$233), 0, P91-AF91)</f>
        <v>-2.3194258136297492</v>
      </c>
      <c r="AW91" s="4">
        <f t="shared" si="257"/>
        <v>-1.012271062962526</v>
      </c>
      <c r="AY91" s="2">
        <f t="shared" si="96"/>
        <v>103.64454544716023</v>
      </c>
      <c r="AZ91" s="2">
        <f t="shared" si="147"/>
        <v>100.27700928165814</v>
      </c>
      <c r="BA91" s="2">
        <f t="shared" si="148"/>
        <v>102.81202576000386</v>
      </c>
      <c r="BB91" s="2">
        <f t="shared" si="149"/>
        <v>103.03815157943392</v>
      </c>
      <c r="BC91" s="2">
        <f t="shared" si="150"/>
        <v>100.90754964831665</v>
      </c>
      <c r="BD91" s="2">
        <f t="shared" si="151"/>
        <v>103.49789460443937</v>
      </c>
      <c r="BE91" s="2">
        <f t="shared" si="152"/>
        <v>107.68342416612656</v>
      </c>
      <c r="BF91" s="2">
        <f t="shared" si="153"/>
        <v>109.28087900482122</v>
      </c>
      <c r="BG91" s="2">
        <f t="shared" si="154"/>
        <v>105.71761451360415</v>
      </c>
      <c r="BH91" s="2">
        <f t="shared" si="155"/>
        <v>104.88116592103887</v>
      </c>
      <c r="BI91" s="2">
        <f t="shared" si="156"/>
        <v>104.69126097653883</v>
      </c>
      <c r="BJ91" s="2">
        <f t="shared" si="157"/>
        <v>102.4791491173393</v>
      </c>
      <c r="BK91" s="2">
        <f t="shared" si="158"/>
        <v>100.62235861864875</v>
      </c>
      <c r="BL91" s="2">
        <f t="shared" si="159"/>
        <v>100.85849459894064</v>
      </c>
      <c r="BM91" s="2">
        <f t="shared" si="160"/>
        <v>99.903080547902405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116.06294559099437</v>
      </c>
      <c r="DL91" s="2">
        <f t="shared" ref="DL91:DY106" si="289">BP$228*$B91+BP$229</f>
        <v>113.49068313090417</v>
      </c>
      <c r="DM91" s="2">
        <f t="shared" si="289"/>
        <v>115.28590182186235</v>
      </c>
      <c r="DN91" s="2">
        <f t="shared" si="289"/>
        <v>114.10625490196078</v>
      </c>
      <c r="DO91" s="2">
        <f t="shared" si="289"/>
        <v>110.60472442645073</v>
      </c>
      <c r="DP91" s="2">
        <f t="shared" si="289"/>
        <v>117.26045462184877</v>
      </c>
      <c r="DQ91" s="2">
        <f t="shared" si="289"/>
        <v>122.51055648395719</v>
      </c>
      <c r="DR91" s="2">
        <f t="shared" si="289"/>
        <v>122.00108235294117</v>
      </c>
      <c r="DS91" s="2">
        <f t="shared" si="289"/>
        <v>118.05864705882351</v>
      </c>
      <c r="DT91" s="2">
        <f t="shared" si="289"/>
        <v>117.0920705882353</v>
      </c>
      <c r="DU91" s="2">
        <f t="shared" si="289"/>
        <v>118.01160840336132</v>
      </c>
      <c r="DV91" s="2">
        <f t="shared" si="289"/>
        <v>114.95875534105535</v>
      </c>
      <c r="DW91" s="2">
        <f t="shared" si="289"/>
        <v>114.91210248820246</v>
      </c>
      <c r="DX91" s="2">
        <f t="shared" si="289"/>
        <v>110.60175630252103</v>
      </c>
      <c r="DY91" s="2">
        <f t="shared" si="289"/>
        <v>105.78171071560993</v>
      </c>
      <c r="EA91" s="2">
        <f t="shared" si="228"/>
        <v>102.30982550308765</v>
      </c>
      <c r="EB91" s="2">
        <f t="shared" ref="EB91:EB154" si="290">CF$228*$B91+CF$229</f>
        <v>98.753011381232582</v>
      </c>
      <c r="EC91" s="2">
        <f t="shared" ref="EC91:EC154" si="291">CG$228*$B91+CG$229</f>
        <v>101.31027302845311</v>
      </c>
      <c r="ED91" s="2">
        <f t="shared" ref="ED91:ED154" si="292">CH$228*$B91+CH$229</f>
        <v>101.51075186317408</v>
      </c>
      <c r="EE91" s="2">
        <f t="shared" ref="EE91:EE154" si="293">CI$228*$B91+CI$229</f>
        <v>99.790522022811686</v>
      </c>
      <c r="EF91" s="2">
        <f t="shared" ref="EF91:EF154" si="294">CJ$228*$B91+CJ$229</f>
        <v>101.48765165165163</v>
      </c>
      <c r="EG91" s="2">
        <f t="shared" ref="EG91:EG154" si="295">CK$228*$B91+CK$229</f>
        <v>105.40416503587737</v>
      </c>
      <c r="EH91" s="2">
        <f t="shared" ref="EH91:EH154" si="296">CL$228*$B91+CL$229</f>
        <v>107.44061716887757</v>
      </c>
      <c r="EI91" s="2">
        <f t="shared" ref="EI91:EI154" si="297">CM$228*$B91+CM$229</f>
        <v>103.8708843911475</v>
      </c>
      <c r="EJ91" s="2">
        <f t="shared" ref="EJ91:EJ154" si="298">CN$228*$B91+CN$229</f>
        <v>103.03513618016963</v>
      </c>
      <c r="EK91" s="2">
        <f t="shared" ref="EK91:EK154" si="299">CO$228*$B91+CO$229</f>
        <v>102.71317566394093</v>
      </c>
      <c r="EL91" s="2">
        <f t="shared" ref="EL91:EL154" si="300">CP$228*$B91+CP$229</f>
        <v>100.75554653376969</v>
      </c>
      <c r="EM91" s="2">
        <f t="shared" ref="EM91:EM154" si="301">CQ$228*$B91+CQ$229</f>
        <v>98.593931391455229</v>
      </c>
      <c r="EN91" s="2">
        <f t="shared" ref="EN91:EN154" si="302">CR$228*$B91+CR$229</f>
        <v>99.514034287806325</v>
      </c>
      <c r="EO91" s="2">
        <f t="shared" ref="EO91:EO154" si="303">CS$228*$B91+CS$229</f>
        <v>98.937182027102239</v>
      </c>
      <c r="EQ91" s="2">
        <f t="shared" ref="EQ91:EQ154" si="304">CU$228*$B91+CU$229</f>
        <v>101.99574985559813</v>
      </c>
      <c r="ER91" s="2">
        <f t="shared" ref="ER91:FE106" si="305">CV$228*$B91+CV$229</f>
        <v>97.878272652725272</v>
      </c>
      <c r="ES91" s="2">
        <f t="shared" si="305"/>
        <v>101.10080350795135</v>
      </c>
      <c r="ET91" s="2">
        <f t="shared" si="305"/>
        <v>100.88015319222887</v>
      </c>
      <c r="EU91" s="2">
        <f t="shared" si="305"/>
        <v>98.436937479365412</v>
      </c>
      <c r="EV91" s="2">
        <f t="shared" si="305"/>
        <v>101.53144577494038</v>
      </c>
      <c r="EW91" s="2">
        <f t="shared" si="305"/>
        <v>105.63633096822034</v>
      </c>
      <c r="EX91" s="2">
        <f t="shared" si="305"/>
        <v>107.91977987582933</v>
      </c>
      <c r="EY91" s="2">
        <f t="shared" si="305"/>
        <v>102.84162750906891</v>
      </c>
      <c r="EZ91" s="2">
        <f t="shared" si="305"/>
        <v>103.0840891947954</v>
      </c>
      <c r="FA91" s="2">
        <f t="shared" si="305"/>
        <v>102.30276470266779</v>
      </c>
      <c r="FB91" s="2">
        <f t="shared" si="305"/>
        <v>100.50599992287141</v>
      </c>
      <c r="FC91" s="2">
        <f t="shared" si="305"/>
        <v>98.19756577877186</v>
      </c>
      <c r="FD91" s="2">
        <f t="shared" si="305"/>
        <v>98.40988663808362</v>
      </c>
      <c r="FE91" s="2">
        <f t="shared" si="305"/>
        <v>100.11782395079146</v>
      </c>
      <c r="FG91" s="2">
        <f t="shared" ref="FG91:FG154" si="306">POWER(10,($B91-C$231)/C$229)/(1+POWER(10,($B91-C$231)/C$229))</f>
        <v>0.90293531237745284</v>
      </c>
      <c r="FH91" s="2">
        <f t="shared" ref="FH91:FU106" si="307">POWER(10,($B91-D$231)/D$229)/(1+POWER(10,($B91-D$231)/D$229))</f>
        <v>0.89653224071557225</v>
      </c>
      <c r="FI91" s="2">
        <f t="shared" si="307"/>
        <v>0.89252962703463412</v>
      </c>
      <c r="FJ91" s="2">
        <f t="shared" si="307"/>
        <v>0.87868171799960848</v>
      </c>
      <c r="FK91" s="2">
        <f t="shared" si="307"/>
        <v>0.89658139687607985</v>
      </c>
      <c r="FL91" s="2">
        <f t="shared" si="307"/>
        <v>0.87255293761205499</v>
      </c>
      <c r="FM91" s="2">
        <f t="shared" si="307"/>
        <v>0.8667756151579552</v>
      </c>
      <c r="FN91" s="2">
        <f t="shared" si="307"/>
        <v>0.8736435567543529</v>
      </c>
      <c r="FO91" s="2">
        <f t="shared" si="307"/>
        <v>0.86978618311727152</v>
      </c>
      <c r="FP91" s="2">
        <f t="shared" si="307"/>
        <v>0.8686773469121486</v>
      </c>
      <c r="FQ91" s="2">
        <f t="shared" si="307"/>
        <v>0.87068134827468324</v>
      </c>
      <c r="FR91" s="2">
        <f t="shared" si="307"/>
        <v>0.87863509537642481</v>
      </c>
      <c r="FS91" s="2">
        <f t="shared" si="307"/>
        <v>0.87568026987939951</v>
      </c>
      <c r="FT91" s="2">
        <f t="shared" si="307"/>
        <v>0.87868967883402749</v>
      </c>
      <c r="FU91" s="2">
        <f t="shared" si="307"/>
        <v>0.85895875089679175</v>
      </c>
      <c r="FW91" s="2">
        <f t="shared" si="112"/>
        <v>7.0798579018479147E-4</v>
      </c>
      <c r="FX91" s="2">
        <f t="shared" si="164"/>
        <v>1.001410539891694E-3</v>
      </c>
      <c r="FY91" s="2">
        <f t="shared" si="165"/>
        <v>1.01832143377433E-3</v>
      </c>
      <c r="FZ91" s="2">
        <f t="shared" si="166"/>
        <v>1.054669740226168E-3</v>
      </c>
      <c r="GA91" s="2">
        <f t="shared" si="167"/>
        <v>1.0062769889980596E-3</v>
      </c>
      <c r="GB91" s="2">
        <f t="shared" si="168"/>
        <v>1.0400622008040024E-3</v>
      </c>
      <c r="GC91" s="2">
        <f t="shared" si="169"/>
        <v>1.1657727247949654E-3</v>
      </c>
      <c r="GD91" s="2">
        <f t="shared" si="170"/>
        <v>9.459068427559406E-4</v>
      </c>
      <c r="GE91" s="2">
        <f t="shared" si="171"/>
        <v>6.9235148205865245E-4</v>
      </c>
      <c r="GF91" s="2">
        <f t="shared" si="172"/>
        <v>7.317245000480969E-4</v>
      </c>
      <c r="GG91" s="2">
        <f t="shared" si="173"/>
        <v>7.0023172261742201E-4</v>
      </c>
      <c r="GH91" s="2">
        <f t="shared" si="174"/>
        <v>6.7521924957758149E-4</v>
      </c>
      <c r="GI91" s="2">
        <f t="shared" si="175"/>
        <v>6.140785378167125E-4</v>
      </c>
      <c r="GJ91" s="2">
        <f t="shared" si="176"/>
        <v>5.387028355343874E-4</v>
      </c>
      <c r="GK91" s="2">
        <f t="shared" si="177"/>
        <v>4.55383668425116E-4</v>
      </c>
      <c r="GM91" s="86">
        <f t="shared" si="113"/>
        <v>4.3843924883909376E-2</v>
      </c>
      <c r="GN91" s="86">
        <f t="shared" si="178"/>
        <v>1.923856577826186E-2</v>
      </c>
      <c r="GO91" s="86">
        <f t="shared" si="179"/>
        <v>3.2426346958859827E-2</v>
      </c>
      <c r="GP91" s="86">
        <f t="shared" si="180"/>
        <v>2.4778767498545108E-2</v>
      </c>
      <c r="GQ91" s="86">
        <f t="shared" si="181"/>
        <v>9.8837545085031704E-4</v>
      </c>
      <c r="GR91" s="86">
        <f t="shared" si="182"/>
        <v>4.8316304872077442E-2</v>
      </c>
      <c r="GS91" s="86">
        <f t="shared" si="183"/>
        <v>2.7921853677656341E-2</v>
      </c>
      <c r="GT91" s="86">
        <f t="shared" si="184"/>
        <v>3.3419820561860922E-2</v>
      </c>
      <c r="GU91" s="86">
        <f t="shared" si="185"/>
        <v>6.450869452991792E-2</v>
      </c>
      <c r="GV91" s="86">
        <f t="shared" si="186"/>
        <v>6.1452993566728419E-2</v>
      </c>
      <c r="GW91" s="86">
        <f t="shared" si="187"/>
        <v>2.8956814470343123E-2</v>
      </c>
      <c r="GX91" s="86">
        <f t="shared" si="188"/>
        <v>2.565551220925796E-2</v>
      </c>
      <c r="GY91" s="86">
        <f t="shared" si="189"/>
        <v>4.6611359378939662E-2</v>
      </c>
      <c r="GZ91" s="86">
        <f t="shared" si="190"/>
        <v>9.0829784489636009E-3</v>
      </c>
      <c r="HA91" s="86">
        <f t="shared" si="191"/>
        <v>8.3761681918674558E-3</v>
      </c>
      <c r="HC91" s="86">
        <f t="shared" si="145"/>
        <v>2.0389760261059126E-2</v>
      </c>
      <c r="HD91" s="86">
        <f t="shared" si="192"/>
        <v>1.7470532167256827E-2</v>
      </c>
      <c r="HE91" s="86">
        <f t="shared" si="193"/>
        <v>1.1895572299668863E-2</v>
      </c>
      <c r="HF91" s="86">
        <f t="shared" si="194"/>
        <v>5.2870934562285086E-3</v>
      </c>
      <c r="HG91" s="86">
        <f t="shared" si="195"/>
        <v>9.5778778954973397E-3</v>
      </c>
      <c r="HH91" s="86">
        <f t="shared" si="196"/>
        <v>6.5284813983382574E-3</v>
      </c>
      <c r="HI91" s="86">
        <f t="shared" si="197"/>
        <v>8.7740816076842705E-3</v>
      </c>
      <c r="HJ91" s="86">
        <f t="shared" si="198"/>
        <v>1.0486246510052394E-2</v>
      </c>
      <c r="HK91" s="86">
        <f t="shared" si="199"/>
        <v>5.1966721339750058E-3</v>
      </c>
      <c r="HL91" s="86">
        <f t="shared" si="200"/>
        <v>4.0783215351979244E-3</v>
      </c>
      <c r="HM91" s="86">
        <f t="shared" si="201"/>
        <v>3.1159563379824992E-3</v>
      </c>
      <c r="HN91" s="86">
        <f t="shared" si="202"/>
        <v>5.5610869231123884E-3</v>
      </c>
      <c r="HO91" s="86">
        <f t="shared" si="203"/>
        <v>4.7295553168948939E-3</v>
      </c>
      <c r="HP91" s="86">
        <f t="shared" si="204"/>
        <v>3.3057841683501385E-3</v>
      </c>
      <c r="HQ91" s="86">
        <f t="shared" si="205"/>
        <v>1.6791640053879483E-3</v>
      </c>
      <c r="HS91" s="86">
        <f t="shared" si="114"/>
        <v>1.8139190769014517E-31</v>
      </c>
      <c r="HT91" s="86">
        <f t="shared" si="206"/>
        <v>3.775589896227484E-30</v>
      </c>
      <c r="HU91" s="86">
        <f t="shared" si="207"/>
        <v>2.3474746657496916E-35</v>
      </c>
      <c r="HV91" s="86">
        <f t="shared" si="208"/>
        <v>3.4402662718997739E-44</v>
      </c>
      <c r="HW91" s="86">
        <f t="shared" si="209"/>
        <v>1.461744519407045E-39</v>
      </c>
      <c r="HX91" s="86">
        <f t="shared" si="210"/>
        <v>2.7351728487102389E-39</v>
      </c>
      <c r="HY91" s="86">
        <f t="shared" si="211"/>
        <v>2.098020509530613E-39</v>
      </c>
      <c r="HZ91" s="86">
        <f t="shared" si="212"/>
        <v>9.8408568079850076E-38</v>
      </c>
      <c r="IA91" s="86">
        <f t="shared" si="213"/>
        <v>3.0397196881433692E-44</v>
      </c>
      <c r="IB91" s="86">
        <f t="shared" si="214"/>
        <v>1.4808829538564391E-43</v>
      </c>
      <c r="IC91" s="86">
        <f t="shared" si="215"/>
        <v>1.0342261725776052E-46</v>
      </c>
      <c r="ID91" s="86">
        <f t="shared" si="216"/>
        <v>2.3390946207792487E-41</v>
      </c>
      <c r="IE91" s="86">
        <f t="shared" si="217"/>
        <v>1.0224845845092625E-40</v>
      </c>
      <c r="IF91" s="86">
        <f t="shared" si="218"/>
        <v>1.0698713719738745E-19</v>
      </c>
      <c r="IG91" s="86">
        <f t="shared" si="219"/>
        <v>4.620392710299174E-17</v>
      </c>
      <c r="II91" s="86">
        <f t="shared" si="115"/>
        <v>1.1693991206297278E-116</v>
      </c>
      <c r="IJ91" s="86">
        <f t="shared" si="116"/>
        <v>9.2123388118352769E-116</v>
      </c>
      <c r="IK91" s="86">
        <f t="shared" si="117"/>
        <v>1.8372082025170719E-129</v>
      </c>
      <c r="IL91" s="86">
        <f t="shared" si="118"/>
        <v>2.6754455656675655E-165</v>
      </c>
      <c r="IM91" s="86">
        <f t="shared" si="119"/>
        <v>1.4064449776827648E-147</v>
      </c>
      <c r="IN91" s="86">
        <f t="shared" si="120"/>
        <v>7.0120240543958662E-143</v>
      </c>
      <c r="IO91" s="86">
        <f t="shared" si="121"/>
        <v>1.033730669456904E-140</v>
      </c>
      <c r="IP91" s="86">
        <f t="shared" si="122"/>
        <v>6.6740852302877225E-139</v>
      </c>
      <c r="IQ91" s="86">
        <f t="shared" si="123"/>
        <v>4.1431312527035984E-160</v>
      </c>
      <c r="IR91" s="86">
        <f t="shared" si="124"/>
        <v>7.0684696527267667E-158</v>
      </c>
      <c r="IS91" s="86">
        <f t="shared" si="125"/>
        <v>7.6267417358770521E-171</v>
      </c>
      <c r="IT91" s="86">
        <f t="shared" si="126"/>
        <v>2.0927596837243946E-150</v>
      </c>
      <c r="IU91" s="86">
        <f t="shared" si="127"/>
        <v>3.5337036537836224E-149</v>
      </c>
      <c r="IV91" s="86">
        <f t="shared" si="128"/>
        <v>1.8347530054306602E-103</v>
      </c>
      <c r="IW91" s="86">
        <f t="shared" si="129"/>
        <v>3.2223422939013907E-79</v>
      </c>
      <c r="IY91" s="86">
        <f t="shared" si="130"/>
        <v>6.4233685144968494E-2</v>
      </c>
      <c r="IZ91" s="86">
        <f t="shared" si="131"/>
        <v>3.6709097945518687E-2</v>
      </c>
      <c r="JA91" s="86">
        <f t="shared" si="132"/>
        <v>4.4321919258528686E-2</v>
      </c>
      <c r="JB91" s="86">
        <f t="shared" si="133"/>
        <v>3.0065860954773618E-2</v>
      </c>
      <c r="JC91" s="86">
        <f t="shared" si="134"/>
        <v>1.0566253346347657E-2</v>
      </c>
      <c r="JD91" s="86">
        <f t="shared" si="135"/>
        <v>5.4844786270415696E-2</v>
      </c>
      <c r="JE91" s="86">
        <f t="shared" si="136"/>
        <v>3.6695935285340611E-2</v>
      </c>
      <c r="JF91" s="86">
        <f t="shared" si="137"/>
        <v>4.3906067071913316E-2</v>
      </c>
      <c r="JG91" s="86">
        <f t="shared" si="138"/>
        <v>6.9705366663892931E-2</v>
      </c>
      <c r="JH91" s="86">
        <f t="shared" si="139"/>
        <v>6.5531315101926349E-2</v>
      </c>
      <c r="JI91" s="86">
        <f t="shared" si="140"/>
        <v>3.2072770808325622E-2</v>
      </c>
      <c r="JJ91" s="86">
        <f t="shared" si="141"/>
        <v>3.1216599132370348E-2</v>
      </c>
      <c r="JK91" s="86">
        <f t="shared" si="142"/>
        <v>5.1340914695834558E-2</v>
      </c>
      <c r="JL91" s="86">
        <f t="shared" si="143"/>
        <v>1.2388762617313739E-2</v>
      </c>
      <c r="JM91" s="86">
        <f t="shared" si="144"/>
        <v>1.005533219725545E-2</v>
      </c>
    </row>
    <row r="92" spans="2:273" x14ac:dyDescent="0.25">
      <c r="B92" s="2">
        <v>65</v>
      </c>
      <c r="C92" s="37">
        <v>111.565</v>
      </c>
      <c r="D92" s="37">
        <v>106.203</v>
      </c>
      <c r="E92" s="37">
        <v>109.542</v>
      </c>
      <c r="F92" s="37">
        <v>107.661</v>
      </c>
      <c r="G92" s="37">
        <v>105.983</v>
      </c>
      <c r="H92" s="37">
        <v>106.35599999999999</v>
      </c>
      <c r="I92" s="37">
        <v>113.169</v>
      </c>
      <c r="J92" s="37">
        <v>116.831</v>
      </c>
      <c r="K92" s="37">
        <v>109.627</v>
      </c>
      <c r="L92" s="37">
        <v>109.08499999999999</v>
      </c>
      <c r="M92" s="37">
        <v>104.78</v>
      </c>
      <c r="N92" s="37">
        <v>106.373</v>
      </c>
      <c r="O92" s="37">
        <v>101.271</v>
      </c>
      <c r="P92" s="37">
        <v>102.52500000000001</v>
      </c>
      <c r="Q92" s="37">
        <v>98.644000000000005</v>
      </c>
      <c r="S92" s="4">
        <f t="shared" si="229"/>
        <v>116.27813357730446</v>
      </c>
      <c r="T92" s="4">
        <f t="shared" si="230"/>
        <v>111.39439571593105</v>
      </c>
      <c r="U92" s="4">
        <f t="shared" si="231"/>
        <v>111.66517523953024</v>
      </c>
      <c r="V92" s="4">
        <f t="shared" si="232"/>
        <v>108.08568817132233</v>
      </c>
      <c r="W92" s="4">
        <f t="shared" si="233"/>
        <v>107.49974307692297</v>
      </c>
      <c r="X92" s="4">
        <f t="shared" si="234"/>
        <v>109.74131142689039</v>
      </c>
      <c r="Y92" s="4">
        <f t="shared" si="235"/>
        <v>113.84695183542991</v>
      </c>
      <c r="Z92" s="4">
        <f t="shared" si="236"/>
        <v>116.4284232292131</v>
      </c>
      <c r="AA92" s="4">
        <f t="shared" si="237"/>
        <v>111.31873833512104</v>
      </c>
      <c r="AB92" s="4">
        <f t="shared" si="238"/>
        <v>109.67451267395651</v>
      </c>
      <c r="AC92" s="4">
        <f t="shared" si="239"/>
        <v>107.6580588000261</v>
      </c>
      <c r="AD92" s="4">
        <f t="shared" si="240"/>
        <v>106.97339449280111</v>
      </c>
      <c r="AE92" s="4">
        <f t="shared" si="241"/>
        <v>105.26186645229552</v>
      </c>
      <c r="AF92" s="4">
        <f t="shared" si="242"/>
        <v>103.20113395823483</v>
      </c>
      <c r="AG92" s="4">
        <f t="shared" si="243"/>
        <v>101.05407040045253</v>
      </c>
      <c r="AI92" s="4">
        <f t="shared" si="244"/>
        <v>-4.7131335773044611</v>
      </c>
      <c r="AJ92" s="4">
        <f t="shared" si="245"/>
        <v>-5.1913957159310513</v>
      </c>
      <c r="AK92" s="4">
        <f t="shared" si="246"/>
        <v>-2.1231752395302408</v>
      </c>
      <c r="AL92" s="4">
        <f t="shared" si="247"/>
        <v>-0.42468817132233028</v>
      </c>
      <c r="AM92" s="4">
        <f t="shared" si="248"/>
        <v>-1.516743076922964</v>
      </c>
      <c r="AN92" s="4">
        <f t="shared" si="249"/>
        <v>-3.3853114268903965</v>
      </c>
      <c r="AO92" s="4">
        <f t="shared" si="250"/>
        <v>-0.67795183542990856</v>
      </c>
      <c r="AP92" s="4">
        <f t="shared" si="251"/>
        <v>0.4025767707869079</v>
      </c>
      <c r="AQ92" s="4">
        <f t="shared" si="252"/>
        <v>-1.6917383351210447</v>
      </c>
      <c r="AR92" s="4">
        <f t="shared" si="253"/>
        <v>-0.58951267395651996</v>
      </c>
      <c r="AS92" s="4">
        <f t="shared" si="254"/>
        <v>-2.8780588000260963</v>
      </c>
      <c r="AT92" s="4">
        <f t="shared" si="255"/>
        <v>-0.60039449280110091</v>
      </c>
      <c r="AU92" s="4">
        <f t="shared" si="256"/>
        <v>-3.9908664522955206</v>
      </c>
      <c r="AV92" s="4">
        <f t="shared" si="257"/>
        <v>-0.67613395823482847</v>
      </c>
      <c r="AW92" s="4">
        <f t="shared" si="257"/>
        <v>-2.4100704004525255</v>
      </c>
      <c r="AY92" s="2">
        <f t="shared" ref="AY92:AY155" si="308">IF(OR($B92 &lt; C$230, $B92 &gt; C$233), #N/A, ((1-FG92)*DK92) + (FG92 - FW92)*EA92 + (FW92*EQ92))</f>
        <v>103.45667075757125</v>
      </c>
      <c r="AZ92" s="2">
        <f t="shared" si="147"/>
        <v>100.04999581233899</v>
      </c>
      <c r="BA92" s="2">
        <f t="shared" si="148"/>
        <v>102.59810245816789</v>
      </c>
      <c r="BB92" s="2">
        <f t="shared" si="149"/>
        <v>102.81661078127192</v>
      </c>
      <c r="BC92" s="2">
        <f t="shared" si="150"/>
        <v>100.67365369699702</v>
      </c>
      <c r="BD92" s="2">
        <f t="shared" si="151"/>
        <v>103.2558063640198</v>
      </c>
      <c r="BE92" s="2">
        <f t="shared" si="152"/>
        <v>107.40848791957711</v>
      </c>
      <c r="BF92" s="2">
        <f t="shared" si="153"/>
        <v>109.0222268569203</v>
      </c>
      <c r="BG92" s="2">
        <f t="shared" si="154"/>
        <v>105.45045694873416</v>
      </c>
      <c r="BH92" s="2">
        <f t="shared" si="155"/>
        <v>104.63179564617323</v>
      </c>
      <c r="BI92" s="2">
        <f t="shared" si="156"/>
        <v>104.44941419302964</v>
      </c>
      <c r="BJ92" s="2">
        <f t="shared" si="157"/>
        <v>102.24027247041435</v>
      </c>
      <c r="BK92" s="2">
        <f t="shared" si="158"/>
        <v>100.38707174295024</v>
      </c>
      <c r="BL92" s="2">
        <f t="shared" si="159"/>
        <v>100.65038562073711</v>
      </c>
      <c r="BM92" s="2">
        <f t="shared" si="160"/>
        <v>99.779255430612679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>
        <f t="shared" ref="CR92:CR155" si="322">IF(AND(JL92 &lt; $CS$22, $B92 &gt; P$231, $B92 &lt; P$232), P92, "")</f>
        <v>102.52500000000001</v>
      </c>
      <c r="CS92" s="2">
        <f t="shared" ref="CS92:CS155" si="323">IF(AND(JM92 &lt; $CS$22, $B92 &gt; Q$231, $B92 &lt; Q$232), Q92, "")</f>
        <v>98.644000000000005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>
        <f t="shared" si="286"/>
        <v>102.52500000000001</v>
      </c>
      <c r="DI92" s="2">
        <f t="shared" si="287"/>
        <v>98.644000000000005</v>
      </c>
      <c r="DK92" s="2">
        <f t="shared" si="288"/>
        <v>116.21144268292683</v>
      </c>
      <c r="DL92" s="2">
        <f t="shared" si="289"/>
        <v>113.667149122807</v>
      </c>
      <c r="DM92" s="2">
        <f t="shared" si="289"/>
        <v>115.50487449392713</v>
      </c>
      <c r="DN92" s="2">
        <f t="shared" si="289"/>
        <v>114.33642913165266</v>
      </c>
      <c r="DO92" s="2">
        <f t="shared" si="289"/>
        <v>110.78392037786773</v>
      </c>
      <c r="DP92" s="2">
        <f t="shared" si="289"/>
        <v>117.49868459383755</v>
      </c>
      <c r="DQ92" s="2">
        <f t="shared" si="289"/>
        <v>122.78875334224597</v>
      </c>
      <c r="DR92" s="2">
        <f t="shared" si="289"/>
        <v>122.20589885408708</v>
      </c>
      <c r="DS92" s="2">
        <f t="shared" si="289"/>
        <v>118.29406569900686</v>
      </c>
      <c r="DT92" s="2">
        <f t="shared" si="289"/>
        <v>117.27031306340719</v>
      </c>
      <c r="DU92" s="2">
        <f t="shared" si="289"/>
        <v>118.23573389355741</v>
      </c>
      <c r="DV92" s="2">
        <f t="shared" si="289"/>
        <v>115.16259292149293</v>
      </c>
      <c r="DW92" s="2">
        <f t="shared" si="289"/>
        <v>115.15568665808664</v>
      </c>
      <c r="DX92" s="2">
        <f t="shared" si="289"/>
        <v>110.7758823529412</v>
      </c>
      <c r="DY92" s="2">
        <f t="shared" si="289"/>
        <v>105.90125843529847</v>
      </c>
      <c r="EA92" s="2">
        <f t="shared" si="228"/>
        <v>102.2064494965379</v>
      </c>
      <c r="EB92" s="2">
        <f t="shared" si="290"/>
        <v>98.617766181480349</v>
      </c>
      <c r="EC92" s="2">
        <f t="shared" si="291"/>
        <v>101.18098327799792</v>
      </c>
      <c r="ED92" s="2">
        <f t="shared" si="292"/>
        <v>101.36683444224659</v>
      </c>
      <c r="EE92" s="2">
        <f t="shared" si="293"/>
        <v>99.61167282154949</v>
      </c>
      <c r="EF92" s="2">
        <f t="shared" si="294"/>
        <v>101.3584521941296</v>
      </c>
      <c r="EG92" s="2">
        <f t="shared" si="295"/>
        <v>105.25219895629485</v>
      </c>
      <c r="EH92" s="2">
        <f t="shared" si="296"/>
        <v>107.28268056075169</v>
      </c>
      <c r="EI92" s="2">
        <f t="shared" si="297"/>
        <v>103.69771691527735</v>
      </c>
      <c r="EJ92" s="2">
        <f t="shared" si="298"/>
        <v>102.88923410353904</v>
      </c>
      <c r="EK92" s="2">
        <f t="shared" si="299"/>
        <v>102.5823069686663</v>
      </c>
      <c r="EL92" s="2">
        <f t="shared" si="300"/>
        <v>100.61258496195859</v>
      </c>
      <c r="EM92" s="2">
        <f t="shared" si="301"/>
        <v>98.475161177230035</v>
      </c>
      <c r="EN92" s="2">
        <f t="shared" si="302"/>
        <v>99.376192946182627</v>
      </c>
      <c r="EO92" s="2">
        <f t="shared" si="303"/>
        <v>98.861812204136001</v>
      </c>
      <c r="EQ92" s="2">
        <f t="shared" si="304"/>
        <v>101.90095976390295</v>
      </c>
      <c r="ER92" s="2">
        <f t="shared" si="305"/>
        <v>97.767361835602713</v>
      </c>
      <c r="ES92" s="2">
        <f t="shared" si="305"/>
        <v>100.97719167446211</v>
      </c>
      <c r="ET92" s="2">
        <f t="shared" si="305"/>
        <v>100.75311330258289</v>
      </c>
      <c r="EU92" s="2">
        <f t="shared" si="305"/>
        <v>98.297379589567143</v>
      </c>
      <c r="EV92" s="2">
        <f t="shared" si="305"/>
        <v>101.40105222220325</v>
      </c>
      <c r="EW92" s="2">
        <f t="shared" si="305"/>
        <v>105.47736076203972</v>
      </c>
      <c r="EX92" s="2">
        <f t="shared" si="305"/>
        <v>107.74832884830116</v>
      </c>
      <c r="EY92" s="2">
        <f t="shared" si="305"/>
        <v>102.69580614671503</v>
      </c>
      <c r="EZ92" s="2">
        <f t="shared" si="305"/>
        <v>102.93688797535987</v>
      </c>
      <c r="FA92" s="2">
        <f t="shared" si="305"/>
        <v>102.18273330021361</v>
      </c>
      <c r="FB92" s="2">
        <f t="shared" si="305"/>
        <v>100.36955865277416</v>
      </c>
      <c r="FC92" s="2">
        <f t="shared" si="305"/>
        <v>98.089074674664488</v>
      </c>
      <c r="FD92" s="2">
        <f t="shared" si="305"/>
        <v>98.301778740186634</v>
      </c>
      <c r="FE92" s="2">
        <f t="shared" si="305"/>
        <v>100.00886838482698</v>
      </c>
      <c r="FG92" s="2">
        <f t="shared" si="306"/>
        <v>0.91071338792397227</v>
      </c>
      <c r="FH92" s="2">
        <f t="shared" si="307"/>
        <v>0.90476929776319315</v>
      </c>
      <c r="FI92" s="2">
        <f t="shared" si="307"/>
        <v>0.901050162732978</v>
      </c>
      <c r="FJ92" s="2">
        <f t="shared" si="307"/>
        <v>0.88816258160642503</v>
      </c>
      <c r="FK92" s="2">
        <f t="shared" si="307"/>
        <v>0.90481495608488072</v>
      </c>
      <c r="FL92" s="2">
        <f t="shared" si="307"/>
        <v>0.8824486818732894</v>
      </c>
      <c r="FM92" s="2">
        <f t="shared" si="307"/>
        <v>0.87705673894724745</v>
      </c>
      <c r="FN92" s="2">
        <f t="shared" si="307"/>
        <v>0.88346592863704809</v>
      </c>
      <c r="FO92" s="2">
        <f t="shared" si="307"/>
        <v>0.87986717723064423</v>
      </c>
      <c r="FP92" s="2">
        <f t="shared" si="307"/>
        <v>0.87883222694602581</v>
      </c>
      <c r="FQ92" s="2">
        <f t="shared" si="307"/>
        <v>0.8807025451491769</v>
      </c>
      <c r="FR92" s="2">
        <f t="shared" si="307"/>
        <v>0.88811913856027325</v>
      </c>
      <c r="FS92" s="2">
        <f t="shared" si="307"/>
        <v>0.88536509154239784</v>
      </c>
      <c r="FT92" s="2">
        <f t="shared" si="307"/>
        <v>0.88816999949058806</v>
      </c>
      <c r="FU92" s="2">
        <f t="shared" si="307"/>
        <v>0.86975246696536335</v>
      </c>
      <c r="FW92" s="2">
        <f t="shared" ref="FW92:FW155" si="324">POWER(10,($B92-C$232)/C$229)/(1+POWER(10,($B92-C$232)/C$229))</f>
        <v>7.7623796103391406E-4</v>
      </c>
      <c r="FX92" s="2">
        <f t="shared" si="164"/>
        <v>1.0979187477471732E-3</v>
      </c>
      <c r="FY92" s="2">
        <f t="shared" si="165"/>
        <v>1.1164575615157483E-3</v>
      </c>
      <c r="FZ92" s="2">
        <f t="shared" si="166"/>
        <v>1.1563047172392304E-3</v>
      </c>
      <c r="GA92" s="2">
        <f t="shared" si="167"/>
        <v>1.1032536696708186E-3</v>
      </c>
      <c r="GB92" s="2">
        <f t="shared" si="168"/>
        <v>1.1402911052133073E-3</v>
      </c>
      <c r="GC92" s="2">
        <f t="shared" si="169"/>
        <v>1.2781006243105361E-3</v>
      </c>
      <c r="GD92" s="2">
        <f t="shared" si="170"/>
        <v>1.0370715861484337E-3</v>
      </c>
      <c r="GE92" s="2">
        <f t="shared" si="171"/>
        <v>7.5909759883747594E-4</v>
      </c>
      <c r="GF92" s="2">
        <f t="shared" si="172"/>
        <v>8.0226332373826005E-4</v>
      </c>
      <c r="GG92" s="2">
        <f t="shared" si="173"/>
        <v>7.6773695002088464E-4</v>
      </c>
      <c r="GH92" s="2">
        <f t="shared" si="174"/>
        <v>7.4031495774834651E-4</v>
      </c>
      <c r="GI92" s="2">
        <f t="shared" si="175"/>
        <v>6.732838386068284E-4</v>
      </c>
      <c r="GJ92" s="2">
        <f t="shared" si="176"/>
        <v>5.906452157141978E-4</v>
      </c>
      <c r="GK92" s="2">
        <f t="shared" si="177"/>
        <v>4.9929632692598768E-4</v>
      </c>
      <c r="GM92" s="86">
        <f t="shared" ref="GM92:GM155" si="325" xml:space="preserve"> _xlfn.NORM.DIST($B92, C$7, ABS(C$11), TRUE) * _xlfn.NORM.DIST(($B92 - C$7)*C$15, 0, ABS(C$11), TRUE) * 2</f>
        <v>1.8124973874135766E-2</v>
      </c>
      <c r="GN92" s="86">
        <f t="shared" si="178"/>
        <v>5.9553706229769927E-3</v>
      </c>
      <c r="GO92" s="86">
        <f t="shared" si="179"/>
        <v>1.1834352993304337E-2</v>
      </c>
      <c r="GP92" s="86">
        <f t="shared" si="180"/>
        <v>8.1120314785361365E-3</v>
      </c>
      <c r="GQ92" s="86">
        <f t="shared" si="181"/>
        <v>1.056103105834455E-4</v>
      </c>
      <c r="GR92" s="86">
        <f t="shared" si="182"/>
        <v>1.9429300905309862E-2</v>
      </c>
      <c r="GS92" s="86">
        <f t="shared" si="183"/>
        <v>9.9315952843893867E-3</v>
      </c>
      <c r="GT92" s="86">
        <f t="shared" si="184"/>
        <v>1.331310110941733E-2</v>
      </c>
      <c r="GU92" s="86">
        <f t="shared" si="185"/>
        <v>2.9062133849426727E-2</v>
      </c>
      <c r="GV92" s="86">
        <f t="shared" si="186"/>
        <v>2.6310347938105529E-2</v>
      </c>
      <c r="GW92" s="86">
        <f t="shared" si="187"/>
        <v>8.9305889280677127E-3</v>
      </c>
      <c r="GX92" s="86">
        <f t="shared" si="188"/>
        <v>8.2171542341509911E-3</v>
      </c>
      <c r="GY92" s="86">
        <f t="shared" si="189"/>
        <v>1.8489276619627258E-2</v>
      </c>
      <c r="GZ92" s="86">
        <f t="shared" si="190"/>
        <v>2.0108830289768346E-3</v>
      </c>
      <c r="HA92" s="86">
        <f t="shared" si="191"/>
        <v>2.0070501082749622E-3</v>
      </c>
      <c r="HC92" s="86">
        <f t="shared" ref="HC92:HC155" si="326" xml:space="preserve"> _xlfn.NORM.DIST($B92, C$8, ABS(C$12), TRUE) * _xlfn.NORM.DIST(($B92 - C$8)*C$16, 0, ABS(C$12), TRUE) * 2</f>
        <v>2.9651656321488161E-2</v>
      </c>
      <c r="HD92" s="86">
        <f t="shared" si="192"/>
        <v>2.6040614484517031E-2</v>
      </c>
      <c r="HE92" s="86">
        <f t="shared" si="193"/>
        <v>1.85249111790712E-2</v>
      </c>
      <c r="HF92" s="86">
        <f t="shared" si="194"/>
        <v>9.1429989207793532E-3</v>
      </c>
      <c r="HG92" s="86">
        <f t="shared" si="195"/>
        <v>1.553245412528856E-2</v>
      </c>
      <c r="HH92" s="86">
        <f t="shared" si="196"/>
        <v>1.0742362190630942E-2</v>
      </c>
      <c r="HI92" s="86">
        <f t="shared" si="197"/>
        <v>1.4278194585533784E-2</v>
      </c>
      <c r="HJ92" s="86">
        <f t="shared" si="198"/>
        <v>1.6619002873238083E-2</v>
      </c>
      <c r="HK92" s="86">
        <f t="shared" si="199"/>
        <v>8.6508177270413142E-3</v>
      </c>
      <c r="HL92" s="86">
        <f t="shared" si="200"/>
        <v>6.873307651464362E-3</v>
      </c>
      <c r="HM92" s="86">
        <f t="shared" si="201"/>
        <v>5.4172771403161206E-3</v>
      </c>
      <c r="HN92" s="86">
        <f t="shared" si="202"/>
        <v>9.0700967019554674E-3</v>
      </c>
      <c r="HO92" s="86">
        <f t="shared" si="203"/>
        <v>7.7110696518351849E-3</v>
      </c>
      <c r="HP92" s="86">
        <f t="shared" si="204"/>
        <v>5.7291145632628942E-3</v>
      </c>
      <c r="HQ92" s="86">
        <f t="shared" si="205"/>
        <v>3.1386166614181081E-3</v>
      </c>
      <c r="HS92" s="86">
        <f t="shared" ref="HS92:HS155" si="327" xml:space="preserve"> _xlfn.NORM.DIST($B92, C$9, ABS(C$13), TRUE) * _xlfn.NORM.DIST(($B92 - C$9)*C$17, 0, ABS(C$13), TRUE) * 2</f>
        <v>2.6156625912116712E-30</v>
      </c>
      <c r="HT92" s="86">
        <f t="shared" si="206"/>
        <v>5.7793807380553908E-29</v>
      </c>
      <c r="HU92" s="86">
        <f t="shared" si="207"/>
        <v>5.4547408024126056E-34</v>
      </c>
      <c r="HV92" s="86">
        <f t="shared" si="208"/>
        <v>1.9080936022342172E-42</v>
      </c>
      <c r="HW92" s="86">
        <f t="shared" si="209"/>
        <v>5.1242495332910825E-38</v>
      </c>
      <c r="HX92" s="86">
        <f t="shared" si="210"/>
        <v>9.0910304550226486E-38</v>
      </c>
      <c r="HY92" s="86">
        <f t="shared" si="211"/>
        <v>7.2348056929845791E-38</v>
      </c>
      <c r="HZ92" s="86">
        <f t="shared" si="212"/>
        <v>2.767264749884984E-36</v>
      </c>
      <c r="IA92" s="86">
        <f t="shared" si="213"/>
        <v>1.2640806233185119E-42</v>
      </c>
      <c r="IB92" s="86">
        <f t="shared" si="214"/>
        <v>5.9862404244294868E-42</v>
      </c>
      <c r="IC92" s="86">
        <f t="shared" si="215"/>
        <v>5.465664953898698E-45</v>
      </c>
      <c r="ID92" s="86">
        <f t="shared" si="216"/>
        <v>7.5626075723026296E-40</v>
      </c>
      <c r="IE92" s="86">
        <f t="shared" si="217"/>
        <v>3.0333683152370598E-39</v>
      </c>
      <c r="IF92" s="86">
        <f t="shared" si="218"/>
        <v>4.887481360292454E-19</v>
      </c>
      <c r="IG92" s="86">
        <f t="shared" si="219"/>
        <v>1.6471274895107864E-16</v>
      </c>
      <c r="II92" s="86">
        <f t="shared" ref="II92:II155" si="328" xml:space="preserve"> _xlfn.NORM.DIST($B92, C$10, ABS(C$14), TRUE) * _xlfn.NORM.DIST(($B92 - C$10)*C$18, 0, ABS(C$14), TRUE) * 2</f>
        <v>9.174164737592512E-114</v>
      </c>
      <c r="IJ92" s="86">
        <f t="shared" ref="IJ92:IJ155" si="329" xml:space="preserve"> _xlfn.NORM.DIST($B92, D$10, ABS(D$14), TRUE) * _xlfn.NORM.DIST(($B92 - D$10)*D$18, 0, ABS(D$14), TRUE) * 2</f>
        <v>9.5447333262627071E-113</v>
      </c>
      <c r="IK92" s="86">
        <f t="shared" ref="IK92:IK155" si="330" xml:space="preserve"> _xlfn.NORM.DIST($B92, E$10, ABS(E$14), TRUE) * _xlfn.NORM.DIST(($B92 - E$10)*E$18, 0, ABS(E$14), TRUE) * 2</f>
        <v>4.4678294182232874E-126</v>
      </c>
      <c r="IL92" s="86">
        <f t="shared" ref="IL92:IL155" si="331" xml:space="preserve"> _xlfn.NORM.DIST($B92, F$10, ABS(F$14), TRUE) * _xlfn.NORM.DIST(($B92 - F$10)*F$18, 0, ABS(F$14), TRUE) * 2</f>
        <v>6.1077139622380055E-161</v>
      </c>
      <c r="IM92" s="86">
        <f t="shared" ref="IM92:IM155" si="332" xml:space="preserve"> _xlfn.NORM.DIST($B92, G$10, ABS(G$14), TRUE) * _xlfn.NORM.DIST(($B92 - G$10)*G$18, 0, ABS(G$14), TRUE) * 2</f>
        <v>1.0182888976251876E-143</v>
      </c>
      <c r="IN92" s="86">
        <f t="shared" ref="IN92:IN155" si="333" xml:space="preserve"> _xlfn.NORM.DIST($B92, H$10, ABS(H$14), TRUE) * _xlfn.NORM.DIST(($B92 - H$10)*H$18, 0, ABS(H$14), TRUE) * 2</f>
        <v>3.9725684684352259E-139</v>
      </c>
      <c r="IO92" s="86">
        <f t="shared" ref="IO92:IO155" si="334" xml:space="preserve"> _xlfn.NORM.DIST($B92, I$10, ABS(I$14), TRUE) * _xlfn.NORM.DIST(($B92 - I$10)*I$18, 0, ABS(I$14), TRUE) * 2</f>
        <v>5.9160042331308191E-137</v>
      </c>
      <c r="IP92" s="86">
        <f t="shared" ref="IP92:IP155" si="335" xml:space="preserve"> _xlfn.NORM.DIST($B92, J$10, ABS(J$14), TRUE) * _xlfn.NORM.DIST(($B92 - J$10)*J$18, 0, ABS(J$14), TRUE) * 2</f>
        <v>2.6445556051712896E-135</v>
      </c>
      <c r="IQ92" s="86">
        <f t="shared" ref="IQ92:IQ155" si="336" xml:space="preserve"> _xlfn.NORM.DIST($B92, K$10, ABS(K$14), TRUE) * _xlfn.NORM.DIST(($B92 - K$10)*K$18, 0, ABS(K$14), TRUE) * 2</f>
        <v>3.9320843110802505E-156</v>
      </c>
      <c r="IR92" s="86">
        <f t="shared" ref="IR92:IR155" si="337" xml:space="preserve"> _xlfn.NORM.DIST($B92, L$10, ABS(L$14), TRUE) * _xlfn.NORM.DIST(($B92 - L$10)*L$18, 0, ABS(L$14), TRUE) * 2</f>
        <v>6.31550268000875E-154</v>
      </c>
      <c r="IS92" s="86">
        <f t="shared" ref="IS92:IS155" si="338" xml:space="preserve"> _xlfn.NORM.DIST($B92, M$10, ABS(M$14), TRUE) * _xlfn.NORM.DIST(($B92 - M$10)*M$18, 0, ABS(M$14), TRUE) * 2</f>
        <v>1.367606729651839E-166</v>
      </c>
      <c r="IT92" s="86">
        <f t="shared" ref="IT92:IT155" si="339" xml:space="preserve"> _xlfn.NORM.DIST($B92, N$10, ABS(N$14), TRUE) * _xlfn.NORM.DIST(($B92 - N$10)*N$18, 0, ABS(N$14), TRUE) * 2</f>
        <v>1.1001860396147435E-146</v>
      </c>
      <c r="IU92" s="86">
        <f t="shared" ref="IU92:IU155" si="340" xml:space="preserve"> _xlfn.NORM.DIST($B92, O$10, ABS(O$14), TRUE) * _xlfn.NORM.DIST(($B92 - O$10)*O$18, 0, ABS(O$14), TRUE) * 2</f>
        <v>1.552903980060487E-145</v>
      </c>
      <c r="IV92" s="86">
        <f t="shared" ref="IV92:IV155" si="341" xml:space="preserve"> _xlfn.NORM.DIST($B92, P$10, ABS(P$14), TRUE) * _xlfn.NORM.DIST(($B92 - P$10)*P$18, 0, ABS(P$14), TRUE) * 2</f>
        <v>5.4111690182814919E-101</v>
      </c>
      <c r="IW92" s="86">
        <f t="shared" ref="IW92:IW155" si="342" xml:space="preserve"> _xlfn.NORM.DIST($B92, Q$10, ABS(Q$14), TRUE) * _xlfn.NORM.DIST(($B92 - Q$10)*Q$18, 0, ABS(Q$14), TRUE) * 2</f>
        <v>2.2318040831443259E-77</v>
      </c>
      <c r="IY92" s="86">
        <f t="shared" ref="IY92:IY155" si="343">GM92+HC92+HS92+II92</f>
        <v>4.7776630195623927E-2</v>
      </c>
      <c r="IZ92" s="86">
        <f t="shared" ref="IZ92:IZ155" si="344">GN92+HD92+HT92+IJ92</f>
        <v>3.1995985107494025E-2</v>
      </c>
      <c r="JA92" s="86">
        <f t="shared" ref="JA92:JA155" si="345">GO92+HE92+HU92+IK92</f>
        <v>3.0359264172375538E-2</v>
      </c>
      <c r="JB92" s="86">
        <f t="shared" ref="JB92:JB155" si="346">GP92+HF92+HV92+IL92</f>
        <v>1.7255030399315488E-2</v>
      </c>
      <c r="JC92" s="86">
        <f t="shared" ref="JC92:JC155" si="347">GQ92+HG92+HW92+IM92</f>
        <v>1.5638064435872005E-2</v>
      </c>
      <c r="JD92" s="86">
        <f t="shared" ref="JD92:JD155" si="348">GR92+HH92+HX92+IN92</f>
        <v>3.0171663095940805E-2</v>
      </c>
      <c r="JE92" s="86">
        <f t="shared" ref="JE92:JE155" si="349">GS92+HI92+HY92+IO92</f>
        <v>2.4209789869923171E-2</v>
      </c>
      <c r="JF92" s="86">
        <f t="shared" ref="JF92:JF155" si="350">GT92+HJ92+HZ92+IP92</f>
        <v>2.9932103982655413E-2</v>
      </c>
      <c r="JG92" s="86">
        <f t="shared" ref="JG92:JG155" si="351">GU92+HK92+IA92+IQ92</f>
        <v>3.7712951576468041E-2</v>
      </c>
      <c r="JH92" s="86">
        <f t="shared" ref="JH92:JH155" si="352">GV92+HL92+IB92+IR92</f>
        <v>3.3183655589569892E-2</v>
      </c>
      <c r="JI92" s="86">
        <f t="shared" ref="JI92:JI155" si="353">GW92+HM92+IC92+IS92</f>
        <v>1.4347866068383834E-2</v>
      </c>
      <c r="JJ92" s="86">
        <f t="shared" ref="JJ92:JJ155" si="354">GX92+HN92+ID92+IT92</f>
        <v>1.728725093610646E-2</v>
      </c>
      <c r="JK92" s="86">
        <f t="shared" ref="JK92:JK155" si="355">GY92+HO92+IE92+IU92</f>
        <v>2.6200346271462442E-2</v>
      </c>
      <c r="JL92" s="86">
        <f t="shared" ref="JL92:JL155" si="356">GZ92+HP92+IF92+IV92</f>
        <v>7.7399975922397297E-3</v>
      </c>
      <c r="JM92" s="86">
        <f t="shared" ref="JM92:JM155" si="357">HA92+HQ92+IG92+IW92</f>
        <v>5.1456667696932346E-3</v>
      </c>
    </row>
    <row r="93" spans="2:273" x14ac:dyDescent="0.25">
      <c r="B93" s="2">
        <v>66</v>
      </c>
      <c r="C93" s="37">
        <v>116.90300000000001</v>
      </c>
      <c r="D93" s="37">
        <v>110.864</v>
      </c>
      <c r="E93" s="37">
        <v>112.492</v>
      </c>
      <c r="F93" s="37">
        <v>108.76300000000001</v>
      </c>
      <c r="G93" s="37">
        <v>107.373</v>
      </c>
      <c r="H93" s="37">
        <v>109.203</v>
      </c>
      <c r="I93" s="37">
        <v>113.96599999999999</v>
      </c>
      <c r="J93" s="37">
        <v>116.797</v>
      </c>
      <c r="K93" s="37">
        <v>110.831</v>
      </c>
      <c r="L93" s="37">
        <v>110.102</v>
      </c>
      <c r="M93" s="37">
        <v>106.78</v>
      </c>
      <c r="N93" s="37">
        <v>105.797</v>
      </c>
      <c r="O93" s="37">
        <v>104.898</v>
      </c>
      <c r="P93" s="37">
        <v>105.068</v>
      </c>
      <c r="Q93" s="37">
        <v>99.051000000000002</v>
      </c>
      <c r="S93" s="4">
        <f t="shared" si="229"/>
        <v>119.15487937403977</v>
      </c>
      <c r="T93" s="4">
        <f t="shared" si="230"/>
        <v>114.98977478405989</v>
      </c>
      <c r="U93" s="4">
        <f t="shared" si="231"/>
        <v>114.37819542957864</v>
      </c>
      <c r="V93" s="4">
        <f t="shared" si="232"/>
        <v>110.1457426285867</v>
      </c>
      <c r="W93" s="4">
        <f t="shared" si="233"/>
        <v>110.60485115105934</v>
      </c>
      <c r="X93" s="4">
        <f t="shared" si="234"/>
        <v>111.05696125069328</v>
      </c>
      <c r="Y93" s="4">
        <f t="shared" si="235"/>
        <v>116.01762977175285</v>
      </c>
      <c r="Z93" s="4">
        <f t="shared" si="236"/>
        <v>118.65777869316064</v>
      </c>
      <c r="AA93" s="4">
        <f t="shared" si="237"/>
        <v>111.68572618803974</v>
      </c>
      <c r="AB93" s="4">
        <f t="shared" si="238"/>
        <v>109.79020996461972</v>
      </c>
      <c r="AC93" s="4">
        <f t="shared" si="239"/>
        <v>108.45269960443494</v>
      </c>
      <c r="AD93" s="4">
        <f t="shared" si="240"/>
        <v>108.39936442517345</v>
      </c>
      <c r="AE93" s="4">
        <f t="shared" si="241"/>
        <v>105.872168209425</v>
      </c>
      <c r="AF93" s="4">
        <f t="shared" si="242"/>
        <v>104.33772380423312</v>
      </c>
      <c r="AG93" s="4">
        <f t="shared" si="243"/>
        <v>101.70874049013437</v>
      </c>
      <c r="AI93" s="4">
        <f t="shared" si="244"/>
        <v>-2.2518793740397598</v>
      </c>
      <c r="AJ93" s="4">
        <f t="shared" si="245"/>
        <v>-4.1257747840598853</v>
      </c>
      <c r="AK93" s="4">
        <f t="shared" si="246"/>
        <v>-1.8861954295786347</v>
      </c>
      <c r="AL93" s="4">
        <f t="shared" si="247"/>
        <v>-1.3827426285866977</v>
      </c>
      <c r="AM93" s="4">
        <f t="shared" si="248"/>
        <v>-3.2318511510593311</v>
      </c>
      <c r="AN93" s="4">
        <f t="shared" si="249"/>
        <v>-1.8539612506932741</v>
      </c>
      <c r="AO93" s="4">
        <f t="shared" si="250"/>
        <v>-2.0516297717528573</v>
      </c>
      <c r="AP93" s="4">
        <f t="shared" si="251"/>
        <v>-1.8607786931606398</v>
      </c>
      <c r="AQ93" s="4">
        <f t="shared" si="252"/>
        <v>-0.85472618803973432</v>
      </c>
      <c r="AR93" s="4">
        <f t="shared" si="253"/>
        <v>0.31179003538028383</v>
      </c>
      <c r="AS93" s="4">
        <f t="shared" si="254"/>
        <v>-1.6726996044349391</v>
      </c>
      <c r="AT93" s="4">
        <f t="shared" si="255"/>
        <v>-2.6023644251734481</v>
      </c>
      <c r="AU93" s="4">
        <f t="shared" si="256"/>
        <v>-0.97416820942500237</v>
      </c>
      <c r="AV93" s="4">
        <f t="shared" si="257"/>
        <v>0.73027619576687641</v>
      </c>
      <c r="AW93" s="4">
        <f t="shared" si="257"/>
        <v>-2.6577404901343726</v>
      </c>
      <c r="AY93" s="2">
        <f t="shared" si="308"/>
        <v>103.27295540631671</v>
      </c>
      <c r="AZ93" s="2">
        <f t="shared" si="147"/>
        <v>99.826933184892923</v>
      </c>
      <c r="BA93" s="2">
        <f t="shared" si="148"/>
        <v>102.38714417510036</v>
      </c>
      <c r="BB93" s="2">
        <f t="shared" si="149"/>
        <v>102.59670168266193</v>
      </c>
      <c r="BC93" s="2">
        <f t="shared" si="150"/>
        <v>100.4406776803348</v>
      </c>
      <c r="BD93" s="2">
        <f t="shared" si="151"/>
        <v>103.01755548237819</v>
      </c>
      <c r="BE93" s="2">
        <f t="shared" si="152"/>
        <v>107.1370981264666</v>
      </c>
      <c r="BF93" s="2">
        <f t="shared" si="153"/>
        <v>108.76668699268622</v>
      </c>
      <c r="BG93" s="2">
        <f t="shared" si="154"/>
        <v>105.1852786863743</v>
      </c>
      <c r="BH93" s="2">
        <f t="shared" si="155"/>
        <v>104.38590474403632</v>
      </c>
      <c r="BI93" s="2">
        <f t="shared" si="156"/>
        <v>104.2113130636029</v>
      </c>
      <c r="BJ93" s="2">
        <f t="shared" si="157"/>
        <v>102.00456264780549</v>
      </c>
      <c r="BK93" s="2">
        <f t="shared" si="158"/>
        <v>100.15607282723896</v>
      </c>
      <c r="BL93" s="2">
        <f t="shared" si="159"/>
        <v>100.44401919409243</v>
      </c>
      <c r="BM93" s="2">
        <f t="shared" si="160"/>
        <v>99.656364121967783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>
        <f t="shared" si="323"/>
        <v>99.051000000000002</v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>
        <f t="shared" si="287"/>
        <v>99.051000000000002</v>
      </c>
      <c r="DK93" s="2">
        <f t="shared" si="288"/>
        <v>116.3599397748593</v>
      </c>
      <c r="DL93" s="2">
        <f t="shared" si="289"/>
        <v>113.84361511470983</v>
      </c>
      <c r="DM93" s="2">
        <f t="shared" si="289"/>
        <v>115.72384716599191</v>
      </c>
      <c r="DN93" s="2">
        <f t="shared" si="289"/>
        <v>114.56660336134453</v>
      </c>
      <c r="DO93" s="2">
        <f t="shared" si="289"/>
        <v>110.96311632928474</v>
      </c>
      <c r="DP93" s="2">
        <f t="shared" si="289"/>
        <v>117.73691456582635</v>
      </c>
      <c r="DQ93" s="2">
        <f t="shared" si="289"/>
        <v>123.06695020053473</v>
      </c>
      <c r="DR93" s="2">
        <f t="shared" si="289"/>
        <v>122.41071535523299</v>
      </c>
      <c r="DS93" s="2">
        <f t="shared" si="289"/>
        <v>118.5294843391902</v>
      </c>
      <c r="DT93" s="2">
        <f t="shared" si="289"/>
        <v>117.44855553857907</v>
      </c>
      <c r="DU93" s="2">
        <f t="shared" si="289"/>
        <v>118.45985938375348</v>
      </c>
      <c r="DV93" s="2">
        <f t="shared" si="289"/>
        <v>115.36643050193051</v>
      </c>
      <c r="DW93" s="2">
        <f t="shared" si="289"/>
        <v>115.39927082797081</v>
      </c>
      <c r="DX93" s="2">
        <f t="shared" si="289"/>
        <v>110.95000840336137</v>
      </c>
      <c r="DY93" s="2">
        <f t="shared" si="289"/>
        <v>106.02080615498701</v>
      </c>
      <c r="EA93" s="2">
        <f t="shared" si="228"/>
        <v>102.10307348998815</v>
      </c>
      <c r="EB93" s="2">
        <f t="shared" si="290"/>
        <v>98.482520981728101</v>
      </c>
      <c r="EC93" s="2">
        <f t="shared" si="291"/>
        <v>101.05169352754275</v>
      </c>
      <c r="ED93" s="2">
        <f t="shared" si="292"/>
        <v>101.22291702131909</v>
      </c>
      <c r="EE93" s="2">
        <f t="shared" si="293"/>
        <v>99.43282362028728</v>
      </c>
      <c r="EF93" s="2">
        <f t="shared" si="294"/>
        <v>101.22925273660756</v>
      </c>
      <c r="EG93" s="2">
        <f t="shared" si="295"/>
        <v>105.10023287671233</v>
      </c>
      <c r="EH93" s="2">
        <f t="shared" si="296"/>
        <v>107.12474395262581</v>
      </c>
      <c r="EI93" s="2">
        <f t="shared" si="297"/>
        <v>103.52454943940722</v>
      </c>
      <c r="EJ93" s="2">
        <f t="shared" si="298"/>
        <v>102.74333202690843</v>
      </c>
      <c r="EK93" s="2">
        <f t="shared" si="299"/>
        <v>102.45143827339169</v>
      </c>
      <c r="EL93" s="2">
        <f t="shared" si="300"/>
        <v>100.46962339014748</v>
      </c>
      <c r="EM93" s="2">
        <f t="shared" si="301"/>
        <v>98.356390963004827</v>
      </c>
      <c r="EN93" s="2">
        <f t="shared" si="302"/>
        <v>99.238351604558915</v>
      </c>
      <c r="EO93" s="2">
        <f t="shared" si="303"/>
        <v>98.786442381169763</v>
      </c>
      <c r="EQ93" s="2">
        <f t="shared" si="304"/>
        <v>101.80616967220774</v>
      </c>
      <c r="ER93" s="2">
        <f t="shared" si="305"/>
        <v>97.656451018480141</v>
      </c>
      <c r="ES93" s="2">
        <f t="shared" si="305"/>
        <v>100.85357984097287</v>
      </c>
      <c r="ET93" s="2">
        <f t="shared" si="305"/>
        <v>100.6260734129369</v>
      </c>
      <c r="EU93" s="2">
        <f t="shared" si="305"/>
        <v>98.157821699768888</v>
      </c>
      <c r="EV93" s="2">
        <f t="shared" si="305"/>
        <v>101.2706586694661</v>
      </c>
      <c r="EW93" s="2">
        <f t="shared" si="305"/>
        <v>105.31839055585911</v>
      </c>
      <c r="EX93" s="2">
        <f t="shared" si="305"/>
        <v>107.57687782077298</v>
      </c>
      <c r="EY93" s="2">
        <f t="shared" si="305"/>
        <v>102.54998478436113</v>
      </c>
      <c r="EZ93" s="2">
        <f t="shared" si="305"/>
        <v>102.78968675592432</v>
      </c>
      <c r="FA93" s="2">
        <f t="shared" si="305"/>
        <v>102.06270189775944</v>
      </c>
      <c r="FB93" s="2">
        <f t="shared" si="305"/>
        <v>100.23311738267691</v>
      </c>
      <c r="FC93" s="2">
        <f t="shared" si="305"/>
        <v>97.98058357055713</v>
      </c>
      <c r="FD93" s="2">
        <f t="shared" si="305"/>
        <v>98.193670842289634</v>
      </c>
      <c r="FE93" s="2">
        <f t="shared" si="305"/>
        <v>99.899912818862504</v>
      </c>
      <c r="FG93" s="2">
        <f t="shared" si="306"/>
        <v>0.91792483865832863</v>
      </c>
      <c r="FH93" s="2">
        <f t="shared" si="307"/>
        <v>0.91241466619936995</v>
      </c>
      <c r="FI93" s="2">
        <f t="shared" si="307"/>
        <v>0.90896407034338911</v>
      </c>
      <c r="FJ93" s="2">
        <f t="shared" si="307"/>
        <v>0.89698938825579044</v>
      </c>
      <c r="FK93" s="2">
        <f t="shared" si="307"/>
        <v>0.91245701362259779</v>
      </c>
      <c r="FL93" s="2">
        <f t="shared" si="307"/>
        <v>0.89167145535518277</v>
      </c>
      <c r="FM93" s="2">
        <f t="shared" si="307"/>
        <v>0.88664821054921172</v>
      </c>
      <c r="FN93" s="2">
        <f t="shared" si="307"/>
        <v>0.89261860336418508</v>
      </c>
      <c r="FO93" s="2">
        <f t="shared" si="307"/>
        <v>0.88926707367100022</v>
      </c>
      <c r="FP93" s="2">
        <f t="shared" si="307"/>
        <v>0.88830282366108548</v>
      </c>
      <c r="FQ93" s="2">
        <f t="shared" si="307"/>
        <v>0.89004524588814449</v>
      </c>
      <c r="FR93" s="2">
        <f t="shared" si="307"/>
        <v>0.89694897613783597</v>
      </c>
      <c r="FS93" s="2">
        <f t="shared" si="307"/>
        <v>0.89438643604139756</v>
      </c>
      <c r="FT93" s="2">
        <f t="shared" si="307"/>
        <v>0.89699628857889036</v>
      </c>
      <c r="FU93" s="2">
        <f t="shared" si="307"/>
        <v>0.87983571072405131</v>
      </c>
      <c r="FW93" s="2">
        <f t="shared" si="324"/>
        <v>8.5106426305710985E-4</v>
      </c>
      <c r="FX93" s="2">
        <f t="shared" si="164"/>
        <v>1.2037164641099727E-3</v>
      </c>
      <c r="FY93" s="2">
        <f t="shared" si="165"/>
        <v>1.2240395271581805E-3</v>
      </c>
      <c r="FZ93" s="2">
        <f t="shared" si="166"/>
        <v>1.2677214858317454E-3</v>
      </c>
      <c r="GA93" s="2">
        <f t="shared" si="167"/>
        <v>1.2095648476186294E-3</v>
      </c>
      <c r="GB93" s="2">
        <f t="shared" si="168"/>
        <v>1.2501667992361465E-3</v>
      </c>
      <c r="GC93" s="2">
        <f t="shared" si="169"/>
        <v>1.4012366821598381E-3</v>
      </c>
      <c r="GD93" s="2">
        <f t="shared" si="170"/>
        <v>1.137012618485905E-3</v>
      </c>
      <c r="GE93" s="2">
        <f t="shared" si="171"/>
        <v>8.3227301321807195E-4</v>
      </c>
      <c r="GF93" s="2">
        <f t="shared" si="172"/>
        <v>8.795961604938031E-4</v>
      </c>
      <c r="GG93" s="2">
        <f t="shared" si="173"/>
        <v>8.4174447816220694E-4</v>
      </c>
      <c r="GH93" s="2">
        <f t="shared" si="174"/>
        <v>8.1168123572484369E-4</v>
      </c>
      <c r="GI93" s="2">
        <f t="shared" si="175"/>
        <v>7.3819309788371638E-4</v>
      </c>
      <c r="GJ93" s="2">
        <f t="shared" si="176"/>
        <v>6.475926980152965E-4</v>
      </c>
      <c r="GK93" s="2">
        <f t="shared" si="177"/>
        <v>5.4744116498597146E-4</v>
      </c>
      <c r="GM93" s="86">
        <f t="shared" si="325"/>
        <v>6.5153451169235755E-3</v>
      </c>
      <c r="GN93" s="86">
        <f t="shared" si="178"/>
        <v>1.5308391373977971E-3</v>
      </c>
      <c r="GO93" s="86">
        <f t="shared" si="179"/>
        <v>3.6722055671598438E-3</v>
      </c>
      <c r="GP93" s="86">
        <f t="shared" si="180"/>
        <v>2.2149730520131727E-3</v>
      </c>
      <c r="GQ93" s="86">
        <f t="shared" si="181"/>
        <v>7.8983235607498446E-6</v>
      </c>
      <c r="GR93" s="86">
        <f t="shared" si="182"/>
        <v>6.7035911743394986E-3</v>
      </c>
      <c r="GS93" s="86">
        <f t="shared" si="183"/>
        <v>3.0037140265854493E-3</v>
      </c>
      <c r="GT93" s="86">
        <f t="shared" si="184"/>
        <v>4.6210815321908105E-3</v>
      </c>
      <c r="GU93" s="86">
        <f t="shared" si="185"/>
        <v>1.145902852466843E-2</v>
      </c>
      <c r="GV93" s="86">
        <f t="shared" si="186"/>
        <v>9.727303866152651E-3</v>
      </c>
      <c r="GW93" s="86">
        <f t="shared" si="187"/>
        <v>2.2347460613505736E-3</v>
      </c>
      <c r="GX93" s="86">
        <f t="shared" si="188"/>
        <v>2.1763381515102478E-3</v>
      </c>
      <c r="GY93" s="86">
        <f t="shared" si="189"/>
        <v>6.277950411106595E-3</v>
      </c>
      <c r="GZ93" s="86">
        <f t="shared" si="190"/>
        <v>3.470022388381383E-4</v>
      </c>
      <c r="HA93" s="86">
        <f t="shared" si="191"/>
        <v>3.857685714062945E-4</v>
      </c>
      <c r="HC93" s="86">
        <f t="shared" si="326"/>
        <v>4.2323211441831744E-2</v>
      </c>
      <c r="HD93" s="86">
        <f t="shared" si="192"/>
        <v>3.8027474944347814E-2</v>
      </c>
      <c r="HE93" s="86">
        <f t="shared" si="193"/>
        <v>2.8186244923862919E-2</v>
      </c>
      <c r="HF93" s="86">
        <f t="shared" si="194"/>
        <v>1.5337084048936333E-2</v>
      </c>
      <c r="HG93" s="86">
        <f t="shared" si="195"/>
        <v>2.4529515520396665E-2</v>
      </c>
      <c r="HH93" s="86">
        <f t="shared" si="196"/>
        <v>1.7221031901091331E-2</v>
      </c>
      <c r="HI93" s="86">
        <f t="shared" si="197"/>
        <v>2.2628991841944199E-2</v>
      </c>
      <c r="HJ93" s="86">
        <f t="shared" si="198"/>
        <v>2.5701575612165729E-2</v>
      </c>
      <c r="HK93" s="86">
        <f t="shared" si="199"/>
        <v>1.4028826741230833E-2</v>
      </c>
      <c r="HL93" s="86">
        <f t="shared" si="200"/>
        <v>1.1283225251934226E-2</v>
      </c>
      <c r="HM93" s="86">
        <f t="shared" si="201"/>
        <v>9.1561956654154075E-3</v>
      </c>
      <c r="HN93" s="86">
        <f t="shared" si="202"/>
        <v>1.4436930364860628E-2</v>
      </c>
      <c r="HO93" s="86">
        <f t="shared" si="203"/>
        <v>1.2278661516250356E-2</v>
      </c>
      <c r="HP93" s="86">
        <f t="shared" si="204"/>
        <v>9.6530210918397853E-3</v>
      </c>
      <c r="HQ93" s="86">
        <f t="shared" si="205"/>
        <v>5.6773426328524555E-3</v>
      </c>
      <c r="HS93" s="86">
        <f t="shared" si="327"/>
        <v>3.5800415107904692E-29</v>
      </c>
      <c r="HT93" s="86">
        <f t="shared" si="206"/>
        <v>8.3558318596182744E-28</v>
      </c>
      <c r="HU93" s="86">
        <f t="shared" si="207"/>
        <v>1.1885213420976824E-32</v>
      </c>
      <c r="HV93" s="86">
        <f t="shared" si="208"/>
        <v>9.7363196092441389E-41</v>
      </c>
      <c r="HW93" s="86">
        <f t="shared" si="209"/>
        <v>1.6694181416107351E-36</v>
      </c>
      <c r="HX93" s="86">
        <f t="shared" si="210"/>
        <v>2.8128630469763131E-36</v>
      </c>
      <c r="HY93" s="86">
        <f t="shared" si="211"/>
        <v>2.3194493002076885E-36</v>
      </c>
      <c r="HZ93" s="86">
        <f t="shared" si="212"/>
        <v>7.2724334169038042E-35</v>
      </c>
      <c r="IA93" s="86">
        <f t="shared" si="213"/>
        <v>4.8932455629146721E-41</v>
      </c>
      <c r="IB93" s="86">
        <f t="shared" si="214"/>
        <v>2.25236301687936E-40</v>
      </c>
      <c r="IC93" s="86">
        <f t="shared" si="215"/>
        <v>2.6750079645183902E-43</v>
      </c>
      <c r="ID93" s="86">
        <f t="shared" si="216"/>
        <v>2.2871650319385068E-38</v>
      </c>
      <c r="IE93" s="86">
        <f t="shared" si="217"/>
        <v>8.4366877074849591E-38</v>
      </c>
      <c r="IF93" s="86">
        <f t="shared" si="218"/>
        <v>2.172176733690535E-18</v>
      </c>
      <c r="IG93" s="86">
        <f t="shared" si="219"/>
        <v>5.7418571158886738E-16</v>
      </c>
      <c r="II93" s="86">
        <f t="shared" si="328"/>
        <v>6.6117488832550956E-111</v>
      </c>
      <c r="IJ93" s="86">
        <f t="shared" si="329"/>
        <v>9.0120757933568716E-110</v>
      </c>
      <c r="IK93" s="86">
        <f t="shared" si="330"/>
        <v>9.786242031628394E-123</v>
      </c>
      <c r="IL93" s="86">
        <f t="shared" si="331"/>
        <v>1.2177295899294235E-156</v>
      </c>
      <c r="IM93" s="86">
        <f t="shared" si="332"/>
        <v>6.5450445257894856E-140</v>
      </c>
      <c r="IN93" s="86">
        <f t="shared" si="333"/>
        <v>2.0034621233669083E-135</v>
      </c>
      <c r="IO93" s="86">
        <f t="shared" si="334"/>
        <v>3.007553399028924E-133</v>
      </c>
      <c r="IP93" s="86">
        <f t="shared" si="335"/>
        <v>9.387601854983689E-132</v>
      </c>
      <c r="IQ93" s="86">
        <f t="shared" si="336"/>
        <v>3.3218635425212511E-152</v>
      </c>
      <c r="IR93" s="86">
        <f t="shared" si="337"/>
        <v>5.0223040085703455E-150</v>
      </c>
      <c r="IS93" s="86">
        <f t="shared" si="338"/>
        <v>2.1649252126863348E-162</v>
      </c>
      <c r="IT93" s="86">
        <f t="shared" si="339"/>
        <v>5.1893068405778731E-143</v>
      </c>
      <c r="IU93" s="86">
        <f t="shared" si="340"/>
        <v>6.1452278617949904E-142</v>
      </c>
      <c r="IV93" s="86">
        <f t="shared" si="341"/>
        <v>1.4884172059498222E-98</v>
      </c>
      <c r="IW93" s="86">
        <f t="shared" si="342"/>
        <v>1.4692671862067985E-75</v>
      </c>
      <c r="IY93" s="86">
        <f t="shared" si="343"/>
        <v>4.8838556558755318E-2</v>
      </c>
      <c r="IZ93" s="86">
        <f t="shared" si="344"/>
        <v>3.9558314081745607E-2</v>
      </c>
      <c r="JA93" s="86">
        <f t="shared" si="345"/>
        <v>3.1858450491022761E-2</v>
      </c>
      <c r="JB93" s="86">
        <f t="shared" si="346"/>
        <v>1.7552057100949505E-2</v>
      </c>
      <c r="JC93" s="86">
        <f t="shared" si="347"/>
        <v>2.4537413843957415E-2</v>
      </c>
      <c r="JD93" s="86">
        <f t="shared" si="348"/>
        <v>2.3924623075430831E-2</v>
      </c>
      <c r="JE93" s="86">
        <f t="shared" si="349"/>
        <v>2.563270586852965E-2</v>
      </c>
      <c r="JF93" s="86">
        <f t="shared" si="350"/>
        <v>3.032265714435654E-2</v>
      </c>
      <c r="JG93" s="86">
        <f t="shared" si="351"/>
        <v>2.5487855265899265E-2</v>
      </c>
      <c r="JH93" s="86">
        <f t="shared" si="352"/>
        <v>2.1010529118086877E-2</v>
      </c>
      <c r="JI93" s="86">
        <f t="shared" si="353"/>
        <v>1.1390941726765981E-2</v>
      </c>
      <c r="JJ93" s="86">
        <f t="shared" si="354"/>
        <v>1.6613268516370877E-2</v>
      </c>
      <c r="JK93" s="86">
        <f t="shared" si="355"/>
        <v>1.8556611927356952E-2</v>
      </c>
      <c r="JL93" s="86">
        <f t="shared" si="356"/>
        <v>1.0000023330677925E-2</v>
      </c>
      <c r="JM93" s="86">
        <f t="shared" si="357"/>
        <v>6.0631112042593242E-3</v>
      </c>
    </row>
    <row r="94" spans="2:273" x14ac:dyDescent="0.25">
      <c r="B94" s="2">
        <v>67</v>
      </c>
      <c r="C94" s="37">
        <v>121.145</v>
      </c>
      <c r="D94" s="37">
        <v>115.42400000000001</v>
      </c>
      <c r="E94" s="37">
        <v>115.203</v>
      </c>
      <c r="F94" s="37">
        <v>112.881</v>
      </c>
      <c r="G94" s="37">
        <v>112.22</v>
      </c>
      <c r="H94" s="37">
        <v>112.407</v>
      </c>
      <c r="I94" s="37">
        <v>115.78</v>
      </c>
      <c r="J94" s="37">
        <v>117.864</v>
      </c>
      <c r="K94" s="37">
        <v>111.508</v>
      </c>
      <c r="L94" s="37">
        <v>109.288</v>
      </c>
      <c r="M94" s="37">
        <v>107.61</v>
      </c>
      <c r="N94" s="37">
        <v>106.559</v>
      </c>
      <c r="O94" s="37">
        <v>106.322</v>
      </c>
      <c r="P94" s="37">
        <v>103.102</v>
      </c>
      <c r="Q94" s="37">
        <v>100.898</v>
      </c>
      <c r="S94" s="4">
        <f t="shared" si="229"/>
        <v>123.69928015163059</v>
      </c>
      <c r="T94" s="4">
        <f t="shared" si="230"/>
        <v>119.99834582030697</v>
      </c>
      <c r="U94" s="4">
        <f t="shared" si="231"/>
        <v>118.72703617933782</v>
      </c>
      <c r="V94" s="4">
        <f t="shared" si="232"/>
        <v>113.75477179310874</v>
      </c>
      <c r="W94" s="4">
        <f t="shared" si="233"/>
        <v>114.92160006258659</v>
      </c>
      <c r="X94" s="4">
        <f t="shared" si="234"/>
        <v>114.1244945640114</v>
      </c>
      <c r="Y94" s="4">
        <f t="shared" si="235"/>
        <v>119.59814385908936</v>
      </c>
      <c r="Z94" s="4">
        <f t="shared" si="236"/>
        <v>122.33142406962422</v>
      </c>
      <c r="AA94" s="4">
        <f t="shared" si="237"/>
        <v>113.81362161582933</v>
      </c>
      <c r="AB94" s="4">
        <f t="shared" si="238"/>
        <v>111.57440551587062</v>
      </c>
      <c r="AC94" s="4">
        <f t="shared" si="239"/>
        <v>110.38173642017898</v>
      </c>
      <c r="AD94" s="4">
        <f t="shared" si="240"/>
        <v>111.01243551276418</v>
      </c>
      <c r="AE94" s="4">
        <f t="shared" si="241"/>
        <v>107.89216844158651</v>
      </c>
      <c r="AF94" s="4">
        <f t="shared" si="242"/>
        <v>106.24388867773975</v>
      </c>
      <c r="AG94" s="4">
        <f t="shared" si="243"/>
        <v>102.90687895576528</v>
      </c>
      <c r="AI94" s="4">
        <f t="shared" si="244"/>
        <v>-2.5542801516305929</v>
      </c>
      <c r="AJ94" s="4">
        <f t="shared" si="245"/>
        <v>-4.5743458203069594</v>
      </c>
      <c r="AK94" s="4">
        <f t="shared" si="246"/>
        <v>-3.5240361793378128</v>
      </c>
      <c r="AL94" s="4">
        <f t="shared" si="247"/>
        <v>-0.87377179310874453</v>
      </c>
      <c r="AM94" s="4">
        <f t="shared" si="248"/>
        <v>-2.7016000625865928</v>
      </c>
      <c r="AN94" s="4">
        <f t="shared" si="249"/>
        <v>-1.7174945640114032</v>
      </c>
      <c r="AO94" s="4">
        <f t="shared" si="250"/>
        <v>-3.8181438590893606</v>
      </c>
      <c r="AP94" s="4">
        <f t="shared" si="251"/>
        <v>-4.4674240696242151</v>
      </c>
      <c r="AQ94" s="4">
        <f t="shared" si="252"/>
        <v>-2.3056216158293381</v>
      </c>
      <c r="AR94" s="4">
        <f t="shared" si="253"/>
        <v>-2.2864055158706265</v>
      </c>
      <c r="AS94" s="4">
        <f t="shared" si="254"/>
        <v>-2.771736420178982</v>
      </c>
      <c r="AT94" s="4">
        <f t="shared" si="255"/>
        <v>-4.4534355127641874</v>
      </c>
      <c r="AU94" s="4">
        <f t="shared" si="256"/>
        <v>-1.5701684415865031</v>
      </c>
      <c r="AV94" s="4">
        <f t="shared" si="257"/>
        <v>-3.1418886777397432</v>
      </c>
      <c r="AW94" s="4">
        <f t="shared" si="257"/>
        <v>-2.0088789557652831</v>
      </c>
      <c r="AY94" s="2">
        <f t="shared" si="308"/>
        <v>103.0933575155569</v>
      </c>
      <c r="AZ94" s="2">
        <f t="shared" si="147"/>
        <v>99.607865167963666</v>
      </c>
      <c r="BA94" s="2">
        <f t="shared" si="148"/>
        <v>102.17929691399799</v>
      </c>
      <c r="BB94" s="2">
        <f t="shared" si="149"/>
        <v>102.37872255638243</v>
      </c>
      <c r="BC94" s="2">
        <f t="shared" si="150"/>
        <v>100.20887047073064</v>
      </c>
      <c r="BD94" s="2">
        <f t="shared" si="151"/>
        <v>102.78335781905437</v>
      </c>
      <c r="BE94" s="2">
        <f t="shared" si="152"/>
        <v>106.86958444416</v>
      </c>
      <c r="BF94" s="2">
        <f t="shared" si="153"/>
        <v>108.5144986557067</v>
      </c>
      <c r="BG94" s="2">
        <f t="shared" si="154"/>
        <v>104.92243909886449</v>
      </c>
      <c r="BH94" s="2">
        <f t="shared" si="155"/>
        <v>104.14369713486637</v>
      </c>
      <c r="BI94" s="2">
        <f t="shared" si="156"/>
        <v>103.97717365497158</v>
      </c>
      <c r="BJ94" s="2">
        <f t="shared" si="157"/>
        <v>101.77221615307693</v>
      </c>
      <c r="BK94" s="2">
        <f t="shared" si="158"/>
        <v>99.929534968543194</v>
      </c>
      <c r="BL94" s="2">
        <f t="shared" si="159"/>
        <v>100.23962547892964</v>
      </c>
      <c r="BM94" s="2">
        <f t="shared" si="160"/>
        <v>99.534604577722007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116.50843686679175</v>
      </c>
      <c r="DL94" s="2">
        <f t="shared" si="289"/>
        <v>114.02008110661268</v>
      </c>
      <c r="DM94" s="2">
        <f t="shared" si="289"/>
        <v>115.94281983805669</v>
      </c>
      <c r="DN94" s="2">
        <f t="shared" si="289"/>
        <v>114.79677759103642</v>
      </c>
      <c r="DO94" s="2">
        <f t="shared" si="289"/>
        <v>111.14231228070174</v>
      </c>
      <c r="DP94" s="2">
        <f t="shared" si="289"/>
        <v>117.97514453781515</v>
      </c>
      <c r="DQ94" s="2">
        <f t="shared" si="289"/>
        <v>123.3451470588235</v>
      </c>
      <c r="DR94" s="2">
        <f t="shared" si="289"/>
        <v>122.61553185637891</v>
      </c>
      <c r="DS94" s="2">
        <f t="shared" si="289"/>
        <v>118.76490297937355</v>
      </c>
      <c r="DT94" s="2">
        <f t="shared" si="289"/>
        <v>117.62679801375096</v>
      </c>
      <c r="DU94" s="2">
        <f t="shared" si="289"/>
        <v>118.68398487394957</v>
      </c>
      <c r="DV94" s="2">
        <f t="shared" si="289"/>
        <v>115.57026808236809</v>
      </c>
      <c r="DW94" s="2">
        <f t="shared" si="289"/>
        <v>115.64285499785498</v>
      </c>
      <c r="DX94" s="2">
        <f t="shared" si="289"/>
        <v>111.12413445378154</v>
      </c>
      <c r="DY94" s="2">
        <f t="shared" si="289"/>
        <v>106.14035387467555</v>
      </c>
      <c r="EA94" s="2">
        <f t="shared" si="228"/>
        <v>101.99969748343841</v>
      </c>
      <c r="EB94" s="2">
        <f t="shared" si="290"/>
        <v>98.347275781975853</v>
      </c>
      <c r="EC94" s="2">
        <f t="shared" si="291"/>
        <v>100.92240377708757</v>
      </c>
      <c r="ED94" s="2">
        <f t="shared" si="292"/>
        <v>101.0789996003916</v>
      </c>
      <c r="EE94" s="2">
        <f t="shared" si="293"/>
        <v>99.253974419025084</v>
      </c>
      <c r="EF94" s="2">
        <f t="shared" si="294"/>
        <v>101.10005327908553</v>
      </c>
      <c r="EG94" s="2">
        <f t="shared" si="295"/>
        <v>104.94826679712982</v>
      </c>
      <c r="EH94" s="2">
        <f t="shared" si="296"/>
        <v>106.96680734449993</v>
      </c>
      <c r="EI94" s="2">
        <f t="shared" si="297"/>
        <v>103.35138196353708</v>
      </c>
      <c r="EJ94" s="2">
        <f t="shared" si="298"/>
        <v>102.59742995027784</v>
      </c>
      <c r="EK94" s="2">
        <f t="shared" si="299"/>
        <v>102.32056957811706</v>
      </c>
      <c r="EL94" s="2">
        <f t="shared" si="300"/>
        <v>100.32666181833636</v>
      </c>
      <c r="EM94" s="2">
        <f t="shared" si="301"/>
        <v>98.237620748779634</v>
      </c>
      <c r="EN94" s="2">
        <f t="shared" si="302"/>
        <v>99.100510262935217</v>
      </c>
      <c r="EO94" s="2">
        <f t="shared" si="303"/>
        <v>98.711072558203526</v>
      </c>
      <c r="EQ94" s="2">
        <f t="shared" si="304"/>
        <v>101.71137958051256</v>
      </c>
      <c r="ER94" s="2">
        <f t="shared" si="305"/>
        <v>97.545540201357582</v>
      </c>
      <c r="ES94" s="2">
        <f t="shared" si="305"/>
        <v>100.72996800748362</v>
      </c>
      <c r="ET94" s="2">
        <f t="shared" si="305"/>
        <v>100.49903352329092</v>
      </c>
      <c r="EU94" s="2">
        <f t="shared" si="305"/>
        <v>98.018263809970634</v>
      </c>
      <c r="EV94" s="2">
        <f t="shared" si="305"/>
        <v>101.14026511672895</v>
      </c>
      <c r="EW94" s="2">
        <f t="shared" si="305"/>
        <v>105.1594203496785</v>
      </c>
      <c r="EX94" s="2">
        <f t="shared" si="305"/>
        <v>107.4054267932448</v>
      </c>
      <c r="EY94" s="2">
        <f t="shared" si="305"/>
        <v>102.40416342200724</v>
      </c>
      <c r="EZ94" s="2">
        <f t="shared" si="305"/>
        <v>102.64248553648878</v>
      </c>
      <c r="FA94" s="2">
        <f t="shared" si="305"/>
        <v>101.94267049530528</v>
      </c>
      <c r="FB94" s="2">
        <f t="shared" si="305"/>
        <v>100.09667611257966</v>
      </c>
      <c r="FC94" s="2">
        <f t="shared" si="305"/>
        <v>97.872092466449772</v>
      </c>
      <c r="FD94" s="2">
        <f t="shared" si="305"/>
        <v>98.085562944392635</v>
      </c>
      <c r="FE94" s="2">
        <f t="shared" si="305"/>
        <v>99.790957252898011</v>
      </c>
      <c r="FG94" s="2">
        <f t="shared" si="306"/>
        <v>0.92460206006016155</v>
      </c>
      <c r="FH94" s="2">
        <f t="shared" si="307"/>
        <v>0.91950085471163545</v>
      </c>
      <c r="FI94" s="2">
        <f t="shared" si="307"/>
        <v>0.91630382436540592</v>
      </c>
      <c r="FJ94" s="2">
        <f t="shared" si="307"/>
        <v>0.90519390035785219</v>
      </c>
      <c r="FK94" s="2">
        <f t="shared" si="307"/>
        <v>0.91954007810090055</v>
      </c>
      <c r="FL94" s="2">
        <f t="shared" si="307"/>
        <v>0.9002524253528229</v>
      </c>
      <c r="FM94" s="2">
        <f t="shared" si="307"/>
        <v>0.89558048745981034</v>
      </c>
      <c r="FN94" s="2">
        <f t="shared" si="307"/>
        <v>0.9011328661988971</v>
      </c>
      <c r="FO94" s="2">
        <f t="shared" si="307"/>
        <v>0.89801671747889689</v>
      </c>
      <c r="FP94" s="2">
        <f t="shared" si="307"/>
        <v>0.89711984379352261</v>
      </c>
      <c r="FQ94" s="2">
        <f t="shared" si="307"/>
        <v>0.89874040338017513</v>
      </c>
      <c r="FR94" s="2">
        <f t="shared" si="307"/>
        <v>0.90515636662163068</v>
      </c>
      <c r="FS94" s="2">
        <f t="shared" si="307"/>
        <v>0.90277579504599914</v>
      </c>
      <c r="FT94" s="2">
        <f t="shared" si="307"/>
        <v>0.90520030917362659</v>
      </c>
      <c r="FU94" s="2">
        <f t="shared" si="307"/>
        <v>0.8892377593434565</v>
      </c>
      <c r="FW94" s="2">
        <f t="shared" si="324"/>
        <v>9.3309679217907289E-4</v>
      </c>
      <c r="FX94" s="2">
        <f t="shared" si="164"/>
        <v>1.319695597827183E-3</v>
      </c>
      <c r="FY94" s="2">
        <f t="shared" si="165"/>
        <v>1.3419741748215963E-3</v>
      </c>
      <c r="FZ94" s="2">
        <f t="shared" si="166"/>
        <v>1.3898589778446066E-3</v>
      </c>
      <c r="GA94" s="2">
        <f t="shared" si="167"/>
        <v>1.3261067300425434E-3</v>
      </c>
      <c r="GB94" s="2">
        <f t="shared" si="168"/>
        <v>1.3706153217306288E-3</v>
      </c>
      <c r="GC94" s="2">
        <f t="shared" si="169"/>
        <v>1.5362177902039408E-3</v>
      </c>
      <c r="GD94" s="2">
        <f t="shared" si="170"/>
        <v>1.2465727997047742E-3</v>
      </c>
      <c r="GE94" s="2">
        <f t="shared" si="171"/>
        <v>9.1249594227622399E-4</v>
      </c>
      <c r="GF94" s="2">
        <f t="shared" si="172"/>
        <v>9.6437617264574197E-4</v>
      </c>
      <c r="GG94" s="2">
        <f t="shared" si="173"/>
        <v>9.2287951999323915E-4</v>
      </c>
      <c r="GH94" s="2">
        <f t="shared" si="174"/>
        <v>8.8992108787851513E-4</v>
      </c>
      <c r="GI94" s="2">
        <f t="shared" si="175"/>
        <v>8.0935499448370641E-4</v>
      </c>
      <c r="GJ94" s="2">
        <f t="shared" si="176"/>
        <v>7.1002691188540269E-4</v>
      </c>
      <c r="GK94" s="2">
        <f t="shared" si="177"/>
        <v>6.0022559948139358E-4</v>
      </c>
      <c r="GM94" s="86">
        <f t="shared" si="325"/>
        <v>2.0327215553143005E-3</v>
      </c>
      <c r="GN94" s="86">
        <f t="shared" si="178"/>
        <v>3.260606593044154E-4</v>
      </c>
      <c r="GO94" s="86">
        <f t="shared" si="179"/>
        <v>9.668932976102467E-4</v>
      </c>
      <c r="GP94" s="86">
        <f t="shared" si="180"/>
        <v>5.0344832563348782E-4</v>
      </c>
      <c r="GQ94" s="86">
        <f t="shared" si="181"/>
        <v>4.1219484621054591E-7</v>
      </c>
      <c r="GR94" s="86">
        <f t="shared" si="182"/>
        <v>1.9809799617453057E-3</v>
      </c>
      <c r="GS94" s="86">
        <f t="shared" si="183"/>
        <v>7.7147026351195034E-4</v>
      </c>
      <c r="GT94" s="86">
        <f t="shared" si="184"/>
        <v>1.3963311800913021E-3</v>
      </c>
      <c r="GU94" s="86">
        <f t="shared" si="185"/>
        <v>3.9487417224813625E-3</v>
      </c>
      <c r="GV94" s="86">
        <f t="shared" si="186"/>
        <v>3.1000498368481998E-3</v>
      </c>
      <c r="GW94" s="86">
        <f t="shared" si="187"/>
        <v>4.5251621992005637E-4</v>
      </c>
      <c r="GX94" s="86">
        <f t="shared" si="188"/>
        <v>4.7559922983929218E-4</v>
      </c>
      <c r="GY94" s="86">
        <f t="shared" si="189"/>
        <v>1.8212823894211301E-3</v>
      </c>
      <c r="GZ94" s="86">
        <f t="shared" si="190"/>
        <v>4.6555365932916792E-5</v>
      </c>
      <c r="HA94" s="86">
        <f t="shared" si="191"/>
        <v>5.9399522985132867E-5</v>
      </c>
      <c r="HC94" s="86">
        <f t="shared" si="326"/>
        <v>5.9302592214034396E-2</v>
      </c>
      <c r="HD94" s="86">
        <f t="shared" si="192"/>
        <v>5.441585759136857E-2</v>
      </c>
      <c r="HE94" s="86">
        <f t="shared" si="193"/>
        <v>4.1909964780262314E-2</v>
      </c>
      <c r="HF94" s="86">
        <f t="shared" si="194"/>
        <v>2.4962688796711055E-2</v>
      </c>
      <c r="HG94" s="86">
        <f t="shared" si="195"/>
        <v>3.77328554665496E-2</v>
      </c>
      <c r="HH94" s="86">
        <f t="shared" si="196"/>
        <v>2.6901860405739178E-2</v>
      </c>
      <c r="HI94" s="86">
        <f t="shared" si="197"/>
        <v>3.4936410577199012E-2</v>
      </c>
      <c r="HJ94" s="86">
        <f t="shared" si="198"/>
        <v>3.8795178677025616E-2</v>
      </c>
      <c r="HK94" s="86">
        <f t="shared" si="199"/>
        <v>2.2166935369424021E-2</v>
      </c>
      <c r="HL94" s="86">
        <f t="shared" si="200"/>
        <v>1.8045445627175485E-2</v>
      </c>
      <c r="HM94" s="86">
        <f t="shared" si="201"/>
        <v>1.504810550680342E-2</v>
      </c>
      <c r="HN94" s="86">
        <f t="shared" si="202"/>
        <v>2.2429942701208658E-2</v>
      </c>
      <c r="HO94" s="86">
        <f t="shared" si="203"/>
        <v>1.9098643743600471E-2</v>
      </c>
      <c r="HP94" s="86">
        <f t="shared" si="204"/>
        <v>1.5815796723081726E-2</v>
      </c>
      <c r="HQ94" s="86">
        <f t="shared" si="205"/>
        <v>9.9406004771944462E-3</v>
      </c>
      <c r="HS94" s="86">
        <f t="shared" si="327"/>
        <v>4.6509698413090235E-28</v>
      </c>
      <c r="HT94" s="86">
        <f t="shared" si="206"/>
        <v>1.1410851885626878E-26</v>
      </c>
      <c r="HU94" s="86">
        <f t="shared" si="207"/>
        <v>2.4283267034654933E-31</v>
      </c>
      <c r="HV94" s="86">
        <f t="shared" si="208"/>
        <v>4.5707295495225123E-39</v>
      </c>
      <c r="HW94" s="86">
        <f t="shared" si="209"/>
        <v>5.0545658330561568E-35</v>
      </c>
      <c r="HX94" s="86">
        <f t="shared" si="210"/>
        <v>8.102122688122836E-35</v>
      </c>
      <c r="HY94" s="86">
        <f t="shared" si="211"/>
        <v>6.913397998609822E-35</v>
      </c>
      <c r="HZ94" s="86">
        <f t="shared" si="212"/>
        <v>1.7861892501875407E-33</v>
      </c>
      <c r="IA94" s="86">
        <f t="shared" si="213"/>
        <v>1.7632203357208691E-39</v>
      </c>
      <c r="IB94" s="86">
        <f t="shared" si="214"/>
        <v>7.8882367453827276E-39</v>
      </c>
      <c r="IC94" s="86">
        <f t="shared" si="215"/>
        <v>1.212462256013805E-41</v>
      </c>
      <c r="ID94" s="86">
        <f t="shared" si="216"/>
        <v>6.470411694573559E-37</v>
      </c>
      <c r="IE94" s="86">
        <f t="shared" si="217"/>
        <v>2.1999022591243341E-36</v>
      </c>
      <c r="IF94" s="86">
        <f t="shared" si="218"/>
        <v>9.3921879635622911E-18</v>
      </c>
      <c r="IG94" s="86">
        <f t="shared" si="219"/>
        <v>1.9573072651549642E-15</v>
      </c>
      <c r="II94" s="86">
        <f t="shared" si="328"/>
        <v>4.3773780230935403E-108</v>
      </c>
      <c r="IJ94" s="86">
        <f t="shared" si="329"/>
        <v>7.7545241210168525E-107</v>
      </c>
      <c r="IK94" s="86">
        <f t="shared" si="330"/>
        <v>1.9307171027532142E-119</v>
      </c>
      <c r="IL94" s="86">
        <f t="shared" si="331"/>
        <v>2.1203855315655231E-152</v>
      </c>
      <c r="IM94" s="86">
        <f t="shared" si="332"/>
        <v>3.7346481453082496E-136</v>
      </c>
      <c r="IN94" s="86">
        <f t="shared" si="333"/>
        <v>8.9944542711758791E-132</v>
      </c>
      <c r="IO94" s="86">
        <f t="shared" si="334"/>
        <v>1.3582018389029356E-129</v>
      </c>
      <c r="IP94" s="86">
        <f t="shared" si="335"/>
        <v>2.9853806943798601E-128</v>
      </c>
      <c r="IQ94" s="86">
        <f t="shared" si="336"/>
        <v>2.4980862488549411E-148</v>
      </c>
      <c r="IR94" s="86">
        <f t="shared" si="337"/>
        <v>3.5547781231267419E-146</v>
      </c>
      <c r="IS94" s="86">
        <f t="shared" si="338"/>
        <v>3.0254215370991561E-158</v>
      </c>
      <c r="IT94" s="86">
        <f t="shared" si="339"/>
        <v>2.1960935613216185E-139</v>
      </c>
      <c r="IU94" s="86">
        <f t="shared" si="340"/>
        <v>2.1898382307157575E-138</v>
      </c>
      <c r="IV94" s="86">
        <f t="shared" si="341"/>
        <v>3.818387457490643E-96</v>
      </c>
      <c r="IW94" s="86">
        <f t="shared" si="342"/>
        <v>9.1940598559823215E-74</v>
      </c>
      <c r="IY94" s="86">
        <f t="shared" si="343"/>
        <v>6.1335313769348698E-2</v>
      </c>
      <c r="IZ94" s="86">
        <f t="shared" si="344"/>
        <v>5.4741918250672983E-2</v>
      </c>
      <c r="JA94" s="86">
        <f t="shared" si="345"/>
        <v>4.2876858077872559E-2</v>
      </c>
      <c r="JB94" s="86">
        <f t="shared" si="346"/>
        <v>2.5466137122344544E-2</v>
      </c>
      <c r="JC94" s="86">
        <f t="shared" si="347"/>
        <v>3.7733267661395814E-2</v>
      </c>
      <c r="JD94" s="86">
        <f t="shared" si="348"/>
        <v>2.8882840367484484E-2</v>
      </c>
      <c r="JE94" s="86">
        <f t="shared" si="349"/>
        <v>3.5707880840710964E-2</v>
      </c>
      <c r="JF94" s="86">
        <f t="shared" si="350"/>
        <v>4.0191509857116919E-2</v>
      </c>
      <c r="JG94" s="86">
        <f t="shared" si="351"/>
        <v>2.6115677091905383E-2</v>
      </c>
      <c r="JH94" s="86">
        <f t="shared" si="352"/>
        <v>2.1145495464023684E-2</v>
      </c>
      <c r="JI94" s="86">
        <f t="shared" si="353"/>
        <v>1.5500621726723476E-2</v>
      </c>
      <c r="JJ94" s="86">
        <f t="shared" si="354"/>
        <v>2.2905541931047952E-2</v>
      </c>
      <c r="JK94" s="86">
        <f t="shared" si="355"/>
        <v>2.0919926133021603E-2</v>
      </c>
      <c r="JL94" s="86">
        <f t="shared" si="356"/>
        <v>1.5862352089014653E-2</v>
      </c>
      <c r="JM94" s="86">
        <f t="shared" si="357"/>
        <v>1.0000000000181536E-2</v>
      </c>
    </row>
    <row r="95" spans="2:273" x14ac:dyDescent="0.25">
      <c r="B95" s="2">
        <v>68</v>
      </c>
      <c r="C95" s="37">
        <v>128.839</v>
      </c>
      <c r="D95" s="37">
        <v>121.102</v>
      </c>
      <c r="E95" s="37">
        <v>121.797</v>
      </c>
      <c r="F95" s="37">
        <v>114.898</v>
      </c>
      <c r="G95" s="37">
        <v>116.96599999999999</v>
      </c>
      <c r="H95" s="37">
        <v>115.61</v>
      </c>
      <c r="I95" s="37">
        <v>119.91500000000001</v>
      </c>
      <c r="J95" s="37">
        <v>124.96599999999999</v>
      </c>
      <c r="K95" s="37">
        <v>114.661</v>
      </c>
      <c r="L95" s="37">
        <v>113.254</v>
      </c>
      <c r="M95" s="37">
        <v>109.35599999999999</v>
      </c>
      <c r="N95" s="37">
        <v>112.57599999999999</v>
      </c>
      <c r="O95" s="37">
        <v>107.983</v>
      </c>
      <c r="P95" s="37">
        <v>105.81399999999999</v>
      </c>
      <c r="Q95" s="37">
        <v>102.91500000000001</v>
      </c>
      <c r="S95" s="4">
        <f t="shared" si="229"/>
        <v>129.56802462675017</v>
      </c>
      <c r="T95" s="4">
        <f t="shared" si="230"/>
        <v>126.32775160769822</v>
      </c>
      <c r="U95" s="4">
        <f t="shared" si="231"/>
        <v>124.54718772979436</v>
      </c>
      <c r="V95" s="4">
        <f t="shared" si="232"/>
        <v>118.96965823258722</v>
      </c>
      <c r="W95" s="4">
        <f t="shared" si="233"/>
        <v>120.66246947969449</v>
      </c>
      <c r="X95" s="4">
        <f t="shared" si="234"/>
        <v>118.68200394088353</v>
      </c>
      <c r="Y95" s="4">
        <f t="shared" si="235"/>
        <v>124.54494622424338</v>
      </c>
      <c r="Z95" s="4">
        <f t="shared" si="236"/>
        <v>127.347014064718</v>
      </c>
      <c r="AA95" s="4">
        <f t="shared" si="237"/>
        <v>117.33831520630252</v>
      </c>
      <c r="AB95" s="4">
        <f t="shared" si="238"/>
        <v>114.63955566893057</v>
      </c>
      <c r="AC95" s="4">
        <f t="shared" si="239"/>
        <v>113.36766417017027</v>
      </c>
      <c r="AD95" s="4">
        <f t="shared" si="240"/>
        <v>114.7483197175853</v>
      </c>
      <c r="AE95" s="4">
        <f t="shared" si="241"/>
        <v>111.0448277582969</v>
      </c>
      <c r="AF95" s="4">
        <f t="shared" si="242"/>
        <v>109.0523320197951</v>
      </c>
      <c r="AG95" s="4">
        <f t="shared" si="243"/>
        <v>104.79084784338616</v>
      </c>
      <c r="AI95" s="4">
        <f t="shared" si="244"/>
        <v>-0.72902462675017432</v>
      </c>
      <c r="AJ95" s="4">
        <f t="shared" si="245"/>
        <v>-5.2257516076982142</v>
      </c>
      <c r="AK95" s="4">
        <f t="shared" si="246"/>
        <v>-2.7501877297943622</v>
      </c>
      <c r="AL95" s="4">
        <f t="shared" si="247"/>
        <v>-4.0716582325872253</v>
      </c>
      <c r="AM95" s="4">
        <f t="shared" si="248"/>
        <v>-3.6964694796944997</v>
      </c>
      <c r="AN95" s="4">
        <f t="shared" si="249"/>
        <v>-3.0720039408835333</v>
      </c>
      <c r="AO95" s="4">
        <f t="shared" si="250"/>
        <v>-4.6299462242433691</v>
      </c>
      <c r="AP95" s="4">
        <f t="shared" si="251"/>
        <v>-2.381014064718002</v>
      </c>
      <c r="AQ95" s="4">
        <f t="shared" si="252"/>
        <v>-2.6773152063025236</v>
      </c>
      <c r="AR95" s="4">
        <f t="shared" si="253"/>
        <v>-1.3855556689305644</v>
      </c>
      <c r="AS95" s="4">
        <f t="shared" si="254"/>
        <v>-4.0116641701702775</v>
      </c>
      <c r="AT95" s="4">
        <f t="shared" si="255"/>
        <v>-2.1723197175853102</v>
      </c>
      <c r="AU95" s="4">
        <f t="shared" si="256"/>
        <v>-3.0618277582969</v>
      </c>
      <c r="AV95" s="4">
        <f t="shared" si="257"/>
        <v>-3.2383320197951093</v>
      </c>
      <c r="AW95" s="4">
        <f t="shared" si="257"/>
        <v>-1.8758478433861541</v>
      </c>
      <c r="AY95" s="2">
        <f t="shared" si="308"/>
        <v>102.91780885139036</v>
      </c>
      <c r="AZ95" s="2">
        <f t="shared" si="147"/>
        <v>99.392797968309381</v>
      </c>
      <c r="BA95" s="2">
        <f t="shared" si="148"/>
        <v>101.97466181079905</v>
      </c>
      <c r="BB95" s="2">
        <f t="shared" si="149"/>
        <v>102.1629159118163</v>
      </c>
      <c r="BC95" s="2">
        <f t="shared" si="150"/>
        <v>99.978436705161343</v>
      </c>
      <c r="BD95" s="2">
        <f t="shared" si="151"/>
        <v>102.55336829587057</v>
      </c>
      <c r="BE95" s="2">
        <f t="shared" si="152"/>
        <v>106.60620221257722</v>
      </c>
      <c r="BF95" s="2">
        <f t="shared" si="153"/>
        <v>108.26584248003509</v>
      </c>
      <c r="BG95" s="2">
        <f t="shared" si="154"/>
        <v>104.66223112962518</v>
      </c>
      <c r="BH95" s="2">
        <f t="shared" si="155"/>
        <v>103.90532052409571</v>
      </c>
      <c r="BI95" s="2">
        <f t="shared" si="156"/>
        <v>103.74715188604625</v>
      </c>
      <c r="BJ95" s="2">
        <f t="shared" si="157"/>
        <v>101.54337627817802</v>
      </c>
      <c r="BK95" s="2">
        <f t="shared" si="158"/>
        <v>99.707572708726474</v>
      </c>
      <c r="BL95" s="2">
        <f t="shared" si="159"/>
        <v>100.03738779518694</v>
      </c>
      <c r="BM95" s="2">
        <f t="shared" si="160"/>
        <v>99.414139991022211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116.65693395872421</v>
      </c>
      <c r="DL95" s="2">
        <f t="shared" si="289"/>
        <v>114.19654709851551</v>
      </c>
      <c r="DM95" s="2">
        <f t="shared" si="289"/>
        <v>116.16179251012147</v>
      </c>
      <c r="DN95" s="2">
        <f t="shared" si="289"/>
        <v>115.0269518207283</v>
      </c>
      <c r="DO95" s="2">
        <f t="shared" si="289"/>
        <v>111.32150823211875</v>
      </c>
      <c r="DP95" s="2">
        <f t="shared" si="289"/>
        <v>118.21337450980394</v>
      </c>
      <c r="DQ95" s="2">
        <f t="shared" si="289"/>
        <v>123.62334391711227</v>
      </c>
      <c r="DR95" s="2">
        <f t="shared" si="289"/>
        <v>122.82034835752482</v>
      </c>
      <c r="DS95" s="2">
        <f t="shared" si="289"/>
        <v>119.0003216195569</v>
      </c>
      <c r="DT95" s="2">
        <f t="shared" si="289"/>
        <v>117.80504048892284</v>
      </c>
      <c r="DU95" s="2">
        <f t="shared" si="289"/>
        <v>118.90811036414564</v>
      </c>
      <c r="DV95" s="2">
        <f t="shared" si="289"/>
        <v>115.77410566280567</v>
      </c>
      <c r="DW95" s="2">
        <f t="shared" si="289"/>
        <v>115.88643916773916</v>
      </c>
      <c r="DX95" s="2">
        <f t="shared" si="289"/>
        <v>111.29826050420171</v>
      </c>
      <c r="DY95" s="2">
        <f t="shared" si="289"/>
        <v>106.25990159436409</v>
      </c>
      <c r="EA95" s="2">
        <f t="shared" si="228"/>
        <v>101.89632147688866</v>
      </c>
      <c r="EB95" s="2">
        <f t="shared" si="290"/>
        <v>98.212030582223605</v>
      </c>
      <c r="EC95" s="2">
        <f t="shared" si="291"/>
        <v>100.7931140266324</v>
      </c>
      <c r="ED95" s="2">
        <f t="shared" si="292"/>
        <v>100.9350821794641</v>
      </c>
      <c r="EE95" s="2">
        <f t="shared" si="293"/>
        <v>99.075125217762874</v>
      </c>
      <c r="EF95" s="2">
        <f t="shared" si="294"/>
        <v>100.97085382156348</v>
      </c>
      <c r="EG95" s="2">
        <f t="shared" si="295"/>
        <v>104.7963007175473</v>
      </c>
      <c r="EH95" s="2">
        <f t="shared" si="296"/>
        <v>106.80887073637406</v>
      </c>
      <c r="EI95" s="2">
        <f t="shared" si="297"/>
        <v>103.17821448766695</v>
      </c>
      <c r="EJ95" s="2">
        <f t="shared" si="298"/>
        <v>102.45152787364725</v>
      </c>
      <c r="EK95" s="2">
        <f t="shared" si="299"/>
        <v>102.18970088284243</v>
      </c>
      <c r="EL95" s="2">
        <f t="shared" si="300"/>
        <v>100.18370024652525</v>
      </c>
      <c r="EM95" s="2">
        <f t="shared" si="301"/>
        <v>98.11885053455444</v>
      </c>
      <c r="EN95" s="2">
        <f t="shared" si="302"/>
        <v>98.962668921311518</v>
      </c>
      <c r="EO95" s="2">
        <f t="shared" si="303"/>
        <v>98.635702735237288</v>
      </c>
      <c r="EQ95" s="2">
        <f t="shared" si="304"/>
        <v>101.61658948881737</v>
      </c>
      <c r="ER95" s="2">
        <f t="shared" si="305"/>
        <v>97.434629384235009</v>
      </c>
      <c r="ES95" s="2">
        <f t="shared" si="305"/>
        <v>100.60635617399439</v>
      </c>
      <c r="ET95" s="2">
        <f t="shared" si="305"/>
        <v>100.37199363364493</v>
      </c>
      <c r="EU95" s="2">
        <f t="shared" si="305"/>
        <v>97.878705920172365</v>
      </c>
      <c r="EV95" s="2">
        <f t="shared" si="305"/>
        <v>101.00987156399182</v>
      </c>
      <c r="EW95" s="2">
        <f t="shared" si="305"/>
        <v>105.00045014349789</v>
      </c>
      <c r="EX95" s="2">
        <f t="shared" si="305"/>
        <v>107.23397576571662</v>
      </c>
      <c r="EY95" s="2">
        <f t="shared" si="305"/>
        <v>102.25834205965336</v>
      </c>
      <c r="EZ95" s="2">
        <f t="shared" si="305"/>
        <v>102.49528431705323</v>
      </c>
      <c r="FA95" s="2">
        <f t="shared" si="305"/>
        <v>101.82263909285111</v>
      </c>
      <c r="FB95" s="2">
        <f t="shared" si="305"/>
        <v>99.960234842482407</v>
      </c>
      <c r="FC95" s="2">
        <f t="shared" si="305"/>
        <v>97.763601362342413</v>
      </c>
      <c r="FD95" s="2">
        <f t="shared" si="305"/>
        <v>97.977455046495649</v>
      </c>
      <c r="FE95" s="2">
        <f t="shared" si="305"/>
        <v>99.682001686933532</v>
      </c>
      <c r="FG95" s="2">
        <f t="shared" si="306"/>
        <v>0.93077702233096393</v>
      </c>
      <c r="FH95" s="2">
        <f t="shared" si="307"/>
        <v>0.92606018738374751</v>
      </c>
      <c r="FI95" s="2">
        <f t="shared" si="307"/>
        <v>0.92310187542480782</v>
      </c>
      <c r="FJ95" s="2">
        <f t="shared" si="307"/>
        <v>0.91280846563257978</v>
      </c>
      <c r="FK95" s="2">
        <f t="shared" si="307"/>
        <v>0.92609647160122432</v>
      </c>
      <c r="FL95" s="2">
        <f t="shared" si="307"/>
        <v>0.90822363662105166</v>
      </c>
      <c r="FM95" s="2">
        <f t="shared" si="307"/>
        <v>0.90388519049271299</v>
      </c>
      <c r="FN95" s="2">
        <f t="shared" si="307"/>
        <v>0.90904082699422728</v>
      </c>
      <c r="FO95" s="2">
        <f t="shared" si="307"/>
        <v>0.90614796687477517</v>
      </c>
      <c r="FP95" s="2">
        <f t="shared" si="307"/>
        <v>0.90531506226920533</v>
      </c>
      <c r="FQ95" s="2">
        <f t="shared" si="307"/>
        <v>0.90681993953778761</v>
      </c>
      <c r="FR95" s="2">
        <f t="shared" si="307"/>
        <v>0.9127736560091847</v>
      </c>
      <c r="FS95" s="2">
        <f t="shared" si="307"/>
        <v>0.91056538708064938</v>
      </c>
      <c r="FT95" s="2">
        <f t="shared" si="307"/>
        <v>0.91281440928797242</v>
      </c>
      <c r="FU95" s="2">
        <f t="shared" si="307"/>
        <v>0.89798945373547634</v>
      </c>
      <c r="FW95" s="2">
        <f t="shared" si="324"/>
        <v>1.0230281909419255E-3</v>
      </c>
      <c r="FX95" s="2">
        <f t="shared" si="164"/>
        <v>1.4468332350784552E-3</v>
      </c>
      <c r="FY95" s="2">
        <f t="shared" si="165"/>
        <v>1.4712549372667722E-3</v>
      </c>
      <c r="FZ95" s="2">
        <f t="shared" si="166"/>
        <v>1.5237457441971978E-3</v>
      </c>
      <c r="GA95" s="2">
        <f t="shared" si="167"/>
        <v>1.4538611077002273E-3</v>
      </c>
      <c r="GB95" s="2">
        <f t="shared" si="168"/>
        <v>1.5026511132680206E-3</v>
      </c>
      <c r="GC95" s="2">
        <f t="shared" si="169"/>
        <v>1.6841796966509351E-3</v>
      </c>
      <c r="GD95" s="2">
        <f t="shared" si="170"/>
        <v>1.366675528685703E-3</v>
      </c>
      <c r="GE95" s="2">
        <f t="shared" si="171"/>
        <v>1.0004438297395333E-3</v>
      </c>
      <c r="GF95" s="2">
        <f t="shared" si="172"/>
        <v>1.0573190718730868E-3</v>
      </c>
      <c r="GG95" s="2">
        <f t="shared" si="173"/>
        <v>1.0118271805227711E-3</v>
      </c>
      <c r="GH95" s="2">
        <f t="shared" si="174"/>
        <v>9.756952979182034E-4</v>
      </c>
      <c r="GI95" s="2">
        <f t="shared" si="175"/>
        <v>8.8737081394343615E-4</v>
      </c>
      <c r="GJ95" s="2">
        <f t="shared" si="176"/>
        <v>7.7847570032475147E-4</v>
      </c>
      <c r="GK95" s="2">
        <f t="shared" si="177"/>
        <v>6.5809617311557065E-4</v>
      </c>
      <c r="GM95" s="86">
        <f t="shared" si="325"/>
        <v>5.4969558139298519E-4</v>
      </c>
      <c r="GN95" s="86">
        <f t="shared" si="178"/>
        <v>5.7460617860727684E-5</v>
      </c>
      <c r="GO95" s="86">
        <f t="shared" si="179"/>
        <v>2.1572627757851672E-4</v>
      </c>
      <c r="GP95" s="86">
        <f t="shared" si="180"/>
        <v>9.5135010264430408E-5</v>
      </c>
      <c r="GQ95" s="86">
        <f t="shared" si="181"/>
        <v>1.4980918001572319E-8</v>
      </c>
      <c r="GR95" s="86">
        <f t="shared" si="182"/>
        <v>5.0081979159508864E-4</v>
      </c>
      <c r="GS95" s="86">
        <f t="shared" si="183"/>
        <v>1.6814676564709394E-4</v>
      </c>
      <c r="GT95" s="86">
        <f t="shared" si="184"/>
        <v>3.6710095103916786E-4</v>
      </c>
      <c r="GU95" s="86">
        <f t="shared" si="185"/>
        <v>1.1881527137774489E-3</v>
      </c>
      <c r="GV95" s="86">
        <f t="shared" si="186"/>
        <v>8.5066522350885022E-4</v>
      </c>
      <c r="GW95" s="86">
        <f t="shared" si="187"/>
        <v>7.4017893382420985E-5</v>
      </c>
      <c r="GX95" s="86">
        <f t="shared" si="188"/>
        <v>8.5631932011563433E-5</v>
      </c>
      <c r="GY95" s="86">
        <f t="shared" si="189"/>
        <v>4.5088688660712128E-4</v>
      </c>
      <c r="GZ95" s="86">
        <f t="shared" si="190"/>
        <v>4.8482630218829609E-6</v>
      </c>
      <c r="HA95" s="86">
        <f t="shared" si="191"/>
        <v>7.3218965771781098E-6</v>
      </c>
      <c r="HC95" s="86">
        <f t="shared" si="326"/>
        <v>8.1585687074409233E-2</v>
      </c>
      <c r="HD95" s="86">
        <f t="shared" si="192"/>
        <v>7.6317506827434184E-2</v>
      </c>
      <c r="HE95" s="86">
        <f t="shared" si="193"/>
        <v>6.0910842053758775E-2</v>
      </c>
      <c r="HF95" s="86">
        <f t="shared" si="194"/>
        <v>3.9433022608715923E-2</v>
      </c>
      <c r="HG95" s="86">
        <f t="shared" si="195"/>
        <v>5.6552016438689796E-2</v>
      </c>
      <c r="HH95" s="86">
        <f t="shared" si="196"/>
        <v>4.0961116404660394E-2</v>
      </c>
      <c r="HI95" s="86">
        <f t="shared" si="197"/>
        <v>5.2556352993637513E-2</v>
      </c>
      <c r="HJ95" s="86">
        <f t="shared" si="198"/>
        <v>5.7169300716608598E-2</v>
      </c>
      <c r="HK95" s="86">
        <f t="shared" si="199"/>
        <v>3.413562330143919E-2</v>
      </c>
      <c r="HL95" s="86">
        <f t="shared" si="200"/>
        <v>2.8123024973729437E-2</v>
      </c>
      <c r="HM95" s="86">
        <f t="shared" si="201"/>
        <v>2.4053598295828295E-2</v>
      </c>
      <c r="HN95" s="86">
        <f t="shared" si="202"/>
        <v>3.4022030172150525E-2</v>
      </c>
      <c r="HO95" s="86">
        <f t="shared" si="203"/>
        <v>2.9023512728858197E-2</v>
      </c>
      <c r="HP95" s="86">
        <f t="shared" si="204"/>
        <v>2.5204071343601545E-2</v>
      </c>
      <c r="HQ95" s="86">
        <f t="shared" si="205"/>
        <v>1.6852022505673223E-2</v>
      </c>
      <c r="HS95" s="86">
        <f t="shared" si="327"/>
        <v>5.7352861162905211E-27</v>
      </c>
      <c r="HT95" s="86">
        <f t="shared" si="206"/>
        <v>1.4718889506974444E-25</v>
      </c>
      <c r="HU95" s="86">
        <f t="shared" si="207"/>
        <v>4.6524594037799904E-30</v>
      </c>
      <c r="HV95" s="86">
        <f t="shared" si="208"/>
        <v>1.9741508179352591E-37</v>
      </c>
      <c r="HW95" s="86">
        <f t="shared" si="209"/>
        <v>1.4223116259795615E-33</v>
      </c>
      <c r="HX95" s="86">
        <f t="shared" si="210"/>
        <v>2.1725605445441139E-33</v>
      </c>
      <c r="HY95" s="86">
        <f t="shared" si="211"/>
        <v>1.9158221345879976E-33</v>
      </c>
      <c r="HZ95" s="86">
        <f t="shared" si="212"/>
        <v>4.1001689979566684E-32</v>
      </c>
      <c r="IA95" s="86">
        <f t="shared" si="213"/>
        <v>5.914393479001385E-38</v>
      </c>
      <c r="IB95" s="86">
        <f t="shared" si="214"/>
        <v>2.5714950639884092E-37</v>
      </c>
      <c r="IC95" s="86">
        <f t="shared" si="215"/>
        <v>5.0895492571584513E-40</v>
      </c>
      <c r="ID95" s="86">
        <f t="shared" si="216"/>
        <v>1.7123064247812736E-35</v>
      </c>
      <c r="IE95" s="86">
        <f t="shared" si="217"/>
        <v>5.3780628747595115E-35</v>
      </c>
      <c r="IF95" s="86">
        <f t="shared" si="218"/>
        <v>3.9509844204225607E-17</v>
      </c>
      <c r="IG95" s="86">
        <f t="shared" si="219"/>
        <v>6.5245709067238166E-15</v>
      </c>
      <c r="II95" s="86">
        <f t="shared" si="328"/>
        <v>2.6623279787794293E-105</v>
      </c>
      <c r="IJ95" s="86">
        <f t="shared" si="329"/>
        <v>6.0807475526617148E-104</v>
      </c>
      <c r="IK95" s="86">
        <f t="shared" si="330"/>
        <v>3.4308908959067052E-116</v>
      </c>
      <c r="IL95" s="86">
        <f t="shared" si="331"/>
        <v>3.2245781432753256E-148</v>
      </c>
      <c r="IM95" s="86">
        <f t="shared" si="332"/>
        <v>1.8918404706473906E-132</v>
      </c>
      <c r="IN95" s="86">
        <f t="shared" si="333"/>
        <v>3.5946342947286084E-128</v>
      </c>
      <c r="IO95" s="86">
        <f t="shared" si="334"/>
        <v>5.4485855608158494E-126</v>
      </c>
      <c r="IP95" s="86">
        <f t="shared" si="335"/>
        <v>8.5053082352051322E-125</v>
      </c>
      <c r="IQ95" s="86">
        <f t="shared" si="336"/>
        <v>1.6722517185534117E-144</v>
      </c>
      <c r="IR95" s="86">
        <f t="shared" si="337"/>
        <v>2.2394345810172518E-142</v>
      </c>
      <c r="IS95" s="86">
        <f t="shared" si="338"/>
        <v>3.7324339971342177E-154</v>
      </c>
      <c r="IT95" s="86">
        <f t="shared" si="339"/>
        <v>8.3385872742842198E-136</v>
      </c>
      <c r="IU95" s="86">
        <f t="shared" si="340"/>
        <v>7.0269771674971509E-135</v>
      </c>
      <c r="IV95" s="86">
        <f t="shared" si="341"/>
        <v>9.1360557282055708E-94</v>
      </c>
      <c r="IW95" s="86">
        <f t="shared" si="342"/>
        <v>5.4686142028932265E-72</v>
      </c>
      <c r="IY95" s="86">
        <f t="shared" si="343"/>
        <v>8.2135382655802225E-2</v>
      </c>
      <c r="IZ95" s="86">
        <f t="shared" si="344"/>
        <v>7.6374967445294914E-2</v>
      </c>
      <c r="JA95" s="86">
        <f t="shared" si="345"/>
        <v>6.112656833133729E-2</v>
      </c>
      <c r="JB95" s="86">
        <f t="shared" si="346"/>
        <v>3.9528157618980354E-2</v>
      </c>
      <c r="JC95" s="86">
        <f t="shared" si="347"/>
        <v>5.6552031419607796E-2</v>
      </c>
      <c r="JD95" s="86">
        <f t="shared" si="348"/>
        <v>4.1461936196255482E-2</v>
      </c>
      <c r="JE95" s="86">
        <f t="shared" si="349"/>
        <v>5.2724499759284608E-2</v>
      </c>
      <c r="JF95" s="86">
        <f t="shared" si="350"/>
        <v>5.7536401667647764E-2</v>
      </c>
      <c r="JG95" s="86">
        <f t="shared" si="351"/>
        <v>3.5323776015216642E-2</v>
      </c>
      <c r="JH95" s="86">
        <f t="shared" si="352"/>
        <v>2.8973690197238288E-2</v>
      </c>
      <c r="JI95" s="86">
        <f t="shared" si="353"/>
        <v>2.4127616189210714E-2</v>
      </c>
      <c r="JJ95" s="86">
        <f t="shared" si="354"/>
        <v>3.4107662104162086E-2</v>
      </c>
      <c r="JK95" s="86">
        <f t="shared" si="355"/>
        <v>2.9474399615465319E-2</v>
      </c>
      <c r="JL95" s="86">
        <f t="shared" si="356"/>
        <v>2.5208919606623467E-2</v>
      </c>
      <c r="JM95" s="86">
        <f t="shared" si="357"/>
        <v>1.6859344402256927E-2</v>
      </c>
    </row>
    <row r="96" spans="2:273" x14ac:dyDescent="0.25">
      <c r="B96" s="2">
        <v>69</v>
      </c>
      <c r="C96" s="37">
        <v>135.91900000000001</v>
      </c>
      <c r="D96" s="37">
        <v>133.38999999999999</v>
      </c>
      <c r="E96" s="37">
        <v>130.83099999999999</v>
      </c>
      <c r="F96" s="37">
        <v>124.61</v>
      </c>
      <c r="G96" s="37">
        <v>126.051</v>
      </c>
      <c r="H96" s="37">
        <v>123.017</v>
      </c>
      <c r="I96" s="37">
        <v>127.96599999999999</v>
      </c>
      <c r="J96" s="37">
        <v>131.16900000000001</v>
      </c>
      <c r="K96" s="37">
        <v>121</v>
      </c>
      <c r="L96" s="37">
        <v>117.339</v>
      </c>
      <c r="M96" s="37">
        <v>111.898</v>
      </c>
      <c r="N96" s="37">
        <v>114.57599999999999</v>
      </c>
      <c r="O96" s="37">
        <v>111.22</v>
      </c>
      <c r="P96" s="37">
        <v>109.339</v>
      </c>
      <c r="Q96" s="37">
        <v>104.254</v>
      </c>
      <c r="S96" s="4">
        <f t="shared" si="229"/>
        <v>136.63175550322521</v>
      </c>
      <c r="T96" s="4">
        <f t="shared" si="230"/>
        <v>133.98299423217659</v>
      </c>
      <c r="U96" s="4">
        <f t="shared" si="231"/>
        <v>131.85387010048177</v>
      </c>
      <c r="V96" s="4">
        <f t="shared" si="232"/>
        <v>126.00846354587591</v>
      </c>
      <c r="W96" s="4">
        <f t="shared" si="233"/>
        <v>127.99056047335132</v>
      </c>
      <c r="X96" s="4">
        <f t="shared" si="234"/>
        <v>124.76378610901699</v>
      </c>
      <c r="Y96" s="4">
        <f t="shared" si="235"/>
        <v>130.94807470480089</v>
      </c>
      <c r="Z96" s="4">
        <f t="shared" si="236"/>
        <v>133.74115059376606</v>
      </c>
      <c r="AA96" s="4">
        <f t="shared" si="237"/>
        <v>122.22803518126992</v>
      </c>
      <c r="AB96" s="4">
        <f t="shared" si="238"/>
        <v>118.96867261482174</v>
      </c>
      <c r="AC96" s="4">
        <f t="shared" si="239"/>
        <v>117.57726785302847</v>
      </c>
      <c r="AD96" s="4">
        <f t="shared" si="240"/>
        <v>119.7299006450078</v>
      </c>
      <c r="AE96" s="4">
        <f t="shared" si="241"/>
        <v>115.35473365207937</v>
      </c>
      <c r="AF96" s="4">
        <f t="shared" si="242"/>
        <v>112.9687468804994</v>
      </c>
      <c r="AG96" s="4">
        <f t="shared" si="243"/>
        <v>107.57322110378082</v>
      </c>
      <c r="AI96" s="4">
        <f t="shared" si="244"/>
        <v>-0.71275550322519621</v>
      </c>
      <c r="AJ96" s="4">
        <f t="shared" si="245"/>
        <v>-0.59299423217660774</v>
      </c>
      <c r="AK96" s="4">
        <f t="shared" si="246"/>
        <v>-1.0228701004817822</v>
      </c>
      <c r="AL96" s="4">
        <f t="shared" si="247"/>
        <v>-1.3984635458759129</v>
      </c>
      <c r="AM96" s="4">
        <f t="shared" si="248"/>
        <v>-1.939560473351321</v>
      </c>
      <c r="AN96" s="4">
        <f t="shared" si="249"/>
        <v>-1.7467861090169947</v>
      </c>
      <c r="AO96" s="4">
        <f t="shared" si="250"/>
        <v>-2.982074704800894</v>
      </c>
      <c r="AP96" s="4">
        <f t="shared" si="251"/>
        <v>-2.5721505937660538</v>
      </c>
      <c r="AQ96" s="4">
        <f t="shared" si="252"/>
        <v>-1.2280351812699166</v>
      </c>
      <c r="AR96" s="4">
        <f t="shared" si="253"/>
        <v>-1.6296726148217431</v>
      </c>
      <c r="AS96" s="4">
        <f t="shared" si="254"/>
        <v>-5.6792678530284775</v>
      </c>
      <c r="AT96" s="4">
        <f t="shared" si="255"/>
        <v>-5.1539006450078091</v>
      </c>
      <c r="AU96" s="4">
        <f t="shared" si="256"/>
        <v>-4.134733652079376</v>
      </c>
      <c r="AV96" s="4">
        <f t="shared" si="257"/>
        <v>-3.6297468804993969</v>
      </c>
      <c r="AW96" s="4">
        <f t="shared" si="257"/>
        <v>-3.3192211037808192</v>
      </c>
      <c r="AY96" s="2">
        <f t="shared" si="308"/>
        <v>102.74621929962466</v>
      </c>
      <c r="AZ96" s="2">
        <f t="shared" si="147"/>
        <v>99.18170550342262</v>
      </c>
      <c r="BA96" s="2">
        <f t="shared" si="148"/>
        <v>101.77330040650308</v>
      </c>
      <c r="BB96" s="2">
        <f t="shared" si="149"/>
        <v>101.94947355859847</v>
      </c>
      <c r="BC96" s="2">
        <f t="shared" si="150"/>
        <v>99.749540974655545</v>
      </c>
      <c r="BD96" s="2">
        <f t="shared" si="151"/>
        <v>102.3276874790983</v>
      </c>
      <c r="BE96" s="2">
        <f t="shared" si="152"/>
        <v>106.34713961283612</v>
      </c>
      <c r="BF96" s="2">
        <f t="shared" si="153"/>
        <v>108.0208464969627</v>
      </c>
      <c r="BG96" s="2">
        <f t="shared" si="154"/>
        <v>104.40488706452152</v>
      </c>
      <c r="BH96" s="2">
        <f t="shared" si="155"/>
        <v>103.67087235138993</v>
      </c>
      <c r="BI96" s="2">
        <f t="shared" si="156"/>
        <v>103.52134995757852</v>
      </c>
      <c r="BJ96" s="2">
        <f t="shared" si="157"/>
        <v>101.31813887186212</v>
      </c>
      <c r="BK96" s="2">
        <f t="shared" si="158"/>
        <v>99.490248789032165</v>
      </c>
      <c r="BL96" s="2">
        <f t="shared" si="159"/>
        <v>99.837447094145332</v>
      </c>
      <c r="BM96" s="2">
        <f t="shared" si="160"/>
        <v>99.295101557484827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116.80543105065667</v>
      </c>
      <c r="DL96" s="2">
        <f t="shared" si="289"/>
        <v>114.37301309041834</v>
      </c>
      <c r="DM96" s="2">
        <f t="shared" si="289"/>
        <v>116.38076518218624</v>
      </c>
      <c r="DN96" s="2">
        <f t="shared" si="289"/>
        <v>115.25712605042017</v>
      </c>
      <c r="DO96" s="2">
        <f t="shared" si="289"/>
        <v>111.50070418353576</v>
      </c>
      <c r="DP96" s="2">
        <f t="shared" si="289"/>
        <v>118.45160448179274</v>
      </c>
      <c r="DQ96" s="2">
        <f t="shared" si="289"/>
        <v>123.90154077540105</v>
      </c>
      <c r="DR96" s="2">
        <f t="shared" si="289"/>
        <v>123.02516485867073</v>
      </c>
      <c r="DS96" s="2">
        <f t="shared" si="289"/>
        <v>119.23574025974024</v>
      </c>
      <c r="DT96" s="2">
        <f t="shared" si="289"/>
        <v>117.98328296409473</v>
      </c>
      <c r="DU96" s="2">
        <f t="shared" si="289"/>
        <v>119.13223585434172</v>
      </c>
      <c r="DV96" s="2">
        <f t="shared" si="289"/>
        <v>115.97794324324325</v>
      </c>
      <c r="DW96" s="2">
        <f t="shared" si="289"/>
        <v>116.13002333762333</v>
      </c>
      <c r="DX96" s="2">
        <f t="shared" si="289"/>
        <v>111.47238655462186</v>
      </c>
      <c r="DY96" s="2">
        <f t="shared" si="289"/>
        <v>106.37944931405265</v>
      </c>
      <c r="EA96" s="2">
        <f t="shared" si="228"/>
        <v>101.79294547033891</v>
      </c>
      <c r="EB96" s="2">
        <f t="shared" si="290"/>
        <v>98.076785382471357</v>
      </c>
      <c r="EC96" s="2">
        <f t="shared" si="291"/>
        <v>100.66382427617722</v>
      </c>
      <c r="ED96" s="2">
        <f t="shared" si="292"/>
        <v>100.79116475853662</v>
      </c>
      <c r="EE96" s="2">
        <f t="shared" si="293"/>
        <v>98.896276016500678</v>
      </c>
      <c r="EF96" s="2">
        <f t="shared" si="294"/>
        <v>100.84165436404145</v>
      </c>
      <c r="EG96" s="2">
        <f t="shared" si="295"/>
        <v>104.64433463796477</v>
      </c>
      <c r="EH96" s="2">
        <f t="shared" si="296"/>
        <v>106.65093412824818</v>
      </c>
      <c r="EI96" s="2">
        <f t="shared" si="297"/>
        <v>103.0050470117968</v>
      </c>
      <c r="EJ96" s="2">
        <f t="shared" si="298"/>
        <v>102.30562579701666</v>
      </c>
      <c r="EK96" s="2">
        <f t="shared" si="299"/>
        <v>102.05883218756782</v>
      </c>
      <c r="EL96" s="2">
        <f t="shared" si="300"/>
        <v>100.04073867471413</v>
      </c>
      <c r="EM96" s="2">
        <f t="shared" si="301"/>
        <v>98.000080320329232</v>
      </c>
      <c r="EN96" s="2">
        <f t="shared" si="302"/>
        <v>98.824827579687806</v>
      </c>
      <c r="EO96" s="2">
        <f t="shared" si="303"/>
        <v>98.560332912271051</v>
      </c>
      <c r="EQ96" s="2">
        <f t="shared" si="304"/>
        <v>101.52179939712217</v>
      </c>
      <c r="ER96" s="2">
        <f t="shared" si="305"/>
        <v>97.323718567112451</v>
      </c>
      <c r="ES96" s="2">
        <f t="shared" si="305"/>
        <v>100.48274434050514</v>
      </c>
      <c r="ET96" s="2">
        <f t="shared" si="305"/>
        <v>100.24495374399895</v>
      </c>
      <c r="EU96" s="2">
        <f t="shared" si="305"/>
        <v>97.73914803037411</v>
      </c>
      <c r="EV96" s="2">
        <f t="shared" si="305"/>
        <v>100.87947801125468</v>
      </c>
      <c r="EW96" s="2">
        <f t="shared" si="305"/>
        <v>104.84147993731726</v>
      </c>
      <c r="EX96" s="2">
        <f t="shared" si="305"/>
        <v>107.06252473818846</v>
      </c>
      <c r="EY96" s="2">
        <f t="shared" si="305"/>
        <v>102.11252069729946</v>
      </c>
      <c r="EZ96" s="2">
        <f t="shared" si="305"/>
        <v>102.3480830976177</v>
      </c>
      <c r="FA96" s="2">
        <f t="shared" si="305"/>
        <v>101.70260769039693</v>
      </c>
      <c r="FB96" s="2">
        <f t="shared" si="305"/>
        <v>99.823793572385156</v>
      </c>
      <c r="FC96" s="2">
        <f t="shared" si="305"/>
        <v>97.655110258235055</v>
      </c>
      <c r="FD96" s="2">
        <f t="shared" si="305"/>
        <v>97.869347148598649</v>
      </c>
      <c r="FE96" s="2">
        <f t="shared" si="305"/>
        <v>99.573046120969053</v>
      </c>
      <c r="FG96" s="2">
        <f t="shared" si="306"/>
        <v>0.93648100800242506</v>
      </c>
      <c r="FH96" s="2">
        <f t="shared" si="307"/>
        <v>0.93212449806684183</v>
      </c>
      <c r="FI96" s="2">
        <f t="shared" si="307"/>
        <v>0.92939031752630108</v>
      </c>
      <c r="FJ96" s="2">
        <f t="shared" si="307"/>
        <v>0.91986559159371251</v>
      </c>
      <c r="FK96" s="2">
        <f t="shared" si="307"/>
        <v>0.93215802437888218</v>
      </c>
      <c r="FL96" s="2">
        <f t="shared" si="307"/>
        <v>0.91561754604651413</v>
      </c>
      <c r="FM96" s="2">
        <f t="shared" si="307"/>
        <v>0.9115946020267357</v>
      </c>
      <c r="FN96" s="2">
        <f t="shared" si="307"/>
        <v>0.9163749618696998</v>
      </c>
      <c r="FO96" s="2">
        <f t="shared" si="307"/>
        <v>0.91369321033767736</v>
      </c>
      <c r="FP96" s="2">
        <f t="shared" si="307"/>
        <v>0.91292083230697441</v>
      </c>
      <c r="FQ96" s="2">
        <f t="shared" si="307"/>
        <v>0.91431626803963373</v>
      </c>
      <c r="FR96" s="2">
        <f t="shared" si="307"/>
        <v>0.91983335196031413</v>
      </c>
      <c r="FS96" s="2">
        <f t="shared" si="307"/>
        <v>0.91778771237904966</v>
      </c>
      <c r="FT96" s="2">
        <f t="shared" si="307"/>
        <v>0.9198710964099035</v>
      </c>
      <c r="FU96" s="2">
        <f t="shared" si="307"/>
        <v>0.90612264965948075</v>
      </c>
      <c r="FW96" s="2">
        <f t="shared" si="324"/>
        <v>1.1216174018660015E-3</v>
      </c>
      <c r="FX96" s="2">
        <f t="shared" si="164"/>
        <v>1.5861996814987437E-3</v>
      </c>
      <c r="FY96" s="2">
        <f t="shared" si="165"/>
        <v>1.6129700082300245E-3</v>
      </c>
      <c r="FZ96" s="2">
        <f t="shared" si="166"/>
        <v>1.6705084064761533E-3</v>
      </c>
      <c r="GA96" s="2">
        <f t="shared" si="167"/>
        <v>1.5939034345187235E-3</v>
      </c>
      <c r="GB96" s="2">
        <f t="shared" si="168"/>
        <v>1.6473853555981034E-3</v>
      </c>
      <c r="GC96" s="2">
        <f t="shared" si="169"/>
        <v>1.8463663059460958E-3</v>
      </c>
      <c r="GD96" s="2">
        <f t="shared" si="170"/>
        <v>1.4983323567078414E-3</v>
      </c>
      <c r="GE96" s="2">
        <f t="shared" si="171"/>
        <v>1.0968589758325871E-3</v>
      </c>
      <c r="GF96" s="2">
        <f t="shared" si="172"/>
        <v>1.1592090598029129E-3</v>
      </c>
      <c r="GG96" s="2">
        <f t="shared" si="173"/>
        <v>1.1093381489377478E-3</v>
      </c>
      <c r="GH96" s="2">
        <f t="shared" si="174"/>
        <v>1.0697279232033401E-3</v>
      </c>
      <c r="GI96" s="2">
        <f t="shared" si="175"/>
        <v>9.7289945757725814E-4</v>
      </c>
      <c r="GJ96" s="2">
        <f t="shared" si="176"/>
        <v>8.5351752740460201E-4</v>
      </c>
      <c r="GK96" s="2">
        <f t="shared" si="177"/>
        <v>7.2154229267255051E-4</v>
      </c>
      <c r="GM96" s="86">
        <f t="shared" si="325"/>
        <v>1.2872685155129065E-4</v>
      </c>
      <c r="GN96" s="86">
        <f t="shared" si="178"/>
        <v>8.3697000721281086E-6</v>
      </c>
      <c r="GO96" s="86">
        <f t="shared" si="179"/>
        <v>4.0747522171836025E-5</v>
      </c>
      <c r="GP96" s="86">
        <f t="shared" si="180"/>
        <v>1.493422272992728E-5</v>
      </c>
      <c r="GQ96" s="86">
        <f t="shared" si="181"/>
        <v>3.7867418517662098E-10</v>
      </c>
      <c r="GR96" s="86">
        <f t="shared" si="182"/>
        <v>1.0824606249522962E-4</v>
      </c>
      <c r="GS96" s="86">
        <f t="shared" si="183"/>
        <v>3.1089289169584057E-5</v>
      </c>
      <c r="GT96" s="86">
        <f t="shared" si="184"/>
        <v>8.3951817841398875E-5</v>
      </c>
      <c r="GU96" s="86">
        <f t="shared" si="185"/>
        <v>3.1200891896259592E-4</v>
      </c>
      <c r="GV96" s="86">
        <f t="shared" si="186"/>
        <v>2.0084618566433996E-4</v>
      </c>
      <c r="GW96" s="86">
        <f t="shared" si="187"/>
        <v>9.7690704036960151E-6</v>
      </c>
      <c r="GX96" s="86">
        <f t="shared" si="188"/>
        <v>1.269138734414594E-5</v>
      </c>
      <c r="GY96" s="86">
        <f t="shared" si="189"/>
        <v>9.5182630458410288E-5</v>
      </c>
      <c r="GZ96" s="86">
        <f t="shared" si="190"/>
        <v>3.9149884555248049E-7</v>
      </c>
      <c r="HA96" s="86">
        <f t="shared" si="191"/>
        <v>7.2229157837471943E-7</v>
      </c>
      <c r="HC96" s="86">
        <f t="shared" si="326"/>
        <v>0.11022676117888677</v>
      </c>
      <c r="HD96" s="86">
        <f t="shared" si="192"/>
        <v>0.10492807302211885</v>
      </c>
      <c r="HE96" s="86">
        <f t="shared" si="193"/>
        <v>8.65519508222619E-2</v>
      </c>
      <c r="HF96" s="86">
        <f t="shared" si="194"/>
        <v>6.047687624678405E-2</v>
      </c>
      <c r="HG96" s="86">
        <f t="shared" si="195"/>
        <v>8.2604556440439514E-2</v>
      </c>
      <c r="HH96" s="86">
        <f t="shared" si="196"/>
        <v>6.0805393716544837E-2</v>
      </c>
      <c r="HI96" s="86">
        <f t="shared" si="197"/>
        <v>7.7060551118121656E-2</v>
      </c>
      <c r="HJ96" s="86">
        <f t="shared" si="198"/>
        <v>8.226799795401632E-2</v>
      </c>
      <c r="HK96" s="86">
        <f t="shared" si="199"/>
        <v>5.124328807531358E-2</v>
      </c>
      <c r="HL96" s="86">
        <f t="shared" si="200"/>
        <v>4.2718936662707589E-2</v>
      </c>
      <c r="HM96" s="86">
        <f t="shared" si="201"/>
        <v>3.7404180808181142E-2</v>
      </c>
      <c r="HN96" s="86">
        <f t="shared" si="202"/>
        <v>5.039289631914913E-2</v>
      </c>
      <c r="HO96" s="86">
        <f t="shared" si="203"/>
        <v>4.3100571693761761E-2</v>
      </c>
      <c r="HP96" s="86">
        <f t="shared" si="204"/>
        <v>3.9076323706318285E-2</v>
      </c>
      <c r="HQ96" s="86">
        <f t="shared" si="205"/>
        <v>2.7668686118155945E-2</v>
      </c>
      <c r="HS96" s="86">
        <f t="shared" si="327"/>
        <v>6.7132089543967968E-26</v>
      </c>
      <c r="HT96" s="86">
        <f t="shared" si="206"/>
        <v>1.7933695646329808E-24</v>
      </c>
      <c r="HU96" s="86">
        <f t="shared" si="207"/>
        <v>8.3587630154716802E-29</v>
      </c>
      <c r="HV96" s="86">
        <f t="shared" si="208"/>
        <v>7.8449166964099727E-36</v>
      </c>
      <c r="HW96" s="86">
        <f t="shared" si="209"/>
        <v>3.7196894103803352E-32</v>
      </c>
      <c r="HX96" s="86">
        <f t="shared" si="210"/>
        <v>5.4234597155265844E-32</v>
      </c>
      <c r="HY96" s="86">
        <f t="shared" si="211"/>
        <v>4.9361072769625044E-32</v>
      </c>
      <c r="HZ96" s="86">
        <f t="shared" si="212"/>
        <v>8.7965223053869322E-31</v>
      </c>
      <c r="IA96" s="86">
        <f t="shared" si="213"/>
        <v>1.846779377327848E-36</v>
      </c>
      <c r="IB96" s="86">
        <f t="shared" si="214"/>
        <v>7.8030246225880255E-36</v>
      </c>
      <c r="IC96" s="86">
        <f t="shared" si="215"/>
        <v>1.9786348339863547E-38</v>
      </c>
      <c r="ID96" s="86">
        <f t="shared" si="216"/>
        <v>4.2389013064606057E-34</v>
      </c>
      <c r="IE96" s="86">
        <f t="shared" si="217"/>
        <v>1.232668566988259E-33</v>
      </c>
      <c r="IF96" s="86">
        <f t="shared" si="218"/>
        <v>1.6170238417891335E-16</v>
      </c>
      <c r="IG96" s="86">
        <f t="shared" si="219"/>
        <v>2.1268474194427487E-14</v>
      </c>
      <c r="II96" s="86">
        <f t="shared" si="328"/>
        <v>1.487513273651194E-102</v>
      </c>
      <c r="IJ96" s="86">
        <f t="shared" si="329"/>
        <v>4.3454286559698389E-101</v>
      </c>
      <c r="IK96" s="86">
        <f t="shared" si="330"/>
        <v>5.4914001203194687E-113</v>
      </c>
      <c r="IL96" s="86">
        <f t="shared" si="331"/>
        <v>4.2827968555994259E-144</v>
      </c>
      <c r="IM96" s="86">
        <f t="shared" si="332"/>
        <v>8.5078417749241617E-129</v>
      </c>
      <c r="IN96" s="86">
        <f t="shared" si="333"/>
        <v>1.2788605626291596E-124</v>
      </c>
      <c r="IO96" s="86">
        <f t="shared" si="334"/>
        <v>1.9416646802306552E-122</v>
      </c>
      <c r="IP96" s="86">
        <f t="shared" si="335"/>
        <v>2.1708406472431163E-121</v>
      </c>
      <c r="IQ96" s="86">
        <f t="shared" si="336"/>
        <v>9.9647507268884162E-141</v>
      </c>
      <c r="IR96" s="86">
        <f t="shared" si="337"/>
        <v>1.2556906890706988E-138</v>
      </c>
      <c r="IS96" s="86">
        <f t="shared" si="338"/>
        <v>4.0650287506833206E-150</v>
      </c>
      <c r="IT96" s="86">
        <f t="shared" si="339"/>
        <v>2.8407710366813254E-132</v>
      </c>
      <c r="IU96" s="86">
        <f t="shared" si="340"/>
        <v>2.0305299516331476E-131</v>
      </c>
      <c r="IV96" s="86">
        <f t="shared" si="341"/>
        <v>2.0387439436411122E-91</v>
      </c>
      <c r="IW96" s="86">
        <f t="shared" si="342"/>
        <v>3.0918063989002163E-70</v>
      </c>
      <c r="IY96" s="86">
        <f t="shared" si="343"/>
        <v>0.11035548803043807</v>
      </c>
      <c r="IZ96" s="86">
        <f t="shared" si="344"/>
        <v>0.10493644272219098</v>
      </c>
      <c r="JA96" s="86">
        <f t="shared" si="345"/>
        <v>8.6592698344433741E-2</v>
      </c>
      <c r="JB96" s="86">
        <f t="shared" si="346"/>
        <v>6.0491810469513976E-2</v>
      </c>
      <c r="JC96" s="86">
        <f t="shared" si="347"/>
        <v>8.2604556819113703E-2</v>
      </c>
      <c r="JD96" s="86">
        <f t="shared" si="348"/>
        <v>6.0913639779040067E-2</v>
      </c>
      <c r="JE96" s="86">
        <f t="shared" si="349"/>
        <v>7.7091640407291245E-2</v>
      </c>
      <c r="JF96" s="86">
        <f t="shared" si="350"/>
        <v>8.2351949771857724E-2</v>
      </c>
      <c r="JG96" s="86">
        <f t="shared" si="351"/>
        <v>5.1555296994276176E-2</v>
      </c>
      <c r="JH96" s="86">
        <f t="shared" si="352"/>
        <v>4.2919782848371932E-2</v>
      </c>
      <c r="JI96" s="86">
        <f t="shared" si="353"/>
        <v>3.7413949878584839E-2</v>
      </c>
      <c r="JJ96" s="86">
        <f t="shared" si="354"/>
        <v>5.0405587706493275E-2</v>
      </c>
      <c r="JK96" s="86">
        <f t="shared" si="355"/>
        <v>4.3195754324220167E-2</v>
      </c>
      <c r="JL96" s="86">
        <f t="shared" si="356"/>
        <v>3.9076715205163995E-2</v>
      </c>
      <c r="JM96" s="86">
        <f t="shared" si="357"/>
        <v>2.7669408409755587E-2</v>
      </c>
    </row>
    <row r="97" spans="2:273" x14ac:dyDescent="0.25">
      <c r="B97" s="2">
        <v>70</v>
      </c>
      <c r="C97" s="37">
        <v>146.40299999999999</v>
      </c>
      <c r="D97" s="37">
        <v>147.339</v>
      </c>
      <c r="E97" s="37">
        <v>142.37299999999999</v>
      </c>
      <c r="F97" s="37">
        <v>137</v>
      </c>
      <c r="G97" s="37">
        <v>138.76300000000001</v>
      </c>
      <c r="H97" s="37">
        <v>131.37299999999999</v>
      </c>
      <c r="I97" s="37">
        <v>135.136</v>
      </c>
      <c r="J97" s="37">
        <v>141.03399999999999</v>
      </c>
      <c r="K97" s="37">
        <v>127.136</v>
      </c>
      <c r="L97" s="37">
        <v>121.068</v>
      </c>
      <c r="M97" s="37">
        <v>120.30500000000001</v>
      </c>
      <c r="N97" s="37">
        <v>121.22</v>
      </c>
      <c r="O97" s="37">
        <v>116.39</v>
      </c>
      <c r="P97" s="37">
        <v>114.288</v>
      </c>
      <c r="Q97" s="37">
        <v>107.881</v>
      </c>
      <c r="S97" s="4">
        <f t="shared" si="229"/>
        <v>144.80429186664423</v>
      </c>
      <c r="T97" s="4">
        <f t="shared" si="230"/>
        <v>142.92842838374992</v>
      </c>
      <c r="U97" s="4">
        <f t="shared" si="231"/>
        <v>140.65646845536216</v>
      </c>
      <c r="V97" s="4">
        <f t="shared" si="232"/>
        <v>135.05823139551012</v>
      </c>
      <c r="W97" s="4">
        <f t="shared" si="233"/>
        <v>136.97027253228654</v>
      </c>
      <c r="X97" s="4">
        <f t="shared" si="234"/>
        <v>132.46679511754573</v>
      </c>
      <c r="Y97" s="4">
        <f t="shared" si="235"/>
        <v>138.87001603725341</v>
      </c>
      <c r="Z97" s="4">
        <f t="shared" si="236"/>
        <v>141.53969309381398</v>
      </c>
      <c r="AA97" s="4">
        <f t="shared" si="237"/>
        <v>128.56750636270945</v>
      </c>
      <c r="AB97" s="4">
        <f t="shared" si="238"/>
        <v>124.67762984572056</v>
      </c>
      <c r="AC97" s="4">
        <f t="shared" si="239"/>
        <v>123.2221684260812</v>
      </c>
      <c r="AD97" s="4">
        <f t="shared" si="240"/>
        <v>126.09881929942324</v>
      </c>
      <c r="AE97" s="4">
        <f t="shared" si="241"/>
        <v>120.93953075719058</v>
      </c>
      <c r="AF97" s="4">
        <f t="shared" si="242"/>
        <v>118.19134632100506</v>
      </c>
      <c r="AG97" s="4">
        <f t="shared" si="243"/>
        <v>111.48062181366315</v>
      </c>
      <c r="AI97" s="4">
        <f t="shared" si="244"/>
        <v>1.5987081333557569</v>
      </c>
      <c r="AJ97" s="4">
        <f t="shared" si="245"/>
        <v>4.4105716162500812</v>
      </c>
      <c r="AK97" s="4">
        <f t="shared" si="246"/>
        <v>1.7165315446378315</v>
      </c>
      <c r="AL97" s="4">
        <f t="shared" si="247"/>
        <v>1.9417686044898801</v>
      </c>
      <c r="AM97" s="4">
        <f t="shared" si="248"/>
        <v>1.7927274677134619</v>
      </c>
      <c r="AN97" s="4">
        <f t="shared" si="249"/>
        <v>-1.0937951175457385</v>
      </c>
      <c r="AO97" s="4">
        <f t="shared" si="250"/>
        <v>-3.7340160372534115</v>
      </c>
      <c r="AP97" s="4">
        <f t="shared" si="251"/>
        <v>-0.50569309381398853</v>
      </c>
      <c r="AQ97" s="4">
        <f t="shared" si="252"/>
        <v>-1.431506362709456</v>
      </c>
      <c r="AR97" s="4">
        <f t="shared" si="253"/>
        <v>-3.609629845720562</v>
      </c>
      <c r="AS97" s="4">
        <f t="shared" si="254"/>
        <v>-2.9171684260811901</v>
      </c>
      <c r="AT97" s="4">
        <f t="shared" si="255"/>
        <v>-4.8788192994232418</v>
      </c>
      <c r="AU97" s="4">
        <f t="shared" si="256"/>
        <v>-4.5495307571905812</v>
      </c>
      <c r="AV97" s="4">
        <f t="shared" si="257"/>
        <v>-3.9033463210050598</v>
      </c>
      <c r="AW97" s="4">
        <f t="shared" si="257"/>
        <v>-3.5996218136631484</v>
      </c>
      <c r="AY97" s="2">
        <f t="shared" si="308"/>
        <v>102.57848094892486</v>
      </c>
      <c r="AZ97" s="2">
        <f t="shared" si="147"/>
        <v>98.974534324047823</v>
      </c>
      <c r="BA97" s="2">
        <f t="shared" si="148"/>
        <v>101.57523968854039</v>
      </c>
      <c r="BB97" s="2">
        <f t="shared" si="149"/>
        <v>101.73854168719387</v>
      </c>
      <c r="BC97" s="2">
        <f t="shared" si="150"/>
        <v>99.522311951167779</v>
      </c>
      <c r="BD97" s="2">
        <f t="shared" si="151"/>
        <v>102.10636802340414</v>
      </c>
      <c r="BE97" s="2">
        <f t="shared" si="152"/>
        <v>106.09252482958468</v>
      </c>
      <c r="BF97" s="2">
        <f t="shared" si="153"/>
        <v>107.77959205898082</v>
      </c>
      <c r="BG97" s="2">
        <f t="shared" si="154"/>
        <v>104.15058440237213</v>
      </c>
      <c r="BH97" s="2">
        <f t="shared" si="155"/>
        <v>103.44040564639373</v>
      </c>
      <c r="BI97" s="2">
        <f t="shared" si="156"/>
        <v>103.29982266424986</v>
      </c>
      <c r="BJ97" s="2">
        <f t="shared" si="157"/>
        <v>101.09655796410426</v>
      </c>
      <c r="BK97" s="2">
        <f t="shared" si="158"/>
        <v>99.2775806879269</v>
      </c>
      <c r="BL97" s="2">
        <f t="shared" si="159"/>
        <v>99.639906406906974</v>
      </c>
      <c r="BM97" s="2">
        <f t="shared" si="160"/>
        <v>99.177591354798594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116.95392814258912</v>
      </c>
      <c r="DL97" s="2">
        <f t="shared" si="289"/>
        <v>114.54947908232117</v>
      </c>
      <c r="DM97" s="2">
        <f t="shared" si="289"/>
        <v>116.59973785425102</v>
      </c>
      <c r="DN97" s="2">
        <f t="shared" si="289"/>
        <v>115.48730028011204</v>
      </c>
      <c r="DO97" s="2">
        <f t="shared" si="289"/>
        <v>111.67990013495276</v>
      </c>
      <c r="DP97" s="2">
        <f t="shared" si="289"/>
        <v>118.68983445378154</v>
      </c>
      <c r="DQ97" s="2">
        <f t="shared" si="289"/>
        <v>124.17973763368981</v>
      </c>
      <c r="DR97" s="2">
        <f t="shared" si="289"/>
        <v>123.22998135981665</v>
      </c>
      <c r="DS97" s="2">
        <f t="shared" si="289"/>
        <v>119.47115889992359</v>
      </c>
      <c r="DT97" s="2">
        <f t="shared" si="289"/>
        <v>118.16152543926663</v>
      </c>
      <c r="DU97" s="2">
        <f t="shared" si="289"/>
        <v>119.3563613445378</v>
      </c>
      <c r="DV97" s="2">
        <f t="shared" si="289"/>
        <v>116.18178082368082</v>
      </c>
      <c r="DW97" s="2">
        <f t="shared" si="289"/>
        <v>116.37360750750749</v>
      </c>
      <c r="DX97" s="2">
        <f t="shared" si="289"/>
        <v>111.64651260504203</v>
      </c>
      <c r="DY97" s="2">
        <f t="shared" si="289"/>
        <v>106.49899703374119</v>
      </c>
      <c r="EA97" s="2">
        <f t="shared" si="228"/>
        <v>101.68956946378916</v>
      </c>
      <c r="EB97" s="2">
        <f t="shared" si="290"/>
        <v>97.941540182719109</v>
      </c>
      <c r="EC97" s="2">
        <f t="shared" si="291"/>
        <v>100.53453452572204</v>
      </c>
      <c r="ED97" s="2">
        <f t="shared" si="292"/>
        <v>100.64724733760913</v>
      </c>
      <c r="EE97" s="2">
        <f t="shared" si="293"/>
        <v>98.717426815238468</v>
      </c>
      <c r="EF97" s="2">
        <f t="shared" si="294"/>
        <v>100.71245490651941</v>
      </c>
      <c r="EG97" s="2">
        <f t="shared" si="295"/>
        <v>104.49236855838225</v>
      </c>
      <c r="EH97" s="2">
        <f t="shared" si="296"/>
        <v>106.4929975201223</v>
      </c>
      <c r="EI97" s="2">
        <f t="shared" si="297"/>
        <v>102.83187953592667</v>
      </c>
      <c r="EJ97" s="2">
        <f t="shared" si="298"/>
        <v>102.15972372038607</v>
      </c>
      <c r="EK97" s="2">
        <f t="shared" si="299"/>
        <v>101.92796349229319</v>
      </c>
      <c r="EL97" s="2">
        <f t="shared" si="300"/>
        <v>99.897777102903035</v>
      </c>
      <c r="EM97" s="2">
        <f t="shared" si="301"/>
        <v>97.881310106104038</v>
      </c>
      <c r="EN97" s="2">
        <f t="shared" si="302"/>
        <v>98.686986238064108</v>
      </c>
      <c r="EO97" s="2">
        <f t="shared" si="303"/>
        <v>98.484963089304813</v>
      </c>
      <c r="EQ97" s="2">
        <f t="shared" si="304"/>
        <v>101.42700930542698</v>
      </c>
      <c r="ER97" s="2">
        <f t="shared" si="305"/>
        <v>97.212807749989892</v>
      </c>
      <c r="ES97" s="2">
        <f t="shared" si="305"/>
        <v>100.3591325070159</v>
      </c>
      <c r="ET97" s="2">
        <f t="shared" si="305"/>
        <v>100.11791385435296</v>
      </c>
      <c r="EU97" s="2">
        <f t="shared" si="305"/>
        <v>97.599590140575856</v>
      </c>
      <c r="EV97" s="2">
        <f t="shared" si="305"/>
        <v>100.74908445851753</v>
      </c>
      <c r="EW97" s="2">
        <f t="shared" si="305"/>
        <v>104.68250973113665</v>
      </c>
      <c r="EX97" s="2">
        <f t="shared" si="305"/>
        <v>106.89107371066028</v>
      </c>
      <c r="EY97" s="2">
        <f t="shared" si="305"/>
        <v>101.96669933494557</v>
      </c>
      <c r="EZ97" s="2">
        <f t="shared" si="305"/>
        <v>102.20088187818216</v>
      </c>
      <c r="FA97" s="2">
        <f t="shared" si="305"/>
        <v>101.58257628794276</v>
      </c>
      <c r="FB97" s="2">
        <f t="shared" si="305"/>
        <v>99.687352302287906</v>
      </c>
      <c r="FC97" s="2">
        <f t="shared" si="305"/>
        <v>97.546619154127697</v>
      </c>
      <c r="FD97" s="2">
        <f t="shared" si="305"/>
        <v>97.761239250701664</v>
      </c>
      <c r="FE97" s="2">
        <f t="shared" si="305"/>
        <v>99.46409055500456</v>
      </c>
      <c r="FG97" s="2">
        <f t="shared" si="306"/>
        <v>0.94174440125439196</v>
      </c>
      <c r="FH97" s="2">
        <f t="shared" si="307"/>
        <v>0.93772488028696122</v>
      </c>
      <c r="FI97" s="2">
        <f t="shared" si="307"/>
        <v>0.93520061297104262</v>
      </c>
      <c r="FJ97" s="2">
        <f t="shared" si="307"/>
        <v>0.92639758328089405</v>
      </c>
      <c r="FK97" s="2">
        <f t="shared" si="307"/>
        <v>0.93775582507610289</v>
      </c>
      <c r="FL97" s="2">
        <f t="shared" si="307"/>
        <v>0.9224666220699993</v>
      </c>
      <c r="FM97" s="2">
        <f t="shared" si="307"/>
        <v>0.91874122983308459</v>
      </c>
      <c r="FN97" s="2">
        <f t="shared" si="307"/>
        <v>0.92316771941696796</v>
      </c>
      <c r="FO97" s="2">
        <f t="shared" si="307"/>
        <v>0.92068494890395924</v>
      </c>
      <c r="FP97" s="2">
        <f t="shared" si="307"/>
        <v>0.91996966089294585</v>
      </c>
      <c r="FQ97" s="2">
        <f t="shared" si="307"/>
        <v>0.92126188215518157</v>
      </c>
      <c r="FR97" s="2">
        <f t="shared" si="307"/>
        <v>0.926367761236364</v>
      </c>
      <c r="FS97" s="2">
        <f t="shared" si="307"/>
        <v>0.92447517180069216</v>
      </c>
      <c r="FT97" s="2">
        <f t="shared" si="307"/>
        <v>0.92640267528434417</v>
      </c>
      <c r="FU97" s="2">
        <f t="shared" si="307"/>
        <v>0.91366973458827128</v>
      </c>
      <c r="FW97" s="2">
        <f t="shared" si="324"/>
        <v>1.2296959581645551E-3</v>
      </c>
      <c r="FX97" s="2">
        <f t="shared" si="164"/>
        <v>1.7389672449288017E-3</v>
      </c>
      <c r="FY97" s="2">
        <f t="shared" si="165"/>
        <v>1.7683112667585806E-3</v>
      </c>
      <c r="FZ97" s="2">
        <f t="shared" si="166"/>
        <v>1.8313808848440614E-3</v>
      </c>
      <c r="GA97" s="2">
        <f t="shared" si="167"/>
        <v>1.7474116511115275E-3</v>
      </c>
      <c r="GB97" s="2">
        <f t="shared" si="168"/>
        <v>1.8060350776817409E-3</v>
      </c>
      <c r="GC97" s="2">
        <f t="shared" si="169"/>
        <v>2.0241398282557421E-3</v>
      </c>
      <c r="GD97" s="2">
        <f t="shared" si="170"/>
        <v>1.6426513039421026E-3</v>
      </c>
      <c r="GE97" s="2">
        <f t="shared" si="171"/>
        <v>1.2025546933286341E-3</v>
      </c>
      <c r="GF97" s="2">
        <f t="shared" si="172"/>
        <v>1.2709053228288959E-3</v>
      </c>
      <c r="GG97" s="2">
        <f t="shared" si="173"/>
        <v>1.2162349225537153E-3</v>
      </c>
      <c r="GH97" s="2">
        <f t="shared" si="174"/>
        <v>1.172812303011218E-3</v>
      </c>
      <c r="GI97" s="2">
        <f t="shared" si="175"/>
        <v>1.0666629214675237E-3</v>
      </c>
      <c r="GJ97" s="2">
        <f t="shared" si="176"/>
        <v>9.3578630072422479E-4</v>
      </c>
      <c r="GK97" s="2">
        <f t="shared" si="177"/>
        <v>7.9110032056580945E-4</v>
      </c>
      <c r="GM97" s="86">
        <f t="shared" si="325"/>
        <v>2.6088367110761795E-5</v>
      </c>
      <c r="GN97" s="86">
        <f t="shared" si="178"/>
        <v>1.0070054240776639E-6</v>
      </c>
      <c r="GO97" s="86">
        <f t="shared" si="179"/>
        <v>6.5120153820264314E-6</v>
      </c>
      <c r="GP97" s="86">
        <f t="shared" si="180"/>
        <v>1.9466229012979431E-6</v>
      </c>
      <c r="GQ97" s="86">
        <f t="shared" si="181"/>
        <v>6.6513202534076494E-12</v>
      </c>
      <c r="GR97" s="86">
        <f t="shared" si="182"/>
        <v>1.9994324221100992E-5</v>
      </c>
      <c r="GS97" s="86">
        <f t="shared" si="183"/>
        <v>4.8756178893739485E-6</v>
      </c>
      <c r="GT97" s="86">
        <f t="shared" si="184"/>
        <v>1.6699212905357045E-5</v>
      </c>
      <c r="GU97" s="86">
        <f t="shared" si="185"/>
        <v>7.1488521207256557E-5</v>
      </c>
      <c r="GV97" s="86">
        <f t="shared" si="186"/>
        <v>4.0787006482207357E-5</v>
      </c>
      <c r="GW97" s="86">
        <f t="shared" si="187"/>
        <v>1.0396628788464627E-6</v>
      </c>
      <c r="GX97" s="86">
        <f t="shared" si="188"/>
        <v>1.547458553577465E-6</v>
      </c>
      <c r="GY97" s="86">
        <f t="shared" si="189"/>
        <v>1.7126008522984437E-5</v>
      </c>
      <c r="GZ97" s="86">
        <f t="shared" si="190"/>
        <v>2.4497917351526689E-8</v>
      </c>
      <c r="HA97" s="86">
        <f t="shared" si="191"/>
        <v>5.7017635804550878E-8</v>
      </c>
      <c r="HC97" s="86">
        <f t="shared" si="326"/>
        <v>0.14628065963964379</v>
      </c>
      <c r="HD97" s="86">
        <f t="shared" si="192"/>
        <v>0.14146028015010495</v>
      </c>
      <c r="HE97" s="86">
        <f t="shared" si="193"/>
        <v>0.12027520728493388</v>
      </c>
      <c r="HF97" s="86">
        <f t="shared" si="194"/>
        <v>9.0080540597355124E-2</v>
      </c>
      <c r="HG97" s="86">
        <f t="shared" si="195"/>
        <v>0.1176340030726903</v>
      </c>
      <c r="HH97" s="86">
        <f t="shared" si="196"/>
        <v>8.8028087896249288E-2</v>
      </c>
      <c r="HI97" s="86">
        <f t="shared" si="197"/>
        <v>0.11016413676392142</v>
      </c>
      <c r="HJ97" s="86">
        <f t="shared" si="198"/>
        <v>0.11564081158843112</v>
      </c>
      <c r="HK97" s="86">
        <f t="shared" si="199"/>
        <v>7.5009279641267509E-2</v>
      </c>
      <c r="HL97" s="86">
        <f t="shared" si="200"/>
        <v>6.3264324942851294E-2</v>
      </c>
      <c r="HM97" s="86">
        <f t="shared" si="201"/>
        <v>5.6601223169958581E-2</v>
      </c>
      <c r="HN97" s="86">
        <f t="shared" si="202"/>
        <v>7.290626593373431E-2</v>
      </c>
      <c r="HO97" s="86">
        <f t="shared" si="203"/>
        <v>6.2560653735109051E-2</v>
      </c>
      <c r="HP97" s="86">
        <f t="shared" si="204"/>
        <v>5.895831948129579E-2</v>
      </c>
      <c r="HQ97" s="86">
        <f t="shared" si="205"/>
        <v>4.4011212198616499E-2</v>
      </c>
      <c r="HS97" s="86">
        <f t="shared" si="327"/>
        <v>7.4589315101994202E-25</v>
      </c>
      <c r="HT97" s="86">
        <f t="shared" si="206"/>
        <v>2.0640114386368281E-23</v>
      </c>
      <c r="HU97" s="86">
        <f t="shared" si="207"/>
        <v>1.408297913538798E-27</v>
      </c>
      <c r="HV97" s="86">
        <f t="shared" si="208"/>
        <v>2.8682649375092157E-34</v>
      </c>
      <c r="HW97" s="86">
        <f t="shared" si="209"/>
        <v>9.0412616835751026E-31</v>
      </c>
      <c r="HX97" s="86">
        <f t="shared" si="210"/>
        <v>1.2604382785031868E-30</v>
      </c>
      <c r="HY97" s="86">
        <f t="shared" si="211"/>
        <v>1.1824674020020618E-30</v>
      </c>
      <c r="HZ97" s="86">
        <f t="shared" si="212"/>
        <v>1.7638602145222304E-29</v>
      </c>
      <c r="IA97" s="86">
        <f t="shared" si="213"/>
        <v>5.3681983009511477E-35</v>
      </c>
      <c r="IB97" s="86">
        <f t="shared" si="214"/>
        <v>2.2040404018606877E-34</v>
      </c>
      <c r="IC97" s="86">
        <f t="shared" si="215"/>
        <v>7.1241811871910203E-37</v>
      </c>
      <c r="ID97" s="86">
        <f t="shared" si="216"/>
        <v>9.816459825307954E-33</v>
      </c>
      <c r="IE97" s="86">
        <f t="shared" si="217"/>
        <v>2.6489393936264674E-32</v>
      </c>
      <c r="IF97" s="86">
        <f t="shared" si="218"/>
        <v>6.4388164638948591E-16</v>
      </c>
      <c r="IG97" s="86">
        <f t="shared" si="219"/>
        <v>6.7798100991765662E-14</v>
      </c>
      <c r="II97" s="86">
        <f t="shared" si="328"/>
        <v>7.6350872448875699E-100</v>
      </c>
      <c r="IJ97" s="86">
        <f t="shared" si="329"/>
        <v>2.8299875288889205E-98</v>
      </c>
      <c r="IK97" s="86">
        <f t="shared" si="330"/>
        <v>7.9167992583846752E-110</v>
      </c>
      <c r="IL97" s="86">
        <f t="shared" si="331"/>
        <v>4.9679937111697611E-140</v>
      </c>
      <c r="IM97" s="86">
        <f t="shared" si="332"/>
        <v>3.3966970050177357E-125</v>
      </c>
      <c r="IN97" s="86">
        <f t="shared" si="333"/>
        <v>4.05025845174244E-121</v>
      </c>
      <c r="IO97" s="86">
        <f t="shared" si="334"/>
        <v>6.1466472546644798E-119</v>
      </c>
      <c r="IP97" s="86">
        <f t="shared" si="335"/>
        <v>4.963816859391728E-118</v>
      </c>
      <c r="IQ97" s="86">
        <f t="shared" si="336"/>
        <v>5.285716394960658E-137</v>
      </c>
      <c r="IR97" s="86">
        <f t="shared" si="337"/>
        <v>6.2668239483309047E-135</v>
      </c>
      <c r="IS97" s="86">
        <f t="shared" si="338"/>
        <v>3.9084307909391336E-146</v>
      </c>
      <c r="IT97" s="86">
        <f t="shared" si="339"/>
        <v>8.6832866191550901E-129</v>
      </c>
      <c r="IU97" s="86">
        <f t="shared" si="340"/>
        <v>5.2836806818209297E-128</v>
      </c>
      <c r="IV97" s="86">
        <f t="shared" si="341"/>
        <v>4.2432015518262943E-89</v>
      </c>
      <c r="IW97" s="86">
        <f t="shared" si="342"/>
        <v>1.6615523899477944E-68</v>
      </c>
      <c r="IY97" s="86">
        <f t="shared" si="343"/>
        <v>0.14630674800675456</v>
      </c>
      <c r="IZ97" s="86">
        <f t="shared" si="344"/>
        <v>0.14146128715552903</v>
      </c>
      <c r="JA97" s="86">
        <f t="shared" si="345"/>
        <v>0.12028171930031591</v>
      </c>
      <c r="JB97" s="86">
        <f t="shared" si="346"/>
        <v>9.0082487220256427E-2</v>
      </c>
      <c r="JC97" s="86">
        <f t="shared" si="347"/>
        <v>0.11763400307934162</v>
      </c>
      <c r="JD97" s="86">
        <f t="shared" si="348"/>
        <v>8.8048082220470392E-2</v>
      </c>
      <c r="JE97" s="86">
        <f t="shared" si="349"/>
        <v>0.1101690123818108</v>
      </c>
      <c r="JF97" s="86">
        <f t="shared" si="350"/>
        <v>0.11565751080133647</v>
      </c>
      <c r="JG97" s="86">
        <f t="shared" si="351"/>
        <v>7.5080768162474762E-2</v>
      </c>
      <c r="JH97" s="86">
        <f t="shared" si="352"/>
        <v>6.3305111949333498E-2</v>
      </c>
      <c r="JI97" s="86">
        <f t="shared" si="353"/>
        <v>5.6602262832837424E-2</v>
      </c>
      <c r="JJ97" s="86">
        <f t="shared" si="354"/>
        <v>7.2907813392287885E-2</v>
      </c>
      <c r="JK97" s="86">
        <f t="shared" si="355"/>
        <v>6.2577779743632031E-2</v>
      </c>
      <c r="JL97" s="86">
        <f t="shared" si="356"/>
        <v>5.895834397921379E-2</v>
      </c>
      <c r="JM97" s="86">
        <f t="shared" si="357"/>
        <v>4.4011269216320106E-2</v>
      </c>
    </row>
    <row r="98" spans="2:273" x14ac:dyDescent="0.25">
      <c r="B98" s="2">
        <v>71</v>
      </c>
      <c r="C98" s="37">
        <v>159.113</v>
      </c>
      <c r="D98" s="37">
        <v>158.03399999999999</v>
      </c>
      <c r="E98" s="37">
        <v>155.61000000000001</v>
      </c>
      <c r="F98" s="37">
        <v>151</v>
      </c>
      <c r="G98" s="37">
        <v>151.678</v>
      </c>
      <c r="H98" s="37">
        <v>142.49199999999999</v>
      </c>
      <c r="I98" s="37">
        <v>149.71199999999999</v>
      </c>
      <c r="J98" s="37">
        <v>153.16900000000001</v>
      </c>
      <c r="K98" s="37">
        <v>136.84700000000001</v>
      </c>
      <c r="L98" s="37">
        <v>131.441</v>
      </c>
      <c r="M98" s="37">
        <v>128.78</v>
      </c>
      <c r="N98" s="37">
        <v>134.102</v>
      </c>
      <c r="O98" s="37">
        <v>126.339</v>
      </c>
      <c r="P98" s="37">
        <v>123.051</v>
      </c>
      <c r="Q98" s="37">
        <v>113.35599999999999</v>
      </c>
      <c r="S98" s="4">
        <f t="shared" si="229"/>
        <v>153.9512607046041</v>
      </c>
      <c r="T98" s="4">
        <f t="shared" si="230"/>
        <v>153.03071102491381</v>
      </c>
      <c r="U98" s="4">
        <f t="shared" si="231"/>
        <v>150.86338283962397</v>
      </c>
      <c r="V98" s="4">
        <f t="shared" si="232"/>
        <v>146.16168134568272</v>
      </c>
      <c r="W98" s="4">
        <f t="shared" si="233"/>
        <v>147.52255264958214</v>
      </c>
      <c r="X98" s="4">
        <f t="shared" si="234"/>
        <v>141.82076771974272</v>
      </c>
      <c r="Y98" s="4">
        <f t="shared" si="235"/>
        <v>148.26315289808804</v>
      </c>
      <c r="Z98" s="4">
        <f t="shared" si="236"/>
        <v>150.67679740074823</v>
      </c>
      <c r="AA98" s="4">
        <f t="shared" si="237"/>
        <v>136.41999845020109</v>
      </c>
      <c r="AB98" s="4">
        <f t="shared" si="238"/>
        <v>131.87449409650893</v>
      </c>
      <c r="AC98" s="4">
        <f t="shared" si="239"/>
        <v>130.46915671574027</v>
      </c>
      <c r="AD98" s="4">
        <f t="shared" si="240"/>
        <v>133.93877192880387</v>
      </c>
      <c r="AE98" s="4">
        <f t="shared" si="241"/>
        <v>127.90034834852987</v>
      </c>
      <c r="AF98" s="4">
        <f t="shared" si="242"/>
        <v>124.86427793492446</v>
      </c>
      <c r="AG98" s="4">
        <f t="shared" si="243"/>
        <v>116.71180013809735</v>
      </c>
      <c r="AI98" s="4">
        <f t="shared" si="244"/>
        <v>5.161739295395904</v>
      </c>
      <c r="AJ98" s="4">
        <f t="shared" si="245"/>
        <v>5.0032889750861784</v>
      </c>
      <c r="AK98" s="4">
        <f t="shared" si="246"/>
        <v>4.7466171603760472</v>
      </c>
      <c r="AL98" s="4">
        <f t="shared" si="247"/>
        <v>4.8383186543172769</v>
      </c>
      <c r="AM98" s="4">
        <f t="shared" si="248"/>
        <v>4.1554473504178588</v>
      </c>
      <c r="AN98" s="4">
        <f t="shared" si="249"/>
        <v>0.67123228025727144</v>
      </c>
      <c r="AO98" s="4">
        <f t="shared" si="250"/>
        <v>1.4488471019119515</v>
      </c>
      <c r="AP98" s="4">
        <f t="shared" si="251"/>
        <v>2.4922025992517831</v>
      </c>
      <c r="AQ98" s="4">
        <f t="shared" si="252"/>
        <v>0.42700154979891636</v>
      </c>
      <c r="AR98" s="4">
        <f t="shared" si="253"/>
        <v>-0.43349409650892312</v>
      </c>
      <c r="AS98" s="4">
        <f t="shared" si="254"/>
        <v>-1.6891567157402676</v>
      </c>
      <c r="AT98" s="4">
        <f t="shared" si="255"/>
        <v>0.16322807119613003</v>
      </c>
      <c r="AU98" s="4">
        <f t="shared" si="256"/>
        <v>-1.5613483485298758</v>
      </c>
      <c r="AV98" s="4">
        <f t="shared" si="257"/>
        <v>-1.8132779349244572</v>
      </c>
      <c r="AW98" s="4">
        <f t="shared" si="257"/>
        <v>-3.3558001380973508</v>
      </c>
      <c r="AY98" s="2">
        <f t="shared" si="308"/>
        <v>102.41447177181675</v>
      </c>
      <c r="AZ98" s="2">
        <f t="shared" si="147"/>
        <v>98.771208150278099</v>
      </c>
      <c r="BA98" s="2">
        <f t="shared" si="148"/>
        <v>101.38047683904936</v>
      </c>
      <c r="BB98" s="2">
        <f t="shared" si="149"/>
        <v>101.53022585428613</v>
      </c>
      <c r="BC98" s="2">
        <f t="shared" si="150"/>
        <v>99.296846379642503</v>
      </c>
      <c r="BD98" s="2">
        <f t="shared" si="151"/>
        <v>101.88942086112174</v>
      </c>
      <c r="BE98" s="2">
        <f t="shared" si="152"/>
        <v>105.84243305719413</v>
      </c>
      <c r="BF98" s="2">
        <f t="shared" si="153"/>
        <v>107.54211956627081</v>
      </c>
      <c r="BG98" s="2">
        <f t="shared" si="154"/>
        <v>103.89945167791454</v>
      </c>
      <c r="BH98" s="2">
        <f t="shared" si="155"/>
        <v>103.21393467823988</v>
      </c>
      <c r="BI98" s="2">
        <f t="shared" si="156"/>
        <v>103.08258347134063</v>
      </c>
      <c r="BJ98" s="2">
        <f t="shared" si="157"/>
        <v>100.87865115129003</v>
      </c>
      <c r="BK98" s="2">
        <f t="shared" si="158"/>
        <v>99.069546839095239</v>
      </c>
      <c r="BL98" s="2">
        <f t="shared" si="159"/>
        <v>99.44483517859733</v>
      </c>
      <c r="BM98" s="2">
        <f t="shared" si="160"/>
        <v>99.061685251467551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117.10242523452158</v>
      </c>
      <c r="DL98" s="2">
        <f t="shared" si="289"/>
        <v>114.725945074224</v>
      </c>
      <c r="DM98" s="2">
        <f t="shared" si="289"/>
        <v>116.8187105263158</v>
      </c>
      <c r="DN98" s="2">
        <f t="shared" si="289"/>
        <v>115.71747450980392</v>
      </c>
      <c r="DO98" s="2">
        <f t="shared" si="289"/>
        <v>111.85909608636976</v>
      </c>
      <c r="DP98" s="2">
        <f t="shared" si="289"/>
        <v>118.92806442577033</v>
      </c>
      <c r="DQ98" s="2">
        <f t="shared" si="289"/>
        <v>124.45793449197858</v>
      </c>
      <c r="DR98" s="2">
        <f t="shared" si="289"/>
        <v>123.43479786096256</v>
      </c>
      <c r="DS98" s="2">
        <f t="shared" si="289"/>
        <v>119.70657754010693</v>
      </c>
      <c r="DT98" s="2">
        <f t="shared" si="289"/>
        <v>118.33976791443851</v>
      </c>
      <c r="DU98" s="2">
        <f t="shared" si="289"/>
        <v>119.58048683473388</v>
      </c>
      <c r="DV98" s="2">
        <f t="shared" si="289"/>
        <v>116.38561840411842</v>
      </c>
      <c r="DW98" s="2">
        <f t="shared" si="289"/>
        <v>116.61719167739166</v>
      </c>
      <c r="DX98" s="2">
        <f t="shared" si="289"/>
        <v>111.8206386554622</v>
      </c>
      <c r="DY98" s="2">
        <f t="shared" si="289"/>
        <v>106.61854475342973</v>
      </c>
      <c r="EA98" s="2">
        <f t="shared" si="228"/>
        <v>101.5861934572394</v>
      </c>
      <c r="EB98" s="2">
        <f t="shared" si="290"/>
        <v>97.806294982966875</v>
      </c>
      <c r="EC98" s="2">
        <f t="shared" si="291"/>
        <v>100.40524477526687</v>
      </c>
      <c r="ED98" s="2">
        <f t="shared" si="292"/>
        <v>100.50332991668164</v>
      </c>
      <c r="EE98" s="2">
        <f t="shared" si="293"/>
        <v>98.538577613976273</v>
      </c>
      <c r="EF98" s="2">
        <f t="shared" si="294"/>
        <v>100.58325544899736</v>
      </c>
      <c r="EG98" s="2">
        <f t="shared" si="295"/>
        <v>104.34040247879975</v>
      </c>
      <c r="EH98" s="2">
        <f t="shared" si="296"/>
        <v>106.33506091199644</v>
      </c>
      <c r="EI98" s="2">
        <f t="shared" si="297"/>
        <v>102.65871206005653</v>
      </c>
      <c r="EJ98" s="2">
        <f t="shared" si="298"/>
        <v>102.01382164375548</v>
      </c>
      <c r="EK98" s="2">
        <f t="shared" si="299"/>
        <v>101.79709479701857</v>
      </c>
      <c r="EL98" s="2">
        <f t="shared" si="300"/>
        <v>99.754815531091921</v>
      </c>
      <c r="EM98" s="2">
        <f t="shared" si="301"/>
        <v>97.762539891878845</v>
      </c>
      <c r="EN98" s="2">
        <f t="shared" si="302"/>
        <v>98.549144896440396</v>
      </c>
      <c r="EO98" s="2">
        <f t="shared" si="303"/>
        <v>98.409593266338575</v>
      </c>
      <c r="EQ98" s="2">
        <f t="shared" si="304"/>
        <v>101.33221921373179</v>
      </c>
      <c r="ER98" s="2">
        <f t="shared" si="305"/>
        <v>97.101896932867319</v>
      </c>
      <c r="ES98" s="2">
        <f t="shared" si="305"/>
        <v>100.23552067352665</v>
      </c>
      <c r="ET98" s="2">
        <f t="shared" si="305"/>
        <v>99.990873964706978</v>
      </c>
      <c r="EU98" s="2">
        <f t="shared" si="305"/>
        <v>97.460032250777601</v>
      </c>
      <c r="EV98" s="2">
        <f t="shared" si="305"/>
        <v>100.61869090578038</v>
      </c>
      <c r="EW98" s="2">
        <f t="shared" si="305"/>
        <v>104.52353952495604</v>
      </c>
      <c r="EX98" s="2">
        <f t="shared" si="305"/>
        <v>106.7196226831321</v>
      </c>
      <c r="EY98" s="2">
        <f t="shared" si="305"/>
        <v>101.82087797259169</v>
      </c>
      <c r="EZ98" s="2">
        <f t="shared" si="305"/>
        <v>102.05368065874661</v>
      </c>
      <c r="FA98" s="2">
        <f t="shared" si="305"/>
        <v>101.4625448854886</v>
      </c>
      <c r="FB98" s="2">
        <f t="shared" si="305"/>
        <v>99.550911032190655</v>
      </c>
      <c r="FC98" s="2">
        <f t="shared" si="305"/>
        <v>97.438128050020325</v>
      </c>
      <c r="FD98" s="2">
        <f t="shared" si="305"/>
        <v>97.653131352804664</v>
      </c>
      <c r="FE98" s="2">
        <f t="shared" si="305"/>
        <v>99.355134989040081</v>
      </c>
      <c r="FG98" s="2">
        <f t="shared" si="306"/>
        <v>0.94659652368168545</v>
      </c>
      <c r="FH98" s="2">
        <f t="shared" si="307"/>
        <v>0.94289148767818476</v>
      </c>
      <c r="FI98" s="2">
        <f t="shared" si="307"/>
        <v>0.94056337016139369</v>
      </c>
      <c r="FJ98" s="2">
        <f t="shared" si="307"/>
        <v>0.93243624072700992</v>
      </c>
      <c r="FK98" s="2">
        <f t="shared" si="307"/>
        <v>0.94292002143072329</v>
      </c>
      <c r="FL98" s="2">
        <f t="shared" si="307"/>
        <v>0.92880300612862932</v>
      </c>
      <c r="FM98" s="2">
        <f t="shared" si="307"/>
        <v>0.92535743460988951</v>
      </c>
      <c r="FN98" s="2">
        <f t="shared" si="307"/>
        <v>0.929451188555103</v>
      </c>
      <c r="FO98" s="2">
        <f t="shared" si="307"/>
        <v>0.92715544135213557</v>
      </c>
      <c r="FP98" s="2">
        <f t="shared" si="307"/>
        <v>0.926493847458294</v>
      </c>
      <c r="FQ98" s="2">
        <f t="shared" si="307"/>
        <v>0.92768900518680741</v>
      </c>
      <c r="FR98" s="2">
        <f t="shared" si="307"/>
        <v>0.9324086868938708</v>
      </c>
      <c r="FS98" s="2">
        <f t="shared" si="307"/>
        <v>0.9306597466630675</v>
      </c>
      <c r="FT98" s="2">
        <f t="shared" si="307"/>
        <v>0.93244094542723377</v>
      </c>
      <c r="FU98" s="2">
        <f t="shared" si="307"/>
        <v>0.92066320979894301</v>
      </c>
      <c r="FW98" s="2">
        <f t="shared" si="324"/>
        <v>1.3481748601007345E-3</v>
      </c>
      <c r="FX98" s="2">
        <f t="shared" si="164"/>
        <v>1.906419823198732E-3</v>
      </c>
      <c r="FY98" s="2">
        <f t="shared" si="165"/>
        <v>1.9385840188128407E-3</v>
      </c>
      <c r="FZ98" s="2">
        <f t="shared" si="166"/>
        <v>2.0077144693598226E-3</v>
      </c>
      <c r="GA98" s="2">
        <f t="shared" si="167"/>
        <v>1.9156758168538373E-3</v>
      </c>
      <c r="GB98" s="2">
        <f t="shared" si="168"/>
        <v>1.9799330946527775E-3</v>
      </c>
      <c r="GC98" s="2">
        <f t="shared" si="169"/>
        <v>2.218991851006367E-3</v>
      </c>
      <c r="GD98" s="2">
        <f t="shared" si="170"/>
        <v>1.8008459405115533E-3</v>
      </c>
      <c r="GE98" s="2">
        <f t="shared" si="171"/>
        <v>1.3184220371742334E-3</v>
      </c>
      <c r="GF98" s="2">
        <f t="shared" si="172"/>
        <v>1.3933491308239945E-3</v>
      </c>
      <c r="GG98" s="2">
        <f t="shared" si="173"/>
        <v>1.3334186104263974E-3</v>
      </c>
      <c r="GH98" s="2">
        <f t="shared" si="174"/>
        <v>1.2858176271072998E-3</v>
      </c>
      <c r="GI98" s="2">
        <f t="shared" si="175"/>
        <v>1.1694522880223838E-3</v>
      </c>
      <c r="GJ98" s="2">
        <f t="shared" si="176"/>
        <v>1.0259766467704001E-3</v>
      </c>
      <c r="GK98" s="2">
        <f t="shared" si="177"/>
        <v>8.6735805228538223E-4</v>
      </c>
      <c r="GM98" s="86">
        <f t="shared" si="325"/>
        <v>4.5738144240665352E-6</v>
      </c>
      <c r="GN98" s="86">
        <f t="shared" si="178"/>
        <v>1.0003600739103523E-7</v>
      </c>
      <c r="GO98" s="86">
        <f t="shared" si="179"/>
        <v>8.8021374826993538E-7</v>
      </c>
      <c r="GP98" s="86">
        <f t="shared" si="180"/>
        <v>2.1063607515507086E-7</v>
      </c>
      <c r="GQ98" s="86">
        <f t="shared" si="181"/>
        <v>8.1138042070036795E-14</v>
      </c>
      <c r="GR98" s="86">
        <f t="shared" si="182"/>
        <v>3.1556514471022566E-6</v>
      </c>
      <c r="GS98" s="86">
        <f t="shared" si="183"/>
        <v>6.4855265059716511E-7</v>
      </c>
      <c r="GT98" s="86">
        <f t="shared" si="184"/>
        <v>2.8893561398760676E-6</v>
      </c>
      <c r="GU98" s="86">
        <f t="shared" si="185"/>
        <v>1.4290507221863295E-5</v>
      </c>
      <c r="GV98" s="86">
        <f t="shared" si="186"/>
        <v>7.1229951723408182E-6</v>
      </c>
      <c r="GW98" s="86">
        <f t="shared" si="187"/>
        <v>8.9184920919389653E-8</v>
      </c>
      <c r="GX98" s="86">
        <f t="shared" si="188"/>
        <v>1.5517808180235187E-7</v>
      </c>
      <c r="GY98" s="86">
        <f t="shared" si="189"/>
        <v>2.6258242126686263E-6</v>
      </c>
      <c r="GZ98" s="86">
        <f t="shared" si="190"/>
        <v>1.1874789912208271E-9</v>
      </c>
      <c r="HA98" s="86">
        <f t="shared" si="191"/>
        <v>3.6017891840277917E-9</v>
      </c>
      <c r="HC98" s="86">
        <f t="shared" si="326"/>
        <v>0.19072352999294345</v>
      </c>
      <c r="HD98" s="86">
        <f t="shared" si="192"/>
        <v>0.18705013084653713</v>
      </c>
      <c r="HE98" s="86">
        <f t="shared" si="193"/>
        <v>0.1634871863656176</v>
      </c>
      <c r="HF98" s="86">
        <f t="shared" si="194"/>
        <v>0.13035397244767452</v>
      </c>
      <c r="HG98" s="86">
        <f t="shared" si="195"/>
        <v>0.16337965961894954</v>
      </c>
      <c r="HH98" s="86">
        <f t="shared" si="196"/>
        <v>0.1243230538138272</v>
      </c>
      <c r="HI98" s="86">
        <f t="shared" si="197"/>
        <v>0.15360596931455658</v>
      </c>
      <c r="HJ98" s="86">
        <f t="shared" si="198"/>
        <v>0.15883542616120042</v>
      </c>
      <c r="HK98" s="86">
        <f t="shared" si="199"/>
        <v>0.1070971238205764</v>
      </c>
      <c r="HL98" s="86">
        <f t="shared" si="200"/>
        <v>9.1370751534187195E-2</v>
      </c>
      <c r="HM98" s="86">
        <f t="shared" si="201"/>
        <v>8.3375004535856029E-2</v>
      </c>
      <c r="HN98" s="86">
        <f t="shared" si="202"/>
        <v>0.1030549098619223</v>
      </c>
      <c r="HO98" s="86">
        <f t="shared" si="203"/>
        <v>8.8780041962996506E-2</v>
      </c>
      <c r="HP98" s="86">
        <f t="shared" si="204"/>
        <v>8.6597468661081867E-2</v>
      </c>
      <c r="HQ98" s="86">
        <f t="shared" si="205"/>
        <v>6.784773277321865E-2</v>
      </c>
      <c r="HS98" s="86">
        <f t="shared" si="327"/>
        <v>7.8668851997935615E-24</v>
      </c>
      <c r="HT98" s="86">
        <f t="shared" si="206"/>
        <v>2.2439460186219713E-22</v>
      </c>
      <c r="HU98" s="86">
        <f t="shared" si="207"/>
        <v>2.2251020461755284E-26</v>
      </c>
      <c r="HV98" s="86">
        <f t="shared" si="208"/>
        <v>9.6490263295127428E-33</v>
      </c>
      <c r="HW98" s="86">
        <f t="shared" si="209"/>
        <v>2.0425462867597935E-29</v>
      </c>
      <c r="HX98" s="86">
        <f t="shared" si="210"/>
        <v>2.727201174548917E-29</v>
      </c>
      <c r="HY98" s="86">
        <f t="shared" si="211"/>
        <v>2.633776947780676E-29</v>
      </c>
      <c r="HZ98" s="86">
        <f t="shared" si="212"/>
        <v>3.3057557303240369E-28</v>
      </c>
      <c r="IA98" s="86">
        <f t="shared" si="213"/>
        <v>1.4526428465493559E-33</v>
      </c>
      <c r="IB98" s="86">
        <f t="shared" si="214"/>
        <v>5.7951365917077214E-33</v>
      </c>
      <c r="IC98" s="86">
        <f t="shared" si="215"/>
        <v>2.3757211919710263E-35</v>
      </c>
      <c r="ID98" s="86">
        <f t="shared" si="216"/>
        <v>2.1266413045855899E-31</v>
      </c>
      <c r="IE98" s="86">
        <f t="shared" si="217"/>
        <v>5.3371661768636905E-31</v>
      </c>
      <c r="IF98" s="86">
        <f t="shared" si="218"/>
        <v>2.4944825566311693E-15</v>
      </c>
      <c r="IG98" s="86">
        <f t="shared" si="219"/>
        <v>2.1134949445205651E-13</v>
      </c>
      <c r="II98" s="86">
        <f t="shared" si="328"/>
        <v>3.6001713681146015E-97</v>
      </c>
      <c r="IJ98" s="86">
        <f t="shared" si="329"/>
        <v>1.6796360622942711E-95</v>
      </c>
      <c r="IK98" s="86">
        <f t="shared" si="330"/>
        <v>1.0280378160800527E-106</v>
      </c>
      <c r="IL98" s="86">
        <f t="shared" si="331"/>
        <v>5.033107418011445E-136</v>
      </c>
      <c r="IM98" s="86">
        <f t="shared" si="332"/>
        <v>1.2039245405069154E-121</v>
      </c>
      <c r="IN98" s="86">
        <f t="shared" si="333"/>
        <v>1.1419206369714832E-117</v>
      </c>
      <c r="IO98" s="86">
        <f t="shared" si="334"/>
        <v>1.7285369977587362E-115</v>
      </c>
      <c r="IP98" s="86">
        <f t="shared" si="335"/>
        <v>1.0168477697121613E-114</v>
      </c>
      <c r="IQ98" s="86">
        <f t="shared" si="336"/>
        <v>2.4958360553628429E-133</v>
      </c>
      <c r="IR98" s="86">
        <f t="shared" si="337"/>
        <v>2.7837808503973043E-131</v>
      </c>
      <c r="IS98" s="86">
        <f t="shared" si="338"/>
        <v>3.3174983223819611E-142</v>
      </c>
      <c r="IT98" s="86">
        <f t="shared" si="339"/>
        <v>2.3814327185834319E-125</v>
      </c>
      <c r="IU98" s="86">
        <f t="shared" si="340"/>
        <v>1.238089577263316E-124</v>
      </c>
      <c r="IV98" s="86">
        <f t="shared" si="341"/>
        <v>8.2367062620199632E-87</v>
      </c>
      <c r="IW98" s="86">
        <f t="shared" si="342"/>
        <v>8.4875879896507844E-67</v>
      </c>
      <c r="IY98" s="86">
        <f t="shared" si="343"/>
        <v>0.19072810380736752</v>
      </c>
      <c r="IZ98" s="86">
        <f t="shared" si="344"/>
        <v>0.18705023088254452</v>
      </c>
      <c r="JA98" s="86">
        <f t="shared" si="345"/>
        <v>0.16348806657936588</v>
      </c>
      <c r="JB98" s="86">
        <f t="shared" si="346"/>
        <v>0.13035418308374969</v>
      </c>
      <c r="JC98" s="86">
        <f t="shared" si="347"/>
        <v>0.16337965961903067</v>
      </c>
      <c r="JD98" s="86">
        <f t="shared" si="348"/>
        <v>0.1243262094652743</v>
      </c>
      <c r="JE98" s="86">
        <f t="shared" si="349"/>
        <v>0.15360661786720717</v>
      </c>
      <c r="JF98" s="86">
        <f t="shared" si="350"/>
        <v>0.15883831551734029</v>
      </c>
      <c r="JG98" s="86">
        <f t="shared" si="351"/>
        <v>0.10711141432779826</v>
      </c>
      <c r="JH98" s="86">
        <f t="shared" si="352"/>
        <v>9.137787452935954E-2</v>
      </c>
      <c r="JI98" s="86">
        <f t="shared" si="353"/>
        <v>8.3375093720776949E-2</v>
      </c>
      <c r="JJ98" s="86">
        <f t="shared" si="354"/>
        <v>0.1030550650400041</v>
      </c>
      <c r="JK98" s="86">
        <f t="shared" si="355"/>
        <v>8.8782667787209169E-2</v>
      </c>
      <c r="JL98" s="86">
        <f t="shared" si="356"/>
        <v>8.6597469848563355E-2</v>
      </c>
      <c r="JM98" s="86">
        <f t="shared" si="357"/>
        <v>6.7847736375219181E-2</v>
      </c>
    </row>
    <row r="99" spans="2:273" x14ac:dyDescent="0.25">
      <c r="B99" s="2">
        <v>72</v>
      </c>
      <c r="C99" s="37">
        <v>170.839</v>
      </c>
      <c r="D99" s="37">
        <v>171.05099999999999</v>
      </c>
      <c r="E99" s="37">
        <v>168.57599999999999</v>
      </c>
      <c r="F99" s="37">
        <v>165.559</v>
      </c>
      <c r="G99" s="37">
        <v>167.03399999999999</v>
      </c>
      <c r="H99" s="37">
        <v>158.203</v>
      </c>
      <c r="I99" s="37">
        <v>162.96600000000001</v>
      </c>
      <c r="J99" s="37">
        <v>164.08500000000001</v>
      </c>
      <c r="K99" s="37">
        <v>146.83099999999999</v>
      </c>
      <c r="L99" s="37">
        <v>143.81399999999999</v>
      </c>
      <c r="M99" s="37">
        <v>141.136</v>
      </c>
      <c r="N99" s="37">
        <v>146.93199999999999</v>
      </c>
      <c r="O99" s="37">
        <v>138.94900000000001</v>
      </c>
      <c r="P99" s="37">
        <v>134.81399999999999</v>
      </c>
      <c r="Q99" s="37">
        <v>121.15300000000001</v>
      </c>
      <c r="S99" s="4">
        <f t="shared" si="229"/>
        <v>163.84497196549589</v>
      </c>
      <c r="T99" s="4">
        <f t="shared" si="230"/>
        <v>164.02804880207032</v>
      </c>
      <c r="U99" s="4">
        <f t="shared" si="231"/>
        <v>162.22200775182776</v>
      </c>
      <c r="V99" s="4">
        <f t="shared" si="232"/>
        <v>159.12349268658437</v>
      </c>
      <c r="W99" s="4">
        <f t="shared" si="233"/>
        <v>159.38904385793995</v>
      </c>
      <c r="X99" s="4">
        <f t="shared" si="234"/>
        <v>152.71668523454372</v>
      </c>
      <c r="Y99" s="4">
        <f t="shared" si="235"/>
        <v>158.92416288432179</v>
      </c>
      <c r="Z99" s="4">
        <f t="shared" si="236"/>
        <v>160.95183968280494</v>
      </c>
      <c r="AA99" s="4">
        <f t="shared" si="237"/>
        <v>145.74689536010314</v>
      </c>
      <c r="AB99" s="4">
        <f t="shared" si="238"/>
        <v>140.58094059816983</v>
      </c>
      <c r="AC99" s="4">
        <f t="shared" si="239"/>
        <v>139.38219082248688</v>
      </c>
      <c r="AD99" s="4">
        <f t="shared" si="240"/>
        <v>143.23032334075563</v>
      </c>
      <c r="AE99" s="4">
        <f t="shared" si="241"/>
        <v>136.26364929556647</v>
      </c>
      <c r="AF99" s="4">
        <f t="shared" si="242"/>
        <v>133.03323316718925</v>
      </c>
      <c r="AG99" s="4">
        <f t="shared" si="243"/>
        <v>123.38912600920536</v>
      </c>
      <c r="AI99" s="4">
        <f t="shared" si="244"/>
        <v>6.9940280345041117</v>
      </c>
      <c r="AJ99" s="4">
        <f t="shared" si="245"/>
        <v>7.0229511979296717</v>
      </c>
      <c r="AK99" s="4">
        <f t="shared" si="246"/>
        <v>6.3539922481722328</v>
      </c>
      <c r="AL99" s="4">
        <f t="shared" si="247"/>
        <v>6.4355073134156271</v>
      </c>
      <c r="AM99" s="4">
        <f t="shared" si="248"/>
        <v>7.6449561420600389</v>
      </c>
      <c r="AN99" s="4">
        <f t="shared" si="249"/>
        <v>5.4863147654562852</v>
      </c>
      <c r="AO99" s="4">
        <f t="shared" si="250"/>
        <v>4.04183711567822</v>
      </c>
      <c r="AP99" s="4">
        <f t="shared" si="251"/>
        <v>3.1331603171950633</v>
      </c>
      <c r="AQ99" s="4">
        <f t="shared" si="252"/>
        <v>1.0841046398968501</v>
      </c>
      <c r="AR99" s="4">
        <f t="shared" si="253"/>
        <v>3.2330594018301611</v>
      </c>
      <c r="AS99" s="4">
        <f t="shared" si="254"/>
        <v>1.7538091775131193</v>
      </c>
      <c r="AT99" s="4">
        <f t="shared" si="255"/>
        <v>3.701676659244356</v>
      </c>
      <c r="AU99" s="4">
        <f t="shared" si="256"/>
        <v>2.6853507044335458</v>
      </c>
      <c r="AV99" s="4">
        <f t="shared" si="257"/>
        <v>1.7807668328107411</v>
      </c>
      <c r="AW99" s="4">
        <f t="shared" si="257"/>
        <v>-2.2361260092053499</v>
      </c>
      <c r="AY99" s="2">
        <f t="shared" si="308"/>
        <v>102.25405890626978</v>
      </c>
      <c r="AZ99" s="2">
        <f t="shared" si="147"/>
        <v>98.57163200248489</v>
      </c>
      <c r="BA99" s="2">
        <f t="shared" si="148"/>
        <v>101.18898364835971</v>
      </c>
      <c r="BB99" s="2">
        <f t="shared" si="149"/>
        <v>101.32459578606586</v>
      </c>
      <c r="BC99" s="2">
        <f t="shared" si="150"/>
        <v>99.073212881434756</v>
      </c>
      <c r="BD99" s="2">
        <f t="shared" si="151"/>
        <v>101.67682105081079</v>
      </c>
      <c r="BE99" s="2">
        <f t="shared" si="152"/>
        <v>105.59689322613872</v>
      </c>
      <c r="BF99" s="2">
        <f t="shared" si="153"/>
        <v>107.30843390949845</v>
      </c>
      <c r="BG99" s="2">
        <f t="shared" si="154"/>
        <v>103.65157412113041</v>
      </c>
      <c r="BH99" s="2">
        <f t="shared" si="155"/>
        <v>102.99144031419132</v>
      </c>
      <c r="BI99" s="2">
        <f t="shared" si="156"/>
        <v>102.86961026826783</v>
      </c>
      <c r="BJ99" s="2">
        <f t="shared" si="157"/>
        <v>100.66440467271222</v>
      </c>
      <c r="BK99" s="2">
        <f t="shared" si="158"/>
        <v>98.866092456032078</v>
      </c>
      <c r="BL99" s="2">
        <f t="shared" si="159"/>
        <v>99.252273418435465</v>
      </c>
      <c r="BM99" s="2">
        <f t="shared" si="160"/>
        <v>98.947435775212625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117.25092232645405</v>
      </c>
      <c r="DL99" s="2">
        <f t="shared" si="289"/>
        <v>114.90241106612685</v>
      </c>
      <c r="DM99" s="2">
        <f t="shared" si="289"/>
        <v>117.03768319838058</v>
      </c>
      <c r="DN99" s="2">
        <f t="shared" si="289"/>
        <v>115.9476487394958</v>
      </c>
      <c r="DO99" s="2">
        <f t="shared" si="289"/>
        <v>112.03829203778676</v>
      </c>
      <c r="DP99" s="2">
        <f t="shared" si="289"/>
        <v>119.16629439775913</v>
      </c>
      <c r="DQ99" s="2">
        <f t="shared" si="289"/>
        <v>124.73613135026736</v>
      </c>
      <c r="DR99" s="2">
        <f t="shared" si="289"/>
        <v>123.63961436210847</v>
      </c>
      <c r="DS99" s="2">
        <f t="shared" si="289"/>
        <v>119.94199618029029</v>
      </c>
      <c r="DT99" s="2">
        <f t="shared" si="289"/>
        <v>118.5180103896104</v>
      </c>
      <c r="DU99" s="2">
        <f t="shared" si="289"/>
        <v>119.80461232492996</v>
      </c>
      <c r="DV99" s="2">
        <f t="shared" si="289"/>
        <v>116.589455984556</v>
      </c>
      <c r="DW99" s="2">
        <f t="shared" si="289"/>
        <v>116.86077584727583</v>
      </c>
      <c r="DX99" s="2">
        <f t="shared" si="289"/>
        <v>111.99476470588237</v>
      </c>
      <c r="DY99" s="2">
        <f t="shared" si="289"/>
        <v>106.73809247311827</v>
      </c>
      <c r="EA99" s="2">
        <f t="shared" si="228"/>
        <v>101.48281745068965</v>
      </c>
      <c r="EB99" s="2">
        <f t="shared" si="290"/>
        <v>97.671049783214627</v>
      </c>
      <c r="EC99" s="2">
        <f t="shared" si="291"/>
        <v>100.27595502481168</v>
      </c>
      <c r="ED99" s="2">
        <f t="shared" si="292"/>
        <v>100.35941249575414</v>
      </c>
      <c r="EE99" s="2">
        <f t="shared" si="293"/>
        <v>98.359728412714063</v>
      </c>
      <c r="EF99" s="2">
        <f t="shared" si="294"/>
        <v>100.45405599147533</v>
      </c>
      <c r="EG99" s="2">
        <f t="shared" si="295"/>
        <v>104.18843639921722</v>
      </c>
      <c r="EH99" s="2">
        <f t="shared" si="296"/>
        <v>106.17712430387056</v>
      </c>
      <c r="EI99" s="2">
        <f t="shared" si="297"/>
        <v>102.4855445841864</v>
      </c>
      <c r="EJ99" s="2">
        <f t="shared" si="298"/>
        <v>101.86791956712489</v>
      </c>
      <c r="EK99" s="2">
        <f t="shared" si="299"/>
        <v>101.66622610174394</v>
      </c>
      <c r="EL99" s="2">
        <f t="shared" si="300"/>
        <v>99.611853959280808</v>
      </c>
      <c r="EM99" s="2">
        <f t="shared" si="301"/>
        <v>97.643769677653637</v>
      </c>
      <c r="EN99" s="2">
        <f t="shared" si="302"/>
        <v>98.411303554816698</v>
      </c>
      <c r="EO99" s="2">
        <f t="shared" si="303"/>
        <v>98.334223443372338</v>
      </c>
      <c r="EQ99" s="2">
        <f t="shared" si="304"/>
        <v>101.23742912203659</v>
      </c>
      <c r="ER99" s="2">
        <f t="shared" si="305"/>
        <v>96.990986115744761</v>
      </c>
      <c r="ES99" s="2">
        <f t="shared" si="305"/>
        <v>100.11190884003742</v>
      </c>
      <c r="ET99" s="2">
        <f t="shared" si="305"/>
        <v>99.863834075060993</v>
      </c>
      <c r="EU99" s="2">
        <f t="shared" si="305"/>
        <v>97.320474360979333</v>
      </c>
      <c r="EV99" s="2">
        <f t="shared" si="305"/>
        <v>100.48829735304325</v>
      </c>
      <c r="EW99" s="2">
        <f t="shared" si="305"/>
        <v>104.36456931877542</v>
      </c>
      <c r="EX99" s="2">
        <f t="shared" si="305"/>
        <v>106.54817165560392</v>
      </c>
      <c r="EY99" s="2">
        <f t="shared" si="305"/>
        <v>101.67505661023779</v>
      </c>
      <c r="EZ99" s="2">
        <f t="shared" si="305"/>
        <v>101.90647943931108</v>
      </c>
      <c r="FA99" s="2">
        <f t="shared" si="305"/>
        <v>101.34251348303442</v>
      </c>
      <c r="FB99" s="2">
        <f t="shared" si="305"/>
        <v>99.414469762093404</v>
      </c>
      <c r="FC99" s="2">
        <f t="shared" si="305"/>
        <v>97.329636945912966</v>
      </c>
      <c r="FD99" s="2">
        <f t="shared" si="305"/>
        <v>97.545023454907664</v>
      </c>
      <c r="FE99" s="2">
        <f t="shared" si="305"/>
        <v>99.246179423075603</v>
      </c>
      <c r="FG99" s="2">
        <f t="shared" si="306"/>
        <v>0.95106551114472149</v>
      </c>
      <c r="FH99" s="2">
        <f t="shared" si="307"/>
        <v>0.94765337963655749</v>
      </c>
      <c r="FI99" s="2">
        <f t="shared" si="307"/>
        <v>0.94550816909012336</v>
      </c>
      <c r="FJ99" s="2">
        <f t="shared" si="307"/>
        <v>0.93801261170541539</v>
      </c>
      <c r="FK99" s="2">
        <f t="shared" si="307"/>
        <v>0.94767966617479471</v>
      </c>
      <c r="FL99" s="2">
        <f t="shared" si="307"/>
        <v>0.93465823219100985</v>
      </c>
      <c r="FM99" s="2">
        <f t="shared" si="307"/>
        <v>0.93147511790546778</v>
      </c>
      <c r="FN99" s="2">
        <f t="shared" si="307"/>
        <v>0.93525682400575294</v>
      </c>
      <c r="FO99" s="2">
        <f t="shared" si="307"/>
        <v>0.9331364086250542</v>
      </c>
      <c r="FP99" s="2">
        <f t="shared" si="307"/>
        <v>0.93252518223000735</v>
      </c>
      <c r="FQ99" s="2">
        <f t="shared" si="307"/>
        <v>0.9336292997878467</v>
      </c>
      <c r="FR99" s="2">
        <f t="shared" si="307"/>
        <v>0.93798718078089538</v>
      </c>
      <c r="FS99" s="2">
        <f t="shared" si="307"/>
        <v>0.93637273527788223</v>
      </c>
      <c r="FT99" s="2">
        <f t="shared" si="307"/>
        <v>0.9380169539155917</v>
      </c>
      <c r="FU99" s="2">
        <f t="shared" si="307"/>
        <v>0.92713533535978232</v>
      </c>
      <c r="FW99" s="2">
        <f t="shared" si="324"/>
        <v>1.4780520892242735E-3</v>
      </c>
      <c r="FX99" s="2">
        <f t="shared" si="164"/>
        <v>2.0899633661641678E-3</v>
      </c>
      <c r="FY99" s="2">
        <f t="shared" si="165"/>
        <v>2.1252176262524691E-3</v>
      </c>
      <c r="FZ99" s="2">
        <f t="shared" si="166"/>
        <v>2.200988806726879E-3</v>
      </c>
      <c r="GA99" s="2">
        <f t="shared" si="167"/>
        <v>2.100108619994634E-3</v>
      </c>
      <c r="GB99" s="2">
        <f t="shared" si="168"/>
        <v>2.1705388509671592E-3</v>
      </c>
      <c r="GC99" s="2">
        <f t="shared" si="169"/>
        <v>2.432555410050205E-3</v>
      </c>
      <c r="GD99" s="2">
        <f t="shared" si="170"/>
        <v>1.9742452983309896E-3</v>
      </c>
      <c r="GE99" s="2">
        <f t="shared" si="171"/>
        <v>1.445437158944097E-3</v>
      </c>
      <c r="GF99" s="2">
        <f t="shared" si="172"/>
        <v>1.5275715934585125E-3</v>
      </c>
      <c r="GG99" s="2">
        <f t="shared" si="173"/>
        <v>1.4618763683766699E-3</v>
      </c>
      <c r="GH99" s="2">
        <f t="shared" si="174"/>
        <v>1.4096961147927281E-3</v>
      </c>
      <c r="GI99" s="2">
        <f t="shared" si="175"/>
        <v>1.2821342763346135E-3</v>
      </c>
      <c r="GJ99" s="2">
        <f t="shared" si="176"/>
        <v>1.1248496803919492E-3</v>
      </c>
      <c r="GK99" s="2">
        <f t="shared" si="177"/>
        <v>9.509596151951673E-4</v>
      </c>
      <c r="GM99" s="86">
        <f t="shared" si="325"/>
        <v>6.935135512166105E-7</v>
      </c>
      <c r="GN99" s="86">
        <f t="shared" si="178"/>
        <v>8.2030721731820276E-9</v>
      </c>
      <c r="GO99" s="86">
        <f t="shared" si="179"/>
        <v>1.0060749220862352E-7</v>
      </c>
      <c r="GP99" s="86">
        <f t="shared" si="180"/>
        <v>1.8918607268226852E-8</v>
      </c>
      <c r="GQ99" s="86">
        <f t="shared" si="181"/>
        <v>6.8717358984643395E-16</v>
      </c>
      <c r="GR99" s="86">
        <f t="shared" si="182"/>
        <v>4.2553667937890251E-7</v>
      </c>
      <c r="GS99" s="86">
        <f t="shared" si="183"/>
        <v>7.3178389875439895E-8</v>
      </c>
      <c r="GT99" s="86">
        <f t="shared" si="184"/>
        <v>4.3489239168527331E-7</v>
      </c>
      <c r="GU99" s="86">
        <f t="shared" si="185"/>
        <v>2.4923627895925564E-6</v>
      </c>
      <c r="GV99" s="86">
        <f t="shared" si="186"/>
        <v>1.0697209900473621E-6</v>
      </c>
      <c r="GW99" s="86">
        <f t="shared" si="187"/>
        <v>6.1654987517606947E-9</v>
      </c>
      <c r="GX99" s="86">
        <f t="shared" si="188"/>
        <v>1.2796068556386935E-8</v>
      </c>
      <c r="GY99" s="86">
        <f t="shared" si="189"/>
        <v>3.4304279109016358E-7</v>
      </c>
      <c r="GZ99" s="86">
        <f t="shared" si="190"/>
        <v>4.4579822732439388E-11</v>
      </c>
      <c r="HA99" s="86">
        <f t="shared" si="191"/>
        <v>1.8207757645115571E-10</v>
      </c>
      <c r="HC99" s="86">
        <f t="shared" si="326"/>
        <v>0.24433394230586503</v>
      </c>
      <c r="HD99" s="86">
        <f t="shared" si="192"/>
        <v>0.24261667747456245</v>
      </c>
      <c r="HE99" s="86">
        <f t="shared" si="193"/>
        <v>0.21736252328082678</v>
      </c>
      <c r="HF99" s="86">
        <f t="shared" si="194"/>
        <v>0.18327446621058296</v>
      </c>
      <c r="HG99" s="86">
        <f t="shared" si="195"/>
        <v>0.22140245041535825</v>
      </c>
      <c r="HH99" s="86">
        <f t="shared" si="196"/>
        <v>0.17135041214591734</v>
      </c>
      <c r="HI99" s="86">
        <f t="shared" si="197"/>
        <v>0.20898428987826653</v>
      </c>
      <c r="HJ99" s="86">
        <f t="shared" si="198"/>
        <v>0.21325287260784723</v>
      </c>
      <c r="HK99" s="86">
        <f t="shared" si="199"/>
        <v>0.14920168405188236</v>
      </c>
      <c r="HL99" s="86">
        <f t="shared" si="200"/>
        <v>0.12873920232756461</v>
      </c>
      <c r="HM99" s="86">
        <f t="shared" si="201"/>
        <v>0.11959301129449516</v>
      </c>
      <c r="HN99" s="86">
        <f t="shared" si="202"/>
        <v>0.14236905481959747</v>
      </c>
      <c r="HO99" s="86">
        <f t="shared" si="203"/>
        <v>0.12321038003297247</v>
      </c>
      <c r="HP99" s="86">
        <f t="shared" si="204"/>
        <v>0.12386572369186001</v>
      </c>
      <c r="HQ99" s="86">
        <f t="shared" si="205"/>
        <v>0.101409630231137</v>
      </c>
      <c r="HS99" s="86">
        <f t="shared" si="327"/>
        <v>7.8762164801155817E-23</v>
      </c>
      <c r="HT99" s="86">
        <f t="shared" si="206"/>
        <v>2.3045274268067292E-21</v>
      </c>
      <c r="HU99" s="86">
        <f t="shared" si="207"/>
        <v>3.2969976715706355E-25</v>
      </c>
      <c r="HV99" s="86">
        <f t="shared" si="208"/>
        <v>2.9867036005576802E-31</v>
      </c>
      <c r="HW99" s="86">
        <f t="shared" si="209"/>
        <v>4.288901185332714E-28</v>
      </c>
      <c r="HX99" s="86">
        <f t="shared" si="210"/>
        <v>5.4938102319125523E-28</v>
      </c>
      <c r="HY99" s="86">
        <f t="shared" si="211"/>
        <v>5.4546234049722086E-28</v>
      </c>
      <c r="HZ99" s="86">
        <f t="shared" si="212"/>
        <v>5.7908320842191725E-27</v>
      </c>
      <c r="IA99" s="86">
        <f t="shared" si="213"/>
        <v>3.659438582739405E-32</v>
      </c>
      <c r="IB99" s="86">
        <f t="shared" si="214"/>
        <v>1.4184177199913114E-31</v>
      </c>
      <c r="IC99" s="86">
        <f t="shared" si="215"/>
        <v>7.3376326025120942E-34</v>
      </c>
      <c r="ID99" s="86">
        <f t="shared" si="216"/>
        <v>4.3100257219250187E-30</v>
      </c>
      <c r="IE99" s="86">
        <f t="shared" si="217"/>
        <v>1.0082556610549527E-29</v>
      </c>
      <c r="IF99" s="86">
        <f t="shared" si="218"/>
        <v>9.4025650252232486E-15</v>
      </c>
      <c r="IG99" s="86">
        <f t="shared" si="219"/>
        <v>6.4430777164401934E-13</v>
      </c>
      <c r="II99" s="86">
        <f t="shared" si="328"/>
        <v>1.5595187569600042E-94</v>
      </c>
      <c r="IJ99" s="86">
        <f t="shared" si="329"/>
        <v>9.0850487977123284E-93</v>
      </c>
      <c r="IK99" s="86">
        <f t="shared" si="330"/>
        <v>1.2024419627347358E-103</v>
      </c>
      <c r="IL99" s="86">
        <f t="shared" si="331"/>
        <v>4.4534407933997086E-132</v>
      </c>
      <c r="IM99" s="86">
        <f t="shared" si="332"/>
        <v>3.7883442462344497E-118</v>
      </c>
      <c r="IN99" s="86">
        <f t="shared" si="333"/>
        <v>2.8660611012498949E-114</v>
      </c>
      <c r="IO99" s="86">
        <f t="shared" si="334"/>
        <v>4.3181551854777847E-112</v>
      </c>
      <c r="IP99" s="86">
        <f t="shared" si="335"/>
        <v>1.8661695210672354E-111</v>
      </c>
      <c r="IQ99" s="86">
        <f t="shared" si="336"/>
        <v>1.0490719319744404E-129</v>
      </c>
      <c r="IR99" s="86">
        <f t="shared" si="337"/>
        <v>1.1006458826809851E-127</v>
      </c>
      <c r="IS99" s="86">
        <f t="shared" si="338"/>
        <v>2.4859405069417172E-138</v>
      </c>
      <c r="IT99" s="86">
        <f t="shared" si="339"/>
        <v>5.8600453915909717E-122</v>
      </c>
      <c r="IU99" s="86">
        <f t="shared" si="340"/>
        <v>2.6125104187736475E-121</v>
      </c>
      <c r="IV99" s="86">
        <f t="shared" si="341"/>
        <v>1.4912292635159899E-84</v>
      </c>
      <c r="IW99" s="86">
        <f t="shared" si="342"/>
        <v>4.1212111860909082E-65</v>
      </c>
      <c r="IY99" s="86">
        <f t="shared" si="343"/>
        <v>0.24433463581941625</v>
      </c>
      <c r="IZ99" s="86">
        <f t="shared" si="344"/>
        <v>0.24261668567763461</v>
      </c>
      <c r="JA99" s="86">
        <f t="shared" si="345"/>
        <v>0.21736262388831898</v>
      </c>
      <c r="JB99" s="86">
        <f t="shared" si="346"/>
        <v>0.18327448512919023</v>
      </c>
      <c r="JC99" s="86">
        <f t="shared" si="347"/>
        <v>0.22140245041535894</v>
      </c>
      <c r="JD99" s="86">
        <f t="shared" si="348"/>
        <v>0.17135083768259671</v>
      </c>
      <c r="JE99" s="86">
        <f t="shared" si="349"/>
        <v>0.20898436305665641</v>
      </c>
      <c r="JF99" s="86">
        <f t="shared" si="350"/>
        <v>0.21325330750023891</v>
      </c>
      <c r="JG99" s="86">
        <f t="shared" si="351"/>
        <v>0.14920417641467196</v>
      </c>
      <c r="JH99" s="86">
        <f t="shared" si="352"/>
        <v>0.12874027204855465</v>
      </c>
      <c r="JI99" s="86">
        <f t="shared" si="353"/>
        <v>0.11959301745999391</v>
      </c>
      <c r="JJ99" s="86">
        <f t="shared" si="354"/>
        <v>0.14236906761566603</v>
      </c>
      <c r="JK99" s="86">
        <f t="shared" si="355"/>
        <v>0.12321072307576356</v>
      </c>
      <c r="JL99" s="86">
        <f t="shared" si="356"/>
        <v>0.12386572373644925</v>
      </c>
      <c r="JM99" s="86">
        <f t="shared" si="357"/>
        <v>0.10140963041385888</v>
      </c>
    </row>
    <row r="100" spans="2:273" x14ac:dyDescent="0.25">
      <c r="B100" s="2">
        <v>73</v>
      </c>
      <c r="C100" s="37">
        <v>179.09700000000001</v>
      </c>
      <c r="D100" s="37">
        <v>182.69499999999999</v>
      </c>
      <c r="E100" s="37">
        <v>181.64400000000001</v>
      </c>
      <c r="F100" s="37">
        <v>179.05099999999999</v>
      </c>
      <c r="G100" s="37">
        <v>179.91499999999999</v>
      </c>
      <c r="H100" s="37">
        <v>170.84700000000001</v>
      </c>
      <c r="I100" s="37">
        <v>176.61</v>
      </c>
      <c r="J100" s="37">
        <v>176.64400000000001</v>
      </c>
      <c r="K100" s="37">
        <v>158.69499999999999</v>
      </c>
      <c r="L100" s="37">
        <v>156.94900000000001</v>
      </c>
      <c r="M100" s="37">
        <v>155.559</v>
      </c>
      <c r="N100" s="37">
        <v>160.27099999999999</v>
      </c>
      <c r="O100" s="37">
        <v>149.322</v>
      </c>
      <c r="P100" s="37">
        <v>146.203</v>
      </c>
      <c r="Q100" s="37">
        <v>132.458</v>
      </c>
      <c r="S100" s="4">
        <f t="shared" si="229"/>
        <v>174.12456659594557</v>
      </c>
      <c r="T100" s="4">
        <f t="shared" si="230"/>
        <v>175.4887507184481</v>
      </c>
      <c r="U100" s="4">
        <f t="shared" si="231"/>
        <v>174.24594180313073</v>
      </c>
      <c r="V100" s="4">
        <f t="shared" si="232"/>
        <v>173.39170565343426</v>
      </c>
      <c r="W100" s="4">
        <f t="shared" si="233"/>
        <v>172.11352094571464</v>
      </c>
      <c r="X100" s="4">
        <f t="shared" si="234"/>
        <v>164.85990624990262</v>
      </c>
      <c r="Y100" s="4">
        <f t="shared" si="235"/>
        <v>170.4719860856153</v>
      </c>
      <c r="Z100" s="4">
        <f t="shared" si="236"/>
        <v>172.00437994929752</v>
      </c>
      <c r="AA100" s="4">
        <f t="shared" si="237"/>
        <v>156.35711064282555</v>
      </c>
      <c r="AB100" s="4">
        <f t="shared" si="238"/>
        <v>150.68316476055156</v>
      </c>
      <c r="AC100" s="4">
        <f t="shared" si="239"/>
        <v>149.87242279754471</v>
      </c>
      <c r="AD100" s="4">
        <f t="shared" si="240"/>
        <v>153.81677404069649</v>
      </c>
      <c r="AE100" s="4">
        <f t="shared" si="241"/>
        <v>145.9432156898674</v>
      </c>
      <c r="AF100" s="4">
        <f t="shared" si="242"/>
        <v>142.60228329758587</v>
      </c>
      <c r="AG100" s="4">
        <f t="shared" si="243"/>
        <v>131.50300565541377</v>
      </c>
      <c r="AI100" s="4">
        <f t="shared" si="244"/>
        <v>4.972433404054442</v>
      </c>
      <c r="AJ100" s="4">
        <f t="shared" si="245"/>
        <v>7.2062492815518908</v>
      </c>
      <c r="AK100" s="4">
        <f t="shared" si="246"/>
        <v>7.3980581968692718</v>
      </c>
      <c r="AL100" s="4">
        <f t="shared" si="247"/>
        <v>5.6592943465657299</v>
      </c>
      <c r="AM100" s="4">
        <f t="shared" si="248"/>
        <v>7.8014790542853518</v>
      </c>
      <c r="AN100" s="4">
        <f t="shared" si="249"/>
        <v>5.9870937500973866</v>
      </c>
      <c r="AO100" s="4">
        <f t="shared" si="250"/>
        <v>6.1380139143847146</v>
      </c>
      <c r="AP100" s="4">
        <f t="shared" si="251"/>
        <v>4.6396200507024901</v>
      </c>
      <c r="AQ100" s="4">
        <f t="shared" si="252"/>
        <v>2.337889357174447</v>
      </c>
      <c r="AR100" s="4">
        <f t="shared" si="253"/>
        <v>6.2658352394484496</v>
      </c>
      <c r="AS100" s="4">
        <f t="shared" si="254"/>
        <v>5.6865772024552825</v>
      </c>
      <c r="AT100" s="4">
        <f t="shared" si="255"/>
        <v>6.4542259593034998</v>
      </c>
      <c r="AU100" s="4">
        <f t="shared" si="256"/>
        <v>3.3787843101326018</v>
      </c>
      <c r="AV100" s="4">
        <f t="shared" si="257"/>
        <v>3.6007167024141324</v>
      </c>
      <c r="AW100" s="4">
        <f t="shared" si="257"/>
        <v>0.95499434458622545</v>
      </c>
      <c r="AY100" s="2">
        <f t="shared" si="308"/>
        <v>102.09710154995383</v>
      </c>
      <c r="AZ100" s="2">
        <f t="shared" si="147"/>
        <v>98.375695922533225</v>
      </c>
      <c r="BA100" s="2">
        <f t="shared" si="148"/>
        <v>101.00071056917218</v>
      </c>
      <c r="BB100" s="2">
        <f t="shared" si="149"/>
        <v>101.12168993508065</v>
      </c>
      <c r="BC100" s="2">
        <f t="shared" si="150"/>
        <v>98.851455531221376</v>
      </c>
      <c r="BD100" s="2">
        <f t="shared" si="151"/>
        <v>101.46851322573603</v>
      </c>
      <c r="BE100" s="2">
        <f t="shared" si="152"/>
        <v>105.35589435845964</v>
      </c>
      <c r="BF100" s="2">
        <f t="shared" si="153"/>
        <v>107.07850956781377</v>
      </c>
      <c r="BG100" s="2">
        <f t="shared" si="154"/>
        <v>103.40699906475116</v>
      </c>
      <c r="BH100" s="2">
        <f t="shared" si="155"/>
        <v>102.77287502783423</v>
      </c>
      <c r="BI100" s="2">
        <f t="shared" si="156"/>
        <v>102.66085073784302</v>
      </c>
      <c r="BJ100" s="2">
        <f t="shared" si="157"/>
        <v>100.45377813131006</v>
      </c>
      <c r="BK100" s="2">
        <f t="shared" si="158"/>
        <v>98.66713491523501</v>
      </c>
      <c r="BL100" s="2">
        <f t="shared" si="159"/>
        <v>99.062235614976998</v>
      </c>
      <c r="BM100" s="2">
        <f t="shared" si="160"/>
        <v>98.834874886495214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117.3994194183865</v>
      </c>
      <c r="DL100" s="2">
        <f t="shared" si="289"/>
        <v>115.07887705802968</v>
      </c>
      <c r="DM100" s="2">
        <f t="shared" si="289"/>
        <v>117.25665587044536</v>
      </c>
      <c r="DN100" s="2">
        <f t="shared" si="289"/>
        <v>116.17782296918767</v>
      </c>
      <c r="DO100" s="2">
        <f t="shared" si="289"/>
        <v>112.21748798920376</v>
      </c>
      <c r="DP100" s="2">
        <f t="shared" si="289"/>
        <v>119.40452436974792</v>
      </c>
      <c r="DQ100" s="2">
        <f t="shared" si="289"/>
        <v>125.01432820855612</v>
      </c>
      <c r="DR100" s="2">
        <f t="shared" si="289"/>
        <v>123.84443086325439</v>
      </c>
      <c r="DS100" s="2">
        <f t="shared" si="289"/>
        <v>120.17741482047363</v>
      </c>
      <c r="DT100" s="2">
        <f t="shared" si="289"/>
        <v>118.69625286478228</v>
      </c>
      <c r="DU100" s="2">
        <f t="shared" si="289"/>
        <v>120.02873781512604</v>
      </c>
      <c r="DV100" s="2">
        <f t="shared" si="289"/>
        <v>116.79329356499358</v>
      </c>
      <c r="DW100" s="2">
        <f t="shared" si="289"/>
        <v>117.10436001716</v>
      </c>
      <c r="DX100" s="2">
        <f t="shared" si="289"/>
        <v>112.16889075630255</v>
      </c>
      <c r="DY100" s="2">
        <f t="shared" si="289"/>
        <v>106.85764019280681</v>
      </c>
      <c r="EA100" s="2">
        <f t="shared" si="228"/>
        <v>101.3794414441399</v>
      </c>
      <c r="EB100" s="2">
        <f t="shared" si="290"/>
        <v>97.535804583462379</v>
      </c>
      <c r="EC100" s="2">
        <f t="shared" si="291"/>
        <v>100.14666527435651</v>
      </c>
      <c r="ED100" s="2">
        <f t="shared" si="292"/>
        <v>100.21549507482665</v>
      </c>
      <c r="EE100" s="2">
        <f t="shared" si="293"/>
        <v>98.180879211451867</v>
      </c>
      <c r="EF100" s="2">
        <f t="shared" si="294"/>
        <v>100.32485653395329</v>
      </c>
      <c r="EG100" s="2">
        <f t="shared" si="295"/>
        <v>104.0364703196347</v>
      </c>
      <c r="EH100" s="2">
        <f t="shared" si="296"/>
        <v>106.01918769574468</v>
      </c>
      <c r="EI100" s="2">
        <f t="shared" si="297"/>
        <v>102.31237710831626</v>
      </c>
      <c r="EJ100" s="2">
        <f t="shared" si="298"/>
        <v>101.72201749049428</v>
      </c>
      <c r="EK100" s="2">
        <f t="shared" si="299"/>
        <v>101.53535740646933</v>
      </c>
      <c r="EL100" s="2">
        <f t="shared" si="300"/>
        <v>99.468892387469694</v>
      </c>
      <c r="EM100" s="2">
        <f t="shared" si="301"/>
        <v>97.524999463428443</v>
      </c>
      <c r="EN100" s="2">
        <f t="shared" si="302"/>
        <v>98.273462213192985</v>
      </c>
      <c r="EO100" s="2">
        <f t="shared" si="303"/>
        <v>98.258853620406086</v>
      </c>
      <c r="EQ100" s="2">
        <f t="shared" si="304"/>
        <v>101.1426390303414</v>
      </c>
      <c r="ER100" s="2">
        <f t="shared" si="305"/>
        <v>96.880075298622202</v>
      </c>
      <c r="ES100" s="2">
        <f t="shared" si="305"/>
        <v>99.988297006548166</v>
      </c>
      <c r="ET100" s="2">
        <f t="shared" si="305"/>
        <v>99.736794185415008</v>
      </c>
      <c r="EU100" s="2">
        <f t="shared" si="305"/>
        <v>97.180916471181078</v>
      </c>
      <c r="EV100" s="2">
        <f t="shared" si="305"/>
        <v>100.3579038003061</v>
      </c>
      <c r="EW100" s="2">
        <f t="shared" si="305"/>
        <v>104.2055991125948</v>
      </c>
      <c r="EX100" s="2">
        <f t="shared" si="305"/>
        <v>106.37672062807574</v>
      </c>
      <c r="EY100" s="2">
        <f t="shared" si="305"/>
        <v>101.5292352478839</v>
      </c>
      <c r="EZ100" s="2">
        <f t="shared" si="305"/>
        <v>101.75927821987554</v>
      </c>
      <c r="FA100" s="2">
        <f t="shared" si="305"/>
        <v>101.22248208058025</v>
      </c>
      <c r="FB100" s="2">
        <f t="shared" si="305"/>
        <v>99.278028491996139</v>
      </c>
      <c r="FC100" s="2">
        <f t="shared" si="305"/>
        <v>97.221145841805608</v>
      </c>
      <c r="FD100" s="2">
        <f t="shared" si="305"/>
        <v>97.436915557010678</v>
      </c>
      <c r="FE100" s="2">
        <f t="shared" si="305"/>
        <v>99.13722385711111</v>
      </c>
      <c r="FG100" s="2">
        <f t="shared" si="306"/>
        <v>0.95517822642895855</v>
      </c>
      <c r="FH100" s="2">
        <f t="shared" si="307"/>
        <v>0.95203840683524554</v>
      </c>
      <c r="FI100" s="2">
        <f t="shared" si="307"/>
        <v>0.95006342915381603</v>
      </c>
      <c r="FJ100" s="2">
        <f t="shared" si="307"/>
        <v>0.94315679472342595</v>
      </c>
      <c r="FK100" s="2">
        <f t="shared" si="307"/>
        <v>0.95206260276379084</v>
      </c>
      <c r="FL100" s="2">
        <f t="shared" si="307"/>
        <v>0.94006299966546991</v>
      </c>
      <c r="FM100" s="2">
        <f t="shared" si="307"/>
        <v>0.93712546610330316</v>
      </c>
      <c r="FN100" s="2">
        <f t="shared" si="307"/>
        <v>0.94061522460472813</v>
      </c>
      <c r="FO100" s="2">
        <f t="shared" si="307"/>
        <v>0.93865879294587562</v>
      </c>
      <c r="FP100" s="2">
        <f t="shared" si="307"/>
        <v>0.93809469978784965</v>
      </c>
      <c r="FQ100" s="2">
        <f t="shared" si="307"/>
        <v>0.93911363155365057</v>
      </c>
      <c r="FR100" s="2">
        <f t="shared" si="307"/>
        <v>0.94313334630439016</v>
      </c>
      <c r="FS100" s="2">
        <f t="shared" si="307"/>
        <v>0.94164454129811503</v>
      </c>
      <c r="FT100" s="2">
        <f t="shared" si="307"/>
        <v>0.94316079841961398</v>
      </c>
      <c r="FU100" s="2">
        <f t="shared" si="307"/>
        <v>0.93311783436793716</v>
      </c>
      <c r="FW100" s="2">
        <f t="shared" si="324"/>
        <v>1.6204208169149044E-3</v>
      </c>
      <c r="FX100" s="2">
        <f t="shared" si="164"/>
        <v>2.2911372862184374E-3</v>
      </c>
      <c r="FY100" s="2">
        <f t="shared" si="165"/>
        <v>2.3297770983583578E-3</v>
      </c>
      <c r="FZ100" s="2">
        <f t="shared" si="166"/>
        <v>2.4128238795818316E-3</v>
      </c>
      <c r="GA100" s="2">
        <f t="shared" si="167"/>
        <v>2.3022568402973386E-3</v>
      </c>
      <c r="GB100" s="2">
        <f t="shared" si="168"/>
        <v>2.3794502440696416E-3</v>
      </c>
      <c r="GC100" s="2">
        <f t="shared" si="169"/>
        <v>2.6666181432634705E-3</v>
      </c>
      <c r="GD100" s="2">
        <f t="shared" si="170"/>
        <v>2.1643046848275394E-3</v>
      </c>
      <c r="GE100" s="2">
        <f t="shared" si="171"/>
        <v>1.5846693415146999E-3</v>
      </c>
      <c r="GF100" s="2">
        <f t="shared" si="172"/>
        <v>1.67470213210965E-3</v>
      </c>
      <c r="GG100" s="2">
        <f t="shared" si="173"/>
        <v>1.6026895213420672E-3</v>
      </c>
      <c r="GH100" s="2">
        <f t="shared" si="174"/>
        <v>1.5454908586691634E-3</v>
      </c>
      <c r="GI100" s="2">
        <f t="shared" si="175"/>
        <v>1.4056584013927061E-3</v>
      </c>
      <c r="GJ100" s="2">
        <f t="shared" si="176"/>
        <v>1.2332393130811549E-3</v>
      </c>
      <c r="GK100" s="2">
        <f t="shared" si="177"/>
        <v>1.0426108271959858E-3</v>
      </c>
      <c r="GM100" s="86">
        <f t="shared" si="325"/>
        <v>9.09314281582671E-8</v>
      </c>
      <c r="GN100" s="86">
        <f t="shared" si="178"/>
        <v>5.5517937147511307E-10</v>
      </c>
      <c r="GO100" s="86">
        <f t="shared" si="179"/>
        <v>9.7229350867387459E-9</v>
      </c>
      <c r="GP100" s="86">
        <f t="shared" si="180"/>
        <v>1.4103848870631146E-9</v>
      </c>
      <c r="GQ100" s="86">
        <f t="shared" si="181"/>
        <v>4.039648683588721E-18</v>
      </c>
      <c r="GR100" s="86">
        <f t="shared" si="182"/>
        <v>4.9029475725213474E-8</v>
      </c>
      <c r="GS100" s="86">
        <f t="shared" si="183"/>
        <v>7.0044112029244629E-9</v>
      </c>
      <c r="GT100" s="86">
        <f t="shared" si="184"/>
        <v>5.6947619941618518E-8</v>
      </c>
      <c r="GU100" s="86">
        <f t="shared" si="185"/>
        <v>3.7927729668558749E-7</v>
      </c>
      <c r="GV100" s="86">
        <f t="shared" si="186"/>
        <v>1.381524406572273E-7</v>
      </c>
      <c r="GW100" s="86">
        <f t="shared" si="187"/>
        <v>3.4346999951012617E-10</v>
      </c>
      <c r="GX100" s="86">
        <f t="shared" si="188"/>
        <v>8.6762321528315561E-10</v>
      </c>
      <c r="GY100" s="86">
        <f t="shared" si="189"/>
        <v>3.8185605597216281E-8</v>
      </c>
      <c r="GZ100" s="86">
        <f t="shared" si="190"/>
        <v>1.2960645860726104E-12</v>
      </c>
      <c r="HA100" s="86">
        <f t="shared" si="191"/>
        <v>7.3660085740737775E-12</v>
      </c>
      <c r="HC100" s="86">
        <f t="shared" si="326"/>
        <v>0.30745678341002419</v>
      </c>
      <c r="HD100" s="86">
        <f t="shared" si="192"/>
        <v>0.30858328347079428</v>
      </c>
      <c r="HE100" s="86">
        <f t="shared" si="193"/>
        <v>0.28244362517153798</v>
      </c>
      <c r="HF100" s="86">
        <f t="shared" si="194"/>
        <v>0.25015989996444082</v>
      </c>
      <c r="HG100" s="86">
        <f t="shared" si="195"/>
        <v>0.29287691559496404</v>
      </c>
      <c r="HH100" s="86">
        <f t="shared" si="196"/>
        <v>0.2305383168287877</v>
      </c>
      <c r="HI100" s="86">
        <f t="shared" si="197"/>
        <v>0.27755963864979166</v>
      </c>
      <c r="HJ100" s="86">
        <f t="shared" si="198"/>
        <v>0.27995075974038086</v>
      </c>
      <c r="HK100" s="86">
        <f t="shared" si="199"/>
        <v>0.20288134214646947</v>
      </c>
      <c r="HL100" s="86">
        <f t="shared" si="200"/>
        <v>0.17702425463177299</v>
      </c>
      <c r="HM100" s="86">
        <f t="shared" si="201"/>
        <v>0.16711107053909682</v>
      </c>
      <c r="HN100" s="86">
        <f t="shared" si="202"/>
        <v>0.19228544731808178</v>
      </c>
      <c r="HO100" s="86">
        <f t="shared" si="203"/>
        <v>0.16727280603139968</v>
      </c>
      <c r="HP100" s="86">
        <f t="shared" si="204"/>
        <v>0.17260522043982476</v>
      </c>
      <c r="HQ100" s="86">
        <f t="shared" si="205"/>
        <v>0.14701489444348681</v>
      </c>
      <c r="HS100" s="86">
        <f t="shared" si="327"/>
        <v>7.4856686251732776E-22</v>
      </c>
      <c r="HT100" s="86">
        <f t="shared" si="206"/>
        <v>2.2357976200277167E-20</v>
      </c>
      <c r="HU100" s="86">
        <f t="shared" si="207"/>
        <v>4.5815435650866729E-24</v>
      </c>
      <c r="HV100" s="86">
        <f t="shared" si="208"/>
        <v>8.5066206923816466E-30</v>
      </c>
      <c r="HW100" s="86">
        <f t="shared" si="209"/>
        <v>8.3707227553304083E-27</v>
      </c>
      <c r="HX100" s="86">
        <f t="shared" si="210"/>
        <v>1.0303913684816342E-26</v>
      </c>
      <c r="HY100" s="86">
        <f t="shared" si="211"/>
        <v>1.0504079724142575E-26</v>
      </c>
      <c r="HZ100" s="86">
        <f t="shared" si="212"/>
        <v>9.4816885246261852E-26</v>
      </c>
      <c r="IA100" s="86">
        <f t="shared" si="213"/>
        <v>8.5823158961070871E-31</v>
      </c>
      <c r="IB100" s="86">
        <f t="shared" si="214"/>
        <v>3.2318436342053129E-30</v>
      </c>
      <c r="IC100" s="86">
        <f t="shared" si="215"/>
        <v>2.0990644522624432E-32</v>
      </c>
      <c r="ID100" s="86">
        <f t="shared" si="216"/>
        <v>8.1718578427968189E-29</v>
      </c>
      <c r="IE100" s="86">
        <f t="shared" si="217"/>
        <v>1.7859143332043537E-28</v>
      </c>
      <c r="IF100" s="86">
        <f t="shared" si="218"/>
        <v>3.4483449284848906E-14</v>
      </c>
      <c r="IG100" s="86">
        <f t="shared" si="219"/>
        <v>1.9208803589417885E-12</v>
      </c>
      <c r="II100" s="86">
        <f t="shared" si="328"/>
        <v>6.2060979919032376E-92</v>
      </c>
      <c r="IJ100" s="86">
        <f t="shared" si="329"/>
        <v>4.4784063179446609E-90</v>
      </c>
      <c r="IK100" s="86">
        <f t="shared" si="330"/>
        <v>1.2668275937491407E-100</v>
      </c>
      <c r="IL100" s="86">
        <f t="shared" si="331"/>
        <v>3.441615369446764E-128</v>
      </c>
      <c r="IM100" s="86">
        <f t="shared" si="332"/>
        <v>1.058303152739929E-114</v>
      </c>
      <c r="IN100" s="86">
        <f t="shared" si="333"/>
        <v>6.4037463723434466E-111</v>
      </c>
      <c r="IO100" s="86">
        <f t="shared" si="334"/>
        <v>9.5829664256212614E-109</v>
      </c>
      <c r="IP100" s="86">
        <f t="shared" si="335"/>
        <v>3.0683429101049169E-108</v>
      </c>
      <c r="IQ100" s="86">
        <f t="shared" si="336"/>
        <v>3.9253088070008338E-126</v>
      </c>
      <c r="IR100" s="86">
        <f t="shared" si="337"/>
        <v>3.8733576153797771E-124</v>
      </c>
      <c r="IS100" s="86">
        <f t="shared" si="338"/>
        <v>1.6445414712169186E-134</v>
      </c>
      <c r="IT100" s="86">
        <f t="shared" si="339"/>
        <v>1.293821698934446E-118</v>
      </c>
      <c r="IU100" s="86">
        <f t="shared" si="340"/>
        <v>4.9642844618728801E-118</v>
      </c>
      <c r="IV100" s="86">
        <f t="shared" si="341"/>
        <v>2.5180725593666087E-82</v>
      </c>
      <c r="IW100" s="86">
        <f t="shared" si="342"/>
        <v>1.9021189820032849E-63</v>
      </c>
      <c r="IY100" s="86">
        <f t="shared" si="343"/>
        <v>0.30745687434145236</v>
      </c>
      <c r="IZ100" s="86">
        <f t="shared" si="344"/>
        <v>0.30858328402597363</v>
      </c>
      <c r="JA100" s="86">
        <f t="shared" si="345"/>
        <v>0.28244363489447305</v>
      </c>
      <c r="JB100" s="86">
        <f t="shared" si="346"/>
        <v>0.25015990137482569</v>
      </c>
      <c r="JC100" s="86">
        <f t="shared" si="347"/>
        <v>0.29287691559496404</v>
      </c>
      <c r="JD100" s="86">
        <f t="shared" si="348"/>
        <v>0.23053836585826343</v>
      </c>
      <c r="JE100" s="86">
        <f t="shared" si="349"/>
        <v>0.27755964565420288</v>
      </c>
      <c r="JF100" s="86">
        <f t="shared" si="350"/>
        <v>0.27995081668800081</v>
      </c>
      <c r="JG100" s="86">
        <f t="shared" si="351"/>
        <v>0.20288172142376615</v>
      </c>
      <c r="JH100" s="86">
        <f t="shared" si="352"/>
        <v>0.17702439278421364</v>
      </c>
      <c r="JI100" s="86">
        <f t="shared" si="353"/>
        <v>0.16711107088256683</v>
      </c>
      <c r="JJ100" s="86">
        <f t="shared" si="354"/>
        <v>0.192285448185705</v>
      </c>
      <c r="JK100" s="86">
        <f t="shared" si="355"/>
        <v>0.16727284421700528</v>
      </c>
      <c r="JL100" s="86">
        <f t="shared" si="356"/>
        <v>0.17260522044115531</v>
      </c>
      <c r="JM100" s="86">
        <f t="shared" si="357"/>
        <v>0.14701489445277369</v>
      </c>
    </row>
    <row r="101" spans="2:273" x14ac:dyDescent="0.25">
      <c r="B101" s="2">
        <v>74</v>
      </c>
      <c r="C101" s="37">
        <v>186.24199999999999</v>
      </c>
      <c r="D101" s="37">
        <v>189.52500000000001</v>
      </c>
      <c r="E101" s="37">
        <v>188.35599999999999</v>
      </c>
      <c r="F101" s="37">
        <v>190.458</v>
      </c>
      <c r="G101" s="37">
        <v>190.16900000000001</v>
      </c>
      <c r="H101" s="37">
        <v>180.983</v>
      </c>
      <c r="I101" s="37">
        <v>187.37299999999999</v>
      </c>
      <c r="J101" s="37">
        <v>186.22</v>
      </c>
      <c r="K101" s="37">
        <v>171.22</v>
      </c>
      <c r="L101" s="37">
        <v>169.661</v>
      </c>
      <c r="M101" s="37">
        <v>166.84700000000001</v>
      </c>
      <c r="N101" s="37">
        <v>171.59299999999999</v>
      </c>
      <c r="O101" s="37">
        <v>162.72900000000001</v>
      </c>
      <c r="P101" s="37">
        <v>158.52500000000001</v>
      </c>
      <c r="Q101" s="37">
        <v>142.661</v>
      </c>
      <c r="S101" s="4">
        <f t="shared" si="229"/>
        <v>184.21319632580537</v>
      </c>
      <c r="T101" s="4">
        <f t="shared" si="230"/>
        <v>186.70623016860799</v>
      </c>
      <c r="U101" s="4">
        <f t="shared" si="231"/>
        <v>186.08216588400575</v>
      </c>
      <c r="V101" s="4">
        <f t="shared" si="232"/>
        <v>187.85529706888315</v>
      </c>
      <c r="W101" s="4">
        <f t="shared" si="233"/>
        <v>185.03365736213499</v>
      </c>
      <c r="X101" s="4">
        <f t="shared" si="234"/>
        <v>177.71453439770164</v>
      </c>
      <c r="Y101" s="4">
        <f t="shared" si="235"/>
        <v>182.34852708040972</v>
      </c>
      <c r="Z101" s="4">
        <f t="shared" si="236"/>
        <v>183.27238027147257</v>
      </c>
      <c r="AA101" s="4">
        <f t="shared" si="237"/>
        <v>167.86240791239518</v>
      </c>
      <c r="AB101" s="4">
        <f t="shared" si="238"/>
        <v>161.90115947523202</v>
      </c>
      <c r="AC101" s="4">
        <f t="shared" si="239"/>
        <v>161.65447890618233</v>
      </c>
      <c r="AD101" s="4">
        <f t="shared" si="240"/>
        <v>165.37462646703949</v>
      </c>
      <c r="AE101" s="4">
        <f t="shared" si="241"/>
        <v>156.70938649899858</v>
      </c>
      <c r="AF101" s="4">
        <f t="shared" si="242"/>
        <v>153.2956131617851</v>
      </c>
      <c r="AG101" s="4">
        <f t="shared" si="243"/>
        <v>140.84885498576816</v>
      </c>
      <c r="AI101" s="4">
        <f t="shared" si="244"/>
        <v>2.02880367419462</v>
      </c>
      <c r="AJ101" s="4">
        <f t="shared" si="245"/>
        <v>2.818769831392018</v>
      </c>
      <c r="AK101" s="4">
        <f t="shared" si="246"/>
        <v>2.2738341159942479</v>
      </c>
      <c r="AL101" s="4">
        <f t="shared" si="247"/>
        <v>2.6027029311168519</v>
      </c>
      <c r="AM101" s="4">
        <f t="shared" si="248"/>
        <v>5.1353426378650227</v>
      </c>
      <c r="AN101" s="4">
        <f t="shared" si="249"/>
        <v>3.2684656022983631</v>
      </c>
      <c r="AO101" s="4">
        <f t="shared" si="250"/>
        <v>5.0244729195902664</v>
      </c>
      <c r="AP101" s="4">
        <f t="shared" si="251"/>
        <v>2.9476197285274282</v>
      </c>
      <c r="AQ101" s="4">
        <f t="shared" si="252"/>
        <v>3.3575920876048144</v>
      </c>
      <c r="AR101" s="4">
        <f t="shared" si="253"/>
        <v>7.7598405247679807</v>
      </c>
      <c r="AS101" s="4">
        <f t="shared" si="254"/>
        <v>5.1925210938176747</v>
      </c>
      <c r="AT101" s="4">
        <f t="shared" si="255"/>
        <v>6.2183735329604986</v>
      </c>
      <c r="AU101" s="4">
        <f t="shared" si="256"/>
        <v>6.0196135010014302</v>
      </c>
      <c r="AV101" s="4">
        <f t="shared" si="257"/>
        <v>5.2293868382149071</v>
      </c>
      <c r="AW101" s="4">
        <f t="shared" si="257"/>
        <v>1.8121450142318452</v>
      </c>
      <c r="AY101" s="2">
        <f t="shared" si="308"/>
        <v>101.94345348611709</v>
      </c>
      <c r="AZ101" s="2">
        <f t="shared" si="147"/>
        <v>98.18327829184409</v>
      </c>
      <c r="BA101" s="2">
        <f t="shared" si="148"/>
        <v>100.81559040098888</v>
      </c>
      <c r="BB101" s="2">
        <f t="shared" si="149"/>
        <v>100.92151974594799</v>
      </c>
      <c r="BC101" s="2">
        <f t="shared" si="150"/>
        <v>98.631597183063775</v>
      </c>
      <c r="BD101" s="2">
        <f t="shared" si="151"/>
        <v>101.26441660561089</v>
      </c>
      <c r="BE101" s="2">
        <f t="shared" si="152"/>
        <v>105.11939148966385</v>
      </c>
      <c r="BF101" s="2">
        <f t="shared" si="153"/>
        <v>106.85229532250959</v>
      </c>
      <c r="BG101" s="2">
        <f t="shared" si="154"/>
        <v>103.16574103647022</v>
      </c>
      <c r="BH101" s="2">
        <f t="shared" si="155"/>
        <v>102.55816751873809</v>
      </c>
      <c r="BI101" s="2">
        <f t="shared" si="156"/>
        <v>102.45622730280745</v>
      </c>
      <c r="BJ101" s="2">
        <f t="shared" si="157"/>
        <v>100.24670883051253</v>
      </c>
      <c r="BK101" s="2">
        <f t="shared" si="158"/>
        <v>98.472568671427084</v>
      </c>
      <c r="BL101" s="2">
        <f t="shared" si="159"/>
        <v>98.874714382375117</v>
      </c>
      <c r="BM101" s="2">
        <f t="shared" si="160"/>
        <v>98.724016616180776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117.54791651031896</v>
      </c>
      <c r="DL101" s="2">
        <f t="shared" si="289"/>
        <v>115.25534304993251</v>
      </c>
      <c r="DM101" s="2">
        <f t="shared" si="289"/>
        <v>117.47562854251012</v>
      </c>
      <c r="DN101" s="2">
        <f t="shared" si="289"/>
        <v>116.40799719887956</v>
      </c>
      <c r="DO101" s="2">
        <f t="shared" si="289"/>
        <v>112.39668394062078</v>
      </c>
      <c r="DP101" s="2">
        <f t="shared" si="289"/>
        <v>119.64275434173672</v>
      </c>
      <c r="DQ101" s="2">
        <f t="shared" si="289"/>
        <v>125.29252506684489</v>
      </c>
      <c r="DR101" s="2">
        <f t="shared" si="289"/>
        <v>124.0492473644003</v>
      </c>
      <c r="DS101" s="2">
        <f t="shared" si="289"/>
        <v>120.41283346065697</v>
      </c>
      <c r="DT101" s="2">
        <f t="shared" si="289"/>
        <v>118.87449533995417</v>
      </c>
      <c r="DU101" s="2">
        <f t="shared" si="289"/>
        <v>120.25286330532211</v>
      </c>
      <c r="DV101" s="2">
        <f t="shared" si="289"/>
        <v>116.99713114543115</v>
      </c>
      <c r="DW101" s="2">
        <f t="shared" si="289"/>
        <v>117.34794418704416</v>
      </c>
      <c r="DX101" s="2">
        <f t="shared" si="289"/>
        <v>112.34301680672272</v>
      </c>
      <c r="DY101" s="2">
        <f t="shared" si="289"/>
        <v>106.97718791249535</v>
      </c>
      <c r="EA101" s="2">
        <f t="shared" si="228"/>
        <v>101.27606543759016</v>
      </c>
      <c r="EB101" s="2">
        <f t="shared" si="290"/>
        <v>97.400559383710132</v>
      </c>
      <c r="EC101" s="2">
        <f t="shared" si="291"/>
        <v>100.01737552390132</v>
      </c>
      <c r="ED101" s="2">
        <f t="shared" si="292"/>
        <v>100.07157765389917</v>
      </c>
      <c r="EE101" s="2">
        <f t="shared" si="293"/>
        <v>98.002030010189657</v>
      </c>
      <c r="EF101" s="2">
        <f t="shared" si="294"/>
        <v>100.19565707643126</v>
      </c>
      <c r="EG101" s="2">
        <f t="shared" si="295"/>
        <v>103.88450424005219</v>
      </c>
      <c r="EH101" s="2">
        <f t="shared" si="296"/>
        <v>105.86125108761881</v>
      </c>
      <c r="EI101" s="2">
        <f t="shared" si="297"/>
        <v>102.13920963244612</v>
      </c>
      <c r="EJ101" s="2">
        <f t="shared" si="298"/>
        <v>101.57611541386369</v>
      </c>
      <c r="EK101" s="2">
        <f t="shared" si="299"/>
        <v>101.4044887111947</v>
      </c>
      <c r="EL101" s="2">
        <f t="shared" si="300"/>
        <v>99.325930815658594</v>
      </c>
      <c r="EM101" s="2">
        <f t="shared" si="301"/>
        <v>97.40622924920325</v>
      </c>
      <c r="EN101" s="2">
        <f t="shared" si="302"/>
        <v>98.135620871569287</v>
      </c>
      <c r="EO101" s="2">
        <f t="shared" si="303"/>
        <v>98.183483797439862</v>
      </c>
      <c r="EQ101" s="2">
        <f t="shared" si="304"/>
        <v>101.04784893864621</v>
      </c>
      <c r="ER101" s="2">
        <f t="shared" si="305"/>
        <v>96.769164481499629</v>
      </c>
      <c r="ES101" s="2">
        <f t="shared" si="305"/>
        <v>99.86468517305893</v>
      </c>
      <c r="ET101" s="2">
        <f t="shared" si="305"/>
        <v>99.609754295769022</v>
      </c>
      <c r="EU101" s="2">
        <f t="shared" si="305"/>
        <v>97.041358581382823</v>
      </c>
      <c r="EV101" s="2">
        <f t="shared" si="305"/>
        <v>100.22751024756896</v>
      </c>
      <c r="EW101" s="2">
        <f t="shared" si="305"/>
        <v>104.04662890641418</v>
      </c>
      <c r="EX101" s="2">
        <f t="shared" si="305"/>
        <v>106.20526960054758</v>
      </c>
      <c r="EY101" s="2">
        <f t="shared" si="305"/>
        <v>101.38341388553002</v>
      </c>
      <c r="EZ101" s="2">
        <f t="shared" si="305"/>
        <v>101.61207700044</v>
      </c>
      <c r="FA101" s="2">
        <f t="shared" si="305"/>
        <v>101.10245067812608</v>
      </c>
      <c r="FB101" s="2">
        <f t="shared" si="305"/>
        <v>99.141587221898888</v>
      </c>
      <c r="FC101" s="2">
        <f t="shared" si="305"/>
        <v>97.11265473769825</v>
      </c>
      <c r="FD101" s="2">
        <f t="shared" si="305"/>
        <v>97.328807659113679</v>
      </c>
      <c r="FE101" s="2">
        <f t="shared" si="305"/>
        <v>99.028268291146631</v>
      </c>
      <c r="FG101" s="2">
        <f t="shared" si="306"/>
        <v>0.95896020267050375</v>
      </c>
      <c r="FH101" s="2">
        <f t="shared" si="307"/>
        <v>0.95607313136834526</v>
      </c>
      <c r="FI101" s="2">
        <f t="shared" si="307"/>
        <v>0.95425631398021338</v>
      </c>
      <c r="FJ101" s="2">
        <f t="shared" si="307"/>
        <v>0.94789778694880222</v>
      </c>
      <c r="FK101" s="2">
        <f t="shared" si="307"/>
        <v>0.95609538570500163</v>
      </c>
      <c r="FL101" s="2">
        <f t="shared" si="307"/>
        <v>0.94504699450705687</v>
      </c>
      <c r="FM101" s="2">
        <f t="shared" si="307"/>
        <v>0.94233874550802121</v>
      </c>
      <c r="FN101" s="2">
        <f t="shared" si="307"/>
        <v>0.94555595924442293</v>
      </c>
      <c r="FO101" s="2">
        <f t="shared" si="307"/>
        <v>0.9437525665456985</v>
      </c>
      <c r="FP101" s="2">
        <f t="shared" si="307"/>
        <v>0.94323248278752259</v>
      </c>
      <c r="FQ101" s="2">
        <f t="shared" si="307"/>
        <v>0.94417188177164146</v>
      </c>
      <c r="FR101" s="2">
        <f t="shared" si="307"/>
        <v>0.9478761861560524</v>
      </c>
      <c r="FS101" s="2">
        <f t="shared" si="307"/>
        <v>0.94650450861955371</v>
      </c>
      <c r="FT101" s="2">
        <f t="shared" si="307"/>
        <v>0.94790147516341094</v>
      </c>
      <c r="FU101" s="2">
        <f t="shared" si="307"/>
        <v>0.93864165189661775</v>
      </c>
      <c r="FW101" s="2">
        <f t="shared" si="324"/>
        <v>1.7764783680852348E-3</v>
      </c>
      <c r="FX101" s="2">
        <f t="shared" si="164"/>
        <v>2.5116268966629989E-3</v>
      </c>
      <c r="FY101" s="2">
        <f t="shared" si="165"/>
        <v>2.5539757262247327E-3</v>
      </c>
      <c r="FZ101" s="2">
        <f t="shared" si="166"/>
        <v>2.6449930606618276E-3</v>
      </c>
      <c r="GA101" s="2">
        <f t="shared" si="167"/>
        <v>2.5238138438664708E-3</v>
      </c>
      <c r="GB101" s="2">
        <f t="shared" si="168"/>
        <v>2.6084165101180911E-3</v>
      </c>
      <c r="GC101" s="2">
        <f t="shared" si="169"/>
        <v>2.9231366146856307E-3</v>
      </c>
      <c r="GD101" s="2">
        <f t="shared" si="170"/>
        <v>2.3726174747115357E-3</v>
      </c>
      <c r="GE101" s="2">
        <f t="shared" si="171"/>
        <v>1.7372897737143894E-3</v>
      </c>
      <c r="GF101" s="2">
        <f t="shared" si="172"/>
        <v>1.8359777298568929E-3</v>
      </c>
      <c r="GG101" s="2">
        <f t="shared" si="173"/>
        <v>1.7570424333658407E-3</v>
      </c>
      <c r="GH101" s="2">
        <f t="shared" si="174"/>
        <v>1.6943443916661045E-3</v>
      </c>
      <c r="GI101" s="2">
        <f t="shared" si="175"/>
        <v>1.5410647962539113E-3</v>
      </c>
      <c r="GJ101" s="2">
        <f t="shared" si="176"/>
        <v>1.3520591484702921E-3</v>
      </c>
      <c r="GK101" s="2">
        <f t="shared" si="177"/>
        <v>1.1430850570581985E-3</v>
      </c>
      <c r="GM101" s="86">
        <f t="shared" si="325"/>
        <v>1.0309189615572792E-8</v>
      </c>
      <c r="GN101" s="86">
        <f t="shared" si="178"/>
        <v>3.1009672110223002E-11</v>
      </c>
      <c r="GO101" s="86">
        <f t="shared" si="179"/>
        <v>7.94458671470071E-10</v>
      </c>
      <c r="GP101" s="86">
        <f t="shared" si="180"/>
        <v>8.7272829672445568E-11</v>
      </c>
      <c r="GQ101" s="86">
        <f t="shared" si="181"/>
        <v>1.6481708505670248E-20</v>
      </c>
      <c r="GR101" s="86">
        <f t="shared" si="182"/>
        <v>4.8268814541280484E-9</v>
      </c>
      <c r="GS101" s="86">
        <f t="shared" si="183"/>
        <v>5.6876300858300588E-10</v>
      </c>
      <c r="GT101" s="86">
        <f t="shared" si="184"/>
        <v>6.4879809754109004E-9</v>
      </c>
      <c r="GU101" s="86">
        <f t="shared" si="185"/>
        <v>5.0363632700939023E-8</v>
      </c>
      <c r="GV101" s="86">
        <f t="shared" si="186"/>
        <v>1.5344387467293687E-8</v>
      </c>
      <c r="GW101" s="86">
        <f t="shared" si="187"/>
        <v>1.541852131684425E-11</v>
      </c>
      <c r="GX101" s="86">
        <f t="shared" si="188"/>
        <v>4.8371288352346517E-11</v>
      </c>
      <c r="GY101" s="86">
        <f t="shared" si="189"/>
        <v>3.6218465608896136E-9</v>
      </c>
      <c r="GZ101" s="86">
        <f t="shared" si="190"/>
        <v>2.9179115940543891E-14</v>
      </c>
      <c r="HA101" s="86">
        <f t="shared" si="191"/>
        <v>2.3847127076934823E-13</v>
      </c>
      <c r="HC101" s="86">
        <f t="shared" si="326"/>
        <v>0.3794267488314893</v>
      </c>
      <c r="HD101" s="86">
        <f t="shared" si="192"/>
        <v>0.38417653341925978</v>
      </c>
      <c r="HE101" s="86">
        <f t="shared" si="193"/>
        <v>0.35776192222614883</v>
      </c>
      <c r="HF101" s="86">
        <f t="shared" si="194"/>
        <v>0.33049532487376515</v>
      </c>
      <c r="HG101" s="86">
        <f t="shared" si="195"/>
        <v>0.37830296414426351</v>
      </c>
      <c r="HH101" s="86">
        <f t="shared" si="196"/>
        <v>0.30271252407706811</v>
      </c>
      <c r="HI101" s="86">
        <f t="shared" si="197"/>
        <v>0.36003688332844291</v>
      </c>
      <c r="HJ101" s="86">
        <f t="shared" si="198"/>
        <v>0.35924165480203246</v>
      </c>
      <c r="HK101" s="86">
        <f t="shared" si="199"/>
        <v>0.2692791386544689</v>
      </c>
      <c r="HL101" s="86">
        <f t="shared" si="200"/>
        <v>0.23765971686084872</v>
      </c>
      <c r="HM101" s="86">
        <f t="shared" si="201"/>
        <v>0.22755448275215781</v>
      </c>
      <c r="HN101" s="86">
        <f t="shared" si="202"/>
        <v>0.25395650275825321</v>
      </c>
      <c r="HO101" s="86">
        <f t="shared" si="203"/>
        <v>0.22220285380550767</v>
      </c>
      <c r="HP101" s="86">
        <f t="shared" si="204"/>
        <v>0.23440264296997929</v>
      </c>
      <c r="HQ101" s="86">
        <f t="shared" si="205"/>
        <v>0.20674097166472044</v>
      </c>
      <c r="HS101" s="86">
        <f t="shared" si="327"/>
        <v>6.7538559249584909E-21</v>
      </c>
      <c r="HT101" s="86">
        <f t="shared" si="206"/>
        <v>2.0491656085905164E-19</v>
      </c>
      <c r="HU101" s="86">
        <f t="shared" si="207"/>
        <v>5.9709224473319662E-23</v>
      </c>
      <c r="HV101" s="86">
        <f t="shared" si="208"/>
        <v>2.2294158963446595E-28</v>
      </c>
      <c r="HW101" s="86">
        <f t="shared" si="209"/>
        <v>1.518570678523357E-25</v>
      </c>
      <c r="HX101" s="86">
        <f t="shared" si="210"/>
        <v>1.799346658406778E-25</v>
      </c>
      <c r="HY101" s="86">
        <f t="shared" si="211"/>
        <v>1.8809230478200476E-25</v>
      </c>
      <c r="HZ101" s="86">
        <f t="shared" si="212"/>
        <v>1.4511641771537414E-24</v>
      </c>
      <c r="IA101" s="86">
        <f t="shared" si="213"/>
        <v>1.8738665749492405E-29</v>
      </c>
      <c r="IB101" s="86">
        <f t="shared" si="214"/>
        <v>6.8550757733533795E-29</v>
      </c>
      <c r="IC101" s="86">
        <f t="shared" si="215"/>
        <v>5.5617937595547714E-31</v>
      </c>
      <c r="ID101" s="86">
        <f t="shared" si="216"/>
        <v>1.4495283975560223E-27</v>
      </c>
      <c r="IE101" s="86">
        <f t="shared" si="217"/>
        <v>2.9661282935324307E-27</v>
      </c>
      <c r="IF101" s="86">
        <f t="shared" si="218"/>
        <v>1.2304982058131794E-13</v>
      </c>
      <c r="IG101" s="86">
        <f t="shared" si="219"/>
        <v>5.6005248116392523E-12</v>
      </c>
      <c r="II101" s="86">
        <f t="shared" si="328"/>
        <v>2.2688704000361673E-89</v>
      </c>
      <c r="IJ101" s="86">
        <f t="shared" si="329"/>
        <v>2.0119016793970022E-87</v>
      </c>
      <c r="IK101" s="86">
        <f t="shared" si="330"/>
        <v>1.2021873926209889E-97</v>
      </c>
      <c r="IL101" s="86">
        <f t="shared" si="331"/>
        <v>2.3229460423004944E-124</v>
      </c>
      <c r="IM101" s="86">
        <f t="shared" si="332"/>
        <v>2.6247269269473965E-111</v>
      </c>
      <c r="IN101" s="86">
        <f t="shared" si="333"/>
        <v>1.2737520618169789E-107</v>
      </c>
      <c r="IO101" s="86">
        <f t="shared" si="334"/>
        <v>1.889239237214351E-105</v>
      </c>
      <c r="IP101" s="86">
        <f t="shared" si="335"/>
        <v>4.5197785201999543E-105</v>
      </c>
      <c r="IQ101" s="86">
        <f t="shared" si="336"/>
        <v>1.3074472276724087E-122</v>
      </c>
      <c r="IR101" s="86">
        <f t="shared" si="337"/>
        <v>1.2132700700178175E-120</v>
      </c>
      <c r="IS101" s="86">
        <f t="shared" si="338"/>
        <v>9.6045153526024014E-131</v>
      </c>
      <c r="IT101" s="86">
        <f t="shared" si="339"/>
        <v>2.5630735402776411E-115</v>
      </c>
      <c r="IU101" s="86">
        <f t="shared" si="340"/>
        <v>8.4947431090645191E-115</v>
      </c>
      <c r="IV101" s="86">
        <f t="shared" si="341"/>
        <v>3.9657669781651073E-80</v>
      </c>
      <c r="IW101" s="86">
        <f t="shared" si="342"/>
        <v>8.3449683223733261E-62</v>
      </c>
      <c r="IY101" s="86">
        <f t="shared" si="343"/>
        <v>0.37942675914067892</v>
      </c>
      <c r="IZ101" s="86">
        <f t="shared" si="344"/>
        <v>0.38417653345026948</v>
      </c>
      <c r="JA101" s="86">
        <f t="shared" si="345"/>
        <v>0.3577619230206075</v>
      </c>
      <c r="JB101" s="86">
        <f t="shared" si="346"/>
        <v>0.33049532496103801</v>
      </c>
      <c r="JC101" s="86">
        <f t="shared" si="347"/>
        <v>0.37830296414426351</v>
      </c>
      <c r="JD101" s="86">
        <f t="shared" si="348"/>
        <v>0.30271252890394956</v>
      </c>
      <c r="JE101" s="86">
        <f t="shared" si="349"/>
        <v>0.36003688389720589</v>
      </c>
      <c r="JF101" s="86">
        <f t="shared" si="350"/>
        <v>0.35924166129001345</v>
      </c>
      <c r="JG101" s="86">
        <f t="shared" si="351"/>
        <v>0.26927918901810161</v>
      </c>
      <c r="JH101" s="86">
        <f t="shared" si="352"/>
        <v>0.23765973220523617</v>
      </c>
      <c r="JI101" s="86">
        <f t="shared" si="353"/>
        <v>0.22755448276757634</v>
      </c>
      <c r="JJ101" s="86">
        <f t="shared" si="354"/>
        <v>0.25395650280662452</v>
      </c>
      <c r="JK101" s="86">
        <f t="shared" si="355"/>
        <v>0.22220285742735424</v>
      </c>
      <c r="JL101" s="86">
        <f t="shared" si="356"/>
        <v>0.2344026429701315</v>
      </c>
      <c r="JM101" s="86">
        <f t="shared" si="357"/>
        <v>0.20674097167055944</v>
      </c>
    </row>
    <row r="102" spans="2:273" x14ac:dyDescent="0.25">
      <c r="B102" s="2">
        <v>75</v>
      </c>
      <c r="C102" s="37">
        <v>192.37100000000001</v>
      </c>
      <c r="D102" s="37">
        <v>192.881</v>
      </c>
      <c r="E102" s="37">
        <v>193.40700000000001</v>
      </c>
      <c r="F102" s="37">
        <v>196.16900000000001</v>
      </c>
      <c r="G102" s="37">
        <v>196.559</v>
      </c>
      <c r="H102" s="37">
        <v>190.81399999999999</v>
      </c>
      <c r="I102" s="37">
        <v>196.136</v>
      </c>
      <c r="J102" s="37">
        <v>195.28800000000001</v>
      </c>
      <c r="K102" s="37">
        <v>181.27099999999999</v>
      </c>
      <c r="L102" s="37">
        <v>180.06800000000001</v>
      </c>
      <c r="M102" s="37">
        <v>178.78</v>
      </c>
      <c r="N102" s="37">
        <v>181.339</v>
      </c>
      <c r="O102" s="37">
        <v>174.203</v>
      </c>
      <c r="P102" s="37">
        <v>168.678</v>
      </c>
      <c r="Q102" s="37">
        <v>153.23699999999999</v>
      </c>
      <c r="S102" s="4">
        <f t="shared" si="229"/>
        <v>193.14738775432653</v>
      </c>
      <c r="T102" s="4">
        <f t="shared" si="230"/>
        <v>196.47289148823126</v>
      </c>
      <c r="U102" s="4">
        <f t="shared" si="231"/>
        <v>196.30739484109318</v>
      </c>
      <c r="V102" s="4">
        <f t="shared" si="232"/>
        <v>200.5389516980822</v>
      </c>
      <c r="W102" s="4">
        <f t="shared" si="233"/>
        <v>197.16123513236113</v>
      </c>
      <c r="X102" s="4">
        <f t="shared" si="234"/>
        <v>190.35635603425825</v>
      </c>
      <c r="Y102" s="4">
        <f t="shared" si="235"/>
        <v>193.8089564198612</v>
      </c>
      <c r="Z102" s="4">
        <f t="shared" si="236"/>
        <v>193.81744386499309</v>
      </c>
      <c r="AA102" s="4">
        <f t="shared" si="237"/>
        <v>179.5873410214943</v>
      </c>
      <c r="AB102" s="4">
        <f t="shared" si="238"/>
        <v>173.77686505241849</v>
      </c>
      <c r="AC102" s="4">
        <f t="shared" si="239"/>
        <v>174.19316790946419</v>
      </c>
      <c r="AD102" s="4">
        <f t="shared" si="240"/>
        <v>177.36326688055539</v>
      </c>
      <c r="AE102" s="4">
        <f t="shared" si="241"/>
        <v>168.14898738119103</v>
      </c>
      <c r="AF102" s="4">
        <f t="shared" si="242"/>
        <v>164.6083055614618</v>
      </c>
      <c r="AG102" s="4">
        <f t="shared" si="243"/>
        <v>150.93376016887788</v>
      </c>
      <c r="AI102" s="4">
        <f t="shared" si="244"/>
        <v>-0.77638775432652096</v>
      </c>
      <c r="AJ102" s="4">
        <f t="shared" si="245"/>
        <v>-3.5918914882312549</v>
      </c>
      <c r="AK102" s="4">
        <f t="shared" si="246"/>
        <v>-2.9003948410931741</v>
      </c>
      <c r="AL102" s="4">
        <f t="shared" si="247"/>
        <v>-4.3699516980821898</v>
      </c>
      <c r="AM102" s="4">
        <f t="shared" si="248"/>
        <v>-0.60223513236113035</v>
      </c>
      <c r="AN102" s="4">
        <f t="shared" si="249"/>
        <v>0.45764396574173816</v>
      </c>
      <c r="AO102" s="4">
        <f t="shared" si="250"/>
        <v>2.3270435801387919</v>
      </c>
      <c r="AP102" s="4">
        <f t="shared" si="251"/>
        <v>1.4705561350069161</v>
      </c>
      <c r="AQ102" s="4">
        <f t="shared" si="252"/>
        <v>1.6836589785056901</v>
      </c>
      <c r="AR102" s="4">
        <f t="shared" si="253"/>
        <v>6.2911349475815257</v>
      </c>
      <c r="AS102" s="4">
        <f t="shared" si="254"/>
        <v>4.5868320905358075</v>
      </c>
      <c r="AT102" s="4">
        <f t="shared" si="255"/>
        <v>3.9757331194446124</v>
      </c>
      <c r="AU102" s="4">
        <f t="shared" si="256"/>
        <v>6.0540126188089687</v>
      </c>
      <c r="AV102" s="4">
        <f t="shared" si="257"/>
        <v>4.0696944385381926</v>
      </c>
      <c r="AW102" s="4">
        <f t="shared" si="257"/>
        <v>2.3032398311221129</v>
      </c>
      <c r="AY102" s="2">
        <f t="shared" si="308"/>
        <v>101.79296526474027</v>
      </c>
      <c r="AZ102" s="2">
        <f t="shared" si="147"/>
        <v>97.994248761232868</v>
      </c>
      <c r="BA102" s="2">
        <f t="shared" si="148"/>
        <v>100.63354160552099</v>
      </c>
      <c r="BB102" s="2">
        <f t="shared" si="149"/>
        <v>100.72407360187285</v>
      </c>
      <c r="BC102" s="2">
        <f t="shared" si="150"/>
        <v>98.413642532469225</v>
      </c>
      <c r="BD102" s="2">
        <f t="shared" si="151"/>
        <v>101.06442955373821</v>
      </c>
      <c r="BE102" s="2">
        <f t="shared" si="152"/>
        <v>104.88731111855921</v>
      </c>
      <c r="BF102" s="2">
        <f t="shared" si="153"/>
        <v>106.62971856477085</v>
      </c>
      <c r="BG102" s="2">
        <f t="shared" si="154"/>
        <v>102.9277864936353</v>
      </c>
      <c r="BH102" s="2">
        <f t="shared" si="155"/>
        <v>102.34722692342383</v>
      </c>
      <c r="BI102" s="2">
        <f t="shared" si="156"/>
        <v>102.25564163006595</v>
      </c>
      <c r="BJ102" s="2">
        <f t="shared" si="157"/>
        <v>100.04311571459107</v>
      </c>
      <c r="BK102" s="2">
        <f t="shared" si="158"/>
        <v>98.282269695689862</v>
      </c>
      <c r="BL102" s="2">
        <f t="shared" si="159"/>
        <v>98.689683817405012</v>
      </c>
      <c r="BM102" s="2">
        <f t="shared" si="160"/>
        <v>98.614859538284648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117.69641360225141</v>
      </c>
      <c r="DL102" s="2">
        <f t="shared" si="289"/>
        <v>115.43180904183535</v>
      </c>
      <c r="DM102" s="2">
        <f t="shared" si="289"/>
        <v>117.6946012145749</v>
      </c>
      <c r="DN102" s="2">
        <f t="shared" si="289"/>
        <v>116.63817142857143</v>
      </c>
      <c r="DO102" s="2">
        <f t="shared" si="289"/>
        <v>112.57587989203778</v>
      </c>
      <c r="DP102" s="2">
        <f t="shared" si="289"/>
        <v>119.88098431372552</v>
      </c>
      <c r="DQ102" s="2">
        <f t="shared" si="289"/>
        <v>125.57072192513365</v>
      </c>
      <c r="DR102" s="2">
        <f t="shared" si="289"/>
        <v>124.25406386554621</v>
      </c>
      <c r="DS102" s="2">
        <f t="shared" si="289"/>
        <v>120.64825210084032</v>
      </c>
      <c r="DT102" s="2">
        <f t="shared" si="289"/>
        <v>119.05273781512605</v>
      </c>
      <c r="DU102" s="2">
        <f t="shared" si="289"/>
        <v>120.4769887955182</v>
      </c>
      <c r="DV102" s="2">
        <f t="shared" si="289"/>
        <v>117.20096872586873</v>
      </c>
      <c r="DW102" s="2">
        <f t="shared" si="289"/>
        <v>117.59152835692834</v>
      </c>
      <c r="DX102" s="2">
        <f t="shared" si="289"/>
        <v>112.51714285714287</v>
      </c>
      <c r="DY102" s="2">
        <f t="shared" si="289"/>
        <v>107.09673563218391</v>
      </c>
      <c r="EA102" s="2">
        <f t="shared" si="228"/>
        <v>101.17268943104041</v>
      </c>
      <c r="EB102" s="2">
        <f t="shared" si="290"/>
        <v>97.265314183957884</v>
      </c>
      <c r="EC102" s="2">
        <f t="shared" si="291"/>
        <v>99.88808577344615</v>
      </c>
      <c r="ED102" s="2">
        <f t="shared" si="292"/>
        <v>99.927660232971675</v>
      </c>
      <c r="EE102" s="2">
        <f t="shared" si="293"/>
        <v>97.823180808927461</v>
      </c>
      <c r="EF102" s="2">
        <f t="shared" si="294"/>
        <v>100.06645761890921</v>
      </c>
      <c r="EG102" s="2">
        <f t="shared" si="295"/>
        <v>103.73253816046967</v>
      </c>
      <c r="EH102" s="2">
        <f t="shared" si="296"/>
        <v>105.70331447949293</v>
      </c>
      <c r="EI102" s="2">
        <f t="shared" si="297"/>
        <v>101.96604215657598</v>
      </c>
      <c r="EJ102" s="2">
        <f t="shared" si="298"/>
        <v>101.4302133372331</v>
      </c>
      <c r="EK102" s="2">
        <f t="shared" si="299"/>
        <v>101.27362001592009</v>
      </c>
      <c r="EL102" s="2">
        <f t="shared" si="300"/>
        <v>99.182969243847481</v>
      </c>
      <c r="EM102" s="2">
        <f t="shared" si="301"/>
        <v>97.287459034978042</v>
      </c>
      <c r="EN102" s="2">
        <f t="shared" si="302"/>
        <v>97.997779529945575</v>
      </c>
      <c r="EO102" s="2">
        <f t="shared" si="303"/>
        <v>98.108113974473611</v>
      </c>
      <c r="EQ102" s="2">
        <f t="shared" si="304"/>
        <v>100.95305884695101</v>
      </c>
      <c r="ER102" s="2">
        <f t="shared" si="305"/>
        <v>96.658253664377071</v>
      </c>
      <c r="ES102" s="2">
        <f t="shared" si="305"/>
        <v>99.741073339569681</v>
      </c>
      <c r="ET102" s="2">
        <f t="shared" si="305"/>
        <v>99.482714406123051</v>
      </c>
      <c r="EU102" s="2">
        <f t="shared" si="305"/>
        <v>96.901800691584555</v>
      </c>
      <c r="EV102" s="2">
        <f t="shared" si="305"/>
        <v>100.09711669483181</v>
      </c>
      <c r="EW102" s="2">
        <f t="shared" si="305"/>
        <v>103.88765870023357</v>
      </c>
      <c r="EX102" s="2">
        <f t="shared" si="305"/>
        <v>106.0338185730194</v>
      </c>
      <c r="EY102" s="2">
        <f t="shared" si="305"/>
        <v>101.23759252317613</v>
      </c>
      <c r="EZ102" s="2">
        <f t="shared" si="305"/>
        <v>101.46487578100447</v>
      </c>
      <c r="FA102" s="2">
        <f t="shared" si="305"/>
        <v>100.9824192756719</v>
      </c>
      <c r="FB102" s="2">
        <f t="shared" si="305"/>
        <v>99.005145951801637</v>
      </c>
      <c r="FC102" s="2">
        <f t="shared" si="305"/>
        <v>97.004163633590892</v>
      </c>
      <c r="FD102" s="2">
        <f t="shared" si="305"/>
        <v>97.220699761216679</v>
      </c>
      <c r="FE102" s="2">
        <f t="shared" si="305"/>
        <v>98.919312725182152</v>
      </c>
      <c r="FG102" s="2">
        <f t="shared" si="306"/>
        <v>0.96243561283528622</v>
      </c>
      <c r="FH102" s="2">
        <f t="shared" si="307"/>
        <v>0.95978277654912436</v>
      </c>
      <c r="FI102" s="2">
        <f t="shared" si="307"/>
        <v>0.95811266816283724</v>
      </c>
      <c r="FJ102" s="2">
        <f t="shared" si="307"/>
        <v>0.95226337171233866</v>
      </c>
      <c r="FK102" s="2">
        <f t="shared" si="307"/>
        <v>0.95980323051267113</v>
      </c>
      <c r="FL102" s="2">
        <f t="shared" si="307"/>
        <v>0.9496387531682966</v>
      </c>
      <c r="FM102" s="2">
        <f t="shared" si="307"/>
        <v>0.94714414324727036</v>
      </c>
      <c r="FN102" s="2">
        <f t="shared" si="307"/>
        <v>0.95010743508638895</v>
      </c>
      <c r="FO102" s="2">
        <f t="shared" si="307"/>
        <v>0.94844658467289999</v>
      </c>
      <c r="FP102" s="2">
        <f t="shared" si="307"/>
        <v>0.9479675105344636</v>
      </c>
      <c r="FQ102" s="2">
        <f t="shared" si="307"/>
        <v>0.94883280399065029</v>
      </c>
      <c r="FR102" s="2">
        <f t="shared" si="307"/>
        <v>0.95224348963951644</v>
      </c>
      <c r="FS102" s="2">
        <f t="shared" si="307"/>
        <v>0.95098079747175723</v>
      </c>
      <c r="FT102" s="2">
        <f t="shared" si="307"/>
        <v>0.95226676645753927</v>
      </c>
      <c r="FU102" s="2">
        <f t="shared" si="307"/>
        <v>0.94373676357090641</v>
      </c>
      <c r="FW102" s="2">
        <f t="shared" si="324"/>
        <v>1.9475360055475587E-3</v>
      </c>
      <c r="FX102" s="2">
        <f t="shared" si="164"/>
        <v>2.7532769625842179E-3</v>
      </c>
      <c r="FY102" s="2">
        <f t="shared" si="165"/>
        <v>2.7996888456347678E-3</v>
      </c>
      <c r="FZ102" s="2">
        <f t="shared" si="166"/>
        <v>2.8994373294883445E-3</v>
      </c>
      <c r="GA102" s="2">
        <f t="shared" si="167"/>
        <v>2.7666331950878106E-3</v>
      </c>
      <c r="GB102" s="2">
        <f t="shared" si="168"/>
        <v>2.8593522585976523E-3</v>
      </c>
      <c r="GC102" s="2">
        <f t="shared" si="169"/>
        <v>3.2042519026009735E-3</v>
      </c>
      <c r="GD102" s="2">
        <f t="shared" si="170"/>
        <v>2.6009279611731049E-3</v>
      </c>
      <c r="GE102" s="2">
        <f t="shared" si="171"/>
        <v>1.9045811293058616E-3</v>
      </c>
      <c r="GF102" s="2">
        <f t="shared" si="172"/>
        <v>2.0127530267866362E-3</v>
      </c>
      <c r="GG102" s="2">
        <f t="shared" si="173"/>
        <v>1.9262321901600153E-3</v>
      </c>
      <c r="GH102" s="2">
        <f t="shared" si="174"/>
        <v>1.8575080404128245E-3</v>
      </c>
      <c r="GI102" s="2">
        <f t="shared" si="175"/>
        <v>1.68949275558658E-3</v>
      </c>
      <c r="GJ102" s="2">
        <f t="shared" si="176"/>
        <v>1.48231001740813E-3</v>
      </c>
      <c r="GK102" s="2">
        <f t="shared" si="177"/>
        <v>1.2532296317481935E-3</v>
      </c>
      <c r="GM102" s="86">
        <f t="shared" si="325"/>
        <v>1.0105876253171756E-9</v>
      </c>
      <c r="GN102" s="86">
        <f t="shared" si="178"/>
        <v>1.4294025744455648E-12</v>
      </c>
      <c r="GO102" s="86">
        <f t="shared" si="179"/>
        <v>5.4884213897571671E-11</v>
      </c>
      <c r="GP102" s="86">
        <f t="shared" si="180"/>
        <v>4.4824565330639082E-12</v>
      </c>
      <c r="GQ102" s="86">
        <f t="shared" si="181"/>
        <v>4.6666901042877255E-23</v>
      </c>
      <c r="GR102" s="86">
        <f t="shared" si="182"/>
        <v>4.0605053128284814E-10</v>
      </c>
      <c r="GS102" s="86">
        <f t="shared" si="183"/>
        <v>3.9180114392262891E-11</v>
      </c>
      <c r="GT102" s="86">
        <f t="shared" si="184"/>
        <v>6.4312461125172342E-10</v>
      </c>
      <c r="GU102" s="86">
        <f t="shared" si="185"/>
        <v>5.8360213051292091E-9</v>
      </c>
      <c r="GV102" s="86">
        <f t="shared" si="186"/>
        <v>1.4657615079062276E-9</v>
      </c>
      <c r="GW102" s="86">
        <f t="shared" si="187"/>
        <v>5.5773355452847238E-13</v>
      </c>
      <c r="GX102" s="86">
        <f t="shared" si="188"/>
        <v>2.2174070602681555E-12</v>
      </c>
      <c r="GY102" s="86">
        <f t="shared" si="189"/>
        <v>2.9271936231165728E-10</v>
      </c>
      <c r="GZ102" s="86">
        <f t="shared" si="190"/>
        <v>5.0870102307817931E-16</v>
      </c>
      <c r="HA102" s="86">
        <f t="shared" si="191"/>
        <v>6.1778600936224546E-15</v>
      </c>
      <c r="HC102" s="86">
        <f t="shared" si="326"/>
        <v>0.45725759898221263</v>
      </c>
      <c r="HD102" s="86">
        <f t="shared" si="192"/>
        <v>0.46578349985007056</v>
      </c>
      <c r="HE102" s="86">
        <f t="shared" si="193"/>
        <v>0.43914916085826966</v>
      </c>
      <c r="HF102" s="86">
        <f t="shared" si="194"/>
        <v>0.41959097267286222</v>
      </c>
      <c r="HG102" s="86">
        <f t="shared" si="195"/>
        <v>0.47650418179738641</v>
      </c>
      <c r="HH102" s="86">
        <f t="shared" si="196"/>
        <v>0.38710904717731753</v>
      </c>
      <c r="HI102" s="86">
        <f t="shared" si="197"/>
        <v>0.45616029323014368</v>
      </c>
      <c r="HJ102" s="86">
        <f t="shared" si="198"/>
        <v>0.44937179781372127</v>
      </c>
      <c r="HK102" s="86">
        <f t="shared" si="199"/>
        <v>0.34846501775624916</v>
      </c>
      <c r="HL102" s="86">
        <f t="shared" si="200"/>
        <v>0.31165541698548022</v>
      </c>
      <c r="HM102" s="86">
        <f t="shared" si="201"/>
        <v>0.30192633561020782</v>
      </c>
      <c r="HN102" s="86">
        <f t="shared" si="202"/>
        <v>0.32786428921827959</v>
      </c>
      <c r="HO102" s="86">
        <f t="shared" si="203"/>
        <v>0.28876856603263645</v>
      </c>
      <c r="HP102" s="86">
        <f t="shared" si="204"/>
        <v>0.31017584242873675</v>
      </c>
      <c r="HQ102" s="86">
        <f t="shared" si="205"/>
        <v>0.28172505713649021</v>
      </c>
      <c r="HS102" s="86">
        <f t="shared" si="327"/>
        <v>5.7848491318615101E-20</v>
      </c>
      <c r="HT102" s="86">
        <f t="shared" si="206"/>
        <v>1.7743094541438066E-18</v>
      </c>
      <c r="HU102" s="86">
        <f t="shared" si="207"/>
        <v>7.2982762348470735E-22</v>
      </c>
      <c r="HV102" s="86">
        <f t="shared" si="208"/>
        <v>5.3766025429530834E-27</v>
      </c>
      <c r="HW102" s="86">
        <f t="shared" si="209"/>
        <v>2.5607988063498224E-24</v>
      </c>
      <c r="HX102" s="86">
        <f t="shared" si="210"/>
        <v>2.9256637570722496E-24</v>
      </c>
      <c r="HY102" s="86">
        <f t="shared" si="211"/>
        <v>3.131966155019042E-24</v>
      </c>
      <c r="HZ102" s="86">
        <f t="shared" si="212"/>
        <v>2.0760894397113387E-23</v>
      </c>
      <c r="IA102" s="86">
        <f t="shared" si="213"/>
        <v>3.8091436094509639E-28</v>
      </c>
      <c r="IB102" s="86">
        <f t="shared" si="214"/>
        <v>1.3536319692431388E-27</v>
      </c>
      <c r="IC102" s="86">
        <f t="shared" si="215"/>
        <v>1.3650040670068651E-29</v>
      </c>
      <c r="ID102" s="86">
        <f t="shared" si="216"/>
        <v>2.4055143572697289E-26</v>
      </c>
      <c r="IE102" s="86">
        <f t="shared" si="217"/>
        <v>4.6192191645585053E-26</v>
      </c>
      <c r="IF102" s="86">
        <f t="shared" si="218"/>
        <v>4.2723329922085279E-13</v>
      </c>
      <c r="IG102" s="86">
        <f t="shared" si="219"/>
        <v>1.5969291809409822E-11</v>
      </c>
      <c r="II102" s="86">
        <f t="shared" si="328"/>
        <v>7.6201992450511302E-87</v>
      </c>
      <c r="IJ102" s="86">
        <f t="shared" si="329"/>
        <v>8.2372082872549332E-85</v>
      </c>
      <c r="IK102" s="86">
        <f t="shared" si="330"/>
        <v>1.0276166396404559E-94</v>
      </c>
      <c r="IL102" s="86">
        <f t="shared" si="331"/>
        <v>1.3693963416461607E-120</v>
      </c>
      <c r="IM102" s="86">
        <f t="shared" si="332"/>
        <v>5.7792912122040765E-108</v>
      </c>
      <c r="IN102" s="86">
        <f t="shared" si="333"/>
        <v>2.2554897418554417E-104</v>
      </c>
      <c r="IO102" s="86">
        <f t="shared" si="334"/>
        <v>3.3087387521757726E-102</v>
      </c>
      <c r="IP102" s="86">
        <f t="shared" si="335"/>
        <v>5.9647714706718121E-102</v>
      </c>
      <c r="IQ102" s="86">
        <f t="shared" si="336"/>
        <v>3.876669906128826E-119</v>
      </c>
      <c r="IR102" s="86">
        <f t="shared" si="337"/>
        <v>3.3826719332877058E-117</v>
      </c>
      <c r="IS102" s="86">
        <f t="shared" si="338"/>
        <v>4.9520515807753749E-127</v>
      </c>
      <c r="IT102" s="86">
        <f t="shared" si="339"/>
        <v>4.5557868130923044E-112</v>
      </c>
      <c r="IU102" s="86">
        <f t="shared" si="340"/>
        <v>1.3090046744320211E-111</v>
      </c>
      <c r="IV102" s="86">
        <f t="shared" si="341"/>
        <v>5.8253698958361797E-78</v>
      </c>
      <c r="IW102" s="86">
        <f t="shared" si="342"/>
        <v>3.480069852359924E-60</v>
      </c>
      <c r="IY102" s="86">
        <f t="shared" si="343"/>
        <v>0.45725759999280025</v>
      </c>
      <c r="IZ102" s="86">
        <f t="shared" si="344"/>
        <v>0.46578349985149997</v>
      </c>
      <c r="JA102" s="86">
        <f t="shared" si="345"/>
        <v>0.43914916091315387</v>
      </c>
      <c r="JB102" s="86">
        <f t="shared" si="346"/>
        <v>0.41959097267734469</v>
      </c>
      <c r="JC102" s="86">
        <f t="shared" si="347"/>
        <v>0.47650418179738641</v>
      </c>
      <c r="JD102" s="86">
        <f t="shared" si="348"/>
        <v>0.38710904758336806</v>
      </c>
      <c r="JE102" s="86">
        <f t="shared" si="349"/>
        <v>0.45616029326932378</v>
      </c>
      <c r="JF102" s="86">
        <f t="shared" si="350"/>
        <v>0.44937179845684588</v>
      </c>
      <c r="JG102" s="86">
        <f t="shared" si="351"/>
        <v>0.3484650235922705</v>
      </c>
      <c r="JH102" s="86">
        <f t="shared" si="352"/>
        <v>0.31165541845124173</v>
      </c>
      <c r="JI102" s="86">
        <f t="shared" si="353"/>
        <v>0.30192633561076554</v>
      </c>
      <c r="JJ102" s="86">
        <f t="shared" si="354"/>
        <v>0.32786428922049698</v>
      </c>
      <c r="JK102" s="86">
        <f t="shared" si="355"/>
        <v>0.2887685663253558</v>
      </c>
      <c r="JL102" s="86">
        <f t="shared" si="356"/>
        <v>0.31017584242916446</v>
      </c>
      <c r="JM102" s="86">
        <f t="shared" si="357"/>
        <v>0.28172505715246565</v>
      </c>
    </row>
    <row r="103" spans="2:273" x14ac:dyDescent="0.25">
      <c r="B103" s="2">
        <v>76</v>
      </c>
      <c r="C103" s="37">
        <v>194.90299999999999</v>
      </c>
      <c r="D103" s="37">
        <v>196.59299999999999</v>
      </c>
      <c r="E103" s="37">
        <v>196.203</v>
      </c>
      <c r="F103" s="37">
        <v>201.47499999999999</v>
      </c>
      <c r="G103" s="37">
        <v>199.898</v>
      </c>
      <c r="H103" s="37">
        <v>199.69499999999999</v>
      </c>
      <c r="I103" s="37">
        <v>201.864</v>
      </c>
      <c r="J103" s="37">
        <v>198.559</v>
      </c>
      <c r="K103" s="37">
        <v>190.61</v>
      </c>
      <c r="L103" s="37">
        <v>188.881</v>
      </c>
      <c r="M103" s="37">
        <v>188.83099999999999</v>
      </c>
      <c r="N103" s="37">
        <v>189.93199999999999</v>
      </c>
      <c r="O103" s="37">
        <v>182.40700000000001</v>
      </c>
      <c r="P103" s="37">
        <v>177.93199999999999</v>
      </c>
      <c r="Q103" s="37">
        <v>162.339</v>
      </c>
      <c r="S103" s="4">
        <f t="shared" si="229"/>
        <v>199.36328099278387</v>
      </c>
      <c r="T103" s="4">
        <f t="shared" si="230"/>
        <v>202.80609102980284</v>
      </c>
      <c r="U103" s="4">
        <f t="shared" si="231"/>
        <v>202.79506378838664</v>
      </c>
      <c r="V103" s="4">
        <f t="shared" si="232"/>
        <v>208.42599371003905</v>
      </c>
      <c r="W103" s="4">
        <f t="shared" si="233"/>
        <v>206.45260244271626</v>
      </c>
      <c r="X103" s="4">
        <f t="shared" si="234"/>
        <v>201.10765894539981</v>
      </c>
      <c r="Y103" s="4">
        <f t="shared" si="235"/>
        <v>203.59752769933328</v>
      </c>
      <c r="Z103" s="4">
        <f t="shared" si="236"/>
        <v>201.83007819580075</v>
      </c>
      <c r="AA103" s="4">
        <f t="shared" si="237"/>
        <v>190.32922377225131</v>
      </c>
      <c r="AB103" s="4">
        <f t="shared" si="238"/>
        <v>185.66644924731219</v>
      </c>
      <c r="AC103" s="4">
        <f t="shared" si="239"/>
        <v>186.55660132027731</v>
      </c>
      <c r="AD103" s="4">
        <f t="shared" si="240"/>
        <v>188.86917061021052</v>
      </c>
      <c r="AE103" s="4">
        <f t="shared" si="241"/>
        <v>179.56639265643631</v>
      </c>
      <c r="AF103" s="4">
        <f t="shared" si="242"/>
        <v>175.66251986262785</v>
      </c>
      <c r="AG103" s="4">
        <f t="shared" si="243"/>
        <v>160.79209384338876</v>
      </c>
      <c r="AI103" s="4">
        <f t="shared" si="244"/>
        <v>-4.4602809927838791</v>
      </c>
      <c r="AJ103" s="4">
        <f t="shared" si="245"/>
        <v>-6.2130910298028539</v>
      </c>
      <c r="AK103" s="4">
        <f t="shared" si="246"/>
        <v>-6.5920637883866391</v>
      </c>
      <c r="AL103" s="4">
        <f t="shared" si="247"/>
        <v>-6.9509937100390573</v>
      </c>
      <c r="AM103" s="4">
        <f t="shared" si="248"/>
        <v>-6.5546024427162592</v>
      </c>
      <c r="AN103" s="4">
        <f t="shared" si="249"/>
        <v>-1.4126589453998122</v>
      </c>
      <c r="AO103" s="4">
        <f t="shared" si="250"/>
        <v>-1.7335276993332798</v>
      </c>
      <c r="AP103" s="4">
        <f t="shared" si="251"/>
        <v>-3.2710781958007544</v>
      </c>
      <c r="AQ103" s="4">
        <f t="shared" si="252"/>
        <v>0.28077622774870292</v>
      </c>
      <c r="AR103" s="4">
        <f t="shared" si="253"/>
        <v>3.2145507526878134</v>
      </c>
      <c r="AS103" s="4">
        <f t="shared" si="254"/>
        <v>2.2743986797226796</v>
      </c>
      <c r="AT103" s="4">
        <f t="shared" si="255"/>
        <v>1.0628293897894707</v>
      </c>
      <c r="AU103" s="4">
        <f t="shared" si="256"/>
        <v>2.840607343563704</v>
      </c>
      <c r="AV103" s="4">
        <f t="shared" si="257"/>
        <v>2.2694801373721418</v>
      </c>
      <c r="AW103" s="4">
        <f t="shared" si="257"/>
        <v>1.546906156611243</v>
      </c>
      <c r="AY103" s="2">
        <f t="shared" si="308"/>
        <v>101.64548606556157</v>
      </c>
      <c r="AZ103" s="2">
        <f t="shared" si="147"/>
        <v>97.808470813457447</v>
      </c>
      <c r="BA103" s="2">
        <f t="shared" si="148"/>
        <v>100.45447126238543</v>
      </c>
      <c r="BB103" s="2">
        <f t="shared" si="149"/>
        <v>100.52932043764125</v>
      </c>
      <c r="BC103" s="2">
        <f t="shared" si="150"/>
        <v>98.19758091031072</v>
      </c>
      <c r="BD103" s="2">
        <f t="shared" si="151"/>
        <v>100.86843367676823</v>
      </c>
      <c r="BE103" s="2">
        <f t="shared" si="152"/>
        <v>104.65955616645587</v>
      </c>
      <c r="BF103" s="2">
        <f t="shared" si="153"/>
        <v>106.41068919051628</v>
      </c>
      <c r="BG103" s="2">
        <f t="shared" si="154"/>
        <v>102.69309817599327</v>
      </c>
      <c r="BH103" s="2">
        <f t="shared" si="155"/>
        <v>102.13994661199121</v>
      </c>
      <c r="BI103" s="2">
        <f t="shared" si="156"/>
        <v>102.05897868824817</v>
      </c>
      <c r="BJ103" s="2">
        <f t="shared" si="157"/>
        <v>99.842902912322941</v>
      </c>
      <c r="BK103" s="2">
        <f t="shared" si="158"/>
        <v>98.096099441148652</v>
      </c>
      <c r="BL103" s="2">
        <f t="shared" si="159"/>
        <v>98.5071025583688</v>
      </c>
      <c r="BM103" s="2">
        <f t="shared" si="160"/>
        <v>98.507389058940163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117.84491069418387</v>
      </c>
      <c r="DL103" s="2">
        <f t="shared" si="289"/>
        <v>115.60827503373818</v>
      </c>
      <c r="DM103" s="2">
        <f t="shared" si="289"/>
        <v>117.91357388663968</v>
      </c>
      <c r="DN103" s="2">
        <f t="shared" si="289"/>
        <v>116.86834565826331</v>
      </c>
      <c r="DO103" s="2">
        <f t="shared" si="289"/>
        <v>112.75507584345478</v>
      </c>
      <c r="DP103" s="2">
        <f t="shared" si="289"/>
        <v>120.11921428571431</v>
      </c>
      <c r="DQ103" s="2">
        <f t="shared" si="289"/>
        <v>125.84891878342243</v>
      </c>
      <c r="DR103" s="2">
        <f t="shared" si="289"/>
        <v>124.45888036669213</v>
      </c>
      <c r="DS103" s="2">
        <f t="shared" si="289"/>
        <v>120.88367074102366</v>
      </c>
      <c r="DT103" s="2">
        <f t="shared" si="289"/>
        <v>119.23098029029794</v>
      </c>
      <c r="DU103" s="2">
        <f t="shared" si="289"/>
        <v>120.70111428571427</v>
      </c>
      <c r="DV103" s="2">
        <f t="shared" si="289"/>
        <v>117.40480630630631</v>
      </c>
      <c r="DW103" s="2">
        <f t="shared" si="289"/>
        <v>117.83511252681251</v>
      </c>
      <c r="DX103" s="2">
        <f t="shared" si="289"/>
        <v>112.69126890756304</v>
      </c>
      <c r="DY103" s="2">
        <f t="shared" si="289"/>
        <v>107.21628335187245</v>
      </c>
      <c r="EA103" s="2">
        <f t="shared" si="228"/>
        <v>101.06931342449066</v>
      </c>
      <c r="EB103" s="2">
        <f t="shared" si="290"/>
        <v>97.13006898420565</v>
      </c>
      <c r="EC103" s="2">
        <f t="shared" si="291"/>
        <v>99.758796022990964</v>
      </c>
      <c r="ED103" s="2">
        <f t="shared" si="292"/>
        <v>99.783742812044181</v>
      </c>
      <c r="EE103" s="2">
        <f t="shared" si="293"/>
        <v>97.644331607665251</v>
      </c>
      <c r="EF103" s="2">
        <f t="shared" si="294"/>
        <v>99.937258161387177</v>
      </c>
      <c r="EG103" s="2">
        <f t="shared" si="295"/>
        <v>103.58057208088715</v>
      </c>
      <c r="EH103" s="2">
        <f t="shared" si="296"/>
        <v>105.54537787136705</v>
      </c>
      <c r="EI103" s="2">
        <f t="shared" si="297"/>
        <v>101.79287468070584</v>
      </c>
      <c r="EJ103" s="2">
        <f t="shared" si="298"/>
        <v>101.28431126060251</v>
      </c>
      <c r="EK103" s="2">
        <f t="shared" si="299"/>
        <v>101.14275132064546</v>
      </c>
      <c r="EL103" s="2">
        <f t="shared" si="300"/>
        <v>99.040007672036367</v>
      </c>
      <c r="EM103" s="2">
        <f t="shared" si="301"/>
        <v>97.168688820752848</v>
      </c>
      <c r="EN103" s="2">
        <f t="shared" si="302"/>
        <v>97.859938188321877</v>
      </c>
      <c r="EO103" s="2">
        <f t="shared" si="303"/>
        <v>98.032744151507373</v>
      </c>
      <c r="EQ103" s="2">
        <f t="shared" si="304"/>
        <v>100.85826875525582</v>
      </c>
      <c r="ER103" s="2">
        <f t="shared" si="305"/>
        <v>96.547342847254498</v>
      </c>
      <c r="ES103" s="2">
        <f t="shared" si="305"/>
        <v>99.617461506080446</v>
      </c>
      <c r="ET103" s="2">
        <f t="shared" si="305"/>
        <v>99.355674516477066</v>
      </c>
      <c r="EU103" s="2">
        <f t="shared" si="305"/>
        <v>96.7622428017863</v>
      </c>
      <c r="EV103" s="2">
        <f t="shared" si="305"/>
        <v>99.966723142094679</v>
      </c>
      <c r="EW103" s="2">
        <f t="shared" si="305"/>
        <v>103.72868849405296</v>
      </c>
      <c r="EX103" s="2">
        <f t="shared" si="305"/>
        <v>105.86236754549122</v>
      </c>
      <c r="EY103" s="2">
        <f t="shared" si="305"/>
        <v>101.09177116082223</v>
      </c>
      <c r="EZ103" s="2">
        <f t="shared" si="305"/>
        <v>101.31767456156892</v>
      </c>
      <c r="FA103" s="2">
        <f t="shared" si="305"/>
        <v>100.86238787321774</v>
      </c>
      <c r="FB103" s="2">
        <f t="shared" si="305"/>
        <v>98.868704681704386</v>
      </c>
      <c r="FC103" s="2">
        <f t="shared" si="305"/>
        <v>96.895672529483534</v>
      </c>
      <c r="FD103" s="2">
        <f t="shared" si="305"/>
        <v>97.112591863319693</v>
      </c>
      <c r="FE103" s="2">
        <f t="shared" si="305"/>
        <v>98.810357159217659</v>
      </c>
      <c r="FG103" s="2">
        <f t="shared" si="306"/>
        <v>0.96562726093040419</v>
      </c>
      <c r="FH103" s="2">
        <f t="shared" si="307"/>
        <v>0.96319120173551898</v>
      </c>
      <c r="FI103" s="2">
        <f t="shared" si="307"/>
        <v>0.96165698110722764</v>
      </c>
      <c r="FJ103" s="2">
        <f t="shared" si="307"/>
        <v>0.95628004036491288</v>
      </c>
      <c r="FK103" s="2">
        <f t="shared" si="307"/>
        <v>0.9632099886648875</v>
      </c>
      <c r="FL103" s="2">
        <f t="shared" si="307"/>
        <v>0.9538655640710918</v>
      </c>
      <c r="FM103" s="2">
        <f t="shared" si="307"/>
        <v>0.95156964862605697</v>
      </c>
      <c r="FN103" s="2">
        <f t="shared" si="307"/>
        <v>0.95429680273516282</v>
      </c>
      <c r="FO103" s="2">
        <f t="shared" si="307"/>
        <v>0.95276847753523131</v>
      </c>
      <c r="FP103" s="2">
        <f t="shared" si="307"/>
        <v>0.95232754705224831</v>
      </c>
      <c r="FQ103" s="2">
        <f t="shared" si="307"/>
        <v>0.95312391906774419</v>
      </c>
      <c r="FR103" s="2">
        <f t="shared" si="307"/>
        <v>0.95626175437625616</v>
      </c>
      <c r="FS103" s="2">
        <f t="shared" si="307"/>
        <v>0.95510029642015004</v>
      </c>
      <c r="FT103" s="2">
        <f t="shared" si="307"/>
        <v>0.9562831625818522</v>
      </c>
      <c r="FU103" s="2">
        <f t="shared" si="307"/>
        <v>0.94843202844264418</v>
      </c>
      <c r="FW103" s="2">
        <f t="shared" si="324"/>
        <v>2.1350296054098109E-3</v>
      </c>
      <c r="FX103" s="2">
        <f t="shared" si="164"/>
        <v>3.0181064541933695E-3</v>
      </c>
      <c r="FY103" s="2">
        <f t="shared" si="165"/>
        <v>3.0689688193410699E-3</v>
      </c>
      <c r="FZ103" s="2">
        <f t="shared" si="166"/>
        <v>3.1782807445020563E-3</v>
      </c>
      <c r="GA103" s="2">
        <f t="shared" si="167"/>
        <v>3.0327434759181925E-3</v>
      </c>
      <c r="GB103" s="2">
        <f t="shared" si="168"/>
        <v>3.1343527479602488E-3</v>
      </c>
      <c r="GC103" s="2">
        <f t="shared" si="169"/>
        <v>3.512306550147479E-3</v>
      </c>
      <c r="GD103" s="2">
        <f t="shared" si="170"/>
        <v>2.8511453531704571E-3</v>
      </c>
      <c r="GE103" s="2">
        <f t="shared" si="171"/>
        <v>2.0879480194690102E-3</v>
      </c>
      <c r="GF103" s="2">
        <f t="shared" si="172"/>
        <v>2.2065113327591219E-3</v>
      </c>
      <c r="GG103" s="2">
        <f t="shared" si="173"/>
        <v>2.1116791640158486E-3</v>
      </c>
      <c r="GH103" s="2">
        <f t="shared" si="174"/>
        <v>2.036352132792919E-3</v>
      </c>
      <c r="GI103" s="2">
        <f t="shared" si="175"/>
        <v>1.8521900635190267E-3</v>
      </c>
      <c r="GJ103" s="2">
        <f t="shared" si="176"/>
        <v>1.625088209178309E-3</v>
      </c>
      <c r="GK103" s="2">
        <f t="shared" si="177"/>
        <v>1.37397283983114E-3</v>
      </c>
      <c r="GM103" s="86">
        <f t="shared" si="325"/>
        <v>8.5656316160880009E-11</v>
      </c>
      <c r="GN103" s="86">
        <f t="shared" si="178"/>
        <v>5.4374897024096692E-14</v>
      </c>
      <c r="GO103" s="86">
        <f t="shared" si="179"/>
        <v>3.2057180846938212E-12</v>
      </c>
      <c r="GP103" s="86">
        <f t="shared" si="180"/>
        <v>1.9109343797196466E-13</v>
      </c>
      <c r="GQ103" s="86">
        <f t="shared" si="181"/>
        <v>9.1693757572235981E-26</v>
      </c>
      <c r="GR103" s="86">
        <f t="shared" si="182"/>
        <v>2.9187941376993237E-11</v>
      </c>
      <c r="GS103" s="86">
        <f t="shared" si="183"/>
        <v>2.2896054316770974E-12</v>
      </c>
      <c r="GT103" s="86">
        <f t="shared" si="184"/>
        <v>5.5465925212314273E-11</v>
      </c>
      <c r="GU103" s="86">
        <f t="shared" si="185"/>
        <v>5.9015753705491489E-10</v>
      </c>
      <c r="GV103" s="86">
        <f t="shared" si="186"/>
        <v>1.2042296991678315E-10</v>
      </c>
      <c r="GW103" s="86">
        <f t="shared" si="187"/>
        <v>1.625679541011263E-14</v>
      </c>
      <c r="GX103" s="86">
        <f t="shared" si="188"/>
        <v>8.3579745112162892E-14</v>
      </c>
      <c r="GY103" s="86">
        <f t="shared" si="189"/>
        <v>2.0159038493887826E-11</v>
      </c>
      <c r="GZ103" s="86">
        <f t="shared" si="190"/>
        <v>6.8672621573322244E-18</v>
      </c>
      <c r="HA103" s="86">
        <f t="shared" si="191"/>
        <v>1.2805308607170177E-16</v>
      </c>
      <c r="HC103" s="86">
        <f t="shared" si="326"/>
        <v>0.53341462129829831</v>
      </c>
      <c r="HD103" s="86">
        <f t="shared" si="192"/>
        <v>0.54416032644341261</v>
      </c>
      <c r="HE103" s="86">
        <f t="shared" si="193"/>
        <v>0.51694596888126843</v>
      </c>
      <c r="HF103" s="86">
        <f t="shared" si="194"/>
        <v>0.50531880062621259</v>
      </c>
      <c r="HG103" s="86">
        <f t="shared" si="195"/>
        <v>0.57972144697156835</v>
      </c>
      <c r="HH103" s="86">
        <f t="shared" si="196"/>
        <v>0.47875354608250731</v>
      </c>
      <c r="HI103" s="86">
        <f t="shared" si="197"/>
        <v>0.56227181912357294</v>
      </c>
      <c r="HJ103" s="86">
        <f t="shared" si="198"/>
        <v>0.54258372549170553</v>
      </c>
      <c r="HK103" s="86">
        <f t="shared" si="199"/>
        <v>0.43764003193106615</v>
      </c>
      <c r="HL103" s="86">
        <f t="shared" si="200"/>
        <v>0.39929053135574027</v>
      </c>
      <c r="HM103" s="86">
        <f t="shared" si="201"/>
        <v>0.38954658216923793</v>
      </c>
      <c r="HN103" s="86">
        <f t="shared" si="202"/>
        <v>0.41272860784865223</v>
      </c>
      <c r="HO103" s="86">
        <f t="shared" si="203"/>
        <v>0.36656989186130751</v>
      </c>
      <c r="HP103" s="86">
        <f t="shared" si="204"/>
        <v>0.39901989251374798</v>
      </c>
      <c r="HQ103" s="86">
        <f t="shared" si="205"/>
        <v>0.37047215280560414</v>
      </c>
      <c r="HS103" s="86">
        <f t="shared" si="327"/>
        <v>4.703952194897674E-19</v>
      </c>
      <c r="HT103" s="86">
        <f t="shared" si="206"/>
        <v>1.4514572109789516E-17</v>
      </c>
      <c r="HU103" s="86">
        <f t="shared" si="207"/>
        <v>8.3668542259394975E-21</v>
      </c>
      <c r="HV103" s="86">
        <f t="shared" si="208"/>
        <v>1.1932250812962067E-25</v>
      </c>
      <c r="HW103" s="86">
        <f t="shared" si="209"/>
        <v>4.0141959566503583E-23</v>
      </c>
      <c r="HX103" s="86">
        <f t="shared" si="210"/>
        <v>4.4293984924679998E-23</v>
      </c>
      <c r="HY103" s="86">
        <f t="shared" si="211"/>
        <v>4.8496493426752669E-23</v>
      </c>
      <c r="HZ103" s="86">
        <f t="shared" si="212"/>
        <v>2.7764357853394205E-22</v>
      </c>
      <c r="IA103" s="86">
        <f t="shared" si="213"/>
        <v>7.2091098426400769E-27</v>
      </c>
      <c r="IB103" s="86">
        <f t="shared" si="214"/>
        <v>2.4884379651584157E-26</v>
      </c>
      <c r="IC103" s="86">
        <f t="shared" si="215"/>
        <v>3.1030900800286718E-28</v>
      </c>
      <c r="ID103" s="86">
        <f t="shared" si="216"/>
        <v>3.7348701889737576E-25</v>
      </c>
      <c r="IE103" s="86">
        <f t="shared" si="217"/>
        <v>6.7453919521856915E-25</v>
      </c>
      <c r="IF103" s="86">
        <f t="shared" si="218"/>
        <v>1.4433491871818342E-12</v>
      </c>
      <c r="IG103" s="86">
        <f t="shared" si="219"/>
        <v>4.4532654213975308E-11</v>
      </c>
      <c r="II103" s="86">
        <f t="shared" si="328"/>
        <v>2.3512087827614231E-84</v>
      </c>
      <c r="IJ103" s="86">
        <f t="shared" si="329"/>
        <v>3.0735941589056063E-82</v>
      </c>
      <c r="IK103" s="86">
        <f t="shared" si="330"/>
        <v>7.9122057524073668E-92</v>
      </c>
      <c r="IL103" s="86">
        <f t="shared" si="331"/>
        <v>7.0507564638314238E-117</v>
      </c>
      <c r="IM103" s="86">
        <f t="shared" si="332"/>
        <v>1.1297559022450089E-104</v>
      </c>
      <c r="IN103" s="86">
        <f t="shared" si="333"/>
        <v>3.5555371082952779E-101</v>
      </c>
      <c r="IO103" s="86">
        <f t="shared" si="334"/>
        <v>5.1478981659547191E-99</v>
      </c>
      <c r="IP103" s="86">
        <f t="shared" si="335"/>
        <v>7.0523999023194442E-99</v>
      </c>
      <c r="IQ103" s="86">
        <f t="shared" si="336"/>
        <v>1.0232469030227092E-115</v>
      </c>
      <c r="IR103" s="86">
        <f t="shared" si="337"/>
        <v>8.3945515485036067E-114</v>
      </c>
      <c r="IS103" s="86">
        <f t="shared" si="338"/>
        <v>2.2541177995266179E-123</v>
      </c>
      <c r="IT103" s="86">
        <f t="shared" si="339"/>
        <v>7.2658097232308007E-109</v>
      </c>
      <c r="IU103" s="86">
        <f t="shared" si="340"/>
        <v>1.816485768941876E-108</v>
      </c>
      <c r="IV103" s="86">
        <f t="shared" si="341"/>
        <v>7.9810404604811201E-76</v>
      </c>
      <c r="IW103" s="86">
        <f t="shared" si="342"/>
        <v>1.379525148094082E-58</v>
      </c>
      <c r="IY103" s="86">
        <f t="shared" si="343"/>
        <v>0.53341462138395468</v>
      </c>
      <c r="IZ103" s="86">
        <f t="shared" si="344"/>
        <v>0.54416032644346701</v>
      </c>
      <c r="JA103" s="86">
        <f t="shared" si="345"/>
        <v>0.51694596888447419</v>
      </c>
      <c r="JB103" s="86">
        <f t="shared" si="346"/>
        <v>0.50531880062640366</v>
      </c>
      <c r="JC103" s="86">
        <f t="shared" si="347"/>
        <v>0.57972144697156835</v>
      </c>
      <c r="JD103" s="86">
        <f t="shared" si="348"/>
        <v>0.47875354611169524</v>
      </c>
      <c r="JE103" s="86">
        <f t="shared" si="349"/>
        <v>0.56227181912586255</v>
      </c>
      <c r="JF103" s="86">
        <f t="shared" si="350"/>
        <v>0.54258372554717149</v>
      </c>
      <c r="JG103" s="86">
        <f t="shared" si="351"/>
        <v>0.43764003252122369</v>
      </c>
      <c r="JH103" s="86">
        <f t="shared" si="352"/>
        <v>0.39929053147616322</v>
      </c>
      <c r="JI103" s="86">
        <f t="shared" si="353"/>
        <v>0.3895465821692542</v>
      </c>
      <c r="JJ103" s="86">
        <f t="shared" si="354"/>
        <v>0.41272860784873583</v>
      </c>
      <c r="JK103" s="86">
        <f t="shared" si="355"/>
        <v>0.36656989188146655</v>
      </c>
      <c r="JL103" s="86">
        <f t="shared" si="356"/>
        <v>0.39901989251519132</v>
      </c>
      <c r="JM103" s="86">
        <f t="shared" si="357"/>
        <v>0.3704721528501369</v>
      </c>
    </row>
    <row r="104" spans="2:273" x14ac:dyDescent="0.25">
      <c r="B104" s="2">
        <v>77</v>
      </c>
      <c r="C104" s="37">
        <v>193.01599999999999</v>
      </c>
      <c r="D104" s="37">
        <v>196.08500000000001</v>
      </c>
      <c r="E104" s="37">
        <v>195.27099999999999</v>
      </c>
      <c r="F104" s="37">
        <v>202.017</v>
      </c>
      <c r="G104" s="37">
        <v>199.22</v>
      </c>
      <c r="H104" s="37">
        <v>201.25399999999999</v>
      </c>
      <c r="I104" s="37">
        <v>202.339</v>
      </c>
      <c r="J104" s="37">
        <v>199.83099999999999</v>
      </c>
      <c r="K104" s="37">
        <v>193.898</v>
      </c>
      <c r="L104" s="37">
        <v>194.76300000000001</v>
      </c>
      <c r="M104" s="37">
        <v>193.05099999999999</v>
      </c>
      <c r="N104" s="37">
        <v>193.30500000000001</v>
      </c>
      <c r="O104" s="37">
        <v>187.27099999999999</v>
      </c>
      <c r="P104" s="37">
        <v>182.441</v>
      </c>
      <c r="Q104" s="37">
        <v>169.119</v>
      </c>
      <c r="S104" s="4">
        <f t="shared" si="229"/>
        <v>200.70903941927844</v>
      </c>
      <c r="T104" s="4">
        <f t="shared" si="230"/>
        <v>203.0331252611316</v>
      </c>
      <c r="U104" s="4">
        <f t="shared" si="231"/>
        <v>203.017090673089</v>
      </c>
      <c r="V104" s="4">
        <f t="shared" si="232"/>
        <v>208.02569354503726</v>
      </c>
      <c r="W104" s="4">
        <f t="shared" si="233"/>
        <v>208.13053498110111</v>
      </c>
      <c r="X104" s="4">
        <f t="shared" si="234"/>
        <v>207.07034138005136</v>
      </c>
      <c r="Y104" s="4">
        <f t="shared" si="235"/>
        <v>208.35444632141386</v>
      </c>
      <c r="Z104" s="4">
        <f t="shared" si="236"/>
        <v>204.04639925833561</v>
      </c>
      <c r="AA104" s="4">
        <f t="shared" si="237"/>
        <v>197.94309765548621</v>
      </c>
      <c r="AB104" s="4">
        <f t="shared" si="238"/>
        <v>196.58665772143047</v>
      </c>
      <c r="AC104" s="4">
        <f t="shared" si="239"/>
        <v>197.01413935332482</v>
      </c>
      <c r="AD104" s="4">
        <f t="shared" si="240"/>
        <v>198.23230641866968</v>
      </c>
      <c r="AE104" s="4">
        <f t="shared" si="241"/>
        <v>189.74569131497066</v>
      </c>
      <c r="AF104" s="4">
        <f t="shared" si="242"/>
        <v>184.81748127599951</v>
      </c>
      <c r="AG104" s="4">
        <f t="shared" si="243"/>
        <v>168.69630839396106</v>
      </c>
      <c r="AI104" s="4">
        <f t="shared" si="244"/>
        <v>-7.693039419278449</v>
      </c>
      <c r="AJ104" s="4">
        <f t="shared" si="245"/>
        <v>-6.9481252611315938</v>
      </c>
      <c r="AK104" s="4">
        <f t="shared" si="246"/>
        <v>-7.7460906730890144</v>
      </c>
      <c r="AL104" s="4">
        <f t="shared" si="247"/>
        <v>-6.0086935450372607</v>
      </c>
      <c r="AM104" s="4">
        <f t="shared" si="248"/>
        <v>-8.9105349811011081</v>
      </c>
      <c r="AN104" s="4">
        <f t="shared" si="249"/>
        <v>-5.8163413800513695</v>
      </c>
      <c r="AO104" s="4">
        <f t="shared" si="250"/>
        <v>-6.0154463214138616</v>
      </c>
      <c r="AP104" s="4">
        <f t="shared" si="251"/>
        <v>-4.2153992583356228</v>
      </c>
      <c r="AQ104" s="4">
        <f t="shared" si="252"/>
        <v>-4.0450976554862166</v>
      </c>
      <c r="AR104" s="4">
        <f t="shared" si="253"/>
        <v>-1.8236577214304646</v>
      </c>
      <c r="AS104" s="4">
        <f t="shared" si="254"/>
        <v>-3.9631393533248342</v>
      </c>
      <c r="AT104" s="4">
        <f t="shared" si="255"/>
        <v>-4.9273064186696729</v>
      </c>
      <c r="AU104" s="4">
        <f t="shared" si="256"/>
        <v>-2.47469131497067</v>
      </c>
      <c r="AV104" s="4">
        <f t="shared" si="257"/>
        <v>-2.3764812759995095</v>
      </c>
      <c r="AW104" s="4">
        <f t="shared" si="257"/>
        <v>0.42269160603893852</v>
      </c>
      <c r="AY104" s="2">
        <f t="shared" si="308"/>
        <v>101.50086527107246</v>
      </c>
      <c r="AZ104" s="2">
        <f t="shared" si="147"/>
        <v>97.625803983431652</v>
      </c>
      <c r="BA104" s="2">
        <f t="shared" si="148"/>
        <v>100.27827768073725</v>
      </c>
      <c r="BB104" s="2">
        <f t="shared" si="149"/>
        <v>100.33721301578728</v>
      </c>
      <c r="BC104" s="2">
        <f t="shared" si="150"/>
        <v>97.983388811534567</v>
      </c>
      <c r="BD104" s="2">
        <f t="shared" si="151"/>
        <v>100.67629747601516</v>
      </c>
      <c r="BE104" s="2">
        <f t="shared" si="152"/>
        <v>104.43601044313152</v>
      </c>
      <c r="BF104" s="2">
        <f t="shared" si="153"/>
        <v>106.19510308678254</v>
      </c>
      <c r="BG104" s="2">
        <f t="shared" si="154"/>
        <v>102.46161906656273</v>
      </c>
      <c r="BH104" s="2">
        <f t="shared" si="155"/>
        <v>101.93620757613103</v>
      </c>
      <c r="BI104" s="2">
        <f t="shared" si="156"/>
        <v>101.86611036610034</v>
      </c>
      <c r="BJ104" s="2">
        <f t="shared" si="157"/>
        <v>99.645962893325532</v>
      </c>
      <c r="BK104" s="2">
        <f t="shared" si="158"/>
        <v>97.913908351320387</v>
      </c>
      <c r="BL104" s="2">
        <f t="shared" si="159"/>
        <v>98.326916546037523</v>
      </c>
      <c r="BM104" s="2">
        <f t="shared" si="160"/>
        <v>98.401579511211523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117.99340778611634</v>
      </c>
      <c r="DL104" s="2">
        <f t="shared" si="289"/>
        <v>115.78474102564101</v>
      </c>
      <c r="DM104" s="2">
        <f t="shared" si="289"/>
        <v>118.13254655870446</v>
      </c>
      <c r="DN104" s="2">
        <f t="shared" si="289"/>
        <v>117.09851988795518</v>
      </c>
      <c r="DO104" s="2">
        <f t="shared" si="289"/>
        <v>112.93427179487179</v>
      </c>
      <c r="DP104" s="2">
        <f t="shared" si="289"/>
        <v>120.35744425770311</v>
      </c>
      <c r="DQ104" s="2">
        <f t="shared" si="289"/>
        <v>126.1271156417112</v>
      </c>
      <c r="DR104" s="2">
        <f t="shared" si="289"/>
        <v>124.66369686783804</v>
      </c>
      <c r="DS104" s="2">
        <f t="shared" si="289"/>
        <v>121.119089381207</v>
      </c>
      <c r="DT104" s="2">
        <f t="shared" si="289"/>
        <v>119.40922276546982</v>
      </c>
      <c r="DU104" s="2">
        <f t="shared" si="289"/>
        <v>120.92523977591034</v>
      </c>
      <c r="DV104" s="2">
        <f t="shared" si="289"/>
        <v>117.60864388674389</v>
      </c>
      <c r="DW104" s="2">
        <f t="shared" si="289"/>
        <v>118.07869669669668</v>
      </c>
      <c r="DX104" s="2">
        <f t="shared" si="289"/>
        <v>112.86539495798321</v>
      </c>
      <c r="DY104" s="2">
        <f t="shared" si="289"/>
        <v>107.33583107156099</v>
      </c>
      <c r="EA104" s="2">
        <f t="shared" si="228"/>
        <v>100.96593741794091</v>
      </c>
      <c r="EB104" s="2">
        <f t="shared" si="290"/>
        <v>96.994823784453402</v>
      </c>
      <c r="EC104" s="2">
        <f t="shared" si="291"/>
        <v>99.629506272535792</v>
      </c>
      <c r="ED104" s="2">
        <f t="shared" si="292"/>
        <v>99.639825391116688</v>
      </c>
      <c r="EE104" s="2">
        <f t="shared" si="293"/>
        <v>97.465482406403055</v>
      </c>
      <c r="EF104" s="2">
        <f t="shared" si="294"/>
        <v>99.808058703865143</v>
      </c>
      <c r="EG104" s="2">
        <f t="shared" si="295"/>
        <v>103.42860600130463</v>
      </c>
      <c r="EH104" s="2">
        <f t="shared" si="296"/>
        <v>105.38744126324119</v>
      </c>
      <c r="EI104" s="2">
        <f t="shared" si="297"/>
        <v>101.61970720483571</v>
      </c>
      <c r="EJ104" s="2">
        <f t="shared" si="298"/>
        <v>101.13840918397192</v>
      </c>
      <c r="EK104" s="2">
        <f t="shared" si="299"/>
        <v>101.01188262537084</v>
      </c>
      <c r="EL104" s="2">
        <f t="shared" si="300"/>
        <v>98.897046100225253</v>
      </c>
      <c r="EM104" s="2">
        <f t="shared" si="301"/>
        <v>97.04991860652764</v>
      </c>
      <c r="EN104" s="2">
        <f t="shared" si="302"/>
        <v>97.722096846698179</v>
      </c>
      <c r="EO104" s="2">
        <f t="shared" si="303"/>
        <v>97.957374328541135</v>
      </c>
      <c r="EQ104" s="2">
        <f t="shared" si="304"/>
        <v>100.76347866356063</v>
      </c>
      <c r="ER104" s="2">
        <f t="shared" si="305"/>
        <v>96.43643203013194</v>
      </c>
      <c r="ES104" s="2">
        <f t="shared" si="305"/>
        <v>99.493849672591196</v>
      </c>
      <c r="ET104" s="2">
        <f t="shared" si="305"/>
        <v>99.228634626831081</v>
      </c>
      <c r="EU104" s="2">
        <f t="shared" si="305"/>
        <v>96.622684911988046</v>
      </c>
      <c r="EV104" s="2">
        <f t="shared" si="305"/>
        <v>99.836329589357533</v>
      </c>
      <c r="EW104" s="2">
        <f t="shared" si="305"/>
        <v>103.56971828787235</v>
      </c>
      <c r="EX104" s="2">
        <f t="shared" si="305"/>
        <v>105.69091651796305</v>
      </c>
      <c r="EY104" s="2">
        <f t="shared" si="305"/>
        <v>100.94594979846835</v>
      </c>
      <c r="EZ104" s="2">
        <f t="shared" si="305"/>
        <v>101.17047334213338</v>
      </c>
      <c r="FA104" s="2">
        <f t="shared" si="305"/>
        <v>100.74235647076357</v>
      </c>
      <c r="FB104" s="2">
        <f t="shared" si="305"/>
        <v>98.732263411607136</v>
      </c>
      <c r="FC104" s="2">
        <f t="shared" si="305"/>
        <v>96.787181425376161</v>
      </c>
      <c r="FD104" s="2">
        <f t="shared" si="305"/>
        <v>97.004483965422693</v>
      </c>
      <c r="FE104" s="2">
        <f t="shared" si="305"/>
        <v>98.701401593253181</v>
      </c>
      <c r="FG104" s="2">
        <f t="shared" si="306"/>
        <v>0.9685565910492735</v>
      </c>
      <c r="FH104" s="2">
        <f t="shared" si="307"/>
        <v>0.96632089795652931</v>
      </c>
      <c r="FI104" s="2">
        <f t="shared" si="307"/>
        <v>0.96491237357303572</v>
      </c>
      <c r="FJ104" s="2">
        <f t="shared" si="307"/>
        <v>0.95997294353147367</v>
      </c>
      <c r="FK104" s="2">
        <f t="shared" si="307"/>
        <v>0.96633814333826984</v>
      </c>
      <c r="FL104" s="2">
        <f t="shared" si="307"/>
        <v>0.95775340146801835</v>
      </c>
      <c r="FM104" s="2">
        <f t="shared" si="307"/>
        <v>0.9556419696795343</v>
      </c>
      <c r="FN104" s="2">
        <f t="shared" si="307"/>
        <v>0.9581498932693614</v>
      </c>
      <c r="FO104" s="2">
        <f t="shared" si="307"/>
        <v>0.95674457597910445</v>
      </c>
      <c r="FP104" s="2">
        <f t="shared" si="307"/>
        <v>0.95633906342715147</v>
      </c>
      <c r="FQ104" s="2">
        <f t="shared" si="307"/>
        <v>0.95707144351659168</v>
      </c>
      <c r="FR104" s="2">
        <f t="shared" si="307"/>
        <v>0.95995613743119124</v>
      </c>
      <c r="FS104" s="2">
        <f t="shared" si="307"/>
        <v>0.95888856523091259</v>
      </c>
      <c r="FT104" s="2">
        <f t="shared" si="307"/>
        <v>0.95997581306140434</v>
      </c>
      <c r="FU104" s="2">
        <f t="shared" si="307"/>
        <v>0.952755080815194</v>
      </c>
      <c r="FW104" s="2">
        <f t="shared" si="324"/>
        <v>2.3405312989092765E-3</v>
      </c>
      <c r="FX104" s="2">
        <f t="shared" si="164"/>
        <v>3.3083245978540944E-3</v>
      </c>
      <c r="FY104" s="2">
        <f t="shared" si="165"/>
        <v>3.3640613349215213E-3</v>
      </c>
      <c r="FZ104" s="2">
        <f t="shared" si="166"/>
        <v>3.4838472687818947E-3</v>
      </c>
      <c r="GA104" s="2">
        <f t="shared" si="167"/>
        <v>3.3243644080237118E-3</v>
      </c>
      <c r="GB104" s="2">
        <f t="shared" si="168"/>
        <v>3.4357104996453891E-3</v>
      </c>
      <c r="GC104" s="2">
        <f t="shared" si="169"/>
        <v>3.8498629819866625E-3</v>
      </c>
      <c r="GD104" s="2">
        <f t="shared" si="170"/>
        <v>3.1253590107801423E-3</v>
      </c>
      <c r="GE104" s="2">
        <f t="shared" si="171"/>
        <v>2.2889283929540998E-3</v>
      </c>
      <c r="GF104" s="2">
        <f t="shared" si="172"/>
        <v>2.4188766348912116E-3</v>
      </c>
      <c r="GG104" s="2">
        <f t="shared" si="173"/>
        <v>2.314938535858322E-3</v>
      </c>
      <c r="GH104" s="2">
        <f t="shared" si="174"/>
        <v>2.2323771324726707E-3</v>
      </c>
      <c r="GI104" s="2">
        <f t="shared" si="175"/>
        <v>2.0305231734815171E-3</v>
      </c>
      <c r="GJ104" s="2">
        <f t="shared" si="176"/>
        <v>1.7815944598544697E-3</v>
      </c>
      <c r="GK104" s="2">
        <f t="shared" si="177"/>
        <v>1.5063315840312915E-3</v>
      </c>
      <c r="GM104" s="86">
        <f t="shared" si="325"/>
        <v>6.277415363138633E-12</v>
      </c>
      <c r="GN104" s="86">
        <f t="shared" si="178"/>
        <v>1.7069547353264797E-15</v>
      </c>
      <c r="GO104" s="86">
        <f t="shared" si="179"/>
        <v>1.5830792270163504E-13</v>
      </c>
      <c r="GP104" s="86">
        <f t="shared" si="180"/>
        <v>6.7616990100615094E-15</v>
      </c>
      <c r="GQ104" s="86">
        <f t="shared" si="181"/>
        <v>1.2501811169356005E-28</v>
      </c>
      <c r="GR104" s="86">
        <f t="shared" si="182"/>
        <v>1.7927939209101086E-12</v>
      </c>
      <c r="GS104" s="86">
        <f t="shared" si="183"/>
        <v>1.1349738464146391E-13</v>
      </c>
      <c r="GT104" s="86">
        <f t="shared" si="184"/>
        <v>4.1617973716434525E-12</v>
      </c>
      <c r="GU104" s="86">
        <f t="shared" si="185"/>
        <v>5.2079480885776626E-11</v>
      </c>
      <c r="GV104" s="86">
        <f t="shared" si="186"/>
        <v>8.509099450772154E-12</v>
      </c>
      <c r="GW104" s="86">
        <f t="shared" si="187"/>
        <v>3.8181502381272403E-16</v>
      </c>
      <c r="GX104" s="86">
        <f t="shared" si="188"/>
        <v>2.5902608018249621E-15</v>
      </c>
      <c r="GY104" s="86">
        <f t="shared" si="189"/>
        <v>1.1829894045753513E-12</v>
      </c>
      <c r="GZ104" s="86">
        <f t="shared" si="190"/>
        <v>7.1781722630700527E-20</v>
      </c>
      <c r="HA104" s="86">
        <f t="shared" si="191"/>
        <v>2.1233918784220325E-18</v>
      </c>
      <c r="HC104" s="86">
        <f t="shared" si="326"/>
        <v>0.59375468646836171</v>
      </c>
      <c r="HD104" s="86">
        <f t="shared" si="192"/>
        <v>0.60212203899149663</v>
      </c>
      <c r="HE104" s="86">
        <f t="shared" si="193"/>
        <v>0.57483819300360739</v>
      </c>
      <c r="HF104" s="86">
        <f t="shared" si="194"/>
        <v>0.56663626945723733</v>
      </c>
      <c r="HG104" s="86">
        <f t="shared" si="195"/>
        <v>0.65964240767034121</v>
      </c>
      <c r="HH104" s="86">
        <f t="shared" si="196"/>
        <v>0.56365626025422066</v>
      </c>
      <c r="HI104" s="86">
        <f t="shared" si="197"/>
        <v>0.65916614898490999</v>
      </c>
      <c r="HJ104" s="86">
        <f t="shared" si="198"/>
        <v>0.61811041921737653</v>
      </c>
      <c r="HK104" s="86">
        <f t="shared" si="199"/>
        <v>0.52727164459788212</v>
      </c>
      <c r="HL104" s="86">
        <f t="shared" si="200"/>
        <v>0.49885308295196412</v>
      </c>
      <c r="HM104" s="86">
        <f t="shared" si="201"/>
        <v>0.48502860942061382</v>
      </c>
      <c r="HN104" s="86">
        <f t="shared" si="202"/>
        <v>0.50266767790884237</v>
      </c>
      <c r="HO104" s="86">
        <f t="shared" si="203"/>
        <v>0.45226363766310557</v>
      </c>
      <c r="HP104" s="86">
        <f t="shared" si="204"/>
        <v>0.49492131810187723</v>
      </c>
      <c r="HQ104" s="86">
        <f t="shared" si="205"/>
        <v>0.46534535933555188</v>
      </c>
      <c r="HS104" s="86">
        <f t="shared" si="327"/>
        <v>3.6314224226930484E-18</v>
      </c>
      <c r="HT104" s="86">
        <f t="shared" si="206"/>
        <v>1.1218057046835101E-16</v>
      </c>
      <c r="HU104" s="86">
        <f t="shared" si="207"/>
        <v>8.9966738876197995E-20</v>
      </c>
      <c r="HV104" s="86">
        <f t="shared" si="208"/>
        <v>2.4369710196731753E-24</v>
      </c>
      <c r="HW104" s="86">
        <f t="shared" si="209"/>
        <v>5.8495130059326697E-22</v>
      </c>
      <c r="HX104" s="86">
        <f t="shared" si="210"/>
        <v>6.2444006137934464E-22</v>
      </c>
      <c r="HY104" s="86">
        <f t="shared" si="211"/>
        <v>6.9833883373056978E-22</v>
      </c>
      <c r="HZ104" s="86">
        <f t="shared" si="212"/>
        <v>3.4710087170993831E-21</v>
      </c>
      <c r="IA104" s="86">
        <f t="shared" si="213"/>
        <v>1.270320907954388E-25</v>
      </c>
      <c r="IB104" s="86">
        <f t="shared" si="214"/>
        <v>4.2589562705704126E-25</v>
      </c>
      <c r="IC104" s="86">
        <f t="shared" si="215"/>
        <v>6.5344408409255068E-27</v>
      </c>
      <c r="ID104" s="86">
        <f t="shared" si="216"/>
        <v>5.4255181337715026E-24</v>
      </c>
      <c r="IE104" s="86">
        <f t="shared" si="217"/>
        <v>9.2367077087030072E-24</v>
      </c>
      <c r="IF104" s="86">
        <f t="shared" si="218"/>
        <v>4.7447009001245188E-12</v>
      </c>
      <c r="IG104" s="86">
        <f t="shared" si="219"/>
        <v>1.2145500371410526E-10</v>
      </c>
      <c r="II104" s="86">
        <f t="shared" si="328"/>
        <v>6.6647991462746551E-82</v>
      </c>
      <c r="IJ104" s="86">
        <f t="shared" si="329"/>
        <v>1.0452242300918271E-79</v>
      </c>
      <c r="IK104" s="86">
        <f t="shared" si="330"/>
        <v>5.4875038031678872E-89</v>
      </c>
      <c r="IL104" s="86">
        <f t="shared" si="331"/>
        <v>3.1707513667881219E-113</v>
      </c>
      <c r="IM104" s="86">
        <f t="shared" si="332"/>
        <v>1.9607289924983636E-101</v>
      </c>
      <c r="IN104" s="86">
        <f t="shared" si="333"/>
        <v>4.9897795122513261E-98</v>
      </c>
      <c r="IO104" s="86">
        <f t="shared" si="334"/>
        <v>7.115295601892169E-96</v>
      </c>
      <c r="IP104" s="86">
        <f t="shared" si="335"/>
        <v>7.4705010934557401E-96</v>
      </c>
      <c r="IQ104" s="86">
        <f t="shared" si="336"/>
        <v>2.4043172982736783E-112</v>
      </c>
      <c r="IR104" s="86">
        <f t="shared" si="337"/>
        <v>1.8542709051508427E-110</v>
      </c>
      <c r="IS104" s="86">
        <f t="shared" si="338"/>
        <v>9.058422749741677E-120</v>
      </c>
      <c r="IT104" s="86">
        <f t="shared" si="339"/>
        <v>1.0397422129758846E-105</v>
      </c>
      <c r="IU104" s="86">
        <f t="shared" si="340"/>
        <v>2.269996896479911E-105</v>
      </c>
      <c r="IV104" s="86">
        <f t="shared" si="341"/>
        <v>1.0198531326199654E-73</v>
      </c>
      <c r="IW104" s="86">
        <f t="shared" si="342"/>
        <v>5.1981869874480051E-57</v>
      </c>
      <c r="IY104" s="86">
        <f t="shared" si="343"/>
        <v>0.59375468647463914</v>
      </c>
      <c r="IZ104" s="86">
        <f t="shared" si="344"/>
        <v>0.60212203899149841</v>
      </c>
      <c r="JA104" s="86">
        <f t="shared" si="345"/>
        <v>0.57483819300376571</v>
      </c>
      <c r="JB104" s="86">
        <f t="shared" si="346"/>
        <v>0.5666362694572441</v>
      </c>
      <c r="JC104" s="86">
        <f t="shared" si="347"/>
        <v>0.65964240767034121</v>
      </c>
      <c r="JD104" s="86">
        <f t="shared" si="348"/>
        <v>0.56365626025601345</v>
      </c>
      <c r="JE104" s="86">
        <f t="shared" si="349"/>
        <v>0.65916614898502346</v>
      </c>
      <c r="JF104" s="86">
        <f t="shared" si="350"/>
        <v>0.61811041922153831</v>
      </c>
      <c r="JG104" s="86">
        <f t="shared" si="351"/>
        <v>0.52727164464996157</v>
      </c>
      <c r="JH104" s="86">
        <f t="shared" si="352"/>
        <v>0.4988530829604732</v>
      </c>
      <c r="JI104" s="86">
        <f t="shared" si="353"/>
        <v>0.48502860942061421</v>
      </c>
      <c r="JJ104" s="86">
        <f t="shared" si="354"/>
        <v>0.50266767790884492</v>
      </c>
      <c r="JK104" s="86">
        <f t="shared" si="355"/>
        <v>0.45226363766428856</v>
      </c>
      <c r="JL104" s="86">
        <f t="shared" si="356"/>
        <v>0.49492131810662193</v>
      </c>
      <c r="JM104" s="86">
        <f t="shared" si="357"/>
        <v>0.46534535945700689</v>
      </c>
    </row>
    <row r="105" spans="2:273" x14ac:dyDescent="0.25">
      <c r="B105" s="2">
        <v>78</v>
      </c>
      <c r="C105" s="37">
        <v>190.339</v>
      </c>
      <c r="D105" s="37">
        <v>192.94900000000001</v>
      </c>
      <c r="E105" s="37">
        <v>192.35599999999999</v>
      </c>
      <c r="F105" s="37">
        <v>196.30500000000001</v>
      </c>
      <c r="G105" s="37">
        <v>192.27099999999999</v>
      </c>
      <c r="H105" s="37">
        <v>199.74600000000001</v>
      </c>
      <c r="I105" s="37">
        <v>195.23699999999999</v>
      </c>
      <c r="J105" s="37">
        <v>193.322</v>
      </c>
      <c r="K105" s="37">
        <v>194.983</v>
      </c>
      <c r="L105" s="37">
        <v>198.06800000000001</v>
      </c>
      <c r="M105" s="37">
        <v>196.52500000000001</v>
      </c>
      <c r="N105" s="37">
        <v>196.64400000000001</v>
      </c>
      <c r="O105" s="37">
        <v>191.16900000000001</v>
      </c>
      <c r="P105" s="37">
        <v>184.37299999999999</v>
      </c>
      <c r="Q105" s="37">
        <v>169.23699999999999</v>
      </c>
      <c r="S105" s="4">
        <f t="shared" si="229"/>
        <v>195.10568756657705</v>
      </c>
      <c r="T105" s="4">
        <f t="shared" si="230"/>
        <v>194.81681431870055</v>
      </c>
      <c r="U105" s="4">
        <f t="shared" si="231"/>
        <v>195.09669504370683</v>
      </c>
      <c r="V105" s="4">
        <f t="shared" si="232"/>
        <v>197.14480721024546</v>
      </c>
      <c r="W105" s="4">
        <f t="shared" si="233"/>
        <v>195.18814786874253</v>
      </c>
      <c r="X105" s="4">
        <f t="shared" si="234"/>
        <v>204.42511779817144</v>
      </c>
      <c r="Y105" s="4">
        <f t="shared" si="235"/>
        <v>200.69119247627603</v>
      </c>
      <c r="Z105" s="4">
        <f t="shared" si="236"/>
        <v>196.50196068085489</v>
      </c>
      <c r="AA105" s="4">
        <f t="shared" si="237"/>
        <v>199.21928963714947</v>
      </c>
      <c r="AB105" s="4">
        <f t="shared" si="238"/>
        <v>204.37501855041947</v>
      </c>
      <c r="AC105" s="4">
        <f t="shared" si="239"/>
        <v>202.47839728229405</v>
      </c>
      <c r="AD105" s="4">
        <f t="shared" si="240"/>
        <v>202.62932075551589</v>
      </c>
      <c r="AE105" s="4">
        <f t="shared" si="241"/>
        <v>196.61171998112385</v>
      </c>
      <c r="AF105" s="4">
        <f t="shared" si="242"/>
        <v>189.16245660945705</v>
      </c>
      <c r="AG105" s="4">
        <f t="shared" si="243"/>
        <v>172.06553430256176</v>
      </c>
      <c r="AI105" s="4">
        <f t="shared" si="244"/>
        <v>-4.7666875665770476</v>
      </c>
      <c r="AJ105" s="4">
        <f t="shared" si="245"/>
        <v>-1.8678143187005389</v>
      </c>
      <c r="AK105" s="4">
        <f t="shared" si="246"/>
        <v>-2.740695043706836</v>
      </c>
      <c r="AL105" s="4">
        <f t="shared" si="247"/>
        <v>-0.83980721024545346</v>
      </c>
      <c r="AM105" s="4">
        <f t="shared" si="248"/>
        <v>-2.9171478687425463</v>
      </c>
      <c r="AN105" s="4">
        <f t="shared" si="249"/>
        <v>-4.6791177981714327</v>
      </c>
      <c r="AO105" s="4">
        <f t="shared" si="250"/>
        <v>-5.4541924762760345</v>
      </c>
      <c r="AP105" s="4">
        <f t="shared" si="251"/>
        <v>-3.1799606808548901</v>
      </c>
      <c r="AQ105" s="4">
        <f t="shared" si="252"/>
        <v>-4.2362896371494685</v>
      </c>
      <c r="AR105" s="4">
        <f t="shared" si="253"/>
        <v>-6.3070185504194569</v>
      </c>
      <c r="AS105" s="4">
        <f t="shared" si="254"/>
        <v>-5.9533972822940484</v>
      </c>
      <c r="AT105" s="4">
        <f t="shared" si="255"/>
        <v>-5.985320755515886</v>
      </c>
      <c r="AU105" s="4">
        <f t="shared" si="256"/>
        <v>-5.4427199811238438</v>
      </c>
      <c r="AV105" s="4">
        <f t="shared" si="257"/>
        <v>-4.7894566094570621</v>
      </c>
      <c r="AW105" s="4">
        <f t="shared" si="257"/>
        <v>-2.8285343025617635</v>
      </c>
      <c r="AY105" s="2">
        <f t="shared" si="308"/>
        <v>101.35895377797645</v>
      </c>
      <c r="AZ105" s="2">
        <f t="shared" si="147"/>
        <v>97.44610576346011</v>
      </c>
      <c r="BA105" s="2">
        <f t="shared" si="148"/>
        <v>100.10485268691252</v>
      </c>
      <c r="BB105" s="2">
        <f t="shared" si="149"/>
        <v>100.14769087122517</v>
      </c>
      <c r="BC105" s="2">
        <f t="shared" si="150"/>
        <v>97.771032166951002</v>
      </c>
      <c r="BD105" s="2">
        <f t="shared" si="151"/>
        <v>100.48787956803308</v>
      </c>
      <c r="BE105" s="2">
        <f t="shared" si="152"/>
        <v>104.21654262934335</v>
      </c>
      <c r="BF105" s="2">
        <f t="shared" si="153"/>
        <v>105.98284522278092</v>
      </c>
      <c r="BG105" s="2">
        <f t="shared" si="154"/>
        <v>102.23327596219708</v>
      </c>
      <c r="BH105" s="2">
        <f t="shared" si="155"/>
        <v>101.73588142283792</v>
      </c>
      <c r="BI105" s="2">
        <f t="shared" si="156"/>
        <v>101.67689866813176</v>
      </c>
      <c r="BJ105" s="2">
        <f t="shared" si="157"/>
        <v>99.452179253504625</v>
      </c>
      <c r="BK105" s="2">
        <f t="shared" si="158"/>
        <v>97.735538933847209</v>
      </c>
      <c r="BL105" s="2">
        <f t="shared" si="159"/>
        <v>98.149061493749656</v>
      </c>
      <c r="BM105" s="2">
        <f t="shared" si="160"/>
        <v>98.297396052242973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118.14190487804879</v>
      </c>
      <c r="DL105" s="2">
        <f t="shared" si="289"/>
        <v>115.96120701754384</v>
      </c>
      <c r="DM105" s="2">
        <f t="shared" si="289"/>
        <v>118.35151923076924</v>
      </c>
      <c r="DN105" s="2">
        <f t="shared" si="289"/>
        <v>117.32869411764706</v>
      </c>
      <c r="DO105" s="2">
        <f t="shared" si="289"/>
        <v>113.11346774628879</v>
      </c>
      <c r="DP105" s="2">
        <f t="shared" si="289"/>
        <v>120.59567422969189</v>
      </c>
      <c r="DQ105" s="2">
        <f t="shared" si="289"/>
        <v>126.40531249999998</v>
      </c>
      <c r="DR105" s="2">
        <f t="shared" si="289"/>
        <v>124.86851336898395</v>
      </c>
      <c r="DS105" s="2">
        <f t="shared" si="289"/>
        <v>121.35450802139036</v>
      </c>
      <c r="DT105" s="2">
        <f t="shared" si="289"/>
        <v>119.58746524064172</v>
      </c>
      <c r="DU105" s="2">
        <f t="shared" si="289"/>
        <v>121.14936526610643</v>
      </c>
      <c r="DV105" s="2">
        <f t="shared" si="289"/>
        <v>117.81248146718147</v>
      </c>
      <c r="DW105" s="2">
        <f t="shared" si="289"/>
        <v>118.32228086658085</v>
      </c>
      <c r="DX105" s="2">
        <f t="shared" si="289"/>
        <v>113.03952100840338</v>
      </c>
      <c r="DY105" s="2">
        <f t="shared" si="289"/>
        <v>107.45537879124953</v>
      </c>
      <c r="EA105" s="2">
        <f t="shared" si="228"/>
        <v>100.86256141139116</v>
      </c>
      <c r="EB105" s="2">
        <f t="shared" si="290"/>
        <v>96.859578584701154</v>
      </c>
      <c r="EC105" s="2">
        <f t="shared" si="291"/>
        <v>99.500216522080621</v>
      </c>
      <c r="ED105" s="2">
        <f t="shared" si="292"/>
        <v>99.495907970189194</v>
      </c>
      <c r="EE105" s="2">
        <f t="shared" si="293"/>
        <v>97.286633205140845</v>
      </c>
      <c r="EF105" s="2">
        <f t="shared" si="294"/>
        <v>99.678859246343109</v>
      </c>
      <c r="EG105" s="2">
        <f t="shared" si="295"/>
        <v>103.27663992172212</v>
      </c>
      <c r="EH105" s="2">
        <f t="shared" si="296"/>
        <v>105.22950465511531</v>
      </c>
      <c r="EI105" s="2">
        <f t="shared" si="297"/>
        <v>101.44653972896558</v>
      </c>
      <c r="EJ105" s="2">
        <f t="shared" si="298"/>
        <v>100.99250710734131</v>
      </c>
      <c r="EK105" s="2">
        <f t="shared" si="299"/>
        <v>100.88101393009622</v>
      </c>
      <c r="EL105" s="2">
        <f t="shared" si="300"/>
        <v>98.754084528414154</v>
      </c>
      <c r="EM105" s="2">
        <f t="shared" si="301"/>
        <v>96.931148392302447</v>
      </c>
      <c r="EN105" s="2">
        <f t="shared" si="302"/>
        <v>97.584255505074466</v>
      </c>
      <c r="EO105" s="2">
        <f t="shared" si="303"/>
        <v>97.882004505574898</v>
      </c>
      <c r="EQ105" s="2">
        <f t="shared" si="304"/>
        <v>100.66868857186543</v>
      </c>
      <c r="ER105" s="2">
        <f t="shared" si="305"/>
        <v>96.325521213009381</v>
      </c>
      <c r="ES105" s="2">
        <f t="shared" si="305"/>
        <v>99.370237839101961</v>
      </c>
      <c r="ET105" s="2">
        <f t="shared" si="305"/>
        <v>99.101594737185096</v>
      </c>
      <c r="EU105" s="2">
        <f t="shared" si="305"/>
        <v>96.483127022189777</v>
      </c>
      <c r="EV105" s="2">
        <f t="shared" si="305"/>
        <v>99.705936036620386</v>
      </c>
      <c r="EW105" s="2">
        <f t="shared" si="305"/>
        <v>103.41074808169172</v>
      </c>
      <c r="EX105" s="2">
        <f t="shared" si="305"/>
        <v>105.51946549043487</v>
      </c>
      <c r="EY105" s="2">
        <f t="shared" si="305"/>
        <v>100.80012843611446</v>
      </c>
      <c r="EZ105" s="2">
        <f t="shared" si="305"/>
        <v>101.02327212269785</v>
      </c>
      <c r="FA105" s="2">
        <f t="shared" si="305"/>
        <v>100.62232506830939</v>
      </c>
      <c r="FB105" s="2">
        <f t="shared" si="305"/>
        <v>98.595822141509885</v>
      </c>
      <c r="FC105" s="2">
        <f t="shared" si="305"/>
        <v>96.678690321268803</v>
      </c>
      <c r="FD105" s="2">
        <f t="shared" si="305"/>
        <v>96.896376067525694</v>
      </c>
      <c r="FE105" s="2">
        <f t="shared" si="305"/>
        <v>98.592446027288688</v>
      </c>
      <c r="FG105" s="2">
        <f t="shared" si="306"/>
        <v>0.97124371078450611</v>
      </c>
      <c r="FH105" s="2">
        <f t="shared" si="307"/>
        <v>0.9691930005400724</v>
      </c>
      <c r="FI105" s="2">
        <f t="shared" si="307"/>
        <v>0.96790060291410751</v>
      </c>
      <c r="FJ105" s="2">
        <f t="shared" si="307"/>
        <v>0.96336586715519612</v>
      </c>
      <c r="FK105" s="2">
        <f t="shared" si="307"/>
        <v>0.96920882212350279</v>
      </c>
      <c r="FL105" s="2">
        <f t="shared" si="307"/>
        <v>0.96132688686368672</v>
      </c>
      <c r="FM105" s="2">
        <f t="shared" si="307"/>
        <v>0.95938647991627846</v>
      </c>
      <c r="FN105" s="2">
        <f t="shared" si="307"/>
        <v>0.96169118233792228</v>
      </c>
      <c r="FO105" s="2">
        <f t="shared" si="307"/>
        <v>0.96039986598721849</v>
      </c>
      <c r="FP105" s="2">
        <f t="shared" si="307"/>
        <v>0.96002718947616805</v>
      </c>
      <c r="FQ105" s="2">
        <f t="shared" si="307"/>
        <v>0.96070024626669082</v>
      </c>
      <c r="FR105" s="2">
        <f t="shared" si="307"/>
        <v>0.96335043124940711</v>
      </c>
      <c r="FS105" s="2">
        <f t="shared" si="307"/>
        <v>0.96236980387886228</v>
      </c>
      <c r="FT105" s="2">
        <f t="shared" si="307"/>
        <v>0.96336850272894436</v>
      </c>
      <c r="FU105" s="2">
        <f t="shared" si="307"/>
        <v>0.95673225582179255</v>
      </c>
      <c r="FW105" s="2">
        <f t="shared" si="324"/>
        <v>2.5657621612810971E-3</v>
      </c>
      <c r="FX105" s="2">
        <f t="shared" si="164"/>
        <v>3.6263483251393774E-3</v>
      </c>
      <c r="FY105" s="2">
        <f t="shared" si="165"/>
        <v>3.6874231194576981E-3</v>
      </c>
      <c r="FZ105" s="2">
        <f t="shared" si="166"/>
        <v>3.8186790524565146E-3</v>
      </c>
      <c r="GA105" s="2">
        <f t="shared" si="167"/>
        <v>3.6439243783714199E-3</v>
      </c>
      <c r="GB105" s="2">
        <f t="shared" si="168"/>
        <v>3.7659333528565261E-3</v>
      </c>
      <c r="GC105" s="2">
        <f t="shared" si="169"/>
        <v>4.2197234951212659E-3</v>
      </c>
      <c r="GD105" s="2">
        <f t="shared" si="170"/>
        <v>3.4258550158041625E-3</v>
      </c>
      <c r="GE105" s="2">
        <f t="shared" si="171"/>
        <v>2.5092059632327492E-3</v>
      </c>
      <c r="GF105" s="2">
        <f t="shared" si="172"/>
        <v>2.6516266822372097E-3</v>
      </c>
      <c r="GG105" s="2">
        <f t="shared" si="173"/>
        <v>2.5377128544148051E-3</v>
      </c>
      <c r="GH105" s="2">
        <f t="shared" si="174"/>
        <v>2.4472257783137324E-3</v>
      </c>
      <c r="GI105" s="2">
        <f t="shared" si="175"/>
        <v>2.2259883126753638E-3</v>
      </c>
      <c r="GJ105" s="2">
        <f t="shared" si="176"/>
        <v>1.9531437634455751E-3</v>
      </c>
      <c r="GK105" s="2">
        <f t="shared" si="177"/>
        <v>1.6514197402697694E-3</v>
      </c>
      <c r="GM105" s="86">
        <f t="shared" si="325"/>
        <v>3.9777472988328168E-13</v>
      </c>
      <c r="GN105" s="86">
        <f t="shared" si="178"/>
        <v>4.4219602490349727E-17</v>
      </c>
      <c r="GO105" s="86">
        <f t="shared" si="179"/>
        <v>6.6095496061426441E-15</v>
      </c>
      <c r="GP105" s="86">
        <f t="shared" si="180"/>
        <v>1.9857462573714182E-16</v>
      </c>
      <c r="GQ105" s="86">
        <f t="shared" si="181"/>
        <v>1.1827281327284508E-31</v>
      </c>
      <c r="GR105" s="86">
        <f t="shared" si="182"/>
        <v>9.4089629436985425E-14</v>
      </c>
      <c r="GS105" s="86">
        <f t="shared" si="183"/>
        <v>4.7719737883915097E-15</v>
      </c>
      <c r="GT105" s="86">
        <f t="shared" si="184"/>
        <v>2.7165896765902393E-13</v>
      </c>
      <c r="GU105" s="86">
        <f t="shared" si="185"/>
        <v>4.0104641981072975E-12</v>
      </c>
      <c r="GV105" s="86">
        <f t="shared" si="186"/>
        <v>5.1709261790688815E-13</v>
      </c>
      <c r="GW105" s="86">
        <f t="shared" si="187"/>
        <v>7.2253132279379499E-18</v>
      </c>
      <c r="GX105" s="86">
        <f t="shared" si="188"/>
        <v>6.6001291449013091E-17</v>
      </c>
      <c r="GY105" s="86">
        <f t="shared" si="189"/>
        <v>5.9151927458144835E-14</v>
      </c>
      <c r="GZ105" s="86">
        <f t="shared" si="190"/>
        <v>5.8092987149611083E-22</v>
      </c>
      <c r="HA105" s="86">
        <f t="shared" si="191"/>
        <v>2.8163594200683078E-20</v>
      </c>
      <c r="HC105" s="86">
        <f t="shared" si="326"/>
        <v>0.61873302093063021</v>
      </c>
      <c r="HD105" s="86">
        <f t="shared" si="192"/>
        <v>0.61704191355373372</v>
      </c>
      <c r="HE105" s="86">
        <f t="shared" si="193"/>
        <v>0.5929737054087546</v>
      </c>
      <c r="HF105" s="86">
        <f t="shared" si="194"/>
        <v>0.57882699568941332</v>
      </c>
      <c r="HG105" s="86">
        <f t="shared" si="195"/>
        <v>0.65800825998819312</v>
      </c>
      <c r="HH105" s="86">
        <f t="shared" si="196"/>
        <v>0.61543061836198232</v>
      </c>
      <c r="HI105" s="86">
        <f t="shared" si="197"/>
        <v>0.68870499722159573</v>
      </c>
      <c r="HJ105" s="86">
        <f t="shared" si="198"/>
        <v>0.64004645735747279</v>
      </c>
      <c r="HK105" s="86">
        <f t="shared" si="199"/>
        <v>0.59655419545543387</v>
      </c>
      <c r="HL105" s="86">
        <f t="shared" si="200"/>
        <v>0.60055705078066413</v>
      </c>
      <c r="HM105" s="86">
        <f t="shared" si="201"/>
        <v>0.57238510737597292</v>
      </c>
      <c r="HN105" s="86">
        <f t="shared" si="202"/>
        <v>0.58237483610313534</v>
      </c>
      <c r="HO105" s="86">
        <f t="shared" si="203"/>
        <v>0.53620608332454467</v>
      </c>
      <c r="HP105" s="86">
        <f t="shared" si="204"/>
        <v>0.5805562057164283</v>
      </c>
      <c r="HQ105" s="86">
        <f t="shared" si="205"/>
        <v>0.54809961403214102</v>
      </c>
      <c r="HS105" s="86">
        <f t="shared" si="327"/>
        <v>2.6616254930774252E-17</v>
      </c>
      <c r="HT105" s="86">
        <f t="shared" si="206"/>
        <v>8.1919412731926147E-16</v>
      </c>
      <c r="HU105" s="86">
        <f t="shared" si="207"/>
        <v>9.0739339628079446E-19</v>
      </c>
      <c r="HV105" s="86">
        <f t="shared" si="208"/>
        <v>4.5804605055697301E-23</v>
      </c>
      <c r="HW105" s="86">
        <f t="shared" si="209"/>
        <v>7.9242008156726153E-21</v>
      </c>
      <c r="HX105" s="86">
        <f t="shared" si="210"/>
        <v>8.1974444693057655E-21</v>
      </c>
      <c r="HY105" s="86">
        <f t="shared" si="211"/>
        <v>9.3519284354747546E-21</v>
      </c>
      <c r="HZ105" s="86">
        <f t="shared" si="212"/>
        <v>4.0566339798905445E-20</v>
      </c>
      <c r="IA105" s="86">
        <f t="shared" si="213"/>
        <v>2.0841814007358937E-24</v>
      </c>
      <c r="IB105" s="86">
        <f t="shared" si="214"/>
        <v>6.786453338983693E-24</v>
      </c>
      <c r="IC105" s="86">
        <f t="shared" si="215"/>
        <v>1.274644943545695E-25</v>
      </c>
      <c r="ID105" s="86">
        <f t="shared" si="216"/>
        <v>7.3742481715199618E-23</v>
      </c>
      <c r="IE105" s="86">
        <f t="shared" si="217"/>
        <v>1.1860713661625432E-22</v>
      </c>
      <c r="IF105" s="86">
        <f t="shared" si="218"/>
        <v>1.5177032017239141E-11</v>
      </c>
      <c r="IG105" s="86">
        <f t="shared" si="219"/>
        <v>3.2396981239389657E-10</v>
      </c>
      <c r="II105" s="86">
        <f t="shared" si="328"/>
        <v>1.7356287468390165E-79</v>
      </c>
      <c r="IJ105" s="86">
        <f t="shared" si="329"/>
        <v>3.2394578795596892E-77</v>
      </c>
      <c r="IK105" s="86">
        <f t="shared" si="330"/>
        <v>3.4282020132284564E-86</v>
      </c>
      <c r="IL105" s="86">
        <f t="shared" si="331"/>
        <v>1.2454094730285869E-109</v>
      </c>
      <c r="IM105" s="86">
        <f t="shared" si="332"/>
        <v>3.0211821942507077E-98</v>
      </c>
      <c r="IN105" s="86">
        <f t="shared" si="333"/>
        <v>6.2340863884108832E-95</v>
      </c>
      <c r="IO105" s="86">
        <f t="shared" si="334"/>
        <v>8.7368572027246835E-93</v>
      </c>
      <c r="IP105" s="86">
        <f t="shared" si="335"/>
        <v>7.0898261394913337E-93</v>
      </c>
      <c r="IQ105" s="86">
        <f t="shared" si="336"/>
        <v>5.0291633135598647E-109</v>
      </c>
      <c r="IR105" s="86">
        <f t="shared" si="337"/>
        <v>3.6457753056781419E-107</v>
      </c>
      <c r="IS105" s="86">
        <f t="shared" si="338"/>
        <v>3.2137789301870999E-116</v>
      </c>
      <c r="IT105" s="86">
        <f t="shared" si="339"/>
        <v>1.335030572959661E-102</v>
      </c>
      <c r="IU105" s="86">
        <f t="shared" si="340"/>
        <v>2.5546047186713421E-102</v>
      </c>
      <c r="IV105" s="86">
        <f t="shared" si="341"/>
        <v>1.2155152236160916E-71</v>
      </c>
      <c r="IW105" s="86">
        <f t="shared" si="342"/>
        <v>1.861903227172183E-55</v>
      </c>
      <c r="IY105" s="86">
        <f t="shared" si="343"/>
        <v>0.618733020931028</v>
      </c>
      <c r="IZ105" s="86">
        <f t="shared" si="344"/>
        <v>0.6170419135537345</v>
      </c>
      <c r="JA105" s="86">
        <f t="shared" si="345"/>
        <v>0.59297370540876126</v>
      </c>
      <c r="JB105" s="86">
        <f t="shared" si="346"/>
        <v>0.57882699568941354</v>
      </c>
      <c r="JC105" s="86">
        <f t="shared" si="347"/>
        <v>0.65800825998819312</v>
      </c>
      <c r="JD105" s="86">
        <f t="shared" si="348"/>
        <v>0.61543061836207635</v>
      </c>
      <c r="JE105" s="86">
        <f t="shared" si="349"/>
        <v>0.6887049972216005</v>
      </c>
      <c r="JF105" s="86">
        <f t="shared" si="350"/>
        <v>0.64004645735774446</v>
      </c>
      <c r="JG105" s="86">
        <f t="shared" si="351"/>
        <v>0.59655419545944433</v>
      </c>
      <c r="JH105" s="86">
        <f t="shared" si="352"/>
        <v>0.60055705078118127</v>
      </c>
      <c r="JI105" s="86">
        <f t="shared" si="353"/>
        <v>0.57238510737597292</v>
      </c>
      <c r="JJ105" s="86">
        <f t="shared" si="354"/>
        <v>0.58237483610313545</v>
      </c>
      <c r="JK105" s="86">
        <f t="shared" si="355"/>
        <v>0.53620608332460384</v>
      </c>
      <c r="JL105" s="86">
        <f t="shared" si="356"/>
        <v>0.58055620573160538</v>
      </c>
      <c r="JM105" s="86">
        <f t="shared" si="357"/>
        <v>0.54809961435611088</v>
      </c>
    </row>
    <row r="106" spans="2:273" x14ac:dyDescent="0.25">
      <c r="B106" s="2">
        <v>79</v>
      </c>
      <c r="C106" s="37">
        <v>185.09700000000001</v>
      </c>
      <c r="D106" s="37">
        <v>182.47499999999999</v>
      </c>
      <c r="E106" s="37">
        <v>184.678</v>
      </c>
      <c r="F106" s="37">
        <v>184.96600000000001</v>
      </c>
      <c r="G106" s="37">
        <v>171.661</v>
      </c>
      <c r="H106" s="37">
        <v>190.59299999999999</v>
      </c>
      <c r="I106" s="37">
        <v>177.05099999999999</v>
      </c>
      <c r="J106" s="37">
        <v>181.102</v>
      </c>
      <c r="K106" s="37">
        <v>190.15299999999999</v>
      </c>
      <c r="L106" s="37">
        <v>195.50800000000001</v>
      </c>
      <c r="M106" s="37">
        <v>194.18600000000001</v>
      </c>
      <c r="N106" s="37">
        <v>194.49199999999999</v>
      </c>
      <c r="O106" s="37">
        <v>191.62700000000001</v>
      </c>
      <c r="P106" s="37">
        <v>182.08500000000001</v>
      </c>
      <c r="Q106" s="37">
        <v>168.16900000000001</v>
      </c>
      <c r="S106" s="4">
        <f t="shared" si="229"/>
        <v>181.89669835323483</v>
      </c>
      <c r="T106" s="4">
        <f t="shared" si="230"/>
        <v>178.00156724911281</v>
      </c>
      <c r="U106" s="4">
        <f t="shared" si="231"/>
        <v>179.26587075285062</v>
      </c>
      <c r="V106" s="4">
        <f t="shared" si="232"/>
        <v>177.02121230874201</v>
      </c>
      <c r="W106" s="4">
        <f t="shared" si="233"/>
        <v>166.37617852858332</v>
      </c>
      <c r="X106" s="4">
        <f t="shared" si="234"/>
        <v>190.62649048644298</v>
      </c>
      <c r="Y106" s="4">
        <f t="shared" si="235"/>
        <v>175.13497221426064</v>
      </c>
      <c r="Z106" s="4">
        <f t="shared" si="236"/>
        <v>177.91667419061139</v>
      </c>
      <c r="AA106" s="4">
        <f t="shared" si="237"/>
        <v>191.08846186295375</v>
      </c>
      <c r="AB106" s="4">
        <f t="shared" si="238"/>
        <v>204.04736753564129</v>
      </c>
      <c r="AC106" s="4">
        <f t="shared" si="239"/>
        <v>198.85097151521123</v>
      </c>
      <c r="AD106" s="4">
        <f t="shared" si="240"/>
        <v>198.51414479702629</v>
      </c>
      <c r="AE106" s="4">
        <f t="shared" si="241"/>
        <v>197.24452980978992</v>
      </c>
      <c r="AF106" s="4">
        <f t="shared" si="242"/>
        <v>184.95404362898461</v>
      </c>
      <c r="AG106" s="4">
        <f t="shared" si="243"/>
        <v>168.27584371909995</v>
      </c>
      <c r="AI106" s="4">
        <f t="shared" si="244"/>
        <v>3.2003016467651832</v>
      </c>
      <c r="AJ106" s="4">
        <f t="shared" si="245"/>
        <v>4.4734327508871843</v>
      </c>
      <c r="AK106" s="4">
        <f t="shared" si="246"/>
        <v>5.4121292471493803</v>
      </c>
      <c r="AL106" s="4">
        <f t="shared" si="247"/>
        <v>7.944787691258</v>
      </c>
      <c r="AM106" s="4">
        <f t="shared" si="248"/>
        <v>5.2848214714166772</v>
      </c>
      <c r="AN106" s="4">
        <f t="shared" si="249"/>
        <v>-3.3490486442985912E-2</v>
      </c>
      <c r="AO106" s="4">
        <f t="shared" si="250"/>
        <v>1.9160277857393453</v>
      </c>
      <c r="AP106" s="4">
        <f t="shared" si="251"/>
        <v>3.1853258093886154</v>
      </c>
      <c r="AQ106" s="4">
        <f t="shared" si="252"/>
        <v>-0.93546186295375833</v>
      </c>
      <c r="AR106" s="4">
        <f t="shared" si="253"/>
        <v>-8.5393675356412757</v>
      </c>
      <c r="AS106" s="4">
        <f t="shared" si="254"/>
        <v>-4.6649715152112208</v>
      </c>
      <c r="AT106" s="4">
        <f t="shared" si="255"/>
        <v>-4.0221447970263</v>
      </c>
      <c r="AU106" s="4">
        <f t="shared" si="256"/>
        <v>-5.6175298097899145</v>
      </c>
      <c r="AV106" s="4">
        <f t="shared" si="257"/>
        <v>-2.8690436289845991</v>
      </c>
      <c r="AW106" s="4">
        <f t="shared" si="257"/>
        <v>-0.10684371909994184</v>
      </c>
      <c r="AY106" s="2">
        <f t="shared" si="308"/>
        <v>101.21960507514227</v>
      </c>
      <c r="AZ106" s="2">
        <f t="shared" si="147"/>
        <v>97.269233221957492</v>
      </c>
      <c r="BA106" s="2">
        <f t="shared" si="148"/>
        <v>99.934083611009171</v>
      </c>
      <c r="BB106" s="2">
        <f t="shared" si="149"/>
        <v>99.960682936100625</v>
      </c>
      <c r="BC106" s="2">
        <f t="shared" si="150"/>
        <v>97.560468370317722</v>
      </c>
      <c r="BD106" s="2">
        <f t="shared" si="151"/>
        <v>100.30303149837043</v>
      </c>
      <c r="BE106" s="2">
        <f t="shared" si="152"/>
        <v>104.00100979490966</v>
      </c>
      <c r="BF106" s="2">
        <f t="shared" si="153"/>
        <v>105.7737923650439</v>
      </c>
      <c r="BG106" s="2">
        <f t="shared" si="154"/>
        <v>102.00798266420425</v>
      </c>
      <c r="BH106" s="2">
        <f t="shared" si="155"/>
        <v>101.5388329943263</v>
      </c>
      <c r="BI106" s="2">
        <f t="shared" si="156"/>
        <v>101.49119851032648</v>
      </c>
      <c r="BJ106" s="2">
        <f t="shared" si="157"/>
        <v>99.261429151035202</v>
      </c>
      <c r="BK106" s="2">
        <f t="shared" si="158"/>
        <v>97.560828427533494</v>
      </c>
      <c r="BL106" s="2">
        <f t="shared" si="159"/>
        <v>97.973465078940876</v>
      </c>
      <c r="BM106" s="2">
        <f t="shared" si="160"/>
        <v>98.194796364623556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118.29040196998125</v>
      </c>
      <c r="DL106" s="2">
        <f t="shared" si="289"/>
        <v>116.13767300944667</v>
      </c>
      <c r="DM106" s="2">
        <f t="shared" si="289"/>
        <v>118.57049190283402</v>
      </c>
      <c r="DN106" s="2">
        <f t="shared" si="289"/>
        <v>117.55886834733894</v>
      </c>
      <c r="DO106" s="2">
        <f t="shared" si="289"/>
        <v>113.29266369770579</v>
      </c>
      <c r="DP106" s="2">
        <f t="shared" si="289"/>
        <v>120.8339042016807</v>
      </c>
      <c r="DQ106" s="2">
        <f t="shared" si="289"/>
        <v>126.68350935828875</v>
      </c>
      <c r="DR106" s="2">
        <f t="shared" si="289"/>
        <v>125.07332987012987</v>
      </c>
      <c r="DS106" s="2">
        <f t="shared" si="289"/>
        <v>121.58992666157371</v>
      </c>
      <c r="DT106" s="2">
        <f t="shared" si="289"/>
        <v>119.7657077158136</v>
      </c>
      <c r="DU106" s="2">
        <f t="shared" si="289"/>
        <v>121.3734907563025</v>
      </c>
      <c r="DV106" s="2">
        <f t="shared" si="289"/>
        <v>118.01631904761905</v>
      </c>
      <c r="DW106" s="2">
        <f t="shared" si="289"/>
        <v>118.56586503646503</v>
      </c>
      <c r="DX106" s="2">
        <f t="shared" si="289"/>
        <v>113.21364705882355</v>
      </c>
      <c r="DY106" s="2">
        <f t="shared" si="289"/>
        <v>107.57492651093807</v>
      </c>
      <c r="EA106" s="2">
        <f t="shared" si="228"/>
        <v>100.7591854048414</v>
      </c>
      <c r="EB106" s="2">
        <f t="shared" si="290"/>
        <v>96.724333384948906</v>
      </c>
      <c r="EC106" s="2">
        <f t="shared" si="291"/>
        <v>99.370926771625435</v>
      </c>
      <c r="ED106" s="2">
        <f t="shared" si="292"/>
        <v>99.351990549261714</v>
      </c>
      <c r="EE106" s="2">
        <f t="shared" si="293"/>
        <v>97.107784003878649</v>
      </c>
      <c r="EF106" s="2">
        <f t="shared" si="294"/>
        <v>99.54965978882106</v>
      </c>
      <c r="EG106" s="2">
        <f t="shared" si="295"/>
        <v>103.1246738421396</v>
      </c>
      <c r="EH106" s="2">
        <f t="shared" si="296"/>
        <v>105.07156804698943</v>
      </c>
      <c r="EI106" s="2">
        <f t="shared" si="297"/>
        <v>101.27337225309543</v>
      </c>
      <c r="EJ106" s="2">
        <f t="shared" si="298"/>
        <v>100.84660503071072</v>
      </c>
      <c r="EK106" s="2">
        <f t="shared" si="299"/>
        <v>100.7501452348216</v>
      </c>
      <c r="EL106" s="2">
        <f t="shared" si="300"/>
        <v>98.61112295660304</v>
      </c>
      <c r="EM106" s="2">
        <f t="shared" si="301"/>
        <v>96.812378178077253</v>
      </c>
      <c r="EN106" s="2">
        <f t="shared" si="302"/>
        <v>97.446414163450768</v>
      </c>
      <c r="EO106" s="2">
        <f t="shared" si="303"/>
        <v>97.80663468260866</v>
      </c>
      <c r="EQ106" s="2">
        <f t="shared" si="304"/>
        <v>100.57389848017024</v>
      </c>
      <c r="ER106" s="2">
        <f t="shared" si="305"/>
        <v>96.214610395886808</v>
      </c>
      <c r="ES106" s="2">
        <f t="shared" si="305"/>
        <v>99.246626005612711</v>
      </c>
      <c r="ET106" s="2">
        <f t="shared" si="305"/>
        <v>98.97455484753911</v>
      </c>
      <c r="EU106" s="2">
        <f t="shared" si="305"/>
        <v>96.343569132391522</v>
      </c>
      <c r="EV106" s="2">
        <f t="shared" si="305"/>
        <v>99.575542483883254</v>
      </c>
      <c r="EW106" s="2">
        <f t="shared" si="305"/>
        <v>103.25177787551111</v>
      </c>
      <c r="EX106" s="2">
        <f t="shared" si="305"/>
        <v>105.34801446290669</v>
      </c>
      <c r="EY106" s="2">
        <f t="shared" si="305"/>
        <v>100.65430707376056</v>
      </c>
      <c r="EZ106" s="2">
        <f t="shared" si="305"/>
        <v>100.8760709032623</v>
      </c>
      <c r="FA106" s="2">
        <f t="shared" si="305"/>
        <v>100.50229366585523</v>
      </c>
      <c r="FB106" s="2">
        <f t="shared" si="305"/>
        <v>98.459380871412634</v>
      </c>
      <c r="FC106" s="2">
        <f t="shared" si="305"/>
        <v>96.570199217161445</v>
      </c>
      <c r="FD106" s="2">
        <f t="shared" si="305"/>
        <v>96.788268169628708</v>
      </c>
      <c r="FE106" s="2">
        <f t="shared" si="305"/>
        <v>98.483490461324209</v>
      </c>
      <c r="FG106" s="2">
        <f t="shared" si="306"/>
        <v>0.97370742596724902</v>
      </c>
      <c r="FH106" s="2">
        <f t="shared" si="307"/>
        <v>0.97182731537472034</v>
      </c>
      <c r="FI106" s="2">
        <f t="shared" si="307"/>
        <v>0.97064208345053338</v>
      </c>
      <c r="FJ106" s="2">
        <f t="shared" si="307"/>
        <v>0.96648122912788348</v>
      </c>
      <c r="FK106" s="2">
        <f t="shared" si="307"/>
        <v>0.97184182335661229</v>
      </c>
      <c r="FL106" s="2">
        <f t="shared" si="307"/>
        <v>0.96460927354153059</v>
      </c>
      <c r="FM106" s="2">
        <f t="shared" si="307"/>
        <v>0.96282719058314459</v>
      </c>
      <c r="FN106" s="2">
        <f t="shared" si="307"/>
        <v>0.96494377690979516</v>
      </c>
      <c r="FO106" s="2">
        <f t="shared" si="307"/>
        <v>0.96375796743443343</v>
      </c>
      <c r="FP106" s="2">
        <f t="shared" si="307"/>
        <v>0.96341569013758521</v>
      </c>
      <c r="FQ106" s="2">
        <f t="shared" si="307"/>
        <v>0.96403382930693282</v>
      </c>
      <c r="FR106" s="2">
        <f t="shared" si="307"/>
        <v>0.96646706019808304</v>
      </c>
      <c r="FS106" s="2">
        <f t="shared" si="307"/>
        <v>0.96556684336880882</v>
      </c>
      <c r="FT106" s="2">
        <f t="shared" si="307"/>
        <v>0.96648364837041856</v>
      </c>
      <c r="FU106" s="2">
        <f t="shared" si="307"/>
        <v>0.96038854383759542</v>
      </c>
      <c r="FW106" s="2">
        <f t="shared" si="324"/>
        <v>2.812606033540924E-3</v>
      </c>
      <c r="FX106" s="2">
        <f t="shared" si="164"/>
        <v>3.9748212250911453E-3</v>
      </c>
      <c r="FY106" s="2">
        <f t="shared" si="165"/>
        <v>4.0417411770444275E-3</v>
      </c>
      <c r="FZ106" s="2">
        <f t="shared" si="166"/>
        <v>4.185556279512349E-3</v>
      </c>
      <c r="GA106" s="2">
        <f t="shared" si="167"/>
        <v>3.9940794736910345E-3</v>
      </c>
      <c r="GB106" s="2">
        <f t="shared" si="168"/>
        <v>4.127764067132003E-3</v>
      </c>
      <c r="GC106" s="2">
        <f t="shared" si="169"/>
        <v>4.6249519359074943E-3</v>
      </c>
      <c r="GD106" s="2">
        <f t="shared" si="170"/>
        <v>3.7551341798556567E-3</v>
      </c>
      <c r="GE106" s="2">
        <f t="shared" si="171"/>
        <v>2.7506237472391666E-3</v>
      </c>
      <c r="GF106" s="2">
        <f t="shared" si="172"/>
        <v>2.9067072354501994E-3</v>
      </c>
      <c r="GG106" s="2">
        <f t="shared" si="173"/>
        <v>2.7818657177423652E-3</v>
      </c>
      <c r="GH106" s="2">
        <f t="shared" si="174"/>
        <v>2.682696311821955E-3</v>
      </c>
      <c r="GI106" s="2">
        <f t="shared" si="175"/>
        <v>2.4402235889179015E-3</v>
      </c>
      <c r="GJ106" s="2">
        <f t="shared" si="176"/>
        <v>2.1411760763518357E-3</v>
      </c>
      <c r="GK106" s="2">
        <f t="shared" si="177"/>
        <v>1.8104572849731743E-3</v>
      </c>
      <c r="GM106" s="86">
        <f t="shared" si="325"/>
        <v>2.1793313287541757E-14</v>
      </c>
      <c r="GN106" s="86">
        <f t="shared" si="178"/>
        <v>9.4528148038403765E-19</v>
      </c>
      <c r="GO106" s="86">
        <f t="shared" si="179"/>
        <v>2.333021240753588E-16</v>
      </c>
      <c r="GP106" s="86">
        <f t="shared" si="180"/>
        <v>4.8396916242202659E-18</v>
      </c>
      <c r="GQ106" s="86">
        <f t="shared" si="181"/>
        <v>7.7633370351264231E-35</v>
      </c>
      <c r="GR106" s="86">
        <f t="shared" si="182"/>
        <v>4.2189797109357309E-15</v>
      </c>
      <c r="GS106" s="86">
        <f t="shared" si="183"/>
        <v>1.7015511988357816E-16</v>
      </c>
      <c r="GT106" s="86">
        <f t="shared" si="184"/>
        <v>1.5424499957746764E-14</v>
      </c>
      <c r="GU106" s="86">
        <f t="shared" si="185"/>
        <v>2.6947678795536358E-13</v>
      </c>
      <c r="GV106" s="86">
        <f t="shared" si="186"/>
        <v>2.702301006993425E-14</v>
      </c>
      <c r="GW106" s="86">
        <f t="shared" si="187"/>
        <v>1.1015696327778831E-19</v>
      </c>
      <c r="GX106" s="86">
        <f t="shared" si="188"/>
        <v>1.382606079746384E-18</v>
      </c>
      <c r="GY106" s="86">
        <f t="shared" si="189"/>
        <v>2.5200413876508475E-15</v>
      </c>
      <c r="GZ106" s="86">
        <f t="shared" si="190"/>
        <v>3.6397839861597469E-24</v>
      </c>
      <c r="HA106" s="86">
        <f t="shared" si="191"/>
        <v>2.9873759756200553E-22</v>
      </c>
      <c r="HC106" s="86">
        <f t="shared" si="326"/>
        <v>0.59092832368820125</v>
      </c>
      <c r="HD106" s="86">
        <f t="shared" si="192"/>
        <v>0.57158658237255866</v>
      </c>
      <c r="HE106" s="86">
        <f t="shared" si="193"/>
        <v>0.55690057397173065</v>
      </c>
      <c r="HF106" s="86">
        <f t="shared" si="194"/>
        <v>0.52702439185232031</v>
      </c>
      <c r="HG106" s="86">
        <f t="shared" si="195"/>
        <v>0.52923077945396246</v>
      </c>
      <c r="HH106" s="86">
        <f t="shared" si="196"/>
        <v>0.60278485068455334</v>
      </c>
      <c r="HI106" s="86">
        <f t="shared" si="197"/>
        <v>0.57677410085037395</v>
      </c>
      <c r="HJ106" s="86">
        <f t="shared" si="198"/>
        <v>0.57581766398675949</v>
      </c>
      <c r="HK106" s="86">
        <f t="shared" si="199"/>
        <v>0.61522160747414611</v>
      </c>
      <c r="HL106" s="86">
        <f t="shared" si="200"/>
        <v>0.67099869199500395</v>
      </c>
      <c r="HM106" s="86">
        <f t="shared" si="201"/>
        <v>0.6208864584542203</v>
      </c>
      <c r="HN106" s="86">
        <f t="shared" si="202"/>
        <v>0.62466538639376712</v>
      </c>
      <c r="HO106" s="86">
        <f t="shared" si="203"/>
        <v>0.59919662598929579</v>
      </c>
      <c r="HP106" s="86">
        <f t="shared" si="204"/>
        <v>0.62362708860774596</v>
      </c>
      <c r="HQ106" s="86">
        <f t="shared" si="205"/>
        <v>0.58996761973200429</v>
      </c>
      <c r="HS106" s="86">
        <f t="shared" si="327"/>
        <v>1.8521993112643033E-16</v>
      </c>
      <c r="HT106" s="86">
        <f t="shared" si="206"/>
        <v>5.6523681771584515E-15</v>
      </c>
      <c r="HU106" s="86">
        <f t="shared" si="207"/>
        <v>8.584606194097688E-18</v>
      </c>
      <c r="HV106" s="86">
        <f t="shared" si="208"/>
        <v>7.9235056346275472E-22</v>
      </c>
      <c r="HW106" s="86">
        <f t="shared" si="209"/>
        <v>9.9798449304647591E-20</v>
      </c>
      <c r="HX106" s="86">
        <f t="shared" si="210"/>
        <v>1.0021328082516037E-19</v>
      </c>
      <c r="HY106" s="86">
        <f t="shared" si="211"/>
        <v>1.1647512218014223E-19</v>
      </c>
      <c r="HZ106" s="86">
        <f t="shared" si="212"/>
        <v>4.4323574717561339E-19</v>
      </c>
      <c r="IA106" s="86">
        <f t="shared" si="213"/>
        <v>3.1839157223351937E-23</v>
      </c>
      <c r="IB106" s="86">
        <f t="shared" si="214"/>
        <v>1.0068390453947204E-22</v>
      </c>
      <c r="IC106" s="86">
        <f t="shared" si="215"/>
        <v>2.3033021108301785E-24</v>
      </c>
      <c r="ID106" s="86">
        <f t="shared" si="216"/>
        <v>9.378183271643297E-22</v>
      </c>
      <c r="IE106" s="86">
        <f t="shared" si="217"/>
        <v>1.4282399234576363E-21</v>
      </c>
      <c r="IF106" s="86">
        <f t="shared" si="218"/>
        <v>4.7240613205550487E-11</v>
      </c>
      <c r="IG106" s="86">
        <f t="shared" si="219"/>
        <v>8.4519105102758412E-10</v>
      </c>
      <c r="II106" s="86">
        <f t="shared" si="328"/>
        <v>4.1524415720945468E-77</v>
      </c>
      <c r="IJ106" s="86">
        <f t="shared" si="329"/>
        <v>9.1503718907401054E-75</v>
      </c>
      <c r="IK106" s="86">
        <f t="shared" si="330"/>
        <v>1.9291942048590276E-83</v>
      </c>
      <c r="IL106" s="86">
        <f t="shared" si="331"/>
        <v>4.2725720899332842E-106</v>
      </c>
      <c r="IM106" s="86">
        <f t="shared" si="332"/>
        <v>4.1330086008794242E-95</v>
      </c>
      <c r="IN106" s="86">
        <f t="shared" si="333"/>
        <v>6.9339916079402924E-92</v>
      </c>
      <c r="IO106" s="86">
        <f t="shared" si="334"/>
        <v>9.5306114698921329E-90</v>
      </c>
      <c r="IP106" s="86">
        <f t="shared" si="335"/>
        <v>6.0283438430220593E-90</v>
      </c>
      <c r="IQ106" s="86">
        <f t="shared" si="336"/>
        <v>9.3647315831998558E-106</v>
      </c>
      <c r="IR106" s="86">
        <f t="shared" si="337"/>
        <v>6.3804417842246203E-104</v>
      </c>
      <c r="IS106" s="86">
        <f t="shared" si="338"/>
        <v>1.0066300575510766E-112</v>
      </c>
      <c r="IT106" s="86">
        <f t="shared" si="339"/>
        <v>1.5380965750861666E-99</v>
      </c>
      <c r="IU106" s="86">
        <f t="shared" si="340"/>
        <v>2.5889888693756723E-99</v>
      </c>
      <c r="IV106" s="86">
        <f t="shared" si="341"/>
        <v>1.3512336678425629E-69</v>
      </c>
      <c r="IW106" s="86">
        <f t="shared" si="342"/>
        <v>6.3393927095754767E-54</v>
      </c>
      <c r="IY106" s="86">
        <f t="shared" si="343"/>
        <v>0.59092832368822323</v>
      </c>
      <c r="IZ106" s="86">
        <f t="shared" si="344"/>
        <v>0.57158658237256432</v>
      </c>
      <c r="JA106" s="86">
        <f t="shared" si="345"/>
        <v>0.55690057397173087</v>
      </c>
      <c r="JB106" s="86">
        <f t="shared" si="346"/>
        <v>0.52702439185232031</v>
      </c>
      <c r="JC106" s="86">
        <f t="shared" si="347"/>
        <v>0.52923077945396246</v>
      </c>
      <c r="JD106" s="86">
        <f t="shared" si="348"/>
        <v>0.60278485068455756</v>
      </c>
      <c r="JE106" s="86">
        <f t="shared" si="349"/>
        <v>0.57677410085037417</v>
      </c>
      <c r="JF106" s="86">
        <f t="shared" si="350"/>
        <v>0.57581766398677492</v>
      </c>
      <c r="JG106" s="86">
        <f t="shared" si="351"/>
        <v>0.61522160747441557</v>
      </c>
      <c r="JH106" s="86">
        <f t="shared" si="352"/>
        <v>0.67099869199503093</v>
      </c>
      <c r="JI106" s="86">
        <f t="shared" si="353"/>
        <v>0.6208864584542203</v>
      </c>
      <c r="JJ106" s="86">
        <f t="shared" si="354"/>
        <v>0.62466538639376712</v>
      </c>
      <c r="JK106" s="86">
        <f t="shared" si="355"/>
        <v>0.59919662598929835</v>
      </c>
      <c r="JL106" s="86">
        <f t="shared" si="356"/>
        <v>0.62362708865498662</v>
      </c>
      <c r="JM106" s="86">
        <f t="shared" si="357"/>
        <v>0.58996762057719532</v>
      </c>
    </row>
    <row r="107" spans="2:273" x14ac:dyDescent="0.25">
      <c r="B107" s="2">
        <v>80</v>
      </c>
      <c r="C107" s="37">
        <v>169.935</v>
      </c>
      <c r="D107" s="37">
        <v>162.797</v>
      </c>
      <c r="E107" s="37">
        <v>167.864</v>
      </c>
      <c r="F107" s="37">
        <v>162.22</v>
      </c>
      <c r="G107" s="37">
        <v>138.57599999999999</v>
      </c>
      <c r="H107" s="37">
        <v>174.40700000000001</v>
      </c>
      <c r="I107" s="37">
        <v>147.93199999999999</v>
      </c>
      <c r="J107" s="37">
        <v>156.81399999999999</v>
      </c>
      <c r="K107" s="37">
        <v>176.94900000000001</v>
      </c>
      <c r="L107" s="37">
        <v>186.322</v>
      </c>
      <c r="M107" s="37">
        <v>186.83099999999999</v>
      </c>
      <c r="N107" s="37">
        <v>185.881</v>
      </c>
      <c r="O107" s="37">
        <v>186.864</v>
      </c>
      <c r="P107" s="37">
        <v>172.16900000000001</v>
      </c>
      <c r="Q107" s="37">
        <v>158.542</v>
      </c>
      <c r="S107" s="4">
        <f t="shared" si="229"/>
        <v>162.99789711236582</v>
      </c>
      <c r="T107" s="4">
        <f t="shared" si="230"/>
        <v>155.7914807878235</v>
      </c>
      <c r="U107" s="4">
        <f t="shared" si="231"/>
        <v>158.54473059064125</v>
      </c>
      <c r="V107" s="4">
        <f t="shared" si="232"/>
        <v>152.68693961758328</v>
      </c>
      <c r="W107" s="4">
        <f t="shared" si="233"/>
        <v>133.26420180239279</v>
      </c>
      <c r="X107" s="4">
        <f t="shared" si="234"/>
        <v>167.55176564292691</v>
      </c>
      <c r="Y107" s="4">
        <f t="shared" si="235"/>
        <v>141.0832286361422</v>
      </c>
      <c r="Z107" s="4">
        <f t="shared" si="236"/>
        <v>152.97072409442677</v>
      </c>
      <c r="AA107" s="4">
        <f t="shared" si="237"/>
        <v>173.30896077307432</v>
      </c>
      <c r="AB107" s="4">
        <f t="shared" si="238"/>
        <v>189.11077157483021</v>
      </c>
      <c r="AC107" s="4">
        <f t="shared" si="239"/>
        <v>183.68832495241429</v>
      </c>
      <c r="AD107" s="4">
        <f t="shared" si="240"/>
        <v>183.87051265655452</v>
      </c>
      <c r="AE107" s="4">
        <f t="shared" si="241"/>
        <v>189.02187883143461</v>
      </c>
      <c r="AF107" s="4">
        <f t="shared" si="242"/>
        <v>170.25219279613427</v>
      </c>
      <c r="AG107" s="4">
        <f t="shared" si="243"/>
        <v>156.58995561032245</v>
      </c>
      <c r="AI107" s="4">
        <f t="shared" si="244"/>
        <v>6.9371028876341825</v>
      </c>
      <c r="AJ107" s="4">
        <f t="shared" si="245"/>
        <v>7.0055192121764946</v>
      </c>
      <c r="AK107" s="4">
        <f t="shared" si="246"/>
        <v>9.3192694093587534</v>
      </c>
      <c r="AL107" s="4">
        <f t="shared" si="247"/>
        <v>9.5330603824167213</v>
      </c>
      <c r="AM107" s="4">
        <f t="shared" si="248"/>
        <v>5.3117981976072031</v>
      </c>
      <c r="AN107" s="4">
        <f t="shared" si="249"/>
        <v>6.8552343570731011</v>
      </c>
      <c r="AO107" s="4">
        <f t="shared" si="250"/>
        <v>6.8487713638577929</v>
      </c>
      <c r="AP107" s="4">
        <f t="shared" si="251"/>
        <v>3.843275905573222</v>
      </c>
      <c r="AQ107" s="4">
        <f t="shared" si="252"/>
        <v>3.640039226925694</v>
      </c>
      <c r="AR107" s="4">
        <f t="shared" si="253"/>
        <v>-2.7887715748302071</v>
      </c>
      <c r="AS107" s="4">
        <f t="shared" si="254"/>
        <v>3.1426750475856977</v>
      </c>
      <c r="AT107" s="4">
        <f t="shared" si="255"/>
        <v>2.010487343445476</v>
      </c>
      <c r="AU107" s="4">
        <f t="shared" si="256"/>
        <v>-2.1578788314346014</v>
      </c>
      <c r="AV107" s="4">
        <f t="shared" ref="AV107:AW122" si="358">IF(OR($B107 &lt; P$230, $B107 &gt; P$233), 0, P107-AF107)</f>
        <v>1.9168072038657442</v>
      </c>
      <c r="AW107" s="4">
        <f t="shared" si="358"/>
        <v>1.9520443896775532</v>
      </c>
      <c r="AY107" s="2">
        <f t="shared" si="308"/>
        <v>101.08267611500675</v>
      </c>
      <c r="AZ107" s="2">
        <f t="shared" ref="AZ107:AZ170" si="359">IF(OR($B107 &lt; D$230, $B107 &gt; D$233), #N/A, ((1-FH107)*DL107) + (FH107 - FX107)*EB107 + (FX107*ER107))</f>
        <v>97.095044364223043</v>
      </c>
      <c r="BA107" s="2">
        <f t="shared" ref="BA107:BA170" si="360">IF(OR($B107 &lt; E$230, $B107 &gt; E$233), #N/A, ((1-FI107)*DM107) + (FI107 - FY107)*EC107 + (FY107*ES107))</f>
        <v>99.76585499690961</v>
      </c>
      <c r="BB107" s="2">
        <f t="shared" ref="BB107:BB170" si="361">IF(OR($B107 &lt; F$230, $B107 &gt; F$233), #N/A, ((1-FJ107)*DN107) + (FJ107 - FZ107)*ED107 + (FZ107*ET107))</f>
        <v>99.776109861265184</v>
      </c>
      <c r="BC107" s="2">
        <f t="shared" ref="BC107:BC170" si="362">IF(OR($B107 &lt; G$230, $B107 &gt; G$233), #N/A, ((1-FK107)*DO107) + (FK107 - GA107)*EE107 + (GA107*EU107))</f>
        <v>97.351648075628006</v>
      </c>
      <c r="BD107" s="2">
        <f t="shared" ref="BD107:BD170" si="363">IF(OR($B107 &lt; H$230, $B107 &gt; H$233), #N/A, ((1-FL107)*DP107) + (FL107 - GB107)*EF107 + (GB107*EV107))</f>
        <v>100.12160017652239</v>
      </c>
      <c r="BE107" s="2">
        <f t="shared" ref="BE107:BE170" si="364">IF(OR($B107 &lt; I$230, $B107 &gt; I$233), #N/A, ((1-FM107)*DQ107) + (FM107 - GC107)*EG107 + (GC107*EW107))</f>
        <v>103.78926047793841</v>
      </c>
      <c r="BF107" s="2">
        <f t="shared" ref="BF107:BF170" si="365">IF(OR($B107 &lt; J$230, $B107 &gt; J$233), #N/A, ((1-FN107)*DR107) + (FN107 - GD107)*EH107 + (GD107*EX107))</f>
        <v>105.56781544035707</v>
      </c>
      <c r="BG107" s="2">
        <f t="shared" ref="BG107:BG170" si="366">IF(OR($B107 &lt; K$230, $B107 &gt; K$233), #N/A, ((1-FO107)*DS107) + (FO107 - GE107)*EI107 + (GE107*EY107))</f>
        <v>101.78564280587152</v>
      </c>
      <c r="BH107" s="2">
        <f t="shared" ref="BH107:BH170" si="367">IF(OR($B107 &lt; L$230, $B107 &gt; L$233), #N/A, ((1-FP107)*DT107) + (FP107 - GF107)*EJ107 + (GF107*EZ107))</f>
        <v>101.34492263881896</v>
      </c>
      <c r="BI107" s="2">
        <f t="shared" ref="BI107:BI170" si="368">IF(OR($B107 &lt; M$230, $B107 &gt; M$233), #N/A, ((1-FQ107)*DU107) + (FQ107 - GG107)*EK107 + (GG107*FA107))</f>
        <v>101.3088601429895</v>
      </c>
      <c r="BJ107" s="2">
        <f t="shared" ref="BJ107:BJ170" si="369">IF(OR($B107 &lt; N$230, $B107 &gt; N$233), #N/A, ((1-FR107)*DV107) + (FR107 - GH107)*EL107 + (GH107*FB107))</f>
        <v>99.073585417519524</v>
      </c>
      <c r="BK107" s="2">
        <f t="shared" ref="BK107:BK170" si="370">IF(OR($B107 &lt; O$230, $B107 &gt; O$233), #N/A, ((1-FS107)*DW107) + (FS107 - GI107)*EM107 + (GI107*FC107))</f>
        <v>97.38961109381394</v>
      </c>
      <c r="BL107" s="2">
        <f t="shared" ref="BL107:BL170" si="371">IF(OR($B107 &lt; P$230, $B107 &gt; P$233), #N/A, ((1-FT107)*DX107) + (FT107 - GJ107)*EN107 + (GJ107*FD107))</f>
        <v>97.800048872008972</v>
      </c>
      <c r="BM107" s="2">
        <f t="shared" ref="BM107:BM170" si="372">IF(OR($B107 &lt; Q$230, $B107 &gt; Q$233), #N/A, ((1-FU107)*DY107) + (FU107 - GK107)*EO107 + (GK107*FE107))</f>
        <v>98.093732167934817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118.4388990619137</v>
      </c>
      <c r="DL107" s="2">
        <f t="shared" ref="DL107:DY122" si="373">BP$228*$B107+BP$229</f>
        <v>116.31413900134952</v>
      </c>
      <c r="DM107" s="2">
        <f t="shared" si="373"/>
        <v>118.7894645748988</v>
      </c>
      <c r="DN107" s="2">
        <f t="shared" si="373"/>
        <v>117.78904257703081</v>
      </c>
      <c r="DO107" s="2">
        <f t="shared" si="373"/>
        <v>113.47185964912279</v>
      </c>
      <c r="DP107" s="2">
        <f t="shared" si="373"/>
        <v>121.0721341736695</v>
      </c>
      <c r="DQ107" s="2">
        <f t="shared" si="373"/>
        <v>126.96170621657751</v>
      </c>
      <c r="DR107" s="2">
        <f t="shared" si="373"/>
        <v>125.27814637127578</v>
      </c>
      <c r="DS107" s="2">
        <f t="shared" si="373"/>
        <v>121.82534530175705</v>
      </c>
      <c r="DT107" s="2">
        <f t="shared" si="373"/>
        <v>119.94395019098549</v>
      </c>
      <c r="DU107" s="2">
        <f t="shared" si="373"/>
        <v>121.59761624649857</v>
      </c>
      <c r="DV107" s="2">
        <f t="shared" si="373"/>
        <v>118.22015662805663</v>
      </c>
      <c r="DW107" s="2">
        <f t="shared" si="373"/>
        <v>118.8094492063492</v>
      </c>
      <c r="DX107" s="2">
        <f t="shared" si="373"/>
        <v>113.38777310924371</v>
      </c>
      <c r="DY107" s="2">
        <f t="shared" si="373"/>
        <v>107.69447423062661</v>
      </c>
      <c r="EA107" s="2">
        <f t="shared" si="228"/>
        <v>100.65580939829167</v>
      </c>
      <c r="EB107" s="2">
        <f t="shared" si="290"/>
        <v>96.589088185196658</v>
      </c>
      <c r="EC107" s="2">
        <f t="shared" si="291"/>
        <v>99.241637021170263</v>
      </c>
      <c r="ED107" s="2">
        <f t="shared" si="292"/>
        <v>99.20807312833422</v>
      </c>
      <c r="EE107" s="2">
        <f t="shared" si="293"/>
        <v>96.928934802616439</v>
      </c>
      <c r="EF107" s="2">
        <f t="shared" si="294"/>
        <v>99.420460331299026</v>
      </c>
      <c r="EG107" s="2">
        <f t="shared" si="295"/>
        <v>102.97270776255708</v>
      </c>
      <c r="EH107" s="2">
        <f t="shared" si="296"/>
        <v>104.91363143886356</v>
      </c>
      <c r="EI107" s="2">
        <f t="shared" si="297"/>
        <v>101.10020477722529</v>
      </c>
      <c r="EJ107" s="2">
        <f t="shared" si="298"/>
        <v>100.70070295408013</v>
      </c>
      <c r="EK107" s="2">
        <f t="shared" si="299"/>
        <v>100.61927653954697</v>
      </c>
      <c r="EL107" s="2">
        <f t="shared" si="300"/>
        <v>98.468161384791927</v>
      </c>
      <c r="EM107" s="2">
        <f t="shared" si="301"/>
        <v>96.693607963852045</v>
      </c>
      <c r="EN107" s="2">
        <f t="shared" si="302"/>
        <v>97.308572821827056</v>
      </c>
      <c r="EO107" s="2">
        <f t="shared" si="303"/>
        <v>97.731264859642422</v>
      </c>
      <c r="EQ107" s="2">
        <f t="shared" si="304"/>
        <v>100.47910838847505</v>
      </c>
      <c r="ER107" s="2">
        <f t="shared" ref="ER107:FE122" si="374">CV$228*$B107+CV$229</f>
        <v>96.10369957876425</v>
      </c>
      <c r="ES107" s="2">
        <f t="shared" si="374"/>
        <v>99.123014172123476</v>
      </c>
      <c r="ET107" s="2">
        <f t="shared" si="374"/>
        <v>98.847514957893125</v>
      </c>
      <c r="EU107" s="2">
        <f t="shared" si="374"/>
        <v>96.204011242593268</v>
      </c>
      <c r="EV107" s="2">
        <f t="shared" si="374"/>
        <v>99.445148931146107</v>
      </c>
      <c r="EW107" s="2">
        <f t="shared" si="374"/>
        <v>103.0928076693305</v>
      </c>
      <c r="EX107" s="2">
        <f t="shared" si="374"/>
        <v>105.17656343537853</v>
      </c>
      <c r="EY107" s="2">
        <f t="shared" si="374"/>
        <v>100.50848571140668</v>
      </c>
      <c r="EZ107" s="2">
        <f t="shared" si="374"/>
        <v>100.72886968382676</v>
      </c>
      <c r="FA107" s="2">
        <f t="shared" si="374"/>
        <v>100.38226226340106</v>
      </c>
      <c r="FB107" s="2">
        <f t="shared" si="374"/>
        <v>98.322939601315383</v>
      </c>
      <c r="FC107" s="2">
        <f t="shared" si="374"/>
        <v>96.461708113054087</v>
      </c>
      <c r="FD107" s="2">
        <f t="shared" si="374"/>
        <v>96.680160271731708</v>
      </c>
      <c r="FE107" s="2">
        <f t="shared" si="374"/>
        <v>98.37453489535973</v>
      </c>
      <c r="FG107" s="2">
        <f t="shared" si="306"/>
        <v>0.97596528409717054</v>
      </c>
      <c r="FH107" s="2">
        <f t="shared" ref="FH107:FU122" si="375">POWER(10,($B107-D$231)/D$229)/(1+POWER(10,($B107-D$231)/D$229))</f>
        <v>0.97424235585901131</v>
      </c>
      <c r="FI107" s="2">
        <f t="shared" si="375"/>
        <v>0.97315591883439378</v>
      </c>
      <c r="FJ107" s="2">
        <f t="shared" si="375"/>
        <v>0.96934009273036559</v>
      </c>
      <c r="FK107" s="2">
        <f t="shared" si="375"/>
        <v>0.9742556531220391</v>
      </c>
      <c r="FL107" s="2">
        <f t="shared" si="375"/>
        <v>0.96762245015676362</v>
      </c>
      <c r="FM107" s="2">
        <f t="shared" si="375"/>
        <v>0.96598674417914199</v>
      </c>
      <c r="FN107" s="2">
        <f t="shared" si="375"/>
        <v>0.96792942068353638</v>
      </c>
      <c r="FO107" s="2">
        <f t="shared" si="375"/>
        <v>0.96684113294897633</v>
      </c>
      <c r="FP107" s="2">
        <f t="shared" si="375"/>
        <v>0.96652696238661995</v>
      </c>
      <c r="FQ107" s="2">
        <f t="shared" si="375"/>
        <v>0.96709432809698403</v>
      </c>
      <c r="FR107" s="2">
        <f t="shared" si="375"/>
        <v>0.96932709393532102</v>
      </c>
      <c r="FS107" s="2">
        <f t="shared" si="375"/>
        <v>0.96850115446350871</v>
      </c>
      <c r="FT107" s="2">
        <f t="shared" si="375"/>
        <v>0.96934231217758449</v>
      </c>
      <c r="FU107" s="2">
        <f t="shared" si="375"/>
        <v>0.96374756916407045</v>
      </c>
      <c r="FW107" s="2">
        <f t="shared" si="324"/>
        <v>3.0831245683683919E-3</v>
      </c>
      <c r="FX107" s="2">
        <f t="shared" ref="FX107:FX170" si="376">POWER(10,($B107-D$232)/D$229)/(1+POWER(10,($B107-D$232)/D$229))</f>
        <v>4.3566341092268392E-3</v>
      </c>
      <c r="FY107" s="2">
        <f t="shared" ref="FY107:FY170" si="377">POWER(10,($B107-E$232)/E$229)/(1+POWER(10,($B107-E$232)/E$229))</f>
        <v>4.4299536594050413E-3</v>
      </c>
      <c r="FZ107" s="2">
        <f t="shared" ref="FZ107:FZ170" si="378">POWER(10,($B107-F$232)/F$229)/(1+POWER(10,($B107-F$232)/F$229))</f>
        <v>4.5875186907237478E-3</v>
      </c>
      <c r="GA107" s="2">
        <f t="shared" ref="GA107:GA170" si="379">POWER(10,($B107-G$232)/G$229)/(1+POWER(10,($B107-G$232)/G$229))</f>
        <v>4.3777341335648383E-3</v>
      </c>
      <c r="GB107" s="2">
        <f t="shared" ref="GB107:GB170" si="380">POWER(10,($B107-H$232)/H$229)/(1+POWER(10,($B107-H$232)/H$229))</f>
        <v>4.5242015838725443E-3</v>
      </c>
      <c r="GC107" s="2">
        <f t="shared" ref="GC107:GC170" si="381">POWER(10,($B107-I$232)/I$229)/(1+POWER(10,($B107-I$232)/I$229))</f>
        <v>5.0688971784279791E-3</v>
      </c>
      <c r="GD107" s="2">
        <f t="shared" ref="GD107:GD170" si="382">POWER(10,($B107-J$232)/J$229)/(1+POWER(10,($B107-J$232)/J$229))</f>
        <v>4.1159315968232971E-3</v>
      </c>
      <c r="GE107" s="2">
        <f t="shared" ref="GE107:GE170" si="383">POWER(10,($B107-K$232)/K$229)/(1+POWER(10,($B107-K$232)/K$229))</f>
        <v>3.0151988056028632E-3</v>
      </c>
      <c r="GF107" s="2">
        <f t="shared" ref="GF107:GF170" si="384">POWER(10,($B107-L$232)/L$229)/(1+POWER(10,($B107-L$232)/L$229))</f>
        <v>3.1862475745021543E-3</v>
      </c>
      <c r="GG107" s="2">
        <f t="shared" ref="GG107:GG170" si="385">POWER(10,($B107-M$232)/M$229)/(1+POWER(10,($B107-M$232)/M$229))</f>
        <v>3.049436667666734E-3</v>
      </c>
      <c r="GH107" s="2">
        <f t="shared" ref="GH107:GH170" si="386">POWER(10,($B107-N$232)/N$229)/(1+POWER(10,($B107-N$232)/N$229))</f>
        <v>2.940756881088428E-3</v>
      </c>
      <c r="GI107" s="2">
        <f t="shared" ref="GI107:GI170" si="387">POWER(10,($B107-O$232)/O$229)/(1+POWER(10,($B107-O$232)/O$229))</f>
        <v>2.6750221828504093E-3</v>
      </c>
      <c r="GJ107" s="2">
        <f t="shared" ref="GJ107:GJ170" si="388">POWER(10,($B107-P$232)/P$229)/(1+POWER(10,($B107-P$232)/P$229))</f>
        <v>2.3472679907000985E-3</v>
      </c>
      <c r="GK107" s="2">
        <f t="shared" ref="GK107:GK170" si="389">POWER(10,($B107-Q$232)/Q$229)/(1+POWER(10,($B107-Q$232)/Q$229))</f>
        <v>1.9847802571427808E-3</v>
      </c>
      <c r="GM107" s="86">
        <f t="shared" si="325"/>
        <v>1.0323544869774095E-15</v>
      </c>
      <c r="GN107" s="86">
        <f t="shared" ref="GN107:GN170" si="390" xml:space="preserve"> _xlfn.NORM.DIST($B107, D$7, ABS(D$11), TRUE) * _xlfn.NORM.DIST(($B107 - D$7)*D$15, 0, ABS(D$11), TRUE) * 2</f>
        <v>1.6673983002083466E-20</v>
      </c>
      <c r="GO107" s="86">
        <f t="shared" ref="GO107:GO170" si="391" xml:space="preserve"> _xlfn.NORM.DIST($B107, E$7, ABS(E$11), TRUE) * _xlfn.NORM.DIST(($B107 - E$7)*E$15, 0, ABS(E$11), TRUE) * 2</f>
        <v>6.9618078154929902E-18</v>
      </c>
      <c r="GP107" s="86">
        <f t="shared" ref="GP107:GP170" si="392" xml:space="preserve"> _xlfn.NORM.DIST($B107, F$7, ABS(F$11), TRUE) * _xlfn.NORM.DIST(($B107 - F$7)*F$15, 0, ABS(F$11), TRUE) * 2</f>
        <v>9.7881004353384283E-20</v>
      </c>
      <c r="GQ107" s="86">
        <f t="shared" ref="GQ107:GQ170" si="393" xml:space="preserve"> _xlfn.NORM.DIST($B107, G$7, ABS(G$11), TRUE) * _xlfn.NORM.DIST(($B107 - G$7)*G$15, 0, ABS(G$11), TRUE) * 2</f>
        <v>3.5353459157750456E-38</v>
      </c>
      <c r="GR107" s="86">
        <f t="shared" ref="GR107:GR170" si="394" xml:space="preserve"> _xlfn.NORM.DIST($B107, H$7, ABS(H$11), TRUE) * _xlfn.NORM.DIST(($B107 - H$7)*H$15, 0, ABS(H$11), TRUE) * 2</f>
        <v>1.6161755658978546E-16</v>
      </c>
      <c r="GS107" s="86">
        <f t="shared" ref="GS107:GS170" si="395" xml:space="preserve"> _xlfn.NORM.DIST($B107, I$7, ABS(I$11), TRUE) * _xlfn.NORM.DIST(($B107 - I$7)*I$15, 0, ABS(I$11), TRUE) * 2</f>
        <v>5.144811787077923E-18</v>
      </c>
      <c r="GT107" s="86">
        <f t="shared" ref="GT107:GT170" si="396" xml:space="preserve"> _xlfn.NORM.DIST($B107, J$7, ABS(J$11), TRUE) * _xlfn.NORM.DIST(($B107 - J$7)*J$15, 0, ABS(J$11), TRUE) * 2</f>
        <v>7.6171367372891092E-16</v>
      </c>
      <c r="GU107" s="86">
        <f t="shared" ref="GU107:GU170" si="397" xml:space="preserve"> _xlfn.NORM.DIST($B107, K$7, ABS(K$11), TRUE) * _xlfn.NORM.DIST(($B107 - K$7)*K$15, 0, ABS(K$11), TRUE) * 2</f>
        <v>1.5798178149234446E-14</v>
      </c>
      <c r="GV107" s="86">
        <f t="shared" ref="GV107:GV170" si="398" xml:space="preserve"> _xlfn.NORM.DIST($B107, L$7, ABS(L$11), TRUE) * _xlfn.NORM.DIST(($B107 - L$7)*L$15, 0, ABS(L$11), TRUE) * 2</f>
        <v>1.2143408029812795E-15</v>
      </c>
      <c r="GW107" s="86">
        <f t="shared" ref="GW107:GW170" si="399" xml:space="preserve"> _xlfn.NORM.DIST($B107, M$7, ABS(M$11), TRUE) * _xlfn.NORM.DIST(($B107 - M$7)*M$15, 0, ABS(M$11), TRUE) * 2</f>
        <v>1.352935140781857E-21</v>
      </c>
      <c r="GX107" s="86">
        <f t="shared" ref="GX107:GX170" si="400" xml:space="preserve"> _xlfn.NORM.DIST($B107, N$7, ABS(N$11), TRUE) * _xlfn.NORM.DIST(($B107 - N$7)*N$15, 0, ABS(N$11), TRUE) * 2</f>
        <v>2.3809190659070445E-20</v>
      </c>
      <c r="GY107" s="86">
        <f t="shared" ref="GY107:GY170" si="401" xml:space="preserve"> _xlfn.NORM.DIST($B107, O$7, ABS(O$11), TRUE) * _xlfn.NORM.DIST(($B107 - O$7)*O$15, 0, ABS(O$11), TRUE) * 2</f>
        <v>9.1466533706117929E-17</v>
      </c>
      <c r="GZ107" s="86">
        <f t="shared" ref="GZ107:GZ170" si="402" xml:space="preserve"> _xlfn.NORM.DIST($B107, P$7, ABS(P$11), TRUE) * _xlfn.NORM.DIST(($B107 - P$7)*P$15, 0, ABS(P$11), TRUE) * 2</f>
        <v>1.7653296876921938E-26</v>
      </c>
      <c r="HA107" s="86">
        <f t="shared" ref="HA107:HA170" si="403" xml:space="preserve"> _xlfn.NORM.DIST($B107, Q$7, ABS(Q$11), TRUE) * _xlfn.NORM.DIST(($B107 - Q$7)*Q$15, 0, ABS(Q$11), TRUE) * 2</f>
        <v>2.5337384596694515E-24</v>
      </c>
      <c r="HC107" s="86">
        <f t="shared" si="326"/>
        <v>0.50678143809711451</v>
      </c>
      <c r="HD107" s="86">
        <f t="shared" ref="HD107:HD170" si="404" xml:space="preserve"> _xlfn.NORM.DIST($B107, D$8, ABS(D$12), TRUE) * _xlfn.NORM.DIST(($B107 - D$8)*D$16, 0, ABS(D$12), TRUE) * 2</f>
        <v>0.46791232344285155</v>
      </c>
      <c r="HE107" s="86">
        <f t="shared" ref="HE107:HE170" si="405" xml:space="preserve"> _xlfn.NORM.DIST($B107, E$8, ABS(E$12), TRUE) * _xlfn.NORM.DIST(($B107 - E$8)*E$16, 0, ABS(E$12), TRUE) * 2</f>
        <v>0.46808751309045216</v>
      </c>
      <c r="HF107" s="86">
        <f t="shared" ref="HF107:HF170" si="406" xml:space="preserve"> _xlfn.NORM.DIST($B107, F$8, ABS(F$12), TRUE) * _xlfn.NORM.DIST(($B107 - F$8)*F$16, 0, ABS(F$12), TRUE) * 2</f>
        <v>0.41960089955786667</v>
      </c>
      <c r="HG107" s="86">
        <f t="shared" ref="HG107:HG170" si="407" xml:space="preserve"> _xlfn.NORM.DIST($B107, G$8, ABS(G$12), TRUE) * _xlfn.NORM.DIST(($B107 - G$8)*G$16, 0, ABS(G$12), TRUE) * 2</f>
        <v>0.31776900659937996</v>
      </c>
      <c r="HH107" s="86">
        <f t="shared" ref="HH107:HH170" si="408" xml:space="preserve"> _xlfn.NORM.DIST($B107, H$8, ABS(H$12), TRUE) * _xlfn.NORM.DIST(($B107 - H$8)*H$16, 0, ABS(H$12), TRUE) * 2</f>
        <v>0.511924480979986</v>
      </c>
      <c r="HI107" s="86">
        <f t="shared" ref="HI107:HI170" si="409" xml:space="preserve"> _xlfn.NORM.DIST($B107, I$8, ABS(I$12), TRUE) * _xlfn.NORM.DIST(($B107 - I$8)*I$16, 0, ABS(I$12), TRUE) * 2</f>
        <v>0.34697674874878209</v>
      </c>
      <c r="HJ107" s="86">
        <f t="shared" ref="HJ107:HJ170" si="410" xml:space="preserve"> _xlfn.NORM.DIST($B107, J$8, ABS(J$12), TRUE) * _xlfn.NORM.DIST(($B107 - J$8)*J$16, 0, ABS(J$12), TRUE) * 2</f>
        <v>0.43106900718053326</v>
      </c>
      <c r="HK107" s="86">
        <f t="shared" ref="HK107:HK170" si="411" xml:space="preserve"> _xlfn.NORM.DIST($B107, K$8, ABS(K$12), TRUE) * _xlfn.NORM.DIST(($B107 - K$8)*K$16, 0, ABS(K$12), TRUE) * 2</f>
        <v>0.55958199852564117</v>
      </c>
      <c r="HL107" s="86">
        <f t="shared" ref="HL107:HL170" si="412" xml:space="preserve"> _xlfn.NORM.DIST($B107, L$8, ABS(L$12), TRUE) * _xlfn.NORM.DIST(($B107 - L$8)*L$16, 0, ABS(L$12), TRUE) * 2</f>
        <v>0.64818076038195982</v>
      </c>
      <c r="HM107" s="86">
        <f t="shared" ref="HM107:HM170" si="413" xml:space="preserve"> _xlfn.NORM.DIST($B107, M$8, ABS(M$12), TRUE) * _xlfn.NORM.DIST(($B107 - M$8)*M$16, 0, ABS(M$12), TRUE) * 2</f>
        <v>0.59541328599290644</v>
      </c>
      <c r="HN107" s="86">
        <f t="shared" ref="HN107:HN170" si="414" xml:space="preserve"> _xlfn.NORM.DIST($B107, N$8, ABS(N$12), TRUE) * _xlfn.NORM.DIST(($B107 - N$8)*N$16, 0, ABS(N$12), TRUE) * 2</f>
        <v>0.59982955215083322</v>
      </c>
      <c r="HO107" s="86">
        <f t="shared" ref="HO107:HO170" si="415" xml:space="preserve"> _xlfn.NORM.DIST($B107, O$8, ABS(O$12), TRUE) * _xlfn.NORM.DIST(($B107 - O$8)*O$16, 0, ABS(O$12), TRUE) * 2</f>
        <v>0.61497101307187829</v>
      </c>
      <c r="HP107" s="86">
        <f t="shared" ref="HP107:HP170" si="416" xml:space="preserve"> _xlfn.NORM.DIST($B107, P$8, ABS(P$12), TRUE) * _xlfn.NORM.DIST(($B107 - P$8)*P$16, 0, ABS(P$12), TRUE) * 2</f>
        <v>0.58926648109606883</v>
      </c>
      <c r="HQ107" s="86">
        <f t="shared" ref="HQ107:HQ170" si="417" xml:space="preserve"> _xlfn.NORM.DIST($B107, Q$8, ABS(Q$12), TRUE) * _xlfn.NORM.DIST(($B107 - Q$8)*Q$16, 0, ABS(Q$12), TRUE) * 2</f>
        <v>0.56387907923424252</v>
      </c>
      <c r="HS107" s="86">
        <f t="shared" si="327"/>
        <v>1.2238113125583609E-15</v>
      </c>
      <c r="HT107" s="86">
        <f t="shared" ref="HT107:HT170" si="418" xml:space="preserve"> _xlfn.NORM.DIST($B107, D$9, ABS(D$13), TRUE) * _xlfn.NORM.DIST(($B107 - D$9)*D$17, 0, ABS(D$13), TRUE) * 2</f>
        <v>3.6852646802320354E-14</v>
      </c>
      <c r="HU107" s="86">
        <f t="shared" ref="HU107:HU170" si="419" xml:space="preserve"> _xlfn.NORM.DIST($B107, E$9, ABS(E$13), TRUE) * _xlfn.NORM.DIST(($B107 - E$9)*E$17, 0, ABS(E$13), TRUE) * 2</f>
        <v>7.618596092788588E-17</v>
      </c>
      <c r="HV107" s="86">
        <f t="shared" ref="HV107:HV170" si="420" xml:space="preserve"> _xlfn.NORM.DIST($B107, F$9, ABS(F$13), TRUE) * _xlfn.NORM.DIST(($B107 - F$9)*F$17, 0, ABS(F$13), TRUE) * 2</f>
        <v>1.2615233609140112E-20</v>
      </c>
      <c r="HW107" s="86">
        <f t="shared" ref="HW107:HW170" si="421" xml:space="preserve"> _xlfn.NORM.DIST($B107, G$9, ABS(G$13), TRUE) * _xlfn.NORM.DIST(($B107 - G$9)*G$17, 0, ABS(G$13), TRUE) * 2</f>
        <v>1.1685414063738624E-18</v>
      </c>
      <c r="HX107" s="86">
        <f t="shared" ref="HX107:HX170" si="422" xml:space="preserve"> _xlfn.NORM.DIST($B107, H$9, ABS(H$13), TRUE) * _xlfn.NORM.DIST(($B107 - H$9)*H$17, 0, ABS(H$13), TRUE) * 2</f>
        <v>1.1409061717824809E-18</v>
      </c>
      <c r="HY107" s="86">
        <f t="shared" ref="HY107:HY170" si="423" xml:space="preserve"> _xlfn.NORM.DIST($B107, I$9, ABS(I$13), TRUE) * _xlfn.NORM.DIST(($B107 - I$9)*I$17, 0, ABS(I$13), TRUE) * 2</f>
        <v>1.3492162907574509E-18</v>
      </c>
      <c r="HZ107" s="86">
        <f t="shared" ref="HZ107:HZ170" si="424" xml:space="preserve"> _xlfn.NORM.DIST($B107, J$9, ABS(J$13), TRUE) * _xlfn.NORM.DIST(($B107 - J$9)*J$17, 0, ABS(J$13), TRUE) * 2</f>
        <v>4.5277320957922071E-18</v>
      </c>
      <c r="IA107" s="86">
        <f t="shared" ref="IA107:IA170" si="425" xml:space="preserve"> _xlfn.NORM.DIST($B107, K$9, ABS(K$13), TRUE) * _xlfn.NORM.DIST(($B107 - K$9)*K$17, 0, ABS(K$13), TRUE) * 2</f>
        <v>4.5290419920991878E-22</v>
      </c>
      <c r="IB107" s="86">
        <f t="shared" ref="IB107:IB170" si="426" xml:space="preserve"> _xlfn.NORM.DIST($B107, L$9, ABS(L$13), TRUE) * _xlfn.NORM.DIST(($B107 - L$9)*L$17, 0, ABS(L$13), TRUE) * 2</f>
        <v>1.3908170036753707E-21</v>
      </c>
      <c r="IC107" s="86">
        <f t="shared" ref="IC107:IC170" si="427" xml:space="preserve"> _xlfn.NORM.DIST($B107, M$9, ABS(M$13), TRUE) * _xlfn.NORM.DIST(($B107 - M$9)*M$17, 0, ABS(M$13), TRUE) * 2</f>
        <v>3.8557484167406082E-23</v>
      </c>
      <c r="ID107" s="86">
        <f t="shared" ref="ID107:ID170" si="428" xml:space="preserve"> _xlfn.NORM.DIST($B107, N$9, ABS(N$13), TRUE) * _xlfn.NORM.DIST(($B107 - N$9)*N$17, 0, ABS(N$13), TRUE) * 2</f>
        <v>1.1159860546177981E-20</v>
      </c>
      <c r="IE107" s="86">
        <f t="shared" ref="IE107:IE170" si="429" xml:space="preserve"> _xlfn.NORM.DIST($B107, O$9, ABS(O$13), TRUE) * _xlfn.NORM.DIST(($B107 - O$9)*O$17, 0, ABS(O$13), TRUE) * 2</f>
        <v>1.6128810636854148E-20</v>
      </c>
      <c r="IF107" s="86">
        <f t="shared" ref="IF107:IF170" si="430" xml:space="preserve"> _xlfn.NORM.DIST($B107, P$9, ABS(P$13), TRUE) * _xlfn.NORM.DIST(($B107 - P$9)*P$17, 0, ABS(P$13), TRUE) * 2</f>
        <v>1.4308879235838179E-10</v>
      </c>
      <c r="IG107" s="86">
        <f t="shared" ref="IG107:IG170" si="431" xml:space="preserve"> _xlfn.NORM.DIST($B107, Q$9, ABS(Q$13), TRUE) * _xlfn.NORM.DIST(($B107 - Q$9)*Q$17, 0, ABS(Q$13), TRUE) * 2</f>
        <v>2.1566313709415784E-9</v>
      </c>
      <c r="II107" s="86">
        <f t="shared" si="328"/>
        <v>9.1270477349887637E-75</v>
      </c>
      <c r="IJ107" s="86">
        <f t="shared" si="329"/>
        <v>2.3556593462749642E-72</v>
      </c>
      <c r="IK107" s="86">
        <f t="shared" si="330"/>
        <v>9.7792895946551968E-81</v>
      </c>
      <c r="IL107" s="86">
        <f t="shared" si="331"/>
        <v>1.2802589932849405E-102</v>
      </c>
      <c r="IM107" s="86">
        <f t="shared" si="332"/>
        <v>5.0198366165871571E-92</v>
      </c>
      <c r="IN107" s="86">
        <f t="shared" si="333"/>
        <v>6.8662046119896433E-89</v>
      </c>
      <c r="IO107" s="86">
        <f t="shared" si="334"/>
        <v>9.2362074472908339E-87</v>
      </c>
      <c r="IP107" s="86">
        <f t="shared" si="335"/>
        <v>4.592410771821298E-87</v>
      </c>
      <c r="IQ107" s="86">
        <f t="shared" si="336"/>
        <v>1.5523645926521918E-102</v>
      </c>
      <c r="IR107" s="86">
        <f t="shared" si="337"/>
        <v>9.9393730121964949E-101</v>
      </c>
      <c r="IS107" s="86">
        <f t="shared" si="338"/>
        <v>2.783668115903166E-109</v>
      </c>
      <c r="IT107" s="86">
        <f t="shared" si="339"/>
        <v>1.5900324045077806E-96</v>
      </c>
      <c r="IU107" s="86">
        <f t="shared" si="340"/>
        <v>2.3629125904930479E-96</v>
      </c>
      <c r="IV107" s="86">
        <f t="shared" si="341"/>
        <v>1.401040072364734E-67</v>
      </c>
      <c r="IW107" s="86">
        <f t="shared" si="342"/>
        <v>2.0517576829205095E-52</v>
      </c>
      <c r="IY107" s="86">
        <f t="shared" si="343"/>
        <v>0.50678143809711673</v>
      </c>
      <c r="IZ107" s="86">
        <f t="shared" si="344"/>
        <v>0.46791232344288841</v>
      </c>
      <c r="JA107" s="86">
        <f t="shared" si="345"/>
        <v>0.46808751309045221</v>
      </c>
      <c r="JB107" s="86">
        <f t="shared" si="346"/>
        <v>0.41960089955786667</v>
      </c>
      <c r="JC107" s="86">
        <f t="shared" si="347"/>
        <v>0.31776900659937996</v>
      </c>
      <c r="JD107" s="86">
        <f t="shared" si="348"/>
        <v>0.51192448097998611</v>
      </c>
      <c r="JE107" s="86">
        <f t="shared" si="349"/>
        <v>0.34697674874878209</v>
      </c>
      <c r="JF107" s="86">
        <f t="shared" si="350"/>
        <v>0.43106900718053404</v>
      </c>
      <c r="JG107" s="86">
        <f t="shared" si="351"/>
        <v>0.55958199852565693</v>
      </c>
      <c r="JH107" s="86">
        <f t="shared" si="352"/>
        <v>0.64818076038196104</v>
      </c>
      <c r="JI107" s="86">
        <f t="shared" si="353"/>
        <v>0.59541328599290644</v>
      </c>
      <c r="JJ107" s="86">
        <f t="shared" si="354"/>
        <v>0.59982955215083322</v>
      </c>
      <c r="JK107" s="86">
        <f t="shared" si="355"/>
        <v>0.6149710130718784</v>
      </c>
      <c r="JL107" s="86">
        <f t="shared" si="356"/>
        <v>0.58926648123915759</v>
      </c>
      <c r="JM107" s="86">
        <f t="shared" si="357"/>
        <v>0.56387908139087384</v>
      </c>
    </row>
    <row r="108" spans="2:273" x14ac:dyDescent="0.25">
      <c r="B108" s="2">
        <v>81</v>
      </c>
      <c r="C108" s="37">
        <v>146.71</v>
      </c>
      <c r="D108" s="37">
        <v>135.08500000000001</v>
      </c>
      <c r="E108" s="37">
        <v>141.102</v>
      </c>
      <c r="F108" s="37">
        <v>127.322</v>
      </c>
      <c r="G108" s="37">
        <v>108.322</v>
      </c>
      <c r="H108" s="37">
        <v>146.62700000000001</v>
      </c>
      <c r="I108" s="37">
        <v>119.22</v>
      </c>
      <c r="J108" s="37">
        <v>129.59299999999999</v>
      </c>
      <c r="K108" s="37">
        <v>156.25399999999999</v>
      </c>
      <c r="L108" s="37">
        <v>165.441</v>
      </c>
      <c r="M108" s="37">
        <v>165.83099999999999</v>
      </c>
      <c r="N108" s="37">
        <v>167.47499999999999</v>
      </c>
      <c r="O108" s="37">
        <v>176.16900000000001</v>
      </c>
      <c r="P108" s="37">
        <v>152.81399999999999</v>
      </c>
      <c r="Q108" s="37">
        <v>142.71199999999999</v>
      </c>
      <c r="S108" s="4">
        <f t="shared" si="229"/>
        <v>142.55374097368684</v>
      </c>
      <c r="T108" s="4">
        <f t="shared" si="230"/>
        <v>133.61681115373511</v>
      </c>
      <c r="U108" s="4">
        <f t="shared" si="231"/>
        <v>137.65421293264149</v>
      </c>
      <c r="V108" s="4">
        <f t="shared" si="232"/>
        <v>130.47261734046731</v>
      </c>
      <c r="W108" s="4">
        <f t="shared" si="233"/>
        <v>110.21222712777934</v>
      </c>
      <c r="X108" s="4">
        <f t="shared" si="234"/>
        <v>141.89095908647641</v>
      </c>
      <c r="Y108" s="4">
        <f t="shared" si="235"/>
        <v>116.36284647675713</v>
      </c>
      <c r="Z108" s="4">
        <f t="shared" si="236"/>
        <v>130.14040449018364</v>
      </c>
      <c r="AA108" s="4">
        <f t="shared" si="237"/>
        <v>150.21571947742169</v>
      </c>
      <c r="AB108" s="4">
        <f t="shared" si="238"/>
        <v>160.17346713983463</v>
      </c>
      <c r="AC108" s="4">
        <f t="shared" si="239"/>
        <v>159.79069592367421</v>
      </c>
      <c r="AD108" s="4">
        <f t="shared" si="240"/>
        <v>161.050595273434</v>
      </c>
      <c r="AE108" s="4">
        <f t="shared" si="241"/>
        <v>171.83257602291309</v>
      </c>
      <c r="AF108" s="4">
        <f t="shared" si="242"/>
        <v>148.12926036587439</v>
      </c>
      <c r="AG108" s="4">
        <f t="shared" si="243"/>
        <v>139.69798349326803</v>
      </c>
      <c r="AI108" s="4">
        <f t="shared" si="244"/>
        <v>4.1562590263131654</v>
      </c>
      <c r="AJ108" s="4">
        <f t="shared" si="245"/>
        <v>1.4681888462648942</v>
      </c>
      <c r="AK108" s="4">
        <f t="shared" si="246"/>
        <v>3.4477870673585187</v>
      </c>
      <c r="AL108" s="4">
        <f t="shared" si="247"/>
        <v>-3.1506173404673063</v>
      </c>
      <c r="AM108" s="4">
        <f t="shared" si="248"/>
        <v>-1.8902271277793403</v>
      </c>
      <c r="AN108" s="4">
        <f t="shared" si="249"/>
        <v>4.7360409135235955</v>
      </c>
      <c r="AO108" s="4">
        <f t="shared" si="250"/>
        <v>2.8571535232428715</v>
      </c>
      <c r="AP108" s="4">
        <f t="shared" si="251"/>
        <v>-0.54740449018365211</v>
      </c>
      <c r="AQ108" s="4">
        <f t="shared" si="252"/>
        <v>6.0382805225783045</v>
      </c>
      <c r="AR108" s="4">
        <f t="shared" si="253"/>
        <v>5.2675328601653746</v>
      </c>
      <c r="AS108" s="4">
        <f t="shared" si="254"/>
        <v>6.040304076325782</v>
      </c>
      <c r="AT108" s="4">
        <f t="shared" si="255"/>
        <v>6.4244047265659958</v>
      </c>
      <c r="AU108" s="4">
        <f t="shared" si="256"/>
        <v>4.3364239770869233</v>
      </c>
      <c r="AV108" s="4">
        <f t="shared" si="358"/>
        <v>4.6847396341256058</v>
      </c>
      <c r="AW108" s="4">
        <f t="shared" si="358"/>
        <v>3.0140165067319629</v>
      </c>
      <c r="AY108" s="2">
        <f t="shared" si="308"/>
        <v>100.94802800387737</v>
      </c>
      <c r="AZ108" s="2">
        <f t="shared" si="359"/>
        <v>96.92339926319643</v>
      </c>
      <c r="BA108" s="2">
        <f t="shared" si="360"/>
        <v>99.600050060825254</v>
      </c>
      <c r="BB108" s="2">
        <f t="shared" si="361"/>
        <v>99.593886053909259</v>
      </c>
      <c r="BC108" s="2">
        <f t="shared" si="362"/>
        <v>97.14451678122488</v>
      </c>
      <c r="BD108" s="2">
        <f t="shared" si="363"/>
        <v>99.943429962474539</v>
      </c>
      <c r="BE108" s="2">
        <f t="shared" si="364"/>
        <v>103.58113735509285</v>
      </c>
      <c r="BF108" s="2">
        <f t="shared" si="365"/>
        <v>105.36478157279953</v>
      </c>
      <c r="BG108" s="2">
        <f t="shared" si="366"/>
        <v>101.56615233826524</v>
      </c>
      <c r="BH108" s="2">
        <f t="shared" si="367"/>
        <v>101.15400815938935</v>
      </c>
      <c r="BI108" s="2">
        <f t="shared" si="368"/>
        <v>101.1297312303212</v>
      </c>
      <c r="BJ108" s="2">
        <f t="shared" si="369"/>
        <v>98.888518370777774</v>
      </c>
      <c r="BK108" s="2">
        <f t="shared" si="370"/>
        <v>97.221720165393904</v>
      </c>
      <c r="BL108" s="2">
        <f t="shared" si="371"/>
        <v>97.628730020780338</v>
      </c>
      <c r="BM108" s="2">
        <f t="shared" si="372"/>
        <v>97.994150549409994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118.58739615384616</v>
      </c>
      <c r="DL108" s="2">
        <f t="shared" si="373"/>
        <v>116.49060499325235</v>
      </c>
      <c r="DM108" s="2">
        <f t="shared" si="373"/>
        <v>119.00843724696357</v>
      </c>
      <c r="DN108" s="2">
        <f t="shared" si="373"/>
        <v>118.01921680672268</v>
      </c>
      <c r="DO108" s="2">
        <f t="shared" si="373"/>
        <v>113.65105560053981</v>
      </c>
      <c r="DP108" s="2">
        <f t="shared" si="373"/>
        <v>121.31036414565828</v>
      </c>
      <c r="DQ108" s="2">
        <f t="shared" si="373"/>
        <v>127.23990307486628</v>
      </c>
      <c r="DR108" s="2">
        <f t="shared" si="373"/>
        <v>125.48296287242169</v>
      </c>
      <c r="DS108" s="2">
        <f t="shared" si="373"/>
        <v>122.06076394194039</v>
      </c>
      <c r="DT108" s="2">
        <f t="shared" si="373"/>
        <v>120.12219266615737</v>
      </c>
      <c r="DU108" s="2">
        <f t="shared" si="373"/>
        <v>121.82174173669466</v>
      </c>
      <c r="DV108" s="2">
        <f t="shared" si="373"/>
        <v>118.42399420849421</v>
      </c>
      <c r="DW108" s="2">
        <f t="shared" si="373"/>
        <v>119.05303337623336</v>
      </c>
      <c r="DX108" s="2">
        <f t="shared" si="373"/>
        <v>113.56189915966388</v>
      </c>
      <c r="DY108" s="2">
        <f t="shared" si="373"/>
        <v>107.81402195031515</v>
      </c>
      <c r="EA108" s="2">
        <f t="shared" si="228"/>
        <v>100.55243339174191</v>
      </c>
      <c r="EB108" s="2">
        <f t="shared" si="290"/>
        <v>96.453842985444425</v>
      </c>
      <c r="EC108" s="2">
        <f t="shared" si="291"/>
        <v>99.112347270715077</v>
      </c>
      <c r="ED108" s="2">
        <f t="shared" si="292"/>
        <v>99.064155707406726</v>
      </c>
      <c r="EE108" s="2">
        <f t="shared" si="293"/>
        <v>96.750085601354243</v>
      </c>
      <c r="EF108" s="2">
        <f t="shared" si="294"/>
        <v>99.291260873776992</v>
      </c>
      <c r="EG108" s="2">
        <f t="shared" si="295"/>
        <v>102.82074168297456</v>
      </c>
      <c r="EH108" s="2">
        <f t="shared" si="296"/>
        <v>104.75569483073768</v>
      </c>
      <c r="EI108" s="2">
        <f t="shared" si="297"/>
        <v>100.92703730135516</v>
      </c>
      <c r="EJ108" s="2">
        <f t="shared" si="298"/>
        <v>100.55480087744954</v>
      </c>
      <c r="EK108" s="2">
        <f t="shared" si="299"/>
        <v>100.48840784427236</v>
      </c>
      <c r="EL108" s="2">
        <f t="shared" si="300"/>
        <v>98.325199812980813</v>
      </c>
      <c r="EM108" s="2">
        <f t="shared" si="301"/>
        <v>96.574837749626852</v>
      </c>
      <c r="EN108" s="2">
        <f t="shared" si="302"/>
        <v>97.170731480203358</v>
      </c>
      <c r="EO108" s="2">
        <f t="shared" si="303"/>
        <v>97.655895036676185</v>
      </c>
      <c r="EQ108" s="2">
        <f t="shared" si="304"/>
        <v>100.38431829677985</v>
      </c>
      <c r="ER108" s="2">
        <f t="shared" si="374"/>
        <v>95.992788761641691</v>
      </c>
      <c r="ES108" s="2">
        <f t="shared" si="374"/>
        <v>98.999402338634241</v>
      </c>
      <c r="ET108" s="2">
        <f t="shared" si="374"/>
        <v>98.72047506824714</v>
      </c>
      <c r="EU108" s="2">
        <f t="shared" si="374"/>
        <v>96.064453352794999</v>
      </c>
      <c r="EV108" s="2">
        <f t="shared" si="374"/>
        <v>99.314755378408961</v>
      </c>
      <c r="EW108" s="2">
        <f t="shared" si="374"/>
        <v>102.93383746314989</v>
      </c>
      <c r="EX108" s="2">
        <f t="shared" si="374"/>
        <v>105.00511240785035</v>
      </c>
      <c r="EY108" s="2">
        <f t="shared" si="374"/>
        <v>100.36266434905279</v>
      </c>
      <c r="EZ108" s="2">
        <f t="shared" si="374"/>
        <v>100.58166846439123</v>
      </c>
      <c r="FA108" s="2">
        <f t="shared" si="374"/>
        <v>100.26223086094689</v>
      </c>
      <c r="FB108" s="2">
        <f t="shared" si="374"/>
        <v>98.186498331218132</v>
      </c>
      <c r="FC108" s="2">
        <f t="shared" si="374"/>
        <v>96.353217008946729</v>
      </c>
      <c r="FD108" s="2">
        <f t="shared" si="374"/>
        <v>96.572052373834708</v>
      </c>
      <c r="FE108" s="2">
        <f t="shared" si="374"/>
        <v>98.265579329395237</v>
      </c>
      <c r="FG108" s="2">
        <f t="shared" si="306"/>
        <v>0.97803362420553441</v>
      </c>
      <c r="FH108" s="2">
        <f t="shared" si="375"/>
        <v>0.97645538799181009</v>
      </c>
      <c r="FI108" s="2">
        <f t="shared" si="375"/>
        <v>0.97545994368170186</v>
      </c>
      <c r="FJ108" s="2">
        <f t="shared" si="375"/>
        <v>0.97196219353829083</v>
      </c>
      <c r="FK108" s="2">
        <f t="shared" si="375"/>
        <v>0.97646757038321363</v>
      </c>
      <c r="FL108" s="2">
        <f t="shared" si="375"/>
        <v>0.97038695978760869</v>
      </c>
      <c r="FM108" s="2">
        <f t="shared" si="375"/>
        <v>0.9688864253709446</v>
      </c>
      <c r="FN108" s="2">
        <f t="shared" si="375"/>
        <v>0.97066851459513759</v>
      </c>
      <c r="FO108" s="2">
        <f t="shared" si="375"/>
        <v>0.96967026315520999</v>
      </c>
      <c r="FP108" s="2">
        <f t="shared" si="375"/>
        <v>0.96938204890650659</v>
      </c>
      <c r="FQ108" s="2">
        <f t="shared" si="375"/>
        <v>0.96990252805997923</v>
      </c>
      <c r="FR108" s="2">
        <f t="shared" si="375"/>
        <v>0.97195027425924185</v>
      </c>
      <c r="FS108" s="2">
        <f t="shared" si="375"/>
        <v>0.97119287084363493</v>
      </c>
      <c r="FT108" s="2">
        <f t="shared" si="375"/>
        <v>0.97196422866347942</v>
      </c>
      <c r="FU108" s="2">
        <f t="shared" si="375"/>
        <v>0.96683158883145781</v>
      </c>
      <c r="FW108" s="2">
        <f t="shared" si="324"/>
        <v>3.3795735965215356E-3</v>
      </c>
      <c r="FX108" s="2">
        <f t="shared" si="376"/>
        <v>4.7749473025351817E-3</v>
      </c>
      <c r="FY108" s="2">
        <f t="shared" si="377"/>
        <v>4.8552724834353064E-3</v>
      </c>
      <c r="FZ108" s="2">
        <f t="shared" si="378"/>
        <v>5.0278888976362755E-3</v>
      </c>
      <c r="GA108" s="2">
        <f t="shared" si="379"/>
        <v>4.7980635355592645E-3</v>
      </c>
      <c r="GB108" s="2">
        <f t="shared" si="380"/>
        <v>4.9585240613337737E-3</v>
      </c>
      <c r="GC108" s="2">
        <f t="shared" si="381"/>
        <v>5.5552185213704804E-3</v>
      </c>
      <c r="GD108" s="2">
        <f t="shared" si="382"/>
        <v>4.5112378507577615E-3</v>
      </c>
      <c r="GE108" s="2">
        <f t="shared" si="383"/>
        <v>3.3051382795422882E-3</v>
      </c>
      <c r="GF108" s="2">
        <f t="shared" si="384"/>
        <v>3.4925773627352027E-3</v>
      </c>
      <c r="GG108" s="2">
        <f t="shared" si="385"/>
        <v>3.3426573929425871E-3</v>
      </c>
      <c r="GH108" s="2">
        <f t="shared" si="386"/>
        <v>3.2235612149676654E-3</v>
      </c>
      <c r="GI108" s="2">
        <f t="shared" si="387"/>
        <v>2.9323467137993436E-3</v>
      </c>
      <c r="GJ108" s="2">
        <f t="shared" si="388"/>
        <v>2.5731454573199165E-3</v>
      </c>
      <c r="GK108" s="2">
        <f t="shared" si="389"/>
        <v>2.1758516265750227E-3</v>
      </c>
      <c r="GM108" s="86">
        <f t="shared" si="325"/>
        <v>4.228032860426383E-17</v>
      </c>
      <c r="GN108" s="86">
        <f t="shared" si="390"/>
        <v>2.4267361150515483E-22</v>
      </c>
      <c r="GO108" s="86">
        <f t="shared" si="391"/>
        <v>1.7561223951615826E-19</v>
      </c>
      <c r="GP108" s="86">
        <f t="shared" si="392"/>
        <v>1.6425614759474443E-21</v>
      </c>
      <c r="GQ108" s="86">
        <f t="shared" si="393"/>
        <v>1.1168632240257342E-41</v>
      </c>
      <c r="GR108" s="86">
        <f t="shared" si="394"/>
        <v>5.288594752625455E-18</v>
      </c>
      <c r="GS108" s="86">
        <f t="shared" si="395"/>
        <v>1.3189015913334827E-19</v>
      </c>
      <c r="GT108" s="86">
        <f t="shared" si="396"/>
        <v>3.2712446074429868E-17</v>
      </c>
      <c r="GU108" s="86">
        <f t="shared" si="397"/>
        <v>8.0798960343293581E-16</v>
      </c>
      <c r="GV108" s="86">
        <f t="shared" si="398"/>
        <v>4.6918426345753169E-17</v>
      </c>
      <c r="GW108" s="86">
        <f t="shared" si="399"/>
        <v>1.3384568718025979E-23</v>
      </c>
      <c r="GX108" s="86">
        <f t="shared" si="400"/>
        <v>3.370144573802268E-22</v>
      </c>
      <c r="GY108" s="86">
        <f t="shared" si="401"/>
        <v>2.8280777329751996E-18</v>
      </c>
      <c r="GZ108" s="86">
        <f t="shared" si="402"/>
        <v>6.6271445298943148E-29</v>
      </c>
      <c r="HA108" s="86">
        <f t="shared" si="403"/>
        <v>1.7180381575081571E-26</v>
      </c>
      <c r="HC108" s="86">
        <f t="shared" si="326"/>
        <v>0.38343264157515378</v>
      </c>
      <c r="HD108" s="86">
        <f t="shared" si="404"/>
        <v>0.33216152835317936</v>
      </c>
      <c r="HE108" s="86">
        <f t="shared" si="405"/>
        <v>0.34710493282360544</v>
      </c>
      <c r="HF108" s="86">
        <f t="shared" si="406"/>
        <v>0.28768278549606863</v>
      </c>
      <c r="HG108" s="86">
        <f t="shared" si="407"/>
        <v>0.13458816158265677</v>
      </c>
      <c r="HH108" s="86">
        <f t="shared" si="408"/>
        <v>0.36603036305181086</v>
      </c>
      <c r="HI108" s="86">
        <f t="shared" si="409"/>
        <v>0.1380013265373029</v>
      </c>
      <c r="HJ108" s="86">
        <f t="shared" si="410"/>
        <v>0.25933685685044167</v>
      </c>
      <c r="HK108" s="86">
        <f t="shared" si="411"/>
        <v>0.43544808382045158</v>
      </c>
      <c r="HL108" s="86">
        <f t="shared" si="412"/>
        <v>0.49643394665991275</v>
      </c>
      <c r="HM108" s="86">
        <f t="shared" si="413"/>
        <v>0.48541561141249284</v>
      </c>
      <c r="HN108" s="86">
        <f t="shared" si="414"/>
        <v>0.49857687246458265</v>
      </c>
      <c r="HO108" s="86">
        <f t="shared" si="415"/>
        <v>0.56356980024222092</v>
      </c>
      <c r="HP108" s="86">
        <f t="shared" si="416"/>
        <v>0.47071142228864543</v>
      </c>
      <c r="HQ108" s="86">
        <f t="shared" si="417"/>
        <v>0.46581375193938102</v>
      </c>
      <c r="HS108" s="86">
        <f t="shared" si="327"/>
        <v>7.6779232212463893E-15</v>
      </c>
      <c r="HT108" s="86">
        <f t="shared" si="418"/>
        <v>2.2705103701105522E-13</v>
      </c>
      <c r="HU108" s="86">
        <f t="shared" si="419"/>
        <v>6.3427790477705943E-16</v>
      </c>
      <c r="HV108" s="86">
        <f t="shared" si="420"/>
        <v>1.8486935878706993E-19</v>
      </c>
      <c r="HW108" s="86">
        <f t="shared" si="421"/>
        <v>1.2721476178693056E-17</v>
      </c>
      <c r="HX108" s="86">
        <f t="shared" si="422"/>
        <v>1.2096864029112329E-17</v>
      </c>
      <c r="HY108" s="86">
        <f t="shared" si="423"/>
        <v>1.4536753309650829E-17</v>
      </c>
      <c r="HZ108" s="86">
        <f t="shared" si="424"/>
        <v>4.324374716103716E-17</v>
      </c>
      <c r="IA108" s="86">
        <f t="shared" si="425"/>
        <v>5.9990955671173437E-21</v>
      </c>
      <c r="IB108" s="86">
        <f t="shared" si="426"/>
        <v>1.7889127815795977E-20</v>
      </c>
      <c r="IC108" s="86">
        <f t="shared" si="427"/>
        <v>5.9796946519719659E-22</v>
      </c>
      <c r="ID108" s="86">
        <f t="shared" si="428"/>
        <v>1.2426639354631795E-19</v>
      </c>
      <c r="IE108" s="86">
        <f t="shared" si="429"/>
        <v>1.7081638520914513E-19</v>
      </c>
      <c r="IF108" s="86">
        <f t="shared" si="430"/>
        <v>4.217631186196471E-10</v>
      </c>
      <c r="IG108" s="86">
        <f t="shared" si="431"/>
        <v>5.3824214811754705E-9</v>
      </c>
      <c r="II108" s="86">
        <f t="shared" si="328"/>
        <v>1.8430644730945719E-72</v>
      </c>
      <c r="IJ108" s="86">
        <f t="shared" si="329"/>
        <v>5.5271028824513876E-70</v>
      </c>
      <c r="IK108" s="86">
        <f t="shared" si="330"/>
        <v>4.4654426731284342E-78</v>
      </c>
      <c r="IL108" s="86">
        <f t="shared" si="331"/>
        <v>3.3507468475258587E-99</v>
      </c>
      <c r="IM108" s="86">
        <f t="shared" si="332"/>
        <v>5.4131587374647323E-89</v>
      </c>
      <c r="IN108" s="86">
        <f t="shared" si="333"/>
        <v>6.0530909783831339E-86</v>
      </c>
      <c r="IO108" s="86">
        <f t="shared" si="334"/>
        <v>7.9520360652464609E-84</v>
      </c>
      <c r="IP108" s="86">
        <f t="shared" si="335"/>
        <v>3.1344951814166074E-84</v>
      </c>
      <c r="IQ108" s="86">
        <f t="shared" si="336"/>
        <v>2.2908372383012805E-99</v>
      </c>
      <c r="IR108" s="86">
        <f t="shared" si="337"/>
        <v>1.3782183300517265E-97</v>
      </c>
      <c r="IS108" s="86">
        <f t="shared" si="338"/>
        <v>6.7961353264997869E-106</v>
      </c>
      <c r="IT108" s="86">
        <f t="shared" si="339"/>
        <v>1.4748966387095725E-93</v>
      </c>
      <c r="IU108" s="86">
        <f t="shared" si="340"/>
        <v>1.9421342166394282E-93</v>
      </c>
      <c r="IV108" s="86">
        <f t="shared" si="341"/>
        <v>1.354950973598829E-65</v>
      </c>
      <c r="IW108" s="86">
        <f t="shared" si="342"/>
        <v>6.3124066242368596E-51</v>
      </c>
      <c r="IY108" s="86">
        <f t="shared" si="343"/>
        <v>0.38343264157516149</v>
      </c>
      <c r="IZ108" s="86">
        <f t="shared" si="344"/>
        <v>0.3321615283534064</v>
      </c>
      <c r="JA108" s="86">
        <f t="shared" si="345"/>
        <v>0.34710493282360605</v>
      </c>
      <c r="JB108" s="86">
        <f t="shared" si="346"/>
        <v>0.28768278549606863</v>
      </c>
      <c r="JC108" s="86">
        <f t="shared" si="347"/>
        <v>0.13458816158265677</v>
      </c>
      <c r="JD108" s="86">
        <f t="shared" si="348"/>
        <v>0.36603036305181086</v>
      </c>
      <c r="JE108" s="86">
        <f t="shared" si="349"/>
        <v>0.13800132653730293</v>
      </c>
      <c r="JF108" s="86">
        <f t="shared" si="350"/>
        <v>0.25933685685044178</v>
      </c>
      <c r="JG108" s="86">
        <f t="shared" si="351"/>
        <v>0.43544808382045241</v>
      </c>
      <c r="JH108" s="86">
        <f t="shared" si="352"/>
        <v>0.49643394665991281</v>
      </c>
      <c r="JI108" s="86">
        <f t="shared" si="353"/>
        <v>0.48541561141249284</v>
      </c>
      <c r="JJ108" s="86">
        <f t="shared" si="354"/>
        <v>0.49857687246458265</v>
      </c>
      <c r="JK108" s="86">
        <f t="shared" si="355"/>
        <v>0.56356980024222092</v>
      </c>
      <c r="JL108" s="86">
        <f t="shared" si="356"/>
        <v>0.47071142271040856</v>
      </c>
      <c r="JM108" s="86">
        <f t="shared" si="357"/>
        <v>0.46581375732180252</v>
      </c>
    </row>
    <row r="109" spans="2:273" x14ac:dyDescent="0.25">
      <c r="B109" s="2">
        <v>82</v>
      </c>
      <c r="C109" s="37">
        <v>122.629</v>
      </c>
      <c r="D109" s="37">
        <v>110.831</v>
      </c>
      <c r="E109" s="37">
        <v>112.407</v>
      </c>
      <c r="F109" s="37">
        <v>104.627</v>
      </c>
      <c r="G109" s="37">
        <v>99.051000000000002</v>
      </c>
      <c r="H109" s="37">
        <v>115.61</v>
      </c>
      <c r="I109" s="37">
        <v>106.42400000000001</v>
      </c>
      <c r="J109" s="37">
        <v>110.42400000000001</v>
      </c>
      <c r="K109" s="37">
        <v>128.441</v>
      </c>
      <c r="L109" s="37">
        <v>136.25399999999999</v>
      </c>
      <c r="M109" s="37">
        <v>136.27099999999999</v>
      </c>
      <c r="N109" s="37">
        <v>139.57599999999999</v>
      </c>
      <c r="O109" s="37">
        <v>156.23699999999999</v>
      </c>
      <c r="P109" s="37">
        <v>127.932</v>
      </c>
      <c r="Q109" s="37">
        <v>122.864</v>
      </c>
      <c r="S109" s="4">
        <f t="shared" si="229"/>
        <v>124.93588612260451</v>
      </c>
      <c r="T109" s="4">
        <f t="shared" si="230"/>
        <v>116.17435265339716</v>
      </c>
      <c r="U109" s="4">
        <f t="shared" si="231"/>
        <v>120.70310017770827</v>
      </c>
      <c r="V109" s="4">
        <f t="shared" si="232"/>
        <v>114.53402275244508</v>
      </c>
      <c r="W109" s="4">
        <f t="shared" si="233"/>
        <v>100.12990977960941</v>
      </c>
      <c r="X109" s="4">
        <f t="shared" si="234"/>
        <v>120.99936341956325</v>
      </c>
      <c r="Y109" s="4">
        <f t="shared" si="235"/>
        <v>106.08896672120858</v>
      </c>
      <c r="Z109" s="4">
        <f t="shared" si="236"/>
        <v>115.19666403452356</v>
      </c>
      <c r="AA109" s="4">
        <f t="shared" si="237"/>
        <v>128.67161977951395</v>
      </c>
      <c r="AB109" s="4">
        <f t="shared" si="238"/>
        <v>129.82016673031703</v>
      </c>
      <c r="AC109" s="4">
        <f t="shared" si="239"/>
        <v>134.9267495680848</v>
      </c>
      <c r="AD109" s="4">
        <f t="shared" si="240"/>
        <v>136.66239334875627</v>
      </c>
      <c r="AE109" s="4">
        <f t="shared" si="241"/>
        <v>149.44303996679045</v>
      </c>
      <c r="AF109" s="4">
        <f t="shared" si="242"/>
        <v>125.92368777218644</v>
      </c>
      <c r="AG109" s="4">
        <f t="shared" si="243"/>
        <v>122.69684585212539</v>
      </c>
      <c r="AI109" s="4">
        <f t="shared" si="244"/>
        <v>-2.3068861226045101</v>
      </c>
      <c r="AJ109" s="4">
        <f t="shared" si="245"/>
        <v>-5.3433526533971616</v>
      </c>
      <c r="AK109" s="4">
        <f t="shared" si="246"/>
        <v>-8.2961001777082686</v>
      </c>
      <c r="AL109" s="4">
        <f t="shared" si="247"/>
        <v>-9.9070227524450871</v>
      </c>
      <c r="AM109" s="4">
        <f t="shared" si="248"/>
        <v>-1.078909779609404</v>
      </c>
      <c r="AN109" s="4">
        <f t="shared" si="249"/>
        <v>-5.3893634195632529</v>
      </c>
      <c r="AO109" s="4">
        <f t="shared" si="250"/>
        <v>0.3350332787914283</v>
      </c>
      <c r="AP109" s="4">
        <f t="shared" si="251"/>
        <v>-4.772664034523558</v>
      </c>
      <c r="AQ109" s="4">
        <f t="shared" si="252"/>
        <v>-0.23061977951394397</v>
      </c>
      <c r="AR109" s="4">
        <f t="shared" si="253"/>
        <v>6.4338332696829639</v>
      </c>
      <c r="AS109" s="4">
        <f t="shared" si="254"/>
        <v>1.3442504319151851</v>
      </c>
      <c r="AT109" s="4">
        <f t="shared" si="255"/>
        <v>2.9136066512437253</v>
      </c>
      <c r="AU109" s="4">
        <f t="shared" si="256"/>
        <v>6.7939600332095438</v>
      </c>
      <c r="AV109" s="4">
        <f t="shared" si="358"/>
        <v>2.0083122278135619</v>
      </c>
      <c r="AW109" s="4">
        <f t="shared" si="358"/>
        <v>0.16715414787461214</v>
      </c>
      <c r="AY109" s="2">
        <f t="shared" si="308"/>
        <v>100.81552653480517</v>
      </c>
      <c r="AZ109" s="2">
        <f t="shared" si="359"/>
        <v>96.754160986938246</v>
      </c>
      <c r="BA109" s="2">
        <f t="shared" si="360"/>
        <v>99.436551923251869</v>
      </c>
      <c r="BB109" s="2">
        <f t="shared" si="361"/>
        <v>99.413921452790149</v>
      </c>
      <c r="BC109" s="2">
        <f t="shared" si="362"/>
        <v>96.939016218280287</v>
      </c>
      <c r="BD109" s="2">
        <f t="shared" si="363"/>
        <v>99.768364436235316</v>
      </c>
      <c r="BE109" s="2">
        <f t="shared" si="364"/>
        <v>103.37647953528001</v>
      </c>
      <c r="BF109" s="2">
        <f t="shared" si="365"/>
        <v>105.16455582252095</v>
      </c>
      <c r="BG109" s="2">
        <f t="shared" si="366"/>
        <v>101.34940169858116</v>
      </c>
      <c r="BH109" s="2">
        <f t="shared" si="367"/>
        <v>100.96594646922847</v>
      </c>
      <c r="BI109" s="2">
        <f t="shared" si="368"/>
        <v>100.95365861745603</v>
      </c>
      <c r="BJ109" s="2">
        <f t="shared" si="369"/>
        <v>98.706097356419249</v>
      </c>
      <c r="BK109" s="2">
        <f t="shared" si="370"/>
        <v>97.056989485172366</v>
      </c>
      <c r="BL109" s="2">
        <f t="shared" si="371"/>
        <v>97.459422710186146</v>
      </c>
      <c r="BM109" s="2">
        <f t="shared" si="372"/>
        <v>97.895995124653595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118.73589324577861</v>
      </c>
      <c r="DL109" s="2">
        <f t="shared" si="373"/>
        <v>116.66707098515518</v>
      </c>
      <c r="DM109" s="2">
        <f t="shared" si="373"/>
        <v>119.22740991902835</v>
      </c>
      <c r="DN109" s="2">
        <f t="shared" si="373"/>
        <v>118.24939103641456</v>
      </c>
      <c r="DO109" s="2">
        <f t="shared" si="373"/>
        <v>113.83025155195681</v>
      </c>
      <c r="DP109" s="2">
        <f t="shared" si="373"/>
        <v>121.54859411764708</v>
      </c>
      <c r="DQ109" s="2">
        <f t="shared" si="373"/>
        <v>127.51809993315506</v>
      </c>
      <c r="DR109" s="2">
        <f t="shared" si="373"/>
        <v>125.68777937356761</v>
      </c>
      <c r="DS109" s="2">
        <f t="shared" si="373"/>
        <v>122.29618258212375</v>
      </c>
      <c r="DT109" s="2">
        <f t="shared" si="373"/>
        <v>120.30043514132926</v>
      </c>
      <c r="DU109" s="2">
        <f t="shared" si="373"/>
        <v>122.04586722689075</v>
      </c>
      <c r="DV109" s="2">
        <f t="shared" si="373"/>
        <v>118.6278317889318</v>
      </c>
      <c r="DW109" s="2">
        <f t="shared" si="373"/>
        <v>119.29661754611753</v>
      </c>
      <c r="DX109" s="2">
        <f t="shared" si="373"/>
        <v>113.73602521008405</v>
      </c>
      <c r="DY109" s="2">
        <f t="shared" si="373"/>
        <v>107.93356967000371</v>
      </c>
      <c r="EA109" s="2">
        <f t="shared" si="228"/>
        <v>100.44905738519216</v>
      </c>
      <c r="EB109" s="2">
        <f t="shared" si="290"/>
        <v>96.318597785692177</v>
      </c>
      <c r="EC109" s="2">
        <f t="shared" si="291"/>
        <v>98.983057520259905</v>
      </c>
      <c r="ED109" s="2">
        <f t="shared" si="292"/>
        <v>98.920238286479233</v>
      </c>
      <c r="EE109" s="2">
        <f t="shared" si="293"/>
        <v>96.571236400092033</v>
      </c>
      <c r="EF109" s="2">
        <f t="shared" si="294"/>
        <v>99.162061416254943</v>
      </c>
      <c r="EG109" s="2">
        <f t="shared" si="295"/>
        <v>102.66877560339205</v>
      </c>
      <c r="EH109" s="2">
        <f t="shared" si="296"/>
        <v>104.5977582226118</v>
      </c>
      <c r="EI109" s="2">
        <f t="shared" si="297"/>
        <v>100.75386982548503</v>
      </c>
      <c r="EJ109" s="2">
        <f t="shared" si="298"/>
        <v>100.40889880081895</v>
      </c>
      <c r="EK109" s="2">
        <f t="shared" si="299"/>
        <v>100.35753914899773</v>
      </c>
      <c r="EL109" s="2">
        <f t="shared" si="300"/>
        <v>98.182238241169699</v>
      </c>
      <c r="EM109" s="2">
        <f t="shared" si="301"/>
        <v>96.456067535401658</v>
      </c>
      <c r="EN109" s="2">
        <f t="shared" si="302"/>
        <v>97.032890138579646</v>
      </c>
      <c r="EO109" s="2">
        <f t="shared" si="303"/>
        <v>97.580525213709947</v>
      </c>
      <c r="EQ109" s="2">
        <f t="shared" si="304"/>
        <v>100.28952820508466</v>
      </c>
      <c r="ER109" s="2">
        <f t="shared" si="374"/>
        <v>95.881877944519118</v>
      </c>
      <c r="ES109" s="2">
        <f t="shared" si="374"/>
        <v>98.875790505144991</v>
      </c>
      <c r="ET109" s="2">
        <f t="shared" si="374"/>
        <v>98.593435178601155</v>
      </c>
      <c r="EU109" s="2">
        <f t="shared" si="374"/>
        <v>95.924895462996744</v>
      </c>
      <c r="EV109" s="2">
        <f t="shared" si="374"/>
        <v>99.184361825671829</v>
      </c>
      <c r="EW109" s="2">
        <f t="shared" si="374"/>
        <v>102.77486725696926</v>
      </c>
      <c r="EX109" s="2">
        <f t="shared" si="374"/>
        <v>104.83366138032217</v>
      </c>
      <c r="EY109" s="2">
        <f t="shared" si="374"/>
        <v>100.21684298669891</v>
      </c>
      <c r="EZ109" s="2">
        <f t="shared" si="374"/>
        <v>100.43446724495568</v>
      </c>
      <c r="FA109" s="2">
        <f t="shared" si="374"/>
        <v>100.14219945849271</v>
      </c>
      <c r="FB109" s="2">
        <f t="shared" si="374"/>
        <v>98.050057061120881</v>
      </c>
      <c r="FC109" s="2">
        <f t="shared" si="374"/>
        <v>96.244725904839356</v>
      </c>
      <c r="FD109" s="2">
        <f t="shared" si="374"/>
        <v>96.463944475937723</v>
      </c>
      <c r="FE109" s="2">
        <f t="shared" si="374"/>
        <v>98.156623763430758</v>
      </c>
      <c r="FG109" s="2">
        <f t="shared" si="306"/>
        <v>0.97992763124015736</v>
      </c>
      <c r="FH109" s="2">
        <f t="shared" si="375"/>
        <v>0.97848248142845273</v>
      </c>
      <c r="FI109" s="2">
        <f t="shared" si="375"/>
        <v>0.97757077212811305</v>
      </c>
      <c r="FJ109" s="2">
        <f t="shared" si="375"/>
        <v>0.97436597686905368</v>
      </c>
      <c r="FK109" s="2">
        <f t="shared" si="375"/>
        <v>0.97849363806740841</v>
      </c>
      <c r="FL109" s="2">
        <f t="shared" si="375"/>
        <v>0.97292203126569732</v>
      </c>
      <c r="FM109" s="2">
        <f t="shared" si="375"/>
        <v>0.97154618589483221</v>
      </c>
      <c r="FN109" s="2">
        <f t="shared" si="375"/>
        <v>0.97318014929005914</v>
      </c>
      <c r="FO109" s="2">
        <f t="shared" si="375"/>
        <v>0.97226493500518063</v>
      </c>
      <c r="FP109" s="2">
        <f t="shared" si="375"/>
        <v>0.97200066517699757</v>
      </c>
      <c r="FQ109" s="2">
        <f t="shared" si="375"/>
        <v>0.97247789390041228</v>
      </c>
      <c r="FR109" s="2">
        <f t="shared" si="375"/>
        <v>0.97435505251113708</v>
      </c>
      <c r="FS109" s="2">
        <f t="shared" si="375"/>
        <v>0.97366082365025819</v>
      </c>
      <c r="FT109" s="2">
        <f t="shared" si="375"/>
        <v>0.97436784211681826</v>
      </c>
      <c r="FU109" s="2">
        <f t="shared" si="375"/>
        <v>0.96966150779413118</v>
      </c>
      <c r="FW109" s="2">
        <f t="shared" si="324"/>
        <v>3.7044209152768083E-3</v>
      </c>
      <c r="FX109" s="2">
        <f t="shared" si="376"/>
        <v>5.233214776463083E-3</v>
      </c>
      <c r="FY109" s="2">
        <f t="shared" si="377"/>
        <v>5.3212078120550392E-3</v>
      </c>
      <c r="FZ109" s="2">
        <f t="shared" si="378"/>
        <v>5.5102976046276248E-3</v>
      </c>
      <c r="GA109" s="2">
        <f t="shared" si="379"/>
        <v>5.2585378285137218E-3</v>
      </c>
      <c r="GB109" s="2">
        <f t="shared" si="380"/>
        <v>5.4343137998761112E-3</v>
      </c>
      <c r="GC109" s="2">
        <f t="shared" si="381"/>
        <v>6.0879131210275416E-3</v>
      </c>
      <c r="GD109" s="2">
        <f t="shared" si="382"/>
        <v>4.9443219935984741E-3</v>
      </c>
      <c r="GE109" s="2">
        <f t="shared" si="383"/>
        <v>3.622856824709073E-3</v>
      </c>
      <c r="GF109" s="2">
        <f t="shared" si="384"/>
        <v>3.8282449704833518E-3</v>
      </c>
      <c r="GG109" s="2">
        <f t="shared" si="385"/>
        <v>3.6639693420376577E-3</v>
      </c>
      <c r="GH109" s="2">
        <f t="shared" si="386"/>
        <v>3.5334656664106892E-3</v>
      </c>
      <c r="GI109" s="2">
        <f t="shared" si="387"/>
        <v>3.2143448728721487E-3</v>
      </c>
      <c r="GJ109" s="2">
        <f t="shared" si="388"/>
        <v>2.8206976444056274E-3</v>
      </c>
      <c r="GK109" s="2">
        <f t="shared" si="389"/>
        <v>2.3852731447006306E-3</v>
      </c>
      <c r="GM109" s="86">
        <f t="shared" si="325"/>
        <v>1.4970326216905693E-18</v>
      </c>
      <c r="GN109" s="86">
        <f t="shared" si="390"/>
        <v>2.913933236624638E-24</v>
      </c>
      <c r="GO109" s="86">
        <f t="shared" si="391"/>
        <v>3.7444252022800763E-21</v>
      </c>
      <c r="GP109" s="86">
        <f t="shared" si="392"/>
        <v>2.2868635080838078E-23</v>
      </c>
      <c r="GQ109" s="86">
        <f t="shared" si="393"/>
        <v>2.4474537757140261E-45</v>
      </c>
      <c r="GR109" s="86">
        <f t="shared" si="394"/>
        <v>1.4781369440840742E-19</v>
      </c>
      <c r="GS109" s="86">
        <f t="shared" si="395"/>
        <v>2.8662584749300237E-21</v>
      </c>
      <c r="GT109" s="86">
        <f t="shared" si="396"/>
        <v>1.221579333992357E-18</v>
      </c>
      <c r="GU109" s="86">
        <f t="shared" si="397"/>
        <v>3.6046966687061617E-17</v>
      </c>
      <c r="GV109" s="86">
        <f t="shared" si="398"/>
        <v>1.5584514680651711E-18</v>
      </c>
      <c r="GW109" s="86">
        <f t="shared" si="399"/>
        <v>1.0664579507077257E-25</v>
      </c>
      <c r="GX109" s="86">
        <f t="shared" si="400"/>
        <v>3.9207076374435203E-24</v>
      </c>
      <c r="GY109" s="86">
        <f t="shared" si="401"/>
        <v>7.4481777628811177E-20</v>
      </c>
      <c r="GZ109" s="86">
        <f t="shared" si="402"/>
        <v>1.9254289081959615E-31</v>
      </c>
      <c r="HA109" s="86">
        <f t="shared" si="403"/>
        <v>9.3118592824996418E-29</v>
      </c>
      <c r="HC109" s="86">
        <f t="shared" si="326"/>
        <v>0.25234881724465957</v>
      </c>
      <c r="HD109" s="86">
        <f t="shared" si="404"/>
        <v>0.20149275231657079</v>
      </c>
      <c r="HE109" s="86">
        <f t="shared" si="405"/>
        <v>0.22454424074077547</v>
      </c>
      <c r="HF109" s="86">
        <f t="shared" si="406"/>
        <v>0.16791133539488612</v>
      </c>
      <c r="HG109" s="86">
        <f t="shared" si="407"/>
        <v>3.8745883515846118E-2</v>
      </c>
      <c r="HH109" s="86">
        <f t="shared" si="408"/>
        <v>0.21536885124462946</v>
      </c>
      <c r="HI109" s="86">
        <f t="shared" si="409"/>
        <v>3.4412058448671061E-2</v>
      </c>
      <c r="HJ109" s="86">
        <f t="shared" si="410"/>
        <v>0.12224488025280218</v>
      </c>
      <c r="HK109" s="86">
        <f t="shared" si="411"/>
        <v>0.28284260259924754</v>
      </c>
      <c r="HL109" s="86">
        <f t="shared" si="412"/>
        <v>0.27931634487037521</v>
      </c>
      <c r="HM109" s="86">
        <f t="shared" si="413"/>
        <v>0.32550010634056736</v>
      </c>
      <c r="HN109" s="86">
        <f t="shared" si="414"/>
        <v>0.34854571291703768</v>
      </c>
      <c r="HO109" s="86">
        <f t="shared" si="415"/>
        <v>0.4492974007855593</v>
      </c>
      <c r="HP109" s="86">
        <f t="shared" si="416"/>
        <v>0.30753178799733771</v>
      </c>
      <c r="HQ109" s="86">
        <f t="shared" si="417"/>
        <v>0.32527006643194833</v>
      </c>
      <c r="HS109" s="86">
        <f t="shared" si="327"/>
        <v>4.5739723254036949E-14</v>
      </c>
      <c r="HT109" s="86">
        <f t="shared" si="418"/>
        <v>1.3219612240600091E-12</v>
      </c>
      <c r="HU109" s="86">
        <f t="shared" si="419"/>
        <v>4.9540031086511463E-15</v>
      </c>
      <c r="HV109" s="86">
        <f t="shared" si="420"/>
        <v>2.4937348277949322E-18</v>
      </c>
      <c r="HW109" s="86">
        <f t="shared" si="421"/>
        <v>1.2877363494856386E-16</v>
      </c>
      <c r="HX109" s="86">
        <f t="shared" si="422"/>
        <v>1.1945821651534044E-16</v>
      </c>
      <c r="HY109" s="86">
        <f t="shared" si="423"/>
        <v>1.4568458302216059E-16</v>
      </c>
      <c r="HZ109" s="86">
        <f t="shared" si="424"/>
        <v>3.8617479336940202E-16</v>
      </c>
      <c r="IA109" s="86">
        <f t="shared" si="425"/>
        <v>7.3997500660067403E-20</v>
      </c>
      <c r="IB109" s="86">
        <f t="shared" si="426"/>
        <v>2.1425717955445908E-19</v>
      </c>
      <c r="IC109" s="86">
        <f t="shared" si="427"/>
        <v>8.5917103319273171E-21</v>
      </c>
      <c r="ID109" s="86">
        <f t="shared" si="428"/>
        <v>1.2948532282214136E-18</v>
      </c>
      <c r="IE109" s="86">
        <f t="shared" si="429"/>
        <v>1.6966767064874572E-18</v>
      </c>
      <c r="IF109" s="86">
        <f t="shared" si="430"/>
        <v>1.2098087793589467E-9</v>
      </c>
      <c r="IG109" s="86">
        <f t="shared" si="431"/>
        <v>1.3139262002123474E-8</v>
      </c>
      <c r="II109" s="86">
        <f t="shared" si="328"/>
        <v>3.419303295346989E-70</v>
      </c>
      <c r="IJ109" s="86">
        <f t="shared" si="329"/>
        <v>1.1819473155837926E-67</v>
      </c>
      <c r="IK109" s="86">
        <f t="shared" si="330"/>
        <v>1.8367575194379702E-75</v>
      </c>
      <c r="IL109" s="86">
        <f t="shared" si="331"/>
        <v>7.6599353786101236E-96</v>
      </c>
      <c r="IM109" s="86">
        <f t="shared" si="332"/>
        <v>5.1826762940725433E-86</v>
      </c>
      <c r="IN109" s="86">
        <f t="shared" si="333"/>
        <v>4.7508246403460909E-83</v>
      </c>
      <c r="IO109" s="86">
        <f t="shared" si="334"/>
        <v>6.0824611698190435E-81</v>
      </c>
      <c r="IP109" s="86">
        <f t="shared" si="335"/>
        <v>1.9168262048087202E-81</v>
      </c>
      <c r="IQ109" s="86">
        <f t="shared" si="336"/>
        <v>3.0095413931394293E-96</v>
      </c>
      <c r="IR109" s="86">
        <f t="shared" si="337"/>
        <v>1.7011061624205591E-94</v>
      </c>
      <c r="IS109" s="86">
        <f t="shared" si="338"/>
        <v>1.464896966358523E-102</v>
      </c>
      <c r="IT109" s="86">
        <f t="shared" si="339"/>
        <v>1.2275914550207913E-90</v>
      </c>
      <c r="IU109" s="86">
        <f t="shared" si="340"/>
        <v>1.4375673144276046E-90</v>
      </c>
      <c r="IV109" s="86">
        <f t="shared" si="341"/>
        <v>1.2222288826819117E-63</v>
      </c>
      <c r="IW109" s="86">
        <f t="shared" si="342"/>
        <v>1.8461079498142923E-49</v>
      </c>
      <c r="IY109" s="86">
        <f t="shared" si="343"/>
        <v>0.25234881724470531</v>
      </c>
      <c r="IZ109" s="86">
        <f t="shared" si="344"/>
        <v>0.20149275231789276</v>
      </c>
      <c r="JA109" s="86">
        <f t="shared" si="345"/>
        <v>0.22454424074078042</v>
      </c>
      <c r="JB109" s="86">
        <f t="shared" si="346"/>
        <v>0.16791133539488612</v>
      </c>
      <c r="JC109" s="86">
        <f t="shared" si="347"/>
        <v>3.8745883515846249E-2</v>
      </c>
      <c r="JD109" s="86">
        <f t="shared" si="348"/>
        <v>0.21536885124462957</v>
      </c>
      <c r="JE109" s="86">
        <f t="shared" si="349"/>
        <v>3.4412058448671207E-2</v>
      </c>
      <c r="JF109" s="86">
        <f t="shared" si="350"/>
        <v>0.12224488025280257</v>
      </c>
      <c r="JG109" s="86">
        <f t="shared" si="351"/>
        <v>0.28284260259924759</v>
      </c>
      <c r="JH109" s="86">
        <f t="shared" si="352"/>
        <v>0.27931634487037521</v>
      </c>
      <c r="JI109" s="86">
        <f t="shared" si="353"/>
        <v>0.32550010634056736</v>
      </c>
      <c r="JJ109" s="86">
        <f t="shared" si="354"/>
        <v>0.34854571291703768</v>
      </c>
      <c r="JK109" s="86">
        <f t="shared" si="355"/>
        <v>0.4492974007855593</v>
      </c>
      <c r="JL109" s="86">
        <f t="shared" si="356"/>
        <v>0.30753178920714647</v>
      </c>
      <c r="JM109" s="86">
        <f t="shared" si="357"/>
        <v>0.32527007957121035</v>
      </c>
    </row>
    <row r="110" spans="2:273" x14ac:dyDescent="0.25">
      <c r="B110" s="2">
        <v>83</v>
      </c>
      <c r="C110" s="37">
        <v>107.32299999999999</v>
      </c>
      <c r="D110" s="37">
        <v>98.203000000000003</v>
      </c>
      <c r="E110" s="37">
        <v>102.898</v>
      </c>
      <c r="F110" s="37">
        <v>100.881</v>
      </c>
      <c r="G110" s="37">
        <v>97.271000000000001</v>
      </c>
      <c r="H110" s="37">
        <v>101.47499999999999</v>
      </c>
      <c r="I110" s="37">
        <v>102.881</v>
      </c>
      <c r="J110" s="37">
        <v>103.932</v>
      </c>
      <c r="K110" s="37">
        <v>109.35599999999999</v>
      </c>
      <c r="L110" s="37">
        <v>111.23699999999999</v>
      </c>
      <c r="M110" s="37">
        <v>110.254</v>
      </c>
      <c r="N110" s="37">
        <v>111.339</v>
      </c>
      <c r="O110" s="37">
        <v>127.78</v>
      </c>
      <c r="P110" s="37">
        <v>106.678</v>
      </c>
      <c r="Q110" s="37">
        <v>105.84699999999999</v>
      </c>
      <c r="S110" s="4">
        <f t="shared" si="229"/>
        <v>112.61131640681047</v>
      </c>
      <c r="T110" s="4">
        <f t="shared" si="230"/>
        <v>105.18750519027797</v>
      </c>
      <c r="U110" s="4">
        <f t="shared" si="231"/>
        <v>109.43782654857672</v>
      </c>
      <c r="V110" s="4">
        <f t="shared" si="232"/>
        <v>105.38766694037203</v>
      </c>
      <c r="W110" s="4">
        <f t="shared" si="233"/>
        <v>97.245332313321583</v>
      </c>
      <c r="X110" s="4">
        <f t="shared" si="234"/>
        <v>108.1857930029452</v>
      </c>
      <c r="Y110" s="4">
        <f t="shared" si="235"/>
        <v>103.51996299032122</v>
      </c>
      <c r="Z110" s="4">
        <f t="shared" si="236"/>
        <v>108.05630956697412</v>
      </c>
      <c r="AA110" s="4">
        <f t="shared" si="237"/>
        <v>113.56014697421907</v>
      </c>
      <c r="AB110" s="4">
        <f t="shared" si="238"/>
        <v>110.48096621284262</v>
      </c>
      <c r="AC110" s="4">
        <f t="shared" si="239"/>
        <v>116.3703480003243</v>
      </c>
      <c r="AD110" s="4">
        <f t="shared" si="240"/>
        <v>117.38906753341743</v>
      </c>
      <c r="AE110" s="4">
        <f t="shared" si="241"/>
        <v>127.91258206179791</v>
      </c>
      <c r="AF110" s="4">
        <f t="shared" si="242"/>
        <v>109.9342424793022</v>
      </c>
      <c r="AG110" s="4">
        <f t="shared" si="243"/>
        <v>109.87827596112919</v>
      </c>
      <c r="AI110" s="4">
        <f t="shared" si="244"/>
        <v>-5.2883164068104804</v>
      </c>
      <c r="AJ110" s="4">
        <f t="shared" si="245"/>
        <v>-6.9845051902779716</v>
      </c>
      <c r="AK110" s="4">
        <f t="shared" si="246"/>
        <v>-6.5398265485767269</v>
      </c>
      <c r="AL110" s="4">
        <f t="shared" si="247"/>
        <v>-4.5066669403720283</v>
      </c>
      <c r="AM110" s="4">
        <f t="shared" si="248"/>
        <v>2.5667686678417567E-2</v>
      </c>
      <c r="AN110" s="4">
        <f t="shared" si="249"/>
        <v>-6.7107930029452092</v>
      </c>
      <c r="AO110" s="4">
        <f t="shared" si="250"/>
        <v>-0.63896299032121817</v>
      </c>
      <c r="AP110" s="4">
        <f t="shared" si="251"/>
        <v>-4.1243095669741194</v>
      </c>
      <c r="AQ110" s="4">
        <f t="shared" si="252"/>
        <v>-4.2041469742190714</v>
      </c>
      <c r="AR110" s="4">
        <f t="shared" si="253"/>
        <v>0.7560337871573779</v>
      </c>
      <c r="AS110" s="4">
        <f t="shared" si="254"/>
        <v>-6.1163480003242938</v>
      </c>
      <c r="AT110" s="4">
        <f t="shared" si="255"/>
        <v>-6.0500675334174332</v>
      </c>
      <c r="AU110" s="4">
        <f t="shared" si="256"/>
        <v>-0.13258206179790477</v>
      </c>
      <c r="AV110" s="4">
        <f t="shared" si="358"/>
        <v>-3.2562424793022018</v>
      </c>
      <c r="AW110" s="4">
        <f t="shared" si="358"/>
        <v>-4.0312759611291966</v>
      </c>
      <c r="AY110" s="2">
        <f t="shared" si="308"/>
        <v>100.68504258476793</v>
      </c>
      <c r="AZ110" s="2">
        <f t="shared" si="359"/>
        <v>96.587196348027788</v>
      </c>
      <c r="BA110" s="2">
        <f t="shared" si="360"/>
        <v>99.275244638464315</v>
      </c>
      <c r="BB110" s="2">
        <f t="shared" si="361"/>
        <v>99.236123063407376</v>
      </c>
      <c r="BC110" s="2">
        <f t="shared" si="362"/>
        <v>96.735085561476069</v>
      </c>
      <c r="BD110" s="2">
        <f t="shared" si="363"/>
        <v>99.596247881705963</v>
      </c>
      <c r="BE110" s="2">
        <f t="shared" si="364"/>
        <v>103.1751245101985</v>
      </c>
      <c r="BF110" s="2">
        <f t="shared" si="365"/>
        <v>104.96700265415996</v>
      </c>
      <c r="BG110" s="2">
        <f t="shared" si="366"/>
        <v>101.1352776869243</v>
      </c>
      <c r="BH110" s="2">
        <f t="shared" si="367"/>
        <v>100.78059498186977</v>
      </c>
      <c r="BI110" s="2">
        <f t="shared" si="368"/>
        <v>100.78048981577415</v>
      </c>
      <c r="BJ110" s="2">
        <f t="shared" si="369"/>
        <v>98.526192045179357</v>
      </c>
      <c r="BK110" s="2">
        <f t="shared" si="370"/>
        <v>96.895254867986026</v>
      </c>
      <c r="BL110" s="2">
        <f t="shared" si="371"/>
        <v>97.29203941729368</v>
      </c>
      <c r="BM110" s="2">
        <f t="shared" si="372"/>
        <v>97.799207040613823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>
        <f t="shared" si="313"/>
        <v>97.271000000000001</v>
      </c>
      <c r="CJ110" s="2" t="str">
        <f t="shared" si="314"/>
        <v/>
      </c>
      <c r="CK110" s="2">
        <f t="shared" si="315"/>
        <v>102.881</v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>
        <f t="shared" si="277"/>
        <v>97.271000000000001</v>
      </c>
      <c r="CZ110" s="2" t="str">
        <f t="shared" si="278"/>
        <v/>
      </c>
      <c r="DA110" s="2">
        <f t="shared" si="279"/>
        <v>102.881</v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118.88439033771108</v>
      </c>
      <c r="DL110" s="2">
        <f t="shared" si="373"/>
        <v>116.84353697705801</v>
      </c>
      <c r="DM110" s="2">
        <f t="shared" si="373"/>
        <v>119.44638259109313</v>
      </c>
      <c r="DN110" s="2">
        <f t="shared" si="373"/>
        <v>118.47956526610645</v>
      </c>
      <c r="DO110" s="2">
        <f t="shared" si="373"/>
        <v>114.00944750337381</v>
      </c>
      <c r="DP110" s="2">
        <f t="shared" si="373"/>
        <v>121.78682408963587</v>
      </c>
      <c r="DQ110" s="2">
        <f t="shared" si="373"/>
        <v>127.79629679144382</v>
      </c>
      <c r="DR110" s="2">
        <f t="shared" si="373"/>
        <v>125.89259587471352</v>
      </c>
      <c r="DS110" s="2">
        <f t="shared" si="373"/>
        <v>122.53160122230709</v>
      </c>
      <c r="DT110" s="2">
        <f t="shared" si="373"/>
        <v>120.47867761650114</v>
      </c>
      <c r="DU110" s="2">
        <f t="shared" si="373"/>
        <v>122.26999271708682</v>
      </c>
      <c r="DV110" s="2">
        <f t="shared" si="373"/>
        <v>118.83166936936938</v>
      </c>
      <c r="DW110" s="2">
        <f t="shared" si="373"/>
        <v>119.5402017160017</v>
      </c>
      <c r="DX110" s="2">
        <f t="shared" si="373"/>
        <v>113.91015126050422</v>
      </c>
      <c r="DY110" s="2">
        <f t="shared" si="373"/>
        <v>108.05311738969225</v>
      </c>
      <c r="EA110" s="2">
        <f t="shared" si="228"/>
        <v>100.34568137864241</v>
      </c>
      <c r="EB110" s="2">
        <f t="shared" si="290"/>
        <v>96.183352585939929</v>
      </c>
      <c r="EC110" s="2">
        <f t="shared" si="291"/>
        <v>98.853767769804719</v>
      </c>
      <c r="ED110" s="2">
        <f t="shared" si="292"/>
        <v>98.776320865551739</v>
      </c>
      <c r="EE110" s="2">
        <f t="shared" si="293"/>
        <v>96.392387198829837</v>
      </c>
      <c r="EF110" s="2">
        <f t="shared" si="294"/>
        <v>99.032861958732909</v>
      </c>
      <c r="EG110" s="2">
        <f t="shared" si="295"/>
        <v>102.51680952380953</v>
      </c>
      <c r="EH110" s="2">
        <f t="shared" si="296"/>
        <v>104.43982161448594</v>
      </c>
      <c r="EI110" s="2">
        <f t="shared" si="297"/>
        <v>100.58070234961488</v>
      </c>
      <c r="EJ110" s="2">
        <f t="shared" si="298"/>
        <v>100.26299672418835</v>
      </c>
      <c r="EK110" s="2">
        <f t="shared" si="299"/>
        <v>100.2266704537231</v>
      </c>
      <c r="EL110" s="2">
        <f t="shared" si="300"/>
        <v>98.0392766693586</v>
      </c>
      <c r="EM110" s="2">
        <f t="shared" si="301"/>
        <v>96.33729732117645</v>
      </c>
      <c r="EN110" s="2">
        <f t="shared" si="302"/>
        <v>96.895048796955948</v>
      </c>
      <c r="EO110" s="2">
        <f t="shared" si="303"/>
        <v>97.50515539074371</v>
      </c>
      <c r="EQ110" s="2">
        <f t="shared" si="304"/>
        <v>100.19473811338946</v>
      </c>
      <c r="ER110" s="2">
        <f t="shared" si="374"/>
        <v>95.77096712739656</v>
      </c>
      <c r="ES110" s="2">
        <f t="shared" si="374"/>
        <v>98.752178671655741</v>
      </c>
      <c r="ET110" s="2">
        <f t="shared" si="374"/>
        <v>98.466395288955169</v>
      </c>
      <c r="EU110" s="2">
        <f t="shared" si="374"/>
        <v>95.78533757319849</v>
      </c>
      <c r="EV110" s="2">
        <f t="shared" si="374"/>
        <v>99.053968272934682</v>
      </c>
      <c r="EW110" s="2">
        <f t="shared" si="374"/>
        <v>102.61589705078865</v>
      </c>
      <c r="EX110" s="2">
        <f t="shared" si="374"/>
        <v>104.66221035279399</v>
      </c>
      <c r="EY110" s="2">
        <f t="shared" si="374"/>
        <v>100.07102162434501</v>
      </c>
      <c r="EZ110" s="2">
        <f t="shared" si="374"/>
        <v>100.28726602552014</v>
      </c>
      <c r="FA110" s="2">
        <f t="shared" si="374"/>
        <v>100.02216805603854</v>
      </c>
      <c r="FB110" s="2">
        <f t="shared" si="374"/>
        <v>97.913615791023631</v>
      </c>
      <c r="FC110" s="2">
        <f t="shared" si="374"/>
        <v>96.136234800731998</v>
      </c>
      <c r="FD110" s="2">
        <f t="shared" si="374"/>
        <v>96.355836578040723</v>
      </c>
      <c r="FE110" s="2">
        <f t="shared" si="374"/>
        <v>98.047668197466265</v>
      </c>
      <c r="FG110" s="2">
        <f t="shared" si="306"/>
        <v>0.98166139337325531</v>
      </c>
      <c r="FH110" s="2">
        <f t="shared" si="375"/>
        <v>0.98033856466606739</v>
      </c>
      <c r="FI110" s="2">
        <f t="shared" si="375"/>
        <v>0.97950385131999285</v>
      </c>
      <c r="FJ110" s="2">
        <f t="shared" si="375"/>
        <v>0.9765686432440126</v>
      </c>
      <c r="FK110" s="2">
        <f t="shared" si="375"/>
        <v>0.98034877827011113</v>
      </c>
      <c r="FL110" s="2">
        <f t="shared" si="375"/>
        <v>0.9752456200193883</v>
      </c>
      <c r="FM110" s="2">
        <f t="shared" si="375"/>
        <v>0.97398468045290765</v>
      </c>
      <c r="FN110" s="2">
        <f t="shared" si="375"/>
        <v>0.97548214683598977</v>
      </c>
      <c r="FO110" s="2">
        <f t="shared" si="375"/>
        <v>0.97464344032433547</v>
      </c>
      <c r="FP110" s="2">
        <f t="shared" si="375"/>
        <v>0.97440123706231652</v>
      </c>
      <c r="FQ110" s="2">
        <f t="shared" si="375"/>
        <v>0.97483860890764407</v>
      </c>
      <c r="FR110" s="2">
        <f t="shared" si="375"/>
        <v>0.97655863500500661</v>
      </c>
      <c r="FS110" s="2">
        <f t="shared" si="375"/>
        <v>0.97592258476626559</v>
      </c>
      <c r="FT110" s="2">
        <f t="shared" si="375"/>
        <v>0.97657035206978704</v>
      </c>
      <c r="FU110" s="2">
        <f t="shared" si="375"/>
        <v>0.97225690722469527</v>
      </c>
      <c r="FW110" s="2">
        <f t="shared" si="324"/>
        <v>4.0603656051305427E-3</v>
      </c>
      <c r="FX110" s="2">
        <f t="shared" si="376"/>
        <v>5.7352102413943543E-3</v>
      </c>
      <c r="FY110" s="2">
        <f t="shared" si="377"/>
        <v>5.8315945159758903E-3</v>
      </c>
      <c r="FZ110" s="2">
        <f t="shared" si="378"/>
        <v>6.0387108566916214E-3</v>
      </c>
      <c r="GA110" s="2">
        <f t="shared" si="379"/>
        <v>5.7629483315241774E-3</v>
      </c>
      <c r="GB110" s="2">
        <f t="shared" si="380"/>
        <v>5.9554841751341819E-3</v>
      </c>
      <c r="GC110" s="2">
        <f t="shared" si="381"/>
        <v>6.6713455765509367E-3</v>
      </c>
      <c r="GD110" s="2">
        <f t="shared" si="382"/>
        <v>5.418756409480926E-3</v>
      </c>
      <c r="GE110" s="2">
        <f t="shared" si="383"/>
        <v>3.9709955471071527E-3</v>
      </c>
      <c r="GF110" s="2">
        <f t="shared" si="384"/>
        <v>4.1960373660871984E-3</v>
      </c>
      <c r="GG110" s="2">
        <f t="shared" si="385"/>
        <v>4.0160428512319478E-3</v>
      </c>
      <c r="GH110" s="2">
        <f t="shared" si="386"/>
        <v>3.87304772879848E-3</v>
      </c>
      <c r="GI110" s="2">
        <f t="shared" si="387"/>
        <v>3.5233664220468736E-3</v>
      </c>
      <c r="GJ110" s="2">
        <f t="shared" si="388"/>
        <v>3.0919920232166955E-3</v>
      </c>
      <c r="GK110" s="2">
        <f t="shared" si="389"/>
        <v>2.6147982597224265E-3</v>
      </c>
      <c r="GM110" s="86">
        <f t="shared" si="325"/>
        <v>4.5822947199072834E-20</v>
      </c>
      <c r="GN110" s="86">
        <f t="shared" si="390"/>
        <v>2.8865318718260071E-26</v>
      </c>
      <c r="GO110" s="86">
        <f t="shared" si="391"/>
        <v>6.7480481312939058E-23</v>
      </c>
      <c r="GP110" s="86">
        <f t="shared" si="392"/>
        <v>2.641230697501244E-25</v>
      </c>
      <c r="GQ110" s="86">
        <f t="shared" si="393"/>
        <v>3.7199371970822655E-49</v>
      </c>
      <c r="GR110" s="86">
        <f t="shared" si="394"/>
        <v>3.5282766614132895E-21</v>
      </c>
      <c r="GS110" s="86">
        <f t="shared" si="395"/>
        <v>5.2798598061668356E-23</v>
      </c>
      <c r="GT110" s="86">
        <f t="shared" si="396"/>
        <v>3.966121677648381E-20</v>
      </c>
      <c r="GU110" s="86">
        <f t="shared" si="397"/>
        <v>1.4026397501181974E-18</v>
      </c>
      <c r="GV110" s="86">
        <f t="shared" si="398"/>
        <v>4.4497951374220965E-20</v>
      </c>
      <c r="GW110" s="86">
        <f t="shared" si="399"/>
        <v>6.8429550005232273E-28</v>
      </c>
      <c r="GX110" s="86">
        <f t="shared" si="400"/>
        <v>3.7483953961006164E-26</v>
      </c>
      <c r="GY110" s="86">
        <f t="shared" si="401"/>
        <v>1.6706737609370883E-21</v>
      </c>
      <c r="GZ110" s="86">
        <f t="shared" si="402"/>
        <v>4.328911906107849E-34</v>
      </c>
      <c r="HA110" s="86">
        <f t="shared" si="403"/>
        <v>4.033771103056856E-31</v>
      </c>
      <c r="HC110" s="86">
        <f t="shared" si="326"/>
        <v>0.14291826848078315</v>
      </c>
      <c r="HD110" s="86">
        <f t="shared" si="404"/>
        <v>0.10331697156134176</v>
      </c>
      <c r="HE110" s="86">
        <f t="shared" si="405"/>
        <v>0.12565970414153504</v>
      </c>
      <c r="HF110" s="86">
        <f t="shared" si="406"/>
        <v>8.2751734549110625E-2</v>
      </c>
      <c r="HG110" s="86">
        <f t="shared" si="407"/>
        <v>7.4085104955691162E-3</v>
      </c>
      <c r="HH110" s="86">
        <f t="shared" si="408"/>
        <v>0.10257463605815205</v>
      </c>
      <c r="HI110" s="86">
        <f t="shared" si="409"/>
        <v>5.2116916836681213E-3</v>
      </c>
      <c r="HJ110" s="86">
        <f t="shared" si="410"/>
        <v>4.4369744854936735E-2</v>
      </c>
      <c r="HK110" s="86">
        <f t="shared" si="411"/>
        <v>0.15056300716077889</v>
      </c>
      <c r="HL110" s="86">
        <f t="shared" si="412"/>
        <v>0.10932011332698545</v>
      </c>
      <c r="HM110" s="86">
        <f t="shared" si="413"/>
        <v>0.17511813823459324</v>
      </c>
      <c r="HN110" s="86">
        <f t="shared" si="414"/>
        <v>0.20044396202888154</v>
      </c>
      <c r="HO110" s="86">
        <f t="shared" si="415"/>
        <v>0.30501110543469784</v>
      </c>
      <c r="HP110" s="86">
        <f t="shared" si="416"/>
        <v>0.16033029410646127</v>
      </c>
      <c r="HQ110" s="86">
        <f t="shared" si="417"/>
        <v>0.18879548460118917</v>
      </c>
      <c r="HS110" s="86">
        <f t="shared" si="327"/>
        <v>2.5875166011562748E-13</v>
      </c>
      <c r="HT110" s="86">
        <f t="shared" si="418"/>
        <v>7.2741185621094141E-12</v>
      </c>
      <c r="HU110" s="86">
        <f t="shared" si="419"/>
        <v>3.6301867698512248E-14</v>
      </c>
      <c r="HV110" s="86">
        <f t="shared" si="420"/>
        <v>3.0965457549138213E-17</v>
      </c>
      <c r="HW110" s="86">
        <f t="shared" si="421"/>
        <v>1.2120972569922795E-15</v>
      </c>
      <c r="HX110" s="86">
        <f t="shared" si="422"/>
        <v>1.0987622312491176E-15</v>
      </c>
      <c r="HY110" s="86">
        <f t="shared" si="423"/>
        <v>1.3581416044840259E-15</v>
      </c>
      <c r="HZ110" s="86">
        <f t="shared" si="424"/>
        <v>3.2246735828866871E-15</v>
      </c>
      <c r="IA110" s="86">
        <f t="shared" si="425"/>
        <v>8.4999967800737939E-19</v>
      </c>
      <c r="IB110" s="86">
        <f t="shared" si="426"/>
        <v>2.3896149677051727E-18</v>
      </c>
      <c r="IC110" s="86">
        <f t="shared" si="427"/>
        <v>1.1437465306011003E-19</v>
      </c>
      <c r="ID110" s="86">
        <f t="shared" si="428"/>
        <v>1.2626348067537102E-17</v>
      </c>
      <c r="IE110" s="86">
        <f t="shared" si="429"/>
        <v>1.5806246471446567E-17</v>
      </c>
      <c r="IF110" s="86">
        <f t="shared" si="430"/>
        <v>3.3772493975963913E-9</v>
      </c>
      <c r="IG110" s="86">
        <f t="shared" si="431"/>
        <v>3.1373803015195632E-8</v>
      </c>
      <c r="II110" s="86">
        <f t="shared" si="328"/>
        <v>5.8280767071090997E-68</v>
      </c>
      <c r="IJ110" s="86">
        <f t="shared" si="329"/>
        <v>2.3036611708679867E-65</v>
      </c>
      <c r="IK110" s="86">
        <f t="shared" si="330"/>
        <v>6.8057140354136347E-73</v>
      </c>
      <c r="IL110" s="86">
        <f t="shared" si="331"/>
        <v>1.5295120007183948E-92</v>
      </c>
      <c r="IM110" s="86">
        <f t="shared" si="332"/>
        <v>4.40558921197038E-83</v>
      </c>
      <c r="IN110" s="86">
        <f t="shared" si="333"/>
        <v>3.3196834355942598E-80</v>
      </c>
      <c r="IO110" s="86">
        <f t="shared" si="334"/>
        <v>4.1333437944515354E-78</v>
      </c>
      <c r="IP110" s="86">
        <f t="shared" si="335"/>
        <v>1.0502444976923763E-78</v>
      </c>
      <c r="IQ110" s="86">
        <f t="shared" si="336"/>
        <v>3.5197808857562859E-93</v>
      </c>
      <c r="IR110" s="86">
        <f t="shared" si="337"/>
        <v>1.8689725567011062E-91</v>
      </c>
      <c r="IS110" s="86">
        <f t="shared" si="338"/>
        <v>2.7877659362004341E-99</v>
      </c>
      <c r="IT110" s="86">
        <f t="shared" si="339"/>
        <v>9.1682484415258923E-88</v>
      </c>
      <c r="IU110" s="86">
        <f t="shared" si="340"/>
        <v>9.5829212225950395E-88</v>
      </c>
      <c r="IV110" s="86">
        <f t="shared" si="341"/>
        <v>1.0283491447629445E-61</v>
      </c>
      <c r="IW110" s="86">
        <f t="shared" si="342"/>
        <v>5.1323386845172965E-48</v>
      </c>
      <c r="IY110" s="86">
        <f t="shared" si="343"/>
        <v>0.14291826848104192</v>
      </c>
      <c r="IZ110" s="86">
        <f t="shared" si="344"/>
        <v>0.10331697156861587</v>
      </c>
      <c r="JA110" s="86">
        <f t="shared" si="345"/>
        <v>0.12565970414157135</v>
      </c>
      <c r="JB110" s="86">
        <f t="shared" si="346"/>
        <v>8.2751734549110653E-2</v>
      </c>
      <c r="JC110" s="86">
        <f t="shared" si="347"/>
        <v>7.4085104955703279E-3</v>
      </c>
      <c r="JD110" s="86">
        <f t="shared" si="348"/>
        <v>0.10257463605815315</v>
      </c>
      <c r="JE110" s="86">
        <f t="shared" si="349"/>
        <v>5.2116916836694796E-3</v>
      </c>
      <c r="JF110" s="86">
        <f t="shared" si="350"/>
        <v>4.4369744854939962E-2</v>
      </c>
      <c r="JG110" s="86">
        <f t="shared" si="351"/>
        <v>0.15056300716077889</v>
      </c>
      <c r="JH110" s="86">
        <f t="shared" si="352"/>
        <v>0.10932011332698545</v>
      </c>
      <c r="JI110" s="86">
        <f t="shared" si="353"/>
        <v>0.17511813823459324</v>
      </c>
      <c r="JJ110" s="86">
        <f t="shared" si="354"/>
        <v>0.20044396202888154</v>
      </c>
      <c r="JK110" s="86">
        <f t="shared" si="355"/>
        <v>0.30501110543469784</v>
      </c>
      <c r="JL110" s="86">
        <f t="shared" si="356"/>
        <v>0.16033029748371067</v>
      </c>
      <c r="JM110" s="86">
        <f t="shared" si="357"/>
        <v>0.1887955159749922</v>
      </c>
    </row>
    <row r="111" spans="2:273" x14ac:dyDescent="0.25">
      <c r="B111" s="2">
        <v>84</v>
      </c>
      <c r="C111" s="37">
        <v>99.161000000000001</v>
      </c>
      <c r="D111" s="37">
        <v>97.813999999999993</v>
      </c>
      <c r="E111" s="37">
        <v>99.236999999999995</v>
      </c>
      <c r="F111" s="37">
        <v>98.287999999999997</v>
      </c>
      <c r="G111" s="37">
        <v>96.203000000000003</v>
      </c>
      <c r="H111" s="37">
        <v>100.35599999999999</v>
      </c>
      <c r="I111" s="37">
        <v>104.39</v>
      </c>
      <c r="J111" s="37">
        <v>102.746</v>
      </c>
      <c r="K111" s="37">
        <v>100.52500000000001</v>
      </c>
      <c r="L111" s="37">
        <v>101.96599999999999</v>
      </c>
      <c r="M111" s="37">
        <v>102.39</v>
      </c>
      <c r="N111" s="37">
        <v>101.203</v>
      </c>
      <c r="O111" s="37">
        <v>106.983</v>
      </c>
      <c r="P111" s="37">
        <v>96.881</v>
      </c>
      <c r="Q111" s="37">
        <v>99</v>
      </c>
      <c r="S111" s="4">
        <f t="shared" si="229"/>
        <v>105.54232144011169</v>
      </c>
      <c r="T111" s="4">
        <f t="shared" si="230"/>
        <v>99.581593186410586</v>
      </c>
      <c r="U111" s="4">
        <f t="shared" si="231"/>
        <v>103.23885810180467</v>
      </c>
      <c r="V111" s="4">
        <f t="shared" si="232"/>
        <v>101.12471415775171</v>
      </c>
      <c r="W111" s="4">
        <f t="shared" si="233"/>
        <v>96.585266771545207</v>
      </c>
      <c r="X111" s="4">
        <f t="shared" si="234"/>
        <v>102.16969485833079</v>
      </c>
      <c r="Y111" s="4">
        <f t="shared" si="235"/>
        <v>103.0026470365727</v>
      </c>
      <c r="Z111" s="4">
        <f t="shared" si="236"/>
        <v>105.48626311033568</v>
      </c>
      <c r="AA111" s="4">
        <f t="shared" si="237"/>
        <v>105.43427568056129</v>
      </c>
      <c r="AB111" s="4">
        <f t="shared" si="238"/>
        <v>102.76029184419592</v>
      </c>
      <c r="AC111" s="4">
        <f t="shared" si="239"/>
        <v>106.17297201071906</v>
      </c>
      <c r="AD111" s="4">
        <f t="shared" si="240"/>
        <v>105.84934707346468</v>
      </c>
      <c r="AE111" s="4">
        <f t="shared" si="241"/>
        <v>111.95877361644128</v>
      </c>
      <c r="AF111" s="4">
        <f t="shared" si="242"/>
        <v>101.46973898085396</v>
      </c>
      <c r="AG111" s="4">
        <f t="shared" si="243"/>
        <v>102.45667989714482</v>
      </c>
      <c r="AI111" s="4">
        <f t="shared" si="244"/>
        <v>-6.3813214401116909</v>
      </c>
      <c r="AJ111" s="4">
        <f t="shared" si="245"/>
        <v>-1.7675931864105934</v>
      </c>
      <c r="AK111" s="4">
        <f t="shared" si="246"/>
        <v>-4.0018581018046717</v>
      </c>
      <c r="AL111" s="4">
        <f t="shared" si="247"/>
        <v>-2.8367141577517145</v>
      </c>
      <c r="AM111" s="4">
        <f t="shared" si="248"/>
        <v>-0.38226677154520416</v>
      </c>
      <c r="AN111" s="4">
        <f t="shared" si="249"/>
        <v>-1.8136948583307912</v>
      </c>
      <c r="AO111" s="4">
        <f t="shared" si="250"/>
        <v>1.3873529634273041</v>
      </c>
      <c r="AP111" s="4">
        <f t="shared" si="251"/>
        <v>-2.7402631103356896</v>
      </c>
      <c r="AQ111" s="4">
        <f t="shared" si="252"/>
        <v>-4.9092756805612794</v>
      </c>
      <c r="AR111" s="4">
        <f t="shared" si="253"/>
        <v>-0.79429184419592502</v>
      </c>
      <c r="AS111" s="4">
        <f t="shared" si="254"/>
        <v>-3.7829720107190639</v>
      </c>
      <c r="AT111" s="4">
        <f t="shared" si="255"/>
        <v>-4.6463470734646819</v>
      </c>
      <c r="AU111" s="4">
        <f t="shared" si="256"/>
        <v>-4.9757736164412734</v>
      </c>
      <c r="AV111" s="4">
        <f t="shared" si="358"/>
        <v>-4.5887389808539609</v>
      </c>
      <c r="AW111" s="4">
        <f t="shared" si="358"/>
        <v>-3.4566798971448236</v>
      </c>
      <c r="AY111" s="2">
        <f t="shared" si="308"/>
        <v>100.55645239591557</v>
      </c>
      <c r="AZ111" s="2">
        <f t="shared" si="359"/>
        <v>96.422376498292621</v>
      </c>
      <c r="BA111" s="2">
        <f t="shared" si="360"/>
        <v>99.116014044521592</v>
      </c>
      <c r="BB111" s="2">
        <f t="shared" si="361"/>
        <v>99.060396275633877</v>
      </c>
      <c r="BC111" s="2">
        <f t="shared" si="362"/>
        <v>96.532662479550027</v>
      </c>
      <c r="BD111" s="2">
        <f t="shared" si="363"/>
        <v>99.426926515397156</v>
      </c>
      <c r="BE111" s="2">
        <f t="shared" si="364"/>
        <v>102.97690979512235</v>
      </c>
      <c r="BF111" s="2">
        <f t="shared" si="365"/>
        <v>104.77198716230482</v>
      </c>
      <c r="BG111" s="2">
        <f t="shared" si="366"/>
        <v>100.92366507797722</v>
      </c>
      <c r="BH111" s="2">
        <f t="shared" si="367"/>
        <v>100.59781276429621</v>
      </c>
      <c r="BI111" s="2">
        <f t="shared" si="368"/>
        <v>100.61007423656773</v>
      </c>
      <c r="BJ111" s="2">
        <f t="shared" si="369"/>
        <v>98.348673512208848</v>
      </c>
      <c r="BK111" s="2">
        <f t="shared" si="370"/>
        <v>96.736355216455721</v>
      </c>
      <c r="BL111" s="2">
        <f t="shared" si="371"/>
        <v>97.126491981755336</v>
      </c>
      <c r="BM111" s="2">
        <f t="shared" si="372"/>
        <v>97.703725833626393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>
        <f t="shared" si="313"/>
        <v>96.203000000000003</v>
      </c>
      <c r="CJ111" s="2" t="str">
        <f t="shared" si="314"/>
        <v/>
      </c>
      <c r="CK111" s="2">
        <f t="shared" si="315"/>
        <v>104.39</v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>
        <f t="shared" si="277"/>
        <v>96.203000000000003</v>
      </c>
      <c r="CZ111" s="2" t="str">
        <f t="shared" si="278"/>
        <v/>
      </c>
      <c r="DA111" s="2">
        <f t="shared" si="279"/>
        <v>104.39</v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119.03288742964354</v>
      </c>
      <c r="DL111" s="2">
        <f t="shared" si="373"/>
        <v>117.02000296896085</v>
      </c>
      <c r="DM111" s="2">
        <f t="shared" si="373"/>
        <v>119.66535526315791</v>
      </c>
      <c r="DN111" s="2">
        <f t="shared" si="373"/>
        <v>118.70973949579832</v>
      </c>
      <c r="DO111" s="2">
        <f t="shared" si="373"/>
        <v>114.18864345479082</v>
      </c>
      <c r="DP111" s="2">
        <f t="shared" si="373"/>
        <v>122.02505406162467</v>
      </c>
      <c r="DQ111" s="2">
        <f t="shared" si="373"/>
        <v>128.0744936497326</v>
      </c>
      <c r="DR111" s="2">
        <f t="shared" si="373"/>
        <v>126.09741237585943</v>
      </c>
      <c r="DS111" s="2">
        <f t="shared" si="373"/>
        <v>122.76701986249043</v>
      </c>
      <c r="DT111" s="2">
        <f t="shared" si="373"/>
        <v>120.65692009167304</v>
      </c>
      <c r="DU111" s="2">
        <f t="shared" si="373"/>
        <v>122.4941182072829</v>
      </c>
      <c r="DV111" s="2">
        <f t="shared" si="373"/>
        <v>119.03550694980696</v>
      </c>
      <c r="DW111" s="2">
        <f t="shared" si="373"/>
        <v>119.78378588588586</v>
      </c>
      <c r="DX111" s="2">
        <f t="shared" si="373"/>
        <v>114.08427731092439</v>
      </c>
      <c r="DY111" s="2">
        <f t="shared" si="373"/>
        <v>108.17266510938079</v>
      </c>
      <c r="EA111" s="2">
        <f t="shared" si="228"/>
        <v>100.24230537209266</v>
      </c>
      <c r="EB111" s="2">
        <f t="shared" si="290"/>
        <v>96.048107386187681</v>
      </c>
      <c r="EC111" s="2">
        <f t="shared" si="291"/>
        <v>98.724478019349547</v>
      </c>
      <c r="ED111" s="2">
        <f t="shared" si="292"/>
        <v>98.632403444624259</v>
      </c>
      <c r="EE111" s="2">
        <f t="shared" si="293"/>
        <v>96.213537997567627</v>
      </c>
      <c r="EF111" s="2">
        <f t="shared" si="294"/>
        <v>98.903662501210874</v>
      </c>
      <c r="EG111" s="2">
        <f t="shared" si="295"/>
        <v>102.36484344422701</v>
      </c>
      <c r="EH111" s="2">
        <f t="shared" si="296"/>
        <v>104.28188500636006</v>
      </c>
      <c r="EI111" s="2">
        <f t="shared" si="297"/>
        <v>100.40753487374474</v>
      </c>
      <c r="EJ111" s="2">
        <f t="shared" si="298"/>
        <v>100.11709464755775</v>
      </c>
      <c r="EK111" s="2">
        <f t="shared" si="299"/>
        <v>100.09580175844849</v>
      </c>
      <c r="EL111" s="2">
        <f t="shared" si="300"/>
        <v>97.896315097547486</v>
      </c>
      <c r="EM111" s="2">
        <f t="shared" si="301"/>
        <v>96.218527106951257</v>
      </c>
      <c r="EN111" s="2">
        <f t="shared" si="302"/>
        <v>96.757207455332235</v>
      </c>
      <c r="EO111" s="2">
        <f t="shared" si="303"/>
        <v>97.429785567777472</v>
      </c>
      <c r="EQ111" s="2">
        <f t="shared" si="304"/>
        <v>100.09994802169427</v>
      </c>
      <c r="ER111" s="2">
        <f t="shared" si="374"/>
        <v>95.660056310274001</v>
      </c>
      <c r="ES111" s="2">
        <f t="shared" si="374"/>
        <v>98.628566838166506</v>
      </c>
      <c r="ET111" s="2">
        <f t="shared" si="374"/>
        <v>98.339355399309198</v>
      </c>
      <c r="EU111" s="2">
        <f t="shared" si="374"/>
        <v>95.645779683400235</v>
      </c>
      <c r="EV111" s="2">
        <f t="shared" si="374"/>
        <v>98.923574720197536</v>
      </c>
      <c r="EW111" s="2">
        <f t="shared" si="374"/>
        <v>102.45692684460803</v>
      </c>
      <c r="EX111" s="2">
        <f t="shared" si="374"/>
        <v>104.49075932526581</v>
      </c>
      <c r="EY111" s="2">
        <f t="shared" si="374"/>
        <v>99.925200261991122</v>
      </c>
      <c r="EZ111" s="2">
        <f t="shared" si="374"/>
        <v>100.14006480608461</v>
      </c>
      <c r="FA111" s="2">
        <f t="shared" si="374"/>
        <v>99.902136653584378</v>
      </c>
      <c r="FB111" s="2">
        <f t="shared" si="374"/>
        <v>97.777174520926366</v>
      </c>
      <c r="FC111" s="2">
        <f t="shared" si="374"/>
        <v>96.02774369662464</v>
      </c>
      <c r="FD111" s="2">
        <f t="shared" si="374"/>
        <v>96.247728680143737</v>
      </c>
      <c r="FE111" s="2">
        <f t="shared" si="374"/>
        <v>97.938712631501787</v>
      </c>
      <c r="FG111" s="2">
        <f t="shared" si="306"/>
        <v>0.98324796091082844</v>
      </c>
      <c r="FH111" s="2">
        <f t="shared" si="375"/>
        <v>0.98203748282573389</v>
      </c>
      <c r="FI111" s="2">
        <f t="shared" si="375"/>
        <v>0.98127351817264363</v>
      </c>
      <c r="FJ111" s="2">
        <f t="shared" si="375"/>
        <v>0.97858619970973759</v>
      </c>
      <c r="FK111" s="2">
        <f t="shared" si="375"/>
        <v>0.98204683004823246</v>
      </c>
      <c r="FL111" s="2">
        <f t="shared" si="375"/>
        <v>0.97737445605159723</v>
      </c>
      <c r="FM111" s="2">
        <f t="shared" si="375"/>
        <v>0.97621931101401838</v>
      </c>
      <c r="FN111" s="2">
        <f t="shared" si="375"/>
        <v>0.97759110933762927</v>
      </c>
      <c r="FO111" s="2">
        <f t="shared" si="375"/>
        <v>0.97682283209201204</v>
      </c>
      <c r="FP111" s="2">
        <f t="shared" si="375"/>
        <v>0.97660094637861927</v>
      </c>
      <c r="FQ111" s="2">
        <f t="shared" si="375"/>
        <v>0.97700162179834005</v>
      </c>
      <c r="FR111" s="2">
        <f t="shared" si="375"/>
        <v>0.97857703432554088</v>
      </c>
      <c r="FS111" s="2">
        <f t="shared" si="375"/>
        <v>0.97799451657198444</v>
      </c>
      <c r="FT111" s="2">
        <f t="shared" si="375"/>
        <v>0.97858776462326114</v>
      </c>
      <c r="FU111" s="2">
        <f t="shared" si="375"/>
        <v>0.97463608303089055</v>
      </c>
      <c r="FW111" s="2">
        <f t="shared" si="324"/>
        <v>4.4503589852334267E-3</v>
      </c>
      <c r="FX111" s="2">
        <f t="shared" si="376"/>
        <v>6.2850553159663688E-3</v>
      </c>
      <c r="FY111" s="2">
        <f t="shared" si="377"/>
        <v>6.3906207334897339E-3</v>
      </c>
      <c r="FZ111" s="2">
        <f t="shared" si="378"/>
        <v>6.617459429302172E-3</v>
      </c>
      <c r="GA111" s="2">
        <f t="shared" si="379"/>
        <v>6.3154358159051736E-3</v>
      </c>
      <c r="GB111" s="2">
        <f t="shared" si="380"/>
        <v>6.5263086958006452E-3</v>
      </c>
      <c r="GC111" s="2">
        <f t="shared" si="381"/>
        <v>7.3102797796276882E-3</v>
      </c>
      <c r="GD111" s="2">
        <f t="shared" si="382"/>
        <v>5.9384436832849172E-3</v>
      </c>
      <c r="GE111" s="2">
        <f t="shared" si="383"/>
        <v>4.352442550588499E-3</v>
      </c>
      <c r="GF111" s="2">
        <f t="shared" si="384"/>
        <v>4.5990016861264839E-3</v>
      </c>
      <c r="GG111" s="2">
        <f t="shared" si="385"/>
        <v>4.4017978980302923E-3</v>
      </c>
      <c r="GH111" s="2">
        <f t="shared" si="386"/>
        <v>4.245126133642611E-3</v>
      </c>
      <c r="GI111" s="2">
        <f t="shared" si="387"/>
        <v>3.8619816629527717E-3</v>
      </c>
      <c r="GJ111" s="2">
        <f t="shared" si="388"/>
        <v>3.3892907774081232E-3</v>
      </c>
      <c r="GK111" s="2">
        <f t="shared" si="389"/>
        <v>2.8663461830253098E-3</v>
      </c>
      <c r="GM111" s="86">
        <f t="shared" si="325"/>
        <v>1.2124561849333905E-21</v>
      </c>
      <c r="GN111" s="86">
        <f t="shared" si="390"/>
        <v>2.3587233620276103E-28</v>
      </c>
      <c r="GO111" s="86">
        <f t="shared" si="391"/>
        <v>1.0277726363550276E-24</v>
      </c>
      <c r="GP111" s="86">
        <f t="shared" si="392"/>
        <v>2.5303040606383397E-27</v>
      </c>
      <c r="GQ111" s="86">
        <f t="shared" si="393"/>
        <v>3.9212359557842484E-53</v>
      </c>
      <c r="GR111" s="86">
        <f t="shared" si="394"/>
        <v>7.1917702673691782E-23</v>
      </c>
      <c r="GS111" s="86">
        <f t="shared" si="395"/>
        <v>8.2429172152374263E-25</v>
      </c>
      <c r="GT111" s="86">
        <f t="shared" si="396"/>
        <v>1.1194302809929892E-21</v>
      </c>
      <c r="GU111" s="86">
        <f t="shared" si="397"/>
        <v>4.7598059670745848E-20</v>
      </c>
      <c r="GV111" s="86">
        <f t="shared" si="398"/>
        <v>1.0920291437786687E-21</v>
      </c>
      <c r="GW111" s="86">
        <f t="shared" si="399"/>
        <v>3.5355227788051934E-30</v>
      </c>
      <c r="GX111" s="86">
        <f t="shared" si="400"/>
        <v>2.944724104536369E-28</v>
      </c>
      <c r="GY111" s="86">
        <f t="shared" si="401"/>
        <v>3.1913148678636218E-23</v>
      </c>
      <c r="GZ111" s="86">
        <f t="shared" si="402"/>
        <v>7.5306279005653925E-37</v>
      </c>
      <c r="HA111" s="86">
        <f t="shared" si="403"/>
        <v>1.3963729643441001E-33</v>
      </c>
      <c r="HC111" s="86">
        <f t="shared" si="326"/>
        <v>6.9104912882546096E-2</v>
      </c>
      <c r="HD111" s="86">
        <f t="shared" si="404"/>
        <v>4.4431355623844586E-2</v>
      </c>
      <c r="HE111" s="86">
        <f t="shared" si="405"/>
        <v>6.046338964947947E-2</v>
      </c>
      <c r="HF111" s="86">
        <f t="shared" si="406"/>
        <v>3.4242422208770495E-2</v>
      </c>
      <c r="HG111" s="86">
        <f t="shared" si="407"/>
        <v>9.2755841328545294E-4</v>
      </c>
      <c r="HH111" s="86">
        <f t="shared" si="408"/>
        <v>3.9095009337458818E-2</v>
      </c>
      <c r="HI111" s="86">
        <f t="shared" si="409"/>
        <v>4.7044155576218621E-4</v>
      </c>
      <c r="HJ111" s="86">
        <f t="shared" si="410"/>
        <v>1.2257058624334207E-2</v>
      </c>
      <c r="HK111" s="86">
        <f t="shared" si="411"/>
        <v>6.4836487493194872E-2</v>
      </c>
      <c r="HL111" s="86">
        <f t="shared" si="412"/>
        <v>2.8734949535513123E-2</v>
      </c>
      <c r="HM111" s="86">
        <f t="shared" si="413"/>
        <v>7.4278606275992878E-2</v>
      </c>
      <c r="HN111" s="86">
        <f t="shared" si="414"/>
        <v>9.3324985836407762E-2</v>
      </c>
      <c r="HO111" s="86">
        <f t="shared" si="415"/>
        <v>0.17347163771612834</v>
      </c>
      <c r="HP111" s="86">
        <f t="shared" si="416"/>
        <v>6.5563834786340175E-2</v>
      </c>
      <c r="HQ111" s="86">
        <f t="shared" si="417"/>
        <v>9.0006483205428534E-2</v>
      </c>
      <c r="HS111" s="86">
        <f t="shared" si="327"/>
        <v>1.3900601991798061E-12</v>
      </c>
      <c r="HT111" s="86">
        <f t="shared" si="418"/>
        <v>3.7830047378171772E-11</v>
      </c>
      <c r="HU111" s="86">
        <f t="shared" si="419"/>
        <v>2.495880504092481E-13</v>
      </c>
      <c r="HV111" s="86">
        <f t="shared" si="420"/>
        <v>3.539772148765761E-16</v>
      </c>
      <c r="HW111" s="86">
        <f t="shared" si="421"/>
        <v>1.0609536170040967E-14</v>
      </c>
      <c r="HX111" s="86">
        <f t="shared" si="422"/>
        <v>9.4137401779827736E-15</v>
      </c>
      <c r="HY111" s="86">
        <f t="shared" si="423"/>
        <v>1.1778474904923091E-14</v>
      </c>
      <c r="HZ111" s="86">
        <f t="shared" si="424"/>
        <v>2.517990893058747E-14</v>
      </c>
      <c r="IA111" s="86">
        <f t="shared" si="425"/>
        <v>9.0930814236816752E-18</v>
      </c>
      <c r="IB111" s="86">
        <f t="shared" si="426"/>
        <v>2.4819197779329115E-17</v>
      </c>
      <c r="IC111" s="86">
        <f t="shared" si="427"/>
        <v>1.410751066717295E-18</v>
      </c>
      <c r="ID111" s="86">
        <f t="shared" si="428"/>
        <v>1.1522462981899533E-16</v>
      </c>
      <c r="IE111" s="86">
        <f t="shared" si="429"/>
        <v>1.3811398017247449E-16</v>
      </c>
      <c r="IF111" s="86">
        <f t="shared" si="430"/>
        <v>9.17533349480516E-9</v>
      </c>
      <c r="IG111" s="86">
        <f t="shared" si="431"/>
        <v>7.3278823832966334E-8</v>
      </c>
      <c r="II111" s="86">
        <f t="shared" si="328"/>
        <v>9.1265630153445819E-66</v>
      </c>
      <c r="IJ111" s="86">
        <f t="shared" si="329"/>
        <v>4.0922639394797703E-63</v>
      </c>
      <c r="IK111" s="86">
        <f t="shared" si="330"/>
        <v>2.2716155414526436E-70</v>
      </c>
      <c r="IL111" s="86">
        <f t="shared" si="331"/>
        <v>2.6676558550742054E-89</v>
      </c>
      <c r="IM111" s="86">
        <f t="shared" si="332"/>
        <v>3.3251037510853188E-80</v>
      </c>
      <c r="IN111" s="86">
        <f t="shared" si="333"/>
        <v>2.0652136665068027E-77</v>
      </c>
      <c r="IO111" s="86">
        <f t="shared" si="334"/>
        <v>2.4954564625609006E-75</v>
      </c>
      <c r="IP111" s="86">
        <f t="shared" si="335"/>
        <v>5.1557892398458855E-76</v>
      </c>
      <c r="IQ111" s="86">
        <f t="shared" si="336"/>
        <v>3.6647468167359009E-90</v>
      </c>
      <c r="IR111" s="86">
        <f t="shared" si="337"/>
        <v>1.8278328363392894E-88</v>
      </c>
      <c r="IS111" s="86">
        <f t="shared" si="338"/>
        <v>4.6839640174499242E-96</v>
      </c>
      <c r="IT111" s="86">
        <f t="shared" si="339"/>
        <v>6.1441653882691195E-85</v>
      </c>
      <c r="IU111" s="86">
        <f t="shared" si="340"/>
        <v>5.7529685655013707E-85</v>
      </c>
      <c r="IV111" s="86">
        <f t="shared" si="341"/>
        <v>8.0703250385174492E-60</v>
      </c>
      <c r="IW111" s="86">
        <f t="shared" si="342"/>
        <v>1.3563526031593984E-46</v>
      </c>
      <c r="IY111" s="86">
        <f t="shared" si="343"/>
        <v>6.9104912883936151E-2</v>
      </c>
      <c r="IZ111" s="86">
        <f t="shared" si="344"/>
        <v>4.4431355661674631E-2</v>
      </c>
      <c r="JA111" s="86">
        <f t="shared" si="345"/>
        <v>6.0463389649729055E-2</v>
      </c>
      <c r="JB111" s="86">
        <f t="shared" si="346"/>
        <v>3.4242422208770849E-2</v>
      </c>
      <c r="JC111" s="86">
        <f t="shared" si="347"/>
        <v>9.2755841329606251E-4</v>
      </c>
      <c r="JD111" s="86">
        <f t="shared" si="348"/>
        <v>3.9095009337468234E-2</v>
      </c>
      <c r="JE111" s="86">
        <f t="shared" si="349"/>
        <v>4.7044155577396471E-4</v>
      </c>
      <c r="JF111" s="86">
        <f t="shared" si="350"/>
        <v>1.2257058624359387E-2</v>
      </c>
      <c r="JG111" s="86">
        <f t="shared" si="351"/>
        <v>6.4836487493194886E-2</v>
      </c>
      <c r="JH111" s="86">
        <f t="shared" si="352"/>
        <v>2.8734949535513147E-2</v>
      </c>
      <c r="JI111" s="86">
        <f t="shared" si="353"/>
        <v>7.4278606275992878E-2</v>
      </c>
      <c r="JJ111" s="86">
        <f t="shared" si="354"/>
        <v>9.3324985836407873E-2</v>
      </c>
      <c r="JK111" s="86">
        <f t="shared" si="355"/>
        <v>0.17347163771612847</v>
      </c>
      <c r="JL111" s="86">
        <f t="shared" si="356"/>
        <v>6.5563843961673668E-2</v>
      </c>
      <c r="JM111" s="86">
        <f t="shared" si="357"/>
        <v>9.0006556484252362E-2</v>
      </c>
    </row>
    <row r="112" spans="2:273" x14ac:dyDescent="0.25">
      <c r="B112" s="2">
        <v>85</v>
      </c>
      <c r="C112" s="37">
        <v>100.952</v>
      </c>
      <c r="D112" s="37">
        <v>95.135999999999996</v>
      </c>
      <c r="E112" s="37">
        <v>99.102000000000004</v>
      </c>
      <c r="F112" s="37">
        <v>97.542000000000002</v>
      </c>
      <c r="G112" s="37">
        <v>94.084999999999994</v>
      </c>
      <c r="H112" s="37">
        <v>97.763000000000005</v>
      </c>
      <c r="I112" s="37">
        <v>101.017</v>
      </c>
      <c r="J112" s="37">
        <v>103.661</v>
      </c>
      <c r="K112" s="37">
        <v>100.69499999999999</v>
      </c>
      <c r="L112" s="37">
        <v>98.626999999999995</v>
      </c>
      <c r="M112" s="37">
        <v>99.016999999999996</v>
      </c>
      <c r="N112" s="37">
        <v>97.322000000000003</v>
      </c>
      <c r="O112" s="37">
        <v>96.39</v>
      </c>
      <c r="P112" s="37">
        <v>94.897999999999996</v>
      </c>
      <c r="Q112" s="37">
        <v>97.373000000000005</v>
      </c>
      <c r="S112" s="4">
        <f t="shared" si="229"/>
        <v>102.18052139123432</v>
      </c>
      <c r="T112" s="4">
        <f t="shared" si="230"/>
        <v>97.215980282906884</v>
      </c>
      <c r="U112" s="4">
        <f t="shared" si="231"/>
        <v>100.37097492700624</v>
      </c>
      <c r="V112" s="4">
        <f t="shared" si="232"/>
        <v>99.454928694898371</v>
      </c>
      <c r="W112" s="4">
        <f t="shared" si="233"/>
        <v>96.335145011913028</v>
      </c>
      <c r="X112" s="4">
        <f t="shared" si="234"/>
        <v>99.945247333083259</v>
      </c>
      <c r="Y112" s="4">
        <f t="shared" si="235"/>
        <v>102.78278780141596</v>
      </c>
      <c r="Z112" s="4">
        <f t="shared" si="236"/>
        <v>104.70227316176842</v>
      </c>
      <c r="AA112" s="4">
        <f t="shared" si="237"/>
        <v>102.00838936220379</v>
      </c>
      <c r="AB112" s="4">
        <f t="shared" si="238"/>
        <v>100.72985302780937</v>
      </c>
      <c r="AC112" s="4">
        <f t="shared" si="239"/>
        <v>101.96547997521273</v>
      </c>
      <c r="AD112" s="4">
        <f t="shared" si="240"/>
        <v>100.53090692701521</v>
      </c>
      <c r="AE112" s="4">
        <f t="shared" si="241"/>
        <v>102.69364521859114</v>
      </c>
      <c r="AF112" s="4">
        <f t="shared" si="242"/>
        <v>98.101980376526612</v>
      </c>
      <c r="AG112" s="4">
        <f t="shared" si="243"/>
        <v>99.105616034847571</v>
      </c>
      <c r="AI112" s="4">
        <f t="shared" si="244"/>
        <v>-1.2285213912343238</v>
      </c>
      <c r="AJ112" s="4">
        <f t="shared" si="245"/>
        <v>-2.0799802829068881</v>
      </c>
      <c r="AK112" s="4">
        <f t="shared" si="246"/>
        <v>-1.2689749270062407</v>
      </c>
      <c r="AL112" s="4">
        <f t="shared" si="247"/>
        <v>-1.912928694898369</v>
      </c>
      <c r="AM112" s="4">
        <f t="shared" si="248"/>
        <v>-2.250145011913034</v>
      </c>
      <c r="AN112" s="4">
        <f t="shared" si="249"/>
        <v>-2.1822473330832537</v>
      </c>
      <c r="AO112" s="4">
        <f t="shared" si="250"/>
        <v>-1.7657878014159678</v>
      </c>
      <c r="AP112" s="4">
        <f t="shared" si="251"/>
        <v>-1.0412731617684159</v>
      </c>
      <c r="AQ112" s="4">
        <f t="shared" si="252"/>
        <v>-1.3133893622037931</v>
      </c>
      <c r="AR112" s="4">
        <f t="shared" si="253"/>
        <v>-2.102853027809374</v>
      </c>
      <c r="AS112" s="4">
        <f t="shared" si="254"/>
        <v>-2.9484799752127344</v>
      </c>
      <c r="AT112" s="4">
        <f t="shared" si="255"/>
        <v>-3.2089069270152066</v>
      </c>
      <c r="AU112" s="4">
        <f t="shared" si="256"/>
        <v>-6.3036452185911429</v>
      </c>
      <c r="AV112" s="4">
        <f t="shared" si="358"/>
        <v>-3.2039803765266157</v>
      </c>
      <c r="AW112" s="4">
        <f t="shared" si="358"/>
        <v>-1.7326160348475668</v>
      </c>
      <c r="AY112" s="2">
        <f t="shared" si="308"/>
        <v>100.42963775865417</v>
      </c>
      <c r="AZ112" s="2">
        <f t="shared" si="359"/>
        <v>96.259577390387051</v>
      </c>
      <c r="BA112" s="2">
        <f t="shared" si="360"/>
        <v>98.958748455323004</v>
      </c>
      <c r="BB112" s="2">
        <f t="shared" si="361"/>
        <v>98.88664598589132</v>
      </c>
      <c r="BC112" s="2">
        <f t="shared" si="362"/>
        <v>96.331684042850654</v>
      </c>
      <c r="BD112" s="2">
        <f t="shared" si="363"/>
        <v>99.260249489104183</v>
      </c>
      <c r="BE112" s="2">
        <f t="shared" si="364"/>
        <v>102.78167429240773</v>
      </c>
      <c r="BF112" s="2">
        <f t="shared" si="365"/>
        <v>104.57937608032843</v>
      </c>
      <c r="BG112" s="2">
        <f t="shared" si="366"/>
        <v>100.71444799381506</v>
      </c>
      <c r="BH112" s="2">
        <f t="shared" si="367"/>
        <v>100.41746147968649</v>
      </c>
      <c r="BI112" s="2">
        <f t="shared" si="368"/>
        <v>100.44226420184025</v>
      </c>
      <c r="BJ112" s="2">
        <f t="shared" si="369"/>
        <v>98.173415123253235</v>
      </c>
      <c r="BK112" s="2">
        <f t="shared" si="370"/>
        <v>96.580133420486248</v>
      </c>
      <c r="BL112" s="2">
        <f t="shared" si="371"/>
        <v>96.962692511199819</v>
      </c>
      <c r="BM112" s="2">
        <f t="shared" si="372"/>
        <v>97.609490155486185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>
        <f t="shared" si="313"/>
        <v>94.084999999999994</v>
      </c>
      <c r="CJ112" s="2" t="str">
        <f t="shared" si="314"/>
        <v/>
      </c>
      <c r="CK112" s="2">
        <f t="shared" si="315"/>
        <v>101.017</v>
      </c>
      <c r="CL112" s="2">
        <f t="shared" si="316"/>
        <v>103.661</v>
      </c>
      <c r="CM112" s="2" t="str">
        <f t="shared" si="317"/>
        <v/>
      </c>
      <c r="CN112" s="2">
        <f t="shared" si="318"/>
        <v>98.626999999999995</v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>
        <f t="shared" si="277"/>
        <v>94.084999999999994</v>
      </c>
      <c r="CZ112" s="2" t="str">
        <f t="shared" si="278"/>
        <v/>
      </c>
      <c r="DA112" s="2">
        <f t="shared" si="279"/>
        <v>101.017</v>
      </c>
      <c r="DB112" s="2">
        <f t="shared" si="280"/>
        <v>103.661</v>
      </c>
      <c r="DC112" s="2" t="str">
        <f t="shared" si="281"/>
        <v/>
      </c>
      <c r="DD112" s="2">
        <f t="shared" si="282"/>
        <v>98.626999999999995</v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119.18138452157599</v>
      </c>
      <c r="DL112" s="2">
        <f t="shared" si="373"/>
        <v>117.19646896086368</v>
      </c>
      <c r="DM112" s="2">
        <f t="shared" si="373"/>
        <v>119.88432793522267</v>
      </c>
      <c r="DN112" s="2">
        <f t="shared" si="373"/>
        <v>118.9399137254902</v>
      </c>
      <c r="DO112" s="2">
        <f t="shared" si="373"/>
        <v>114.36783940620782</v>
      </c>
      <c r="DP112" s="2">
        <f t="shared" si="373"/>
        <v>122.26328403361347</v>
      </c>
      <c r="DQ112" s="2">
        <f t="shared" si="373"/>
        <v>128.35269050802137</v>
      </c>
      <c r="DR112" s="2">
        <f t="shared" si="373"/>
        <v>126.30222887700535</v>
      </c>
      <c r="DS112" s="2">
        <f t="shared" si="373"/>
        <v>123.00243850267378</v>
      </c>
      <c r="DT112" s="2">
        <f t="shared" si="373"/>
        <v>120.83516256684493</v>
      </c>
      <c r="DU112" s="2">
        <f t="shared" si="373"/>
        <v>122.71824369747898</v>
      </c>
      <c r="DV112" s="2">
        <f t="shared" si="373"/>
        <v>119.23934453024454</v>
      </c>
      <c r="DW112" s="2">
        <f t="shared" si="373"/>
        <v>120.02737005577004</v>
      </c>
      <c r="DX112" s="2">
        <f t="shared" si="373"/>
        <v>114.25840336134456</v>
      </c>
      <c r="DY112" s="2">
        <f t="shared" si="373"/>
        <v>108.29221282906933</v>
      </c>
      <c r="EA112" s="2">
        <f t="shared" si="228"/>
        <v>100.13892936554291</v>
      </c>
      <c r="EB112" s="2">
        <f t="shared" si="290"/>
        <v>95.912862186435433</v>
      </c>
      <c r="EC112" s="2">
        <f t="shared" si="291"/>
        <v>98.595188268894361</v>
      </c>
      <c r="ED112" s="2">
        <f t="shared" si="292"/>
        <v>98.488486023696765</v>
      </c>
      <c r="EE112" s="2">
        <f t="shared" si="293"/>
        <v>96.034688796305431</v>
      </c>
      <c r="EF112" s="2">
        <f t="shared" si="294"/>
        <v>98.77446304368884</v>
      </c>
      <c r="EG112" s="2">
        <f t="shared" si="295"/>
        <v>102.21287736464448</v>
      </c>
      <c r="EH112" s="2">
        <f t="shared" si="296"/>
        <v>104.12394839823418</v>
      </c>
      <c r="EI112" s="2">
        <f t="shared" si="297"/>
        <v>100.23436739787461</v>
      </c>
      <c r="EJ112" s="2">
        <f t="shared" si="298"/>
        <v>99.971192570927158</v>
      </c>
      <c r="EK112" s="2">
        <f t="shared" si="299"/>
        <v>99.964933063173859</v>
      </c>
      <c r="EL112" s="2">
        <f t="shared" si="300"/>
        <v>97.753353525736372</v>
      </c>
      <c r="EM112" s="2">
        <f t="shared" si="301"/>
        <v>96.099756892726049</v>
      </c>
      <c r="EN112" s="2">
        <f t="shared" si="302"/>
        <v>96.619366113708537</v>
      </c>
      <c r="EO112" s="2">
        <f t="shared" si="303"/>
        <v>97.354415744811234</v>
      </c>
      <c r="EQ112" s="2">
        <f t="shared" si="304"/>
        <v>100.00515792999909</v>
      </c>
      <c r="ER112" s="2">
        <f t="shared" si="374"/>
        <v>95.549145493151428</v>
      </c>
      <c r="ES112" s="2">
        <f t="shared" si="374"/>
        <v>98.504955004677271</v>
      </c>
      <c r="ET112" s="2">
        <f t="shared" si="374"/>
        <v>98.212315509663213</v>
      </c>
      <c r="EU112" s="2">
        <f t="shared" si="374"/>
        <v>95.506221793601966</v>
      </c>
      <c r="EV112" s="2">
        <f t="shared" si="374"/>
        <v>98.793181167460403</v>
      </c>
      <c r="EW112" s="2">
        <f t="shared" si="374"/>
        <v>102.29795663842742</v>
      </c>
      <c r="EX112" s="2">
        <f t="shared" si="374"/>
        <v>104.31930829773765</v>
      </c>
      <c r="EY112" s="2">
        <f t="shared" si="374"/>
        <v>99.779378899637237</v>
      </c>
      <c r="EZ112" s="2">
        <f t="shared" si="374"/>
        <v>99.992863586649065</v>
      </c>
      <c r="FA112" s="2">
        <f t="shared" si="374"/>
        <v>99.782105251130204</v>
      </c>
      <c r="FB112" s="2">
        <f t="shared" si="374"/>
        <v>97.640733250829115</v>
      </c>
      <c r="FC112" s="2">
        <f t="shared" si="374"/>
        <v>95.919252592517282</v>
      </c>
      <c r="FD112" s="2">
        <f t="shared" si="374"/>
        <v>96.139620782246737</v>
      </c>
      <c r="FE112" s="2">
        <f t="shared" si="374"/>
        <v>97.829757065537308</v>
      </c>
      <c r="FG112" s="2">
        <f t="shared" si="306"/>
        <v>0.98469940572616765</v>
      </c>
      <c r="FH112" s="2">
        <f t="shared" si="375"/>
        <v>0.98359205676895067</v>
      </c>
      <c r="FI112" s="2">
        <f t="shared" si="375"/>
        <v>0.98289305801310289</v>
      </c>
      <c r="FJ112" s="2">
        <f t="shared" si="375"/>
        <v>0.98043351519887356</v>
      </c>
      <c r="FK112" s="2">
        <f t="shared" si="375"/>
        <v>0.98360060854107079</v>
      </c>
      <c r="FL112" s="2">
        <f t="shared" si="375"/>
        <v>0.97932409703090795</v>
      </c>
      <c r="FM112" s="2">
        <f t="shared" si="375"/>
        <v>0.97826627730448334</v>
      </c>
      <c r="FN112" s="2">
        <f t="shared" si="375"/>
        <v>0.97952247246848267</v>
      </c>
      <c r="FO112" s="2">
        <f t="shared" si="375"/>
        <v>0.97881897634308301</v>
      </c>
      <c r="FP112" s="2">
        <f t="shared" si="375"/>
        <v>0.97861578229012169</v>
      </c>
      <c r="FQ112" s="2">
        <f t="shared" si="375"/>
        <v>0.97898269901418933</v>
      </c>
      <c r="FR112" s="2">
        <f t="shared" si="375"/>
        <v>0.98042512467361453</v>
      </c>
      <c r="FS112" s="2">
        <f t="shared" si="375"/>
        <v>0.97989182625729288</v>
      </c>
      <c r="FT112" s="2">
        <f t="shared" si="375"/>
        <v>0.98043494781028906</v>
      </c>
      <c r="FU112" s="2">
        <f t="shared" si="375"/>
        <v>0.97681609211467957</v>
      </c>
      <c r="FW112" s="2">
        <f t="shared" si="324"/>
        <v>4.8776273215352019E-3</v>
      </c>
      <c r="FX112" s="2">
        <f t="shared" si="376"/>
        <v>6.8872498882895181E-3</v>
      </c>
      <c r="FY112" s="2">
        <f t="shared" si="377"/>
        <v>7.002858642655819E-3</v>
      </c>
      <c r="FZ112" s="2">
        <f t="shared" si="378"/>
        <v>7.2512704729917514E-3</v>
      </c>
      <c r="GA112" s="2">
        <f t="shared" si="379"/>
        <v>6.9205209850054239E-3</v>
      </c>
      <c r="GB112" s="2">
        <f t="shared" si="380"/>
        <v>7.1514522994031724E-3</v>
      </c>
      <c r="GC112" s="2">
        <f t="shared" si="381"/>
        <v>8.0099131336559062E-3</v>
      </c>
      <c r="GD112" s="2">
        <f t="shared" si="382"/>
        <v>6.5076455901815966E-3</v>
      </c>
      <c r="GE112" s="2">
        <f t="shared" si="383"/>
        <v>4.770355209133108E-3</v>
      </c>
      <c r="GF112" s="2">
        <f t="shared" si="384"/>
        <v>5.0404685998749294E-3</v>
      </c>
      <c r="GG112" s="2">
        <f t="shared" si="385"/>
        <v>4.8244265934932031E-3</v>
      </c>
      <c r="GH112" s="2">
        <f t="shared" si="386"/>
        <v>4.6527826419322906E-3</v>
      </c>
      <c r="GI112" s="2">
        <f t="shared" si="387"/>
        <v>4.2330014835755348E-3</v>
      </c>
      <c r="GJ112" s="2">
        <f t="shared" si="388"/>
        <v>3.7150686376397697E-3</v>
      </c>
      <c r="GK112" s="2">
        <f t="shared" si="389"/>
        <v>3.1420171991343483E-3</v>
      </c>
      <c r="GM112" s="86">
        <f t="shared" si="325"/>
        <v>2.7730064328888842E-23</v>
      </c>
      <c r="GN112" s="86">
        <f t="shared" si="390"/>
        <v>1.5898098318794244E-30</v>
      </c>
      <c r="GO112" s="86">
        <f t="shared" si="391"/>
        <v>1.3228314384497718E-26</v>
      </c>
      <c r="GP112" s="86">
        <f t="shared" si="392"/>
        <v>2.0104533187645973E-29</v>
      </c>
      <c r="GQ112" s="86">
        <f t="shared" si="393"/>
        <v>2.8663995649950473E-57</v>
      </c>
      <c r="GR112" s="86">
        <f t="shared" si="394"/>
        <v>1.2516638497896253E-24</v>
      </c>
      <c r="GS112" s="86">
        <f t="shared" si="395"/>
        <v>1.0905418079516509E-26</v>
      </c>
      <c r="GT112" s="86">
        <f t="shared" si="396"/>
        <v>2.7464326199126439E-23</v>
      </c>
      <c r="GU112" s="86">
        <f t="shared" si="397"/>
        <v>1.4084822625148693E-21</v>
      </c>
      <c r="GV112" s="86">
        <f t="shared" si="398"/>
        <v>2.3031830225715527E-23</v>
      </c>
      <c r="GW112" s="86">
        <f t="shared" si="399"/>
        <v>1.4707030732651018E-32</v>
      </c>
      <c r="GX112" s="86">
        <f t="shared" si="400"/>
        <v>1.9007143070754519E-30</v>
      </c>
      <c r="GY112" s="86">
        <f t="shared" si="401"/>
        <v>5.1908546966812154E-25</v>
      </c>
      <c r="GZ112" s="86">
        <f t="shared" si="402"/>
        <v>1.0135331507357921E-39</v>
      </c>
      <c r="HA112" s="86">
        <f t="shared" si="403"/>
        <v>3.8623915235290966E-36</v>
      </c>
      <c r="HC112" s="86">
        <f t="shared" si="326"/>
        <v>2.8365045839905005E-2</v>
      </c>
      <c r="HD112" s="86">
        <f t="shared" si="404"/>
        <v>1.5937421734763015E-2</v>
      </c>
      <c r="HE112" s="86">
        <f t="shared" si="405"/>
        <v>2.4906908959025885E-2</v>
      </c>
      <c r="HF112" s="86">
        <f t="shared" si="406"/>
        <v>1.1853191547898777E-2</v>
      </c>
      <c r="HG112" s="86">
        <f t="shared" si="407"/>
        <v>7.5377945467771613E-5</v>
      </c>
      <c r="HH112" s="86">
        <f t="shared" si="408"/>
        <v>1.1832304272953877E-2</v>
      </c>
      <c r="HI112" s="86">
        <f t="shared" si="409"/>
        <v>2.5026165701232436E-5</v>
      </c>
      <c r="HJ112" s="86">
        <f t="shared" si="410"/>
        <v>2.557447063019724E-3</v>
      </c>
      <c r="HK112" s="86">
        <f t="shared" si="411"/>
        <v>2.2386404030419436E-2</v>
      </c>
      <c r="HL112" s="86">
        <f t="shared" si="412"/>
        <v>4.96341865247279E-3</v>
      </c>
      <c r="HM112" s="86">
        <f t="shared" si="413"/>
        <v>2.4548134403442518E-2</v>
      </c>
      <c r="HN112" s="86">
        <f t="shared" si="414"/>
        <v>3.4790368654196151E-2</v>
      </c>
      <c r="HO112" s="86">
        <f t="shared" si="415"/>
        <v>8.1688497904797E-2</v>
      </c>
      <c r="HP112" s="86">
        <f t="shared" si="416"/>
        <v>2.0788080103800316E-2</v>
      </c>
      <c r="HQ112" s="86">
        <f t="shared" si="417"/>
        <v>3.4959330903633457E-2</v>
      </c>
      <c r="HS112" s="86">
        <f t="shared" si="327"/>
        <v>7.0919839023792005E-12</v>
      </c>
      <c r="HT112" s="86">
        <f t="shared" si="418"/>
        <v>1.8595992780204491E-10</v>
      </c>
      <c r="HU112" s="86">
        <f t="shared" si="419"/>
        <v>1.6101609623420736E-12</v>
      </c>
      <c r="HV112" s="86">
        <f t="shared" si="420"/>
        <v>3.7254193801644923E-15</v>
      </c>
      <c r="HW112" s="86">
        <f t="shared" si="421"/>
        <v>8.6364189663240543E-14</v>
      </c>
      <c r="HX112" s="86">
        <f t="shared" si="422"/>
        <v>7.5131192330043983E-14</v>
      </c>
      <c r="HY112" s="86">
        <f t="shared" si="423"/>
        <v>9.5033228819381327E-14</v>
      </c>
      <c r="HZ112" s="86">
        <f t="shared" si="424"/>
        <v>1.8387250090402481E-13</v>
      </c>
      <c r="IA112" s="86">
        <f t="shared" si="425"/>
        <v>9.0597439328672726E-17</v>
      </c>
      <c r="IB112" s="86">
        <f t="shared" si="426"/>
        <v>2.4006982796704367E-16</v>
      </c>
      <c r="IC112" s="86">
        <f t="shared" si="427"/>
        <v>1.6123678994526753E-17</v>
      </c>
      <c r="ID112" s="86">
        <f t="shared" si="428"/>
        <v>9.8411294077261707E-16</v>
      </c>
      <c r="IE112" s="86">
        <f t="shared" si="429"/>
        <v>1.1320003234494953E-15</v>
      </c>
      <c r="IF112" s="86">
        <f t="shared" si="430"/>
        <v>2.4260960312198089E-8</v>
      </c>
      <c r="IG112" s="86">
        <f t="shared" si="431"/>
        <v>1.6742410785523182E-7</v>
      </c>
      <c r="II112" s="86">
        <f t="shared" si="328"/>
        <v>1.3130692641658381E-63</v>
      </c>
      <c r="IJ112" s="86">
        <f t="shared" si="329"/>
        <v>6.6257967298982348E-61</v>
      </c>
      <c r="IK112" s="86">
        <f t="shared" si="330"/>
        <v>6.8303063871603448E-68</v>
      </c>
      <c r="IL112" s="86">
        <f t="shared" si="331"/>
        <v>4.064067800258637E-86</v>
      </c>
      <c r="IM112" s="86">
        <f t="shared" si="332"/>
        <v>2.228243404598532E-77</v>
      </c>
      <c r="IN112" s="86">
        <f t="shared" si="333"/>
        <v>1.1438761146712606E-74</v>
      </c>
      <c r="IO112" s="86">
        <f t="shared" si="334"/>
        <v>1.3385362403190638E-72</v>
      </c>
      <c r="IP112" s="86">
        <f t="shared" si="335"/>
        <v>2.2677841706664823E-73</v>
      </c>
      <c r="IQ112" s="86">
        <f t="shared" si="336"/>
        <v>3.3969517329012043E-87</v>
      </c>
      <c r="IR112" s="86">
        <f t="shared" si="337"/>
        <v>1.5912418901896152E-85</v>
      </c>
      <c r="IS112" s="86">
        <f t="shared" si="338"/>
        <v>6.9483686566372632E-93</v>
      </c>
      <c r="IT112" s="86">
        <f t="shared" si="339"/>
        <v>3.6947697514559688E-82</v>
      </c>
      <c r="IU112" s="86">
        <f t="shared" si="340"/>
        <v>3.1103853043577374E-82</v>
      </c>
      <c r="IV112" s="86">
        <f t="shared" si="341"/>
        <v>5.9075486176124674E-58</v>
      </c>
      <c r="IW112" s="86">
        <f t="shared" si="342"/>
        <v>3.40747057353258E-45</v>
      </c>
      <c r="IY112" s="86">
        <f t="shared" si="343"/>
        <v>2.8365045846996988E-2</v>
      </c>
      <c r="IZ112" s="86">
        <f t="shared" si="344"/>
        <v>1.5937421920722943E-2</v>
      </c>
      <c r="JA112" s="86">
        <f t="shared" si="345"/>
        <v>2.4906908960636045E-2</v>
      </c>
      <c r="JB112" s="86">
        <f t="shared" si="346"/>
        <v>1.1853191547902504E-2</v>
      </c>
      <c r="JC112" s="86">
        <f t="shared" si="347"/>
        <v>7.5377945554135797E-5</v>
      </c>
      <c r="JD112" s="86">
        <f t="shared" si="348"/>
        <v>1.1832304273029007E-2</v>
      </c>
      <c r="JE112" s="86">
        <f t="shared" si="349"/>
        <v>2.5026165796265664E-5</v>
      </c>
      <c r="JF112" s="86">
        <f t="shared" si="350"/>
        <v>2.5574470632035965E-3</v>
      </c>
      <c r="JG112" s="86">
        <f t="shared" si="351"/>
        <v>2.2386404030419527E-2</v>
      </c>
      <c r="JH112" s="86">
        <f t="shared" si="352"/>
        <v>4.9634186524730303E-3</v>
      </c>
      <c r="JI112" s="86">
        <f t="shared" si="353"/>
        <v>2.4548134403442536E-2</v>
      </c>
      <c r="JJ112" s="86">
        <f t="shared" si="354"/>
        <v>3.4790368654197136E-2</v>
      </c>
      <c r="JK112" s="86">
        <f t="shared" si="355"/>
        <v>8.1688497904798138E-2</v>
      </c>
      <c r="JL112" s="86">
        <f t="shared" si="356"/>
        <v>2.078810436476063E-2</v>
      </c>
      <c r="JM112" s="86">
        <f t="shared" si="357"/>
        <v>3.4959498327741312E-2</v>
      </c>
    </row>
    <row r="113" spans="2:273" x14ac:dyDescent="0.25">
      <c r="B113" s="2">
        <v>86</v>
      </c>
      <c r="C113" s="37">
        <v>98.951999999999998</v>
      </c>
      <c r="D113" s="37">
        <v>94.846999999999994</v>
      </c>
      <c r="E113" s="37">
        <v>97.558999999999997</v>
      </c>
      <c r="F113" s="37">
        <v>98.084999999999994</v>
      </c>
      <c r="G113" s="37">
        <v>95.067999999999998</v>
      </c>
      <c r="H113" s="37">
        <v>96.102000000000004</v>
      </c>
      <c r="I113" s="37">
        <v>101.322</v>
      </c>
      <c r="J113" s="37">
        <v>104.322</v>
      </c>
      <c r="K113" s="37">
        <v>99.694999999999993</v>
      </c>
      <c r="L113" s="37">
        <v>98.965999999999994</v>
      </c>
      <c r="M113" s="37">
        <v>99.119</v>
      </c>
      <c r="N113" s="37">
        <v>97.763000000000005</v>
      </c>
      <c r="O113" s="37">
        <v>95.897999999999996</v>
      </c>
      <c r="P113" s="37">
        <v>96.558999999999997</v>
      </c>
      <c r="Q113" s="37">
        <v>94.525000000000006</v>
      </c>
      <c r="S113" s="4">
        <f t="shared" si="229"/>
        <v>100.81843875910778</v>
      </c>
      <c r="T113" s="4">
        <f t="shared" si="230"/>
        <v>96.336149440468418</v>
      </c>
      <c r="U113" s="4">
        <f t="shared" si="231"/>
        <v>99.21008528734707</v>
      </c>
      <c r="V113" s="4">
        <f t="shared" si="232"/>
        <v>98.842588658291447</v>
      </c>
      <c r="W113" s="4">
        <f t="shared" si="233"/>
        <v>96.132231821695015</v>
      </c>
      <c r="X113" s="4">
        <f t="shared" si="234"/>
        <v>99.229005520421595</v>
      </c>
      <c r="Y113" s="4">
        <f t="shared" si="235"/>
        <v>102.58928710478536</v>
      </c>
      <c r="Z113" s="4">
        <f t="shared" si="236"/>
        <v>104.40467595006483</v>
      </c>
      <c r="AA113" s="4">
        <f t="shared" si="237"/>
        <v>100.79867943355336</v>
      </c>
      <c r="AB113" s="4">
        <f t="shared" si="238"/>
        <v>100.26822249686562</v>
      </c>
      <c r="AC113" s="4">
        <f t="shared" si="239"/>
        <v>100.59400696869837</v>
      </c>
      <c r="AD113" s="4">
        <f t="shared" si="240"/>
        <v>98.580875967259942</v>
      </c>
      <c r="AE113" s="4">
        <f t="shared" si="241"/>
        <v>98.416917120566751</v>
      </c>
      <c r="AF113" s="4">
        <f t="shared" si="242"/>
        <v>97.026685776864667</v>
      </c>
      <c r="AG113" s="4">
        <f t="shared" si="243"/>
        <v>97.89067247922803</v>
      </c>
      <c r="AI113" s="4">
        <f t="shared" si="244"/>
        <v>-1.8664387591077798</v>
      </c>
      <c r="AJ113" s="4">
        <f t="shared" si="245"/>
        <v>-1.4891494404684238</v>
      </c>
      <c r="AK113" s="4">
        <f t="shared" si="246"/>
        <v>-1.6510852873470725</v>
      </c>
      <c r="AL113" s="4">
        <f t="shared" si="247"/>
        <v>-0.7575886582914535</v>
      </c>
      <c r="AM113" s="4">
        <f t="shared" si="248"/>
        <v>-1.0642318216950173</v>
      </c>
      <c r="AN113" s="4">
        <f t="shared" si="249"/>
        <v>-3.1270055204215907</v>
      </c>
      <c r="AO113" s="4">
        <f t="shared" si="250"/>
        <v>-1.2672871047853533</v>
      </c>
      <c r="AP113" s="4">
        <f t="shared" si="251"/>
        <v>-8.2675950064825088E-2</v>
      </c>
      <c r="AQ113" s="4">
        <f t="shared" si="252"/>
        <v>-1.1036794335533671</v>
      </c>
      <c r="AR113" s="4">
        <f t="shared" si="253"/>
        <v>-1.3022224968656246</v>
      </c>
      <c r="AS113" s="4">
        <f t="shared" si="254"/>
        <v>-1.4750069686983664</v>
      </c>
      <c r="AT113" s="4">
        <f t="shared" si="255"/>
        <v>-0.81787596725993694</v>
      </c>
      <c r="AU113" s="4">
        <f t="shared" si="256"/>
        <v>-2.5189171205667549</v>
      </c>
      <c r="AV113" s="4">
        <f t="shared" si="358"/>
        <v>-0.46768577686466983</v>
      </c>
      <c r="AW113" s="4">
        <f t="shared" si="358"/>
        <v>-3.3656724792280244</v>
      </c>
      <c r="AY113" s="2">
        <f t="shared" si="308"/>
        <v>100.3044861124322</v>
      </c>
      <c r="AZ113" s="2">
        <f t="shared" si="359"/>
        <v>96.09868012580246</v>
      </c>
      <c r="BA113" s="2">
        <f t="shared" si="360"/>
        <v>98.803339214672803</v>
      </c>
      <c r="BB113" s="2">
        <f t="shared" si="361"/>
        <v>98.714777545123326</v>
      </c>
      <c r="BC113" s="2">
        <f t="shared" si="362"/>
        <v>96.132087504278331</v>
      </c>
      <c r="BD113" s="2">
        <f t="shared" si="363"/>
        <v>99.096069693871513</v>
      </c>
      <c r="BE113" s="2">
        <f t="shared" si="364"/>
        <v>102.58925940872791</v>
      </c>
      <c r="BF113" s="2">
        <f t="shared" si="365"/>
        <v>104.38903859746516</v>
      </c>
      <c r="BG113" s="2">
        <f t="shared" si="366"/>
        <v>100.50751106334531</v>
      </c>
      <c r="BH113" s="2">
        <f t="shared" si="367"/>
        <v>100.23940614500695</v>
      </c>
      <c r="BI113" s="2">
        <f t="shared" si="368"/>
        <v>100.27691575932373</v>
      </c>
      <c r="BJ113" s="2">
        <f t="shared" si="369"/>
        <v>98.000293251111557</v>
      </c>
      <c r="BK113" s="2">
        <f t="shared" si="370"/>
        <v>96.426437067937727</v>
      </c>
      <c r="BL113" s="2">
        <f t="shared" si="371"/>
        <v>96.800554140222417</v>
      </c>
      <c r="BM113" s="2">
        <f t="shared" si="372"/>
        <v>97.516438380277691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98.951999999999998</v>
      </c>
      <c r="CF113" s="2">
        <f t="shared" si="310"/>
        <v>94.846999999999994</v>
      </c>
      <c r="CG113" s="2">
        <f t="shared" si="311"/>
        <v>97.558999999999997</v>
      </c>
      <c r="CH113" s="2">
        <f t="shared" si="312"/>
        <v>98.084999999999994</v>
      </c>
      <c r="CI113" s="2">
        <f t="shared" si="313"/>
        <v>95.067999999999998</v>
      </c>
      <c r="CJ113" s="2">
        <f t="shared" si="314"/>
        <v>96.102000000000004</v>
      </c>
      <c r="CK113" s="2">
        <f t="shared" si="315"/>
        <v>101.322</v>
      </c>
      <c r="CL113" s="2">
        <f t="shared" si="316"/>
        <v>104.322</v>
      </c>
      <c r="CM113" s="2">
        <f t="shared" si="317"/>
        <v>99.694999999999993</v>
      </c>
      <c r="CN113" s="2">
        <f t="shared" si="318"/>
        <v>98.965999999999994</v>
      </c>
      <c r="CO113" s="2">
        <f t="shared" si="319"/>
        <v>99.119</v>
      </c>
      <c r="CP113" s="2" t="str">
        <f t="shared" si="320"/>
        <v/>
      </c>
      <c r="CQ113" s="2" t="str">
        <f t="shared" si="321"/>
        <v/>
      </c>
      <c r="CR113" s="2">
        <f t="shared" si="322"/>
        <v>96.558999999999997</v>
      </c>
      <c r="CS113" s="2" t="str">
        <f t="shared" si="323"/>
        <v/>
      </c>
      <c r="CU113" s="2">
        <f t="shared" si="273"/>
        <v>98.951999999999998</v>
      </c>
      <c r="CV113" s="2">
        <f t="shared" si="274"/>
        <v>94.846999999999994</v>
      </c>
      <c r="CW113" s="2">
        <f t="shared" si="275"/>
        <v>97.558999999999997</v>
      </c>
      <c r="CX113" s="2">
        <f t="shared" si="276"/>
        <v>98.084999999999994</v>
      </c>
      <c r="CY113" s="2">
        <f t="shared" si="277"/>
        <v>95.067999999999998</v>
      </c>
      <c r="CZ113" s="2">
        <f t="shared" si="278"/>
        <v>96.102000000000004</v>
      </c>
      <c r="DA113" s="2">
        <f t="shared" si="279"/>
        <v>101.322</v>
      </c>
      <c r="DB113" s="2">
        <f t="shared" si="280"/>
        <v>104.322</v>
      </c>
      <c r="DC113" s="2">
        <f t="shared" si="281"/>
        <v>99.694999999999993</v>
      </c>
      <c r="DD113" s="2">
        <f t="shared" si="282"/>
        <v>98.965999999999994</v>
      </c>
      <c r="DE113" s="2">
        <f t="shared" si="283"/>
        <v>99.119</v>
      </c>
      <c r="DF113" s="2" t="str">
        <f t="shared" si="284"/>
        <v/>
      </c>
      <c r="DG113" s="2" t="str">
        <f t="shared" si="285"/>
        <v/>
      </c>
      <c r="DH113" s="2">
        <f t="shared" si="286"/>
        <v>96.558999999999997</v>
      </c>
      <c r="DI113" s="2" t="str">
        <f t="shared" si="287"/>
        <v/>
      </c>
      <c r="DK113" s="2">
        <f t="shared" si="288"/>
        <v>119.32988161350845</v>
      </c>
      <c r="DL113" s="2">
        <f t="shared" si="373"/>
        <v>117.37293495276651</v>
      </c>
      <c r="DM113" s="2">
        <f t="shared" si="373"/>
        <v>120.10330060728745</v>
      </c>
      <c r="DN113" s="2">
        <f t="shared" si="373"/>
        <v>119.17008795518207</v>
      </c>
      <c r="DO113" s="2">
        <f t="shared" si="373"/>
        <v>114.54703535762482</v>
      </c>
      <c r="DP113" s="2">
        <f t="shared" si="373"/>
        <v>122.50151400560227</v>
      </c>
      <c r="DQ113" s="2">
        <f t="shared" si="373"/>
        <v>128.63088736631013</v>
      </c>
      <c r="DR113" s="2">
        <f t="shared" si="373"/>
        <v>126.50704537815126</v>
      </c>
      <c r="DS113" s="2">
        <f t="shared" si="373"/>
        <v>123.23785714285712</v>
      </c>
      <c r="DT113" s="2">
        <f t="shared" si="373"/>
        <v>121.01340504201681</v>
      </c>
      <c r="DU113" s="2">
        <f t="shared" si="373"/>
        <v>122.94236918767506</v>
      </c>
      <c r="DV113" s="2">
        <f t="shared" si="373"/>
        <v>119.44318211068212</v>
      </c>
      <c r="DW113" s="2">
        <f t="shared" si="373"/>
        <v>120.27095422565421</v>
      </c>
      <c r="DX113" s="2">
        <f t="shared" si="373"/>
        <v>114.43252941176473</v>
      </c>
      <c r="DY113" s="2">
        <f t="shared" si="373"/>
        <v>108.41176054875787</v>
      </c>
      <c r="EA113" s="2">
        <f t="shared" si="228"/>
        <v>100.03555335899316</v>
      </c>
      <c r="EB113" s="2">
        <f t="shared" si="290"/>
        <v>95.777616986683199</v>
      </c>
      <c r="EC113" s="2">
        <f t="shared" si="291"/>
        <v>98.46589851843919</v>
      </c>
      <c r="ED113" s="2">
        <f t="shared" si="292"/>
        <v>98.344568602769272</v>
      </c>
      <c r="EE113" s="2">
        <f t="shared" si="293"/>
        <v>95.855839595043221</v>
      </c>
      <c r="EF113" s="2">
        <f t="shared" si="294"/>
        <v>98.645263586166791</v>
      </c>
      <c r="EG113" s="2">
        <f t="shared" si="295"/>
        <v>102.06091128506198</v>
      </c>
      <c r="EH113" s="2">
        <f t="shared" si="296"/>
        <v>103.9660117901083</v>
      </c>
      <c r="EI113" s="2">
        <f t="shared" si="297"/>
        <v>100.06119992200448</v>
      </c>
      <c r="EJ113" s="2">
        <f t="shared" si="298"/>
        <v>99.825290494296567</v>
      </c>
      <c r="EK113" s="2">
        <f t="shared" si="299"/>
        <v>99.834064367899245</v>
      </c>
      <c r="EL113" s="2">
        <f t="shared" si="300"/>
        <v>97.610391953925259</v>
      </c>
      <c r="EM113" s="2">
        <f t="shared" si="301"/>
        <v>95.980986678500855</v>
      </c>
      <c r="EN113" s="2">
        <f t="shared" si="302"/>
        <v>96.481524772084839</v>
      </c>
      <c r="EO113" s="2">
        <f t="shared" si="303"/>
        <v>97.279045921844997</v>
      </c>
      <c r="EQ113" s="2">
        <f t="shared" si="304"/>
        <v>99.910367838303884</v>
      </c>
      <c r="ER113" s="2">
        <f t="shared" si="374"/>
        <v>95.43823467602887</v>
      </c>
      <c r="ES113" s="2">
        <f t="shared" si="374"/>
        <v>98.381343171188021</v>
      </c>
      <c r="ET113" s="2">
        <f t="shared" si="374"/>
        <v>98.085275620017228</v>
      </c>
      <c r="EU113" s="2">
        <f t="shared" si="374"/>
        <v>95.366663903803712</v>
      </c>
      <c r="EV113" s="2">
        <f t="shared" si="374"/>
        <v>98.662787614723257</v>
      </c>
      <c r="EW113" s="2">
        <f t="shared" si="374"/>
        <v>102.13898643224681</v>
      </c>
      <c r="EX113" s="2">
        <f t="shared" si="374"/>
        <v>104.14785727020947</v>
      </c>
      <c r="EY113" s="2">
        <f t="shared" si="374"/>
        <v>99.633557537283338</v>
      </c>
      <c r="EZ113" s="2">
        <f t="shared" si="374"/>
        <v>99.845662367213521</v>
      </c>
      <c r="FA113" s="2">
        <f t="shared" si="374"/>
        <v>99.66207384867603</v>
      </c>
      <c r="FB113" s="2">
        <f t="shared" si="374"/>
        <v>97.504291980731864</v>
      </c>
      <c r="FC113" s="2">
        <f t="shared" si="374"/>
        <v>95.810761488409923</v>
      </c>
      <c r="FD113" s="2">
        <f t="shared" si="374"/>
        <v>96.031512884349738</v>
      </c>
      <c r="FE113" s="2">
        <f t="shared" si="374"/>
        <v>97.720801499572815</v>
      </c>
      <c r="FG113" s="2">
        <f t="shared" si="306"/>
        <v>0.98602688035206654</v>
      </c>
      <c r="FH113" s="2">
        <f t="shared" si="375"/>
        <v>0.98501414252231323</v>
      </c>
      <c r="FI113" s="2">
        <f t="shared" si="375"/>
        <v>0.98437476397653279</v>
      </c>
      <c r="FJ113" s="2">
        <f t="shared" si="375"/>
        <v>0.98212437841361544</v>
      </c>
      <c r="FK113" s="2">
        <f t="shared" si="375"/>
        <v>0.98502196439420575</v>
      </c>
      <c r="FL113" s="2">
        <f t="shared" si="375"/>
        <v>0.98110898479828579</v>
      </c>
      <c r="FM113" s="2">
        <f t="shared" si="375"/>
        <v>0.98014063161612253</v>
      </c>
      <c r="FN113" s="2">
        <f t="shared" si="375"/>
        <v>0.98129056225451916</v>
      </c>
      <c r="FO113" s="2">
        <f t="shared" si="375"/>
        <v>0.98064660790985514</v>
      </c>
      <c r="FP113" s="2">
        <f t="shared" si="375"/>
        <v>0.98046059671938179</v>
      </c>
      <c r="FQ113" s="2">
        <f t="shared" si="375"/>
        <v>0.98079648072103442</v>
      </c>
      <c r="FR113" s="2">
        <f t="shared" si="375"/>
        <v>0.98211669974093374</v>
      </c>
      <c r="FS113" s="2">
        <f t="shared" si="375"/>
        <v>0.98162862308539567</v>
      </c>
      <c r="FT113" s="2">
        <f t="shared" si="375"/>
        <v>0.98212568948107248</v>
      </c>
      <c r="FU113" s="2">
        <f t="shared" si="375"/>
        <v>0.97881280425876371</v>
      </c>
      <c r="FW113" s="2">
        <f t="shared" si="324"/>
        <v>5.3456964041148419E-3</v>
      </c>
      <c r="FX113" s="2">
        <f t="shared" si="376"/>
        <v>7.546704779158254E-3</v>
      </c>
      <c r="FY113" s="2">
        <f t="shared" si="377"/>
        <v>7.6732975547290742E-3</v>
      </c>
      <c r="FZ113" s="2">
        <f t="shared" si="378"/>
        <v>7.9453015184955469E-3</v>
      </c>
      <c r="GA113" s="2">
        <f t="shared" si="379"/>
        <v>7.5831372616169002E-3</v>
      </c>
      <c r="GB113" s="2">
        <f t="shared" si="380"/>
        <v>7.8360049931790205E-3</v>
      </c>
      <c r="GC113" s="2">
        <f t="shared" si="381"/>
        <v>8.7759132365316551E-3</v>
      </c>
      <c r="GD113" s="2">
        <f t="shared" si="382"/>
        <v>7.1310143197032359E-3</v>
      </c>
      <c r="GE113" s="2">
        <f t="shared" si="383"/>
        <v>5.2281842798921705E-3</v>
      </c>
      <c r="GF113" s="2">
        <f t="shared" si="384"/>
        <v>5.524077585040069E-3</v>
      </c>
      <c r="GG113" s="2">
        <f t="shared" si="385"/>
        <v>5.2874175297259003E-3</v>
      </c>
      <c r="GH113" s="2">
        <f t="shared" si="386"/>
        <v>5.0993856444622376E-3</v>
      </c>
      <c r="GI113" s="2">
        <f t="shared" si="387"/>
        <v>4.6394990950561063E-3</v>
      </c>
      <c r="GJ113" s="2">
        <f t="shared" si="388"/>
        <v>4.0720322478414797E-3</v>
      </c>
      <c r="GK113" s="2">
        <f t="shared" si="389"/>
        <v>3.444109316713653E-3</v>
      </c>
      <c r="GM113" s="86">
        <f t="shared" si="325"/>
        <v>5.4815963933739127E-25</v>
      </c>
      <c r="GN113" s="86">
        <f t="shared" si="390"/>
        <v>8.8378146265629214E-33</v>
      </c>
      <c r="GO113" s="86">
        <f t="shared" si="391"/>
        <v>1.4386784251483659E-28</v>
      </c>
      <c r="GP113" s="86">
        <f t="shared" si="392"/>
        <v>1.3247298144460681E-31</v>
      </c>
      <c r="GQ113" s="86">
        <f t="shared" si="393"/>
        <v>1.4529083948659374E-61</v>
      </c>
      <c r="GR113" s="86">
        <f t="shared" si="394"/>
        <v>1.8598352675601192E-26</v>
      </c>
      <c r="GS113" s="86">
        <f t="shared" si="395"/>
        <v>1.2225366354288155E-28</v>
      </c>
      <c r="GT113" s="86">
        <f t="shared" si="396"/>
        <v>5.8565176075717452E-25</v>
      </c>
      <c r="GU113" s="86">
        <f t="shared" si="397"/>
        <v>3.634031441486736E-23</v>
      </c>
      <c r="GV113" s="86">
        <f t="shared" si="398"/>
        <v>4.1742449465451081E-25</v>
      </c>
      <c r="GW113" s="86">
        <f t="shared" si="399"/>
        <v>4.9250643631635513E-35</v>
      </c>
      <c r="GX113" s="86">
        <f t="shared" si="400"/>
        <v>1.0079038172433404E-32</v>
      </c>
      <c r="GY113" s="86">
        <f t="shared" si="401"/>
        <v>7.1887989746134603E-27</v>
      </c>
      <c r="GZ113" s="86">
        <f t="shared" si="402"/>
        <v>1.0552491222833164E-42</v>
      </c>
      <c r="HA113" s="86">
        <f t="shared" si="403"/>
        <v>8.5355219995333563E-39</v>
      </c>
      <c r="HC113" s="86">
        <f t="shared" si="326"/>
        <v>9.8434850645489572E-3</v>
      </c>
      <c r="HD113" s="86">
        <f t="shared" si="404"/>
        <v>4.7500183909816966E-3</v>
      </c>
      <c r="HE113" s="86">
        <f t="shared" si="405"/>
        <v>8.7577450550792336E-3</v>
      </c>
      <c r="HF113" s="86">
        <f t="shared" si="406"/>
        <v>3.4244102444332745E-3</v>
      </c>
      <c r="HG113" s="86">
        <f t="shared" si="407"/>
        <v>3.9544578929117862E-6</v>
      </c>
      <c r="HH113" s="86">
        <f t="shared" si="408"/>
        <v>2.8291727390728333E-3</v>
      </c>
      <c r="HI113" s="86">
        <f t="shared" si="409"/>
        <v>7.7925661854547955E-7</v>
      </c>
      <c r="HJ113" s="86">
        <f t="shared" si="410"/>
        <v>4.0103708465330496E-4</v>
      </c>
      <c r="HK113" s="86">
        <f t="shared" si="411"/>
        <v>6.1605899509389961E-3</v>
      </c>
      <c r="HL113" s="86">
        <f t="shared" si="412"/>
        <v>5.5591029834990257E-4</v>
      </c>
      <c r="HM113" s="86">
        <f t="shared" si="413"/>
        <v>6.2720503059801149E-3</v>
      </c>
      <c r="HN113" s="86">
        <f t="shared" si="414"/>
        <v>1.0306351605157329E-2</v>
      </c>
      <c r="HO113" s="86">
        <f t="shared" si="415"/>
        <v>3.1588185104330008E-2</v>
      </c>
      <c r="HP113" s="86">
        <f t="shared" si="416"/>
        <v>5.0718228236785986E-3</v>
      </c>
      <c r="HQ113" s="86">
        <f t="shared" si="417"/>
        <v>1.100391553129528E-2</v>
      </c>
      <c r="HS113" s="86">
        <f t="shared" si="327"/>
        <v>3.4364527501546179E-11</v>
      </c>
      <c r="HT113" s="86">
        <f t="shared" si="418"/>
        <v>8.640959987613596E-10</v>
      </c>
      <c r="HU113" s="86">
        <f t="shared" si="419"/>
        <v>9.7475795509830223E-12</v>
      </c>
      <c r="HV113" s="86">
        <f t="shared" si="420"/>
        <v>3.6100376561898707E-14</v>
      </c>
      <c r="HW113" s="86">
        <f t="shared" si="421"/>
        <v>6.5385626136457209E-13</v>
      </c>
      <c r="HX113" s="86">
        <f t="shared" si="422"/>
        <v>5.5861106685592279E-13</v>
      </c>
      <c r="HY113" s="86">
        <f t="shared" si="423"/>
        <v>7.1340660167975153E-13</v>
      </c>
      <c r="HZ113" s="86">
        <f t="shared" si="424"/>
        <v>1.2557522327876068E-12</v>
      </c>
      <c r="IA113" s="86">
        <f t="shared" si="425"/>
        <v>8.4073117699777244E-16</v>
      </c>
      <c r="IB113" s="86">
        <f t="shared" si="426"/>
        <v>2.1627298286382868E-15</v>
      </c>
      <c r="IC113" s="86">
        <f t="shared" si="427"/>
        <v>1.7076380812817306E-16</v>
      </c>
      <c r="ID113" s="86">
        <f t="shared" si="428"/>
        <v>7.8668386549066881E-15</v>
      </c>
      <c r="IE113" s="86">
        <f t="shared" si="429"/>
        <v>8.7031820053552327E-15</v>
      </c>
      <c r="IF113" s="86">
        <f t="shared" si="430"/>
        <v>6.2436380585746E-8</v>
      </c>
      <c r="IG113" s="86">
        <f t="shared" si="431"/>
        <v>3.7419642578876746E-7</v>
      </c>
      <c r="II113" s="86">
        <f t="shared" si="328"/>
        <v>1.7356838348763836E-61</v>
      </c>
      <c r="IJ113" s="86">
        <f t="shared" si="329"/>
        <v>9.7779355211231949E-59</v>
      </c>
      <c r="IK113" s="86">
        <f t="shared" si="330"/>
        <v>1.8500990758024928E-65</v>
      </c>
      <c r="IL113" s="86">
        <f t="shared" si="331"/>
        <v>5.4081869909269073E-83</v>
      </c>
      <c r="IM113" s="86">
        <f t="shared" si="332"/>
        <v>1.3258106437842025E-74</v>
      </c>
      <c r="IN113" s="86">
        <f t="shared" si="333"/>
        <v>5.6408426839792843E-72</v>
      </c>
      <c r="IO113" s="86">
        <f t="shared" si="334"/>
        <v>6.3789269730901424E-70</v>
      </c>
      <c r="IP113" s="86">
        <f t="shared" si="335"/>
        <v>8.9374808223583532E-71</v>
      </c>
      <c r="IQ113" s="86">
        <f t="shared" si="336"/>
        <v>2.803212653642242E-84</v>
      </c>
      <c r="IR113" s="86">
        <f t="shared" si="337"/>
        <v>1.233123165577769E-82</v>
      </c>
      <c r="IS113" s="86">
        <f t="shared" si="338"/>
        <v>9.1005673060984062E-90</v>
      </c>
      <c r="IT113" s="86">
        <f t="shared" si="339"/>
        <v>1.9937191038349297E-79</v>
      </c>
      <c r="IU113" s="86">
        <f t="shared" si="340"/>
        <v>1.5144970402904272E-79</v>
      </c>
      <c r="IV113" s="86">
        <f t="shared" si="341"/>
        <v>4.0336020376519562E-56</v>
      </c>
      <c r="IW113" s="86">
        <f t="shared" si="342"/>
        <v>8.1376144424186869E-44</v>
      </c>
      <c r="IY113" s="86">
        <f t="shared" si="343"/>
        <v>9.8434850989134841E-3</v>
      </c>
      <c r="IZ113" s="86">
        <f t="shared" si="344"/>
        <v>4.7500192550776954E-3</v>
      </c>
      <c r="JA113" s="86">
        <f t="shared" si="345"/>
        <v>8.7577450648268131E-3</v>
      </c>
      <c r="JB113" s="86">
        <f t="shared" si="346"/>
        <v>3.424410244469375E-3</v>
      </c>
      <c r="JC113" s="86">
        <f t="shared" si="347"/>
        <v>3.9544585467680473E-6</v>
      </c>
      <c r="JD113" s="86">
        <f t="shared" si="348"/>
        <v>2.8291727396314442E-3</v>
      </c>
      <c r="JE113" s="86">
        <f t="shared" si="349"/>
        <v>7.7925733195208124E-7</v>
      </c>
      <c r="JF113" s="86">
        <f t="shared" si="350"/>
        <v>4.0103708590905719E-4</v>
      </c>
      <c r="JG113" s="86">
        <f t="shared" si="351"/>
        <v>6.1605899509398366E-3</v>
      </c>
      <c r="JH113" s="86">
        <f t="shared" si="352"/>
        <v>5.5591029835206534E-4</v>
      </c>
      <c r="JI113" s="86">
        <f t="shared" si="353"/>
        <v>6.2720503059802857E-3</v>
      </c>
      <c r="JJ113" s="86">
        <f t="shared" si="354"/>
        <v>1.0306351605165196E-2</v>
      </c>
      <c r="JK113" s="86">
        <f t="shared" si="355"/>
        <v>3.1588185104338709E-2</v>
      </c>
      <c r="JL113" s="86">
        <f t="shared" si="356"/>
        <v>5.0718852600591842E-3</v>
      </c>
      <c r="JM113" s="86">
        <f t="shared" si="357"/>
        <v>1.1004289727721068E-2</v>
      </c>
    </row>
    <row r="114" spans="2:273" x14ac:dyDescent="0.25">
      <c r="B114" s="2">
        <v>87</v>
      </c>
      <c r="C114" s="37">
        <v>98.516000000000005</v>
      </c>
      <c r="D114" s="37">
        <v>95.067999999999998</v>
      </c>
      <c r="E114" s="37">
        <v>98.694999999999993</v>
      </c>
      <c r="F114" s="37">
        <v>96.119</v>
      </c>
      <c r="G114" s="37">
        <v>93.016999999999996</v>
      </c>
      <c r="H114" s="37">
        <v>97.373000000000005</v>
      </c>
      <c r="I114" s="37">
        <v>102.15300000000001</v>
      </c>
      <c r="J114" s="37">
        <v>101.949</v>
      </c>
      <c r="K114" s="37">
        <v>98.677999999999997</v>
      </c>
      <c r="L114" s="37">
        <v>97.424000000000007</v>
      </c>
      <c r="M114" s="37">
        <v>99.271000000000001</v>
      </c>
      <c r="N114" s="37">
        <v>97.932000000000002</v>
      </c>
      <c r="O114" s="37">
        <v>95.728999999999999</v>
      </c>
      <c r="P114" s="37">
        <v>95.355999999999995</v>
      </c>
      <c r="Q114" s="37">
        <v>95.831000000000003</v>
      </c>
      <c r="S114" s="4">
        <f t="shared" si="229"/>
        <v>100.30652987048028</v>
      </c>
      <c r="T114" s="4">
        <f t="shared" si="230"/>
        <v>95.987755875654315</v>
      </c>
      <c r="U114" s="4">
        <f t="shared" si="231"/>
        <v>98.747872467777711</v>
      </c>
      <c r="V114" s="4">
        <f t="shared" si="232"/>
        <v>98.568109547292735</v>
      </c>
      <c r="W114" s="4">
        <f t="shared" si="233"/>
        <v>95.933814765656024</v>
      </c>
      <c r="X114" s="4">
        <f t="shared" si="234"/>
        <v>98.954196555639413</v>
      </c>
      <c r="Y114" s="4">
        <f t="shared" si="235"/>
        <v>102.39951035015372</v>
      </c>
      <c r="Z114" s="4">
        <f t="shared" si="236"/>
        <v>104.20231179343382</v>
      </c>
      <c r="AA114" s="4">
        <f t="shared" si="237"/>
        <v>100.35386289446417</v>
      </c>
      <c r="AB114" s="4">
        <f t="shared" si="238"/>
        <v>100.06519677976006</v>
      </c>
      <c r="AC114" s="4">
        <f t="shared" si="239"/>
        <v>100.16374377865209</v>
      </c>
      <c r="AD114" s="4">
        <f t="shared" si="240"/>
        <v>97.94051814316704</v>
      </c>
      <c r="AE114" s="4">
        <f t="shared" si="241"/>
        <v>96.796931920658906</v>
      </c>
      <c r="AF114" s="4">
        <f t="shared" si="242"/>
        <v>96.673786908568985</v>
      </c>
      <c r="AG114" s="4">
        <f t="shared" si="243"/>
        <v>97.498960877112239</v>
      </c>
      <c r="AI114" s="4">
        <f t="shared" si="244"/>
        <v>-1.7905298704802703</v>
      </c>
      <c r="AJ114" s="4">
        <f t="shared" si="245"/>
        <v>-0.91975587565431738</v>
      </c>
      <c r="AK114" s="4">
        <f t="shared" si="246"/>
        <v>-5.2872467777717702E-2</v>
      </c>
      <c r="AL114" s="4">
        <f t="shared" si="247"/>
        <v>-2.4491095472927356</v>
      </c>
      <c r="AM114" s="4">
        <f t="shared" si="248"/>
        <v>-2.9168147656560279</v>
      </c>
      <c r="AN114" s="4">
        <f t="shared" si="249"/>
        <v>-1.5811965556394085</v>
      </c>
      <c r="AO114" s="4">
        <f t="shared" si="250"/>
        <v>-0.24651035015371292</v>
      </c>
      <c r="AP114" s="4">
        <f t="shared" si="251"/>
        <v>-2.2533117934338236</v>
      </c>
      <c r="AQ114" s="4">
        <f t="shared" si="252"/>
        <v>-1.6758628944641742</v>
      </c>
      <c r="AR114" s="4">
        <f t="shared" si="253"/>
        <v>-2.6411967797600511</v>
      </c>
      <c r="AS114" s="4">
        <f t="shared" si="254"/>
        <v>-0.89274377865208976</v>
      </c>
      <c r="AT114" s="4">
        <f t="shared" si="255"/>
        <v>-8.5181431670378061E-3</v>
      </c>
      <c r="AU114" s="4">
        <f t="shared" si="256"/>
        <v>-1.0679319206589071</v>
      </c>
      <c r="AV114" s="4">
        <f t="shared" si="358"/>
        <v>-1.3177869085689906</v>
      </c>
      <c r="AW114" s="4">
        <f t="shared" si="358"/>
        <v>-1.6679608771122361</v>
      </c>
      <c r="AY114" s="2">
        <f t="shared" si="308"/>
        <v>100.18089057828119</v>
      </c>
      <c r="AZ114" s="2">
        <f t="shared" si="359"/>
        <v>95.939571206985661</v>
      </c>
      <c r="BA114" s="2">
        <f t="shared" si="360"/>
        <v>98.649681130645277</v>
      </c>
      <c r="BB114" s="2">
        <f t="shared" si="361"/>
        <v>98.544697552694743</v>
      </c>
      <c r="BC114" s="2">
        <f t="shared" si="362"/>
        <v>95.933810969064254</v>
      </c>
      <c r="BD114" s="2">
        <f t="shared" si="363"/>
        <v>98.934244390569688</v>
      </c>
      <c r="BE114" s="2">
        <f t="shared" si="364"/>
        <v>102.39950995515994</v>
      </c>
      <c r="BF114" s="2">
        <f t="shared" si="365"/>
        <v>104.20084700728435</v>
      </c>
      <c r="BG114" s="2">
        <f t="shared" si="366"/>
        <v>100.30274039266433</v>
      </c>
      <c r="BH114" s="2">
        <f t="shared" si="367"/>
        <v>100.06351572686607</v>
      </c>
      <c r="BI114" s="2">
        <f t="shared" si="368"/>
        <v>100.11388932686215</v>
      </c>
      <c r="BJ114" s="2">
        <f t="shared" si="369"/>
        <v>97.82918784403509</v>
      </c>
      <c r="BK114" s="2">
        <f t="shared" si="370"/>
        <v>96.27511899178603</v>
      </c>
      <c r="BL114" s="2">
        <f t="shared" si="371"/>
        <v>96.639991660548077</v>
      </c>
      <c r="BM114" s="2">
        <f t="shared" si="372"/>
        <v>97.424509104197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98.516000000000005</v>
      </c>
      <c r="CF114" s="2">
        <f t="shared" si="310"/>
        <v>95.067999999999998</v>
      </c>
      <c r="CG114" s="2">
        <f t="shared" si="311"/>
        <v>98.694999999999993</v>
      </c>
      <c r="CH114" s="2">
        <f t="shared" si="312"/>
        <v>96.119</v>
      </c>
      <c r="CI114" s="2">
        <f t="shared" si="313"/>
        <v>93.016999999999996</v>
      </c>
      <c r="CJ114" s="2">
        <f t="shared" si="314"/>
        <v>97.373000000000005</v>
      </c>
      <c r="CK114" s="2">
        <f t="shared" si="315"/>
        <v>102.15300000000001</v>
      </c>
      <c r="CL114" s="2">
        <f t="shared" si="316"/>
        <v>101.949</v>
      </c>
      <c r="CM114" s="2">
        <f t="shared" si="317"/>
        <v>98.677999999999997</v>
      </c>
      <c r="CN114" s="2">
        <f t="shared" si="318"/>
        <v>97.424000000000007</v>
      </c>
      <c r="CO114" s="2">
        <f t="shared" si="319"/>
        <v>99.271000000000001</v>
      </c>
      <c r="CP114" s="2">
        <f t="shared" si="320"/>
        <v>97.932000000000002</v>
      </c>
      <c r="CQ114" s="2">
        <f t="shared" si="321"/>
        <v>95.728999999999999</v>
      </c>
      <c r="CR114" s="2">
        <f t="shared" si="322"/>
        <v>95.355999999999995</v>
      </c>
      <c r="CS114" s="2">
        <f t="shared" si="323"/>
        <v>95.831000000000003</v>
      </c>
      <c r="CU114" s="2">
        <f t="shared" si="273"/>
        <v>98.516000000000005</v>
      </c>
      <c r="CV114" s="2">
        <f t="shared" si="274"/>
        <v>95.067999999999998</v>
      </c>
      <c r="CW114" s="2">
        <f t="shared" si="275"/>
        <v>98.694999999999993</v>
      </c>
      <c r="CX114" s="2">
        <f t="shared" si="276"/>
        <v>96.119</v>
      </c>
      <c r="CY114" s="2">
        <f t="shared" si="277"/>
        <v>93.016999999999996</v>
      </c>
      <c r="CZ114" s="2">
        <f t="shared" si="278"/>
        <v>97.373000000000005</v>
      </c>
      <c r="DA114" s="2">
        <f t="shared" si="279"/>
        <v>102.15300000000001</v>
      </c>
      <c r="DB114" s="2">
        <f t="shared" si="280"/>
        <v>101.949</v>
      </c>
      <c r="DC114" s="2">
        <f t="shared" si="281"/>
        <v>98.677999999999997</v>
      </c>
      <c r="DD114" s="2">
        <f t="shared" si="282"/>
        <v>97.424000000000007</v>
      </c>
      <c r="DE114" s="2">
        <f t="shared" si="283"/>
        <v>99.271000000000001</v>
      </c>
      <c r="DF114" s="2">
        <f t="shared" si="284"/>
        <v>97.932000000000002</v>
      </c>
      <c r="DG114" s="2">
        <f t="shared" si="285"/>
        <v>95.728999999999999</v>
      </c>
      <c r="DH114" s="2">
        <f t="shared" si="286"/>
        <v>95.355999999999995</v>
      </c>
      <c r="DI114" s="2">
        <f t="shared" si="287"/>
        <v>95.831000000000003</v>
      </c>
      <c r="DK114" s="2">
        <f t="shared" si="288"/>
        <v>119.4783787054409</v>
      </c>
      <c r="DL114" s="2">
        <f t="shared" si="373"/>
        <v>117.54940094466934</v>
      </c>
      <c r="DM114" s="2">
        <f t="shared" si="373"/>
        <v>120.32227327935223</v>
      </c>
      <c r="DN114" s="2">
        <f t="shared" si="373"/>
        <v>119.40026218487395</v>
      </c>
      <c r="DO114" s="2">
        <f t="shared" si="373"/>
        <v>114.72623130904182</v>
      </c>
      <c r="DP114" s="2">
        <f t="shared" si="373"/>
        <v>122.73974397759106</v>
      </c>
      <c r="DQ114" s="2">
        <f t="shared" si="373"/>
        <v>128.9090842245989</v>
      </c>
      <c r="DR114" s="2">
        <f t="shared" si="373"/>
        <v>126.71186187929717</v>
      </c>
      <c r="DS114" s="2">
        <f t="shared" si="373"/>
        <v>123.47327578304048</v>
      </c>
      <c r="DT114" s="2">
        <f t="shared" si="373"/>
        <v>121.1916475171887</v>
      </c>
      <c r="DU114" s="2">
        <f t="shared" si="373"/>
        <v>123.16649467787113</v>
      </c>
      <c r="DV114" s="2">
        <f t="shared" si="373"/>
        <v>119.6470196911197</v>
      </c>
      <c r="DW114" s="2">
        <f t="shared" si="373"/>
        <v>120.51453839553838</v>
      </c>
      <c r="DX114" s="2">
        <f t="shared" si="373"/>
        <v>114.60665546218489</v>
      </c>
      <c r="DY114" s="2">
        <f t="shared" si="373"/>
        <v>108.53130826844641</v>
      </c>
      <c r="EA114" s="2">
        <f t="shared" si="228"/>
        <v>99.932177352443418</v>
      </c>
      <c r="EB114" s="2">
        <f t="shared" si="290"/>
        <v>95.642371786930951</v>
      </c>
      <c r="EC114" s="2">
        <f t="shared" si="291"/>
        <v>98.336608767984004</v>
      </c>
      <c r="ED114" s="2">
        <f t="shared" si="292"/>
        <v>98.200651181841778</v>
      </c>
      <c r="EE114" s="2">
        <f t="shared" si="293"/>
        <v>95.676990393781026</v>
      </c>
      <c r="EF114" s="2">
        <f t="shared" si="294"/>
        <v>98.516064128644757</v>
      </c>
      <c r="EG114" s="2">
        <f t="shared" si="295"/>
        <v>101.90894520547945</v>
      </c>
      <c r="EH114" s="2">
        <f t="shared" si="296"/>
        <v>103.80807518198243</v>
      </c>
      <c r="EI114" s="2">
        <f t="shared" si="297"/>
        <v>99.888032446134332</v>
      </c>
      <c r="EJ114" s="2">
        <f t="shared" si="298"/>
        <v>99.679388417665976</v>
      </c>
      <c r="EK114" s="2">
        <f t="shared" si="299"/>
        <v>99.703195672624616</v>
      </c>
      <c r="EL114" s="2">
        <f t="shared" si="300"/>
        <v>97.467430382114145</v>
      </c>
      <c r="EM114" s="2">
        <f t="shared" si="301"/>
        <v>95.862216464275662</v>
      </c>
      <c r="EN114" s="2">
        <f t="shared" si="302"/>
        <v>96.343683430461127</v>
      </c>
      <c r="EO114" s="2">
        <f t="shared" si="303"/>
        <v>97.203676098878759</v>
      </c>
      <c r="EQ114" s="2">
        <f t="shared" si="304"/>
        <v>99.815577746608696</v>
      </c>
      <c r="ER114" s="2">
        <f t="shared" si="374"/>
        <v>95.327323858906311</v>
      </c>
      <c r="ES114" s="2">
        <f t="shared" si="374"/>
        <v>98.257731337698772</v>
      </c>
      <c r="ET114" s="2">
        <f t="shared" si="374"/>
        <v>97.958235730371243</v>
      </c>
      <c r="EU114" s="2">
        <f t="shared" si="374"/>
        <v>95.227106014005457</v>
      </c>
      <c r="EV114" s="2">
        <f t="shared" si="374"/>
        <v>98.532394061986111</v>
      </c>
      <c r="EW114" s="2">
        <f t="shared" si="374"/>
        <v>101.9800162260662</v>
      </c>
      <c r="EX114" s="2">
        <f t="shared" si="374"/>
        <v>103.97640624268129</v>
      </c>
      <c r="EY114" s="2">
        <f t="shared" si="374"/>
        <v>99.487736174929452</v>
      </c>
      <c r="EZ114" s="2">
        <f t="shared" si="374"/>
        <v>99.698461147777991</v>
      </c>
      <c r="FA114" s="2">
        <f t="shared" si="374"/>
        <v>99.542042446221856</v>
      </c>
      <c r="FB114" s="2">
        <f t="shared" si="374"/>
        <v>97.367850710634613</v>
      </c>
      <c r="FC114" s="2">
        <f t="shared" si="374"/>
        <v>95.702270384302565</v>
      </c>
      <c r="FD114" s="2">
        <f t="shared" si="374"/>
        <v>95.923404986452752</v>
      </c>
      <c r="FE114" s="2">
        <f t="shared" si="374"/>
        <v>97.611845933608336</v>
      </c>
      <c r="FG114" s="2">
        <f t="shared" si="306"/>
        <v>0.98724067604869248</v>
      </c>
      <c r="FH114" s="2">
        <f t="shared" si="375"/>
        <v>0.98631469018930029</v>
      </c>
      <c r="FI114" s="2">
        <f t="shared" si="375"/>
        <v>0.98572999624442537</v>
      </c>
      <c r="FJ114" s="2">
        <f t="shared" si="375"/>
        <v>0.9836715569827702</v>
      </c>
      <c r="FK114" s="2">
        <f t="shared" si="375"/>
        <v>0.98632184266631084</v>
      </c>
      <c r="FL114" s="2">
        <f t="shared" si="375"/>
        <v>0.98274250388066031</v>
      </c>
      <c r="FM114" s="2">
        <f t="shared" si="375"/>
        <v>0.98185633636720415</v>
      </c>
      <c r="FN114" s="2">
        <f t="shared" si="375"/>
        <v>0.98290865372980751</v>
      </c>
      <c r="FO114" s="2">
        <f t="shared" si="375"/>
        <v>0.98231938852153411</v>
      </c>
      <c r="FP114" s="2">
        <f t="shared" si="375"/>
        <v>0.98214916225909843</v>
      </c>
      <c r="FQ114" s="2">
        <f t="shared" si="375"/>
        <v>0.98245653905077179</v>
      </c>
      <c r="FR114" s="2">
        <f t="shared" si="375"/>
        <v>0.98366453186362202</v>
      </c>
      <c r="FS114" s="2">
        <f t="shared" si="375"/>
        <v>0.98321797728175975</v>
      </c>
      <c r="FT114" s="2">
        <f t="shared" si="375"/>
        <v>0.98367275646062036</v>
      </c>
      <c r="FU114" s="2">
        <f t="shared" si="375"/>
        <v>0.98064095785861005</v>
      </c>
      <c r="FW114" s="2">
        <f t="shared" si="324"/>
        <v>5.8584181113244772E-3</v>
      </c>
      <c r="FX114" s="2">
        <f t="shared" si="376"/>
        <v>8.2687768089961464E-3</v>
      </c>
      <c r="FY114" s="2">
        <f t="shared" si="377"/>
        <v>8.4073794286296209E-3</v>
      </c>
      <c r="FZ114" s="2">
        <f t="shared" si="378"/>
        <v>8.705176937723224E-3</v>
      </c>
      <c r="GA114" s="2">
        <f t="shared" si="379"/>
        <v>8.3086659841715964E-3</v>
      </c>
      <c r="GB114" s="2">
        <f t="shared" si="380"/>
        <v>8.5855179371922118E-3</v>
      </c>
      <c r="GC114" s="2">
        <f t="shared" si="381"/>
        <v>9.6144571054231909E-3</v>
      </c>
      <c r="GD114" s="2">
        <f t="shared" si="382"/>
        <v>7.8136260416882194E-3</v>
      </c>
      <c r="GE114" s="2">
        <f t="shared" si="383"/>
        <v>5.7296999744872379E-3</v>
      </c>
      <c r="GF114" s="2">
        <f t="shared" si="384"/>
        <v>6.0538042324259043E-3</v>
      </c>
      <c r="GG114" s="2">
        <f t="shared" si="385"/>
        <v>5.7945821000995124E-3</v>
      </c>
      <c r="GH114" s="2">
        <f t="shared" si="386"/>
        <v>5.5886156883675374E-3</v>
      </c>
      <c r="GI114" s="2">
        <f t="shared" si="387"/>
        <v>5.0848335738378457E-3</v>
      </c>
      <c r="GJ114" s="2">
        <f t="shared" si="388"/>
        <v>4.4631411737277374E-3</v>
      </c>
      <c r="GK114" s="2">
        <f t="shared" si="389"/>
        <v>3.7751363631096024E-3</v>
      </c>
      <c r="GM114" s="86">
        <f t="shared" si="325"/>
        <v>9.3649194953885701E-27</v>
      </c>
      <c r="GN114" s="86">
        <f t="shared" si="390"/>
        <v>4.051737141128787E-35</v>
      </c>
      <c r="GO114" s="86">
        <f t="shared" si="391"/>
        <v>1.3220233399568488E-30</v>
      </c>
      <c r="GP114" s="86">
        <f t="shared" si="392"/>
        <v>7.2382349391425669E-34</v>
      </c>
      <c r="GQ114" s="86">
        <f t="shared" si="393"/>
        <v>5.1061155774197368E-66</v>
      </c>
      <c r="GR114" s="86">
        <f t="shared" si="394"/>
        <v>2.359148374342377E-28</v>
      </c>
      <c r="GS114" s="86">
        <f t="shared" si="395"/>
        <v>1.1611782183839638E-30</v>
      </c>
      <c r="GT114" s="86">
        <f t="shared" si="396"/>
        <v>1.085349939174757E-26</v>
      </c>
      <c r="GU114" s="86">
        <f t="shared" si="397"/>
        <v>8.1744852157960641E-25</v>
      </c>
      <c r="GV114" s="86">
        <f t="shared" si="398"/>
        <v>6.5004140590122331E-27</v>
      </c>
      <c r="GW114" s="86">
        <f t="shared" si="399"/>
        <v>1.3276135317124667E-37</v>
      </c>
      <c r="GX114" s="86">
        <f t="shared" si="400"/>
        <v>4.390470465926226E-35</v>
      </c>
      <c r="GY114" s="86">
        <f t="shared" si="401"/>
        <v>8.4758211943641664E-29</v>
      </c>
      <c r="GZ114" s="86">
        <f t="shared" si="402"/>
        <v>8.4984820571673115E-46</v>
      </c>
      <c r="HA114" s="86">
        <f t="shared" si="403"/>
        <v>1.5068898142922392E-41</v>
      </c>
      <c r="HC114" s="86">
        <f t="shared" si="326"/>
        <v>2.8798606646463026E-3</v>
      </c>
      <c r="HD114" s="86">
        <f t="shared" si="404"/>
        <v>1.1732438091964683E-3</v>
      </c>
      <c r="HE114" s="86">
        <f t="shared" si="405"/>
        <v>2.6233455585247673E-3</v>
      </c>
      <c r="HF114" s="86">
        <f t="shared" si="406"/>
        <v>8.2458600180332939E-4</v>
      </c>
      <c r="HG114" s="86">
        <f t="shared" si="407"/>
        <v>1.3348347983167475E-7</v>
      </c>
      <c r="HH114" s="86">
        <f t="shared" si="408"/>
        <v>5.3266076981763912E-4</v>
      </c>
      <c r="HI114" s="86">
        <f t="shared" si="409"/>
        <v>1.4143740780611031E-8</v>
      </c>
      <c r="HJ114" s="86">
        <f t="shared" si="410"/>
        <v>4.7111930731360516E-5</v>
      </c>
      <c r="HK114" s="86">
        <f t="shared" si="411"/>
        <v>1.3459654835775868E-3</v>
      </c>
      <c r="HL114" s="86">
        <f t="shared" si="412"/>
        <v>4.0040464394531344E-5</v>
      </c>
      <c r="HM114" s="86">
        <f t="shared" si="413"/>
        <v>1.2326718972405662E-3</v>
      </c>
      <c r="HN114" s="86">
        <f t="shared" si="414"/>
        <v>2.4140700214031474E-3</v>
      </c>
      <c r="HO114" s="86">
        <f t="shared" si="415"/>
        <v>9.9736206675789894E-3</v>
      </c>
      <c r="HP114" s="86">
        <f t="shared" si="416"/>
        <v>9.475137010601125E-4</v>
      </c>
      <c r="HQ114" s="86">
        <f t="shared" si="417"/>
        <v>2.7975349610300797E-3</v>
      </c>
      <c r="HS114" s="86">
        <f t="shared" si="327"/>
        <v>1.5815706737275048E-10</v>
      </c>
      <c r="HT114" s="86">
        <f t="shared" si="418"/>
        <v>3.7957916496538831E-9</v>
      </c>
      <c r="HU114" s="86">
        <f t="shared" si="419"/>
        <v>5.5378434326906949E-11</v>
      </c>
      <c r="HV114" s="86">
        <f t="shared" si="420"/>
        <v>3.2212411107362432E-13</v>
      </c>
      <c r="HW114" s="86">
        <f t="shared" si="421"/>
        <v>4.6044566254557608E-12</v>
      </c>
      <c r="HX114" s="86">
        <f t="shared" si="422"/>
        <v>3.8695878890447617E-12</v>
      </c>
      <c r="HY114" s="86">
        <f t="shared" si="423"/>
        <v>4.9832203569335309E-12</v>
      </c>
      <c r="HZ114" s="86">
        <f t="shared" si="424"/>
        <v>8.021377847546549E-12</v>
      </c>
      <c r="IA114" s="86">
        <f t="shared" si="425"/>
        <v>7.2670945728155987E-15</v>
      </c>
      <c r="IB114" s="86">
        <f t="shared" si="426"/>
        <v>1.8147170414413936E-14</v>
      </c>
      <c r="IC114" s="86">
        <f t="shared" si="427"/>
        <v>1.675994244932203E-15</v>
      </c>
      <c r="ID114" s="86">
        <f t="shared" si="428"/>
        <v>5.8862267455574837E-14</v>
      </c>
      <c r="IE114" s="86">
        <f t="shared" si="429"/>
        <v>6.2770673365176504E-14</v>
      </c>
      <c r="IF114" s="86">
        <f t="shared" si="430"/>
        <v>1.5639702318321084E-7</v>
      </c>
      <c r="IG114" s="86">
        <f t="shared" si="431"/>
        <v>8.1816023732146491E-7</v>
      </c>
      <c r="II114" s="86">
        <f t="shared" si="328"/>
        <v>2.1079516632370391E-59</v>
      </c>
      <c r="IJ114" s="86">
        <f t="shared" si="329"/>
        <v>1.3152134991175893E-56</v>
      </c>
      <c r="IK114" s="86">
        <f t="shared" si="330"/>
        <v>4.5144490255559984E-63</v>
      </c>
      <c r="IL114" s="86">
        <f t="shared" si="331"/>
        <v>6.2864831092244306E-80</v>
      </c>
      <c r="IM114" s="86">
        <f t="shared" si="332"/>
        <v>7.0043416555654537E-72</v>
      </c>
      <c r="IN114" s="86">
        <f t="shared" si="333"/>
        <v>2.4766554447889897E-69</v>
      </c>
      <c r="IO114" s="86">
        <f t="shared" si="334"/>
        <v>2.7008999965349242E-67</v>
      </c>
      <c r="IP114" s="86">
        <f t="shared" si="335"/>
        <v>3.156026631842429E-68</v>
      </c>
      <c r="IQ114" s="86">
        <f t="shared" si="336"/>
        <v>2.0594365650338784E-81</v>
      </c>
      <c r="IR114" s="86">
        <f t="shared" si="337"/>
        <v>8.5065177126261408E-80</v>
      </c>
      <c r="IS114" s="86">
        <f t="shared" si="338"/>
        <v>1.0523855200262017E-86</v>
      </c>
      <c r="IT114" s="86">
        <f t="shared" si="339"/>
        <v>9.6537719613403753E-77</v>
      </c>
      <c r="IU114" s="86">
        <f t="shared" si="340"/>
        <v>6.6413880138126875E-77</v>
      </c>
      <c r="IV114" s="86">
        <f t="shared" si="341"/>
        <v>2.5689287399964461E-54</v>
      </c>
      <c r="IW114" s="86">
        <f t="shared" si="342"/>
        <v>1.847442885431935E-42</v>
      </c>
      <c r="IY114" s="86">
        <f t="shared" si="343"/>
        <v>2.8798608228033699E-3</v>
      </c>
      <c r="IZ114" s="86">
        <f t="shared" si="344"/>
        <v>1.1732476049881181E-3</v>
      </c>
      <c r="JA114" s="86">
        <f t="shared" si="345"/>
        <v>2.6233456139032017E-3</v>
      </c>
      <c r="JB114" s="86">
        <f t="shared" si="346"/>
        <v>8.2458600212545355E-4</v>
      </c>
      <c r="JC114" s="86">
        <f t="shared" si="347"/>
        <v>1.3348808428830021E-7</v>
      </c>
      <c r="JD114" s="86">
        <f t="shared" si="348"/>
        <v>5.3266077368722704E-4</v>
      </c>
      <c r="JE114" s="86">
        <f t="shared" si="349"/>
        <v>1.4148724000967965E-8</v>
      </c>
      <c r="JF114" s="86">
        <f t="shared" si="350"/>
        <v>4.7111938752738362E-5</v>
      </c>
      <c r="JG114" s="86">
        <f t="shared" si="351"/>
        <v>1.345965483584854E-3</v>
      </c>
      <c r="JH114" s="86">
        <f t="shared" si="352"/>
        <v>4.0040464412678516E-5</v>
      </c>
      <c r="JI114" s="86">
        <f t="shared" si="353"/>
        <v>1.2326718972422422E-3</v>
      </c>
      <c r="JJ114" s="86">
        <f t="shared" si="354"/>
        <v>2.4140700214620096E-3</v>
      </c>
      <c r="JK114" s="86">
        <f t="shared" si="355"/>
        <v>9.9736206676417603E-3</v>
      </c>
      <c r="JL114" s="86">
        <f t="shared" si="356"/>
        <v>9.4767009808329567E-4</v>
      </c>
      <c r="JM114" s="86">
        <f t="shared" si="357"/>
        <v>2.798353121267401E-3</v>
      </c>
    </row>
    <row r="115" spans="2:273" x14ac:dyDescent="0.25">
      <c r="B115" s="2">
        <v>88</v>
      </c>
      <c r="C115" s="37">
        <v>100.21</v>
      </c>
      <c r="D115" s="37">
        <v>94.168999999999997</v>
      </c>
      <c r="E115" s="37">
        <v>96.728999999999999</v>
      </c>
      <c r="F115" s="37">
        <v>97.813999999999993</v>
      </c>
      <c r="G115" s="37">
        <v>95.287999999999997</v>
      </c>
      <c r="H115" s="37">
        <v>98.153000000000006</v>
      </c>
      <c r="I115" s="37">
        <v>100.96599999999999</v>
      </c>
      <c r="J115" s="37">
        <v>102.69499999999999</v>
      </c>
      <c r="K115" s="37">
        <v>100.169</v>
      </c>
      <c r="L115" s="37">
        <v>98.796999999999997</v>
      </c>
      <c r="M115" s="37">
        <v>100.35599999999999</v>
      </c>
      <c r="N115" s="37">
        <v>95.712000000000003</v>
      </c>
      <c r="O115" s="37">
        <v>94.102000000000004</v>
      </c>
      <c r="P115" s="37">
        <v>95.051000000000002</v>
      </c>
      <c r="Q115" s="37">
        <v>94.424000000000007</v>
      </c>
      <c r="S115" s="4">
        <f t="shared" si="229"/>
        <v>100.08425528082661</v>
      </c>
      <c r="T115" s="4">
        <f t="shared" si="230"/>
        <v>95.790111333740143</v>
      </c>
      <c r="U115" s="4">
        <f t="shared" si="231"/>
        <v>98.51749201882788</v>
      </c>
      <c r="V115" s="4">
        <f t="shared" si="232"/>
        <v>98.3797989783139</v>
      </c>
      <c r="W115" s="4">
        <f t="shared" si="233"/>
        <v>95.736794035568863</v>
      </c>
      <c r="X115" s="4">
        <f t="shared" si="234"/>
        <v>98.776943568881237</v>
      </c>
      <c r="Y115" s="4">
        <f t="shared" si="235"/>
        <v>102.21227486768436</v>
      </c>
      <c r="Z115" s="4">
        <f t="shared" si="236"/>
        <v>104.0147778993931</v>
      </c>
      <c r="AA115" s="4">
        <f t="shared" si="237"/>
        <v>100.10700052109038</v>
      </c>
      <c r="AB115" s="4">
        <f t="shared" si="238"/>
        <v>99.889725213156751</v>
      </c>
      <c r="AC115" s="4">
        <f t="shared" si="239"/>
        <v>99.958942082497714</v>
      </c>
      <c r="AD115" s="4">
        <f t="shared" si="240"/>
        <v>97.676529481040717</v>
      </c>
      <c r="AE115" s="4">
        <f t="shared" si="241"/>
        <v>96.235629357573387</v>
      </c>
      <c r="AF115" s="4">
        <f t="shared" si="242"/>
        <v>96.484834479441787</v>
      </c>
      <c r="AG115" s="4">
        <f t="shared" si="243"/>
        <v>97.346383002224727</v>
      </c>
      <c r="AI115" s="4">
        <f t="shared" si="244"/>
        <v>0.12574471917338315</v>
      </c>
      <c r="AJ115" s="4">
        <f t="shared" si="245"/>
        <v>-1.6211113337401457</v>
      </c>
      <c r="AK115" s="4">
        <f t="shared" si="246"/>
        <v>-1.7884920188278812</v>
      </c>
      <c r="AL115" s="4">
        <f t="shared" si="247"/>
        <v>-0.56579897831390724</v>
      </c>
      <c r="AM115" s="4">
        <f t="shared" si="248"/>
        <v>-0.44879403556886643</v>
      </c>
      <c r="AN115" s="4">
        <f t="shared" si="249"/>
        <v>-0.6239435688812307</v>
      </c>
      <c r="AO115" s="4">
        <f t="shared" si="250"/>
        <v>-1.2462748676843631</v>
      </c>
      <c r="AP115" s="4">
        <f t="shared" si="251"/>
        <v>-1.3197778993931024</v>
      </c>
      <c r="AQ115" s="4">
        <f t="shared" si="252"/>
        <v>6.1999478909612549E-2</v>
      </c>
      <c r="AR115" s="4">
        <f t="shared" si="253"/>
        <v>-1.0927252131567542</v>
      </c>
      <c r="AS115" s="4">
        <f t="shared" si="254"/>
        <v>0.39705791750228059</v>
      </c>
      <c r="AT115" s="4">
        <f t="shared" si="255"/>
        <v>-1.9645294810407137</v>
      </c>
      <c r="AU115" s="4">
        <f t="shared" si="256"/>
        <v>-2.1336293575733833</v>
      </c>
      <c r="AV115" s="4">
        <f t="shared" si="358"/>
        <v>-1.433834479441785</v>
      </c>
      <c r="AW115" s="4">
        <f t="shared" si="358"/>
        <v>-2.9223830022247199</v>
      </c>
      <c r="AY115" s="2">
        <f t="shared" si="308"/>
        <v>100.05874993546956</v>
      </c>
      <c r="AZ115" s="2">
        <f t="shared" si="359"/>
        <v>95.782142709401739</v>
      </c>
      <c r="BA115" s="2">
        <f t="shared" si="360"/>
        <v>98.497672806869147</v>
      </c>
      <c r="BB115" s="2">
        <f t="shared" si="361"/>
        <v>98.376314515036967</v>
      </c>
      <c r="BC115" s="2">
        <f t="shared" si="362"/>
        <v>95.736793967810968</v>
      </c>
      <c r="BD115" s="2">
        <f t="shared" si="363"/>
        <v>98.77463569027789</v>
      </c>
      <c r="BE115" s="2">
        <f t="shared" si="364"/>
        <v>102.21227485711933</v>
      </c>
      <c r="BF115" s="2">
        <f t="shared" si="365"/>
        <v>104.01467720885898</v>
      </c>
      <c r="BG115" s="2">
        <f t="shared" si="366"/>
        <v>100.10002436916305</v>
      </c>
      <c r="BH115" s="2">
        <f t="shared" si="367"/>
        <v>99.889663597129811</v>
      </c>
      <c r="BI115" s="2">
        <f t="shared" si="368"/>
        <v>99.953050189246795</v>
      </c>
      <c r="BJ115" s="2">
        <f t="shared" si="369"/>
        <v>97.659982865910834</v>
      </c>
      <c r="BK115" s="2">
        <f t="shared" si="370"/>
        <v>96.126037676826371</v>
      </c>
      <c r="BL115" s="2">
        <f t="shared" si="371"/>
        <v>96.480922038722895</v>
      </c>
      <c r="BM115" s="2">
        <f t="shared" si="372"/>
        <v>97.333641549914205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100.21</v>
      </c>
      <c r="CF115" s="2">
        <f t="shared" si="310"/>
        <v>94.168999999999997</v>
      </c>
      <c r="CG115" s="2">
        <f t="shared" si="311"/>
        <v>96.728999999999999</v>
      </c>
      <c r="CH115" s="2">
        <f t="shared" si="312"/>
        <v>97.813999999999993</v>
      </c>
      <c r="CI115" s="2">
        <f t="shared" si="313"/>
        <v>95.287999999999997</v>
      </c>
      <c r="CJ115" s="2">
        <f t="shared" si="314"/>
        <v>98.153000000000006</v>
      </c>
      <c r="CK115" s="2">
        <f t="shared" si="315"/>
        <v>100.96599999999999</v>
      </c>
      <c r="CL115" s="2">
        <f t="shared" si="316"/>
        <v>102.69499999999999</v>
      </c>
      <c r="CM115" s="2">
        <f t="shared" si="317"/>
        <v>100.169</v>
      </c>
      <c r="CN115" s="2">
        <f t="shared" si="318"/>
        <v>98.796999999999997</v>
      </c>
      <c r="CO115" s="2">
        <f t="shared" si="319"/>
        <v>100.35599999999999</v>
      </c>
      <c r="CP115" s="2">
        <f t="shared" si="320"/>
        <v>95.712000000000003</v>
      </c>
      <c r="CQ115" s="2">
        <f t="shared" si="321"/>
        <v>94.102000000000004</v>
      </c>
      <c r="CR115" s="2">
        <f t="shared" si="322"/>
        <v>95.051000000000002</v>
      </c>
      <c r="CS115" s="2">
        <f t="shared" si="323"/>
        <v>94.424000000000007</v>
      </c>
      <c r="CU115" s="2">
        <f t="shared" si="273"/>
        <v>100.21</v>
      </c>
      <c r="CV115" s="2">
        <f t="shared" si="274"/>
        <v>94.168999999999997</v>
      </c>
      <c r="CW115" s="2">
        <f t="shared" si="275"/>
        <v>96.728999999999999</v>
      </c>
      <c r="CX115" s="2">
        <f t="shared" si="276"/>
        <v>97.813999999999993</v>
      </c>
      <c r="CY115" s="2">
        <f t="shared" si="277"/>
        <v>95.287999999999997</v>
      </c>
      <c r="CZ115" s="2">
        <f t="shared" si="278"/>
        <v>98.153000000000006</v>
      </c>
      <c r="DA115" s="2">
        <f t="shared" si="279"/>
        <v>100.96599999999999</v>
      </c>
      <c r="DB115" s="2">
        <f t="shared" si="280"/>
        <v>102.69499999999999</v>
      </c>
      <c r="DC115" s="2">
        <f t="shared" si="281"/>
        <v>100.169</v>
      </c>
      <c r="DD115" s="2">
        <f t="shared" si="282"/>
        <v>98.796999999999997</v>
      </c>
      <c r="DE115" s="2">
        <f t="shared" si="283"/>
        <v>100.35599999999999</v>
      </c>
      <c r="DF115" s="2">
        <f t="shared" si="284"/>
        <v>95.712000000000003</v>
      </c>
      <c r="DG115" s="2">
        <f t="shared" si="285"/>
        <v>94.102000000000004</v>
      </c>
      <c r="DH115" s="2">
        <f t="shared" si="286"/>
        <v>95.051000000000002</v>
      </c>
      <c r="DI115" s="2">
        <f t="shared" si="287"/>
        <v>94.424000000000007</v>
      </c>
      <c r="DK115" s="2">
        <f t="shared" si="288"/>
        <v>119.62687579737337</v>
      </c>
      <c r="DL115" s="2">
        <f t="shared" si="373"/>
        <v>117.72586693657219</v>
      </c>
      <c r="DM115" s="2">
        <f t="shared" si="373"/>
        <v>120.54124595141701</v>
      </c>
      <c r="DN115" s="2">
        <f t="shared" si="373"/>
        <v>119.63043641456582</v>
      </c>
      <c r="DO115" s="2">
        <f t="shared" si="373"/>
        <v>114.90542726045882</v>
      </c>
      <c r="DP115" s="2">
        <f t="shared" si="373"/>
        <v>122.97797394957986</v>
      </c>
      <c r="DQ115" s="2">
        <f t="shared" si="373"/>
        <v>129.18728108288767</v>
      </c>
      <c r="DR115" s="2">
        <f t="shared" si="373"/>
        <v>126.91667838044307</v>
      </c>
      <c r="DS115" s="2">
        <f t="shared" si="373"/>
        <v>123.70869442322382</v>
      </c>
      <c r="DT115" s="2">
        <f t="shared" si="373"/>
        <v>121.36988999236058</v>
      </c>
      <c r="DU115" s="2">
        <f t="shared" si="373"/>
        <v>123.39062016806722</v>
      </c>
      <c r="DV115" s="2">
        <f t="shared" si="373"/>
        <v>119.85085727155727</v>
      </c>
      <c r="DW115" s="2">
        <f t="shared" si="373"/>
        <v>120.75812256542255</v>
      </c>
      <c r="DX115" s="2">
        <f t="shared" si="373"/>
        <v>114.78078151260506</v>
      </c>
      <c r="DY115" s="2">
        <f t="shared" si="373"/>
        <v>108.65085598813496</v>
      </c>
      <c r="EA115" s="2">
        <f t="shared" si="228"/>
        <v>99.828801345893666</v>
      </c>
      <c r="EB115" s="2">
        <f t="shared" si="290"/>
        <v>95.507126587178703</v>
      </c>
      <c r="EC115" s="2">
        <f t="shared" si="291"/>
        <v>98.207319017528832</v>
      </c>
      <c r="ED115" s="2">
        <f t="shared" si="292"/>
        <v>98.056733760914284</v>
      </c>
      <c r="EE115" s="2">
        <f t="shared" si="293"/>
        <v>95.498141192518816</v>
      </c>
      <c r="EF115" s="2">
        <f t="shared" si="294"/>
        <v>98.386864671122723</v>
      </c>
      <c r="EG115" s="2">
        <f t="shared" si="295"/>
        <v>101.75697912589693</v>
      </c>
      <c r="EH115" s="2">
        <f t="shared" si="296"/>
        <v>103.65013857385655</v>
      </c>
      <c r="EI115" s="2">
        <f t="shared" si="297"/>
        <v>99.714864970264188</v>
      </c>
      <c r="EJ115" s="2">
        <f t="shared" si="298"/>
        <v>99.533486341035385</v>
      </c>
      <c r="EK115" s="2">
        <f t="shared" si="299"/>
        <v>99.572326977350002</v>
      </c>
      <c r="EL115" s="2">
        <f t="shared" si="300"/>
        <v>97.324468810303046</v>
      </c>
      <c r="EM115" s="2">
        <f t="shared" si="301"/>
        <v>95.743446250050454</v>
      </c>
      <c r="EN115" s="2">
        <f t="shared" si="302"/>
        <v>96.205842088837429</v>
      </c>
      <c r="EO115" s="2">
        <f t="shared" si="303"/>
        <v>97.128306275912522</v>
      </c>
      <c r="EQ115" s="2">
        <f t="shared" si="304"/>
        <v>99.720787654913508</v>
      </c>
      <c r="ER115" s="2">
        <f t="shared" si="374"/>
        <v>95.216413041783738</v>
      </c>
      <c r="ES115" s="2">
        <f t="shared" si="374"/>
        <v>98.134119504209536</v>
      </c>
      <c r="ET115" s="2">
        <f t="shared" si="374"/>
        <v>97.831195840725258</v>
      </c>
      <c r="EU115" s="2">
        <f t="shared" si="374"/>
        <v>95.087548124207188</v>
      </c>
      <c r="EV115" s="2">
        <f t="shared" si="374"/>
        <v>98.402000509248978</v>
      </c>
      <c r="EW115" s="2">
        <f t="shared" si="374"/>
        <v>101.82104601988557</v>
      </c>
      <c r="EX115" s="2">
        <f t="shared" si="374"/>
        <v>103.80495521515311</v>
      </c>
      <c r="EY115" s="2">
        <f t="shared" si="374"/>
        <v>99.341914812575567</v>
      </c>
      <c r="EZ115" s="2">
        <f t="shared" si="374"/>
        <v>99.551259928342446</v>
      </c>
      <c r="FA115" s="2">
        <f t="shared" si="374"/>
        <v>99.422011043767696</v>
      </c>
      <c r="FB115" s="2">
        <f t="shared" si="374"/>
        <v>97.231409440537362</v>
      </c>
      <c r="FC115" s="2">
        <f t="shared" si="374"/>
        <v>95.593779280195207</v>
      </c>
      <c r="FD115" s="2">
        <f t="shared" si="374"/>
        <v>95.815297088555752</v>
      </c>
      <c r="FE115" s="2">
        <f t="shared" si="374"/>
        <v>97.502890367643857</v>
      </c>
      <c r="FG115" s="2">
        <f t="shared" si="306"/>
        <v>0.98835027931945441</v>
      </c>
      <c r="FH115" s="2">
        <f t="shared" si="375"/>
        <v>0.98750380170401142</v>
      </c>
      <c r="FI115" s="2">
        <f t="shared" si="375"/>
        <v>0.98696924040185419</v>
      </c>
      <c r="FJ115" s="2">
        <f t="shared" si="375"/>
        <v>0.98508685687808006</v>
      </c>
      <c r="FK115" s="2">
        <f t="shared" si="375"/>
        <v>0.98751034057466058</v>
      </c>
      <c r="FL115" s="2">
        <f t="shared" si="375"/>
        <v>0.98423704085749275</v>
      </c>
      <c r="FM115" s="2">
        <f t="shared" si="375"/>
        <v>0.98342632312551859</v>
      </c>
      <c r="FN115" s="2">
        <f t="shared" si="375"/>
        <v>0.98438903033551761</v>
      </c>
      <c r="FO115" s="2">
        <f t="shared" si="375"/>
        <v>0.98384996604242758</v>
      </c>
      <c r="FP115" s="2">
        <f t="shared" si="375"/>
        <v>0.98369423134025169</v>
      </c>
      <c r="FQ115" s="2">
        <f t="shared" si="375"/>
        <v>0.98397543738833493</v>
      </c>
      <c r="FR115" s="2">
        <f t="shared" si="375"/>
        <v>0.98508043143937674</v>
      </c>
      <c r="FS115" s="2">
        <f t="shared" si="375"/>
        <v>0.98467197946629526</v>
      </c>
      <c r="FT115" s="2">
        <f t="shared" si="375"/>
        <v>0.9850879539649271</v>
      </c>
      <c r="FU115" s="2">
        <f t="shared" si="375"/>
        <v>0.98231421801639329</v>
      </c>
      <c r="FW115" s="2">
        <f t="shared" si="324"/>
        <v>6.4199990777721932E-3</v>
      </c>
      <c r="FX115" s="2">
        <f t="shared" si="376"/>
        <v>9.0593063577585863E-3</v>
      </c>
      <c r="FY115" s="2">
        <f t="shared" si="377"/>
        <v>9.21103689287903E-3</v>
      </c>
      <c r="FZ115" s="2">
        <f t="shared" si="378"/>
        <v>9.5370269405477617E-3</v>
      </c>
      <c r="GA115" s="2">
        <f t="shared" si="379"/>
        <v>9.1029741001576094E-3</v>
      </c>
      <c r="GB115" s="2">
        <f t="shared" si="380"/>
        <v>9.4060420523379533E-3</v>
      </c>
      <c r="GC115" s="2">
        <f t="shared" si="381"/>
        <v>1.0532273000360477E-2</v>
      </c>
      <c r="GD115" s="2">
        <f t="shared" si="382"/>
        <v>8.5610169116220429E-3</v>
      </c>
      <c r="GE115" s="2">
        <f t="shared" si="383"/>
        <v>6.2790201059232439E-3</v>
      </c>
      <c r="GF115" s="2">
        <f t="shared" si="384"/>
        <v>6.633989695808605E-3</v>
      </c>
      <c r="GG115" s="2">
        <f t="shared" si="385"/>
        <v>6.35008290940965E-3</v>
      </c>
      <c r="GH115" s="2">
        <f t="shared" si="386"/>
        <v>6.1244930474488217E-3</v>
      </c>
      <c r="GI115" s="2">
        <f t="shared" si="387"/>
        <v>5.5726753263504068E-3</v>
      </c>
      <c r="GJ115" s="2">
        <f t="shared" si="388"/>
        <v>4.8916306676339005E-3</v>
      </c>
      <c r="GK115" s="2">
        <f t="shared" si="389"/>
        <v>4.137847629595212E-3</v>
      </c>
      <c r="GM115" s="86">
        <f t="shared" si="325"/>
        <v>1.3826487603671409E-28</v>
      </c>
      <c r="GN115" s="86">
        <f t="shared" si="390"/>
        <v>1.5317963181747291E-37</v>
      </c>
      <c r="GO115" s="86">
        <f t="shared" si="391"/>
        <v>1.0263530922153999E-32</v>
      </c>
      <c r="GP115" s="86">
        <f t="shared" si="392"/>
        <v>3.2792392777269575E-36</v>
      </c>
      <c r="GQ115" s="86">
        <f t="shared" si="393"/>
        <v>1.2441112966851176E-70</v>
      </c>
      <c r="GR115" s="86">
        <f t="shared" si="394"/>
        <v>2.5544200114402721E-30</v>
      </c>
      <c r="GS115" s="86">
        <f t="shared" si="395"/>
        <v>9.343642896431614E-33</v>
      </c>
      <c r="GT115" s="86">
        <f t="shared" si="396"/>
        <v>1.7479318975210876E-28</v>
      </c>
      <c r="GU115" s="86">
        <f t="shared" si="397"/>
        <v>1.6029834929122322E-26</v>
      </c>
      <c r="GV115" s="86">
        <f t="shared" si="398"/>
        <v>8.697196868340649E-29</v>
      </c>
      <c r="GW115" s="86">
        <f t="shared" si="399"/>
        <v>2.8804800224765018E-40</v>
      </c>
      <c r="GX115" s="86">
        <f t="shared" si="400"/>
        <v>1.5709247191274245E-37</v>
      </c>
      <c r="GY115" s="86">
        <f t="shared" si="401"/>
        <v>8.5070276499619624E-31</v>
      </c>
      <c r="GZ115" s="86">
        <f t="shared" si="402"/>
        <v>5.2936994104724161E-49</v>
      </c>
      <c r="HA115" s="86">
        <f t="shared" si="403"/>
        <v>2.1250698263114739E-44</v>
      </c>
      <c r="HC115" s="86">
        <f t="shared" si="326"/>
        <v>7.0892958333931919E-4</v>
      </c>
      <c r="HD115" s="86">
        <f t="shared" si="404"/>
        <v>2.3974107931607817E-4</v>
      </c>
      <c r="HE115" s="86">
        <f t="shared" si="405"/>
        <v>6.68601389116898E-4</v>
      </c>
      <c r="HF115" s="86">
        <f t="shared" si="406"/>
        <v>1.6538371698248289E-4</v>
      </c>
      <c r="HG115" s="86">
        <f t="shared" si="407"/>
        <v>2.893341961079768E-9</v>
      </c>
      <c r="HH115" s="86">
        <f t="shared" si="408"/>
        <v>7.8802245938434882E-5</v>
      </c>
      <c r="HI115" s="86">
        <f t="shared" si="409"/>
        <v>1.492665152189735E-10</v>
      </c>
      <c r="HJ115" s="86">
        <f t="shared" si="410"/>
        <v>4.137847580606118E-6</v>
      </c>
      <c r="HK115" s="86">
        <f t="shared" si="411"/>
        <v>2.32881665847269E-4</v>
      </c>
      <c r="HL115" s="86">
        <f t="shared" si="412"/>
        <v>1.8452254635979683E-6</v>
      </c>
      <c r="HM115" s="86">
        <f t="shared" si="413"/>
        <v>1.8575996434719909E-4</v>
      </c>
      <c r="HN115" s="86">
        <f t="shared" si="414"/>
        <v>4.4561472013037698E-4</v>
      </c>
      <c r="HO115" s="86">
        <f t="shared" si="415"/>
        <v>2.5614227197671958E-3</v>
      </c>
      <c r="HP115" s="86">
        <f t="shared" si="416"/>
        <v>1.3512684366494716E-4</v>
      </c>
      <c r="HQ115" s="86">
        <f t="shared" si="417"/>
        <v>5.7331377597566241E-4</v>
      </c>
      <c r="HS115" s="86">
        <f t="shared" si="327"/>
        <v>6.9140422931148881E-10</v>
      </c>
      <c r="HT115" s="86">
        <f t="shared" si="418"/>
        <v>1.5764564637385536E-8</v>
      </c>
      <c r="HU115" s="86">
        <f t="shared" si="419"/>
        <v>2.9528327385228276E-10</v>
      </c>
      <c r="HV115" s="86">
        <f t="shared" si="420"/>
        <v>2.6469881710490029E-12</v>
      </c>
      <c r="HW115" s="86">
        <f t="shared" si="421"/>
        <v>3.0162130587743256E-11</v>
      </c>
      <c r="HX115" s="86">
        <f t="shared" si="422"/>
        <v>2.4976071981725174E-11</v>
      </c>
      <c r="HY115" s="86">
        <f t="shared" si="423"/>
        <v>3.2391739138765157E-11</v>
      </c>
      <c r="HZ115" s="86">
        <f t="shared" si="424"/>
        <v>4.7927909377824236E-11</v>
      </c>
      <c r="IA115" s="86">
        <f t="shared" si="425"/>
        <v>5.851340734109758E-14</v>
      </c>
      <c r="IB115" s="86">
        <f t="shared" si="426"/>
        <v>1.4183624111662784E-13</v>
      </c>
      <c r="IC115" s="86">
        <f t="shared" si="427"/>
        <v>1.5244875190761447E-14</v>
      </c>
      <c r="ID115" s="86">
        <f t="shared" si="428"/>
        <v>4.1227152830842053E-13</v>
      </c>
      <c r="IE115" s="86">
        <f t="shared" si="429"/>
        <v>4.2472671033881644E-13</v>
      </c>
      <c r="IF115" s="86">
        <f t="shared" si="430"/>
        <v>3.813283163137874E-7</v>
      </c>
      <c r="IG115" s="86">
        <f t="shared" si="431"/>
        <v>1.7500491096468923E-6</v>
      </c>
      <c r="II115" s="86">
        <f t="shared" si="328"/>
        <v>2.3521358419327649E-57</v>
      </c>
      <c r="IJ115" s="86">
        <f t="shared" si="329"/>
        <v>1.612468057700957E-54</v>
      </c>
      <c r="IK115" s="86">
        <f t="shared" si="330"/>
        <v>9.9237387163114904E-61</v>
      </c>
      <c r="IL115" s="86">
        <f t="shared" si="331"/>
        <v>6.3831510482144983E-77</v>
      </c>
      <c r="IM115" s="86">
        <f t="shared" si="332"/>
        <v>3.2856848956329236E-69</v>
      </c>
      <c r="IN115" s="86">
        <f t="shared" si="333"/>
        <v>9.6816579412387525E-67</v>
      </c>
      <c r="IO115" s="86">
        <f t="shared" si="334"/>
        <v>1.0160594687912783E-64</v>
      </c>
      <c r="IP115" s="86">
        <f t="shared" si="335"/>
        <v>9.9858242765324493E-66</v>
      </c>
      <c r="IQ115" s="86">
        <f t="shared" si="336"/>
        <v>1.3470110881864941E-78</v>
      </c>
      <c r="IR115" s="86">
        <f t="shared" si="337"/>
        <v>5.2236862771041356E-77</v>
      </c>
      <c r="IS115" s="86">
        <f t="shared" si="338"/>
        <v>1.0745008357040512E-83</v>
      </c>
      <c r="IT115" s="86">
        <f t="shared" si="339"/>
        <v>4.1946059787287681E-74</v>
      </c>
      <c r="IU115" s="86">
        <f t="shared" si="340"/>
        <v>2.6229488446494351E-74</v>
      </c>
      <c r="IV115" s="86">
        <f t="shared" si="341"/>
        <v>1.5261187369498254E-52</v>
      </c>
      <c r="IW115" s="86">
        <f t="shared" si="342"/>
        <v>3.9871028909179757E-41</v>
      </c>
      <c r="IY115" s="86">
        <f t="shared" si="343"/>
        <v>7.0893027474354853E-4</v>
      </c>
      <c r="IZ115" s="86">
        <f t="shared" si="344"/>
        <v>2.3975684388071556E-4</v>
      </c>
      <c r="JA115" s="86">
        <f t="shared" si="345"/>
        <v>6.6860168440017185E-4</v>
      </c>
      <c r="JB115" s="86">
        <f t="shared" si="346"/>
        <v>1.6538371962947107E-4</v>
      </c>
      <c r="JC115" s="86">
        <f t="shared" si="347"/>
        <v>2.9235040916675112E-9</v>
      </c>
      <c r="JD115" s="86">
        <f t="shared" si="348"/>
        <v>7.8802270914506861E-5</v>
      </c>
      <c r="JE115" s="86">
        <f t="shared" si="349"/>
        <v>1.8165825435773867E-10</v>
      </c>
      <c r="JF115" s="86">
        <f t="shared" si="350"/>
        <v>4.1378955085154958E-6</v>
      </c>
      <c r="JG115" s="86">
        <f t="shared" si="351"/>
        <v>2.3288166590578241E-4</v>
      </c>
      <c r="JH115" s="86">
        <f t="shared" si="352"/>
        <v>1.8452256054342094E-6</v>
      </c>
      <c r="JI115" s="86">
        <f t="shared" si="353"/>
        <v>1.8575996436244398E-4</v>
      </c>
      <c r="JJ115" s="86">
        <f t="shared" si="354"/>
        <v>4.4561472054264849E-4</v>
      </c>
      <c r="JK115" s="86">
        <f t="shared" si="355"/>
        <v>2.5614227201919224E-3</v>
      </c>
      <c r="JL115" s="86">
        <f t="shared" si="356"/>
        <v>1.3550817198126094E-4</v>
      </c>
      <c r="JM115" s="86">
        <f t="shared" si="357"/>
        <v>5.7506382508530933E-4</v>
      </c>
    </row>
    <row r="116" spans="2:273" x14ac:dyDescent="0.25">
      <c r="B116" s="2">
        <v>89</v>
      </c>
      <c r="C116" s="37">
        <v>101.194</v>
      </c>
      <c r="D116" s="37">
        <v>95.153000000000006</v>
      </c>
      <c r="E116" s="37">
        <v>95.474999999999994</v>
      </c>
      <c r="F116" s="37">
        <v>96.457999999999998</v>
      </c>
      <c r="G116" s="37">
        <v>94.542000000000002</v>
      </c>
      <c r="H116" s="37">
        <v>97.119</v>
      </c>
      <c r="I116" s="37">
        <v>100.30500000000001</v>
      </c>
      <c r="J116" s="37">
        <v>103.22</v>
      </c>
      <c r="K116" s="37">
        <v>98.016999999999996</v>
      </c>
      <c r="L116" s="37">
        <v>97.983000000000004</v>
      </c>
      <c r="M116" s="37">
        <v>100.22</v>
      </c>
      <c r="N116" s="37">
        <v>97.135999999999996</v>
      </c>
      <c r="O116" s="37">
        <v>95.186000000000007</v>
      </c>
      <c r="P116" s="37">
        <v>95.542000000000002</v>
      </c>
      <c r="Q116" s="37">
        <v>95.897999999999996</v>
      </c>
      <c r="S116" s="4">
        <f t="shared" si="229"/>
        <v>99.942258838742148</v>
      </c>
      <c r="T116" s="4">
        <f t="shared" si="230"/>
        <v>95.627366597327509</v>
      </c>
      <c r="U116" s="4">
        <f t="shared" si="231"/>
        <v>98.350555310557695</v>
      </c>
      <c r="V116" s="4">
        <f t="shared" si="232"/>
        <v>98.209959973327287</v>
      </c>
      <c r="W116" s="4">
        <f t="shared" si="233"/>
        <v>95.540977976079503</v>
      </c>
      <c r="X116" s="4">
        <f t="shared" si="234"/>
        <v>98.617316129544051</v>
      </c>
      <c r="Y116" s="4">
        <f t="shared" si="235"/>
        <v>102.02740774178071</v>
      </c>
      <c r="Z116" s="4">
        <f t="shared" si="236"/>
        <v>103.83041420903362</v>
      </c>
      <c r="AA116" s="4">
        <f t="shared" si="237"/>
        <v>99.899992023873182</v>
      </c>
      <c r="AB116" s="4">
        <f t="shared" si="238"/>
        <v>99.71772928069305</v>
      </c>
      <c r="AC116" s="4">
        <f t="shared" si="239"/>
        <v>99.794790447261263</v>
      </c>
      <c r="AD116" s="4">
        <f t="shared" si="240"/>
        <v>97.494466297182939</v>
      </c>
      <c r="AE116" s="4">
        <f t="shared" si="241"/>
        <v>95.997428026377847</v>
      </c>
      <c r="AF116" s="4">
        <f t="shared" si="242"/>
        <v>96.323915934591369</v>
      </c>
      <c r="AG116" s="4">
        <f t="shared" si="243"/>
        <v>97.247750238766258</v>
      </c>
      <c r="AI116" s="4">
        <f t="shared" si="244"/>
        <v>1.2517411612578542</v>
      </c>
      <c r="AJ116" s="4">
        <f t="shared" si="245"/>
        <v>-0.47436659732750286</v>
      </c>
      <c r="AK116" s="4">
        <f t="shared" si="246"/>
        <v>-2.8755553105577007</v>
      </c>
      <c r="AL116" s="4">
        <f t="shared" si="247"/>
        <v>-1.7519599733272884</v>
      </c>
      <c r="AM116" s="4">
        <f t="shared" si="248"/>
        <v>-0.99897797607950167</v>
      </c>
      <c r="AN116" s="4">
        <f t="shared" si="249"/>
        <v>-1.498316129544051</v>
      </c>
      <c r="AO116" s="4">
        <f t="shared" si="250"/>
        <v>-1.7224077417806996</v>
      </c>
      <c r="AP116" s="4">
        <f t="shared" si="251"/>
        <v>-0.61041420903362109</v>
      </c>
      <c r="AQ116" s="4">
        <f t="shared" si="252"/>
        <v>-1.8829920238731859</v>
      </c>
      <c r="AR116" s="4">
        <f t="shared" si="253"/>
        <v>-1.7347292806930454</v>
      </c>
      <c r="AS116" s="4">
        <f t="shared" si="254"/>
        <v>0.4252095527387354</v>
      </c>
      <c r="AT116" s="4">
        <f t="shared" si="255"/>
        <v>-0.35846629718294309</v>
      </c>
      <c r="AU116" s="4">
        <f t="shared" si="256"/>
        <v>-0.81142802637783973</v>
      </c>
      <c r="AV116" s="4">
        <f t="shared" si="358"/>
        <v>-0.78191593459136755</v>
      </c>
      <c r="AW116" s="4">
        <f t="shared" si="358"/>
        <v>-1.3497502387662621</v>
      </c>
      <c r="AY116" s="2">
        <f t="shared" si="308"/>
        <v>99.937968553072068</v>
      </c>
      <c r="AZ116" s="2">
        <f t="shared" si="359"/>
        <v>95.626292387639992</v>
      </c>
      <c r="BA116" s="2">
        <f t="shared" si="360"/>
        <v>98.3472168857068</v>
      </c>
      <c r="BB116" s="2">
        <f t="shared" si="361"/>
        <v>98.209539386446792</v>
      </c>
      <c r="BC116" s="2">
        <f t="shared" si="362"/>
        <v>95.540977946146128</v>
      </c>
      <c r="BD116" s="2">
        <f t="shared" si="363"/>
        <v>98.617110905511197</v>
      </c>
      <c r="BE116" s="2">
        <f t="shared" si="364"/>
        <v>102.0274076988881</v>
      </c>
      <c r="BF116" s="2">
        <f t="shared" si="365"/>
        <v>103.83040908001908</v>
      </c>
      <c r="BG116" s="2">
        <f t="shared" si="366"/>
        <v>99.899254320592831</v>
      </c>
      <c r="BH116" s="2">
        <f t="shared" si="367"/>
        <v>99.717727867832949</v>
      </c>
      <c r="BI116" s="2">
        <f t="shared" si="368"/>
        <v>99.794268868489311</v>
      </c>
      <c r="BJ116" s="2">
        <f t="shared" si="369"/>
        <v>97.492566626242493</v>
      </c>
      <c r="BK116" s="2">
        <f t="shared" si="370"/>
        <v>95.979057546724675</v>
      </c>
      <c r="BL116" s="2">
        <f t="shared" si="371"/>
        <v>96.323264836406196</v>
      </c>
      <c r="BM116" s="2">
        <f t="shared" si="372"/>
        <v>97.24377588621789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101.194</v>
      </c>
      <c r="CF116" s="2">
        <f t="shared" si="310"/>
        <v>95.153000000000006</v>
      </c>
      <c r="CG116" s="2">
        <f t="shared" si="311"/>
        <v>95.474999999999994</v>
      </c>
      <c r="CH116" s="2">
        <f t="shared" si="312"/>
        <v>96.457999999999998</v>
      </c>
      <c r="CI116" s="2">
        <f t="shared" si="313"/>
        <v>94.542000000000002</v>
      </c>
      <c r="CJ116" s="2">
        <f t="shared" si="314"/>
        <v>97.119</v>
      </c>
      <c r="CK116" s="2">
        <f t="shared" si="315"/>
        <v>100.30500000000001</v>
      </c>
      <c r="CL116" s="2">
        <f t="shared" si="316"/>
        <v>103.22</v>
      </c>
      <c r="CM116" s="2">
        <f t="shared" si="317"/>
        <v>98.016999999999996</v>
      </c>
      <c r="CN116" s="2">
        <f t="shared" si="318"/>
        <v>97.983000000000004</v>
      </c>
      <c r="CO116" s="2">
        <f t="shared" si="319"/>
        <v>100.22</v>
      </c>
      <c r="CP116" s="2">
        <f t="shared" si="320"/>
        <v>97.135999999999996</v>
      </c>
      <c r="CQ116" s="2">
        <f t="shared" si="321"/>
        <v>95.186000000000007</v>
      </c>
      <c r="CR116" s="2">
        <f t="shared" si="322"/>
        <v>95.542000000000002</v>
      </c>
      <c r="CS116" s="2">
        <f t="shared" si="323"/>
        <v>95.897999999999996</v>
      </c>
      <c r="CU116" s="2">
        <f t="shared" si="273"/>
        <v>101.194</v>
      </c>
      <c r="CV116" s="2">
        <f t="shared" si="274"/>
        <v>95.153000000000006</v>
      </c>
      <c r="CW116" s="2">
        <f t="shared" si="275"/>
        <v>95.474999999999994</v>
      </c>
      <c r="CX116" s="2">
        <f t="shared" si="276"/>
        <v>96.457999999999998</v>
      </c>
      <c r="CY116" s="2">
        <f t="shared" si="277"/>
        <v>94.542000000000002</v>
      </c>
      <c r="CZ116" s="2">
        <f t="shared" si="278"/>
        <v>97.119</v>
      </c>
      <c r="DA116" s="2">
        <f t="shared" si="279"/>
        <v>100.30500000000001</v>
      </c>
      <c r="DB116" s="2">
        <f t="shared" si="280"/>
        <v>103.22</v>
      </c>
      <c r="DC116" s="2">
        <f t="shared" si="281"/>
        <v>98.016999999999996</v>
      </c>
      <c r="DD116" s="2">
        <f t="shared" si="282"/>
        <v>97.983000000000004</v>
      </c>
      <c r="DE116" s="2">
        <f t="shared" si="283"/>
        <v>100.22</v>
      </c>
      <c r="DF116" s="2">
        <f t="shared" si="284"/>
        <v>97.135999999999996</v>
      </c>
      <c r="DG116" s="2">
        <f t="shared" si="285"/>
        <v>95.186000000000007</v>
      </c>
      <c r="DH116" s="2">
        <f t="shared" si="286"/>
        <v>95.542000000000002</v>
      </c>
      <c r="DI116" s="2">
        <f t="shared" si="287"/>
        <v>95.897999999999996</v>
      </c>
      <c r="DK116" s="2">
        <f t="shared" si="288"/>
        <v>119.77537288930583</v>
      </c>
      <c r="DL116" s="2">
        <f t="shared" si="373"/>
        <v>117.90233292847502</v>
      </c>
      <c r="DM116" s="2">
        <f t="shared" si="373"/>
        <v>120.76021862348179</v>
      </c>
      <c r="DN116" s="2">
        <f t="shared" si="373"/>
        <v>119.8606106442577</v>
      </c>
      <c r="DO116" s="2">
        <f t="shared" si="373"/>
        <v>115.08462321187584</v>
      </c>
      <c r="DP116" s="2">
        <f t="shared" si="373"/>
        <v>123.21620392156865</v>
      </c>
      <c r="DQ116" s="2">
        <f t="shared" si="373"/>
        <v>129.46547794117643</v>
      </c>
      <c r="DR116" s="2">
        <f t="shared" si="373"/>
        <v>127.121494881589</v>
      </c>
      <c r="DS116" s="2">
        <f t="shared" si="373"/>
        <v>123.94411306340717</v>
      </c>
      <c r="DT116" s="2">
        <f t="shared" si="373"/>
        <v>121.54813246753247</v>
      </c>
      <c r="DU116" s="2">
        <f t="shared" si="373"/>
        <v>123.61474565826329</v>
      </c>
      <c r="DV116" s="2">
        <f t="shared" si="373"/>
        <v>120.05469485199487</v>
      </c>
      <c r="DW116" s="2">
        <f t="shared" si="373"/>
        <v>121.00170673530673</v>
      </c>
      <c r="DX116" s="2">
        <f t="shared" si="373"/>
        <v>114.95490756302523</v>
      </c>
      <c r="DY116" s="2">
        <f t="shared" si="373"/>
        <v>108.7704037078235</v>
      </c>
      <c r="EA116" s="2">
        <f t="shared" si="228"/>
        <v>99.725425339343914</v>
      </c>
      <c r="EB116" s="2">
        <f t="shared" si="290"/>
        <v>95.371881387426455</v>
      </c>
      <c r="EC116" s="2">
        <f t="shared" si="291"/>
        <v>98.078029267073646</v>
      </c>
      <c r="ED116" s="2">
        <f t="shared" si="292"/>
        <v>97.91281633998679</v>
      </c>
      <c r="EE116" s="2">
        <f t="shared" si="293"/>
        <v>95.31929199125662</v>
      </c>
      <c r="EF116" s="2">
        <f t="shared" si="294"/>
        <v>98.257665213600689</v>
      </c>
      <c r="EG116" s="2">
        <f t="shared" si="295"/>
        <v>101.60501304631441</v>
      </c>
      <c r="EH116" s="2">
        <f t="shared" si="296"/>
        <v>103.49220196573069</v>
      </c>
      <c r="EI116" s="2">
        <f t="shared" si="297"/>
        <v>99.541697494394057</v>
      </c>
      <c r="EJ116" s="2">
        <f t="shared" si="298"/>
        <v>99.387584264404779</v>
      </c>
      <c r="EK116" s="2">
        <f t="shared" si="299"/>
        <v>99.441458282075374</v>
      </c>
      <c r="EL116" s="2">
        <f t="shared" si="300"/>
        <v>97.181507238491932</v>
      </c>
      <c r="EM116" s="2">
        <f t="shared" si="301"/>
        <v>95.62467603582526</v>
      </c>
      <c r="EN116" s="2">
        <f t="shared" si="302"/>
        <v>96.068000747213716</v>
      </c>
      <c r="EO116" s="2">
        <f t="shared" si="303"/>
        <v>97.052936452946284</v>
      </c>
      <c r="EQ116" s="2">
        <f t="shared" si="304"/>
        <v>99.625997563218306</v>
      </c>
      <c r="ER116" s="2">
        <f t="shared" si="374"/>
        <v>95.10550222466118</v>
      </c>
      <c r="ES116" s="2">
        <f t="shared" si="374"/>
        <v>98.010507670720301</v>
      </c>
      <c r="ET116" s="2">
        <f t="shared" si="374"/>
        <v>97.704155951079272</v>
      </c>
      <c r="EU116" s="2">
        <f t="shared" si="374"/>
        <v>94.947990234408934</v>
      </c>
      <c r="EV116" s="2">
        <f t="shared" si="374"/>
        <v>98.271606956511832</v>
      </c>
      <c r="EW116" s="2">
        <f t="shared" si="374"/>
        <v>101.66207581370496</v>
      </c>
      <c r="EX116" s="2">
        <f t="shared" si="374"/>
        <v>103.63350418762494</v>
      </c>
      <c r="EY116" s="2">
        <f t="shared" si="374"/>
        <v>99.196093450221667</v>
      </c>
      <c r="EZ116" s="2">
        <f t="shared" si="374"/>
        <v>99.404058708906902</v>
      </c>
      <c r="FA116" s="2">
        <f t="shared" si="374"/>
        <v>99.301979641313523</v>
      </c>
      <c r="FB116" s="2">
        <f t="shared" si="374"/>
        <v>97.094968170440112</v>
      </c>
      <c r="FC116" s="2">
        <f t="shared" si="374"/>
        <v>95.485288176087835</v>
      </c>
      <c r="FD116" s="2">
        <f t="shared" si="374"/>
        <v>95.707189190658752</v>
      </c>
      <c r="FE116" s="2">
        <f t="shared" si="374"/>
        <v>97.393934801679364</v>
      </c>
      <c r="FG116" s="2">
        <f t="shared" si="306"/>
        <v>0.98936442647833489</v>
      </c>
      <c r="FH116" s="2">
        <f t="shared" si="375"/>
        <v>0.98859078693128011</v>
      </c>
      <c r="FI116" s="2">
        <f t="shared" si="375"/>
        <v>0.98810216435238674</v>
      </c>
      <c r="FJ116" s="2">
        <f t="shared" si="375"/>
        <v>0.98638118127884844</v>
      </c>
      <c r="FK116" s="2">
        <f t="shared" si="375"/>
        <v>0.98859676358454796</v>
      </c>
      <c r="FL116" s="2">
        <f t="shared" si="375"/>
        <v>0.98560404364868992</v>
      </c>
      <c r="FM116" s="2">
        <f t="shared" si="375"/>
        <v>0.98486255204284168</v>
      </c>
      <c r="FN116" s="2">
        <f t="shared" si="375"/>
        <v>0.98574304315256112</v>
      </c>
      <c r="FO116" s="2">
        <f t="shared" si="375"/>
        <v>0.98525003386084364</v>
      </c>
      <c r="FP116" s="2">
        <f t="shared" si="375"/>
        <v>0.98510759564560646</v>
      </c>
      <c r="FQ116" s="2">
        <f t="shared" si="375"/>
        <v>0.98536478973409536</v>
      </c>
      <c r="FR116" s="2">
        <f t="shared" si="375"/>
        <v>0.9863753057963458</v>
      </c>
      <c r="FS116" s="2">
        <f t="shared" si="375"/>
        <v>0.98600179975947089</v>
      </c>
      <c r="FT116" s="2">
        <f t="shared" si="375"/>
        <v>0.98638218446487191</v>
      </c>
      <c r="FU116" s="2">
        <f t="shared" si="375"/>
        <v>0.98384523577722616</v>
      </c>
      <c r="FW116" s="2">
        <f t="shared" si="324"/>
        <v>7.0350315803166278E-3</v>
      </c>
      <c r="FX116" s="2">
        <f t="shared" si="376"/>
        <v>9.9246574893847687E-3</v>
      </c>
      <c r="FY116" s="2">
        <f t="shared" si="377"/>
        <v>1.0090733842752034E-2</v>
      </c>
      <c r="FZ116" s="2">
        <f t="shared" si="378"/>
        <v>1.0447529166414157E-2</v>
      </c>
      <c r="GA116" s="2">
        <f t="shared" si="379"/>
        <v>9.972454427254791E-3</v>
      </c>
      <c r="GB116" s="2">
        <f t="shared" si="380"/>
        <v>1.0304169215831353E-2</v>
      </c>
      <c r="GC116" s="2">
        <f t="shared" si="381"/>
        <v>1.15366848748943E-2</v>
      </c>
      <c r="GD116" s="2">
        <f t="shared" si="382"/>
        <v>9.3792215985512642E-3</v>
      </c>
      <c r="GE116" s="2">
        <f t="shared" si="383"/>
        <v>6.8806404262170872E-3</v>
      </c>
      <c r="GF116" s="2">
        <f t="shared" si="384"/>
        <v>7.2693723995186591E-3</v>
      </c>
      <c r="GG116" s="2">
        <f t="shared" si="385"/>
        <v>6.9584643886236594E-3</v>
      </c>
      <c r="GH116" s="2">
        <f t="shared" si="386"/>
        <v>6.7114074522441917E-3</v>
      </c>
      <c r="GI116" s="2">
        <f t="shared" si="387"/>
        <v>6.1070335938298572E-3</v>
      </c>
      <c r="GJ116" s="2">
        <f t="shared" si="388"/>
        <v>5.3610363062078625E-3</v>
      </c>
      <c r="GK116" s="2">
        <f t="shared" si="389"/>
        <v>4.5352491785776959E-3</v>
      </c>
      <c r="GM116" s="86">
        <f t="shared" si="325"/>
        <v>1.7640121259616156E-30</v>
      </c>
      <c r="GN116" s="86">
        <f t="shared" si="390"/>
        <v>4.7752133092919709E-40</v>
      </c>
      <c r="GO116" s="86">
        <f t="shared" si="391"/>
        <v>6.7313916625413063E-35</v>
      </c>
      <c r="GP116" s="86">
        <f t="shared" si="392"/>
        <v>1.2317273812835878E-38</v>
      </c>
      <c r="GQ116" s="86">
        <f t="shared" si="393"/>
        <v>2.1014138556249312E-75</v>
      </c>
      <c r="GR116" s="86">
        <f t="shared" si="394"/>
        <v>2.3607553168984456E-32</v>
      </c>
      <c r="GS116" s="86">
        <f t="shared" si="395"/>
        <v>6.3691314102375963E-35</v>
      </c>
      <c r="GT116" s="86">
        <f t="shared" si="396"/>
        <v>2.446083505292847E-30</v>
      </c>
      <c r="GU116" s="86">
        <f t="shared" si="397"/>
        <v>2.7400606545272026E-28</v>
      </c>
      <c r="GV116" s="86">
        <f t="shared" si="398"/>
        <v>9.996719581425464E-31</v>
      </c>
      <c r="GW116" s="86">
        <f t="shared" si="399"/>
        <v>5.0298534369058051E-43</v>
      </c>
      <c r="GX116" s="86">
        <f t="shared" si="400"/>
        <v>4.6165503215099083E-40</v>
      </c>
      <c r="GY116" s="86">
        <f t="shared" si="401"/>
        <v>7.2679187844834733E-33</v>
      </c>
      <c r="GZ116" s="86">
        <f t="shared" si="402"/>
        <v>2.5501990929410264E-52</v>
      </c>
      <c r="HA116" s="86">
        <f t="shared" si="403"/>
        <v>2.3937093782480023E-47</v>
      </c>
      <c r="HC116" s="86">
        <f t="shared" si="326"/>
        <v>1.4664749268357706E-4</v>
      </c>
      <c r="HD116" s="86">
        <f t="shared" si="404"/>
        <v>4.048291351356992E-5</v>
      </c>
      <c r="HE116" s="86">
        <f t="shared" si="405"/>
        <v>1.4487937095251056E-4</v>
      </c>
      <c r="HF116" s="86">
        <f t="shared" si="406"/>
        <v>2.762142407912613E-5</v>
      </c>
      <c r="HG116" s="86">
        <f t="shared" si="407"/>
        <v>4.0225443330203876E-11</v>
      </c>
      <c r="HH116" s="86">
        <f t="shared" si="408"/>
        <v>9.1491684022550382E-6</v>
      </c>
      <c r="HI116" s="86">
        <f t="shared" si="409"/>
        <v>9.1461349304401071E-13</v>
      </c>
      <c r="HJ116" s="86">
        <f t="shared" si="410"/>
        <v>2.7138659406603085E-7</v>
      </c>
      <c r="HK116" s="86">
        <f t="shared" si="411"/>
        <v>3.1861267299941803E-5</v>
      </c>
      <c r="HL116" s="86">
        <f t="shared" si="412"/>
        <v>5.4237042424168952E-8</v>
      </c>
      <c r="HM116" s="86">
        <f t="shared" si="413"/>
        <v>2.1423247476048885E-5</v>
      </c>
      <c r="HN116" s="86">
        <f t="shared" si="414"/>
        <v>6.4686933463234373E-5</v>
      </c>
      <c r="HO116" s="86">
        <f t="shared" si="415"/>
        <v>5.3371902291561829E-4</v>
      </c>
      <c r="HP116" s="86">
        <f t="shared" si="416"/>
        <v>1.4683304347115067E-5</v>
      </c>
      <c r="HQ116" s="86">
        <f t="shared" si="417"/>
        <v>9.4610825853391468E-5</v>
      </c>
      <c r="HS116" s="86">
        <f t="shared" si="327"/>
        <v>2.8712638690586969E-9</v>
      </c>
      <c r="HT116" s="86">
        <f t="shared" si="418"/>
        <v>6.1907996901354798E-8</v>
      </c>
      <c r="HU116" s="86">
        <f t="shared" si="419"/>
        <v>1.4778596175365634E-9</v>
      </c>
      <c r="HV116" s="86">
        <f t="shared" si="420"/>
        <v>2.0032956001614234E-11</v>
      </c>
      <c r="HW116" s="86">
        <f t="shared" si="421"/>
        <v>1.8381353907553934E-10</v>
      </c>
      <c r="HX116" s="86">
        <f t="shared" si="422"/>
        <v>1.5022083798136823E-10</v>
      </c>
      <c r="HY116" s="86">
        <f t="shared" si="423"/>
        <v>1.959538532038857E-10</v>
      </c>
      <c r="HZ116" s="86">
        <f t="shared" si="424"/>
        <v>2.6789398718193646E-10</v>
      </c>
      <c r="IA116" s="86">
        <f t="shared" si="425"/>
        <v>4.3890661083161907E-13</v>
      </c>
      <c r="IB116" s="86">
        <f t="shared" si="426"/>
        <v>1.032689480092266E-12</v>
      </c>
      <c r="IC116" s="86">
        <f t="shared" si="427"/>
        <v>1.2852347197296297E-13</v>
      </c>
      <c r="ID116" s="86">
        <f t="shared" si="428"/>
        <v>2.7031501917759522E-12</v>
      </c>
      <c r="IE116" s="86">
        <f t="shared" si="429"/>
        <v>2.6962851144090796E-12</v>
      </c>
      <c r="IF116" s="86">
        <f t="shared" si="430"/>
        <v>9.0504401974434262E-7</v>
      </c>
      <c r="IG116" s="86">
        <f t="shared" si="431"/>
        <v>3.6622877517885155E-6</v>
      </c>
      <c r="II116" s="86">
        <f t="shared" si="328"/>
        <v>2.4114641026732637E-55</v>
      </c>
      <c r="IJ116" s="86">
        <f t="shared" si="329"/>
        <v>1.8019296576540504E-52</v>
      </c>
      <c r="IK116" s="86">
        <f t="shared" si="330"/>
        <v>1.9652276270921231E-58</v>
      </c>
      <c r="IL116" s="86">
        <f t="shared" si="331"/>
        <v>5.6616129188532995E-74</v>
      </c>
      <c r="IM116" s="86">
        <f t="shared" si="332"/>
        <v>1.3685586927143374E-66</v>
      </c>
      <c r="IN116" s="86">
        <f t="shared" si="333"/>
        <v>3.3697889217782654E-64</v>
      </c>
      <c r="IO116" s="86">
        <f t="shared" si="334"/>
        <v>3.3961452193253953E-62</v>
      </c>
      <c r="IP116" s="86">
        <f t="shared" si="335"/>
        <v>2.8310713421172661E-63</v>
      </c>
      <c r="IQ116" s="86">
        <f t="shared" si="336"/>
        <v>7.8438489556147972E-76</v>
      </c>
      <c r="IR116" s="86">
        <f t="shared" si="337"/>
        <v>2.8555342042489305E-74</v>
      </c>
      <c r="IS116" s="86">
        <f t="shared" si="338"/>
        <v>9.6865497418095605E-81</v>
      </c>
      <c r="IT116" s="86">
        <f t="shared" si="339"/>
        <v>1.6355025248862332E-71</v>
      </c>
      <c r="IU116" s="86">
        <f t="shared" si="340"/>
        <v>9.3296620303829402E-72</v>
      </c>
      <c r="IV116" s="86">
        <f t="shared" si="341"/>
        <v>8.4567996529586009E-51</v>
      </c>
      <c r="IW116" s="86">
        <f t="shared" si="342"/>
        <v>8.1801288738993818E-40</v>
      </c>
      <c r="IY116" s="86">
        <f t="shared" si="343"/>
        <v>1.4665036394744611E-4</v>
      </c>
      <c r="IZ116" s="86">
        <f t="shared" si="344"/>
        <v>4.0544821510471273E-5</v>
      </c>
      <c r="JA116" s="86">
        <f t="shared" si="345"/>
        <v>1.448808488121281E-4</v>
      </c>
      <c r="JB116" s="86">
        <f t="shared" si="346"/>
        <v>2.762144411208213E-5</v>
      </c>
      <c r="JC116" s="86">
        <f t="shared" si="347"/>
        <v>2.2403898240574321E-10</v>
      </c>
      <c r="JD116" s="86">
        <f t="shared" si="348"/>
        <v>9.1493186230930196E-6</v>
      </c>
      <c r="JE116" s="86">
        <f t="shared" si="349"/>
        <v>1.9686846669692972E-10</v>
      </c>
      <c r="JF116" s="86">
        <f t="shared" si="350"/>
        <v>2.7165448805321278E-7</v>
      </c>
      <c r="JG116" s="86">
        <f t="shared" si="351"/>
        <v>3.1861267738848411E-5</v>
      </c>
      <c r="JH116" s="86">
        <f t="shared" si="352"/>
        <v>5.4238075113649044E-8</v>
      </c>
      <c r="JI116" s="86">
        <f t="shared" si="353"/>
        <v>2.1423247604572358E-5</v>
      </c>
      <c r="JJ116" s="86">
        <f t="shared" si="354"/>
        <v>6.4686936166384563E-5</v>
      </c>
      <c r="JK116" s="86">
        <f t="shared" si="355"/>
        <v>5.3371902561190343E-4</v>
      </c>
      <c r="JL116" s="86">
        <f t="shared" si="356"/>
        <v>1.5588348366859411E-5</v>
      </c>
      <c r="JM116" s="86">
        <f t="shared" si="357"/>
        <v>9.8273113605179991E-5</v>
      </c>
    </row>
    <row r="117" spans="2:273" x14ac:dyDescent="0.25">
      <c r="B117" s="2">
        <v>90</v>
      </c>
      <c r="C117" s="37">
        <v>98.677000000000007</v>
      </c>
      <c r="D117" s="37">
        <v>94.626999999999995</v>
      </c>
      <c r="E117" s="37">
        <v>98.084999999999994</v>
      </c>
      <c r="F117" s="37">
        <v>96.915000000000006</v>
      </c>
      <c r="G117" s="37">
        <v>94.831000000000003</v>
      </c>
      <c r="H117" s="37">
        <v>100.03400000000001</v>
      </c>
      <c r="I117" s="37">
        <v>99.406999999999996</v>
      </c>
      <c r="J117" s="37">
        <v>103.017</v>
      </c>
      <c r="K117" s="37">
        <v>98.153000000000006</v>
      </c>
      <c r="L117" s="37">
        <v>97.983000000000004</v>
      </c>
      <c r="M117" s="37">
        <v>97.915000000000006</v>
      </c>
      <c r="N117" s="37">
        <v>97.051000000000002</v>
      </c>
      <c r="O117" s="37">
        <v>94.322000000000003</v>
      </c>
      <c r="P117" s="37">
        <v>95</v>
      </c>
      <c r="Q117" s="37">
        <v>94.61</v>
      </c>
      <c r="S117" s="4">
        <f t="shared" si="229"/>
        <v>99.819053242997512</v>
      </c>
      <c r="T117" s="4">
        <f t="shared" si="230"/>
        <v>95.472050324647313</v>
      </c>
      <c r="U117" s="4">
        <f t="shared" si="231"/>
        <v>98.198689268589675</v>
      </c>
      <c r="V117" s="4">
        <f t="shared" si="232"/>
        <v>98.044327136870351</v>
      </c>
      <c r="W117" s="4">
        <f t="shared" si="233"/>
        <v>95.34630684254347</v>
      </c>
      <c r="X117" s="4">
        <f t="shared" si="234"/>
        <v>98.46155694945891</v>
      </c>
      <c r="Y117" s="4">
        <f t="shared" si="235"/>
        <v>101.84476735682367</v>
      </c>
      <c r="Z117" s="4">
        <f t="shared" si="236"/>
        <v>103.64792724786436</v>
      </c>
      <c r="AA117" s="4">
        <f t="shared" si="237"/>
        <v>99.700385366470258</v>
      </c>
      <c r="AB117" s="4">
        <f t="shared" si="238"/>
        <v>99.547591645310931</v>
      </c>
      <c r="AC117" s="4">
        <f t="shared" si="239"/>
        <v>99.637455882358495</v>
      </c>
      <c r="AD117" s="4">
        <f t="shared" si="240"/>
        <v>97.327000060758976</v>
      </c>
      <c r="AE117" s="4">
        <f t="shared" si="241"/>
        <v>95.836500003090478</v>
      </c>
      <c r="AF117" s="4">
        <f t="shared" si="242"/>
        <v>96.167717410435728</v>
      </c>
      <c r="AG117" s="4">
        <f t="shared" si="243"/>
        <v>97.160102160701939</v>
      </c>
      <c r="AI117" s="4">
        <f t="shared" si="244"/>
        <v>-1.1420532429975054</v>
      </c>
      <c r="AJ117" s="4">
        <f t="shared" si="245"/>
        <v>-0.84505032464731755</v>
      </c>
      <c r="AK117" s="4">
        <f t="shared" si="246"/>
        <v>-0.11368926858968109</v>
      </c>
      <c r="AL117" s="4">
        <f t="shared" si="247"/>
        <v>-1.1293271368703444</v>
      </c>
      <c r="AM117" s="4">
        <f t="shared" si="248"/>
        <v>-0.51530684254346681</v>
      </c>
      <c r="AN117" s="4">
        <f t="shared" si="249"/>
        <v>1.5724430505410965</v>
      </c>
      <c r="AO117" s="4">
        <f t="shared" si="250"/>
        <v>-2.4377673568236702</v>
      </c>
      <c r="AP117" s="4">
        <f t="shared" si="251"/>
        <v>-0.63092724786436349</v>
      </c>
      <c r="AQ117" s="4">
        <f t="shared" si="252"/>
        <v>-1.5473853664702517</v>
      </c>
      <c r="AR117" s="4">
        <f t="shared" si="253"/>
        <v>-1.5645916453109265</v>
      </c>
      <c r="AS117" s="4">
        <f t="shared" si="254"/>
        <v>-1.7224558823584886</v>
      </c>
      <c r="AT117" s="4">
        <f t="shared" si="255"/>
        <v>-0.27600006075897454</v>
      </c>
      <c r="AU117" s="4">
        <f t="shared" si="256"/>
        <v>-1.5145000030904754</v>
      </c>
      <c r="AV117" s="4">
        <f t="shared" si="358"/>
        <v>-1.1677174104357277</v>
      </c>
      <c r="AW117" s="4">
        <f t="shared" si="358"/>
        <v>-2.5501021607019396</v>
      </c>
      <c r="AY117" s="2">
        <f t="shared" si="308"/>
        <v>99.81845628583784</v>
      </c>
      <c r="AZ117" s="2">
        <f t="shared" si="359"/>
        <v>95.471923728038774</v>
      </c>
      <c r="BA117" s="2">
        <f t="shared" si="360"/>
        <v>98.198220216729467</v>
      </c>
      <c r="BB117" s="2">
        <f t="shared" si="361"/>
        <v>98.044286007991104</v>
      </c>
      <c r="BC117" s="2">
        <f t="shared" si="362"/>
        <v>95.34630668325498</v>
      </c>
      <c r="BD117" s="2">
        <f t="shared" si="363"/>
        <v>98.461542791209766</v>
      </c>
      <c r="BE117" s="2">
        <f t="shared" si="364"/>
        <v>101.84476712519978</v>
      </c>
      <c r="BF117" s="2">
        <f t="shared" si="365"/>
        <v>103.64792674018054</v>
      </c>
      <c r="BG117" s="2">
        <f t="shared" si="366"/>
        <v>99.700325048603943</v>
      </c>
      <c r="BH117" s="2">
        <f t="shared" si="367"/>
        <v>99.54759162297978</v>
      </c>
      <c r="BI117" s="2">
        <f t="shared" si="368"/>
        <v>99.637421386446007</v>
      </c>
      <c r="BJ117" s="2">
        <f t="shared" si="369"/>
        <v>97.326832016147065</v>
      </c>
      <c r="BK117" s="2">
        <f t="shared" si="370"/>
        <v>95.834049150042063</v>
      </c>
      <c r="BL117" s="2">
        <f t="shared" si="371"/>
        <v>96.16694254703846</v>
      </c>
      <c r="BM117" s="2">
        <f t="shared" si="372"/>
        <v>97.154853472805641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98.677000000000007</v>
      </c>
      <c r="CF117" s="2">
        <f t="shared" si="310"/>
        <v>94.626999999999995</v>
      </c>
      <c r="CG117" s="2">
        <f t="shared" si="311"/>
        <v>98.084999999999994</v>
      </c>
      <c r="CH117" s="2">
        <f t="shared" si="312"/>
        <v>96.915000000000006</v>
      </c>
      <c r="CI117" s="2">
        <f t="shared" si="313"/>
        <v>94.831000000000003</v>
      </c>
      <c r="CJ117" s="2">
        <f t="shared" si="314"/>
        <v>100.03400000000001</v>
      </c>
      <c r="CK117" s="2">
        <f t="shared" si="315"/>
        <v>99.406999999999996</v>
      </c>
      <c r="CL117" s="2">
        <f t="shared" si="316"/>
        <v>103.017</v>
      </c>
      <c r="CM117" s="2">
        <f t="shared" si="317"/>
        <v>98.153000000000006</v>
      </c>
      <c r="CN117" s="2">
        <f t="shared" si="318"/>
        <v>97.983000000000004</v>
      </c>
      <c r="CO117" s="2">
        <f t="shared" si="319"/>
        <v>97.915000000000006</v>
      </c>
      <c r="CP117" s="2">
        <f t="shared" si="320"/>
        <v>97.051000000000002</v>
      </c>
      <c r="CQ117" s="2">
        <f t="shared" si="321"/>
        <v>94.322000000000003</v>
      </c>
      <c r="CR117" s="2">
        <f t="shared" si="322"/>
        <v>95</v>
      </c>
      <c r="CS117" s="2">
        <f t="shared" si="323"/>
        <v>94.61</v>
      </c>
      <c r="CU117" s="2">
        <f t="shared" si="273"/>
        <v>98.677000000000007</v>
      </c>
      <c r="CV117" s="2">
        <f t="shared" si="274"/>
        <v>94.626999999999995</v>
      </c>
      <c r="CW117" s="2">
        <f t="shared" si="275"/>
        <v>98.084999999999994</v>
      </c>
      <c r="CX117" s="2">
        <f t="shared" si="276"/>
        <v>96.915000000000006</v>
      </c>
      <c r="CY117" s="2">
        <f t="shared" si="277"/>
        <v>94.831000000000003</v>
      </c>
      <c r="CZ117" s="2">
        <f t="shared" si="278"/>
        <v>100.03400000000001</v>
      </c>
      <c r="DA117" s="2">
        <f t="shared" si="279"/>
        <v>99.406999999999996</v>
      </c>
      <c r="DB117" s="2">
        <f t="shared" si="280"/>
        <v>103.017</v>
      </c>
      <c r="DC117" s="2">
        <f t="shared" si="281"/>
        <v>98.153000000000006</v>
      </c>
      <c r="DD117" s="2">
        <f t="shared" si="282"/>
        <v>97.983000000000004</v>
      </c>
      <c r="DE117" s="2">
        <f t="shared" si="283"/>
        <v>97.915000000000006</v>
      </c>
      <c r="DF117" s="2">
        <f t="shared" si="284"/>
        <v>97.051000000000002</v>
      </c>
      <c r="DG117" s="2">
        <f t="shared" si="285"/>
        <v>94.322000000000003</v>
      </c>
      <c r="DH117" s="2">
        <f t="shared" si="286"/>
        <v>95</v>
      </c>
      <c r="DI117" s="2">
        <f t="shared" si="287"/>
        <v>94.61</v>
      </c>
      <c r="DK117" s="2">
        <f t="shared" si="288"/>
        <v>119.92386998123828</v>
      </c>
      <c r="DL117" s="2">
        <f t="shared" si="373"/>
        <v>118.07879892037785</v>
      </c>
      <c r="DM117" s="2">
        <f t="shared" si="373"/>
        <v>120.97919129554657</v>
      </c>
      <c r="DN117" s="2">
        <f t="shared" si="373"/>
        <v>120.09078487394959</v>
      </c>
      <c r="DO117" s="2">
        <f t="shared" si="373"/>
        <v>115.26381916329284</v>
      </c>
      <c r="DP117" s="2">
        <f t="shared" si="373"/>
        <v>123.45443389355745</v>
      </c>
      <c r="DQ117" s="2">
        <f t="shared" si="373"/>
        <v>129.74367479946523</v>
      </c>
      <c r="DR117" s="2">
        <f t="shared" si="373"/>
        <v>127.3263113827349</v>
      </c>
      <c r="DS117" s="2">
        <f t="shared" si="373"/>
        <v>124.17953170359051</v>
      </c>
      <c r="DT117" s="2">
        <f t="shared" si="373"/>
        <v>121.72637494270435</v>
      </c>
      <c r="DU117" s="2">
        <f t="shared" si="373"/>
        <v>123.83887114845936</v>
      </c>
      <c r="DV117" s="2">
        <f t="shared" si="373"/>
        <v>120.25853243243245</v>
      </c>
      <c r="DW117" s="2">
        <f t="shared" si="373"/>
        <v>121.2452909051909</v>
      </c>
      <c r="DX117" s="2">
        <f t="shared" si="373"/>
        <v>115.1290336134454</v>
      </c>
      <c r="DY117" s="2">
        <f t="shared" si="373"/>
        <v>108.88995142751205</v>
      </c>
      <c r="EA117" s="2">
        <f t="shared" si="228"/>
        <v>99.622049332794163</v>
      </c>
      <c r="EB117" s="2">
        <f t="shared" si="290"/>
        <v>95.236636187674208</v>
      </c>
      <c r="EC117" s="2">
        <f t="shared" si="291"/>
        <v>97.948739516618474</v>
      </c>
      <c r="ED117" s="2">
        <f t="shared" si="292"/>
        <v>97.768898919059311</v>
      </c>
      <c r="EE117" s="2">
        <f t="shared" si="293"/>
        <v>95.14044278999441</v>
      </c>
      <c r="EF117" s="2">
        <f t="shared" si="294"/>
        <v>98.12846575607864</v>
      </c>
      <c r="EG117" s="2">
        <f t="shared" si="295"/>
        <v>101.4530469667319</v>
      </c>
      <c r="EH117" s="2">
        <f t="shared" si="296"/>
        <v>103.33426535760481</v>
      </c>
      <c r="EI117" s="2">
        <f t="shared" si="297"/>
        <v>99.368530018523927</v>
      </c>
      <c r="EJ117" s="2">
        <f t="shared" si="298"/>
        <v>99.241682187774188</v>
      </c>
      <c r="EK117" s="2">
        <f t="shared" si="299"/>
        <v>99.310589586800759</v>
      </c>
      <c r="EL117" s="2">
        <f t="shared" si="300"/>
        <v>97.038545666680818</v>
      </c>
      <c r="EM117" s="2">
        <f t="shared" si="301"/>
        <v>95.505905821600066</v>
      </c>
      <c r="EN117" s="2">
        <f t="shared" si="302"/>
        <v>95.930159405590018</v>
      </c>
      <c r="EO117" s="2">
        <f t="shared" si="303"/>
        <v>96.977566629980046</v>
      </c>
      <c r="EQ117" s="2">
        <f t="shared" si="304"/>
        <v>99.531207471523118</v>
      </c>
      <c r="ER117" s="2">
        <f t="shared" si="374"/>
        <v>94.994591407538621</v>
      </c>
      <c r="ES117" s="2">
        <f t="shared" si="374"/>
        <v>97.886895837231052</v>
      </c>
      <c r="ET117" s="2">
        <f t="shared" si="374"/>
        <v>97.577116061433287</v>
      </c>
      <c r="EU117" s="2">
        <f t="shared" si="374"/>
        <v>94.808432344610679</v>
      </c>
      <c r="EV117" s="2">
        <f t="shared" si="374"/>
        <v>98.141213403774685</v>
      </c>
      <c r="EW117" s="2">
        <f t="shared" si="374"/>
        <v>101.50310560752435</v>
      </c>
      <c r="EX117" s="2">
        <f t="shared" si="374"/>
        <v>103.46205316009676</v>
      </c>
      <c r="EY117" s="2">
        <f t="shared" si="374"/>
        <v>99.050272087867782</v>
      </c>
      <c r="EZ117" s="2">
        <f t="shared" si="374"/>
        <v>99.256857489471372</v>
      </c>
      <c r="FA117" s="2">
        <f t="shared" si="374"/>
        <v>99.181948238859349</v>
      </c>
      <c r="FB117" s="2">
        <f t="shared" si="374"/>
        <v>96.958526900342861</v>
      </c>
      <c r="FC117" s="2">
        <f t="shared" si="374"/>
        <v>95.376797071980477</v>
      </c>
      <c r="FD117" s="2">
        <f t="shared" si="374"/>
        <v>95.599081292761767</v>
      </c>
      <c r="FE117" s="2">
        <f t="shared" si="374"/>
        <v>97.284979235714886</v>
      </c>
      <c r="FG117" s="2">
        <f t="shared" si="306"/>
        <v>0.99029115598179296</v>
      </c>
      <c r="FH117" s="2">
        <f t="shared" si="375"/>
        <v>0.98958421774355509</v>
      </c>
      <c r="FI117" s="2">
        <f t="shared" si="375"/>
        <v>0.98913767336578029</v>
      </c>
      <c r="FJ117" s="2">
        <f t="shared" si="375"/>
        <v>0.98756458824837601</v>
      </c>
      <c r="FK117" s="2">
        <f t="shared" si="375"/>
        <v>0.98958967947366538</v>
      </c>
      <c r="FL117" s="2">
        <f t="shared" si="375"/>
        <v>0.98685407998405228</v>
      </c>
      <c r="FM117" s="2">
        <f t="shared" si="375"/>
        <v>0.98617607085841941</v>
      </c>
      <c r="FN117" s="2">
        <f t="shared" si="375"/>
        <v>0.98698116924686119</v>
      </c>
      <c r="FO117" s="2">
        <f t="shared" si="375"/>
        <v>0.98653038964036921</v>
      </c>
      <c r="FP117" s="2">
        <f t="shared" si="375"/>
        <v>0.98640014496050987</v>
      </c>
      <c r="FQ117" s="2">
        <f t="shared" si="375"/>
        <v>0.98663531936918214</v>
      </c>
      <c r="FR117" s="2">
        <f t="shared" si="375"/>
        <v>0.98755921687646608</v>
      </c>
      <c r="FS117" s="2">
        <f t="shared" si="375"/>
        <v>0.98721774587599098</v>
      </c>
      <c r="FT117" s="2">
        <f t="shared" si="375"/>
        <v>0.98756550536147425</v>
      </c>
      <c r="FU117" s="2">
        <f t="shared" si="375"/>
        <v>0.9852457075189397</v>
      </c>
      <c r="FW117" s="2">
        <f t="shared" si="324"/>
        <v>7.7085267505523246E-3</v>
      </c>
      <c r="FX117" s="2">
        <f t="shared" si="376"/>
        <v>1.0871760688542995E-2</v>
      </c>
      <c r="FY117" s="2">
        <f t="shared" si="377"/>
        <v>1.1053508655282263E-2</v>
      </c>
      <c r="FZ117" s="2">
        <f t="shared" si="378"/>
        <v>1.1443952901873604E-2</v>
      </c>
      <c r="GA117" s="2">
        <f t="shared" si="379"/>
        <v>1.092406852848214E-2</v>
      </c>
      <c r="GB117" s="2">
        <f t="shared" si="380"/>
        <v>1.1287076080011945E-2</v>
      </c>
      <c r="GC117" s="2">
        <f t="shared" si="381"/>
        <v>1.2635659445077416E-2</v>
      </c>
      <c r="GD117" s="2">
        <f t="shared" si="382"/>
        <v>1.0274814398889999E-2</v>
      </c>
      <c r="GE117" s="2">
        <f t="shared" si="383"/>
        <v>7.5394672648990734E-3</v>
      </c>
      <c r="GF117" s="2">
        <f t="shared" si="384"/>
        <v>7.9651221093457771E-3</v>
      </c>
      <c r="GG117" s="2">
        <f t="shared" si="385"/>
        <v>7.624685723548465E-3</v>
      </c>
      <c r="GH117" s="2">
        <f t="shared" si="386"/>
        <v>7.3541500916540657E-3</v>
      </c>
      <c r="GI117" s="2">
        <f t="shared" si="387"/>
        <v>6.6922861133174192E-3</v>
      </c>
      <c r="GJ117" s="2">
        <f t="shared" si="388"/>
        <v>5.8752206185952302E-3</v>
      </c>
      <c r="GK117" s="2">
        <f t="shared" si="389"/>
        <v>4.9706269273537551E-3</v>
      </c>
      <c r="GM117" s="86">
        <f t="shared" si="325"/>
        <v>1.9446683776500396E-32</v>
      </c>
      <c r="GN117" s="86">
        <f t="shared" si="390"/>
        <v>1.2274029926168487E-42</v>
      </c>
      <c r="GO117" s="86">
        <f t="shared" si="391"/>
        <v>3.729353590491513E-37</v>
      </c>
      <c r="GP117" s="86">
        <f t="shared" si="392"/>
        <v>3.8355350921143809E-41</v>
      </c>
      <c r="GQ117" s="86">
        <f t="shared" si="393"/>
        <v>2.4604675157598643E-80</v>
      </c>
      <c r="GR117" s="86">
        <f t="shared" si="394"/>
        <v>1.8620850818418661E-34</v>
      </c>
      <c r="GS117" s="86">
        <f t="shared" si="395"/>
        <v>3.6775629949880627E-37</v>
      </c>
      <c r="GT117" s="86">
        <f t="shared" si="396"/>
        <v>2.9742713798158545E-32</v>
      </c>
      <c r="GU117" s="86">
        <f t="shared" si="397"/>
        <v>4.0824634377101663E-30</v>
      </c>
      <c r="GV117" s="86">
        <f t="shared" si="398"/>
        <v>9.8705961128170101E-33</v>
      </c>
      <c r="GW117" s="86">
        <f t="shared" si="399"/>
        <v>7.0682184964404033E-46</v>
      </c>
      <c r="GX117" s="86">
        <f t="shared" si="400"/>
        <v>1.1142073606340117E-42</v>
      </c>
      <c r="GY117" s="86">
        <f t="shared" si="401"/>
        <v>5.2850222373212353E-35</v>
      </c>
      <c r="GZ117" s="86">
        <f t="shared" si="402"/>
        <v>9.5006664270077377E-56</v>
      </c>
      <c r="HA117" s="86">
        <f t="shared" si="403"/>
        <v>2.1535030470119909E-50</v>
      </c>
      <c r="HC117" s="86">
        <f t="shared" si="326"/>
        <v>2.5469309257954436E-5</v>
      </c>
      <c r="HD117" s="86">
        <f t="shared" si="404"/>
        <v>5.6451808533943536E-6</v>
      </c>
      <c r="HE117" s="86">
        <f t="shared" si="405"/>
        <v>2.668110002505326E-5</v>
      </c>
      <c r="HF117" s="86">
        <f t="shared" si="406"/>
        <v>3.8414116158285029E-6</v>
      </c>
      <c r="HG117" s="86">
        <f t="shared" si="407"/>
        <v>3.5847015358406093E-13</v>
      </c>
      <c r="HH117" s="86">
        <f t="shared" si="408"/>
        <v>8.3306389300005263E-7</v>
      </c>
      <c r="HI117" s="86">
        <f t="shared" si="409"/>
        <v>3.2510866187262266E-15</v>
      </c>
      <c r="HJ117" s="86">
        <f t="shared" si="410"/>
        <v>1.3282228287308997E-8</v>
      </c>
      <c r="HK117" s="86">
        <f t="shared" si="411"/>
        <v>3.4437833582392461E-6</v>
      </c>
      <c r="HL117" s="86">
        <f t="shared" si="412"/>
        <v>1.0148916416863606E-9</v>
      </c>
      <c r="HM117" s="86">
        <f t="shared" si="413"/>
        <v>1.88871625123916E-6</v>
      </c>
      <c r="HN117" s="86">
        <f t="shared" si="414"/>
        <v>7.3748991667334823E-6</v>
      </c>
      <c r="HO117" s="86">
        <f t="shared" si="415"/>
        <v>9.0083769642887126E-5</v>
      </c>
      <c r="HP117" s="86">
        <f t="shared" si="416"/>
        <v>1.2144252882370072E-6</v>
      </c>
      <c r="HQ117" s="86">
        <f t="shared" si="417"/>
        <v>1.2566608414940744E-5</v>
      </c>
      <c r="HS117" s="86">
        <f t="shared" si="327"/>
        <v>1.1327849204712174E-8</v>
      </c>
      <c r="HT117" s="86">
        <f t="shared" si="418"/>
        <v>2.2990456819224425E-7</v>
      </c>
      <c r="HU117" s="86">
        <f t="shared" si="419"/>
        <v>6.9433661969561108E-9</v>
      </c>
      <c r="HV117" s="86">
        <f t="shared" si="420"/>
        <v>1.3965442791106513E-10</v>
      </c>
      <c r="HW117" s="86">
        <f t="shared" si="421"/>
        <v>1.0422552005765929E-9</v>
      </c>
      <c r="HX117" s="86">
        <f t="shared" si="422"/>
        <v>8.4203444001184447E-10</v>
      </c>
      <c r="HY117" s="86">
        <f t="shared" si="423"/>
        <v>1.1033613668722565E-9</v>
      </c>
      <c r="HZ117" s="86">
        <f t="shared" si="424"/>
        <v>1.4009325763011642E-9</v>
      </c>
      <c r="IA117" s="86">
        <f t="shared" si="425"/>
        <v>3.0672230546841409E-12</v>
      </c>
      <c r="IB117" s="86">
        <f t="shared" si="426"/>
        <v>7.0047464168324832E-12</v>
      </c>
      <c r="IC117" s="86">
        <f t="shared" si="427"/>
        <v>1.0043477566720808E-12</v>
      </c>
      <c r="ID117" s="86">
        <f t="shared" si="428"/>
        <v>1.6593247816785723E-11</v>
      </c>
      <c r="IE117" s="86">
        <f t="shared" si="429"/>
        <v>1.6060451347056699E-11</v>
      </c>
      <c r="IF117" s="86">
        <f t="shared" si="430"/>
        <v>2.0910399241097017E-6</v>
      </c>
      <c r="IG117" s="86">
        <f t="shared" si="431"/>
        <v>7.4983133192329091E-6</v>
      </c>
      <c r="II117" s="86">
        <f t="shared" si="328"/>
        <v>2.2715434542144815E-53</v>
      </c>
      <c r="IJ117" s="86">
        <f t="shared" si="329"/>
        <v>1.8354511507519074E-50</v>
      </c>
      <c r="IK117" s="86">
        <f t="shared" si="330"/>
        <v>3.5060968556555192E-56</v>
      </c>
      <c r="IL117" s="86">
        <f t="shared" si="331"/>
        <v>4.3866164188797613E-71</v>
      </c>
      <c r="IM117" s="86">
        <f t="shared" si="332"/>
        <v>5.0615833458319952E-64</v>
      </c>
      <c r="IN117" s="86">
        <f t="shared" si="333"/>
        <v>1.0443140849310574E-61</v>
      </c>
      <c r="IO117" s="86">
        <f t="shared" si="334"/>
        <v>1.0085955414114857E-59</v>
      </c>
      <c r="IP117" s="86">
        <f t="shared" si="335"/>
        <v>7.1919655241013022E-61</v>
      </c>
      <c r="IQ117" s="86">
        <f t="shared" si="336"/>
        <v>4.0665654499823547E-73</v>
      </c>
      <c r="IR117" s="86">
        <f t="shared" si="337"/>
        <v>1.3895942759746784E-71</v>
      </c>
      <c r="IS117" s="86">
        <f t="shared" si="338"/>
        <v>7.7102270846252054E-78</v>
      </c>
      <c r="IT117" s="86">
        <f t="shared" si="339"/>
        <v>5.7224536442957886E-69</v>
      </c>
      <c r="IU117" s="86">
        <f t="shared" si="340"/>
        <v>2.9887662798908001E-69</v>
      </c>
      <c r="IV117" s="86">
        <f t="shared" si="341"/>
        <v>4.3712900037739923E-49</v>
      </c>
      <c r="IW117" s="86">
        <f t="shared" si="342"/>
        <v>1.5954495834374471E-38</v>
      </c>
      <c r="IY117" s="86">
        <f t="shared" si="343"/>
        <v>2.5480637107159147E-5</v>
      </c>
      <c r="IZ117" s="86">
        <f t="shared" si="344"/>
        <v>5.8750854215865977E-6</v>
      </c>
      <c r="JA117" s="86">
        <f t="shared" si="345"/>
        <v>2.6688043391250217E-5</v>
      </c>
      <c r="JB117" s="86">
        <f t="shared" si="346"/>
        <v>3.8415512702564141E-6</v>
      </c>
      <c r="JC117" s="86">
        <f t="shared" si="347"/>
        <v>1.0426136707301769E-9</v>
      </c>
      <c r="JD117" s="86">
        <f t="shared" si="348"/>
        <v>8.3390592744006451E-7</v>
      </c>
      <c r="JE117" s="86">
        <f t="shared" si="349"/>
        <v>1.1033646179588753E-9</v>
      </c>
      <c r="JF117" s="86">
        <f t="shared" si="350"/>
        <v>1.4683160863610161E-8</v>
      </c>
      <c r="JG117" s="86">
        <f t="shared" si="351"/>
        <v>3.4437864254623006E-6</v>
      </c>
      <c r="JH117" s="86">
        <f t="shared" si="352"/>
        <v>1.021896388103193E-9</v>
      </c>
      <c r="JI117" s="86">
        <f t="shared" si="353"/>
        <v>1.8887172555869166E-6</v>
      </c>
      <c r="JJ117" s="86">
        <f t="shared" si="354"/>
        <v>7.3749157599812991E-6</v>
      </c>
      <c r="JK117" s="86">
        <f t="shared" si="355"/>
        <v>9.0083785703338475E-5</v>
      </c>
      <c r="JL117" s="86">
        <f t="shared" si="356"/>
        <v>3.3054652123467088E-6</v>
      </c>
      <c r="JM117" s="86">
        <f t="shared" si="357"/>
        <v>2.0064921734173653E-5</v>
      </c>
    </row>
    <row r="118" spans="2:273" x14ac:dyDescent="0.25">
      <c r="B118" s="2">
        <v>91</v>
      </c>
      <c r="C118" s="37">
        <v>99.016000000000005</v>
      </c>
      <c r="D118" s="37">
        <v>96.287999999999997</v>
      </c>
      <c r="E118" s="37">
        <v>96.593000000000004</v>
      </c>
      <c r="F118" s="37">
        <v>99.661000000000001</v>
      </c>
      <c r="G118" s="37">
        <v>94.507999999999996</v>
      </c>
      <c r="H118" s="37">
        <v>97.236999999999995</v>
      </c>
      <c r="I118" s="37">
        <v>101.407</v>
      </c>
      <c r="J118" s="37">
        <v>102.96599999999999</v>
      </c>
      <c r="K118" s="37">
        <v>97.322000000000003</v>
      </c>
      <c r="L118" s="37">
        <v>99.287999999999997</v>
      </c>
      <c r="M118" s="37">
        <v>99.897999999999996</v>
      </c>
      <c r="N118" s="37">
        <v>95.61</v>
      </c>
      <c r="O118" s="37">
        <v>95.153000000000006</v>
      </c>
      <c r="P118" s="37">
        <v>96.39</v>
      </c>
      <c r="Q118" s="37">
        <v>95.305000000000007</v>
      </c>
      <c r="S118" s="4">
        <f t="shared" si="229"/>
        <v>99.700196955939859</v>
      </c>
      <c r="T118" s="4">
        <f t="shared" si="230"/>
        <v>95.318988600202047</v>
      </c>
      <c r="U118" s="4">
        <f t="shared" si="231"/>
        <v>98.050650906240548</v>
      </c>
      <c r="V118" s="4">
        <f t="shared" si="232"/>
        <v>97.880474822535007</v>
      </c>
      <c r="W118" s="4">
        <f t="shared" si="233"/>
        <v>95.152727455353912</v>
      </c>
      <c r="X118" s="4">
        <f t="shared" si="234"/>
        <v>98.307811241118017</v>
      </c>
      <c r="Y118" s="4">
        <f t="shared" si="235"/>
        <v>101.66421828285246</v>
      </c>
      <c r="Z118" s="4">
        <f t="shared" si="236"/>
        <v>103.46712023218748</v>
      </c>
      <c r="AA118" s="4">
        <f t="shared" si="237"/>
        <v>99.503139066613002</v>
      </c>
      <c r="AB118" s="4">
        <f t="shared" si="238"/>
        <v>99.379143076171815</v>
      </c>
      <c r="AC118" s="4">
        <f t="shared" si="239"/>
        <v>99.482391140070291</v>
      </c>
      <c r="AD118" s="4">
        <f t="shared" si="240"/>
        <v>97.162688125912879</v>
      </c>
      <c r="AE118" s="4">
        <f t="shared" si="241"/>
        <v>95.691148964053724</v>
      </c>
      <c r="AF118" s="4">
        <f t="shared" si="242"/>
        <v>96.013525686680097</v>
      </c>
      <c r="AG118" s="4">
        <f t="shared" si="243"/>
        <v>97.076757826763384</v>
      </c>
      <c r="AI118" s="4">
        <f t="shared" si="244"/>
        <v>-0.68419695593985352</v>
      </c>
      <c r="AJ118" s="4">
        <f t="shared" si="245"/>
        <v>0.96901139979794948</v>
      </c>
      <c r="AK118" s="4">
        <f t="shared" si="246"/>
        <v>-1.4576509062405449</v>
      </c>
      <c r="AL118" s="4">
        <f t="shared" si="247"/>
        <v>1.7805251774649946</v>
      </c>
      <c r="AM118" s="4">
        <f t="shared" si="248"/>
        <v>-0.64472745535391596</v>
      </c>
      <c r="AN118" s="4">
        <f t="shared" si="249"/>
        <v>-1.0708112411180224</v>
      </c>
      <c r="AO118" s="4">
        <f t="shared" si="250"/>
        <v>-0.25721828285246318</v>
      </c>
      <c r="AP118" s="4">
        <f t="shared" si="251"/>
        <v>-0.50112023218748902</v>
      </c>
      <c r="AQ118" s="4">
        <f t="shared" si="252"/>
        <v>-2.1811390666129995</v>
      </c>
      <c r="AR118" s="4">
        <f t="shared" si="253"/>
        <v>-9.1143076171817938E-2</v>
      </c>
      <c r="AS118" s="4">
        <f t="shared" si="254"/>
        <v>0.41560885992970498</v>
      </c>
      <c r="AT118" s="4">
        <f t="shared" si="255"/>
        <v>-1.55268812591288</v>
      </c>
      <c r="AU118" s="4">
        <f t="shared" si="256"/>
        <v>-0.53814896405371826</v>
      </c>
      <c r="AV118" s="4">
        <f t="shared" si="358"/>
        <v>0.37647431331990333</v>
      </c>
      <c r="AW118" s="4">
        <f t="shared" si="358"/>
        <v>-1.7717578267633769</v>
      </c>
      <c r="AY118" s="2">
        <f t="shared" si="308"/>
        <v>99.70012834246161</v>
      </c>
      <c r="AZ118" s="2">
        <f t="shared" si="359"/>
        <v>95.318945958809891</v>
      </c>
      <c r="BA118" s="2">
        <f t="shared" si="360"/>
        <v>98.050593962403397</v>
      </c>
      <c r="BB118" s="2">
        <f t="shared" si="361"/>
        <v>97.880471459021862</v>
      </c>
      <c r="BC118" s="2">
        <f t="shared" si="362"/>
        <v>95.152726650488503</v>
      </c>
      <c r="BD118" s="2">
        <f t="shared" si="363"/>
        <v>98.307809692369347</v>
      </c>
      <c r="BE118" s="2">
        <f t="shared" si="364"/>
        <v>101.664217120099</v>
      </c>
      <c r="BF118" s="2">
        <f t="shared" si="365"/>
        <v>103.46711871839794</v>
      </c>
      <c r="BG118" s="2">
        <f t="shared" si="366"/>
        <v>99.503135254556085</v>
      </c>
      <c r="BH118" s="2">
        <f t="shared" si="367"/>
        <v>99.379143062952792</v>
      </c>
      <c r="BI118" s="2">
        <f t="shared" si="368"/>
        <v>99.482389436711358</v>
      </c>
      <c r="BJ118" s="2">
        <f t="shared" si="369"/>
        <v>97.162676664862474</v>
      </c>
      <c r="BK118" s="2">
        <f t="shared" si="370"/>
        <v>95.690889261789636</v>
      </c>
      <c r="BL118" s="2">
        <f t="shared" si="371"/>
        <v>96.011880861382593</v>
      </c>
      <c r="BM118" s="2">
        <f t="shared" si="372"/>
        <v>97.066817039177423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99.016000000000005</v>
      </c>
      <c r="CF118" s="2">
        <f t="shared" si="310"/>
        <v>96.287999999999997</v>
      </c>
      <c r="CG118" s="2">
        <f t="shared" si="311"/>
        <v>96.593000000000004</v>
      </c>
      <c r="CH118" s="2">
        <f t="shared" si="312"/>
        <v>99.661000000000001</v>
      </c>
      <c r="CI118" s="2">
        <f t="shared" si="313"/>
        <v>94.507999999999996</v>
      </c>
      <c r="CJ118" s="2">
        <f t="shared" si="314"/>
        <v>97.236999999999995</v>
      </c>
      <c r="CK118" s="2">
        <f t="shared" si="315"/>
        <v>101.407</v>
      </c>
      <c r="CL118" s="2">
        <f t="shared" si="316"/>
        <v>102.96599999999999</v>
      </c>
      <c r="CM118" s="2">
        <f t="shared" si="317"/>
        <v>97.322000000000003</v>
      </c>
      <c r="CN118" s="2">
        <f t="shared" si="318"/>
        <v>99.287999999999997</v>
      </c>
      <c r="CO118" s="2">
        <f t="shared" si="319"/>
        <v>99.897999999999996</v>
      </c>
      <c r="CP118" s="2">
        <f t="shared" si="320"/>
        <v>95.61</v>
      </c>
      <c r="CQ118" s="2">
        <f t="shared" si="321"/>
        <v>95.153000000000006</v>
      </c>
      <c r="CR118" s="2">
        <f t="shared" si="322"/>
        <v>96.39</v>
      </c>
      <c r="CS118" s="2">
        <f t="shared" si="323"/>
        <v>95.305000000000007</v>
      </c>
      <c r="CU118" s="2">
        <f t="shared" si="273"/>
        <v>99.016000000000005</v>
      </c>
      <c r="CV118" s="2">
        <f t="shared" si="274"/>
        <v>96.287999999999997</v>
      </c>
      <c r="CW118" s="2">
        <f t="shared" si="275"/>
        <v>96.593000000000004</v>
      </c>
      <c r="CX118" s="2">
        <f t="shared" si="276"/>
        <v>99.661000000000001</v>
      </c>
      <c r="CY118" s="2">
        <f t="shared" si="277"/>
        <v>94.507999999999996</v>
      </c>
      <c r="CZ118" s="2">
        <f t="shared" si="278"/>
        <v>97.236999999999995</v>
      </c>
      <c r="DA118" s="2">
        <f t="shared" si="279"/>
        <v>101.407</v>
      </c>
      <c r="DB118" s="2">
        <f t="shared" si="280"/>
        <v>102.96599999999999</v>
      </c>
      <c r="DC118" s="2">
        <f t="shared" si="281"/>
        <v>97.322000000000003</v>
      </c>
      <c r="DD118" s="2">
        <f t="shared" si="282"/>
        <v>99.287999999999997</v>
      </c>
      <c r="DE118" s="2">
        <f t="shared" si="283"/>
        <v>99.897999999999996</v>
      </c>
      <c r="DF118" s="2">
        <f t="shared" si="284"/>
        <v>95.61</v>
      </c>
      <c r="DG118" s="2">
        <f t="shared" si="285"/>
        <v>95.153000000000006</v>
      </c>
      <c r="DH118" s="2">
        <f t="shared" si="286"/>
        <v>96.39</v>
      </c>
      <c r="DI118" s="2">
        <f t="shared" si="287"/>
        <v>95.305000000000007</v>
      </c>
      <c r="DK118" s="2">
        <f t="shared" si="288"/>
        <v>120.07236707317074</v>
      </c>
      <c r="DL118" s="2">
        <f t="shared" si="373"/>
        <v>118.25526491228069</v>
      </c>
      <c r="DM118" s="2">
        <f t="shared" si="373"/>
        <v>121.19816396761135</v>
      </c>
      <c r="DN118" s="2">
        <f t="shared" si="373"/>
        <v>120.32095910364146</v>
      </c>
      <c r="DO118" s="2">
        <f t="shared" si="373"/>
        <v>115.44301511470984</v>
      </c>
      <c r="DP118" s="2">
        <f t="shared" si="373"/>
        <v>123.69266386554625</v>
      </c>
      <c r="DQ118" s="2">
        <f t="shared" si="373"/>
        <v>130.02187165775399</v>
      </c>
      <c r="DR118" s="2">
        <f t="shared" si="373"/>
        <v>127.53112788388083</v>
      </c>
      <c r="DS118" s="2">
        <f t="shared" si="373"/>
        <v>124.41495034377385</v>
      </c>
      <c r="DT118" s="2">
        <f t="shared" si="373"/>
        <v>121.90461741787624</v>
      </c>
      <c r="DU118" s="2">
        <f t="shared" si="373"/>
        <v>124.06299663865545</v>
      </c>
      <c r="DV118" s="2">
        <f t="shared" si="373"/>
        <v>120.46237001287002</v>
      </c>
      <c r="DW118" s="2">
        <f t="shared" si="373"/>
        <v>121.48887507507506</v>
      </c>
      <c r="DX118" s="2">
        <f t="shared" si="373"/>
        <v>115.30315966386557</v>
      </c>
      <c r="DY118" s="2">
        <f t="shared" si="373"/>
        <v>109.00949914720059</v>
      </c>
      <c r="EA118" s="2">
        <f t="shared" si="228"/>
        <v>99.518673326244411</v>
      </c>
      <c r="EB118" s="2">
        <f t="shared" si="290"/>
        <v>95.101390987921974</v>
      </c>
      <c r="EC118" s="2">
        <f t="shared" si="291"/>
        <v>97.819449766163302</v>
      </c>
      <c r="ED118" s="2">
        <f t="shared" si="292"/>
        <v>97.624981498131817</v>
      </c>
      <c r="EE118" s="2">
        <f t="shared" si="293"/>
        <v>94.961593588732214</v>
      </c>
      <c r="EF118" s="2">
        <f t="shared" si="294"/>
        <v>97.999266298556606</v>
      </c>
      <c r="EG118" s="2">
        <f t="shared" si="295"/>
        <v>101.30108088714938</v>
      </c>
      <c r="EH118" s="2">
        <f t="shared" si="296"/>
        <v>103.17632874947893</v>
      </c>
      <c r="EI118" s="2">
        <f t="shared" si="297"/>
        <v>99.195362542653783</v>
      </c>
      <c r="EJ118" s="2">
        <f t="shared" si="298"/>
        <v>99.095780111143597</v>
      </c>
      <c r="EK118" s="2">
        <f t="shared" si="299"/>
        <v>99.179720891526131</v>
      </c>
      <c r="EL118" s="2">
        <f t="shared" si="300"/>
        <v>96.895584094869704</v>
      </c>
      <c r="EM118" s="2">
        <f t="shared" si="301"/>
        <v>95.387135607374859</v>
      </c>
      <c r="EN118" s="2">
        <f t="shared" si="302"/>
        <v>95.792318063966306</v>
      </c>
      <c r="EO118" s="2">
        <f t="shared" si="303"/>
        <v>96.902196807013809</v>
      </c>
      <c r="EQ118" s="2">
        <f t="shared" si="304"/>
        <v>99.43641737982793</v>
      </c>
      <c r="ER118" s="2">
        <f t="shared" si="374"/>
        <v>94.883680590416049</v>
      </c>
      <c r="ES118" s="2">
        <f t="shared" si="374"/>
        <v>97.763284003741816</v>
      </c>
      <c r="ET118" s="2">
        <f t="shared" si="374"/>
        <v>97.450076171787302</v>
      </c>
      <c r="EU118" s="2">
        <f t="shared" si="374"/>
        <v>94.668874454812425</v>
      </c>
      <c r="EV118" s="2">
        <f t="shared" si="374"/>
        <v>98.010819851037539</v>
      </c>
      <c r="EW118" s="2">
        <f t="shared" si="374"/>
        <v>101.34413540134373</v>
      </c>
      <c r="EX118" s="2">
        <f t="shared" si="374"/>
        <v>103.29060213256859</v>
      </c>
      <c r="EY118" s="2">
        <f t="shared" si="374"/>
        <v>98.904450725513897</v>
      </c>
      <c r="EZ118" s="2">
        <f t="shared" si="374"/>
        <v>99.109656270035828</v>
      </c>
      <c r="FA118" s="2">
        <f t="shared" si="374"/>
        <v>99.061916836405175</v>
      </c>
      <c r="FB118" s="2">
        <f t="shared" si="374"/>
        <v>96.82208563024561</v>
      </c>
      <c r="FC118" s="2">
        <f t="shared" si="374"/>
        <v>95.268305967873118</v>
      </c>
      <c r="FD118" s="2">
        <f t="shared" si="374"/>
        <v>95.490973394864767</v>
      </c>
      <c r="FE118" s="2">
        <f t="shared" si="374"/>
        <v>97.176023669750407</v>
      </c>
      <c r="FG118" s="2">
        <f t="shared" si="306"/>
        <v>0.99113785832910883</v>
      </c>
      <c r="FH118" s="2">
        <f t="shared" si="375"/>
        <v>0.99049197981002735</v>
      </c>
      <c r="FI118" s="2">
        <f t="shared" si="375"/>
        <v>0.99008396294795042</v>
      </c>
      <c r="FJ118" s="2">
        <f t="shared" si="375"/>
        <v>0.98864634673395924</v>
      </c>
      <c r="FK118" s="2">
        <f t="shared" si="375"/>
        <v>0.99049697010747717</v>
      </c>
      <c r="FL118" s="2">
        <f t="shared" si="375"/>
        <v>0.98799689447838057</v>
      </c>
      <c r="FM118" s="2">
        <f t="shared" si="375"/>
        <v>0.98737707280814813</v>
      </c>
      <c r="FN118" s="2">
        <f t="shared" si="375"/>
        <v>0.98811306856736281</v>
      </c>
      <c r="FO118" s="2">
        <f t="shared" si="375"/>
        <v>0.98770099281635193</v>
      </c>
      <c r="FP118" s="2">
        <f t="shared" si="375"/>
        <v>0.98758192482695428</v>
      </c>
      <c r="FQ118" s="2">
        <f t="shared" si="375"/>
        <v>0.98779691622002419</v>
      </c>
      <c r="FR118" s="2">
        <f t="shared" si="375"/>
        <v>0.98864143724437037</v>
      </c>
      <c r="FS118" s="2">
        <f t="shared" si="375"/>
        <v>0.98832931967554083</v>
      </c>
      <c r="FT118" s="2">
        <f t="shared" si="375"/>
        <v>0.98864718498437065</v>
      </c>
      <c r="FU118" s="2">
        <f t="shared" si="375"/>
        <v>0.98652643370650162</v>
      </c>
      <c r="FW118" s="2">
        <f t="shared" si="324"/>
        <v>8.4459502130263021E-3</v>
      </c>
      <c r="FX118" s="2">
        <f t="shared" si="376"/>
        <v>1.1908158226074161E-2</v>
      </c>
      <c r="FY118" s="2">
        <f t="shared" si="377"/>
        <v>1.2107020031905474E-2</v>
      </c>
      <c r="FZ118" s="2">
        <f t="shared" si="378"/>
        <v>1.2534205918955772E-2</v>
      </c>
      <c r="GA118" s="2">
        <f t="shared" si="379"/>
        <v>1.1965392215875661E-2</v>
      </c>
      <c r="GB118" s="2">
        <f t="shared" si="380"/>
        <v>1.236257051545671E-2</v>
      </c>
      <c r="GC118" s="2">
        <f t="shared" si="381"/>
        <v>1.3837855820989113E-2</v>
      </c>
      <c r="GD118" s="2">
        <f t="shared" si="382"/>
        <v>1.1254952972903144E-2</v>
      </c>
      <c r="GE118" s="2">
        <f t="shared" si="383"/>
        <v>8.2608525702372853E-3</v>
      </c>
      <c r="GF118" s="2">
        <f t="shared" si="384"/>
        <v>8.726876461678865E-3</v>
      </c>
      <c r="GG118" s="2">
        <f t="shared" si="385"/>
        <v>8.3541561979779012E-3</v>
      </c>
      <c r="GH118" s="2">
        <f t="shared" si="386"/>
        <v>8.0579479906066412E-3</v>
      </c>
      <c r="GI118" s="2">
        <f t="shared" si="387"/>
        <v>7.3332110468164067E-3</v>
      </c>
      <c r="GJ118" s="2">
        <f t="shared" si="388"/>
        <v>6.4384018220910964E-3</v>
      </c>
      <c r="GK118" s="2">
        <f t="shared" si="389"/>
        <v>5.4475716252478839E-3</v>
      </c>
      <c r="GM118" s="86">
        <f t="shared" si="325"/>
        <v>1.8523275677384212E-34</v>
      </c>
      <c r="GN118" s="86">
        <f t="shared" si="390"/>
        <v>2.6010993869012299E-45</v>
      </c>
      <c r="GO118" s="86">
        <f t="shared" si="391"/>
        <v>1.7452405280515199E-39</v>
      </c>
      <c r="GP118" s="86">
        <f t="shared" si="392"/>
        <v>9.9009907029498865E-44</v>
      </c>
      <c r="GQ118" s="86">
        <f t="shared" si="393"/>
        <v>1.9968690134176021E-85</v>
      </c>
      <c r="GR118" s="86">
        <f t="shared" si="394"/>
        <v>1.2534554533782553E-36</v>
      </c>
      <c r="GS118" s="86">
        <f t="shared" si="395"/>
        <v>1.7985726844202261E-39</v>
      </c>
      <c r="GT118" s="86">
        <f t="shared" si="396"/>
        <v>3.1421397472946231E-34</v>
      </c>
      <c r="GU118" s="86">
        <f t="shared" si="397"/>
        <v>5.3013520116034568E-32</v>
      </c>
      <c r="GV118" s="86">
        <f t="shared" si="398"/>
        <v>8.3715797669510931E-35</v>
      </c>
      <c r="GW118" s="86">
        <f t="shared" si="399"/>
        <v>7.9927924878260375E-49</v>
      </c>
      <c r="GX118" s="86">
        <f t="shared" si="400"/>
        <v>2.208369440433021E-45</v>
      </c>
      <c r="GY118" s="86">
        <f t="shared" si="401"/>
        <v>3.270838611803548E-37</v>
      </c>
      <c r="GZ118" s="86">
        <f t="shared" si="402"/>
        <v>2.736971188743299E-59</v>
      </c>
      <c r="HA118" s="86">
        <f t="shared" si="403"/>
        <v>1.5472750656636054E-53</v>
      </c>
      <c r="HC118" s="86">
        <f t="shared" si="326"/>
        <v>3.7119584710249714E-6</v>
      </c>
      <c r="HD118" s="86">
        <f t="shared" si="404"/>
        <v>6.4981607695103397E-7</v>
      </c>
      <c r="HE118" s="86">
        <f t="shared" si="405"/>
        <v>4.1752983503355248E-6</v>
      </c>
      <c r="HF118" s="86">
        <f t="shared" si="406"/>
        <v>4.449081815334407E-7</v>
      </c>
      <c r="HG118" s="86">
        <f t="shared" si="407"/>
        <v>2.0469706226696557E-15</v>
      </c>
      <c r="HH118" s="86">
        <f t="shared" si="408"/>
        <v>5.9467439881886695E-8</v>
      </c>
      <c r="HI118" s="86">
        <f t="shared" si="409"/>
        <v>6.7009927736620817E-18</v>
      </c>
      <c r="HJ118" s="86">
        <f t="shared" si="410"/>
        <v>4.8491157290607171E-10</v>
      </c>
      <c r="HK118" s="86">
        <f t="shared" si="411"/>
        <v>2.9393757511787759E-7</v>
      </c>
      <c r="HL118" s="86">
        <f t="shared" si="412"/>
        <v>1.2076558366813359E-11</v>
      </c>
      <c r="HM118" s="86">
        <f t="shared" si="413"/>
        <v>1.2721692624410596E-7</v>
      </c>
      <c r="HN118" s="86">
        <f t="shared" si="414"/>
        <v>6.5985669263787632E-7</v>
      </c>
      <c r="HO118" s="86">
        <f t="shared" si="415"/>
        <v>1.2304280528821223E-5</v>
      </c>
      <c r="HP118" s="86">
        <f t="shared" si="416"/>
        <v>7.6408682348812566E-8</v>
      </c>
      <c r="HQ118" s="86">
        <f t="shared" si="417"/>
        <v>1.3432904709909439E-6</v>
      </c>
      <c r="HS118" s="86">
        <f t="shared" si="327"/>
        <v>4.2461401133316611E-8</v>
      </c>
      <c r="HT118" s="86">
        <f t="shared" si="418"/>
        <v>8.0749737877118497E-7</v>
      </c>
      <c r="HU118" s="86">
        <f t="shared" si="419"/>
        <v>3.0626760888526024E-8</v>
      </c>
      <c r="HV118" s="86">
        <f t="shared" si="420"/>
        <v>8.9689079310314738E-10</v>
      </c>
      <c r="HW118" s="86">
        <f t="shared" si="421"/>
        <v>5.499290020114919E-9</v>
      </c>
      <c r="HX118" s="86">
        <f t="shared" si="422"/>
        <v>4.3992179234685899E-9</v>
      </c>
      <c r="HY118" s="86">
        <f t="shared" si="423"/>
        <v>5.7833680945180212E-9</v>
      </c>
      <c r="HZ118" s="86">
        <f t="shared" si="424"/>
        <v>6.8548991245155117E-9</v>
      </c>
      <c r="IA118" s="86">
        <f t="shared" si="425"/>
        <v>1.9971604963340253E-11</v>
      </c>
      <c r="IB118" s="86">
        <f t="shared" si="426"/>
        <v>4.4268500907213018E-11</v>
      </c>
      <c r="IC118" s="86">
        <f t="shared" si="427"/>
        <v>7.2755942373075712E-12</v>
      </c>
      <c r="ID118" s="86">
        <f t="shared" si="428"/>
        <v>9.5368371682798601E-11</v>
      </c>
      <c r="IE118" s="86">
        <f t="shared" si="429"/>
        <v>8.9767850036160062E-11</v>
      </c>
      <c r="IF118" s="86">
        <f t="shared" si="430"/>
        <v>4.7032777837821823E-6</v>
      </c>
      <c r="IG118" s="86">
        <f t="shared" si="431"/>
        <v>1.5021162642037729E-5</v>
      </c>
      <c r="II118" s="86">
        <f t="shared" si="328"/>
        <v>1.9660231560923712E-51</v>
      </c>
      <c r="IJ118" s="86">
        <f t="shared" si="329"/>
        <v>1.7041700565262909E-48</v>
      </c>
      <c r="IK118" s="86">
        <f t="shared" si="330"/>
        <v>5.6352786689210581E-54</v>
      </c>
      <c r="IL118" s="86">
        <f t="shared" si="331"/>
        <v>2.9690037318691461E-68</v>
      </c>
      <c r="IM118" s="86">
        <f t="shared" si="332"/>
        <v>1.6622705919364449E-61</v>
      </c>
      <c r="IN118" s="86">
        <f t="shared" si="333"/>
        <v>2.8816557931719703E-59</v>
      </c>
      <c r="IO118" s="86">
        <f t="shared" si="334"/>
        <v>2.6614549109365972E-57</v>
      </c>
      <c r="IP118" s="86">
        <f t="shared" si="335"/>
        <v>1.6371214384890094E-58</v>
      </c>
      <c r="IQ118" s="86">
        <f t="shared" si="336"/>
        <v>1.8770346372461435E-70</v>
      </c>
      <c r="IR118" s="86">
        <f t="shared" si="337"/>
        <v>6.0198366081706701E-69</v>
      </c>
      <c r="IS118" s="86">
        <f t="shared" si="338"/>
        <v>5.4188416388115263E-75</v>
      </c>
      <c r="IT118" s="86">
        <f t="shared" si="339"/>
        <v>1.7967586860912627E-66</v>
      </c>
      <c r="IU118" s="86">
        <f t="shared" si="340"/>
        <v>8.6232909724854239E-67</v>
      </c>
      <c r="IV118" s="86">
        <f t="shared" si="341"/>
        <v>2.1076752647798673E-47</v>
      </c>
      <c r="IW118" s="86">
        <f t="shared" si="342"/>
        <v>2.9582196374942422E-37</v>
      </c>
      <c r="IY118" s="86">
        <f t="shared" si="343"/>
        <v>3.7544198721582881E-6</v>
      </c>
      <c r="IZ118" s="86">
        <f t="shared" si="344"/>
        <v>1.457313455722219E-6</v>
      </c>
      <c r="JA118" s="86">
        <f t="shared" si="345"/>
        <v>4.2059251112240512E-6</v>
      </c>
      <c r="JB118" s="86">
        <f t="shared" si="346"/>
        <v>4.4580507232654386E-7</v>
      </c>
      <c r="JC118" s="86">
        <f t="shared" si="347"/>
        <v>5.4992920670855419E-9</v>
      </c>
      <c r="JD118" s="86">
        <f t="shared" si="348"/>
        <v>6.3866657805355285E-8</v>
      </c>
      <c r="JE118" s="86">
        <f t="shared" si="349"/>
        <v>5.7833681012190139E-9</v>
      </c>
      <c r="JF118" s="86">
        <f t="shared" si="350"/>
        <v>7.3398106974215837E-9</v>
      </c>
      <c r="JG118" s="86">
        <f t="shared" si="351"/>
        <v>2.9395754672284094E-7</v>
      </c>
      <c r="JH118" s="86">
        <f t="shared" si="352"/>
        <v>5.6345059274026379E-11</v>
      </c>
      <c r="JI118" s="86">
        <f t="shared" si="353"/>
        <v>1.2722420183834328E-7</v>
      </c>
      <c r="JJ118" s="86">
        <f t="shared" si="354"/>
        <v>6.5995206100955907E-7</v>
      </c>
      <c r="JK118" s="86">
        <f t="shared" si="355"/>
        <v>1.2304370296671258E-5</v>
      </c>
      <c r="JL118" s="86">
        <f t="shared" si="356"/>
        <v>4.7796864661309945E-6</v>
      </c>
      <c r="JM118" s="86">
        <f t="shared" si="357"/>
        <v>1.6364453113028673E-5</v>
      </c>
    </row>
    <row r="119" spans="2:273" x14ac:dyDescent="0.25">
      <c r="B119" s="2">
        <v>92</v>
      </c>
      <c r="C119" s="37">
        <v>99.418999999999997</v>
      </c>
      <c r="D119" s="37">
        <v>94.051000000000002</v>
      </c>
      <c r="E119" s="37">
        <v>98.558999999999997</v>
      </c>
      <c r="F119" s="37">
        <v>99.153000000000006</v>
      </c>
      <c r="G119" s="37">
        <v>94</v>
      </c>
      <c r="H119" s="37">
        <v>97.712000000000003</v>
      </c>
      <c r="I119" s="37">
        <v>101.18600000000001</v>
      </c>
      <c r="J119" s="37">
        <v>101.61</v>
      </c>
      <c r="K119" s="37">
        <v>100.47499999999999</v>
      </c>
      <c r="L119" s="37">
        <v>98.575999999999993</v>
      </c>
      <c r="M119" s="37">
        <v>97.492000000000004</v>
      </c>
      <c r="N119" s="37">
        <v>96.373000000000005</v>
      </c>
      <c r="O119" s="37">
        <v>93.457999999999998</v>
      </c>
      <c r="P119" s="37">
        <v>96.305000000000007</v>
      </c>
      <c r="Q119" s="37">
        <v>95.626999999999995</v>
      </c>
      <c r="S119" s="4">
        <f t="shared" si="229"/>
        <v>99.582911640645875</v>
      </c>
      <c r="T119" s="4">
        <f t="shared" si="230"/>
        <v>95.16737718547256</v>
      </c>
      <c r="U119" s="4">
        <f t="shared" si="231"/>
        <v>97.90426775974997</v>
      </c>
      <c r="V119" s="4">
        <f t="shared" si="232"/>
        <v>97.718017181765461</v>
      </c>
      <c r="W119" s="4">
        <f t="shared" si="233"/>
        <v>94.960191098222225</v>
      </c>
      <c r="X119" s="4">
        <f t="shared" si="234"/>
        <v>98.155799452192056</v>
      </c>
      <c r="Y119" s="4">
        <f t="shared" si="235"/>
        <v>101.4856326054781</v>
      </c>
      <c r="Z119" s="4">
        <f t="shared" si="236"/>
        <v>103.2878846548473</v>
      </c>
      <c r="AA119" s="4">
        <f t="shared" si="237"/>
        <v>99.307588090575564</v>
      </c>
      <c r="AB119" s="4">
        <f t="shared" si="238"/>
        <v>99.212275649260647</v>
      </c>
      <c r="AC119" s="4">
        <f t="shared" si="239"/>
        <v>99.32906055808256</v>
      </c>
      <c r="AD119" s="4">
        <f t="shared" si="240"/>
        <v>97.000003786191016</v>
      </c>
      <c r="AE119" s="4">
        <f t="shared" si="241"/>
        <v>95.549482882658452</v>
      </c>
      <c r="AF119" s="4">
        <f t="shared" si="242"/>
        <v>95.861488061205506</v>
      </c>
      <c r="AG119" s="4">
        <f t="shared" si="243"/>
        <v>96.998458773421845</v>
      </c>
      <c r="AI119" s="4">
        <f t="shared" si="244"/>
        <v>-0.16391164064587826</v>
      </c>
      <c r="AJ119" s="4">
        <f t="shared" si="245"/>
        <v>-1.1163771854725582</v>
      </c>
      <c r="AK119" s="4">
        <f t="shared" si="246"/>
        <v>0.65473224025002708</v>
      </c>
      <c r="AL119" s="4">
        <f t="shared" si="247"/>
        <v>1.4349828182345448</v>
      </c>
      <c r="AM119" s="4">
        <f t="shared" si="248"/>
        <v>-0.96019109822222504</v>
      </c>
      <c r="AN119" s="4">
        <f t="shared" si="249"/>
        <v>-0.44379945219205297</v>
      </c>
      <c r="AO119" s="4">
        <f t="shared" si="250"/>
        <v>-0.29963260547809512</v>
      </c>
      <c r="AP119" s="4">
        <f t="shared" si="251"/>
        <v>-1.6778846548473041</v>
      </c>
      <c r="AQ119" s="4">
        <f t="shared" si="252"/>
        <v>1.1674119094244304</v>
      </c>
      <c r="AR119" s="4">
        <f t="shared" si="253"/>
        <v>-0.63627564926065361</v>
      </c>
      <c r="AS119" s="4">
        <f t="shared" si="254"/>
        <v>-1.8370605580825554</v>
      </c>
      <c r="AT119" s="4">
        <f t="shared" si="255"/>
        <v>-0.62700378619101116</v>
      </c>
      <c r="AU119" s="4">
        <f t="shared" si="256"/>
        <v>-2.0914828826584539</v>
      </c>
      <c r="AV119" s="4">
        <f t="shared" si="358"/>
        <v>0.44351193879450079</v>
      </c>
      <c r="AW119" s="4">
        <f t="shared" si="358"/>
        <v>-1.3714587734218497</v>
      </c>
      <c r="AY119" s="2">
        <f t="shared" si="308"/>
        <v>99.582905133217253</v>
      </c>
      <c r="AZ119" s="2">
        <f t="shared" si="359"/>
        <v>95.167274027277344</v>
      </c>
      <c r="BA119" s="2">
        <f t="shared" si="360"/>
        <v>97.90425365151728</v>
      </c>
      <c r="BB119" s="2">
        <f t="shared" si="361"/>
        <v>97.718016334394093</v>
      </c>
      <c r="BC119" s="2">
        <f t="shared" si="362"/>
        <v>94.960187320207851</v>
      </c>
      <c r="BD119" s="2">
        <f t="shared" si="363"/>
        <v>98.15579561326777</v>
      </c>
      <c r="BE119" s="2">
        <f t="shared" si="364"/>
        <v>101.48562718113646</v>
      </c>
      <c r="BF119" s="2">
        <f t="shared" si="365"/>
        <v>103.28787804053945</v>
      </c>
      <c r="BG119" s="2">
        <f t="shared" si="366"/>
        <v>99.307587873720394</v>
      </c>
      <c r="BH119" s="2">
        <f t="shared" si="367"/>
        <v>99.212275575469292</v>
      </c>
      <c r="BI119" s="2">
        <f t="shared" si="368"/>
        <v>99.329060480810355</v>
      </c>
      <c r="BJ119" s="2">
        <f t="shared" si="369"/>
        <v>97.00000302963808</v>
      </c>
      <c r="BK119" s="2">
        <f t="shared" si="370"/>
        <v>95.549460915134929</v>
      </c>
      <c r="BL119" s="2">
        <f t="shared" si="371"/>
        <v>95.8580088732121</v>
      </c>
      <c r="BM119" s="2">
        <f t="shared" si="372"/>
        <v>96.979610805680267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99.418999999999997</v>
      </c>
      <c r="CF119" s="2">
        <f t="shared" si="310"/>
        <v>94.051000000000002</v>
      </c>
      <c r="CG119" s="2">
        <f t="shared" si="311"/>
        <v>98.558999999999997</v>
      </c>
      <c r="CH119" s="2">
        <f t="shared" si="312"/>
        <v>99.153000000000006</v>
      </c>
      <c r="CI119" s="2">
        <f t="shared" si="313"/>
        <v>94</v>
      </c>
      <c r="CJ119" s="2">
        <f t="shared" si="314"/>
        <v>97.712000000000003</v>
      </c>
      <c r="CK119" s="2">
        <f t="shared" si="315"/>
        <v>101.18600000000001</v>
      </c>
      <c r="CL119" s="2">
        <f t="shared" si="316"/>
        <v>101.61</v>
      </c>
      <c r="CM119" s="2">
        <f t="shared" si="317"/>
        <v>100.47499999999999</v>
      </c>
      <c r="CN119" s="2">
        <f t="shared" si="318"/>
        <v>98.575999999999993</v>
      </c>
      <c r="CO119" s="2">
        <f t="shared" si="319"/>
        <v>97.492000000000004</v>
      </c>
      <c r="CP119" s="2">
        <f t="shared" si="320"/>
        <v>96.373000000000005</v>
      </c>
      <c r="CQ119" s="2">
        <f t="shared" si="321"/>
        <v>93.457999999999998</v>
      </c>
      <c r="CR119" s="2">
        <f t="shared" si="322"/>
        <v>96.305000000000007</v>
      </c>
      <c r="CS119" s="2">
        <f t="shared" si="323"/>
        <v>95.626999999999995</v>
      </c>
      <c r="CU119" s="2">
        <f t="shared" si="273"/>
        <v>99.418999999999997</v>
      </c>
      <c r="CV119" s="2">
        <f t="shared" si="274"/>
        <v>94.051000000000002</v>
      </c>
      <c r="CW119" s="2">
        <f t="shared" si="275"/>
        <v>98.558999999999997</v>
      </c>
      <c r="CX119" s="2">
        <f t="shared" si="276"/>
        <v>99.153000000000006</v>
      </c>
      <c r="CY119" s="2">
        <f t="shared" si="277"/>
        <v>94</v>
      </c>
      <c r="CZ119" s="2">
        <f t="shared" si="278"/>
        <v>97.712000000000003</v>
      </c>
      <c r="DA119" s="2">
        <f t="shared" si="279"/>
        <v>101.18600000000001</v>
      </c>
      <c r="DB119" s="2">
        <f t="shared" si="280"/>
        <v>101.61</v>
      </c>
      <c r="DC119" s="2">
        <f t="shared" si="281"/>
        <v>100.47499999999999</v>
      </c>
      <c r="DD119" s="2">
        <f t="shared" si="282"/>
        <v>98.575999999999993</v>
      </c>
      <c r="DE119" s="2">
        <f t="shared" si="283"/>
        <v>97.492000000000004</v>
      </c>
      <c r="DF119" s="2">
        <f t="shared" si="284"/>
        <v>96.373000000000005</v>
      </c>
      <c r="DG119" s="2">
        <f t="shared" si="285"/>
        <v>93.457999999999998</v>
      </c>
      <c r="DH119" s="2">
        <f t="shared" si="286"/>
        <v>96.305000000000007</v>
      </c>
      <c r="DI119" s="2">
        <f t="shared" si="287"/>
        <v>95.626999999999995</v>
      </c>
      <c r="DK119" s="2">
        <f t="shared" si="288"/>
        <v>120.22086416510319</v>
      </c>
      <c r="DL119" s="2">
        <f t="shared" si="373"/>
        <v>118.43173090418352</v>
      </c>
      <c r="DM119" s="2">
        <f t="shared" si="373"/>
        <v>121.41713663967612</v>
      </c>
      <c r="DN119" s="2">
        <f t="shared" si="373"/>
        <v>120.55113333333334</v>
      </c>
      <c r="DO119" s="2">
        <f t="shared" si="373"/>
        <v>115.62221106612685</v>
      </c>
      <c r="DP119" s="2">
        <f t="shared" si="373"/>
        <v>123.93089383753504</v>
      </c>
      <c r="DQ119" s="2">
        <f t="shared" si="373"/>
        <v>130.30006851604276</v>
      </c>
      <c r="DR119" s="2">
        <f t="shared" si="373"/>
        <v>127.73594438502673</v>
      </c>
      <c r="DS119" s="2">
        <f t="shared" si="373"/>
        <v>124.65036898395721</v>
      </c>
      <c r="DT119" s="2">
        <f t="shared" si="373"/>
        <v>122.08285989304812</v>
      </c>
      <c r="DU119" s="2">
        <f t="shared" si="373"/>
        <v>124.28712212885152</v>
      </c>
      <c r="DV119" s="2">
        <f t="shared" si="373"/>
        <v>120.6662075933076</v>
      </c>
      <c r="DW119" s="2">
        <f t="shared" si="373"/>
        <v>121.73245924495923</v>
      </c>
      <c r="DX119" s="2">
        <f t="shared" si="373"/>
        <v>115.47728571428573</v>
      </c>
      <c r="DY119" s="2">
        <f t="shared" si="373"/>
        <v>109.12904686688913</v>
      </c>
      <c r="EA119" s="2">
        <f t="shared" si="228"/>
        <v>99.415297319694659</v>
      </c>
      <c r="EB119" s="2">
        <f t="shared" si="290"/>
        <v>94.966145788169726</v>
      </c>
      <c r="EC119" s="2">
        <f t="shared" si="291"/>
        <v>97.690160015708116</v>
      </c>
      <c r="ED119" s="2">
        <f t="shared" si="292"/>
        <v>97.481064077204323</v>
      </c>
      <c r="EE119" s="2">
        <f t="shared" si="293"/>
        <v>94.782744387470004</v>
      </c>
      <c r="EF119" s="2">
        <f t="shared" si="294"/>
        <v>97.870066841034571</v>
      </c>
      <c r="EG119" s="2">
        <f t="shared" si="295"/>
        <v>101.14911480756686</v>
      </c>
      <c r="EH119" s="2">
        <f t="shared" si="296"/>
        <v>103.01839214135305</v>
      </c>
      <c r="EI119" s="2">
        <f t="shared" si="297"/>
        <v>99.022195066783638</v>
      </c>
      <c r="EJ119" s="2">
        <f t="shared" si="298"/>
        <v>98.949878034513006</v>
      </c>
      <c r="EK119" s="2">
        <f t="shared" si="299"/>
        <v>99.048852196251516</v>
      </c>
      <c r="EL119" s="2">
        <f t="shared" si="300"/>
        <v>96.752622523058591</v>
      </c>
      <c r="EM119" s="2">
        <f t="shared" si="301"/>
        <v>95.268365393149665</v>
      </c>
      <c r="EN119" s="2">
        <f t="shared" si="302"/>
        <v>95.654476722342608</v>
      </c>
      <c r="EO119" s="2">
        <f t="shared" si="303"/>
        <v>96.826826984047571</v>
      </c>
      <c r="EQ119" s="2">
        <f t="shared" si="304"/>
        <v>99.341627288132727</v>
      </c>
      <c r="ER119" s="2">
        <f t="shared" si="374"/>
        <v>94.77276977329349</v>
      </c>
      <c r="ES119" s="2">
        <f t="shared" si="374"/>
        <v>97.639672170252567</v>
      </c>
      <c r="ET119" s="2">
        <f t="shared" si="374"/>
        <v>97.323036282141317</v>
      </c>
      <c r="EU119" s="2">
        <f t="shared" si="374"/>
        <v>94.529316565014156</v>
      </c>
      <c r="EV119" s="2">
        <f t="shared" si="374"/>
        <v>97.880426298300407</v>
      </c>
      <c r="EW119" s="2">
        <f t="shared" si="374"/>
        <v>101.18516519516311</v>
      </c>
      <c r="EX119" s="2">
        <f t="shared" si="374"/>
        <v>103.11915110504042</v>
      </c>
      <c r="EY119" s="2">
        <f t="shared" si="374"/>
        <v>98.758629363159997</v>
      </c>
      <c r="EZ119" s="2">
        <f t="shared" si="374"/>
        <v>98.962455050600283</v>
      </c>
      <c r="FA119" s="2">
        <f t="shared" si="374"/>
        <v>98.941885433951001</v>
      </c>
      <c r="FB119" s="2">
        <f t="shared" si="374"/>
        <v>96.685644360148359</v>
      </c>
      <c r="FC119" s="2">
        <f t="shared" si="374"/>
        <v>95.15981486376576</v>
      </c>
      <c r="FD119" s="2">
        <f t="shared" si="374"/>
        <v>95.382865496967781</v>
      </c>
      <c r="FE119" s="2">
        <f t="shared" si="374"/>
        <v>97.067068103785914</v>
      </c>
      <c r="FG119" s="2">
        <f t="shared" si="306"/>
        <v>0.99191132340942401</v>
      </c>
      <c r="FH119" s="2">
        <f t="shared" si="375"/>
        <v>0.99132132192027811</v>
      </c>
      <c r="FI119" s="2">
        <f t="shared" si="375"/>
        <v>0.99094856931761721</v>
      </c>
      <c r="FJ119" s="2">
        <f t="shared" si="375"/>
        <v>0.98963499052698367</v>
      </c>
      <c r="FK119" s="2">
        <f t="shared" si="375"/>
        <v>0.99132588074830896</v>
      </c>
      <c r="FL119" s="2">
        <f t="shared" si="375"/>
        <v>0.98904146387515968</v>
      </c>
      <c r="FM119" s="2">
        <f t="shared" si="375"/>
        <v>0.98847495292849241</v>
      </c>
      <c r="FN119" s="2">
        <f t="shared" si="375"/>
        <v>0.98914763897316116</v>
      </c>
      <c r="FO119" s="2">
        <f t="shared" si="375"/>
        <v>0.98877102036566478</v>
      </c>
      <c r="FP119" s="2">
        <f t="shared" si="375"/>
        <v>0.98866219251474219</v>
      </c>
      <c r="FQ119" s="2">
        <f t="shared" si="375"/>
        <v>0.98885869246157498</v>
      </c>
      <c r="FR119" s="2">
        <f t="shared" si="375"/>
        <v>0.98963050405785313</v>
      </c>
      <c r="FS119" s="2">
        <f t="shared" si="375"/>
        <v>0.98934527177170251</v>
      </c>
      <c r="FT119" s="2">
        <f t="shared" si="375"/>
        <v>0.98963575655013591</v>
      </c>
      <c r="FU119" s="2">
        <f t="shared" si="375"/>
        <v>0.98769737639338517</v>
      </c>
      <c r="FW119" s="2">
        <f t="shared" si="324"/>
        <v>9.2532602348100387E-3</v>
      </c>
      <c r="FX119" s="2">
        <f t="shared" si="376"/>
        <v>1.3042052129237557E-2</v>
      </c>
      <c r="FY119" s="2">
        <f t="shared" si="377"/>
        <v>1.3259595436417674E-2</v>
      </c>
      <c r="FZ119" s="2">
        <f t="shared" si="378"/>
        <v>1.3726883883219758E-2</v>
      </c>
      <c r="GA119" s="2">
        <f t="shared" si="379"/>
        <v>1.3104663656398197E-2</v>
      </c>
      <c r="GB119" s="2">
        <f t="shared" si="380"/>
        <v>1.3539140634930578E-2</v>
      </c>
      <c r="GC119" s="2">
        <f t="shared" si="381"/>
        <v>1.5152677586145857E-2</v>
      </c>
      <c r="GD119" s="2">
        <f t="shared" si="382"/>
        <v>1.2327424706086601E-2</v>
      </c>
      <c r="GE119" s="2">
        <f t="shared" si="383"/>
        <v>9.0506314425648372E-3</v>
      </c>
      <c r="GF119" s="2">
        <f t="shared" si="384"/>
        <v>9.560780030378583E-3</v>
      </c>
      <c r="GG119" s="2">
        <f t="shared" si="385"/>
        <v>9.1527730388342166E-3</v>
      </c>
      <c r="GH119" s="2">
        <f t="shared" si="386"/>
        <v>8.8285008570021545E-3</v>
      </c>
      <c r="GI119" s="2">
        <f t="shared" si="387"/>
        <v>8.0350212833786953E-3</v>
      </c>
      <c r="GJ119" s="2">
        <f t="shared" si="388"/>
        <v>7.0551847792993862E-3</v>
      </c>
      <c r="GK119" s="2">
        <f t="shared" si="389"/>
        <v>5.9700058417962417E-3</v>
      </c>
      <c r="GM119" s="86">
        <f t="shared" si="325"/>
        <v>1.5243822524904496E-36</v>
      </c>
      <c r="GN119" s="86">
        <f t="shared" si="390"/>
        <v>4.5444028950260004E-48</v>
      </c>
      <c r="GO119" s="86">
        <f t="shared" si="391"/>
        <v>6.8983387600938963E-42</v>
      </c>
      <c r="GP119" s="86">
        <f t="shared" si="392"/>
        <v>2.1185881366553918E-46</v>
      </c>
      <c r="GQ119" s="86">
        <f t="shared" si="393"/>
        <v>1.1232639237581224E-90</v>
      </c>
      <c r="GR119" s="86">
        <f t="shared" si="394"/>
        <v>7.2003326542773626E-39</v>
      </c>
      <c r="GS119" s="86">
        <f t="shared" si="395"/>
        <v>7.4500345412498966E-42</v>
      </c>
      <c r="GT119" s="86">
        <f t="shared" si="396"/>
        <v>2.8839075894551451E-36</v>
      </c>
      <c r="GU119" s="86">
        <f t="shared" si="397"/>
        <v>5.9996630100004801E-34</v>
      </c>
      <c r="GV119" s="86">
        <f t="shared" si="398"/>
        <v>6.0984947330359486E-37</v>
      </c>
      <c r="GW119" s="86">
        <f t="shared" si="399"/>
        <v>7.2726622336074241E-52</v>
      </c>
      <c r="GX119" s="86">
        <f t="shared" si="400"/>
        <v>3.5942487933157256E-48</v>
      </c>
      <c r="GY119" s="86">
        <f t="shared" si="401"/>
        <v>1.7227426370001249E-39</v>
      </c>
      <c r="GZ119" s="86">
        <f t="shared" si="402"/>
        <v>6.0967169863727549E-63</v>
      </c>
      <c r="HA119" s="86">
        <f t="shared" si="403"/>
        <v>8.8779378197501345E-57</v>
      </c>
      <c r="HC119" s="86">
        <f t="shared" si="326"/>
        <v>4.5383927847603714E-7</v>
      </c>
      <c r="HD119" s="86">
        <f t="shared" si="404"/>
        <v>6.1733771914247889E-8</v>
      </c>
      <c r="HE119" s="86">
        <f t="shared" si="405"/>
        <v>5.5519397240321219E-7</v>
      </c>
      <c r="HF119" s="86">
        <f t="shared" si="406"/>
        <v>4.2917820666622596E-8</v>
      </c>
      <c r="HG119" s="86">
        <f t="shared" si="407"/>
        <v>7.4886541931417614E-18</v>
      </c>
      <c r="HH119" s="86">
        <f t="shared" si="408"/>
        <v>3.3275465484497861E-9</v>
      </c>
      <c r="HI119" s="86">
        <f t="shared" si="409"/>
        <v>8.0069293429836031E-21</v>
      </c>
      <c r="HJ119" s="86">
        <f t="shared" si="410"/>
        <v>1.3203448656170186E-11</v>
      </c>
      <c r="HK119" s="86">
        <f t="shared" si="411"/>
        <v>1.9807688356521217E-8</v>
      </c>
      <c r="HL119" s="86">
        <f t="shared" si="412"/>
        <v>9.1327446103289452E-14</v>
      </c>
      <c r="HM119" s="86">
        <f t="shared" si="413"/>
        <v>6.5449518984591573E-9</v>
      </c>
      <c r="HN119" s="86">
        <f t="shared" si="414"/>
        <v>4.6315048138385606E-8</v>
      </c>
      <c r="HO119" s="86">
        <f t="shared" si="415"/>
        <v>1.3592516209907189E-6</v>
      </c>
      <c r="HP119" s="86">
        <f t="shared" si="416"/>
        <v>3.6562186296217087E-9</v>
      </c>
      <c r="HQ119" s="86">
        <f t="shared" si="417"/>
        <v>1.1556208464638212E-7</v>
      </c>
      <c r="HS119" s="86">
        <f t="shared" si="327"/>
        <v>1.5123662641958665E-7</v>
      </c>
      <c r="HT119" s="86">
        <f t="shared" si="418"/>
        <v>2.682812111857805E-6</v>
      </c>
      <c r="HU119" s="86">
        <f t="shared" si="419"/>
        <v>1.2684800236590352E-7</v>
      </c>
      <c r="HV119" s="86">
        <f t="shared" si="420"/>
        <v>5.307198111008856E-9</v>
      </c>
      <c r="HW119" s="86">
        <f t="shared" si="421"/>
        <v>2.7004524791675724E-8</v>
      </c>
      <c r="HX119" s="86">
        <f t="shared" si="422"/>
        <v>2.1425227935368856E-8</v>
      </c>
      <c r="HY119" s="86">
        <f t="shared" si="423"/>
        <v>2.8223061583935286E-8</v>
      </c>
      <c r="HZ119" s="86">
        <f t="shared" si="424"/>
        <v>3.1388454166291515E-8</v>
      </c>
      <c r="IA119" s="86">
        <f t="shared" si="425"/>
        <v>1.2117605463571265E-10</v>
      </c>
      <c r="IB119" s="86">
        <f t="shared" si="426"/>
        <v>2.606878529043521E-10</v>
      </c>
      <c r="IC119" s="86">
        <f t="shared" si="427"/>
        <v>4.8862916172111512E-11</v>
      </c>
      <c r="ID119" s="86">
        <f t="shared" si="428"/>
        <v>5.1325163997598211E-10</v>
      </c>
      <c r="IE119" s="86">
        <f t="shared" si="429"/>
        <v>4.7086254181121091E-10</v>
      </c>
      <c r="IF119" s="86">
        <f t="shared" si="430"/>
        <v>1.0299362049810858E-5</v>
      </c>
      <c r="IG119" s="86">
        <f t="shared" si="431"/>
        <v>2.9443801472812294E-5</v>
      </c>
      <c r="II119" s="86">
        <f t="shared" si="328"/>
        <v>1.5634692203513648E-49</v>
      </c>
      <c r="IJ119" s="86">
        <f t="shared" si="329"/>
        <v>1.4422992122395287E-46</v>
      </c>
      <c r="IK119" s="86">
        <f t="shared" si="330"/>
        <v>8.1600849642592969E-52</v>
      </c>
      <c r="IL119" s="86">
        <f t="shared" si="331"/>
        <v>1.755460389721572E-65</v>
      </c>
      <c r="IM119" s="86">
        <f t="shared" si="332"/>
        <v>4.8474881466045702E-59</v>
      </c>
      <c r="IN119" s="86">
        <f t="shared" si="333"/>
        <v>7.0801604356495781E-57</v>
      </c>
      <c r="IO119" s="86">
        <f t="shared" si="334"/>
        <v>6.2402293779648144E-55</v>
      </c>
      <c r="IP119" s="86">
        <f t="shared" si="335"/>
        <v>3.3393176894833946E-56</v>
      </c>
      <c r="IQ119" s="86">
        <f t="shared" si="336"/>
        <v>7.7138036096795797E-68</v>
      </c>
      <c r="IR119" s="86">
        <f t="shared" si="337"/>
        <v>2.3215787606542292E-66</v>
      </c>
      <c r="IS119" s="86">
        <f t="shared" si="338"/>
        <v>3.3627364533614965E-72</v>
      </c>
      <c r="IT119" s="86">
        <f t="shared" si="339"/>
        <v>5.0626665182218521E-64</v>
      </c>
      <c r="IU119" s="86">
        <f t="shared" si="340"/>
        <v>2.2408590566012435E-64</v>
      </c>
      <c r="IV119" s="86">
        <f t="shared" si="341"/>
        <v>9.4796688743705964E-46</v>
      </c>
      <c r="IW119" s="86">
        <f t="shared" si="342"/>
        <v>5.2144259649872489E-36</v>
      </c>
      <c r="IY119" s="86">
        <f t="shared" si="343"/>
        <v>6.0507590489562382E-7</v>
      </c>
      <c r="IZ119" s="86">
        <f t="shared" si="344"/>
        <v>2.744545883772053E-6</v>
      </c>
      <c r="JA119" s="86">
        <f t="shared" si="345"/>
        <v>6.8204197476911566E-7</v>
      </c>
      <c r="JB119" s="86">
        <f t="shared" si="346"/>
        <v>4.8225018777631451E-8</v>
      </c>
      <c r="JC119" s="86">
        <f t="shared" si="347"/>
        <v>2.7004524799164379E-8</v>
      </c>
      <c r="JD119" s="86">
        <f t="shared" si="348"/>
        <v>2.4752774483818643E-8</v>
      </c>
      <c r="JE119" s="86">
        <f t="shared" si="349"/>
        <v>2.8223061583943293E-8</v>
      </c>
      <c r="JF119" s="86">
        <f t="shared" si="350"/>
        <v>3.1401657614947685E-8</v>
      </c>
      <c r="JG119" s="86">
        <f t="shared" si="351"/>
        <v>1.9928864411156928E-8</v>
      </c>
      <c r="JH119" s="86">
        <f t="shared" si="352"/>
        <v>2.6077918035045541E-10</v>
      </c>
      <c r="JI119" s="86">
        <f t="shared" si="353"/>
        <v>6.593814814631269E-9</v>
      </c>
      <c r="JJ119" s="86">
        <f t="shared" si="354"/>
        <v>4.6828299778361591E-8</v>
      </c>
      <c r="JK119" s="86">
        <f t="shared" si="355"/>
        <v>1.35972248353253E-6</v>
      </c>
      <c r="JL119" s="86">
        <f t="shared" si="356"/>
        <v>1.0303018268440479E-5</v>
      </c>
      <c r="JM119" s="86">
        <f t="shared" si="357"/>
        <v>2.9559363557458677E-5</v>
      </c>
    </row>
    <row r="120" spans="2:273" x14ac:dyDescent="0.25">
      <c r="B120" s="2">
        <v>93</v>
      </c>
      <c r="C120" s="37">
        <v>99.725999999999999</v>
      </c>
      <c r="D120" s="37">
        <v>96.119</v>
      </c>
      <c r="E120" s="37">
        <v>97.034000000000006</v>
      </c>
      <c r="F120" s="37">
        <v>95.558999999999997</v>
      </c>
      <c r="G120" s="37">
        <v>95.338999999999999</v>
      </c>
      <c r="H120" s="37">
        <v>96.593000000000004</v>
      </c>
      <c r="I120" s="37">
        <v>99.831000000000003</v>
      </c>
      <c r="J120" s="37">
        <v>105.119</v>
      </c>
      <c r="K120" s="37">
        <v>97.626999999999995</v>
      </c>
      <c r="L120" s="37">
        <v>100.864</v>
      </c>
      <c r="M120" s="37">
        <v>100.017</v>
      </c>
      <c r="N120" s="37">
        <v>95.864000000000004</v>
      </c>
      <c r="O120" s="37">
        <v>95.067999999999998</v>
      </c>
      <c r="P120" s="37">
        <v>94.983000000000004</v>
      </c>
      <c r="Q120" s="37">
        <v>96.897999999999996</v>
      </c>
      <c r="S120" s="4">
        <f t="shared" si="229"/>
        <v>99.466712611708559</v>
      </c>
      <c r="T120" s="4">
        <f t="shared" si="230"/>
        <v>95.017135321939293</v>
      </c>
      <c r="U120" s="4">
        <f t="shared" si="231"/>
        <v>97.759152278617236</v>
      </c>
      <c r="V120" s="4">
        <f t="shared" si="232"/>
        <v>97.556848294303109</v>
      </c>
      <c r="W120" s="4">
        <f t="shared" si="233"/>
        <v>94.768657907839</v>
      </c>
      <c r="X120" s="4">
        <f t="shared" si="234"/>
        <v>98.005406738929423</v>
      </c>
      <c r="Y120" s="4">
        <f t="shared" si="235"/>
        <v>101.30889592081083</v>
      </c>
      <c r="Z120" s="4">
        <f t="shared" si="236"/>
        <v>103.11012933452835</v>
      </c>
      <c r="AA120" s="4">
        <f t="shared" si="237"/>
        <v>99.113590511280748</v>
      </c>
      <c r="AB120" s="4">
        <f t="shared" si="238"/>
        <v>99.046888133894242</v>
      </c>
      <c r="AC120" s="4">
        <f t="shared" si="239"/>
        <v>99.177327872239815</v>
      </c>
      <c r="AD120" s="4">
        <f t="shared" si="240"/>
        <v>96.838719226634865</v>
      </c>
      <c r="AE120" s="4">
        <f t="shared" si="241"/>
        <v>95.409655558334507</v>
      </c>
      <c r="AF120" s="4">
        <f t="shared" si="242"/>
        <v>95.712420321000423</v>
      </c>
      <c r="AG120" s="4">
        <f t="shared" si="243"/>
        <v>96.92814770373586</v>
      </c>
      <c r="AI120" s="4">
        <f t="shared" si="244"/>
        <v>0.25928738829144038</v>
      </c>
      <c r="AJ120" s="4">
        <f t="shared" si="245"/>
        <v>1.1018646780607071</v>
      </c>
      <c r="AK120" s="4">
        <f t="shared" si="246"/>
        <v>-0.72515227861723019</v>
      </c>
      <c r="AL120" s="4">
        <f t="shared" si="247"/>
        <v>-1.9978482943031111</v>
      </c>
      <c r="AM120" s="4">
        <f t="shared" si="248"/>
        <v>0.57034209216099896</v>
      </c>
      <c r="AN120" s="4">
        <f t="shared" si="249"/>
        <v>-1.4124067389294197</v>
      </c>
      <c r="AO120" s="4">
        <f t="shared" si="250"/>
        <v>-1.4778959208108233</v>
      </c>
      <c r="AP120" s="4">
        <f t="shared" si="251"/>
        <v>2.0088706654716475</v>
      </c>
      <c r="AQ120" s="4">
        <f t="shared" si="252"/>
        <v>-1.4865905112807525</v>
      </c>
      <c r="AR120" s="4">
        <f t="shared" si="253"/>
        <v>1.8171118661057619</v>
      </c>
      <c r="AS120" s="4">
        <f t="shared" si="254"/>
        <v>0.8396721277601813</v>
      </c>
      <c r="AT120" s="4">
        <f t="shared" si="255"/>
        <v>-0.97471922663486055</v>
      </c>
      <c r="AU120" s="4">
        <f t="shared" si="256"/>
        <v>-0.34165555833450867</v>
      </c>
      <c r="AV120" s="4">
        <f t="shared" si="358"/>
        <v>-0.72942032100041843</v>
      </c>
      <c r="AW120" s="4">
        <f t="shared" si="358"/>
        <v>-3.0147703735863729E-2</v>
      </c>
      <c r="AY120" s="2">
        <f t="shared" si="308"/>
        <v>99.466712102896892</v>
      </c>
      <c r="AZ120" s="2">
        <f t="shared" si="359"/>
        <v>95.016828552605318</v>
      </c>
      <c r="BA120" s="2">
        <f t="shared" si="360"/>
        <v>97.759119189606068</v>
      </c>
      <c r="BB120" s="2">
        <f t="shared" si="361"/>
        <v>97.556844959129407</v>
      </c>
      <c r="BC120" s="2">
        <f t="shared" si="362"/>
        <v>94.768641434034421</v>
      </c>
      <c r="BD120" s="2">
        <f t="shared" si="363"/>
        <v>98.005390221450426</v>
      </c>
      <c r="BE120" s="2">
        <f t="shared" si="364"/>
        <v>101.308872404922</v>
      </c>
      <c r="BF120" s="2">
        <f t="shared" si="365"/>
        <v>103.11010224784391</v>
      </c>
      <c r="BG120" s="2">
        <f t="shared" si="366"/>
        <v>99.113590332379658</v>
      </c>
      <c r="BH120" s="2">
        <f t="shared" si="367"/>
        <v>99.046887745367258</v>
      </c>
      <c r="BI120" s="2">
        <f t="shared" si="368"/>
        <v>99.177327781958198</v>
      </c>
      <c r="BJ120" s="2">
        <f t="shared" si="369"/>
        <v>96.838718430369411</v>
      </c>
      <c r="BK120" s="2">
        <f t="shared" si="370"/>
        <v>95.409653376096955</v>
      </c>
      <c r="BL120" s="2">
        <f t="shared" si="371"/>
        <v>95.70525923525912</v>
      </c>
      <c r="BM120" s="2">
        <f t="shared" si="372"/>
        <v>96.893180553868746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99.725999999999999</v>
      </c>
      <c r="CF120" s="2">
        <f t="shared" si="310"/>
        <v>96.119</v>
      </c>
      <c r="CG120" s="2">
        <f t="shared" si="311"/>
        <v>97.034000000000006</v>
      </c>
      <c r="CH120" s="2">
        <f t="shared" si="312"/>
        <v>95.558999999999997</v>
      </c>
      <c r="CI120" s="2">
        <f t="shared" si="313"/>
        <v>95.338999999999999</v>
      </c>
      <c r="CJ120" s="2">
        <f t="shared" si="314"/>
        <v>96.593000000000004</v>
      </c>
      <c r="CK120" s="2">
        <f t="shared" si="315"/>
        <v>99.831000000000003</v>
      </c>
      <c r="CL120" s="2">
        <f t="shared" si="316"/>
        <v>105.119</v>
      </c>
      <c r="CM120" s="2">
        <f t="shared" si="317"/>
        <v>97.626999999999995</v>
      </c>
      <c r="CN120" s="2">
        <f t="shared" si="318"/>
        <v>100.864</v>
      </c>
      <c r="CO120" s="2">
        <f t="shared" si="319"/>
        <v>100.017</v>
      </c>
      <c r="CP120" s="2">
        <f t="shared" si="320"/>
        <v>95.864000000000004</v>
      </c>
      <c r="CQ120" s="2">
        <f t="shared" si="321"/>
        <v>95.067999999999998</v>
      </c>
      <c r="CR120" s="2">
        <f t="shared" si="322"/>
        <v>94.983000000000004</v>
      </c>
      <c r="CS120" s="2">
        <f t="shared" si="323"/>
        <v>96.897999999999996</v>
      </c>
      <c r="CU120" s="2">
        <f t="shared" si="273"/>
        <v>99.725999999999999</v>
      </c>
      <c r="CV120" s="2">
        <f t="shared" si="274"/>
        <v>96.119</v>
      </c>
      <c r="CW120" s="2">
        <f t="shared" si="275"/>
        <v>97.034000000000006</v>
      </c>
      <c r="CX120" s="2">
        <f t="shared" si="276"/>
        <v>95.558999999999997</v>
      </c>
      <c r="CY120" s="2">
        <f t="shared" si="277"/>
        <v>95.338999999999999</v>
      </c>
      <c r="CZ120" s="2">
        <f t="shared" si="278"/>
        <v>96.593000000000004</v>
      </c>
      <c r="DA120" s="2">
        <f t="shared" si="279"/>
        <v>99.831000000000003</v>
      </c>
      <c r="DB120" s="2">
        <f t="shared" si="280"/>
        <v>105.119</v>
      </c>
      <c r="DC120" s="2">
        <f t="shared" si="281"/>
        <v>97.626999999999995</v>
      </c>
      <c r="DD120" s="2">
        <f t="shared" si="282"/>
        <v>100.864</v>
      </c>
      <c r="DE120" s="2">
        <f t="shared" si="283"/>
        <v>100.017</v>
      </c>
      <c r="DF120" s="2">
        <f t="shared" si="284"/>
        <v>95.864000000000004</v>
      </c>
      <c r="DG120" s="2">
        <f t="shared" si="285"/>
        <v>95.067999999999998</v>
      </c>
      <c r="DH120" s="2">
        <f t="shared" si="286"/>
        <v>94.983000000000004</v>
      </c>
      <c r="DI120" s="2">
        <f t="shared" si="287"/>
        <v>96.897999999999996</v>
      </c>
      <c r="DK120" s="2">
        <f t="shared" si="288"/>
        <v>120.36936125703565</v>
      </c>
      <c r="DL120" s="2">
        <f t="shared" si="373"/>
        <v>118.60819689608635</v>
      </c>
      <c r="DM120" s="2">
        <f t="shared" si="373"/>
        <v>121.6361093117409</v>
      </c>
      <c r="DN120" s="2">
        <f t="shared" si="373"/>
        <v>120.78130756302521</v>
      </c>
      <c r="DO120" s="2">
        <f t="shared" si="373"/>
        <v>115.80140701754385</v>
      </c>
      <c r="DP120" s="2">
        <f t="shared" si="373"/>
        <v>124.16912380952384</v>
      </c>
      <c r="DQ120" s="2">
        <f t="shared" si="373"/>
        <v>130.57826537433152</v>
      </c>
      <c r="DR120" s="2">
        <f t="shared" si="373"/>
        <v>127.94076088617265</v>
      </c>
      <c r="DS120" s="2">
        <f t="shared" si="373"/>
        <v>124.88578762414055</v>
      </c>
      <c r="DT120" s="2">
        <f t="shared" si="373"/>
        <v>122.26110236822002</v>
      </c>
      <c r="DU120" s="2">
        <f t="shared" si="373"/>
        <v>124.51124761904759</v>
      </c>
      <c r="DV120" s="2">
        <f t="shared" si="373"/>
        <v>120.87004517374518</v>
      </c>
      <c r="DW120" s="2">
        <f t="shared" si="373"/>
        <v>121.9760434148434</v>
      </c>
      <c r="DX120" s="2">
        <f t="shared" si="373"/>
        <v>115.6514117647059</v>
      </c>
      <c r="DY120" s="2">
        <f t="shared" si="373"/>
        <v>109.24859458657767</v>
      </c>
      <c r="EA120" s="2">
        <f t="shared" si="228"/>
        <v>99.311921313144921</v>
      </c>
      <c r="EB120" s="2">
        <f t="shared" si="290"/>
        <v>94.830900588417478</v>
      </c>
      <c r="EC120" s="2">
        <f t="shared" si="291"/>
        <v>97.560870265252944</v>
      </c>
      <c r="ED120" s="2">
        <f t="shared" si="292"/>
        <v>97.337146656276829</v>
      </c>
      <c r="EE120" s="2">
        <f t="shared" si="293"/>
        <v>94.603895186207808</v>
      </c>
      <c r="EF120" s="2">
        <f t="shared" si="294"/>
        <v>97.740867383512523</v>
      </c>
      <c r="EG120" s="2">
        <f t="shared" si="295"/>
        <v>100.99714872798435</v>
      </c>
      <c r="EH120" s="2">
        <f t="shared" si="296"/>
        <v>102.86045553322718</v>
      </c>
      <c r="EI120" s="2">
        <f t="shared" si="297"/>
        <v>98.849027590913508</v>
      </c>
      <c r="EJ120" s="2">
        <f t="shared" si="298"/>
        <v>98.803975957882415</v>
      </c>
      <c r="EK120" s="2">
        <f t="shared" si="299"/>
        <v>98.917983500976888</v>
      </c>
      <c r="EL120" s="2">
        <f t="shared" si="300"/>
        <v>96.609660951247491</v>
      </c>
      <c r="EM120" s="2">
        <f t="shared" si="301"/>
        <v>95.149595178924471</v>
      </c>
      <c r="EN120" s="2">
        <f t="shared" si="302"/>
        <v>95.516635380718895</v>
      </c>
      <c r="EO120" s="2">
        <f t="shared" si="303"/>
        <v>96.751457161081333</v>
      </c>
      <c r="EQ120" s="2">
        <f t="shared" si="304"/>
        <v>99.246837196437539</v>
      </c>
      <c r="ER120" s="2">
        <f t="shared" si="374"/>
        <v>94.661858956170917</v>
      </c>
      <c r="ES120" s="2">
        <f t="shared" si="374"/>
        <v>97.516060336763331</v>
      </c>
      <c r="ET120" s="2">
        <f t="shared" si="374"/>
        <v>97.195996392495346</v>
      </c>
      <c r="EU120" s="2">
        <f t="shared" si="374"/>
        <v>94.389758675215901</v>
      </c>
      <c r="EV120" s="2">
        <f t="shared" si="374"/>
        <v>97.75003274556326</v>
      </c>
      <c r="EW120" s="2">
        <f t="shared" si="374"/>
        <v>101.0261949889825</v>
      </c>
      <c r="EX120" s="2">
        <f t="shared" si="374"/>
        <v>102.94770007751224</v>
      </c>
      <c r="EY120" s="2">
        <f t="shared" si="374"/>
        <v>98.612808000806112</v>
      </c>
      <c r="EZ120" s="2">
        <f t="shared" si="374"/>
        <v>98.815253831164753</v>
      </c>
      <c r="FA120" s="2">
        <f t="shared" si="374"/>
        <v>98.821854031496841</v>
      </c>
      <c r="FB120" s="2">
        <f t="shared" si="374"/>
        <v>96.549203090051108</v>
      </c>
      <c r="FC120" s="2">
        <f t="shared" si="374"/>
        <v>95.051323759658402</v>
      </c>
      <c r="FD120" s="2">
        <f t="shared" si="374"/>
        <v>95.274757599070782</v>
      </c>
      <c r="FE120" s="2">
        <f t="shared" si="374"/>
        <v>96.958112537821435</v>
      </c>
      <c r="FG120" s="2">
        <f t="shared" si="306"/>
        <v>0.99261778523399047</v>
      </c>
      <c r="FH120" s="2">
        <f t="shared" si="375"/>
        <v>0.99207890273567967</v>
      </c>
      <c r="FI120" s="2">
        <f t="shared" si="375"/>
        <v>0.99173841735199142</v>
      </c>
      <c r="FJ120" s="2">
        <f t="shared" si="375"/>
        <v>0.99053836992368416</v>
      </c>
      <c r="FK120" s="2">
        <f t="shared" si="375"/>
        <v>0.99208306679175429</v>
      </c>
      <c r="FL120" s="2">
        <f t="shared" si="375"/>
        <v>0.98999605013813241</v>
      </c>
      <c r="FM120" s="2">
        <f t="shared" si="375"/>
        <v>0.98947836237263864</v>
      </c>
      <c r="FN120" s="2">
        <f t="shared" si="375"/>
        <v>0.99009306908028871</v>
      </c>
      <c r="FO120" s="2">
        <f t="shared" si="375"/>
        <v>0.98974892049995034</v>
      </c>
      <c r="FP120" s="2">
        <f t="shared" si="375"/>
        <v>0.98964947094803069</v>
      </c>
      <c r="FQ120" s="2">
        <f t="shared" si="375"/>
        <v>0.98982903601893568</v>
      </c>
      <c r="FR120" s="2">
        <f t="shared" si="375"/>
        <v>0.99053427074001899</v>
      </c>
      <c r="FS120" s="2">
        <f t="shared" si="375"/>
        <v>0.99027365391016753</v>
      </c>
      <c r="FT120" s="2">
        <f t="shared" si="375"/>
        <v>0.99053906982109763</v>
      </c>
      <c r="FU120" s="2">
        <f t="shared" si="375"/>
        <v>0.98876771499753768</v>
      </c>
      <c r="FW120" s="2">
        <f t="shared" si="324"/>
        <v>1.0136948453080609E-2</v>
      </c>
      <c r="FX120" s="2">
        <f t="shared" si="376"/>
        <v>1.4282354681923685E-2</v>
      </c>
      <c r="FY120" s="2">
        <f t="shared" si="377"/>
        <v>1.4520282042853242E-2</v>
      </c>
      <c r="FZ120" s="2">
        <f t="shared" si="378"/>
        <v>1.5031322222575229E-2</v>
      </c>
      <c r="GA120" s="2">
        <f t="shared" si="379"/>
        <v>1.4350834002232112E-2</v>
      </c>
      <c r="GB120" s="2">
        <f t="shared" si="380"/>
        <v>1.4826006298847668E-2</v>
      </c>
      <c r="GC120" s="2">
        <f t="shared" si="381"/>
        <v>1.6590327137379218E-2</v>
      </c>
      <c r="GD120" s="2">
        <f t="shared" si="382"/>
        <v>1.3500695653527845E-2</v>
      </c>
      <c r="GE120" s="2">
        <f t="shared" si="383"/>
        <v>9.9151622315168456E-3</v>
      </c>
      <c r="GF120" s="2">
        <f t="shared" si="384"/>
        <v>1.0473525989722642E-2</v>
      </c>
      <c r="GG120" s="2">
        <f t="shared" si="385"/>
        <v>1.0026961832545596E-2</v>
      </c>
      <c r="GH120" s="2">
        <f t="shared" si="386"/>
        <v>9.6720204750917957E-3</v>
      </c>
      <c r="GI120" s="2">
        <f t="shared" si="387"/>
        <v>8.8034012077774192E-3</v>
      </c>
      <c r="GJ120" s="2">
        <f t="shared" si="388"/>
        <v>7.7305942850477054E-3</v>
      </c>
      <c r="GK120" s="2">
        <f t="shared" si="389"/>
        <v>6.5422130826153259E-3</v>
      </c>
      <c r="GM120" s="86">
        <f t="shared" si="325"/>
        <v>1.0838048405535363E-38</v>
      </c>
      <c r="GN120" s="86">
        <f t="shared" si="390"/>
        <v>6.5452086116692732E-51</v>
      </c>
      <c r="GO120" s="86">
        <f t="shared" si="391"/>
        <v>2.3029138621529544E-44</v>
      </c>
      <c r="GP120" s="86">
        <f t="shared" si="392"/>
        <v>3.7575577465082947E-49</v>
      </c>
      <c r="GQ120" s="86">
        <f t="shared" si="393"/>
        <v>4.3791595126998202E-96</v>
      </c>
      <c r="GR120" s="86">
        <f t="shared" si="394"/>
        <v>3.5294429324047822E-41</v>
      </c>
      <c r="GS120" s="86">
        <f t="shared" si="395"/>
        <v>2.61353083757154E-44</v>
      </c>
      <c r="GT120" s="86">
        <f t="shared" si="396"/>
        <v>2.2994582578432404E-38</v>
      </c>
      <c r="GU120" s="86">
        <f t="shared" si="397"/>
        <v>5.9172351890401579E-36</v>
      </c>
      <c r="GV120" s="86">
        <f t="shared" si="398"/>
        <v>3.8156136632823575E-39</v>
      </c>
      <c r="GW120" s="86">
        <f t="shared" si="399"/>
        <v>5.3243836483787012E-55</v>
      </c>
      <c r="GX120" s="86">
        <f t="shared" si="400"/>
        <v>4.8034238525355557E-51</v>
      </c>
      <c r="GY120" s="86">
        <f t="shared" si="401"/>
        <v>7.7215829680558326E-42</v>
      </c>
      <c r="GZ120" s="86">
        <f t="shared" si="402"/>
        <v>1.0500433433934578E-66</v>
      </c>
      <c r="HA120" s="86">
        <f t="shared" si="403"/>
        <v>4.0677659267408774E-60</v>
      </c>
      <c r="HC120" s="86">
        <f t="shared" si="326"/>
        <v>4.6542269884336613E-8</v>
      </c>
      <c r="HD120" s="86">
        <f t="shared" si="404"/>
        <v>4.8399277737355688E-9</v>
      </c>
      <c r="HE120" s="86">
        <f t="shared" si="405"/>
        <v>6.2732248540131584E-8</v>
      </c>
      <c r="HF120" s="86">
        <f t="shared" si="406"/>
        <v>3.4485107835195421E-9</v>
      </c>
      <c r="HG120" s="86">
        <f t="shared" si="407"/>
        <v>1.7550461136207081E-20</v>
      </c>
      <c r="HH120" s="86">
        <f t="shared" si="408"/>
        <v>1.4594785803651482E-10</v>
      </c>
      <c r="HI120" s="86">
        <f t="shared" si="409"/>
        <v>5.5456314931736704E-24</v>
      </c>
      <c r="HJ120" s="86">
        <f t="shared" si="410"/>
        <v>2.6811000515880903E-13</v>
      </c>
      <c r="HK120" s="86">
        <f t="shared" si="411"/>
        <v>1.0537688945246275E-9</v>
      </c>
      <c r="HL120" s="86">
        <f t="shared" si="412"/>
        <v>4.3878770466392755E-16</v>
      </c>
      <c r="HM120" s="86">
        <f t="shared" si="413"/>
        <v>2.5716542956769955E-10</v>
      </c>
      <c r="HN120" s="86">
        <f t="shared" si="414"/>
        <v>2.549718895666676E-9</v>
      </c>
      <c r="HO120" s="86">
        <f t="shared" si="415"/>
        <v>1.2141021006141256E-7</v>
      </c>
      <c r="HP120" s="86">
        <f t="shared" si="416"/>
        <v>1.3304621051716903E-10</v>
      </c>
      <c r="HQ120" s="86">
        <f t="shared" si="417"/>
        <v>8.0019413524631451E-9</v>
      </c>
      <c r="HS120" s="86">
        <f t="shared" si="327"/>
        <v>5.1189785077182029E-7</v>
      </c>
      <c r="HT120" s="86">
        <f t="shared" si="418"/>
        <v>8.4326657445021288E-6</v>
      </c>
      <c r="HU120" s="86">
        <f t="shared" si="419"/>
        <v>4.9338048750067986E-7</v>
      </c>
      <c r="HV120" s="86">
        <f t="shared" si="420"/>
        <v>2.8940491845851033E-8</v>
      </c>
      <c r="HW120" s="86">
        <f t="shared" si="421"/>
        <v>1.2343340080354404E-7</v>
      </c>
      <c r="HX120" s="86">
        <f t="shared" si="422"/>
        <v>9.7284847473450589E-8</v>
      </c>
      <c r="HY120" s="86">
        <f t="shared" si="423"/>
        <v>1.2824965997919731E-7</v>
      </c>
      <c r="HZ120" s="86">
        <f t="shared" si="424"/>
        <v>1.3451966994461777E-7</v>
      </c>
      <c r="IA120" s="86">
        <f t="shared" si="425"/>
        <v>6.8517783743025941E-10</v>
      </c>
      <c r="IB120" s="86">
        <f t="shared" si="426"/>
        <v>1.4306027324350369E-9</v>
      </c>
      <c r="IC120" s="86">
        <f t="shared" si="427"/>
        <v>3.0427451942842926E-10</v>
      </c>
      <c r="ID120" s="86">
        <f t="shared" si="428"/>
        <v>2.5867535189115093E-9</v>
      </c>
      <c r="IE120" s="86">
        <f t="shared" si="429"/>
        <v>2.3180400472675962E-9</v>
      </c>
      <c r="IF120" s="86">
        <f t="shared" si="430"/>
        <v>2.1959342547522781E-5</v>
      </c>
      <c r="IG120" s="86">
        <f t="shared" si="431"/>
        <v>5.6475206147184206E-5</v>
      </c>
      <c r="II120" s="86">
        <f t="shared" si="328"/>
        <v>1.1424292151836923E-47</v>
      </c>
      <c r="IJ120" s="86">
        <f t="shared" si="329"/>
        <v>1.1126993210855147E-44</v>
      </c>
      <c r="IK120" s="86">
        <f t="shared" si="330"/>
        <v>1.0645586122242143E-49</v>
      </c>
      <c r="IL120" s="86">
        <f t="shared" si="331"/>
        <v>9.0673134073235785E-63</v>
      </c>
      <c r="IM120" s="86">
        <f t="shared" si="332"/>
        <v>1.2552762056350683E-56</v>
      </c>
      <c r="IN120" s="86">
        <f t="shared" si="333"/>
        <v>1.5489667235335442E-54</v>
      </c>
      <c r="IO120" s="86">
        <f t="shared" si="334"/>
        <v>1.3000797261300512E-52</v>
      </c>
      <c r="IP120" s="86">
        <f t="shared" si="335"/>
        <v>6.1035932779219609E-54</v>
      </c>
      <c r="IQ120" s="86">
        <f t="shared" si="336"/>
        <v>2.8224273355158143E-65</v>
      </c>
      <c r="IR120" s="86">
        <f t="shared" si="337"/>
        <v>7.9705908451795511E-64</v>
      </c>
      <c r="IS120" s="86">
        <f t="shared" si="338"/>
        <v>1.8426059777871693E-69</v>
      </c>
      <c r="IT120" s="86">
        <f t="shared" si="339"/>
        <v>1.2801386427093358E-61</v>
      </c>
      <c r="IU120" s="86">
        <f t="shared" si="340"/>
        <v>5.2447178946641303E-62</v>
      </c>
      <c r="IV120" s="86">
        <f t="shared" si="341"/>
        <v>3.9772526561891273E-44</v>
      </c>
      <c r="IW120" s="86">
        <f t="shared" si="342"/>
        <v>8.7380786490285733E-35</v>
      </c>
      <c r="IY120" s="86">
        <f t="shared" si="343"/>
        <v>5.5844012065615691E-7</v>
      </c>
      <c r="IZ120" s="86">
        <f t="shared" si="344"/>
        <v>8.4375056722758646E-6</v>
      </c>
      <c r="JA120" s="86">
        <f t="shared" si="345"/>
        <v>5.5611273604081142E-7</v>
      </c>
      <c r="JB120" s="86">
        <f t="shared" si="346"/>
        <v>3.2389002629370574E-8</v>
      </c>
      <c r="JC120" s="86">
        <f t="shared" si="347"/>
        <v>1.2343340080356159E-7</v>
      </c>
      <c r="JD120" s="86">
        <f t="shared" si="348"/>
        <v>9.7430795331487103E-8</v>
      </c>
      <c r="JE120" s="86">
        <f t="shared" si="349"/>
        <v>1.2824965997919731E-7</v>
      </c>
      <c r="JF120" s="86">
        <f t="shared" si="350"/>
        <v>1.3451993805462293E-7</v>
      </c>
      <c r="JG120" s="86">
        <f t="shared" si="351"/>
        <v>1.7389467319548869E-9</v>
      </c>
      <c r="JH120" s="86">
        <f t="shared" si="352"/>
        <v>1.4306031712227415E-9</v>
      </c>
      <c r="JI120" s="86">
        <f t="shared" si="353"/>
        <v>5.6143994899612881E-10</v>
      </c>
      <c r="JJ120" s="86">
        <f t="shared" si="354"/>
        <v>5.1364724145781853E-9</v>
      </c>
      <c r="JK120" s="86">
        <f t="shared" si="355"/>
        <v>1.2372825010868017E-7</v>
      </c>
      <c r="JL120" s="86">
        <f t="shared" si="356"/>
        <v>2.1959475593733298E-5</v>
      </c>
      <c r="JM120" s="86">
        <f t="shared" si="357"/>
        <v>5.6483208088536671E-5</v>
      </c>
    </row>
    <row r="121" spans="2:273" x14ac:dyDescent="0.25">
      <c r="B121" s="2">
        <v>94</v>
      </c>
      <c r="C121" s="37">
        <v>99.370999999999995</v>
      </c>
      <c r="D121" s="37">
        <v>93.135999999999996</v>
      </c>
      <c r="E121" s="37">
        <v>98.119</v>
      </c>
      <c r="F121" s="37">
        <v>97.525000000000006</v>
      </c>
      <c r="G121" s="37">
        <v>94.287999999999997</v>
      </c>
      <c r="H121" s="37">
        <v>97.897999999999996</v>
      </c>
      <c r="I121" s="37">
        <v>100.35599999999999</v>
      </c>
      <c r="J121" s="37">
        <v>103.407</v>
      </c>
      <c r="K121" s="37">
        <v>97.355999999999995</v>
      </c>
      <c r="L121" s="37">
        <v>100.64400000000001</v>
      </c>
      <c r="M121" s="37">
        <v>98.831000000000003</v>
      </c>
      <c r="N121" s="37">
        <v>95.796999999999997</v>
      </c>
      <c r="O121" s="37">
        <v>96.542000000000002</v>
      </c>
      <c r="P121" s="37">
        <v>94.22</v>
      </c>
      <c r="Q121" s="37">
        <v>96.39</v>
      </c>
      <c r="S121" s="4">
        <f t="shared" si="229"/>
        <v>99.351479586876167</v>
      </c>
      <c r="T121" s="4">
        <f t="shared" si="230"/>
        <v>94.86840302808632</v>
      </c>
      <c r="U121" s="4">
        <f t="shared" si="231"/>
        <v>97.615228555134934</v>
      </c>
      <c r="V121" s="4">
        <f t="shared" si="232"/>
        <v>97.396901439070291</v>
      </c>
      <c r="W121" s="4">
        <f t="shared" si="233"/>
        <v>94.578111967642087</v>
      </c>
      <c r="X121" s="4">
        <f t="shared" si="234"/>
        <v>97.856555428425665</v>
      </c>
      <c r="Y121" s="4">
        <f t="shared" si="235"/>
        <v>101.13392823755837</v>
      </c>
      <c r="Z121" s="4">
        <f t="shared" si="236"/>
        <v>102.93379698260662</v>
      </c>
      <c r="AA121" s="4">
        <f t="shared" si="237"/>
        <v>98.921055609735077</v>
      </c>
      <c r="AB121" s="4">
        <f t="shared" si="238"/>
        <v>98.882885217365995</v>
      </c>
      <c r="AC121" s="4">
        <f t="shared" si="239"/>
        <v>99.027090878030023</v>
      </c>
      <c r="AD121" s="4">
        <f t="shared" si="240"/>
        <v>96.678738534897775</v>
      </c>
      <c r="AE121" s="4">
        <f t="shared" si="241"/>
        <v>95.271365391814314</v>
      </c>
      <c r="AF121" s="4">
        <f t="shared" si="242"/>
        <v>95.567903296795194</v>
      </c>
      <c r="AG121" s="4">
        <f t="shared" si="243"/>
        <v>96.870891560104468</v>
      </c>
      <c r="AI121" s="4">
        <f t="shared" si="244"/>
        <v>1.9520413123828462E-2</v>
      </c>
      <c r="AJ121" s="4">
        <f t="shared" si="245"/>
        <v>-1.7324030280863241</v>
      </c>
      <c r="AK121" s="4">
        <f t="shared" si="246"/>
        <v>0.50377144486506609</v>
      </c>
      <c r="AL121" s="4">
        <f t="shared" si="247"/>
        <v>0.12809856092971472</v>
      </c>
      <c r="AM121" s="4">
        <f t="shared" si="248"/>
        <v>-0.29011196764209046</v>
      </c>
      <c r="AN121" s="4">
        <f t="shared" si="249"/>
        <v>4.1444571574331235E-2</v>
      </c>
      <c r="AO121" s="4">
        <f t="shared" si="250"/>
        <v>-0.77792823755837048</v>
      </c>
      <c r="AP121" s="4">
        <f t="shared" si="251"/>
        <v>0.47320301739337367</v>
      </c>
      <c r="AQ121" s="4">
        <f t="shared" si="252"/>
        <v>-1.565055609735083</v>
      </c>
      <c r="AR121" s="4">
        <f t="shared" si="253"/>
        <v>1.7611147826340101</v>
      </c>
      <c r="AS121" s="4">
        <f t="shared" si="254"/>
        <v>-0.19609087803002012</v>
      </c>
      <c r="AT121" s="4">
        <f t="shared" si="255"/>
        <v>-0.88173853489777798</v>
      </c>
      <c r="AU121" s="4">
        <f t="shared" si="256"/>
        <v>1.2706346081856879</v>
      </c>
      <c r="AV121" s="4">
        <f t="shared" si="358"/>
        <v>-1.3479032967951952</v>
      </c>
      <c r="AW121" s="4">
        <f t="shared" si="358"/>
        <v>-0.48089156010446743</v>
      </c>
      <c r="AY121" s="2">
        <f t="shared" si="308"/>
        <v>99.351479554101701</v>
      </c>
      <c r="AZ121" s="2">
        <f t="shared" si="359"/>
        <v>94.867535761269423</v>
      </c>
      <c r="BA121" s="2">
        <f t="shared" si="360"/>
        <v>97.615114834461409</v>
      </c>
      <c r="BB121" s="2">
        <f t="shared" si="361"/>
        <v>97.396885550993318</v>
      </c>
      <c r="BC121" s="2">
        <f t="shared" si="362"/>
        <v>94.578045238731818</v>
      </c>
      <c r="BD121" s="2">
        <f t="shared" si="363"/>
        <v>97.856488797990565</v>
      </c>
      <c r="BE121" s="2">
        <f t="shared" si="364"/>
        <v>101.13383349816428</v>
      </c>
      <c r="BF121" s="2">
        <f t="shared" si="365"/>
        <v>102.93369335760815</v>
      </c>
      <c r="BG121" s="2">
        <f t="shared" si="366"/>
        <v>98.921054740807207</v>
      </c>
      <c r="BH121" s="2">
        <f t="shared" si="367"/>
        <v>98.882883313971462</v>
      </c>
      <c r="BI121" s="2">
        <f t="shared" si="368"/>
        <v>99.027090388034409</v>
      </c>
      <c r="BJ121" s="2">
        <f t="shared" si="369"/>
        <v>96.678735038949</v>
      </c>
      <c r="BK121" s="2">
        <f t="shared" si="370"/>
        <v>95.27136207243457</v>
      </c>
      <c r="BL121" s="2">
        <f t="shared" si="371"/>
        <v>95.553568274454676</v>
      </c>
      <c r="BM121" s="2">
        <f t="shared" si="372"/>
        <v>96.807473652498842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99.370999999999995</v>
      </c>
      <c r="CF121" s="2">
        <f t="shared" si="310"/>
        <v>93.135999999999996</v>
      </c>
      <c r="CG121" s="2">
        <f t="shared" si="311"/>
        <v>98.119</v>
      </c>
      <c r="CH121" s="2">
        <f t="shared" si="312"/>
        <v>97.525000000000006</v>
      </c>
      <c r="CI121" s="2">
        <f t="shared" si="313"/>
        <v>94.287999999999997</v>
      </c>
      <c r="CJ121" s="2">
        <f t="shared" si="314"/>
        <v>97.897999999999996</v>
      </c>
      <c r="CK121" s="2">
        <f t="shared" si="315"/>
        <v>100.35599999999999</v>
      </c>
      <c r="CL121" s="2">
        <f t="shared" si="316"/>
        <v>103.407</v>
      </c>
      <c r="CM121" s="2">
        <f t="shared" si="317"/>
        <v>97.355999999999995</v>
      </c>
      <c r="CN121" s="2">
        <f t="shared" si="318"/>
        <v>100.64400000000001</v>
      </c>
      <c r="CO121" s="2">
        <f t="shared" si="319"/>
        <v>98.831000000000003</v>
      </c>
      <c r="CP121" s="2">
        <f t="shared" si="320"/>
        <v>95.796999999999997</v>
      </c>
      <c r="CQ121" s="2">
        <f t="shared" si="321"/>
        <v>96.542000000000002</v>
      </c>
      <c r="CR121" s="2">
        <f t="shared" si="322"/>
        <v>94.22</v>
      </c>
      <c r="CS121" s="2">
        <f t="shared" si="323"/>
        <v>96.39</v>
      </c>
      <c r="CU121" s="2">
        <f t="shared" si="273"/>
        <v>99.370999999999995</v>
      </c>
      <c r="CV121" s="2">
        <f t="shared" si="274"/>
        <v>93.135999999999996</v>
      </c>
      <c r="CW121" s="2">
        <f t="shared" si="275"/>
        <v>98.119</v>
      </c>
      <c r="CX121" s="2">
        <f t="shared" si="276"/>
        <v>97.525000000000006</v>
      </c>
      <c r="CY121" s="2">
        <f t="shared" si="277"/>
        <v>94.287999999999997</v>
      </c>
      <c r="CZ121" s="2">
        <f t="shared" si="278"/>
        <v>97.897999999999996</v>
      </c>
      <c r="DA121" s="2">
        <f t="shared" si="279"/>
        <v>100.35599999999999</v>
      </c>
      <c r="DB121" s="2">
        <f t="shared" si="280"/>
        <v>103.407</v>
      </c>
      <c r="DC121" s="2">
        <f t="shared" si="281"/>
        <v>97.355999999999995</v>
      </c>
      <c r="DD121" s="2">
        <f t="shared" si="282"/>
        <v>100.64400000000001</v>
      </c>
      <c r="DE121" s="2">
        <f t="shared" si="283"/>
        <v>98.831000000000003</v>
      </c>
      <c r="DF121" s="2">
        <f t="shared" si="284"/>
        <v>95.796999999999997</v>
      </c>
      <c r="DG121" s="2">
        <f t="shared" si="285"/>
        <v>96.542000000000002</v>
      </c>
      <c r="DH121" s="2">
        <f t="shared" si="286"/>
        <v>94.22</v>
      </c>
      <c r="DI121" s="2">
        <f t="shared" si="287"/>
        <v>96.39</v>
      </c>
      <c r="DK121" s="2">
        <f t="shared" si="288"/>
        <v>120.5178583489681</v>
      </c>
      <c r="DL121" s="2">
        <f t="shared" si="373"/>
        <v>118.78466288798919</v>
      </c>
      <c r="DM121" s="2">
        <f t="shared" si="373"/>
        <v>121.85508198380568</v>
      </c>
      <c r="DN121" s="2">
        <f t="shared" si="373"/>
        <v>121.01148179271709</v>
      </c>
      <c r="DO121" s="2">
        <f t="shared" si="373"/>
        <v>115.98060296896085</v>
      </c>
      <c r="DP121" s="2">
        <f t="shared" si="373"/>
        <v>124.40735378151263</v>
      </c>
      <c r="DQ121" s="2">
        <f t="shared" si="373"/>
        <v>130.85646223262029</v>
      </c>
      <c r="DR121" s="2">
        <f t="shared" si="373"/>
        <v>128.14557738731855</v>
      </c>
      <c r="DS121" s="2">
        <f t="shared" si="373"/>
        <v>125.12120626432389</v>
      </c>
      <c r="DT121" s="2">
        <f t="shared" si="373"/>
        <v>122.43934484339191</v>
      </c>
      <c r="DU121" s="2">
        <f t="shared" si="373"/>
        <v>124.73537310924368</v>
      </c>
      <c r="DV121" s="2">
        <f t="shared" si="373"/>
        <v>121.07388275418276</v>
      </c>
      <c r="DW121" s="2">
        <f t="shared" si="373"/>
        <v>122.21962758472758</v>
      </c>
      <c r="DX121" s="2">
        <f t="shared" si="373"/>
        <v>115.82553781512607</v>
      </c>
      <c r="DY121" s="2">
        <f t="shared" si="373"/>
        <v>109.36814230626621</v>
      </c>
      <c r="EA121" s="2">
        <f t="shared" si="228"/>
        <v>99.20854530659517</v>
      </c>
      <c r="EB121" s="2">
        <f t="shared" si="290"/>
        <v>94.69565538866523</v>
      </c>
      <c r="EC121" s="2">
        <f t="shared" si="291"/>
        <v>97.431580514797758</v>
      </c>
      <c r="ED121" s="2">
        <f t="shared" si="292"/>
        <v>97.193229235349349</v>
      </c>
      <c r="EE121" s="2">
        <f t="shared" si="293"/>
        <v>94.425045984945598</v>
      </c>
      <c r="EF121" s="2">
        <f t="shared" si="294"/>
        <v>97.611667925990488</v>
      </c>
      <c r="EG121" s="2">
        <f t="shared" si="295"/>
        <v>100.84518264840183</v>
      </c>
      <c r="EH121" s="2">
        <f t="shared" si="296"/>
        <v>102.7025189251013</v>
      </c>
      <c r="EI121" s="2">
        <f t="shared" si="297"/>
        <v>98.675860115043378</v>
      </c>
      <c r="EJ121" s="2">
        <f t="shared" si="298"/>
        <v>98.658073881251823</v>
      </c>
      <c r="EK121" s="2">
        <f t="shared" si="299"/>
        <v>98.787114805702259</v>
      </c>
      <c r="EL121" s="2">
        <f t="shared" si="300"/>
        <v>96.466699379436378</v>
      </c>
      <c r="EM121" s="2">
        <f t="shared" si="301"/>
        <v>95.030824964699264</v>
      </c>
      <c r="EN121" s="2">
        <f t="shared" si="302"/>
        <v>95.378794039095197</v>
      </c>
      <c r="EO121" s="2">
        <f t="shared" si="303"/>
        <v>96.676087338115096</v>
      </c>
      <c r="EQ121" s="2">
        <f t="shared" si="304"/>
        <v>99.152047104742337</v>
      </c>
      <c r="ER121" s="2">
        <f t="shared" si="374"/>
        <v>94.550948139048359</v>
      </c>
      <c r="ES121" s="2">
        <f t="shared" si="374"/>
        <v>97.392448503274082</v>
      </c>
      <c r="ET121" s="2">
        <f t="shared" si="374"/>
        <v>97.068956502849346</v>
      </c>
      <c r="EU121" s="2">
        <f t="shared" si="374"/>
        <v>94.250200785417633</v>
      </c>
      <c r="EV121" s="2">
        <f t="shared" si="374"/>
        <v>97.619639192826114</v>
      </c>
      <c r="EW121" s="2">
        <f t="shared" si="374"/>
        <v>100.86722478280188</v>
      </c>
      <c r="EX121" s="2">
        <f t="shared" si="374"/>
        <v>102.77624904998406</v>
      </c>
      <c r="EY121" s="2">
        <f t="shared" si="374"/>
        <v>98.466986638452227</v>
      </c>
      <c r="EZ121" s="2">
        <f t="shared" si="374"/>
        <v>98.668052611729209</v>
      </c>
      <c r="FA121" s="2">
        <f t="shared" si="374"/>
        <v>98.701822629042667</v>
      </c>
      <c r="FB121" s="2">
        <f t="shared" si="374"/>
        <v>96.412761819953857</v>
      </c>
      <c r="FC121" s="2">
        <f t="shared" si="374"/>
        <v>94.94283265555103</v>
      </c>
      <c r="FD121" s="2">
        <f t="shared" si="374"/>
        <v>95.166649701173782</v>
      </c>
      <c r="FE121" s="2">
        <f t="shared" si="374"/>
        <v>96.849156971856956</v>
      </c>
      <c r="FG121" s="2">
        <f t="shared" si="306"/>
        <v>0.9932629640403553</v>
      </c>
      <c r="FH121" s="2">
        <f t="shared" si="375"/>
        <v>0.99277083491910301</v>
      </c>
      <c r="FI121" s="2">
        <f t="shared" si="375"/>
        <v>0.99245986592721014</v>
      </c>
      <c r="FJ121" s="2">
        <f t="shared" si="375"/>
        <v>0.99136370091303272</v>
      </c>
      <c r="FK121" s="2">
        <f t="shared" si="375"/>
        <v>0.99277463788124531</v>
      </c>
      <c r="FL121" s="2">
        <f t="shared" si="375"/>
        <v>0.99086825116675925</v>
      </c>
      <c r="FM121" s="2">
        <f t="shared" si="375"/>
        <v>0.99039526046364679</v>
      </c>
      <c r="FN121" s="2">
        <f t="shared" si="375"/>
        <v>0.99095688871342957</v>
      </c>
      <c r="FO121" s="2">
        <f t="shared" si="375"/>
        <v>0.99064246403424949</v>
      </c>
      <c r="FP121" s="2">
        <f t="shared" si="375"/>
        <v>0.99055160032927547</v>
      </c>
      <c r="FQ121" s="2">
        <f t="shared" si="375"/>
        <v>0.9907156617271643</v>
      </c>
      <c r="FR121" s="2">
        <f t="shared" si="375"/>
        <v>0.99135995617920525</v>
      </c>
      <c r="FS121" s="2">
        <f t="shared" si="375"/>
        <v>0.99112186891849685</v>
      </c>
      <c r="FT121" s="2">
        <f t="shared" si="375"/>
        <v>0.99136434029116915</v>
      </c>
      <c r="FU121" s="2">
        <f t="shared" si="375"/>
        <v>0.98974590000178486</v>
      </c>
      <c r="FW121" s="2">
        <f t="shared" si="324"/>
        <v>1.1104083221898957E-2</v>
      </c>
      <c r="FX121" s="2">
        <f t="shared" si="376"/>
        <v>1.5638741316529557E-2</v>
      </c>
      <c r="FY121" s="2">
        <f t="shared" si="377"/>
        <v>1.5898900041917113E-2</v>
      </c>
      <c r="FZ121" s="2">
        <f t="shared" si="378"/>
        <v>1.645765027652157E-2</v>
      </c>
      <c r="GA121" s="2">
        <f t="shared" si="379"/>
        <v>1.5713620403419622E-2</v>
      </c>
      <c r="GB121" s="2">
        <f t="shared" si="380"/>
        <v>1.6233172933688388E-2</v>
      </c>
      <c r="GC121" s="2">
        <f t="shared" si="381"/>
        <v>1.8161862008863286E-2</v>
      </c>
      <c r="GD121" s="2">
        <f t="shared" si="382"/>
        <v>1.4783961969860388E-2</v>
      </c>
      <c r="GE121" s="2">
        <f t="shared" si="383"/>
        <v>1.0861369245207931E-2</v>
      </c>
      <c r="GF121" s="2">
        <f t="shared" si="384"/>
        <v>1.1472400403658673E-2</v>
      </c>
      <c r="GG121" s="2">
        <f t="shared" si="385"/>
        <v>1.0983719557278379E-2</v>
      </c>
      <c r="GH121" s="2">
        <f t="shared" si="386"/>
        <v>1.0595272700478499E-2</v>
      </c>
      <c r="GI121" s="2">
        <f t="shared" si="387"/>
        <v>9.644546013506507E-3</v>
      </c>
      <c r="GJ121" s="2">
        <f t="shared" si="388"/>
        <v>8.4701107819429976E-3</v>
      </c>
      <c r="GK121" s="2">
        <f t="shared" si="389"/>
        <v>7.1688691462088814E-3</v>
      </c>
      <c r="GM121" s="86">
        <f t="shared" si="325"/>
        <v>6.6568421376480118E-41</v>
      </c>
      <c r="GN121" s="86">
        <f t="shared" si="390"/>
        <v>7.770973296290973E-54</v>
      </c>
      <c r="GO121" s="86">
        <f t="shared" si="391"/>
        <v>6.4928161260583882E-47</v>
      </c>
      <c r="GP121" s="86">
        <f t="shared" si="392"/>
        <v>5.5237506345261986E-52</v>
      </c>
      <c r="GQ121" s="86">
        <f t="shared" si="393"/>
        <v>1.1831907067103243E-101</v>
      </c>
      <c r="GR121" s="86">
        <f t="shared" si="394"/>
        <v>1.4762074795765763E-43</v>
      </c>
      <c r="GS121" s="86">
        <f t="shared" si="395"/>
        <v>7.7645195582596381E-47</v>
      </c>
      <c r="GT121" s="86">
        <f t="shared" si="396"/>
        <v>1.5927122514009841E-40</v>
      </c>
      <c r="GU121" s="86">
        <f t="shared" si="397"/>
        <v>5.0855794108490296E-38</v>
      </c>
      <c r="GV121" s="86">
        <f t="shared" si="398"/>
        <v>2.0502650825398787E-41</v>
      </c>
      <c r="GW121" s="86">
        <f t="shared" si="399"/>
        <v>3.1361957865845247E-58</v>
      </c>
      <c r="GX121" s="86">
        <f t="shared" si="400"/>
        <v>5.2708144712979802E-54</v>
      </c>
      <c r="GY121" s="86">
        <f t="shared" si="401"/>
        <v>2.9450631093510876E-44</v>
      </c>
      <c r="GZ121" s="86">
        <f t="shared" si="402"/>
        <v>1.3982394424868795E-70</v>
      </c>
      <c r="HA121" s="86">
        <f t="shared" si="403"/>
        <v>1.4882564721704734E-63</v>
      </c>
      <c r="HC121" s="86">
        <f t="shared" si="326"/>
        <v>4.0032430045304393E-9</v>
      </c>
      <c r="HD121" s="86">
        <f t="shared" si="404"/>
        <v>3.1313336803970148E-10</v>
      </c>
      <c r="HE121" s="86">
        <f t="shared" si="405"/>
        <v>6.0235041304402711E-9</v>
      </c>
      <c r="HF121" s="86">
        <f t="shared" si="406"/>
        <v>2.3081579084533919E-10</v>
      </c>
      <c r="HG121" s="86">
        <f t="shared" si="407"/>
        <v>2.634708332130773E-23</v>
      </c>
      <c r="HH121" s="86">
        <f t="shared" si="408"/>
        <v>5.0176471601332894E-12</v>
      </c>
      <c r="HI121" s="86">
        <f t="shared" si="409"/>
        <v>2.2261383012150186E-27</v>
      </c>
      <c r="HJ121" s="86">
        <f t="shared" si="410"/>
        <v>4.0599780671587452E-15</v>
      </c>
      <c r="HK121" s="86">
        <f t="shared" si="411"/>
        <v>4.4257712727974413E-11</v>
      </c>
      <c r="HL121" s="86">
        <f t="shared" si="412"/>
        <v>1.3391551190918291E-18</v>
      </c>
      <c r="HM121" s="86">
        <f t="shared" si="413"/>
        <v>7.7171345482493826E-12</v>
      </c>
      <c r="HN121" s="86">
        <f t="shared" si="414"/>
        <v>1.1008555205710388E-10</v>
      </c>
      <c r="HO121" s="86">
        <f t="shared" si="415"/>
        <v>8.7674238083210973E-9</v>
      </c>
      <c r="HP121" s="86">
        <f t="shared" si="416"/>
        <v>3.6816818929907482E-12</v>
      </c>
      <c r="HQ121" s="86">
        <f t="shared" si="417"/>
        <v>4.460068517527246E-10</v>
      </c>
      <c r="HS121" s="86">
        <f t="shared" si="327"/>
        <v>1.6467447344346258E-6</v>
      </c>
      <c r="HT121" s="86">
        <f t="shared" si="418"/>
        <v>2.5080836209912776E-5</v>
      </c>
      <c r="HU121" s="86">
        <f t="shared" si="419"/>
        <v>1.8024695822197886E-6</v>
      </c>
      <c r="HV121" s="86">
        <f t="shared" si="420"/>
        <v>1.4546049258101404E-7</v>
      </c>
      <c r="HW121" s="86">
        <f t="shared" si="421"/>
        <v>5.2525792396969106E-7</v>
      </c>
      <c r="HX121" s="86">
        <f t="shared" si="422"/>
        <v>4.1191559474012379E-7</v>
      </c>
      <c r="HY121" s="86">
        <f t="shared" si="423"/>
        <v>5.4276808626491387E-7</v>
      </c>
      <c r="HZ121" s="86">
        <f t="shared" si="424"/>
        <v>5.3965737860341025E-7</v>
      </c>
      <c r="IA121" s="86">
        <f t="shared" si="425"/>
        <v>3.610971868602637E-9</v>
      </c>
      <c r="IB121" s="86">
        <f t="shared" si="426"/>
        <v>7.3171814808608846E-9</v>
      </c>
      <c r="IC121" s="86">
        <f t="shared" si="427"/>
        <v>1.7570390087106534E-9</v>
      </c>
      <c r="ID121" s="86">
        <f t="shared" si="428"/>
        <v>1.2210382643459951E-8</v>
      </c>
      <c r="IE121" s="86">
        <f t="shared" si="429"/>
        <v>1.0711471722581384E-8</v>
      </c>
      <c r="IF121" s="86">
        <f t="shared" si="430"/>
        <v>4.5588786934817492E-5</v>
      </c>
      <c r="IG121" s="86">
        <f t="shared" si="431"/>
        <v>1.060035775019327E-4</v>
      </c>
      <c r="II121" s="86">
        <f t="shared" si="328"/>
        <v>7.6703470418062659E-46</v>
      </c>
      <c r="IJ121" s="86">
        <f t="shared" si="329"/>
        <v>7.8250743420381133E-43</v>
      </c>
      <c r="IK121" s="86">
        <f t="shared" si="330"/>
        <v>1.2512624331943371E-47</v>
      </c>
      <c r="IL121" s="86">
        <f t="shared" si="331"/>
        <v>4.0914961046661576E-60</v>
      </c>
      <c r="IM121" s="86">
        <f t="shared" si="332"/>
        <v>2.8865404365505903E-54</v>
      </c>
      <c r="IN121" s="86">
        <f t="shared" si="333"/>
        <v>3.017501909416296E-52</v>
      </c>
      <c r="IO121" s="86">
        <f t="shared" si="334"/>
        <v>2.4067811409367238E-50</v>
      </c>
      <c r="IP121" s="86">
        <f t="shared" si="335"/>
        <v>9.9970616931892703E-52</v>
      </c>
      <c r="IQ121" s="86">
        <f t="shared" si="336"/>
        <v>9.1947802669897032E-63</v>
      </c>
      <c r="IR121" s="86">
        <f t="shared" si="337"/>
        <v>2.4361987167624174E-61</v>
      </c>
      <c r="IS121" s="86">
        <f t="shared" si="338"/>
        <v>8.9152175840231876E-67</v>
      </c>
      <c r="IT121" s="86">
        <f t="shared" si="339"/>
        <v>2.9048866185952845E-59</v>
      </c>
      <c r="IU121" s="86">
        <f t="shared" si="340"/>
        <v>1.1056096402204515E-59</v>
      </c>
      <c r="IV121" s="86">
        <f t="shared" si="341"/>
        <v>1.5566077070121254E-42</v>
      </c>
      <c r="IW121" s="86">
        <f t="shared" si="342"/>
        <v>1.3920780447572388E-33</v>
      </c>
      <c r="IY121" s="86">
        <f t="shared" si="343"/>
        <v>1.6507479774391563E-6</v>
      </c>
      <c r="IZ121" s="86">
        <f t="shared" si="344"/>
        <v>2.5081149343280817E-5</v>
      </c>
      <c r="JA121" s="86">
        <f t="shared" si="345"/>
        <v>1.8084930863502289E-6</v>
      </c>
      <c r="JB121" s="86">
        <f t="shared" si="346"/>
        <v>1.4569130837185938E-7</v>
      </c>
      <c r="JC121" s="86">
        <f t="shared" si="347"/>
        <v>5.2525792396969106E-7</v>
      </c>
      <c r="JD121" s="86">
        <f t="shared" si="348"/>
        <v>4.1192061238728395E-7</v>
      </c>
      <c r="JE121" s="86">
        <f t="shared" si="349"/>
        <v>5.4276808626491387E-7</v>
      </c>
      <c r="JF121" s="86">
        <f t="shared" si="350"/>
        <v>5.3965738266338835E-7</v>
      </c>
      <c r="JG121" s="86">
        <f t="shared" si="351"/>
        <v>3.6552295813306116E-9</v>
      </c>
      <c r="JH121" s="86">
        <f t="shared" si="352"/>
        <v>7.3171814822000396E-9</v>
      </c>
      <c r="JI121" s="86">
        <f t="shared" si="353"/>
        <v>1.7647561432589028E-9</v>
      </c>
      <c r="JJ121" s="86">
        <f t="shared" si="354"/>
        <v>1.2320468195517056E-8</v>
      </c>
      <c r="JK121" s="86">
        <f t="shared" si="355"/>
        <v>1.9478895530902482E-8</v>
      </c>
      <c r="JL121" s="86">
        <f t="shared" si="356"/>
        <v>4.5588790616499384E-5</v>
      </c>
      <c r="JM121" s="86">
        <f t="shared" si="357"/>
        <v>1.0600402350878446E-4</v>
      </c>
    </row>
    <row r="122" spans="2:273" x14ac:dyDescent="0.25">
      <c r="B122" s="2">
        <v>95</v>
      </c>
      <c r="C122" s="37">
        <v>99.918999999999997</v>
      </c>
      <c r="D122" s="37">
        <v>96.119</v>
      </c>
      <c r="E122" s="37">
        <v>97.474999999999994</v>
      </c>
      <c r="F122" s="37">
        <v>95.102000000000004</v>
      </c>
      <c r="G122" s="37">
        <v>94.881</v>
      </c>
      <c r="H122" s="37">
        <v>97.305000000000007</v>
      </c>
      <c r="I122" s="37">
        <v>98.441000000000003</v>
      </c>
      <c r="J122" s="37">
        <v>101.57599999999999</v>
      </c>
      <c r="K122" s="37">
        <v>97.677999999999997</v>
      </c>
      <c r="L122" s="37">
        <v>98.39</v>
      </c>
      <c r="M122" s="37">
        <v>97.644000000000005</v>
      </c>
      <c r="N122" s="37">
        <v>94.932000000000002</v>
      </c>
      <c r="O122" s="37">
        <v>94.271000000000001</v>
      </c>
      <c r="P122" s="37">
        <v>94.728999999999999</v>
      </c>
      <c r="Q122" s="37">
        <v>99</v>
      </c>
      <c r="S122" s="4">
        <f t="shared" si="229"/>
        <v>99.237142466879192</v>
      </c>
      <c r="T122" s="4">
        <f t="shared" si="230"/>
        <v>94.721642469546964</v>
      </c>
      <c r="U122" s="4">
        <f t="shared" si="231"/>
        <v>97.472540094524419</v>
      </c>
      <c r="V122" s="4">
        <f t="shared" si="232"/>
        <v>97.23814016273424</v>
      </c>
      <c r="W122" s="4">
        <f t="shared" si="233"/>
        <v>94.388609783660129</v>
      </c>
      <c r="X122" s="4">
        <f t="shared" si="234"/>
        <v>97.709242264010527</v>
      </c>
      <c r="Y122" s="4">
        <f t="shared" si="235"/>
        <v>100.96075142089013</v>
      </c>
      <c r="Z122" s="4">
        <f t="shared" si="236"/>
        <v>102.7589281180378</v>
      </c>
      <c r="AA122" s="4">
        <f t="shared" si="237"/>
        <v>98.729902117324812</v>
      </c>
      <c r="AB122" s="4">
        <f t="shared" si="238"/>
        <v>98.72017977345368</v>
      </c>
      <c r="AC122" s="4">
        <f t="shared" si="239"/>
        <v>98.87825558289191</v>
      </c>
      <c r="AD122" s="4">
        <f t="shared" si="240"/>
        <v>96.519984622145572</v>
      </c>
      <c r="AE122" s="4">
        <f t="shared" si="241"/>
        <v>95.134501965329321</v>
      </c>
      <c r="AF122" s="4">
        <f t="shared" si="242"/>
        <v>95.430784333351355</v>
      </c>
      <c r="AG122" s="4">
        <f t="shared" si="243"/>
        <v>96.834875505152198</v>
      </c>
      <c r="AI122" s="4">
        <f t="shared" si="244"/>
        <v>0.68185753312080521</v>
      </c>
      <c r="AJ122" s="4">
        <f t="shared" si="245"/>
        <v>1.3973575304530357</v>
      </c>
      <c r="AK122" s="4">
        <f t="shared" si="246"/>
        <v>2.4599054755753968E-3</v>
      </c>
      <c r="AL122" s="4">
        <f t="shared" si="247"/>
        <v>-2.136140162734236</v>
      </c>
      <c r="AM122" s="4">
        <f t="shared" si="248"/>
        <v>0.49239021633987079</v>
      </c>
      <c r="AN122" s="4">
        <f t="shared" si="249"/>
        <v>-0.4042422640105201</v>
      </c>
      <c r="AO122" s="4">
        <f t="shared" si="250"/>
        <v>-2.519751420890131</v>
      </c>
      <c r="AP122" s="4">
        <f t="shared" si="251"/>
        <v>-1.1829281180378075</v>
      </c>
      <c r="AQ122" s="4">
        <f t="shared" si="252"/>
        <v>-1.0519021173248149</v>
      </c>
      <c r="AR122" s="4">
        <f t="shared" si="253"/>
        <v>-0.3301797734536791</v>
      </c>
      <c r="AS122" s="4">
        <f t="shared" si="254"/>
        <v>-1.2342555828919046</v>
      </c>
      <c r="AT122" s="4">
        <f t="shared" si="255"/>
        <v>-1.5879846221455693</v>
      </c>
      <c r="AU122" s="4">
        <f t="shared" si="256"/>
        <v>-0.86350196532931989</v>
      </c>
      <c r="AV122" s="4">
        <f t="shared" si="358"/>
        <v>-0.70178433335135537</v>
      </c>
      <c r="AW122" s="4">
        <f t="shared" si="358"/>
        <v>2.1651244948478023</v>
      </c>
      <c r="AY122" s="2">
        <f t="shared" si="308"/>
        <v>99.237142465141062</v>
      </c>
      <c r="AZ122" s="2">
        <f t="shared" si="359"/>
        <v>94.719327411516687</v>
      </c>
      <c r="BA122" s="2">
        <f t="shared" si="360"/>
        <v>97.472169143762756</v>
      </c>
      <c r="BB122" s="2">
        <f t="shared" si="361"/>
        <v>97.238070340260123</v>
      </c>
      <c r="BC122" s="2">
        <f t="shared" si="362"/>
        <v>94.388358697053022</v>
      </c>
      <c r="BD122" s="2">
        <f t="shared" si="363"/>
        <v>97.708992144039627</v>
      </c>
      <c r="BE122" s="2">
        <f t="shared" si="364"/>
        <v>100.96039672658721</v>
      </c>
      <c r="BF122" s="2">
        <f t="shared" si="365"/>
        <v>102.75855777537541</v>
      </c>
      <c r="BG122" s="2">
        <f t="shared" si="366"/>
        <v>98.729898033680783</v>
      </c>
      <c r="BH122" s="2">
        <f t="shared" si="367"/>
        <v>98.720171097395038</v>
      </c>
      <c r="BI122" s="2">
        <f t="shared" si="368"/>
        <v>98.87825307393814</v>
      </c>
      <c r="BJ122" s="2">
        <f t="shared" si="369"/>
        <v>96.519969832039592</v>
      </c>
      <c r="BK122" s="2">
        <f t="shared" si="370"/>
        <v>95.134488486458437</v>
      </c>
      <c r="BL122" s="2">
        <f t="shared" si="371"/>
        <v>95.402876074496788</v>
      </c>
      <c r="BM122" s="2">
        <f t="shared" si="372"/>
        <v>96.722439044676236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99.918999999999997</v>
      </c>
      <c r="CF122" s="2">
        <f t="shared" si="310"/>
        <v>96.119</v>
      </c>
      <c r="CG122" s="2">
        <f t="shared" si="311"/>
        <v>97.474999999999994</v>
      </c>
      <c r="CH122" s="2">
        <f t="shared" si="312"/>
        <v>95.102000000000004</v>
      </c>
      <c r="CI122" s="2">
        <f t="shared" si="313"/>
        <v>94.881</v>
      </c>
      <c r="CJ122" s="2">
        <f t="shared" si="314"/>
        <v>97.305000000000007</v>
      </c>
      <c r="CK122" s="2">
        <f t="shared" si="315"/>
        <v>98.441000000000003</v>
      </c>
      <c r="CL122" s="2">
        <f t="shared" si="316"/>
        <v>101.57599999999999</v>
      </c>
      <c r="CM122" s="2">
        <f t="shared" si="317"/>
        <v>97.677999999999997</v>
      </c>
      <c r="CN122" s="2">
        <f t="shared" si="318"/>
        <v>98.39</v>
      </c>
      <c r="CO122" s="2">
        <f t="shared" si="319"/>
        <v>97.644000000000005</v>
      </c>
      <c r="CP122" s="2">
        <f t="shared" si="320"/>
        <v>94.932000000000002</v>
      </c>
      <c r="CQ122" s="2">
        <f t="shared" si="321"/>
        <v>94.271000000000001</v>
      </c>
      <c r="CR122" s="2">
        <f t="shared" si="322"/>
        <v>94.728999999999999</v>
      </c>
      <c r="CS122" s="2">
        <f t="shared" si="323"/>
        <v>99</v>
      </c>
      <c r="CU122" s="2">
        <f t="shared" si="273"/>
        <v>99.918999999999997</v>
      </c>
      <c r="CV122" s="2">
        <f t="shared" si="274"/>
        <v>96.119</v>
      </c>
      <c r="CW122" s="2">
        <f t="shared" si="275"/>
        <v>97.474999999999994</v>
      </c>
      <c r="CX122" s="2">
        <f t="shared" si="276"/>
        <v>95.102000000000004</v>
      </c>
      <c r="CY122" s="2">
        <f t="shared" si="277"/>
        <v>94.881</v>
      </c>
      <c r="CZ122" s="2">
        <f t="shared" si="278"/>
        <v>97.305000000000007</v>
      </c>
      <c r="DA122" s="2">
        <f t="shared" si="279"/>
        <v>98.441000000000003</v>
      </c>
      <c r="DB122" s="2">
        <f t="shared" si="280"/>
        <v>101.57599999999999</v>
      </c>
      <c r="DC122" s="2">
        <f t="shared" si="281"/>
        <v>97.677999999999997</v>
      </c>
      <c r="DD122" s="2">
        <f t="shared" si="282"/>
        <v>98.39</v>
      </c>
      <c r="DE122" s="2">
        <f t="shared" si="283"/>
        <v>97.644000000000005</v>
      </c>
      <c r="DF122" s="2">
        <f t="shared" si="284"/>
        <v>94.932000000000002</v>
      </c>
      <c r="DG122" s="2">
        <f t="shared" si="285"/>
        <v>94.271000000000001</v>
      </c>
      <c r="DH122" s="2">
        <f t="shared" si="286"/>
        <v>94.728999999999999</v>
      </c>
      <c r="DI122" s="2">
        <f t="shared" si="287"/>
        <v>99</v>
      </c>
      <c r="DK122" s="2">
        <f t="shared" si="288"/>
        <v>120.66635544090057</v>
      </c>
      <c r="DL122" s="2">
        <f t="shared" si="373"/>
        <v>118.96112887989202</v>
      </c>
      <c r="DM122" s="2">
        <f t="shared" si="373"/>
        <v>122.07405465587046</v>
      </c>
      <c r="DN122" s="2">
        <f t="shared" si="373"/>
        <v>121.24165602240896</v>
      </c>
      <c r="DO122" s="2">
        <f t="shared" si="373"/>
        <v>116.15979892037785</v>
      </c>
      <c r="DP122" s="2">
        <f t="shared" si="373"/>
        <v>124.64558375350143</v>
      </c>
      <c r="DQ122" s="2">
        <f t="shared" si="373"/>
        <v>131.13465909090905</v>
      </c>
      <c r="DR122" s="2">
        <f t="shared" si="373"/>
        <v>128.35039388846448</v>
      </c>
      <c r="DS122" s="2">
        <f t="shared" si="373"/>
        <v>125.35662490450724</v>
      </c>
      <c r="DT122" s="2">
        <f t="shared" si="373"/>
        <v>122.61758731856379</v>
      </c>
      <c r="DU122" s="2">
        <f t="shared" si="373"/>
        <v>124.95949859943975</v>
      </c>
      <c r="DV122" s="2">
        <f t="shared" si="373"/>
        <v>121.27772033462034</v>
      </c>
      <c r="DW122" s="2">
        <f t="shared" si="373"/>
        <v>122.46321175461173</v>
      </c>
      <c r="DX122" s="2">
        <f t="shared" si="373"/>
        <v>115.99966386554624</v>
      </c>
      <c r="DY122" s="2">
        <f t="shared" si="373"/>
        <v>109.48769002595476</v>
      </c>
      <c r="EA122" s="2">
        <f t="shared" si="228"/>
        <v>99.105169300045418</v>
      </c>
      <c r="EB122" s="2">
        <f t="shared" si="290"/>
        <v>94.560410188912982</v>
      </c>
      <c r="EC122" s="2">
        <f t="shared" si="291"/>
        <v>97.302290764342587</v>
      </c>
      <c r="ED122" s="2">
        <f t="shared" si="292"/>
        <v>97.049311814421856</v>
      </c>
      <c r="EE122" s="2">
        <f t="shared" si="293"/>
        <v>94.246196783683402</v>
      </c>
      <c r="EF122" s="2">
        <f t="shared" si="294"/>
        <v>97.482468468468454</v>
      </c>
      <c r="EG122" s="2">
        <f t="shared" si="295"/>
        <v>100.69321656881931</v>
      </c>
      <c r="EH122" s="2">
        <f t="shared" si="296"/>
        <v>102.54458231697542</v>
      </c>
      <c r="EI122" s="2">
        <f t="shared" si="297"/>
        <v>98.502692639173233</v>
      </c>
      <c r="EJ122" s="2">
        <f t="shared" si="298"/>
        <v>98.512171804621232</v>
      </c>
      <c r="EK122" s="2">
        <f t="shared" si="299"/>
        <v>98.656246110427645</v>
      </c>
      <c r="EL122" s="2">
        <f t="shared" si="300"/>
        <v>96.323737807625264</v>
      </c>
      <c r="EM122" s="2">
        <f t="shared" si="301"/>
        <v>94.91205475047407</v>
      </c>
      <c r="EN122" s="2">
        <f t="shared" si="302"/>
        <v>95.240952697471499</v>
      </c>
      <c r="EO122" s="2">
        <f t="shared" si="303"/>
        <v>96.600717515148858</v>
      </c>
      <c r="EQ122" s="2">
        <f t="shared" si="304"/>
        <v>99.057257013047149</v>
      </c>
      <c r="ER122" s="2">
        <f t="shared" si="374"/>
        <v>94.4400373219258</v>
      </c>
      <c r="ES122" s="2">
        <f t="shared" si="374"/>
        <v>97.268836669784847</v>
      </c>
      <c r="ET122" s="2">
        <f t="shared" si="374"/>
        <v>96.941916613203375</v>
      </c>
      <c r="EU122" s="2">
        <f t="shared" si="374"/>
        <v>94.110642895619378</v>
      </c>
      <c r="EV122" s="2">
        <f t="shared" si="374"/>
        <v>97.489245640088981</v>
      </c>
      <c r="EW122" s="2">
        <f t="shared" si="374"/>
        <v>100.70825457662127</v>
      </c>
      <c r="EX122" s="2">
        <f t="shared" si="374"/>
        <v>102.6047980224559</v>
      </c>
      <c r="EY122" s="2">
        <f t="shared" si="374"/>
        <v>98.321165276098341</v>
      </c>
      <c r="EZ122" s="2">
        <f t="shared" si="374"/>
        <v>98.520851392293665</v>
      </c>
      <c r="FA122" s="2">
        <f t="shared" si="374"/>
        <v>98.581791226588493</v>
      </c>
      <c r="FB122" s="2">
        <f t="shared" si="374"/>
        <v>96.276320549856592</v>
      </c>
      <c r="FC122" s="2">
        <f t="shared" si="374"/>
        <v>94.834341551443671</v>
      </c>
      <c r="FD122" s="2">
        <f t="shared" si="374"/>
        <v>95.058541803276796</v>
      </c>
      <c r="FE122" s="2">
        <f t="shared" si="374"/>
        <v>96.740201405892464</v>
      </c>
      <c r="FG122" s="2">
        <f t="shared" si="306"/>
        <v>0.99385210579320171</v>
      </c>
      <c r="FH122" s="2">
        <f t="shared" si="375"/>
        <v>0.99340272663920526</v>
      </c>
      <c r="FI122" s="2">
        <f t="shared" si="375"/>
        <v>0.99311875063005506</v>
      </c>
      <c r="FJ122" s="2">
        <f t="shared" si="375"/>
        <v>0.99211761178838576</v>
      </c>
      <c r="FK122" s="2">
        <f t="shared" si="375"/>
        <v>0.99340619939729502</v>
      </c>
      <c r="FL122" s="2">
        <f t="shared" si="375"/>
        <v>0.9916650489910559</v>
      </c>
      <c r="FM122" s="2">
        <f t="shared" si="375"/>
        <v>0.99123296429807539</v>
      </c>
      <c r="FN122" s="2">
        <f t="shared" si="375"/>
        <v>0.99174601682563435</v>
      </c>
      <c r="FO122" s="2">
        <f t="shared" si="375"/>
        <v>0.99145879326677511</v>
      </c>
      <c r="FP122" s="2">
        <f t="shared" si="375"/>
        <v>0.9913757872882254</v>
      </c>
      <c r="FQ122" s="2">
        <f t="shared" si="375"/>
        <v>0.99152565999149622</v>
      </c>
      <c r="FR122" s="2">
        <f t="shared" si="375"/>
        <v>0.99211419135301093</v>
      </c>
      <c r="FS122" s="2">
        <f t="shared" si="375"/>
        <v>0.99189671810435176</v>
      </c>
      <c r="FT122" s="2">
        <f t="shared" si="375"/>
        <v>0.99211819579538107</v>
      </c>
      <c r="FU122" s="2">
        <f t="shared" si="375"/>
        <v>0.9906397043302777</v>
      </c>
      <c r="FW122" s="2">
        <f t="shared" si="324"/>
        <v>1.2162355586091755E-2</v>
      </c>
      <c r="FX122" s="2">
        <f t="shared" si="376"/>
        <v>1.7121705681077674E-2</v>
      </c>
      <c r="FY122" s="2">
        <f t="shared" si="377"/>
        <v>1.7406098073581438E-2</v>
      </c>
      <c r="FZ122" s="2">
        <f t="shared" si="378"/>
        <v>1.8016847458081676E-2</v>
      </c>
      <c r="GA122" s="2">
        <f t="shared" si="379"/>
        <v>1.7203561181867034E-2</v>
      </c>
      <c r="GB122" s="2">
        <f t="shared" si="380"/>
        <v>1.7771487410011864E-2</v>
      </c>
      <c r="GC122" s="2">
        <f t="shared" si="381"/>
        <v>1.9879252796485447E-2</v>
      </c>
      <c r="GD122" s="2">
        <f t="shared" si="382"/>
        <v>1.618720365864755E-2</v>
      </c>
      <c r="GE122" s="2">
        <f t="shared" si="383"/>
        <v>1.1896788088128107E-2</v>
      </c>
      <c r="GF122" s="2">
        <f t="shared" si="384"/>
        <v>1.2565329135160213E-2</v>
      </c>
      <c r="GG122" s="2">
        <f t="shared" si="385"/>
        <v>1.203066024337284E-2</v>
      </c>
      <c r="GH122" s="2">
        <f t="shared" si="386"/>
        <v>1.1605622082846434E-2</v>
      </c>
      <c r="GI122" s="2">
        <f t="shared" si="387"/>
        <v>1.0565203616079995E-2</v>
      </c>
      <c r="GJ122" s="2">
        <f t="shared" si="388"/>
        <v>9.2797085896857822E-3</v>
      </c>
      <c r="GK122" s="2">
        <f t="shared" si="389"/>
        <v>7.8550758286034042E-3</v>
      </c>
      <c r="GM122" s="86">
        <f t="shared" si="325"/>
        <v>3.5320414367497837E-43</v>
      </c>
      <c r="GN122" s="86">
        <f t="shared" si="390"/>
        <v>7.6052367253679999E-57</v>
      </c>
      <c r="GO122" s="86">
        <f t="shared" si="391"/>
        <v>1.5459332019621957E-49</v>
      </c>
      <c r="GP122" s="86">
        <f t="shared" si="392"/>
        <v>6.729945494181714E-55</v>
      </c>
      <c r="GQ122" s="86">
        <f t="shared" si="393"/>
        <v>2.215408377035991E-107</v>
      </c>
      <c r="GR122" s="86">
        <f t="shared" si="394"/>
        <v>5.2681214008327825E-46</v>
      </c>
      <c r="GS122" s="86">
        <f t="shared" si="395"/>
        <v>1.9534372551628175E-49</v>
      </c>
      <c r="GT122" s="86">
        <f t="shared" si="396"/>
        <v>9.5829146550224028E-43</v>
      </c>
      <c r="GU122" s="86">
        <f t="shared" si="397"/>
        <v>3.8086525234919747E-40</v>
      </c>
      <c r="GV122" s="86">
        <f t="shared" si="398"/>
        <v>9.4610367471670465E-44</v>
      </c>
      <c r="GW122" s="86">
        <f t="shared" si="399"/>
        <v>1.4861877079685859E-61</v>
      </c>
      <c r="GX122" s="86">
        <f t="shared" si="400"/>
        <v>4.748627276476973E-57</v>
      </c>
      <c r="GY122" s="86">
        <f t="shared" si="401"/>
        <v>9.5579481810857622E-47</v>
      </c>
      <c r="GZ122" s="86">
        <f t="shared" si="402"/>
        <v>1.4394565879314561E-74</v>
      </c>
      <c r="HA122" s="86">
        <f t="shared" si="403"/>
        <v>4.3476842403666296E-67</v>
      </c>
      <c r="HC122" s="86">
        <f t="shared" si="326"/>
        <v>2.8879408766892755E-10</v>
      </c>
      <c r="HD122" s="86">
        <f t="shared" si="404"/>
        <v>1.6718410988116331E-11</v>
      </c>
      <c r="HE122" s="86">
        <f t="shared" si="405"/>
        <v>4.9151620110136442E-10</v>
      </c>
      <c r="HF122" s="86">
        <f t="shared" si="406"/>
        <v>1.2868399466131014E-11</v>
      </c>
      <c r="HG122" s="86">
        <f t="shared" si="407"/>
        <v>2.5333610154795324E-26</v>
      </c>
      <c r="HH122" s="86">
        <f t="shared" si="408"/>
        <v>1.3521617209734678E-13</v>
      </c>
      <c r="HI122" s="86">
        <f t="shared" si="409"/>
        <v>5.1787727893212152E-31</v>
      </c>
      <c r="HJ122" s="86">
        <f t="shared" si="410"/>
        <v>4.584624634740288E-17</v>
      </c>
      <c r="HK122" s="86">
        <f t="shared" si="411"/>
        <v>1.4674619057962195E-12</v>
      </c>
      <c r="HL122" s="86">
        <f t="shared" si="412"/>
        <v>2.5959080147822019E-21</v>
      </c>
      <c r="HM122" s="86">
        <f t="shared" si="413"/>
        <v>1.7686185777546343E-13</v>
      </c>
      <c r="HN122" s="86">
        <f t="shared" si="414"/>
        <v>3.7275939590639585E-12</v>
      </c>
      <c r="HO122" s="86">
        <f t="shared" si="415"/>
        <v>5.1184416359913614E-10</v>
      </c>
      <c r="HP122" s="86">
        <f t="shared" si="416"/>
        <v>7.7474538516396023E-14</v>
      </c>
      <c r="HQ122" s="86">
        <f t="shared" si="417"/>
        <v>2.001061039445379E-11</v>
      </c>
      <c r="HS122" s="86">
        <f t="shared" si="327"/>
        <v>5.0355223900502295E-6</v>
      </c>
      <c r="HT122" s="86">
        <f t="shared" si="418"/>
        <v>7.060006006001971E-5</v>
      </c>
      <c r="HU122" s="86">
        <f t="shared" si="419"/>
        <v>6.1861712464320303E-6</v>
      </c>
      <c r="HV122" s="86">
        <f t="shared" si="420"/>
        <v>6.7402755967791609E-7</v>
      </c>
      <c r="HW122" s="86">
        <f t="shared" si="421"/>
        <v>2.0813432681875527E-6</v>
      </c>
      <c r="HX122" s="86">
        <f t="shared" si="422"/>
        <v>1.6266619411288792E-6</v>
      </c>
      <c r="HY122" s="86">
        <f t="shared" si="423"/>
        <v>2.139761494464513E-6</v>
      </c>
      <c r="HZ122" s="86">
        <f t="shared" si="424"/>
        <v>2.0269585633869026E-6</v>
      </c>
      <c r="IA122" s="86">
        <f t="shared" si="425"/>
        <v>1.7739314587201361E-8</v>
      </c>
      <c r="IB122" s="86">
        <f t="shared" si="426"/>
        <v>3.4886367733385815E-8</v>
      </c>
      <c r="IC122" s="86">
        <f t="shared" si="427"/>
        <v>9.4099561872814649E-9</v>
      </c>
      <c r="ID122" s="86">
        <f t="shared" si="428"/>
        <v>5.3989541760582864E-8</v>
      </c>
      <c r="IE122" s="86">
        <f t="shared" si="429"/>
        <v>4.6465659632716136E-8</v>
      </c>
      <c r="IF122" s="86">
        <f t="shared" si="430"/>
        <v>9.2163625274236134E-5</v>
      </c>
      <c r="IG122" s="86">
        <f t="shared" si="431"/>
        <v>1.9471939365453832E-4</v>
      </c>
      <c r="II122" s="86">
        <f t="shared" si="328"/>
        <v>4.7320939057230361E-44</v>
      </c>
      <c r="IJ122" s="86">
        <f t="shared" si="329"/>
        <v>5.0164445376767139E-41</v>
      </c>
      <c r="IK122" s="86">
        <f t="shared" si="330"/>
        <v>1.3250736762327828E-45</v>
      </c>
      <c r="IL122" s="86">
        <f t="shared" si="331"/>
        <v>1.6129123672682266E-57</v>
      </c>
      <c r="IM122" s="86">
        <f t="shared" si="332"/>
        <v>5.8944141656938919E-52</v>
      </c>
      <c r="IN122" s="86">
        <f t="shared" si="333"/>
        <v>5.2344196429810897E-50</v>
      </c>
      <c r="IO122" s="86">
        <f t="shared" si="334"/>
        <v>3.9592252321065386E-48</v>
      </c>
      <c r="IP122" s="86">
        <f t="shared" si="335"/>
        <v>1.4673257520666351E-49</v>
      </c>
      <c r="IQ122" s="86">
        <f t="shared" si="336"/>
        <v>2.6670503670079081E-60</v>
      </c>
      <c r="IR122" s="86">
        <f t="shared" si="337"/>
        <v>6.629139187659558E-59</v>
      </c>
      <c r="IS122" s="86">
        <f t="shared" si="338"/>
        <v>3.8088879586240558E-64</v>
      </c>
      <c r="IT122" s="86">
        <f t="shared" si="339"/>
        <v>5.9156519025014444E-57</v>
      </c>
      <c r="IU122" s="86">
        <f t="shared" si="340"/>
        <v>2.0992296197221989E-57</v>
      </c>
      <c r="IV122" s="86">
        <f t="shared" si="341"/>
        <v>5.6831209647111643E-41</v>
      </c>
      <c r="IW122" s="86">
        <f t="shared" si="342"/>
        <v>2.1084072790252273E-32</v>
      </c>
      <c r="IY122" s="86">
        <f t="shared" si="343"/>
        <v>5.0358111841378987E-6</v>
      </c>
      <c r="IZ122" s="86">
        <f t="shared" si="344"/>
        <v>7.0600076778430695E-5</v>
      </c>
      <c r="JA122" s="86">
        <f t="shared" si="345"/>
        <v>6.1866627626331315E-6</v>
      </c>
      <c r="JB122" s="86">
        <f t="shared" si="346"/>
        <v>6.7404042807738221E-7</v>
      </c>
      <c r="JC122" s="86">
        <f t="shared" si="347"/>
        <v>2.0813432681875527E-6</v>
      </c>
      <c r="JD122" s="86">
        <f t="shared" si="348"/>
        <v>1.6266620763450513E-6</v>
      </c>
      <c r="JE122" s="86">
        <f t="shared" si="349"/>
        <v>2.139761494464513E-6</v>
      </c>
      <c r="JF122" s="86">
        <f t="shared" si="350"/>
        <v>2.0269585634327487E-6</v>
      </c>
      <c r="JG122" s="86">
        <f t="shared" si="351"/>
        <v>1.7740782049107155E-8</v>
      </c>
      <c r="JH122" s="86">
        <f t="shared" si="352"/>
        <v>3.4886367733388409E-8</v>
      </c>
      <c r="JI122" s="86">
        <f t="shared" si="353"/>
        <v>9.4101330491392406E-9</v>
      </c>
      <c r="JJ122" s="86">
        <f t="shared" si="354"/>
        <v>5.3993269354541928E-8</v>
      </c>
      <c r="JK122" s="86">
        <f t="shared" si="355"/>
        <v>4.6977503796315271E-8</v>
      </c>
      <c r="JL122" s="86">
        <f t="shared" si="356"/>
        <v>9.2163625351710673E-5</v>
      </c>
      <c r="JM122" s="86">
        <f t="shared" si="357"/>
        <v>1.947194136651487E-4</v>
      </c>
    </row>
    <row r="123" spans="2:273" x14ac:dyDescent="0.25">
      <c r="B123" s="2">
        <v>96</v>
      </c>
      <c r="C123" s="37">
        <v>97.629000000000005</v>
      </c>
      <c r="D123" s="37">
        <v>96.441000000000003</v>
      </c>
      <c r="E123" s="37">
        <v>95.897999999999996</v>
      </c>
      <c r="F123" s="37">
        <v>96.915000000000006</v>
      </c>
      <c r="G123" s="37">
        <v>95.236999999999995</v>
      </c>
      <c r="H123" s="37">
        <v>97.644000000000005</v>
      </c>
      <c r="I123" s="37">
        <v>100.542</v>
      </c>
      <c r="J123" s="37">
        <v>102.542</v>
      </c>
      <c r="K123" s="37">
        <v>98.322000000000003</v>
      </c>
      <c r="L123" s="37">
        <v>98.168999999999997</v>
      </c>
      <c r="M123" s="37">
        <v>98.168999999999997</v>
      </c>
      <c r="N123" s="37">
        <v>97.881</v>
      </c>
      <c r="O123" s="37">
        <v>93.846999999999994</v>
      </c>
      <c r="P123" s="37">
        <v>95.271000000000001</v>
      </c>
      <c r="Q123" s="37">
        <v>96.441000000000003</v>
      </c>
      <c r="S123" s="4">
        <f t="shared" si="229"/>
        <v>99.123640306185379</v>
      </c>
      <c r="T123" s="4">
        <f t="shared" si="230"/>
        <v>94.57797471533803</v>
      </c>
      <c r="U123" s="4">
        <f t="shared" si="231"/>
        <v>97.331349314865236</v>
      </c>
      <c r="V123" s="4">
        <f t="shared" si="232"/>
        <v>97.080617836328642</v>
      </c>
      <c r="W123" s="4">
        <f t="shared" si="233"/>
        <v>94.200423329630468</v>
      </c>
      <c r="X123" s="4">
        <f t="shared" si="234"/>
        <v>97.56368012115577</v>
      </c>
      <c r="Y123" s="4">
        <f t="shared" si="235"/>
        <v>100.78968785728013</v>
      </c>
      <c r="Z123" s="4">
        <f t="shared" si="236"/>
        <v>102.58584260464009</v>
      </c>
      <c r="AA123" s="4">
        <f t="shared" si="237"/>
        <v>98.540059930165867</v>
      </c>
      <c r="AB123" s="4">
        <f t="shared" si="238"/>
        <v>98.558701667998051</v>
      </c>
      <c r="AC123" s="4">
        <f t="shared" si="239"/>
        <v>98.730738145766722</v>
      </c>
      <c r="AD123" s="4">
        <f t="shared" si="240"/>
        <v>96.362403035343419</v>
      </c>
      <c r="AE123" s="4">
        <f t="shared" si="241"/>
        <v>94.998992497087983</v>
      </c>
      <c r="AF123" s="4">
        <f t="shared" si="242"/>
        <v>95.305968859792387</v>
      </c>
      <c r="AG123" s="4">
        <f t="shared" si="243"/>
        <v>96.832897520338392</v>
      </c>
      <c r="AI123" s="4">
        <f t="shared" si="244"/>
        <v>-1.4946403061853744</v>
      </c>
      <c r="AJ123" s="4">
        <f t="shared" si="245"/>
        <v>1.8630252846619726</v>
      </c>
      <c r="AK123" s="4">
        <f t="shared" si="246"/>
        <v>-1.4333493148652394</v>
      </c>
      <c r="AL123" s="4">
        <f t="shared" si="247"/>
        <v>-0.1656178363286358</v>
      </c>
      <c r="AM123" s="4">
        <f t="shared" si="248"/>
        <v>1.0365766703695272</v>
      </c>
      <c r="AN123" s="4">
        <f t="shared" si="249"/>
        <v>8.0319878844235859E-2</v>
      </c>
      <c r="AO123" s="4">
        <f t="shared" si="250"/>
        <v>-0.24768785728012688</v>
      </c>
      <c r="AP123" s="4">
        <f t="shared" si="251"/>
        <v>-4.3842604640090599E-2</v>
      </c>
      <c r="AQ123" s="4">
        <f t="shared" si="252"/>
        <v>-0.21805993016586456</v>
      </c>
      <c r="AR123" s="4">
        <f t="shared" si="253"/>
        <v>-0.38970166799805384</v>
      </c>
      <c r="AS123" s="4">
        <f t="shared" si="254"/>
        <v>-0.56173814576672498</v>
      </c>
      <c r="AT123" s="4">
        <f t="shared" si="255"/>
        <v>1.5185969646565809</v>
      </c>
      <c r="AU123" s="4">
        <f t="shared" si="256"/>
        <v>-1.1519924970879885</v>
      </c>
      <c r="AV123" s="4">
        <f t="shared" ref="AV123:AW138" si="432">IF(OR($B123 &lt; P$230, $B123 &gt; P$233), 0, P123-AF123)</f>
        <v>-3.4968859792385842E-2</v>
      </c>
      <c r="AW123" s="4">
        <f t="shared" si="432"/>
        <v>-0.39189752033838943</v>
      </c>
      <c r="AY123" s="2">
        <f t="shared" si="308"/>
        <v>99.123640306109522</v>
      </c>
      <c r="AZ123" s="2">
        <f t="shared" si="359"/>
        <v>94.572140712148254</v>
      </c>
      <c r="BA123" s="2">
        <f t="shared" si="360"/>
        <v>97.33021490091059</v>
      </c>
      <c r="BB123" s="2">
        <f t="shared" si="361"/>
        <v>97.0803356548316</v>
      </c>
      <c r="BC123" s="2">
        <f t="shared" si="362"/>
        <v>94.199545680037019</v>
      </c>
      <c r="BD123" s="2">
        <f t="shared" si="363"/>
        <v>97.562806452329696</v>
      </c>
      <c r="BE123" s="2">
        <f t="shared" si="364"/>
        <v>100.78845381253272</v>
      </c>
      <c r="BF123" s="2">
        <f t="shared" si="365"/>
        <v>102.5846061667514</v>
      </c>
      <c r="BG123" s="2">
        <f t="shared" si="366"/>
        <v>98.54004206816883</v>
      </c>
      <c r="BH123" s="2">
        <f t="shared" si="367"/>
        <v>98.558664871869681</v>
      </c>
      <c r="BI123" s="2">
        <f t="shared" si="368"/>
        <v>98.730726252151939</v>
      </c>
      <c r="BJ123" s="2">
        <f t="shared" si="369"/>
        <v>96.36234451483088</v>
      </c>
      <c r="BK123" s="2">
        <f t="shared" si="370"/>
        <v>94.998940020168519</v>
      </c>
      <c r="BL123" s="2">
        <f t="shared" si="371"/>
        <v>95.253126532868393</v>
      </c>
      <c r="BM123" s="2">
        <f t="shared" si="372"/>
        <v>96.638027200940229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97.629000000000005</v>
      </c>
      <c r="CF123" s="2">
        <f t="shared" si="310"/>
        <v>96.441000000000003</v>
      </c>
      <c r="CG123" s="2">
        <f t="shared" si="311"/>
        <v>95.897999999999996</v>
      </c>
      <c r="CH123" s="2">
        <f t="shared" si="312"/>
        <v>96.915000000000006</v>
      </c>
      <c r="CI123" s="2">
        <f t="shared" si="313"/>
        <v>95.236999999999995</v>
      </c>
      <c r="CJ123" s="2">
        <f t="shared" si="314"/>
        <v>97.644000000000005</v>
      </c>
      <c r="CK123" s="2">
        <f t="shared" si="315"/>
        <v>100.542</v>
      </c>
      <c r="CL123" s="2">
        <f t="shared" si="316"/>
        <v>102.542</v>
      </c>
      <c r="CM123" s="2">
        <f t="shared" si="317"/>
        <v>98.322000000000003</v>
      </c>
      <c r="CN123" s="2">
        <f t="shared" si="318"/>
        <v>98.168999999999997</v>
      </c>
      <c r="CO123" s="2">
        <f t="shared" si="319"/>
        <v>98.168999999999997</v>
      </c>
      <c r="CP123" s="2">
        <f t="shared" si="320"/>
        <v>97.881</v>
      </c>
      <c r="CQ123" s="2">
        <f t="shared" si="321"/>
        <v>93.846999999999994</v>
      </c>
      <c r="CR123" s="2">
        <f t="shared" si="322"/>
        <v>95.271000000000001</v>
      </c>
      <c r="CS123" s="2">
        <f t="shared" si="323"/>
        <v>96.441000000000003</v>
      </c>
      <c r="CU123" s="2">
        <f t="shared" si="273"/>
        <v>97.629000000000005</v>
      </c>
      <c r="CV123" s="2">
        <f t="shared" si="274"/>
        <v>96.441000000000003</v>
      </c>
      <c r="CW123" s="2">
        <f t="shared" si="275"/>
        <v>95.897999999999996</v>
      </c>
      <c r="CX123" s="2">
        <f t="shared" si="276"/>
        <v>96.915000000000006</v>
      </c>
      <c r="CY123" s="2">
        <f t="shared" si="277"/>
        <v>95.236999999999995</v>
      </c>
      <c r="CZ123" s="2">
        <f t="shared" si="278"/>
        <v>97.644000000000005</v>
      </c>
      <c r="DA123" s="2">
        <f t="shared" si="279"/>
        <v>100.542</v>
      </c>
      <c r="DB123" s="2">
        <f t="shared" si="280"/>
        <v>102.542</v>
      </c>
      <c r="DC123" s="2">
        <f t="shared" si="281"/>
        <v>98.322000000000003</v>
      </c>
      <c r="DD123" s="2">
        <f t="shared" si="282"/>
        <v>98.168999999999997</v>
      </c>
      <c r="DE123" s="2">
        <f t="shared" si="283"/>
        <v>98.168999999999997</v>
      </c>
      <c r="DF123" s="2">
        <f t="shared" si="284"/>
        <v>97.881</v>
      </c>
      <c r="DG123" s="2">
        <f t="shared" si="285"/>
        <v>93.846999999999994</v>
      </c>
      <c r="DH123" s="2">
        <f t="shared" si="286"/>
        <v>95.271000000000001</v>
      </c>
      <c r="DI123" s="2">
        <f t="shared" si="287"/>
        <v>96.441000000000003</v>
      </c>
      <c r="DK123" s="2">
        <f t="shared" si="288"/>
        <v>120.81485253283303</v>
      </c>
      <c r="DL123" s="2">
        <f t="shared" ref="DL123:DY138" si="433">BP$228*$B123+BP$229</f>
        <v>119.13759487179485</v>
      </c>
      <c r="DM123" s="2">
        <f t="shared" si="433"/>
        <v>122.29302732793523</v>
      </c>
      <c r="DN123" s="2">
        <f t="shared" si="433"/>
        <v>121.47183025210084</v>
      </c>
      <c r="DO123" s="2">
        <f t="shared" si="433"/>
        <v>116.33899487179487</v>
      </c>
      <c r="DP123" s="2">
        <f t="shared" si="433"/>
        <v>124.88381372549023</v>
      </c>
      <c r="DQ123" s="2">
        <f t="shared" si="433"/>
        <v>131.41285594919782</v>
      </c>
      <c r="DR123" s="2">
        <f t="shared" si="433"/>
        <v>128.55521038961038</v>
      </c>
      <c r="DS123" s="2">
        <f t="shared" si="433"/>
        <v>125.5920435446906</v>
      </c>
      <c r="DT123" s="2">
        <f t="shared" si="433"/>
        <v>122.79582979373568</v>
      </c>
      <c r="DU123" s="2">
        <f t="shared" si="433"/>
        <v>125.18362408963584</v>
      </c>
      <c r="DV123" s="2">
        <f t="shared" si="433"/>
        <v>121.48155791505792</v>
      </c>
      <c r="DW123" s="2">
        <f t="shared" si="433"/>
        <v>122.70679592449591</v>
      </c>
      <c r="DX123" s="2">
        <f t="shared" si="433"/>
        <v>116.17378991596641</v>
      </c>
      <c r="DY123" s="2">
        <f t="shared" si="433"/>
        <v>109.6072377456433</v>
      </c>
      <c r="EA123" s="2">
        <f t="shared" si="228"/>
        <v>99.001793293495666</v>
      </c>
      <c r="EB123" s="2">
        <f t="shared" si="290"/>
        <v>94.425164989160749</v>
      </c>
      <c r="EC123" s="2">
        <f t="shared" si="291"/>
        <v>97.173001013887401</v>
      </c>
      <c r="ED123" s="2">
        <f t="shared" si="292"/>
        <v>96.905394393494362</v>
      </c>
      <c r="EE123" s="2">
        <f t="shared" si="293"/>
        <v>94.067347582421206</v>
      </c>
      <c r="EF123" s="2">
        <f t="shared" si="294"/>
        <v>97.353269010946406</v>
      </c>
      <c r="EG123" s="2">
        <f t="shared" si="295"/>
        <v>100.54125048923679</v>
      </c>
      <c r="EH123" s="2">
        <f t="shared" si="296"/>
        <v>102.38664570884956</v>
      </c>
      <c r="EI123" s="2">
        <f t="shared" si="297"/>
        <v>98.329525163303089</v>
      </c>
      <c r="EJ123" s="2">
        <f t="shared" si="298"/>
        <v>98.366269727990627</v>
      </c>
      <c r="EK123" s="2">
        <f t="shared" si="299"/>
        <v>98.525377415153031</v>
      </c>
      <c r="EL123" s="2">
        <f t="shared" si="300"/>
        <v>96.18077623581415</v>
      </c>
      <c r="EM123" s="2">
        <f t="shared" si="301"/>
        <v>94.793284536248876</v>
      </c>
      <c r="EN123" s="2">
        <f t="shared" si="302"/>
        <v>95.103111355847787</v>
      </c>
      <c r="EO123" s="2">
        <f t="shared" si="303"/>
        <v>96.525347692182621</v>
      </c>
      <c r="EQ123" s="2">
        <f t="shared" si="304"/>
        <v>98.962466921351961</v>
      </c>
      <c r="ER123" s="2">
        <f t="shared" ref="ER123:FE138" si="434">CV$228*$B123+CV$229</f>
        <v>94.329126504803227</v>
      </c>
      <c r="ES123" s="2">
        <f t="shared" si="434"/>
        <v>97.145224836295597</v>
      </c>
      <c r="ET123" s="2">
        <f t="shared" si="434"/>
        <v>96.81487672355739</v>
      </c>
      <c r="EU123" s="2">
        <f t="shared" si="434"/>
        <v>93.971085005821124</v>
      </c>
      <c r="EV123" s="2">
        <f t="shared" si="434"/>
        <v>97.358852087351835</v>
      </c>
      <c r="EW123" s="2">
        <f t="shared" si="434"/>
        <v>100.54928437044066</v>
      </c>
      <c r="EX123" s="2">
        <f t="shared" si="434"/>
        <v>102.43334699492772</v>
      </c>
      <c r="EY123" s="2">
        <f t="shared" si="434"/>
        <v>98.175343913744442</v>
      </c>
      <c r="EZ123" s="2">
        <f t="shared" si="434"/>
        <v>98.373650172858135</v>
      </c>
      <c r="FA123" s="2">
        <f t="shared" si="434"/>
        <v>98.461759824134319</v>
      </c>
      <c r="FB123" s="2">
        <f t="shared" si="434"/>
        <v>96.139879279759342</v>
      </c>
      <c r="FC123" s="2">
        <f t="shared" si="434"/>
        <v>94.725850447336313</v>
      </c>
      <c r="FD123" s="2">
        <f t="shared" si="434"/>
        <v>94.950433905379796</v>
      </c>
      <c r="FE123" s="2">
        <f t="shared" si="434"/>
        <v>96.631245839927985</v>
      </c>
      <c r="FG123" s="2">
        <f t="shared" si="306"/>
        <v>0.99439001913597203</v>
      </c>
      <c r="FH123" s="2">
        <f t="shared" ref="FH123:FU138" si="435">POWER(10,($B123-D$231)/D$229)/(1+POWER(10,($B123-D$231)/D$229))</f>
        <v>0.99397972048145966</v>
      </c>
      <c r="FI123" s="2">
        <f t="shared" si="435"/>
        <v>0.99372042385769732</v>
      </c>
      <c r="FJ123" s="2">
        <f t="shared" si="435"/>
        <v>0.99280618713617308</v>
      </c>
      <c r="FK123" s="2">
        <f t="shared" si="435"/>
        <v>0.99398289135375328</v>
      </c>
      <c r="FL123" s="2">
        <f t="shared" si="435"/>
        <v>0.99239285536596367</v>
      </c>
      <c r="FM123" s="2">
        <f t="shared" si="435"/>
        <v>0.99199819578614457</v>
      </c>
      <c r="FN123" s="2">
        <f t="shared" si="435"/>
        <v>0.9924668068123117</v>
      </c>
      <c r="FO123" s="2">
        <f t="shared" si="435"/>
        <v>0.99220446827400888</v>
      </c>
      <c r="FP123" s="2">
        <f t="shared" si="435"/>
        <v>0.99212865145356233</v>
      </c>
      <c r="FQ123" s="2">
        <f t="shared" si="435"/>
        <v>0.99226554285739088</v>
      </c>
      <c r="FR123" s="2">
        <f t="shared" si="435"/>
        <v>0.99280306332947488</v>
      </c>
      <c r="FS123" s="2">
        <f t="shared" si="435"/>
        <v>0.9926044460396467</v>
      </c>
      <c r="FT123" s="2">
        <f t="shared" si="435"/>
        <v>0.99280672049643892</v>
      </c>
      <c r="FU123" s="2">
        <f t="shared" si="435"/>
        <v>0.99145627223649713</v>
      </c>
      <c r="FW123" s="2">
        <f t="shared" si="324"/>
        <v>1.3320127847531036E-2</v>
      </c>
      <c r="FX123" s="2">
        <f t="shared" si="376"/>
        <v>1.8742616570077059E-2</v>
      </c>
      <c r="FY123" s="2">
        <f t="shared" si="377"/>
        <v>1.9053410455020556E-2</v>
      </c>
      <c r="FZ123" s="2">
        <f t="shared" si="378"/>
        <v>1.9720801054969362E-2</v>
      </c>
      <c r="GA123" s="2">
        <f t="shared" si="379"/>
        <v>1.8832072849684044E-2</v>
      </c>
      <c r="GB123" s="2">
        <f t="shared" si="380"/>
        <v>1.9452695623913822E-2</v>
      </c>
      <c r="GC123" s="2">
        <f t="shared" si="381"/>
        <v>2.1755442170050227E-2</v>
      </c>
      <c r="GD123" s="2">
        <f t="shared" si="382"/>
        <v>1.7721240390748932E-2</v>
      </c>
      <c r="GE123" s="2">
        <f t="shared" si="383"/>
        <v>1.302961360433594E-2</v>
      </c>
      <c r="GF123" s="2">
        <f t="shared" si="384"/>
        <v>1.3760927323114997E-2</v>
      </c>
      <c r="GG123" s="2">
        <f t="shared" si="385"/>
        <v>1.3176063232921597E-2</v>
      </c>
      <c r="GH123" s="2">
        <f t="shared" si="386"/>
        <v>1.2711079104919056E-2</v>
      </c>
      <c r="GI123" s="2">
        <f t="shared" si="387"/>
        <v>1.1572719193765719E-2</v>
      </c>
      <c r="GJ123" s="2">
        <f t="shared" si="388"/>
        <v>1.0165896714104646E-2</v>
      </c>
      <c r="GK123" s="2">
        <f t="shared" si="389"/>
        <v>8.6063970726347871E-3</v>
      </c>
      <c r="GM123" s="86">
        <f t="shared" si="325"/>
        <v>1.6188458917566667E-45</v>
      </c>
      <c r="GN123" s="86">
        <f t="shared" si="390"/>
        <v>6.1350360243210065E-60</v>
      </c>
      <c r="GO123" s="86">
        <f t="shared" si="391"/>
        <v>3.1083654884225419E-52</v>
      </c>
      <c r="GP123" s="86">
        <f t="shared" si="392"/>
        <v>6.795470313578711E-58</v>
      </c>
      <c r="GQ123" s="86">
        <f t="shared" si="393"/>
        <v>2.8745474763427448E-113</v>
      </c>
      <c r="GR123" s="86">
        <f t="shared" si="394"/>
        <v>1.6040297322486892E-48</v>
      </c>
      <c r="GS123" s="86">
        <f t="shared" si="395"/>
        <v>4.161636256413735E-52</v>
      </c>
      <c r="GT123" s="86">
        <f t="shared" si="396"/>
        <v>5.0082825818855724E-45</v>
      </c>
      <c r="GU123" s="86">
        <f t="shared" si="397"/>
        <v>2.4853802647999394E-42</v>
      </c>
      <c r="GV123" s="86">
        <f t="shared" si="398"/>
        <v>3.7491378702987435E-46</v>
      </c>
      <c r="GW123" s="86">
        <f t="shared" si="399"/>
        <v>5.6658010055873359E-65</v>
      </c>
      <c r="GX123" s="86">
        <f t="shared" si="400"/>
        <v>3.5123929022589206E-60</v>
      </c>
      <c r="GY123" s="86">
        <f t="shared" si="401"/>
        <v>2.6393540285710512E-49</v>
      </c>
      <c r="GZ123" s="86">
        <f t="shared" si="402"/>
        <v>1.1456171217893418E-78</v>
      </c>
      <c r="HA123" s="86">
        <f t="shared" si="403"/>
        <v>1.0140948301295172E-70</v>
      </c>
      <c r="HC123" s="86">
        <f t="shared" si="326"/>
        <v>1.7473398192310228E-11</v>
      </c>
      <c r="HD123" s="86">
        <f t="shared" si="404"/>
        <v>7.3660701644651659E-13</v>
      </c>
      <c r="HE123" s="86">
        <f t="shared" si="405"/>
        <v>3.4084908722389737E-11</v>
      </c>
      <c r="HF123" s="86">
        <f t="shared" si="406"/>
        <v>5.9754219710920435E-13</v>
      </c>
      <c r="HG123" s="86">
        <f t="shared" si="407"/>
        <v>1.5600293512525353E-29</v>
      </c>
      <c r="HH123" s="86">
        <f t="shared" si="408"/>
        <v>2.8560666111038398E-15</v>
      </c>
      <c r="HI123" s="86">
        <f t="shared" si="409"/>
        <v>6.9811102652516332E-35</v>
      </c>
      <c r="HJ123" s="86">
        <f t="shared" si="410"/>
        <v>3.8603724223125936E-19</v>
      </c>
      <c r="HK123" s="86">
        <f t="shared" si="411"/>
        <v>3.8412419941522458E-14</v>
      </c>
      <c r="HL123" s="86">
        <f t="shared" si="412"/>
        <v>3.1959196051007829E-24</v>
      </c>
      <c r="HM123" s="86">
        <f t="shared" si="413"/>
        <v>3.0955202520105357E-15</v>
      </c>
      <c r="HN123" s="86">
        <f t="shared" si="414"/>
        <v>9.8988102221209779E-14</v>
      </c>
      <c r="HO123" s="86">
        <f t="shared" si="415"/>
        <v>2.4157627131962938E-11</v>
      </c>
      <c r="HP123" s="86">
        <f t="shared" si="416"/>
        <v>1.239724585188469E-15</v>
      </c>
      <c r="HQ123" s="86">
        <f t="shared" si="417"/>
        <v>7.2265121599526637E-13</v>
      </c>
      <c r="HS123" s="86">
        <f t="shared" si="327"/>
        <v>1.463870373918605E-5</v>
      </c>
      <c r="HT123" s="86">
        <f t="shared" si="418"/>
        <v>1.881227677993977E-4</v>
      </c>
      <c r="HU123" s="86">
        <f t="shared" si="419"/>
        <v>1.9949561595654771E-5</v>
      </c>
      <c r="HV123" s="86">
        <f t="shared" si="420"/>
        <v>2.880126756065398E-6</v>
      </c>
      <c r="HW123" s="86">
        <f t="shared" si="421"/>
        <v>7.6814725603317621E-6</v>
      </c>
      <c r="HX123" s="86">
        <f t="shared" si="422"/>
        <v>5.9924659271265725E-6</v>
      </c>
      <c r="HY123" s="86">
        <f t="shared" si="423"/>
        <v>7.8597257715736081E-6</v>
      </c>
      <c r="HZ123" s="86">
        <f t="shared" si="424"/>
        <v>7.1294081514089707E-6</v>
      </c>
      <c r="IA123" s="86">
        <f t="shared" si="425"/>
        <v>8.1246755960921342E-8</v>
      </c>
      <c r="IB123" s="86">
        <f t="shared" si="426"/>
        <v>1.5506822643635172E-7</v>
      </c>
      <c r="IC123" s="86">
        <f t="shared" si="427"/>
        <v>4.6746853494062795E-8</v>
      </c>
      <c r="ID123" s="86">
        <f t="shared" si="428"/>
        <v>2.2364513050752598E-7</v>
      </c>
      <c r="IE123" s="86">
        <f t="shared" si="429"/>
        <v>1.8924713403258386E-7</v>
      </c>
      <c r="IF123" s="86">
        <f t="shared" si="430"/>
        <v>1.814512795742343E-4</v>
      </c>
      <c r="IG123" s="86">
        <f t="shared" si="431"/>
        <v>3.5006881972220541E-4</v>
      </c>
      <c r="II123" s="86">
        <f t="shared" si="328"/>
        <v>2.6825734460180484E-42</v>
      </c>
      <c r="IJ123" s="86">
        <f t="shared" si="329"/>
        <v>2.9316338515310847E-39</v>
      </c>
      <c r="IK123" s="86">
        <f t="shared" si="330"/>
        <v>1.2643109280630455E-43</v>
      </c>
      <c r="IL123" s="86">
        <f t="shared" si="331"/>
        <v>5.5548755501585195E-55</v>
      </c>
      <c r="IM123" s="86">
        <f t="shared" si="332"/>
        <v>1.0689016292526119E-49</v>
      </c>
      <c r="IN123" s="86">
        <f t="shared" si="333"/>
        <v>8.0856453414362291E-48</v>
      </c>
      <c r="IO123" s="86">
        <f t="shared" si="334"/>
        <v>5.7876372646795776E-46</v>
      </c>
      <c r="IP123" s="86">
        <f t="shared" si="335"/>
        <v>1.9299990100018069E-47</v>
      </c>
      <c r="IQ123" s="86">
        <f t="shared" si="336"/>
        <v>6.8881034730095226E-58</v>
      </c>
      <c r="IR123" s="86">
        <f t="shared" si="337"/>
        <v>1.6059476189901065E-56</v>
      </c>
      <c r="IS123" s="86">
        <f t="shared" si="338"/>
        <v>1.4369399160105802E-61</v>
      </c>
      <c r="IT123" s="86">
        <f t="shared" si="339"/>
        <v>1.0811462532731879E-54</v>
      </c>
      <c r="IU123" s="86">
        <f t="shared" si="340"/>
        <v>3.5900727667384479E-55</v>
      </c>
      <c r="IV123" s="86">
        <f t="shared" si="341"/>
        <v>1.9355857924607956E-39</v>
      </c>
      <c r="IW123" s="86">
        <f t="shared" si="342"/>
        <v>3.035946358663135E-31</v>
      </c>
      <c r="IY123" s="86">
        <f t="shared" si="343"/>
        <v>1.4638721212584243E-5</v>
      </c>
      <c r="IZ123" s="86">
        <f t="shared" si="344"/>
        <v>1.8812276853600471E-4</v>
      </c>
      <c r="JA123" s="86">
        <f t="shared" si="345"/>
        <v>1.9949595680563495E-5</v>
      </c>
      <c r="JB123" s="86">
        <f t="shared" si="346"/>
        <v>2.8801273536075951E-6</v>
      </c>
      <c r="JC123" s="86">
        <f t="shared" si="347"/>
        <v>7.6814725603317621E-6</v>
      </c>
      <c r="JD123" s="86">
        <f t="shared" si="348"/>
        <v>5.9924659299826389E-6</v>
      </c>
      <c r="JE123" s="86">
        <f t="shared" si="349"/>
        <v>7.8597257715736081E-6</v>
      </c>
      <c r="JF123" s="86">
        <f t="shared" si="350"/>
        <v>7.129408151409357E-6</v>
      </c>
      <c r="JG123" s="86">
        <f t="shared" si="351"/>
        <v>8.1246794373341279E-8</v>
      </c>
      <c r="JH123" s="86">
        <f t="shared" si="352"/>
        <v>1.5506822643635172E-7</v>
      </c>
      <c r="JI123" s="86">
        <f t="shared" si="353"/>
        <v>4.6746856589583049E-8</v>
      </c>
      <c r="JJ123" s="86">
        <f t="shared" si="354"/>
        <v>2.236452294956282E-7</v>
      </c>
      <c r="JK123" s="86">
        <f t="shared" si="355"/>
        <v>1.8927129165971582E-7</v>
      </c>
      <c r="JL123" s="86">
        <f t="shared" si="356"/>
        <v>1.8145127957547403E-4</v>
      </c>
      <c r="JM123" s="86">
        <f t="shared" si="357"/>
        <v>3.5006882044485662E-4</v>
      </c>
    </row>
    <row r="124" spans="2:273" x14ac:dyDescent="0.25">
      <c r="B124" s="2">
        <v>97</v>
      </c>
      <c r="C124" s="37">
        <v>98.838999999999999</v>
      </c>
      <c r="D124" s="37">
        <v>95.864000000000004</v>
      </c>
      <c r="E124" s="37">
        <v>99.373000000000005</v>
      </c>
      <c r="F124" s="37">
        <v>99.593000000000004</v>
      </c>
      <c r="G124" s="37">
        <v>94.355999999999995</v>
      </c>
      <c r="H124" s="37">
        <v>100.203</v>
      </c>
      <c r="I124" s="37">
        <v>101.76300000000001</v>
      </c>
      <c r="J124" s="37">
        <v>103.864</v>
      </c>
      <c r="K124" s="37">
        <v>97.965999999999994</v>
      </c>
      <c r="L124" s="37">
        <v>97.813999999999993</v>
      </c>
      <c r="M124" s="37">
        <v>98.424000000000007</v>
      </c>
      <c r="N124" s="37">
        <v>94.355999999999995</v>
      </c>
      <c r="O124" s="37">
        <v>95.677999999999997</v>
      </c>
      <c r="P124" s="37">
        <v>96.084999999999994</v>
      </c>
      <c r="Q124" s="37">
        <v>97.492000000000004</v>
      </c>
      <c r="S124" s="4">
        <f t="shared" si="229"/>
        <v>99.01091685611182</v>
      </c>
      <c r="T124" s="4">
        <f t="shared" si="230"/>
        <v>94.439796512747762</v>
      </c>
      <c r="U124" s="4">
        <f t="shared" si="231"/>
        <v>97.192440605545599</v>
      </c>
      <c r="V124" s="4">
        <f t="shared" si="232"/>
        <v>96.924670692428251</v>
      </c>
      <c r="W124" s="4">
        <f t="shared" si="233"/>
        <v>94.014423872820117</v>
      </c>
      <c r="X124" s="4">
        <f t="shared" si="234"/>
        <v>97.420682802219133</v>
      </c>
      <c r="Y124" s="4">
        <f t="shared" si="235"/>
        <v>100.62189164419119</v>
      </c>
      <c r="Z124" s="4">
        <f t="shared" si="236"/>
        <v>102.41560956286726</v>
      </c>
      <c r="AA124" s="4">
        <f t="shared" si="237"/>
        <v>98.351486388234505</v>
      </c>
      <c r="AB124" s="4">
        <f t="shared" si="238"/>
        <v>98.398428433397115</v>
      </c>
      <c r="AC124" s="4">
        <f t="shared" si="239"/>
        <v>98.584478053716282</v>
      </c>
      <c r="AD124" s="4">
        <f t="shared" si="240"/>
        <v>96.206001936192962</v>
      </c>
      <c r="AE124" s="4">
        <f t="shared" si="241"/>
        <v>94.86482135515611</v>
      </c>
      <c r="AF124" s="4">
        <f t="shared" si="242"/>
        <v>95.20157481618088</v>
      </c>
      <c r="AG124" s="4">
        <f t="shared" si="243"/>
        <v>96.884352354623189</v>
      </c>
      <c r="AI124" s="4">
        <f t="shared" si="244"/>
        <v>-0.17191685611182095</v>
      </c>
      <c r="AJ124" s="4">
        <f t="shared" si="245"/>
        <v>1.4242034872522424</v>
      </c>
      <c r="AK124" s="4">
        <f t="shared" si="246"/>
        <v>2.1805593944544057</v>
      </c>
      <c r="AL124" s="4">
        <f t="shared" si="247"/>
        <v>2.6683293075717529</v>
      </c>
      <c r="AM124" s="4">
        <f t="shared" si="248"/>
        <v>0.34157612717987718</v>
      </c>
      <c r="AN124" s="4">
        <f t="shared" si="249"/>
        <v>2.7823171977808698</v>
      </c>
      <c r="AO124" s="4">
        <f t="shared" si="250"/>
        <v>1.1411083558088109</v>
      </c>
      <c r="AP124" s="4">
        <f t="shared" si="251"/>
        <v>1.4483904371327441</v>
      </c>
      <c r="AQ124" s="4">
        <f t="shared" si="252"/>
        <v>-0.38548638823451142</v>
      </c>
      <c r="AR124" s="4">
        <f t="shared" si="253"/>
        <v>-0.58442843339712169</v>
      </c>
      <c r="AS124" s="4">
        <f t="shared" si="254"/>
        <v>-0.16047805371627533</v>
      </c>
      <c r="AT124" s="4">
        <f t="shared" si="255"/>
        <v>-1.8500019361929674</v>
      </c>
      <c r="AU124" s="4">
        <f t="shared" si="256"/>
        <v>0.81317864484388735</v>
      </c>
      <c r="AV124" s="4">
        <f t="shared" si="432"/>
        <v>0.88342518381911361</v>
      </c>
      <c r="AW124" s="4">
        <f t="shared" si="432"/>
        <v>0.60764764537681515</v>
      </c>
      <c r="AY124" s="2">
        <f t="shared" si="308"/>
        <v>99.010916856109091</v>
      </c>
      <c r="AZ124" s="2">
        <f t="shared" si="359"/>
        <v>94.425918240134578</v>
      </c>
      <c r="BA124" s="2">
        <f t="shared" si="360"/>
        <v>97.18918902428797</v>
      </c>
      <c r="BB124" s="2">
        <f t="shared" si="361"/>
        <v>96.923621977846921</v>
      </c>
      <c r="BC124" s="2">
        <f t="shared" si="362"/>
        <v>94.011574146429155</v>
      </c>
      <c r="BD124" s="2">
        <f t="shared" si="363"/>
        <v>97.417843151078756</v>
      </c>
      <c r="BE124" s="2">
        <f t="shared" si="364"/>
        <v>100.61790179064319</v>
      </c>
      <c r="BF124" s="2">
        <f t="shared" si="365"/>
        <v>102.41175329586841</v>
      </c>
      <c r="BG124" s="2">
        <f t="shared" si="366"/>
        <v>98.351413688715112</v>
      </c>
      <c r="BH124" s="2">
        <f t="shared" si="367"/>
        <v>98.398283233065811</v>
      </c>
      <c r="BI124" s="2">
        <f t="shared" si="368"/>
        <v>98.584425859137326</v>
      </c>
      <c r="BJ124" s="2">
        <f t="shared" si="369"/>
        <v>96.20578542231425</v>
      </c>
      <c r="BK124" s="2">
        <f t="shared" si="370"/>
        <v>94.864629839937692</v>
      </c>
      <c r="BL124" s="2">
        <f t="shared" si="371"/>
        <v>95.104267398598765</v>
      </c>
      <c r="BM124" s="2">
        <f t="shared" si="372"/>
        <v>96.554190042384093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98.838999999999999</v>
      </c>
      <c r="CF124" s="2">
        <f t="shared" si="310"/>
        <v>95.864000000000004</v>
      </c>
      <c r="CG124" s="2">
        <f t="shared" si="311"/>
        <v>99.373000000000005</v>
      </c>
      <c r="CH124" s="2">
        <f t="shared" si="312"/>
        <v>99.593000000000004</v>
      </c>
      <c r="CI124" s="2">
        <f t="shared" si="313"/>
        <v>94.355999999999995</v>
      </c>
      <c r="CJ124" s="2">
        <f t="shared" si="314"/>
        <v>100.203</v>
      </c>
      <c r="CK124" s="2">
        <f t="shared" si="315"/>
        <v>101.76300000000001</v>
      </c>
      <c r="CL124" s="2">
        <f t="shared" si="316"/>
        <v>103.864</v>
      </c>
      <c r="CM124" s="2">
        <f t="shared" si="317"/>
        <v>97.965999999999994</v>
      </c>
      <c r="CN124" s="2">
        <f t="shared" si="318"/>
        <v>97.813999999999993</v>
      </c>
      <c r="CO124" s="2">
        <f t="shared" si="319"/>
        <v>98.424000000000007</v>
      </c>
      <c r="CP124" s="2">
        <f t="shared" si="320"/>
        <v>94.355999999999995</v>
      </c>
      <c r="CQ124" s="2">
        <f t="shared" si="321"/>
        <v>95.677999999999997</v>
      </c>
      <c r="CR124" s="2">
        <f t="shared" si="322"/>
        <v>96.084999999999994</v>
      </c>
      <c r="CS124" s="2">
        <f t="shared" si="323"/>
        <v>97.492000000000004</v>
      </c>
      <c r="CU124" s="2">
        <f t="shared" si="273"/>
        <v>98.838999999999999</v>
      </c>
      <c r="CV124" s="2">
        <f t="shared" si="274"/>
        <v>95.864000000000004</v>
      </c>
      <c r="CW124" s="2">
        <f t="shared" si="275"/>
        <v>99.373000000000005</v>
      </c>
      <c r="CX124" s="2">
        <f t="shared" si="276"/>
        <v>99.593000000000004</v>
      </c>
      <c r="CY124" s="2">
        <f t="shared" si="277"/>
        <v>94.355999999999995</v>
      </c>
      <c r="CZ124" s="2">
        <f t="shared" si="278"/>
        <v>100.203</v>
      </c>
      <c r="DA124" s="2">
        <f t="shared" si="279"/>
        <v>101.76300000000001</v>
      </c>
      <c r="DB124" s="2">
        <f t="shared" si="280"/>
        <v>103.864</v>
      </c>
      <c r="DC124" s="2">
        <f t="shared" si="281"/>
        <v>97.965999999999994</v>
      </c>
      <c r="DD124" s="2">
        <f t="shared" si="282"/>
        <v>97.813999999999993</v>
      </c>
      <c r="DE124" s="2">
        <f t="shared" si="283"/>
        <v>98.424000000000007</v>
      </c>
      <c r="DF124" s="2">
        <f t="shared" si="284"/>
        <v>94.355999999999995</v>
      </c>
      <c r="DG124" s="2">
        <f t="shared" si="285"/>
        <v>95.677999999999997</v>
      </c>
      <c r="DH124" s="2">
        <f t="shared" si="286"/>
        <v>96.084999999999994</v>
      </c>
      <c r="DI124" s="2">
        <f t="shared" si="287"/>
        <v>97.492000000000004</v>
      </c>
      <c r="DK124" s="2">
        <f t="shared" si="288"/>
        <v>120.96334962476548</v>
      </c>
      <c r="DL124" s="2">
        <f t="shared" si="433"/>
        <v>119.31406086369769</v>
      </c>
      <c r="DM124" s="2">
        <f t="shared" si="433"/>
        <v>122.512</v>
      </c>
      <c r="DN124" s="2">
        <f t="shared" si="433"/>
        <v>121.70200448179273</v>
      </c>
      <c r="DO124" s="2">
        <f t="shared" si="433"/>
        <v>116.51819082321187</v>
      </c>
      <c r="DP124" s="2">
        <f t="shared" si="433"/>
        <v>125.12204369747901</v>
      </c>
      <c r="DQ124" s="2">
        <f t="shared" si="433"/>
        <v>131.69105280748661</v>
      </c>
      <c r="DR124" s="2">
        <f t="shared" si="433"/>
        <v>128.76002689075631</v>
      </c>
      <c r="DS124" s="2">
        <f t="shared" si="433"/>
        <v>125.82746218487394</v>
      </c>
      <c r="DT124" s="2">
        <f t="shared" si="433"/>
        <v>122.97407226890756</v>
      </c>
      <c r="DU124" s="2">
        <f t="shared" si="433"/>
        <v>125.40774957983191</v>
      </c>
      <c r="DV124" s="2">
        <f t="shared" si="433"/>
        <v>121.6853954954955</v>
      </c>
      <c r="DW124" s="2">
        <f t="shared" si="433"/>
        <v>122.95038009438008</v>
      </c>
      <c r="DX124" s="2">
        <f t="shared" si="433"/>
        <v>116.34791596638658</v>
      </c>
      <c r="DY124" s="2">
        <f t="shared" si="433"/>
        <v>109.72678546533184</v>
      </c>
      <c r="EA124" s="2">
        <f t="shared" si="228"/>
        <v>98.898417286945914</v>
      </c>
      <c r="EB124" s="2">
        <f t="shared" si="290"/>
        <v>94.289919789408501</v>
      </c>
      <c r="EC124" s="2">
        <f t="shared" si="291"/>
        <v>97.043711263432229</v>
      </c>
      <c r="ED124" s="2">
        <f t="shared" si="292"/>
        <v>96.761476972566868</v>
      </c>
      <c r="EE124" s="2">
        <f t="shared" si="293"/>
        <v>93.888498381158996</v>
      </c>
      <c r="EF124" s="2">
        <f t="shared" si="294"/>
        <v>97.224069553424371</v>
      </c>
      <c r="EG124" s="2">
        <f t="shared" si="295"/>
        <v>100.38928440965428</v>
      </c>
      <c r="EH124" s="2">
        <f t="shared" si="296"/>
        <v>102.22870910072368</v>
      </c>
      <c r="EI124" s="2">
        <f t="shared" si="297"/>
        <v>98.156357687432958</v>
      </c>
      <c r="EJ124" s="2">
        <f t="shared" si="298"/>
        <v>98.220367651360036</v>
      </c>
      <c r="EK124" s="2">
        <f t="shared" si="299"/>
        <v>98.394508719878402</v>
      </c>
      <c r="EL124" s="2">
        <f t="shared" si="300"/>
        <v>96.037814664003037</v>
      </c>
      <c r="EM124" s="2">
        <f t="shared" si="301"/>
        <v>94.674514322023668</v>
      </c>
      <c r="EN124" s="2">
        <f t="shared" si="302"/>
        <v>94.965270014224089</v>
      </c>
      <c r="EO124" s="2">
        <f t="shared" si="303"/>
        <v>96.449977869216383</v>
      </c>
      <c r="EQ124" s="2">
        <f t="shared" si="304"/>
        <v>98.867676829656759</v>
      </c>
      <c r="ER124" s="2">
        <f t="shared" si="434"/>
        <v>94.218215687680669</v>
      </c>
      <c r="ES124" s="2">
        <f t="shared" si="434"/>
        <v>97.021613002806362</v>
      </c>
      <c r="ET124" s="2">
        <f t="shared" si="434"/>
        <v>96.687836833911405</v>
      </c>
      <c r="EU124" s="2">
        <f t="shared" si="434"/>
        <v>93.831527116022869</v>
      </c>
      <c r="EV124" s="2">
        <f t="shared" si="434"/>
        <v>97.228458534614688</v>
      </c>
      <c r="EW124" s="2">
        <f t="shared" si="434"/>
        <v>100.39031416426003</v>
      </c>
      <c r="EX124" s="2">
        <f t="shared" si="434"/>
        <v>102.26189596739954</v>
      </c>
      <c r="EY124" s="2">
        <f t="shared" si="434"/>
        <v>98.029522551390556</v>
      </c>
      <c r="EZ124" s="2">
        <f t="shared" si="434"/>
        <v>98.22644895342259</v>
      </c>
      <c r="FA124" s="2">
        <f t="shared" si="434"/>
        <v>98.341728421680159</v>
      </c>
      <c r="FB124" s="2">
        <f t="shared" si="434"/>
        <v>96.003438009662091</v>
      </c>
      <c r="FC124" s="2">
        <f t="shared" si="434"/>
        <v>94.617359343228955</v>
      </c>
      <c r="FD124" s="2">
        <f t="shared" si="434"/>
        <v>94.842326007482797</v>
      </c>
      <c r="FE124" s="2">
        <f t="shared" si="434"/>
        <v>96.522290273963492</v>
      </c>
      <c r="FG124" s="2">
        <f t="shared" si="306"/>
        <v>0.99488110986964018</v>
      </c>
      <c r="FH124" s="2">
        <f t="shared" si="435"/>
        <v>0.99450652982573462</v>
      </c>
      <c r="FI124" s="2">
        <f t="shared" si="435"/>
        <v>0.99426979235347468</v>
      </c>
      <c r="FJ124" s="2">
        <f t="shared" si="435"/>
        <v>0.993435009200062</v>
      </c>
      <c r="FK124" s="2">
        <f t="shared" si="435"/>
        <v>0.99450942476102333</v>
      </c>
      <c r="FL124" s="2">
        <f t="shared" si="435"/>
        <v>0.99305755473736079</v>
      </c>
      <c r="FM124" s="2">
        <f t="shared" si="435"/>
        <v>0.99269712607324279</v>
      </c>
      <c r="FN124" s="2">
        <f t="shared" si="435"/>
        <v>0.99312508919648845</v>
      </c>
      <c r="FO124" s="2">
        <f t="shared" si="435"/>
        <v>0.9928855105804546</v>
      </c>
      <c r="FP124" s="2">
        <f t="shared" si="435"/>
        <v>0.99281626940124712</v>
      </c>
      <c r="FQ124" s="2">
        <f t="shared" si="435"/>
        <v>0.99294128745393384</v>
      </c>
      <c r="FR124" s="2">
        <f t="shared" si="435"/>
        <v>0.99343215664364415</v>
      </c>
      <c r="FS124" s="2">
        <f t="shared" si="435"/>
        <v>0.99325078271650036</v>
      </c>
      <c r="FT124" s="2">
        <f t="shared" si="435"/>
        <v>0.99343549624676708</v>
      </c>
      <c r="FU124" s="2">
        <f t="shared" si="435"/>
        <v>0.99220216560679553</v>
      </c>
      <c r="FW124" s="2">
        <f t="shared" si="324"/>
        <v>1.4586484635434178E-2</v>
      </c>
      <c r="FX124" s="2">
        <f t="shared" si="376"/>
        <v>2.0513776293054151E-2</v>
      </c>
      <c r="FY124" s="2">
        <f t="shared" si="377"/>
        <v>2.0853315754656251E-2</v>
      </c>
      <c r="FZ124" s="2">
        <f t="shared" si="378"/>
        <v>2.1582365169815699E-2</v>
      </c>
      <c r="GA124" s="2">
        <f t="shared" si="379"/>
        <v>2.0611508539158743E-2</v>
      </c>
      <c r="GB124" s="2">
        <f t="shared" si="380"/>
        <v>2.1289501302420015E-2</v>
      </c>
      <c r="GC124" s="2">
        <f t="shared" si="381"/>
        <v>2.3804404308156602E-2</v>
      </c>
      <c r="GD124" s="2">
        <f t="shared" si="382"/>
        <v>1.939778903903493E-2</v>
      </c>
      <c r="GE124" s="2">
        <f t="shared" si="383"/>
        <v>1.4268750351710442E-2</v>
      </c>
      <c r="GF124" s="2">
        <f t="shared" si="384"/>
        <v>1.506855131607999E-2</v>
      </c>
      <c r="GG124" s="2">
        <f t="shared" si="385"/>
        <v>1.4428923957179769E-2</v>
      </c>
      <c r="GH124" s="2">
        <f t="shared" si="386"/>
        <v>1.3920349978397356E-2</v>
      </c>
      <c r="GI124" s="2">
        <f t="shared" si="387"/>
        <v>1.2675082345570557E-2</v>
      </c>
      <c r="GJ124" s="2">
        <f t="shared" si="388"/>
        <v>1.113576227618392E-2</v>
      </c>
      <c r="GK124" s="2">
        <f t="shared" si="389"/>
        <v>9.4288976440737669E-3</v>
      </c>
      <c r="GM124" s="86">
        <f t="shared" si="325"/>
        <v>6.4090043551451296E-48</v>
      </c>
      <c r="GN124" s="86">
        <f t="shared" si="390"/>
        <v>4.0791681885412036E-63</v>
      </c>
      <c r="GO124" s="86">
        <f t="shared" si="391"/>
        <v>5.2776440330702507E-55</v>
      </c>
      <c r="GP124" s="86">
        <f t="shared" si="392"/>
        <v>5.6864448538817264E-61</v>
      </c>
      <c r="GQ124" s="86">
        <f t="shared" si="393"/>
        <v>2.5845493742028618E-119</v>
      </c>
      <c r="GR124" s="86">
        <f t="shared" si="394"/>
        <v>4.1667737260330852E-51</v>
      </c>
      <c r="GS124" s="86">
        <f t="shared" si="395"/>
        <v>7.5074387570576925E-55</v>
      </c>
      <c r="GT124" s="86">
        <f t="shared" si="396"/>
        <v>2.2734984868899575E-47</v>
      </c>
      <c r="GU124" s="86">
        <f t="shared" si="397"/>
        <v>1.4131479922841334E-44</v>
      </c>
      <c r="GV124" s="86">
        <f t="shared" si="398"/>
        <v>1.2757642480085176E-48</v>
      </c>
      <c r="GW124" s="86">
        <f t="shared" si="399"/>
        <v>1.737593343798827E-68</v>
      </c>
      <c r="GX124" s="86">
        <f t="shared" si="400"/>
        <v>2.1328747071370478E-63</v>
      </c>
      <c r="GY124" s="86">
        <f t="shared" si="401"/>
        <v>6.2012052961800858E-52</v>
      </c>
      <c r="GZ124" s="86">
        <f t="shared" si="402"/>
        <v>7.0483423442981001E-83</v>
      </c>
      <c r="HA124" s="86">
        <f t="shared" si="403"/>
        <v>1.8885255373075289E-74</v>
      </c>
      <c r="HC124" s="86">
        <f t="shared" si="326"/>
        <v>8.8670510887903491E-13</v>
      </c>
      <c r="HD124" s="86">
        <f t="shared" si="404"/>
        <v>2.6782121200919235E-14</v>
      </c>
      <c r="HE124" s="86">
        <f t="shared" si="405"/>
        <v>2.0086866843298151E-12</v>
      </c>
      <c r="HF124" s="86">
        <f t="shared" si="406"/>
        <v>2.3106731604776755E-14</v>
      </c>
      <c r="HG124" s="86">
        <f t="shared" si="407"/>
        <v>6.1514755107442632E-33</v>
      </c>
      <c r="HH124" s="86">
        <f t="shared" si="408"/>
        <v>4.7281234614383201E-17</v>
      </c>
      <c r="HI124" s="86">
        <f t="shared" si="409"/>
        <v>5.4523596071453438E-39</v>
      </c>
      <c r="HJ124" s="86">
        <f t="shared" si="410"/>
        <v>2.4236179544519744E-21</v>
      </c>
      <c r="HK124" s="86">
        <f t="shared" si="411"/>
        <v>7.9374511719489682E-16</v>
      </c>
      <c r="HL124" s="86">
        <f t="shared" si="412"/>
        <v>2.4986866961907286E-27</v>
      </c>
      <c r="HM124" s="86">
        <f t="shared" si="413"/>
        <v>4.137371454168256E-17</v>
      </c>
      <c r="HN124" s="86">
        <f t="shared" si="414"/>
        <v>2.061494004336678E-15</v>
      </c>
      <c r="HO124" s="86">
        <f t="shared" si="415"/>
        <v>9.2177003464073817E-13</v>
      </c>
      <c r="HP124" s="86">
        <f t="shared" si="416"/>
        <v>1.5083868400049143E-17</v>
      </c>
      <c r="HQ124" s="86">
        <f t="shared" si="417"/>
        <v>2.1003762598786423E-14</v>
      </c>
      <c r="HS124" s="86">
        <f t="shared" si="327"/>
        <v>4.0464195631707913E-5</v>
      </c>
      <c r="HT124" s="86">
        <f t="shared" si="418"/>
        <v>4.7460922490425263E-4</v>
      </c>
      <c r="HU124" s="86">
        <f t="shared" si="419"/>
        <v>6.046445330400279E-5</v>
      </c>
      <c r="HV124" s="86">
        <f t="shared" si="420"/>
        <v>1.1351919571240796E-5</v>
      </c>
      <c r="HW124" s="86">
        <f t="shared" si="421"/>
        <v>2.6411014751889494E-5</v>
      </c>
      <c r="HX124" s="86">
        <f t="shared" si="422"/>
        <v>2.0598581553502005E-5</v>
      </c>
      <c r="HY124" s="86">
        <f t="shared" si="423"/>
        <v>2.6906048139786932E-5</v>
      </c>
      <c r="HZ124" s="86">
        <f t="shared" si="424"/>
        <v>2.3487746510406765E-5</v>
      </c>
      <c r="IA124" s="86">
        <f t="shared" si="425"/>
        <v>3.4697977784848978E-7</v>
      </c>
      <c r="IB124" s="86">
        <f t="shared" si="426"/>
        <v>6.427194974511144E-7</v>
      </c>
      <c r="IC124" s="86">
        <f t="shared" si="427"/>
        <v>2.1545301390653498E-7</v>
      </c>
      <c r="ID124" s="86">
        <f t="shared" si="428"/>
        <v>8.6805975075862949E-7</v>
      </c>
      <c r="IE124" s="86">
        <f t="shared" si="429"/>
        <v>7.2378118033242356E-7</v>
      </c>
      <c r="IF124" s="86">
        <f t="shared" si="430"/>
        <v>3.4793575096561403E-4</v>
      </c>
      <c r="IG124" s="86">
        <f t="shared" si="431"/>
        <v>6.1600649804194644E-4</v>
      </c>
      <c r="II124" s="86">
        <f t="shared" si="328"/>
        <v>1.3973897981266151E-40</v>
      </c>
      <c r="IJ124" s="86">
        <f t="shared" si="329"/>
        <v>1.5618506892236608E-37</v>
      </c>
      <c r="IK124" s="86">
        <f t="shared" si="330"/>
        <v>1.0869263037312134E-41</v>
      </c>
      <c r="IL124" s="86">
        <f t="shared" si="331"/>
        <v>1.6714112642686612E-52</v>
      </c>
      <c r="IM124" s="86">
        <f t="shared" si="332"/>
        <v>1.7213889063983746E-47</v>
      </c>
      <c r="IN124" s="86">
        <f t="shared" si="333"/>
        <v>1.1122343928411716E-45</v>
      </c>
      <c r="IO124" s="86">
        <f t="shared" si="334"/>
        <v>7.5183254559024856E-44</v>
      </c>
      <c r="IP124" s="86">
        <f t="shared" si="335"/>
        <v>2.2749592094300869E-45</v>
      </c>
      <c r="IQ124" s="86">
        <f t="shared" si="336"/>
        <v>1.5839973623608353E-55</v>
      </c>
      <c r="IR124" s="86">
        <f t="shared" si="337"/>
        <v>3.4637256208550009E-54</v>
      </c>
      <c r="IS124" s="86">
        <f t="shared" si="338"/>
        <v>4.7869735319890998E-59</v>
      </c>
      <c r="IT124" s="86">
        <f t="shared" si="339"/>
        <v>1.7733003848174898E-52</v>
      </c>
      <c r="IU124" s="86">
        <f t="shared" si="340"/>
        <v>5.5301750159342196E-53</v>
      </c>
      <c r="IV124" s="86">
        <f t="shared" si="341"/>
        <v>6.1498168443396139E-38</v>
      </c>
      <c r="IW124" s="86">
        <f t="shared" si="342"/>
        <v>4.1561194389227581E-30</v>
      </c>
      <c r="IY124" s="86">
        <f t="shared" si="343"/>
        <v>4.0464196518413024E-5</v>
      </c>
      <c r="IZ124" s="86">
        <f t="shared" si="344"/>
        <v>4.7460922493103476E-4</v>
      </c>
      <c r="JA124" s="86">
        <f t="shared" si="345"/>
        <v>6.0464455312689477E-5</v>
      </c>
      <c r="JB124" s="86">
        <f t="shared" si="346"/>
        <v>1.1351919594347528E-5</v>
      </c>
      <c r="JC124" s="86">
        <f t="shared" si="347"/>
        <v>2.6411014751889494E-5</v>
      </c>
      <c r="JD124" s="86">
        <f t="shared" si="348"/>
        <v>2.0598581553549286E-5</v>
      </c>
      <c r="JE124" s="86">
        <f t="shared" si="349"/>
        <v>2.6906048139786932E-5</v>
      </c>
      <c r="JF124" s="86">
        <f t="shared" si="350"/>
        <v>2.3487746510406768E-5</v>
      </c>
      <c r="JG124" s="86">
        <f t="shared" si="351"/>
        <v>3.4697977864223488E-7</v>
      </c>
      <c r="JH124" s="86">
        <f t="shared" si="352"/>
        <v>6.427194974511144E-7</v>
      </c>
      <c r="JI124" s="86">
        <f t="shared" si="353"/>
        <v>2.1545301394790871E-7</v>
      </c>
      <c r="JJ124" s="86">
        <f t="shared" si="354"/>
        <v>8.6805975282012346E-7</v>
      </c>
      <c r="JK124" s="86">
        <f t="shared" si="355"/>
        <v>7.2378210210245821E-7</v>
      </c>
      <c r="JL124" s="86">
        <f t="shared" si="356"/>
        <v>3.479357509656291E-4</v>
      </c>
      <c r="JM124" s="86">
        <f t="shared" si="357"/>
        <v>6.1600649806295025E-4</v>
      </c>
    </row>
    <row r="125" spans="2:273" x14ac:dyDescent="0.25">
      <c r="B125" s="2">
        <v>98</v>
      </c>
      <c r="C125" s="37">
        <v>97.951999999999998</v>
      </c>
      <c r="D125" s="37">
        <v>95.254000000000005</v>
      </c>
      <c r="E125" s="37">
        <v>97.846999999999994</v>
      </c>
      <c r="F125" s="37">
        <v>98.119</v>
      </c>
      <c r="G125" s="37">
        <v>94.763000000000005</v>
      </c>
      <c r="H125" s="37">
        <v>98.965999999999994</v>
      </c>
      <c r="I125" s="37">
        <v>102.051</v>
      </c>
      <c r="J125" s="37">
        <v>103.03400000000001</v>
      </c>
      <c r="K125" s="37">
        <v>97.457999999999998</v>
      </c>
      <c r="L125" s="37">
        <v>98.593000000000004</v>
      </c>
      <c r="M125" s="37">
        <v>97.644000000000005</v>
      </c>
      <c r="N125" s="37">
        <v>96.558999999999997</v>
      </c>
      <c r="O125" s="37">
        <v>95.626999999999995</v>
      </c>
      <c r="P125" s="37">
        <v>95</v>
      </c>
      <c r="Q125" s="37">
        <v>97.677999999999997</v>
      </c>
      <c r="S125" s="4">
        <f t="shared" si="229"/>
        <v>98.898920024063003</v>
      </c>
      <c r="T125" s="4">
        <f t="shared" si="230"/>
        <v>94.311768616412934</v>
      </c>
      <c r="U125" s="4">
        <f t="shared" si="231"/>
        <v>97.057767571555971</v>
      </c>
      <c r="V125" s="4">
        <f t="shared" si="232"/>
        <v>96.771458045646327</v>
      </c>
      <c r="W125" s="4">
        <f t="shared" si="233"/>
        <v>93.833011590610226</v>
      </c>
      <c r="X125" s="4">
        <f t="shared" si="234"/>
        <v>97.282606786341461</v>
      </c>
      <c r="Y125" s="4">
        <f t="shared" si="235"/>
        <v>100.46063016248942</v>
      </c>
      <c r="Z125" s="4">
        <f t="shared" si="236"/>
        <v>102.25115301961129</v>
      </c>
      <c r="AA125" s="4">
        <f t="shared" si="237"/>
        <v>98.164220095273578</v>
      </c>
      <c r="AB125" s="4">
        <f t="shared" si="238"/>
        <v>98.239482547329686</v>
      </c>
      <c r="AC125" s="4">
        <f t="shared" si="239"/>
        <v>98.439485268573065</v>
      </c>
      <c r="AD125" s="4">
        <f t="shared" si="240"/>
        <v>96.050972440360454</v>
      </c>
      <c r="AE125" s="4">
        <f t="shared" si="241"/>
        <v>94.732131732467664</v>
      </c>
      <c r="AF125" s="4">
        <f t="shared" si="242"/>
        <v>95.130521159708067</v>
      </c>
      <c r="AG125" s="4">
        <f t="shared" si="243"/>
        <v>97.017711131868182</v>
      </c>
      <c r="AI125" s="4">
        <f t="shared" si="244"/>
        <v>-0.94692002406300446</v>
      </c>
      <c r="AJ125" s="4">
        <f t="shared" si="245"/>
        <v>0.94223138358707104</v>
      </c>
      <c r="AK125" s="4">
        <f t="shared" si="246"/>
        <v>0.78923242844402353</v>
      </c>
      <c r="AL125" s="4">
        <f t="shared" si="247"/>
        <v>1.3475419543536731</v>
      </c>
      <c r="AM125" s="4">
        <f t="shared" si="248"/>
        <v>0.92998840938977878</v>
      </c>
      <c r="AN125" s="4">
        <f t="shared" si="249"/>
        <v>1.6833932136585332</v>
      </c>
      <c r="AO125" s="4">
        <f t="shared" si="250"/>
        <v>1.590369837510579</v>
      </c>
      <c r="AP125" s="4">
        <f t="shared" si="251"/>
        <v>0.7828469803887117</v>
      </c>
      <c r="AQ125" s="4">
        <f t="shared" si="252"/>
        <v>-0.70622009527357932</v>
      </c>
      <c r="AR125" s="4">
        <f t="shared" si="253"/>
        <v>0.35351745267031731</v>
      </c>
      <c r="AS125" s="4">
        <f t="shared" si="254"/>
        <v>-0.79548526857306001</v>
      </c>
      <c r="AT125" s="4">
        <f t="shared" si="255"/>
        <v>0.50802755963954382</v>
      </c>
      <c r="AU125" s="4">
        <f t="shared" si="256"/>
        <v>0.89486826753233117</v>
      </c>
      <c r="AV125" s="4">
        <f t="shared" si="432"/>
        <v>-0.1305211597080671</v>
      </c>
      <c r="AW125" s="4">
        <f t="shared" si="432"/>
        <v>0.66028886813181487</v>
      </c>
      <c r="AY125" s="2">
        <f t="shared" si="308"/>
        <v>98.898920024062917</v>
      </c>
      <c r="AZ125" s="2">
        <f t="shared" si="359"/>
        <v>94.280607860821107</v>
      </c>
      <c r="BA125" s="2">
        <f t="shared" si="360"/>
        <v>97.049032464410828</v>
      </c>
      <c r="BB125" s="2">
        <f t="shared" si="361"/>
        <v>96.767873983972038</v>
      </c>
      <c r="BC125" s="2">
        <f t="shared" si="362"/>
        <v>93.824416314117386</v>
      </c>
      <c r="BD125" s="2">
        <f t="shared" si="363"/>
        <v>97.274018726670917</v>
      </c>
      <c r="BE125" s="2">
        <f t="shared" si="364"/>
        <v>100.4486428297555</v>
      </c>
      <c r="BF125" s="2">
        <f t="shared" si="365"/>
        <v>102.2399178365408</v>
      </c>
      <c r="BG125" s="2">
        <f t="shared" si="366"/>
        <v>98.163944766438263</v>
      </c>
      <c r="BH125" s="2">
        <f t="shared" si="367"/>
        <v>98.238949435355622</v>
      </c>
      <c r="BI125" s="2">
        <f t="shared" si="368"/>
        <v>98.439273224108021</v>
      </c>
      <c r="BJ125" s="2">
        <f t="shared" si="369"/>
        <v>96.050223403690509</v>
      </c>
      <c r="BK125" s="2">
        <f t="shared" si="370"/>
        <v>94.731476706909433</v>
      </c>
      <c r="BL125" s="2">
        <f t="shared" si="371"/>
        <v>94.956250296308937</v>
      </c>
      <c r="BM125" s="2">
        <f t="shared" si="372"/>
        <v>96.470880837297187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97.951999999999998</v>
      </c>
      <c r="CF125" s="2">
        <f t="shared" si="310"/>
        <v>95.254000000000005</v>
      </c>
      <c r="CG125" s="2">
        <f t="shared" si="311"/>
        <v>97.846999999999994</v>
      </c>
      <c r="CH125" s="2">
        <f t="shared" si="312"/>
        <v>98.119</v>
      </c>
      <c r="CI125" s="2">
        <f t="shared" si="313"/>
        <v>94.763000000000005</v>
      </c>
      <c r="CJ125" s="2">
        <f t="shared" si="314"/>
        <v>98.965999999999994</v>
      </c>
      <c r="CK125" s="2">
        <f t="shared" si="315"/>
        <v>102.051</v>
      </c>
      <c r="CL125" s="2">
        <f t="shared" si="316"/>
        <v>103.03400000000001</v>
      </c>
      <c r="CM125" s="2">
        <f t="shared" si="317"/>
        <v>97.457999999999998</v>
      </c>
      <c r="CN125" s="2">
        <f t="shared" si="318"/>
        <v>98.593000000000004</v>
      </c>
      <c r="CO125" s="2">
        <f t="shared" si="319"/>
        <v>97.644000000000005</v>
      </c>
      <c r="CP125" s="2">
        <f t="shared" si="320"/>
        <v>96.558999999999997</v>
      </c>
      <c r="CQ125" s="2">
        <f t="shared" si="321"/>
        <v>95.626999999999995</v>
      </c>
      <c r="CR125" s="2">
        <f t="shared" si="322"/>
        <v>95</v>
      </c>
      <c r="CS125" s="2">
        <f t="shared" si="323"/>
        <v>97.677999999999997</v>
      </c>
      <c r="CU125" s="2">
        <f t="shared" si="273"/>
        <v>97.951999999999998</v>
      </c>
      <c r="CV125" s="2">
        <f t="shared" si="274"/>
        <v>95.254000000000005</v>
      </c>
      <c r="CW125" s="2">
        <f t="shared" si="275"/>
        <v>97.846999999999994</v>
      </c>
      <c r="CX125" s="2">
        <f t="shared" si="276"/>
        <v>98.119</v>
      </c>
      <c r="CY125" s="2">
        <f t="shared" si="277"/>
        <v>94.763000000000005</v>
      </c>
      <c r="CZ125" s="2">
        <f t="shared" si="278"/>
        <v>98.965999999999994</v>
      </c>
      <c r="DA125" s="2">
        <f t="shared" si="279"/>
        <v>102.051</v>
      </c>
      <c r="DB125" s="2">
        <f t="shared" si="280"/>
        <v>103.03400000000001</v>
      </c>
      <c r="DC125" s="2">
        <f t="shared" si="281"/>
        <v>97.457999999999998</v>
      </c>
      <c r="DD125" s="2">
        <f t="shared" si="282"/>
        <v>98.593000000000004</v>
      </c>
      <c r="DE125" s="2">
        <f t="shared" si="283"/>
        <v>97.644000000000005</v>
      </c>
      <c r="DF125" s="2">
        <f t="shared" si="284"/>
        <v>96.558999999999997</v>
      </c>
      <c r="DG125" s="2">
        <f t="shared" si="285"/>
        <v>95.626999999999995</v>
      </c>
      <c r="DH125" s="2">
        <f t="shared" si="286"/>
        <v>95</v>
      </c>
      <c r="DI125" s="2">
        <f t="shared" si="287"/>
        <v>97.677999999999997</v>
      </c>
      <c r="DK125" s="2">
        <f t="shared" si="288"/>
        <v>121.11184671669794</v>
      </c>
      <c r="DL125" s="2">
        <f t="shared" si="433"/>
        <v>119.49052685560052</v>
      </c>
      <c r="DM125" s="2">
        <f t="shared" si="433"/>
        <v>122.73097267206478</v>
      </c>
      <c r="DN125" s="2">
        <f t="shared" si="433"/>
        <v>121.9321787114846</v>
      </c>
      <c r="DO125" s="2">
        <f t="shared" si="433"/>
        <v>116.69738677462887</v>
      </c>
      <c r="DP125" s="2">
        <f t="shared" si="433"/>
        <v>125.36027366946782</v>
      </c>
      <c r="DQ125" s="2">
        <f t="shared" si="433"/>
        <v>131.96924966577538</v>
      </c>
      <c r="DR125" s="2">
        <f t="shared" si="433"/>
        <v>128.96484339190221</v>
      </c>
      <c r="DS125" s="2">
        <f t="shared" si="433"/>
        <v>126.06288082505728</v>
      </c>
      <c r="DT125" s="2">
        <f t="shared" si="433"/>
        <v>123.15231474407946</v>
      </c>
      <c r="DU125" s="2">
        <f t="shared" si="433"/>
        <v>125.631875070028</v>
      </c>
      <c r="DV125" s="2">
        <f t="shared" si="433"/>
        <v>121.88923307593308</v>
      </c>
      <c r="DW125" s="2">
        <f t="shared" si="433"/>
        <v>123.19396426426425</v>
      </c>
      <c r="DX125" s="2">
        <f t="shared" si="433"/>
        <v>116.52204201680675</v>
      </c>
      <c r="DY125" s="2">
        <f t="shared" si="433"/>
        <v>109.84633318502038</v>
      </c>
      <c r="EA125" s="2">
        <f t="shared" si="228"/>
        <v>98.795041280396163</v>
      </c>
      <c r="EB125" s="2">
        <f t="shared" si="290"/>
        <v>94.154674589656253</v>
      </c>
      <c r="EC125" s="2">
        <f t="shared" si="291"/>
        <v>96.914421512977043</v>
      </c>
      <c r="ED125" s="2">
        <f t="shared" si="292"/>
        <v>96.617559551639374</v>
      </c>
      <c r="EE125" s="2">
        <f t="shared" si="293"/>
        <v>93.709649179896786</v>
      </c>
      <c r="EF125" s="2">
        <f t="shared" si="294"/>
        <v>97.094870095902337</v>
      </c>
      <c r="EG125" s="2">
        <f t="shared" si="295"/>
        <v>100.23731833007176</v>
      </c>
      <c r="EH125" s="2">
        <f t="shared" si="296"/>
        <v>102.0707724925978</v>
      </c>
      <c r="EI125" s="2">
        <f t="shared" si="297"/>
        <v>97.983190211562828</v>
      </c>
      <c r="EJ125" s="2">
        <f t="shared" si="298"/>
        <v>98.074465574729444</v>
      </c>
      <c r="EK125" s="2">
        <f t="shared" si="299"/>
        <v>98.263640024603774</v>
      </c>
      <c r="EL125" s="2">
        <f t="shared" si="300"/>
        <v>95.894853092191937</v>
      </c>
      <c r="EM125" s="2">
        <f t="shared" si="301"/>
        <v>94.555744107798475</v>
      </c>
      <c r="EN125" s="2">
        <f t="shared" si="302"/>
        <v>94.827428672600377</v>
      </c>
      <c r="EO125" s="2">
        <f t="shared" si="303"/>
        <v>96.374608046250145</v>
      </c>
      <c r="EQ125" s="2">
        <f t="shared" si="304"/>
        <v>98.772886737961571</v>
      </c>
      <c r="ER125" s="2">
        <f t="shared" si="434"/>
        <v>94.10730487055811</v>
      </c>
      <c r="ES125" s="2">
        <f t="shared" si="434"/>
        <v>96.898001169317112</v>
      </c>
      <c r="ET125" s="2">
        <f t="shared" si="434"/>
        <v>96.560796944265419</v>
      </c>
      <c r="EU125" s="2">
        <f t="shared" si="434"/>
        <v>93.6919692262246</v>
      </c>
      <c r="EV125" s="2">
        <f t="shared" si="434"/>
        <v>97.098064981877542</v>
      </c>
      <c r="EW125" s="2">
        <f t="shared" si="434"/>
        <v>100.23134395807942</v>
      </c>
      <c r="EX125" s="2">
        <f t="shared" si="434"/>
        <v>102.09044493987136</v>
      </c>
      <c r="EY125" s="2">
        <f t="shared" si="434"/>
        <v>97.883701189036671</v>
      </c>
      <c r="EZ125" s="2">
        <f t="shared" si="434"/>
        <v>98.079247733987046</v>
      </c>
      <c r="FA125" s="2">
        <f t="shared" si="434"/>
        <v>98.221697019225985</v>
      </c>
      <c r="FB125" s="2">
        <f t="shared" si="434"/>
        <v>95.86699673956484</v>
      </c>
      <c r="FC125" s="2">
        <f t="shared" si="434"/>
        <v>94.508868239121597</v>
      </c>
      <c r="FD125" s="2">
        <f t="shared" si="434"/>
        <v>94.734218109585811</v>
      </c>
      <c r="FE125" s="2">
        <f t="shared" si="434"/>
        <v>96.413334707999013</v>
      </c>
      <c r="FG125" s="2">
        <f t="shared" si="306"/>
        <v>0.9953294130513034</v>
      </c>
      <c r="FH125" s="2">
        <f t="shared" si="435"/>
        <v>0.99498747277100885</v>
      </c>
      <c r="FI125" s="2">
        <f t="shared" si="435"/>
        <v>0.99477135225048552</v>
      </c>
      <c r="FJ125" s="2">
        <f t="shared" si="435"/>
        <v>0.99400919665443332</v>
      </c>
      <c r="FK125" s="2">
        <f t="shared" si="435"/>
        <v>0.99499011553692662</v>
      </c>
      <c r="FL125" s="2">
        <f t="shared" si="435"/>
        <v>0.99366454459298215</v>
      </c>
      <c r="FM125" s="2">
        <f t="shared" si="435"/>
        <v>0.99333541733449149</v>
      </c>
      <c r="FN125" s="2">
        <f t="shared" si="435"/>
        <v>0.99372621170243736</v>
      </c>
      <c r="FO125" s="2">
        <f t="shared" si="435"/>
        <v>0.99350744420625869</v>
      </c>
      <c r="FP125" s="2">
        <f t="shared" si="435"/>
        <v>0.99344421597861188</v>
      </c>
      <c r="FQ125" s="2">
        <f t="shared" si="435"/>
        <v>0.99355837681710968</v>
      </c>
      <c r="FR125" s="2">
        <f t="shared" si="435"/>
        <v>0.99400659208322528</v>
      </c>
      <c r="FS125" s="2">
        <f t="shared" si="435"/>
        <v>0.99384098309904434</v>
      </c>
      <c r="FT125" s="2">
        <f t="shared" si="435"/>
        <v>0.99400964135990666</v>
      </c>
      <c r="FU125" s="2">
        <f t="shared" si="435"/>
        <v>0.99288340763865091</v>
      </c>
      <c r="FW125" s="2">
        <f t="shared" si="324"/>
        <v>1.5971286325634354E-2</v>
      </c>
      <c r="FX125" s="2">
        <f t="shared" si="376"/>
        <v>2.2448479917953842E-2</v>
      </c>
      <c r="FY125" s="2">
        <f t="shared" si="377"/>
        <v>2.2819296122031672E-2</v>
      </c>
      <c r="FZ125" s="2">
        <f t="shared" si="378"/>
        <v>2.3615420148864478E-2</v>
      </c>
      <c r="GA125" s="2">
        <f t="shared" si="379"/>
        <v>2.2555217273698521E-2</v>
      </c>
      <c r="GB125" s="2">
        <f t="shared" si="380"/>
        <v>2.3295625406659727E-2</v>
      </c>
      <c r="GC125" s="2">
        <f t="shared" si="381"/>
        <v>2.6041203911235572E-2</v>
      </c>
      <c r="GD125" s="2">
        <f t="shared" si="382"/>
        <v>2.122952245413812E-2</v>
      </c>
      <c r="GE125" s="2">
        <f t="shared" si="383"/>
        <v>1.562386546969502E-2</v>
      </c>
      <c r="GF125" s="2">
        <f t="shared" si="384"/>
        <v>1.6498352880390713E-2</v>
      </c>
      <c r="GG125" s="2">
        <f t="shared" si="385"/>
        <v>1.5799007085488974E-2</v>
      </c>
      <c r="GH125" s="2">
        <f t="shared" si="386"/>
        <v>1.5242888877907004E-2</v>
      </c>
      <c r="GI125" s="2">
        <f t="shared" si="387"/>
        <v>1.3880976808888485E-2</v>
      </c>
      <c r="GJ125" s="2">
        <f t="shared" si="388"/>
        <v>1.2197016567808045E-2</v>
      </c>
      <c r="GK125" s="2">
        <f t="shared" si="389"/>
        <v>1.0329184396568167E-2</v>
      </c>
      <c r="GM125" s="86">
        <f t="shared" si="325"/>
        <v>2.1916204723080047E-50</v>
      </c>
      <c r="GN125" s="86">
        <f t="shared" si="390"/>
        <v>2.2354272451212941E-66</v>
      </c>
      <c r="GO125" s="86">
        <f t="shared" si="391"/>
        <v>7.5665686904789834E-58</v>
      </c>
      <c r="GP125" s="86">
        <f t="shared" si="392"/>
        <v>3.9432982974220492E-64</v>
      </c>
      <c r="GQ125" s="86">
        <f t="shared" si="393"/>
        <v>1.6102159494653262E-125</v>
      </c>
      <c r="GR125" s="86">
        <f t="shared" si="394"/>
        <v>9.2342621718948346E-54</v>
      </c>
      <c r="GS125" s="86">
        <f t="shared" si="395"/>
        <v>1.146745425072084E-57</v>
      </c>
      <c r="GT125" s="86">
        <f t="shared" si="396"/>
        <v>8.9639638453573377E-50</v>
      </c>
      <c r="GU125" s="86">
        <f t="shared" si="397"/>
        <v>7.0006728723475096E-47</v>
      </c>
      <c r="GV125" s="86">
        <f t="shared" si="398"/>
        <v>3.7276873981975332E-51</v>
      </c>
      <c r="GW125" s="86">
        <f t="shared" si="399"/>
        <v>4.2866453187209626E-72</v>
      </c>
      <c r="GX125" s="86">
        <f t="shared" si="400"/>
        <v>1.0632582400282634E-66</v>
      </c>
      <c r="GY125" s="86">
        <f t="shared" si="401"/>
        <v>1.2396068059870408E-54</v>
      </c>
      <c r="GZ125" s="86">
        <f t="shared" si="402"/>
        <v>3.3521623563482443E-87</v>
      </c>
      <c r="HA125" s="86">
        <f t="shared" si="403"/>
        <v>2.8078602491815672E-78</v>
      </c>
      <c r="HC125" s="86">
        <f t="shared" si="326"/>
        <v>3.7738801874202813E-14</v>
      </c>
      <c r="HD125" s="86">
        <f t="shared" si="404"/>
        <v>8.0353673127848915E-16</v>
      </c>
      <c r="HE125" s="86">
        <f t="shared" si="405"/>
        <v>1.0059196878752445E-13</v>
      </c>
      <c r="HF125" s="86">
        <f t="shared" si="406"/>
        <v>7.439830156166832E-16</v>
      </c>
      <c r="HG125" s="86">
        <f t="shared" si="407"/>
        <v>1.5529871924023851E-36</v>
      </c>
      <c r="HH125" s="86">
        <f t="shared" si="408"/>
        <v>6.1340193778888349E-19</v>
      </c>
      <c r="HI125" s="86">
        <f t="shared" si="409"/>
        <v>2.4668225460304045E-43</v>
      </c>
      <c r="HJ125" s="86">
        <f t="shared" si="410"/>
        <v>1.134387919297841E-23</v>
      </c>
      <c r="HK125" s="86">
        <f t="shared" si="411"/>
        <v>1.2946639186593299E-17</v>
      </c>
      <c r="HL125" s="86">
        <f t="shared" si="412"/>
        <v>1.24047651567734E-30</v>
      </c>
      <c r="HM125" s="86">
        <f t="shared" si="413"/>
        <v>4.2224048721003952E-19</v>
      </c>
      <c r="HN125" s="86">
        <f t="shared" si="414"/>
        <v>3.3666833177899321E-17</v>
      </c>
      <c r="HO125" s="86">
        <f t="shared" si="415"/>
        <v>2.8433778041353868E-14</v>
      </c>
      <c r="HP125" s="86">
        <f t="shared" si="416"/>
        <v>1.3953167621655957E-19</v>
      </c>
      <c r="HQ125" s="86">
        <f t="shared" si="417"/>
        <v>4.9124240366200339E-16</v>
      </c>
      <c r="HS125" s="86">
        <f t="shared" si="327"/>
        <v>1.0637126996922723E-4</v>
      </c>
      <c r="HT125" s="86">
        <f t="shared" si="418"/>
        <v>1.1338660192816779E-3</v>
      </c>
      <c r="HU125" s="86">
        <f t="shared" si="419"/>
        <v>1.7227647977224506E-4</v>
      </c>
      <c r="HV125" s="86">
        <f t="shared" si="420"/>
        <v>4.1284606906103518E-5</v>
      </c>
      <c r="HW125" s="86">
        <f t="shared" si="421"/>
        <v>8.4622586467855105E-5</v>
      </c>
      <c r="HX125" s="86">
        <f t="shared" si="422"/>
        <v>6.6085677687028796E-5</v>
      </c>
      <c r="HY125" s="86">
        <f t="shared" si="423"/>
        <v>8.5864356972149326E-5</v>
      </c>
      <c r="HZ125" s="86">
        <f t="shared" si="424"/>
        <v>7.2496177152118135E-5</v>
      </c>
      <c r="IA125" s="86">
        <f t="shared" si="425"/>
        <v>1.3820152388466624E-6</v>
      </c>
      <c r="IB125" s="86">
        <f t="shared" si="426"/>
        <v>2.4844932906075112E-6</v>
      </c>
      <c r="IC125" s="86">
        <f t="shared" si="427"/>
        <v>9.2145673174661131E-7</v>
      </c>
      <c r="ID125" s="86">
        <f t="shared" si="428"/>
        <v>3.1576189732770951E-6</v>
      </c>
      <c r="IE125" s="86">
        <f t="shared" si="429"/>
        <v>2.5998034343938496E-6</v>
      </c>
      <c r="IF125" s="86">
        <f t="shared" si="430"/>
        <v>6.4986025171500695E-4</v>
      </c>
      <c r="IG125" s="86">
        <f t="shared" si="431"/>
        <v>1.0610594992652965E-3</v>
      </c>
      <c r="II125" s="86">
        <f t="shared" si="328"/>
        <v>6.688972973306345E-39</v>
      </c>
      <c r="IJ125" s="86">
        <f t="shared" si="329"/>
        <v>7.5857051432392058E-36</v>
      </c>
      <c r="IK125" s="86">
        <f t="shared" si="330"/>
        <v>8.4195610065785891E-40</v>
      </c>
      <c r="IL125" s="86">
        <f t="shared" si="331"/>
        <v>4.3938880571094827E-50</v>
      </c>
      <c r="IM125" s="86">
        <f t="shared" si="332"/>
        <v>2.4619272476160894E-45</v>
      </c>
      <c r="IN125" s="86">
        <f t="shared" si="333"/>
        <v>1.3624622347120842E-43</v>
      </c>
      <c r="IO125" s="86">
        <f t="shared" si="334"/>
        <v>8.6792402317670565E-42</v>
      </c>
      <c r="IP125" s="86">
        <f t="shared" si="335"/>
        <v>2.4031804588166419E-43</v>
      </c>
      <c r="IQ125" s="86">
        <f t="shared" si="336"/>
        <v>3.2434249442602968E-53</v>
      </c>
      <c r="IR125" s="86">
        <f t="shared" si="337"/>
        <v>6.6512310667117886E-52</v>
      </c>
      <c r="IS125" s="86">
        <f t="shared" si="338"/>
        <v>1.4082306706435962E-56</v>
      </c>
      <c r="IT125" s="86">
        <f t="shared" si="339"/>
        <v>2.6103833298863569E-50</v>
      </c>
      <c r="IU125" s="86">
        <f t="shared" si="340"/>
        <v>7.6731626482203995E-51</v>
      </c>
      <c r="IV125" s="86">
        <f t="shared" si="341"/>
        <v>1.8228166169182874E-36</v>
      </c>
      <c r="IW125" s="86">
        <f t="shared" si="342"/>
        <v>5.4093151096797887E-29</v>
      </c>
      <c r="IY125" s="86">
        <f t="shared" si="343"/>
        <v>1.0637127000696603E-4</v>
      </c>
      <c r="IZ125" s="86">
        <f t="shared" si="344"/>
        <v>1.1338660192824815E-3</v>
      </c>
      <c r="JA125" s="86">
        <f t="shared" si="345"/>
        <v>1.7227647987283704E-4</v>
      </c>
      <c r="JB125" s="86">
        <f t="shared" si="346"/>
        <v>4.1284606906847504E-5</v>
      </c>
      <c r="JC125" s="86">
        <f t="shared" si="347"/>
        <v>8.4622586467855105E-5</v>
      </c>
      <c r="JD125" s="86">
        <f t="shared" si="348"/>
        <v>6.6085677687029406E-5</v>
      </c>
      <c r="JE125" s="86">
        <f t="shared" si="349"/>
        <v>8.5864356972149326E-5</v>
      </c>
      <c r="JF125" s="86">
        <f t="shared" si="350"/>
        <v>7.2496177152118135E-5</v>
      </c>
      <c r="JG125" s="86">
        <f t="shared" si="351"/>
        <v>1.3820152388596091E-6</v>
      </c>
      <c r="JH125" s="86">
        <f t="shared" si="352"/>
        <v>2.4844932906075112E-6</v>
      </c>
      <c r="JI125" s="86">
        <f t="shared" si="353"/>
        <v>9.2145673174703356E-7</v>
      </c>
      <c r="JJ125" s="86">
        <f t="shared" si="354"/>
        <v>3.1576189733107622E-6</v>
      </c>
      <c r="JK125" s="86">
        <f t="shared" si="355"/>
        <v>2.5998034628276276E-6</v>
      </c>
      <c r="JL125" s="86">
        <f t="shared" si="356"/>
        <v>6.4986025171500706E-4</v>
      </c>
      <c r="JM125" s="86">
        <f t="shared" si="357"/>
        <v>1.0610594992657876E-3</v>
      </c>
    </row>
    <row r="126" spans="2:273" x14ac:dyDescent="0.25">
      <c r="B126" s="2">
        <v>99</v>
      </c>
      <c r="C126" s="37">
        <v>98.742000000000004</v>
      </c>
      <c r="D126" s="37">
        <v>95.016999999999996</v>
      </c>
      <c r="E126" s="37">
        <v>97.373000000000005</v>
      </c>
      <c r="F126" s="37">
        <v>96.694999999999993</v>
      </c>
      <c r="G126" s="37">
        <v>94.626999999999995</v>
      </c>
      <c r="H126" s="37">
        <v>95.965999999999994</v>
      </c>
      <c r="I126" s="37">
        <v>102.23699999999999</v>
      </c>
      <c r="J126" s="37">
        <v>101</v>
      </c>
      <c r="K126" s="37">
        <v>98.542000000000002</v>
      </c>
      <c r="L126" s="37">
        <v>97.067999999999998</v>
      </c>
      <c r="M126" s="37">
        <v>98.135999999999996</v>
      </c>
      <c r="N126" s="37">
        <v>96.728999999999999</v>
      </c>
      <c r="O126" s="37">
        <v>94.507999999999996</v>
      </c>
      <c r="P126" s="37">
        <v>94.322000000000003</v>
      </c>
      <c r="Q126" s="37">
        <v>97.051000000000002</v>
      </c>
      <c r="S126" s="4">
        <f t="shared" si="229"/>
        <v>98.787601675111446</v>
      </c>
      <c r="T126" s="4">
        <f t="shared" si="230"/>
        <v>94.202182366583344</v>
      </c>
      <c r="U126" s="4">
        <f t="shared" si="231"/>
        <v>96.931681780482222</v>
      </c>
      <c r="V126" s="4">
        <f t="shared" si="232"/>
        <v>96.624303886248981</v>
      </c>
      <c r="W126" s="4">
        <f t="shared" si="233"/>
        <v>93.662129437842665</v>
      </c>
      <c r="X126" s="4">
        <f t="shared" si="234"/>
        <v>97.155421265224959</v>
      </c>
      <c r="Y126" s="4">
        <f t="shared" si="235"/>
        <v>100.31405003516464</v>
      </c>
      <c r="Z126" s="4">
        <f t="shared" si="236"/>
        <v>102.09959899714865</v>
      </c>
      <c r="AA126" s="4">
        <f t="shared" si="237"/>
        <v>97.978542483292571</v>
      </c>
      <c r="AB126" s="4">
        <f t="shared" si="238"/>
        <v>98.08241239728423</v>
      </c>
      <c r="AC126" s="4">
        <f t="shared" si="239"/>
        <v>98.295992402053258</v>
      </c>
      <c r="AD126" s="4">
        <f t="shared" si="240"/>
        <v>95.89801672328673</v>
      </c>
      <c r="AE126" s="4">
        <f t="shared" si="241"/>
        <v>94.601504371686445</v>
      </c>
      <c r="AF126" s="4">
        <f t="shared" si="242"/>
        <v>95.112572496517743</v>
      </c>
      <c r="AG126" s="4">
        <f t="shared" si="243"/>
        <v>97.273416128532844</v>
      </c>
      <c r="AI126" s="4">
        <f t="shared" si="244"/>
        <v>-4.5601675111441864E-2</v>
      </c>
      <c r="AJ126" s="4">
        <f t="shared" si="245"/>
        <v>0.81481763341665214</v>
      </c>
      <c r="AK126" s="4">
        <f t="shared" si="246"/>
        <v>0.4413182195177825</v>
      </c>
      <c r="AL126" s="4">
        <f t="shared" si="247"/>
        <v>7.0696113751012035E-2</v>
      </c>
      <c r="AM126" s="4">
        <f t="shared" si="248"/>
        <v>0.96487056215732991</v>
      </c>
      <c r="AN126" s="4">
        <f t="shared" si="249"/>
        <v>-1.1894212652249649</v>
      </c>
      <c r="AO126" s="4">
        <f t="shared" si="250"/>
        <v>1.9229499648353539</v>
      </c>
      <c r="AP126" s="4">
        <f t="shared" si="251"/>
        <v>-1.0995989971486466</v>
      </c>
      <c r="AQ126" s="4">
        <f t="shared" si="252"/>
        <v>0.56345751670743027</v>
      </c>
      <c r="AR126" s="4">
        <f t="shared" si="253"/>
        <v>-1.0144123972842323</v>
      </c>
      <c r="AS126" s="4">
        <f t="shared" si="254"/>
        <v>-0.15999240205326259</v>
      </c>
      <c r="AT126" s="4">
        <f t="shared" si="255"/>
        <v>0.83098327671326899</v>
      </c>
      <c r="AU126" s="4">
        <f t="shared" si="256"/>
        <v>-9.3504371686449872E-2</v>
      </c>
      <c r="AV126" s="4">
        <f t="shared" si="432"/>
        <v>-0.79057249651773986</v>
      </c>
      <c r="AW126" s="4">
        <f t="shared" si="432"/>
        <v>-0.22241612853284209</v>
      </c>
      <c r="AY126" s="2">
        <f t="shared" si="308"/>
        <v>98.787601675111446</v>
      </c>
      <c r="AZ126" s="2">
        <f t="shared" si="359"/>
        <v>94.136162653787835</v>
      </c>
      <c r="BA126" s="2">
        <f t="shared" si="360"/>
        <v>96.909690092742693</v>
      </c>
      <c r="BB126" s="2">
        <f t="shared" si="361"/>
        <v>96.613040559673721</v>
      </c>
      <c r="BC126" s="2">
        <f t="shared" si="362"/>
        <v>93.638048827710662</v>
      </c>
      <c r="BD126" s="2">
        <f t="shared" si="363"/>
        <v>97.131254530533838</v>
      </c>
      <c r="BE126" s="2">
        <f t="shared" si="364"/>
        <v>100.2805840280314</v>
      </c>
      <c r="BF126" s="2">
        <f t="shared" si="365"/>
        <v>102.06902216130592</v>
      </c>
      <c r="BG126" s="2">
        <f t="shared" si="366"/>
        <v>97.977572220050092</v>
      </c>
      <c r="BH126" s="2">
        <f t="shared" si="367"/>
        <v>98.080591216080251</v>
      </c>
      <c r="BI126" s="2">
        <f t="shared" si="368"/>
        <v>98.295194925766552</v>
      </c>
      <c r="BJ126" s="2">
        <f t="shared" si="369"/>
        <v>95.895593694710186</v>
      </c>
      <c r="BK126" s="2">
        <f t="shared" si="370"/>
        <v>94.599404798348289</v>
      </c>
      <c r="BL126" s="2">
        <f t="shared" si="371"/>
        <v>94.809030741403404</v>
      </c>
      <c r="BM126" s="2">
        <f t="shared" si="372"/>
        <v>96.388054074259514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98.742000000000004</v>
      </c>
      <c r="CF126" s="2">
        <f t="shared" si="310"/>
        <v>95.016999999999996</v>
      </c>
      <c r="CG126" s="2">
        <f t="shared" si="311"/>
        <v>97.373000000000005</v>
      </c>
      <c r="CH126" s="2">
        <f t="shared" si="312"/>
        <v>96.694999999999993</v>
      </c>
      <c r="CI126" s="2">
        <f t="shared" si="313"/>
        <v>94.626999999999995</v>
      </c>
      <c r="CJ126" s="2">
        <f t="shared" si="314"/>
        <v>95.965999999999994</v>
      </c>
      <c r="CK126" s="2">
        <f t="shared" si="315"/>
        <v>102.23699999999999</v>
      </c>
      <c r="CL126" s="2">
        <f t="shared" si="316"/>
        <v>101</v>
      </c>
      <c r="CM126" s="2">
        <f t="shared" si="317"/>
        <v>98.542000000000002</v>
      </c>
      <c r="CN126" s="2">
        <f t="shared" si="318"/>
        <v>97.067999999999998</v>
      </c>
      <c r="CO126" s="2">
        <f t="shared" si="319"/>
        <v>98.135999999999996</v>
      </c>
      <c r="CP126" s="2">
        <f t="shared" si="320"/>
        <v>96.728999999999999</v>
      </c>
      <c r="CQ126" s="2">
        <f t="shared" si="321"/>
        <v>94.507999999999996</v>
      </c>
      <c r="CR126" s="2">
        <f t="shared" si="322"/>
        <v>94.322000000000003</v>
      </c>
      <c r="CS126" s="2">
        <f t="shared" si="323"/>
        <v>97.051000000000002</v>
      </c>
      <c r="CU126" s="2">
        <f t="shared" si="273"/>
        <v>98.742000000000004</v>
      </c>
      <c r="CV126" s="2">
        <f t="shared" si="274"/>
        <v>95.016999999999996</v>
      </c>
      <c r="CW126" s="2">
        <f t="shared" si="275"/>
        <v>97.373000000000005</v>
      </c>
      <c r="CX126" s="2">
        <f t="shared" si="276"/>
        <v>96.694999999999993</v>
      </c>
      <c r="CY126" s="2">
        <f t="shared" si="277"/>
        <v>94.626999999999995</v>
      </c>
      <c r="CZ126" s="2">
        <f t="shared" si="278"/>
        <v>95.965999999999994</v>
      </c>
      <c r="DA126" s="2">
        <f t="shared" si="279"/>
        <v>102.23699999999999</v>
      </c>
      <c r="DB126" s="2">
        <f t="shared" si="280"/>
        <v>101</v>
      </c>
      <c r="DC126" s="2">
        <f t="shared" si="281"/>
        <v>98.542000000000002</v>
      </c>
      <c r="DD126" s="2">
        <f t="shared" si="282"/>
        <v>97.067999999999998</v>
      </c>
      <c r="DE126" s="2">
        <f t="shared" si="283"/>
        <v>98.135999999999996</v>
      </c>
      <c r="DF126" s="2">
        <f t="shared" si="284"/>
        <v>96.728999999999999</v>
      </c>
      <c r="DG126" s="2">
        <f t="shared" si="285"/>
        <v>94.507999999999996</v>
      </c>
      <c r="DH126" s="2">
        <f t="shared" si="286"/>
        <v>94.322000000000003</v>
      </c>
      <c r="DI126" s="2">
        <f t="shared" si="287"/>
        <v>97.051000000000002</v>
      </c>
      <c r="DK126" s="2">
        <f t="shared" si="288"/>
        <v>121.2603438086304</v>
      </c>
      <c r="DL126" s="2">
        <f t="shared" si="433"/>
        <v>119.66699284750335</v>
      </c>
      <c r="DM126" s="2">
        <f t="shared" si="433"/>
        <v>122.94994534412956</v>
      </c>
      <c r="DN126" s="2">
        <f t="shared" si="433"/>
        <v>122.16235294117647</v>
      </c>
      <c r="DO126" s="2">
        <f t="shared" si="433"/>
        <v>116.87658272604588</v>
      </c>
      <c r="DP126" s="2">
        <f t="shared" si="433"/>
        <v>125.5985036414566</v>
      </c>
      <c r="DQ126" s="2">
        <f t="shared" si="433"/>
        <v>132.24744652406415</v>
      </c>
      <c r="DR126" s="2">
        <f t="shared" si="433"/>
        <v>129.16965989304813</v>
      </c>
      <c r="DS126" s="2">
        <f t="shared" si="433"/>
        <v>126.29829946524063</v>
      </c>
      <c r="DT126" s="2">
        <f t="shared" si="433"/>
        <v>123.33055721925135</v>
      </c>
      <c r="DU126" s="2">
        <f t="shared" si="433"/>
        <v>125.85600056022408</v>
      </c>
      <c r="DV126" s="2">
        <f t="shared" si="433"/>
        <v>122.09307065637066</v>
      </c>
      <c r="DW126" s="2">
        <f t="shared" si="433"/>
        <v>123.43754843414843</v>
      </c>
      <c r="DX126" s="2">
        <f t="shared" si="433"/>
        <v>116.69616806722691</v>
      </c>
      <c r="DY126" s="2">
        <f t="shared" si="433"/>
        <v>109.96588090470892</v>
      </c>
      <c r="EA126" s="2">
        <f t="shared" si="228"/>
        <v>98.691665273846411</v>
      </c>
      <c r="EB126" s="2">
        <f t="shared" si="290"/>
        <v>94.019429389904005</v>
      </c>
      <c r="EC126" s="2">
        <f t="shared" si="291"/>
        <v>96.785131762521871</v>
      </c>
      <c r="ED126" s="2">
        <f t="shared" si="292"/>
        <v>96.47364213071188</v>
      </c>
      <c r="EE126" s="2">
        <f t="shared" si="293"/>
        <v>93.53079997863459</v>
      </c>
      <c r="EF126" s="2">
        <f t="shared" si="294"/>
        <v>96.965670638380303</v>
      </c>
      <c r="EG126" s="2">
        <f t="shared" si="295"/>
        <v>100.08535225048924</v>
      </c>
      <c r="EH126" s="2">
        <f t="shared" si="296"/>
        <v>101.91283588447193</v>
      </c>
      <c r="EI126" s="2">
        <f t="shared" si="297"/>
        <v>97.810022735692684</v>
      </c>
      <c r="EJ126" s="2">
        <f t="shared" si="298"/>
        <v>97.928563498098853</v>
      </c>
      <c r="EK126" s="2">
        <f t="shared" si="299"/>
        <v>98.132771329329159</v>
      </c>
      <c r="EL126" s="2">
        <f t="shared" si="300"/>
        <v>95.751891520380823</v>
      </c>
      <c r="EM126" s="2">
        <f t="shared" si="301"/>
        <v>94.436973893573281</v>
      </c>
      <c r="EN126" s="2">
        <f t="shared" si="302"/>
        <v>94.689587330976678</v>
      </c>
      <c r="EO126" s="2">
        <f t="shared" si="303"/>
        <v>96.299238223283908</v>
      </c>
      <c r="EQ126" s="2">
        <f t="shared" si="304"/>
        <v>98.678096646266383</v>
      </c>
      <c r="ER126" s="2">
        <f t="shared" si="434"/>
        <v>93.996394053435537</v>
      </c>
      <c r="ES126" s="2">
        <f t="shared" si="434"/>
        <v>96.774389335827877</v>
      </c>
      <c r="ET126" s="2">
        <f t="shared" si="434"/>
        <v>96.433757054619434</v>
      </c>
      <c r="EU126" s="2">
        <f t="shared" si="434"/>
        <v>93.552411336426346</v>
      </c>
      <c r="EV126" s="2">
        <f t="shared" si="434"/>
        <v>96.96767142914041</v>
      </c>
      <c r="EW126" s="2">
        <f t="shared" si="434"/>
        <v>100.07237375189881</v>
      </c>
      <c r="EX126" s="2">
        <f t="shared" si="434"/>
        <v>101.91899391234318</v>
      </c>
      <c r="EY126" s="2">
        <f t="shared" si="434"/>
        <v>97.737879826682772</v>
      </c>
      <c r="EZ126" s="2">
        <f t="shared" si="434"/>
        <v>97.932046514551516</v>
      </c>
      <c r="FA126" s="2">
        <f t="shared" si="434"/>
        <v>98.101665616771811</v>
      </c>
      <c r="FB126" s="2">
        <f t="shared" si="434"/>
        <v>95.730555469467589</v>
      </c>
      <c r="FC126" s="2">
        <f t="shared" si="434"/>
        <v>94.400377135014224</v>
      </c>
      <c r="FD126" s="2">
        <f t="shared" si="434"/>
        <v>94.626110211688811</v>
      </c>
      <c r="FE126" s="2">
        <f t="shared" si="434"/>
        <v>96.304379142034534</v>
      </c>
      <c r="FG126" s="2">
        <f t="shared" si="306"/>
        <v>0.99573862281669789</v>
      </c>
      <c r="FH126" s="2">
        <f t="shared" si="435"/>
        <v>0.99542650370290775</v>
      </c>
      <c r="FI126" s="2">
        <f t="shared" si="435"/>
        <v>0.99522922171236783</v>
      </c>
      <c r="FJ126" s="2">
        <f t="shared" si="435"/>
        <v>0.99453344084825723</v>
      </c>
      <c r="FK126" s="2">
        <f t="shared" si="435"/>
        <v>0.99542891606097239</v>
      </c>
      <c r="FL126" s="2">
        <f t="shared" si="435"/>
        <v>0.99421877324357399</v>
      </c>
      <c r="FM126" s="2">
        <f t="shared" si="435"/>
        <v>0.99391826197098188</v>
      </c>
      <c r="FN126" s="2">
        <f t="shared" si="435"/>
        <v>0.99427507676595295</v>
      </c>
      <c r="FO126" s="2">
        <f t="shared" si="435"/>
        <v>0.99407533413024673</v>
      </c>
      <c r="FP126" s="2">
        <f t="shared" si="435"/>
        <v>0.99401760303851772</v>
      </c>
      <c r="FQ126" s="2">
        <f t="shared" si="435"/>
        <v>0.99412183813305843</v>
      </c>
      <c r="FR126" s="2">
        <f t="shared" si="435"/>
        <v>0.99453106294429083</v>
      </c>
      <c r="FS126" s="2">
        <f t="shared" si="435"/>
        <v>0.99437986412470913</v>
      </c>
      <c r="FT126" s="2">
        <f t="shared" si="435"/>
        <v>0.99453384685237101</v>
      </c>
      <c r="FU126" s="2">
        <f t="shared" si="435"/>
        <v>0.99350552389671687</v>
      </c>
      <c r="FW126" s="2">
        <f t="shared" si="324"/>
        <v>1.7485224571933973E-2</v>
      </c>
      <c r="FX126" s="2">
        <f t="shared" si="376"/>
        <v>2.4561074664974508E-2</v>
      </c>
      <c r="FY126" s="2">
        <f t="shared" si="377"/>
        <v>2.4965896616763482E-2</v>
      </c>
      <c r="FZ126" s="2">
        <f t="shared" si="378"/>
        <v>2.5834931671670124E-2</v>
      </c>
      <c r="GA126" s="2">
        <f t="shared" si="379"/>
        <v>2.4677603346041084E-2</v>
      </c>
      <c r="GB126" s="2">
        <f t="shared" si="380"/>
        <v>2.5485865333974844E-2</v>
      </c>
      <c r="GC126" s="2">
        <f t="shared" si="381"/>
        <v>2.848205373952915E-2</v>
      </c>
      <c r="GD126" s="2">
        <f t="shared" si="382"/>
        <v>2.3230128860056824E-2</v>
      </c>
      <c r="GE126" s="2">
        <f t="shared" si="383"/>
        <v>1.7105443725018977E-2</v>
      </c>
      <c r="GF126" s="2">
        <f t="shared" si="384"/>
        <v>1.8061335412273252E-2</v>
      </c>
      <c r="GG126" s="2">
        <f t="shared" si="385"/>
        <v>1.7296901819494875E-2</v>
      </c>
      <c r="GH126" s="2">
        <f t="shared" si="386"/>
        <v>1.6688952420236946E-2</v>
      </c>
      <c r="GI126" s="2">
        <f t="shared" si="387"/>
        <v>1.5199832619903757E-2</v>
      </c>
      <c r="GJ126" s="2">
        <f t="shared" si="388"/>
        <v>1.3358043698014821E-2</v>
      </c>
      <c r="GK126" s="2">
        <f t="shared" si="389"/>
        <v>1.1314450160417175E-2</v>
      </c>
      <c r="GM126" s="86">
        <f t="shared" si="325"/>
        <v>6.4731453178298089E-53</v>
      </c>
      <c r="GN126" s="86">
        <f t="shared" si="390"/>
        <v>1.0096465521455345E-69</v>
      </c>
      <c r="GO126" s="86">
        <f t="shared" si="391"/>
        <v>9.1599709532430913E-61</v>
      </c>
      <c r="GP126" s="86">
        <f t="shared" si="392"/>
        <v>2.2660069524467185E-67</v>
      </c>
      <c r="GQ126" s="86">
        <f t="shared" si="393"/>
        <v>6.9510883491639965E-132</v>
      </c>
      <c r="GR126" s="86">
        <f t="shared" si="394"/>
        <v>1.7458397361315286E-56</v>
      </c>
      <c r="GS126" s="86">
        <f t="shared" si="395"/>
        <v>1.4831170254819004E-60</v>
      </c>
      <c r="GT126" s="86">
        <f t="shared" si="396"/>
        <v>3.0696661132554531E-52</v>
      </c>
      <c r="GU126" s="86">
        <f t="shared" si="397"/>
        <v>3.0215825991833398E-49</v>
      </c>
      <c r="GV126" s="86">
        <f t="shared" si="398"/>
        <v>9.3524093202099705E-54</v>
      </c>
      <c r="GW126" s="86">
        <f t="shared" si="399"/>
        <v>8.5065643051638697E-76</v>
      </c>
      <c r="GX126" s="86">
        <f t="shared" si="400"/>
        <v>4.3511939249850215E-70</v>
      </c>
      <c r="GY126" s="86">
        <f t="shared" si="401"/>
        <v>2.1081730969109727E-57</v>
      </c>
      <c r="GZ126" s="86">
        <f t="shared" si="402"/>
        <v>1.2323635442407849E-91</v>
      </c>
      <c r="HA126" s="86">
        <f t="shared" si="403"/>
        <v>3.3328993122300609E-82</v>
      </c>
      <c r="HC126" s="86">
        <f t="shared" si="326"/>
        <v>1.3470705899099532E-15</v>
      </c>
      <c r="HD126" s="86">
        <f t="shared" si="404"/>
        <v>1.9892601658020953E-17</v>
      </c>
      <c r="HE126" s="86">
        <f t="shared" si="405"/>
        <v>4.2803406660590177E-15</v>
      </c>
      <c r="HF126" s="86">
        <f t="shared" si="406"/>
        <v>1.9941821109536301E-17</v>
      </c>
      <c r="HG126" s="86">
        <f t="shared" si="407"/>
        <v>2.5097166776502559E-40</v>
      </c>
      <c r="HH126" s="86">
        <f t="shared" si="408"/>
        <v>6.2356402883778738E-21</v>
      </c>
      <c r="HI126" s="86">
        <f t="shared" si="409"/>
        <v>6.4641367158744138E-48</v>
      </c>
      <c r="HJ126" s="86">
        <f t="shared" si="410"/>
        <v>3.9579068511625144E-26</v>
      </c>
      <c r="HK126" s="86">
        <f t="shared" si="411"/>
        <v>1.6666656414447849E-19</v>
      </c>
      <c r="HL126" s="86">
        <f t="shared" si="412"/>
        <v>3.9099138292568104E-34</v>
      </c>
      <c r="HM126" s="86">
        <f t="shared" si="413"/>
        <v>3.2898722190316418E-21</v>
      </c>
      <c r="HN126" s="86">
        <f t="shared" si="414"/>
        <v>4.3112896415397862E-19</v>
      </c>
      <c r="HO126" s="86">
        <f t="shared" si="415"/>
        <v>7.0903801742322682E-16</v>
      </c>
      <c r="HP126" s="86">
        <f t="shared" si="416"/>
        <v>9.8116808597761955E-22</v>
      </c>
      <c r="HQ126" s="86">
        <f t="shared" si="417"/>
        <v>9.2436418663277E-18</v>
      </c>
      <c r="HS126" s="86">
        <f t="shared" si="327"/>
        <v>2.6597409297809683E-4</v>
      </c>
      <c r="HT126" s="86">
        <f t="shared" si="418"/>
        <v>2.5654230500762854E-3</v>
      </c>
      <c r="HU126" s="86">
        <f t="shared" si="419"/>
        <v>4.6154440836395489E-4</v>
      </c>
      <c r="HV126" s="86">
        <f t="shared" si="420"/>
        <v>1.3858552452439754E-4</v>
      </c>
      <c r="HW126" s="86">
        <f t="shared" si="421"/>
        <v>2.5274038492182217E-4</v>
      </c>
      <c r="HX126" s="86">
        <f t="shared" si="422"/>
        <v>1.9794174863398158E-4</v>
      </c>
      <c r="HY126" s="86">
        <f t="shared" si="423"/>
        <v>2.5551829361306067E-4</v>
      </c>
      <c r="HZ126" s="86">
        <f t="shared" si="424"/>
        <v>2.096944664340824E-4</v>
      </c>
      <c r="IA126" s="86">
        <f t="shared" si="425"/>
        <v>5.1348042876112329E-6</v>
      </c>
      <c r="IB126" s="86">
        <f t="shared" si="426"/>
        <v>8.9591894024297769E-6</v>
      </c>
      <c r="IC126" s="86">
        <f t="shared" si="427"/>
        <v>3.6577805135139206E-6</v>
      </c>
      <c r="ID126" s="86">
        <f t="shared" si="428"/>
        <v>1.0766605040605145E-5</v>
      </c>
      <c r="IE126" s="86">
        <f t="shared" si="429"/>
        <v>8.7722748204317534E-6</v>
      </c>
      <c r="IF126" s="86">
        <f t="shared" si="430"/>
        <v>1.1824163163931267E-3</v>
      </c>
      <c r="IG126" s="86">
        <f t="shared" si="431"/>
        <v>1.7891833506892565E-3</v>
      </c>
      <c r="II126" s="86">
        <f t="shared" si="328"/>
        <v>2.9422936880175037E-37</v>
      </c>
      <c r="IJ126" s="86">
        <f t="shared" si="329"/>
        <v>3.3588483054554229E-34</v>
      </c>
      <c r="IK126" s="86">
        <f t="shared" si="330"/>
        <v>5.8766998428379023E-38</v>
      </c>
      <c r="IL126" s="86">
        <f t="shared" si="331"/>
        <v>1.0092142721506098E-47</v>
      </c>
      <c r="IM126" s="86">
        <f t="shared" si="332"/>
        <v>3.1270724246087444E-43</v>
      </c>
      <c r="IN126" s="86">
        <f t="shared" si="333"/>
        <v>1.4863154095254708E-41</v>
      </c>
      <c r="IO126" s="86">
        <f t="shared" si="334"/>
        <v>8.9042226054655355E-40</v>
      </c>
      <c r="IP126" s="86">
        <f t="shared" si="335"/>
        <v>2.2751308345779489E-41</v>
      </c>
      <c r="IQ126" s="86">
        <f t="shared" si="336"/>
        <v>5.91366415978616E-51</v>
      </c>
      <c r="IR126" s="86">
        <f t="shared" si="337"/>
        <v>1.1371458832787532E-49</v>
      </c>
      <c r="IS126" s="86">
        <f t="shared" si="338"/>
        <v>3.6583548129176826E-54</v>
      </c>
      <c r="IT126" s="86">
        <f t="shared" si="339"/>
        <v>3.4487284806553286E-48</v>
      </c>
      <c r="IU126" s="86">
        <f t="shared" si="340"/>
        <v>9.5899844151923756E-49</v>
      </c>
      <c r="IV126" s="86">
        <f t="shared" si="341"/>
        <v>5.040365627468927E-35</v>
      </c>
      <c r="IW126" s="86">
        <f t="shared" si="342"/>
        <v>6.6936533885327545E-28</v>
      </c>
      <c r="IY126" s="86">
        <f t="shared" si="343"/>
        <v>2.659740929794439E-4</v>
      </c>
      <c r="IZ126" s="86">
        <f t="shared" si="344"/>
        <v>2.5654230500763054E-3</v>
      </c>
      <c r="JA126" s="86">
        <f t="shared" si="345"/>
        <v>4.6154440836823521E-4</v>
      </c>
      <c r="JB126" s="86">
        <f t="shared" si="346"/>
        <v>1.3858552452441749E-4</v>
      </c>
      <c r="JC126" s="86">
        <f t="shared" si="347"/>
        <v>2.5274038492182217E-4</v>
      </c>
      <c r="JD126" s="86">
        <f t="shared" si="348"/>
        <v>1.9794174863398158E-4</v>
      </c>
      <c r="JE126" s="86">
        <f t="shared" si="349"/>
        <v>2.5551829361306067E-4</v>
      </c>
      <c r="JF126" s="86">
        <f t="shared" si="350"/>
        <v>2.096944664340824E-4</v>
      </c>
      <c r="JG126" s="86">
        <f t="shared" si="351"/>
        <v>5.1348042876113998E-6</v>
      </c>
      <c r="JH126" s="86">
        <f t="shared" si="352"/>
        <v>8.9591894024297769E-6</v>
      </c>
      <c r="JI126" s="86">
        <f t="shared" si="353"/>
        <v>3.657780513513924E-6</v>
      </c>
      <c r="JJ126" s="86">
        <f t="shared" si="354"/>
        <v>1.0766605040605575E-5</v>
      </c>
      <c r="JK126" s="86">
        <f t="shared" si="355"/>
        <v>8.7722748211407912E-6</v>
      </c>
      <c r="JL126" s="86">
        <f t="shared" si="356"/>
        <v>1.1824163163931267E-3</v>
      </c>
      <c r="JM126" s="86">
        <f t="shared" si="357"/>
        <v>1.7891833506892658E-3</v>
      </c>
    </row>
    <row r="127" spans="2:273" x14ac:dyDescent="0.25">
      <c r="B127" s="2">
        <v>100</v>
      </c>
      <c r="C127" s="37">
        <v>99.677000000000007</v>
      </c>
      <c r="D127" s="37">
        <v>91.39</v>
      </c>
      <c r="E127" s="37">
        <v>99.168999999999997</v>
      </c>
      <c r="F127" s="37">
        <v>95.61</v>
      </c>
      <c r="G127" s="37">
        <v>96.236999999999995</v>
      </c>
      <c r="H127" s="37">
        <v>98.644000000000005</v>
      </c>
      <c r="I127" s="37">
        <v>102.254</v>
      </c>
      <c r="J127" s="37">
        <v>101.15300000000001</v>
      </c>
      <c r="K127" s="37">
        <v>98.254000000000005</v>
      </c>
      <c r="L127" s="37">
        <v>100.508</v>
      </c>
      <c r="M127" s="37">
        <v>97.051000000000002</v>
      </c>
      <c r="N127" s="37">
        <v>97.507999999999996</v>
      </c>
      <c r="O127" s="37">
        <v>94.694999999999993</v>
      </c>
      <c r="P127" s="37">
        <v>94.271000000000001</v>
      </c>
      <c r="Q127" s="37">
        <v>97.745999999999995</v>
      </c>
      <c r="S127" s="4">
        <f t="shared" si="229"/>
        <v>98.676917464186999</v>
      </c>
      <c r="T127" s="4">
        <f t="shared" si="230"/>
        <v>94.124470094689499</v>
      </c>
      <c r="U127" s="4">
        <f t="shared" si="231"/>
        <v>96.822990128348295</v>
      </c>
      <c r="V127" s="4">
        <f t="shared" si="232"/>
        <v>96.491620235283264</v>
      </c>
      <c r="W127" s="4">
        <f t="shared" si="233"/>
        <v>93.515110336292992</v>
      </c>
      <c r="X127" s="4">
        <f t="shared" si="234"/>
        <v>97.052745484993281</v>
      </c>
      <c r="Y127" s="4">
        <f t="shared" si="235"/>
        <v>100.20044269821346</v>
      </c>
      <c r="Z127" s="4">
        <f t="shared" si="236"/>
        <v>101.97671739940024</v>
      </c>
      <c r="AA127" s="4">
        <f t="shared" si="237"/>
        <v>97.795419602344467</v>
      </c>
      <c r="AB127" s="4">
        <f t="shared" si="238"/>
        <v>97.928929131625722</v>
      </c>
      <c r="AC127" s="4">
        <f t="shared" si="239"/>
        <v>98.154899129305591</v>
      </c>
      <c r="AD127" s="4">
        <f t="shared" si="240"/>
        <v>95.749164835087612</v>
      </c>
      <c r="AE127" s="4">
        <f t="shared" si="241"/>
        <v>94.474650457809261</v>
      </c>
      <c r="AF127" s="4">
        <f t="shared" si="242"/>
        <v>95.176762051978329</v>
      </c>
      <c r="AG127" s="4">
        <f t="shared" si="243"/>
        <v>97.706969796660402</v>
      </c>
      <c r="AI127" s="4">
        <f t="shared" si="244"/>
        <v>1.0000825358130072</v>
      </c>
      <c r="AJ127" s="4">
        <f t="shared" si="245"/>
        <v>-2.7344700946894989</v>
      </c>
      <c r="AK127" s="4">
        <f t="shared" si="246"/>
        <v>2.3460098716517024</v>
      </c>
      <c r="AL127" s="4">
        <f t="shared" si="247"/>
        <v>-0.88162023528326472</v>
      </c>
      <c r="AM127" s="4">
        <f t="shared" si="248"/>
        <v>2.7218896637070031</v>
      </c>
      <c r="AN127" s="4">
        <f t="shared" si="249"/>
        <v>1.5912545150067245</v>
      </c>
      <c r="AO127" s="4">
        <f t="shared" si="250"/>
        <v>2.0535573017865403</v>
      </c>
      <c r="AP127" s="4">
        <f t="shared" si="251"/>
        <v>-0.82371739940023758</v>
      </c>
      <c r="AQ127" s="4">
        <f t="shared" si="252"/>
        <v>0.45858039765553826</v>
      </c>
      <c r="AR127" s="4">
        <f t="shared" si="253"/>
        <v>2.5790708683742736</v>
      </c>
      <c r="AS127" s="4">
        <f t="shared" si="254"/>
        <v>-1.1038991293055886</v>
      </c>
      <c r="AT127" s="4">
        <f t="shared" si="255"/>
        <v>1.7588351649123837</v>
      </c>
      <c r="AU127" s="4">
        <f t="shared" si="256"/>
        <v>0.220349542190732</v>
      </c>
      <c r="AV127" s="4">
        <f t="shared" si="432"/>
        <v>-0.90576205197832849</v>
      </c>
      <c r="AW127" s="4">
        <f t="shared" si="432"/>
        <v>3.9030203339592617E-2</v>
      </c>
      <c r="AY127" s="2">
        <f t="shared" si="308"/>
        <v>98.676917464186999</v>
      </c>
      <c r="AZ127" s="2">
        <f t="shared" si="359"/>
        <v>93.992540846775682</v>
      </c>
      <c r="BA127" s="2">
        <f t="shared" si="360"/>
        <v>96.771110585335791</v>
      </c>
      <c r="BB127" s="2">
        <f t="shared" si="361"/>
        <v>96.459074811961386</v>
      </c>
      <c r="BC127" s="2">
        <f t="shared" si="362"/>
        <v>93.452452925622012</v>
      </c>
      <c r="BD127" s="2">
        <f t="shared" si="363"/>
        <v>96.989476574799795</v>
      </c>
      <c r="BE127" s="2">
        <f t="shared" si="364"/>
        <v>100.11363718738438</v>
      </c>
      <c r="BF127" s="2">
        <f t="shared" si="365"/>
        <v>101.89899211281897</v>
      </c>
      <c r="BG127" s="2">
        <f t="shared" si="366"/>
        <v>97.792238024268997</v>
      </c>
      <c r="BH127" s="2">
        <f t="shared" si="367"/>
        <v>97.923140609097914</v>
      </c>
      <c r="BI127" s="2">
        <f t="shared" si="368"/>
        <v>98.152122641736213</v>
      </c>
      <c r="BJ127" s="2">
        <f t="shared" si="369"/>
        <v>95.741835782020772</v>
      </c>
      <c r="BK127" s="2">
        <f t="shared" si="370"/>
        <v>94.468343524362211</v>
      </c>
      <c r="BL127" s="2">
        <f t="shared" si="371"/>
        <v>94.662568150653854</v>
      </c>
      <c r="BM127" s="2">
        <f t="shared" si="372"/>
        <v>96.305665314131062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99.677000000000007</v>
      </c>
      <c r="CF127" s="2">
        <f t="shared" si="310"/>
        <v>91.39</v>
      </c>
      <c r="CG127" s="2">
        <f t="shared" si="311"/>
        <v>99.168999999999997</v>
      </c>
      <c r="CH127" s="2">
        <f t="shared" si="312"/>
        <v>95.61</v>
      </c>
      <c r="CI127" s="2">
        <f t="shared" si="313"/>
        <v>96.236999999999995</v>
      </c>
      <c r="CJ127" s="2">
        <f t="shared" si="314"/>
        <v>98.644000000000005</v>
      </c>
      <c r="CK127" s="2">
        <f t="shared" si="315"/>
        <v>102.254</v>
      </c>
      <c r="CL127" s="2">
        <f t="shared" si="316"/>
        <v>101.15300000000001</v>
      </c>
      <c r="CM127" s="2">
        <f t="shared" si="317"/>
        <v>98.254000000000005</v>
      </c>
      <c r="CN127" s="2">
        <f t="shared" si="318"/>
        <v>100.508</v>
      </c>
      <c r="CO127" s="2">
        <f t="shared" si="319"/>
        <v>97.051000000000002</v>
      </c>
      <c r="CP127" s="2">
        <f t="shared" si="320"/>
        <v>97.507999999999996</v>
      </c>
      <c r="CQ127" s="2">
        <f t="shared" si="321"/>
        <v>94.694999999999993</v>
      </c>
      <c r="CR127" s="2">
        <f t="shared" si="322"/>
        <v>94.271000000000001</v>
      </c>
      <c r="CS127" s="2">
        <f t="shared" si="323"/>
        <v>97.745999999999995</v>
      </c>
      <c r="CU127" s="2">
        <f t="shared" si="273"/>
        <v>99.677000000000007</v>
      </c>
      <c r="CV127" s="2">
        <f t="shared" si="274"/>
        <v>91.39</v>
      </c>
      <c r="CW127" s="2">
        <f t="shared" si="275"/>
        <v>99.168999999999997</v>
      </c>
      <c r="CX127" s="2">
        <f t="shared" si="276"/>
        <v>95.61</v>
      </c>
      <c r="CY127" s="2">
        <f t="shared" si="277"/>
        <v>96.236999999999995</v>
      </c>
      <c r="CZ127" s="2">
        <f t="shared" si="278"/>
        <v>98.644000000000005</v>
      </c>
      <c r="DA127" s="2">
        <f t="shared" si="279"/>
        <v>102.254</v>
      </c>
      <c r="DB127" s="2">
        <f t="shared" si="280"/>
        <v>101.15300000000001</v>
      </c>
      <c r="DC127" s="2">
        <f t="shared" si="281"/>
        <v>98.254000000000005</v>
      </c>
      <c r="DD127" s="2">
        <f t="shared" si="282"/>
        <v>100.508</v>
      </c>
      <c r="DE127" s="2">
        <f t="shared" si="283"/>
        <v>97.051000000000002</v>
      </c>
      <c r="DF127" s="2">
        <f t="shared" si="284"/>
        <v>97.507999999999996</v>
      </c>
      <c r="DG127" s="2">
        <f t="shared" si="285"/>
        <v>94.694999999999993</v>
      </c>
      <c r="DH127" s="2">
        <f t="shared" si="286"/>
        <v>94.271000000000001</v>
      </c>
      <c r="DI127" s="2">
        <f t="shared" si="287"/>
        <v>97.745999999999995</v>
      </c>
      <c r="DK127" s="2">
        <f t="shared" si="288"/>
        <v>121.40884090056286</v>
      </c>
      <c r="DL127" s="2">
        <f t="shared" si="433"/>
        <v>119.8434588394062</v>
      </c>
      <c r="DM127" s="2">
        <f t="shared" si="433"/>
        <v>123.16891801619434</v>
      </c>
      <c r="DN127" s="2">
        <f t="shared" si="433"/>
        <v>122.39252717086835</v>
      </c>
      <c r="DO127" s="2">
        <f t="shared" si="433"/>
        <v>117.05577867746288</v>
      </c>
      <c r="DP127" s="2">
        <f t="shared" si="433"/>
        <v>125.8367336134454</v>
      </c>
      <c r="DQ127" s="2">
        <f t="shared" si="433"/>
        <v>132.52564338235291</v>
      </c>
      <c r="DR127" s="2">
        <f t="shared" si="433"/>
        <v>129.37447639419403</v>
      </c>
      <c r="DS127" s="2">
        <f t="shared" si="433"/>
        <v>126.53371810542397</v>
      </c>
      <c r="DT127" s="2">
        <f t="shared" si="433"/>
        <v>123.50879969442323</v>
      </c>
      <c r="DU127" s="2">
        <f t="shared" si="433"/>
        <v>126.08012605042015</v>
      </c>
      <c r="DV127" s="2">
        <f t="shared" si="433"/>
        <v>122.29690823680824</v>
      </c>
      <c r="DW127" s="2">
        <f t="shared" si="433"/>
        <v>123.6811326040326</v>
      </c>
      <c r="DX127" s="2">
        <f t="shared" si="433"/>
        <v>116.87029411764708</v>
      </c>
      <c r="DY127" s="2">
        <f t="shared" si="433"/>
        <v>110.08542862439747</v>
      </c>
      <c r="EA127" s="2">
        <f t="shared" si="228"/>
        <v>98.588289267296673</v>
      </c>
      <c r="EB127" s="2">
        <f t="shared" si="290"/>
        <v>93.884184190151757</v>
      </c>
      <c r="EC127" s="2">
        <f t="shared" si="291"/>
        <v>96.655842012066699</v>
      </c>
      <c r="ED127" s="2">
        <f t="shared" si="292"/>
        <v>96.329724709784401</v>
      </c>
      <c r="EE127" s="2">
        <f t="shared" si="293"/>
        <v>93.351950777372394</v>
      </c>
      <c r="EF127" s="2">
        <f t="shared" si="294"/>
        <v>96.836471180858268</v>
      </c>
      <c r="EG127" s="2">
        <f t="shared" si="295"/>
        <v>99.933386170906715</v>
      </c>
      <c r="EH127" s="2">
        <f t="shared" si="296"/>
        <v>101.75489927634605</v>
      </c>
      <c r="EI127" s="2">
        <f t="shared" si="297"/>
        <v>97.636855259822539</v>
      </c>
      <c r="EJ127" s="2">
        <f t="shared" si="298"/>
        <v>97.782661421468262</v>
      </c>
      <c r="EK127" s="2">
        <f t="shared" si="299"/>
        <v>98.001902634054531</v>
      </c>
      <c r="EL127" s="2">
        <f t="shared" si="300"/>
        <v>95.60892994856971</v>
      </c>
      <c r="EM127" s="2">
        <f t="shared" si="301"/>
        <v>94.318203679348073</v>
      </c>
      <c r="EN127" s="2">
        <f t="shared" si="302"/>
        <v>94.551745989352966</v>
      </c>
      <c r="EO127" s="2">
        <f t="shared" si="303"/>
        <v>96.22386840031767</v>
      </c>
      <c r="EQ127" s="2">
        <f t="shared" si="304"/>
        <v>98.58330655457118</v>
      </c>
      <c r="ER127" s="2">
        <f t="shared" si="434"/>
        <v>93.885483236312979</v>
      </c>
      <c r="ES127" s="2">
        <f t="shared" si="434"/>
        <v>96.650777502338627</v>
      </c>
      <c r="ET127" s="2">
        <f t="shared" si="434"/>
        <v>96.306717164973449</v>
      </c>
      <c r="EU127" s="2">
        <f t="shared" si="434"/>
        <v>93.412853446628091</v>
      </c>
      <c r="EV127" s="2">
        <f t="shared" si="434"/>
        <v>96.837277876403263</v>
      </c>
      <c r="EW127" s="2">
        <f t="shared" si="434"/>
        <v>99.913403545718197</v>
      </c>
      <c r="EX127" s="2">
        <f t="shared" si="434"/>
        <v>101.747542884815</v>
      </c>
      <c r="EY127" s="2">
        <f t="shared" si="434"/>
        <v>97.592058464328886</v>
      </c>
      <c r="EZ127" s="2">
        <f t="shared" si="434"/>
        <v>97.784845295115971</v>
      </c>
      <c r="FA127" s="2">
        <f t="shared" si="434"/>
        <v>97.981634214317637</v>
      </c>
      <c r="FB127" s="2">
        <f t="shared" si="434"/>
        <v>95.594114199370338</v>
      </c>
      <c r="FC127" s="2">
        <f t="shared" si="434"/>
        <v>94.291886030906866</v>
      </c>
      <c r="FD127" s="2">
        <f t="shared" si="434"/>
        <v>94.518002313791811</v>
      </c>
      <c r="FE127" s="2">
        <f t="shared" si="434"/>
        <v>96.195423576070041</v>
      </c>
      <c r="FG127" s="2">
        <f t="shared" si="306"/>
        <v>0.99611212003820737</v>
      </c>
      <c r="FH127" s="2">
        <f t="shared" si="435"/>
        <v>0.99582724261019562</v>
      </c>
      <c r="FI127" s="2">
        <f t="shared" si="435"/>
        <v>0.99564717127310121</v>
      </c>
      <c r="FJ127" s="2">
        <f t="shared" si="435"/>
        <v>0.9950120396008969</v>
      </c>
      <c r="FK127" s="2">
        <f t="shared" si="435"/>
        <v>0.99582944447821831</v>
      </c>
      <c r="FL127" s="2">
        <f t="shared" si="435"/>
        <v>0.99472477510406021</v>
      </c>
      <c r="FM127" s="2">
        <f t="shared" si="435"/>
        <v>0.99445041926478672</v>
      </c>
      <c r="FN127" s="2">
        <f t="shared" si="435"/>
        <v>0.99477617655326689</v>
      </c>
      <c r="FO127" s="2">
        <f t="shared" si="435"/>
        <v>0.99459382223227766</v>
      </c>
      <c r="FP127" s="2">
        <f t="shared" si="435"/>
        <v>0.99454111564502179</v>
      </c>
      <c r="FQ127" s="2">
        <f t="shared" si="435"/>
        <v>0.99463627846715552</v>
      </c>
      <c r="FR127" s="2">
        <f t="shared" si="435"/>
        <v>0.99500986883848819</v>
      </c>
      <c r="FS127" s="2">
        <f t="shared" si="435"/>
        <v>0.99487183923097489</v>
      </c>
      <c r="FT127" s="2">
        <f t="shared" si="435"/>
        <v>0.99501241023750131</v>
      </c>
      <c r="FU127" s="2">
        <f t="shared" si="435"/>
        <v>0.99407358078412189</v>
      </c>
      <c r="FW127" s="2">
        <f t="shared" si="324"/>
        <v>1.9139879613277254E-2</v>
      </c>
      <c r="FX127" s="2">
        <f t="shared" si="376"/>
        <v>2.686701853711803E-2</v>
      </c>
      <c r="FY127" s="2">
        <f t="shared" si="377"/>
        <v>2.7308783585225021E-2</v>
      </c>
      <c r="FZ127" s="2">
        <f t="shared" si="378"/>
        <v>2.8257008468328768E-2</v>
      </c>
      <c r="GA127" s="2">
        <f t="shared" si="379"/>
        <v>2.6994184879227241E-2</v>
      </c>
      <c r="GB127" s="2">
        <f t="shared" si="380"/>
        <v>2.7876152918694795E-2</v>
      </c>
      <c r="GC127" s="2">
        <f t="shared" si="381"/>
        <v>3.1144369382370796E-2</v>
      </c>
      <c r="GD127" s="2">
        <f t="shared" si="382"/>
        <v>2.5414371076592404E-2</v>
      </c>
      <c r="GE127" s="2">
        <f t="shared" si="383"/>
        <v>1.8724844424989409E-2</v>
      </c>
      <c r="GF127" s="2">
        <f t="shared" si="384"/>
        <v>1.9769411777332796E-2</v>
      </c>
      <c r="GG127" s="2">
        <f t="shared" si="385"/>
        <v>1.8934079009291574E-2</v>
      </c>
      <c r="GH127" s="2">
        <f t="shared" si="386"/>
        <v>1.8269656106114109E-2</v>
      </c>
      <c r="GI127" s="2">
        <f t="shared" si="387"/>
        <v>1.6641880526565098E-2</v>
      </c>
      <c r="GJ127" s="2">
        <f t="shared" si="388"/>
        <v>1.4627951739502655E-2</v>
      </c>
      <c r="GK127" s="2">
        <f t="shared" si="389"/>
        <v>1.2392520255120129E-2</v>
      </c>
      <c r="GM127" s="86">
        <f t="shared" si="325"/>
        <v>1.6513043348755501E-55</v>
      </c>
      <c r="GN127" s="86">
        <f t="shared" si="390"/>
        <v>3.7582407881265331E-73</v>
      </c>
      <c r="GO127" s="86">
        <f t="shared" si="391"/>
        <v>9.3629318686999942E-64</v>
      </c>
      <c r="GP127" s="86">
        <f t="shared" si="392"/>
        <v>1.0790263064793475E-70</v>
      </c>
      <c r="GQ127" s="86">
        <f t="shared" si="393"/>
        <v>2.0791096220945235E-138</v>
      </c>
      <c r="GR127" s="86">
        <f t="shared" si="394"/>
        <v>2.815740484326294E-59</v>
      </c>
      <c r="GS127" s="86">
        <f t="shared" si="395"/>
        <v>1.6240660468339091E-63</v>
      </c>
      <c r="GT127" s="86">
        <f t="shared" si="396"/>
        <v>9.1296646522452707E-55</v>
      </c>
      <c r="GU127" s="86">
        <f t="shared" si="397"/>
        <v>1.1362083618468091E-51</v>
      </c>
      <c r="GV127" s="86">
        <f t="shared" si="398"/>
        <v>2.0146912697855107E-56</v>
      </c>
      <c r="GW127" s="86">
        <f t="shared" si="399"/>
        <v>1.3578251158145146E-79</v>
      </c>
      <c r="GX127" s="86">
        <f t="shared" si="400"/>
        <v>1.4617078594088942E-73</v>
      </c>
      <c r="GY127" s="86">
        <f t="shared" si="401"/>
        <v>3.0502063745478619E-60</v>
      </c>
      <c r="GZ127" s="86">
        <f t="shared" si="402"/>
        <v>3.5019879156135843E-96</v>
      </c>
      <c r="HA127" s="86">
        <f t="shared" si="403"/>
        <v>3.1582735658761511E-86</v>
      </c>
      <c r="HC127" s="86">
        <f t="shared" si="326"/>
        <v>4.0324025483218526E-17</v>
      </c>
      <c r="HD127" s="86">
        <f t="shared" si="404"/>
        <v>4.0631919876847467E-19</v>
      </c>
      <c r="HE127" s="86">
        <f t="shared" si="405"/>
        <v>1.5474302022866824E-16</v>
      </c>
      <c r="HF127" s="86">
        <f t="shared" si="406"/>
        <v>4.4490332047826577E-19</v>
      </c>
      <c r="HG127" s="86">
        <f t="shared" si="407"/>
        <v>2.5958192800461632E-44</v>
      </c>
      <c r="HH127" s="86">
        <f t="shared" si="408"/>
        <v>4.9662993230211675E-23</v>
      </c>
      <c r="HI127" s="86">
        <f t="shared" si="409"/>
        <v>9.8090334886601806E-53</v>
      </c>
      <c r="HJ127" s="86">
        <f t="shared" si="410"/>
        <v>1.0292348337896973E-28</v>
      </c>
      <c r="HK127" s="86">
        <f t="shared" si="411"/>
        <v>1.6931481455544236E-21</v>
      </c>
      <c r="HL127" s="86">
        <f t="shared" si="412"/>
        <v>7.8231346657006903E-38</v>
      </c>
      <c r="HM127" s="86">
        <f t="shared" si="413"/>
        <v>1.9566450359792944E-23</v>
      </c>
      <c r="HN127" s="86">
        <f t="shared" si="414"/>
        <v>4.3286206667400185E-21</v>
      </c>
      <c r="HO127" s="86">
        <f t="shared" si="415"/>
        <v>1.4292037444112046E-17</v>
      </c>
      <c r="HP127" s="86">
        <f t="shared" si="416"/>
        <v>5.2438928244168584E-24</v>
      </c>
      <c r="HQ127" s="86">
        <f t="shared" si="417"/>
        <v>1.3991093693929752E-19</v>
      </c>
      <c r="HS127" s="86">
        <f t="shared" si="327"/>
        <v>6.3268498311006179E-4</v>
      </c>
      <c r="HT127" s="86">
        <f t="shared" si="418"/>
        <v>5.4968151673180339E-3</v>
      </c>
      <c r="HU127" s="86">
        <f t="shared" si="419"/>
        <v>1.1629206622564589E-3</v>
      </c>
      <c r="HV127" s="86">
        <f t="shared" si="420"/>
        <v>4.2954720814841106E-4</v>
      </c>
      <c r="HW127" s="86">
        <f t="shared" si="421"/>
        <v>7.0383424506080387E-4</v>
      </c>
      <c r="HX127" s="86">
        <f t="shared" si="422"/>
        <v>5.5366434223693914E-4</v>
      </c>
      <c r="HY127" s="86">
        <f t="shared" si="423"/>
        <v>7.0924504651767183E-4</v>
      </c>
      <c r="HZ127" s="86">
        <f t="shared" si="424"/>
        <v>5.6854629854095581E-4</v>
      </c>
      <c r="IA127" s="86">
        <f t="shared" si="425"/>
        <v>1.7800831993669084E-5</v>
      </c>
      <c r="IB127" s="86">
        <f t="shared" si="426"/>
        <v>3.0145476130657159E-5</v>
      </c>
      <c r="IC127" s="86">
        <f t="shared" si="427"/>
        <v>1.3480043977828858E-5</v>
      </c>
      <c r="ID127" s="86">
        <f t="shared" si="428"/>
        <v>3.4419572247152201E-5</v>
      </c>
      <c r="IE127" s="86">
        <f t="shared" si="429"/>
        <v>2.7810880021604677E-5</v>
      </c>
      <c r="IF127" s="86">
        <f t="shared" si="430"/>
        <v>2.0960554814870736E-3</v>
      </c>
      <c r="IG127" s="86">
        <f t="shared" si="431"/>
        <v>2.9537395825236703E-3</v>
      </c>
      <c r="II127" s="86">
        <f t="shared" si="328"/>
        <v>1.1893417522086684E-35</v>
      </c>
      <c r="IJ127" s="86">
        <f t="shared" si="329"/>
        <v>1.3559227750288912E-32</v>
      </c>
      <c r="IK127" s="86">
        <f t="shared" si="330"/>
        <v>3.6961083591777982E-36</v>
      </c>
      <c r="IL127" s="86">
        <f t="shared" si="331"/>
        <v>2.0253471226488912E-45</v>
      </c>
      <c r="IM127" s="86">
        <f t="shared" si="332"/>
        <v>3.5276019556322955E-41</v>
      </c>
      <c r="IN127" s="86">
        <f t="shared" si="333"/>
        <v>1.4440045027597833E-39</v>
      </c>
      <c r="IO127" s="86">
        <f t="shared" si="334"/>
        <v>8.1185401704243932E-38</v>
      </c>
      <c r="IP127" s="86">
        <f t="shared" si="335"/>
        <v>1.9303913367296505E-39</v>
      </c>
      <c r="IQ127" s="86">
        <f t="shared" si="336"/>
        <v>9.6011278874982628E-49</v>
      </c>
      <c r="IR127" s="86">
        <f t="shared" si="337"/>
        <v>1.7309945091281415E-47</v>
      </c>
      <c r="IS127" s="86">
        <f t="shared" si="338"/>
        <v>8.392794620269028E-52</v>
      </c>
      <c r="IT127" s="86">
        <f t="shared" si="339"/>
        <v>4.0893628387417412E-46</v>
      </c>
      <c r="IU127" s="86">
        <f t="shared" si="340"/>
        <v>1.0796374848865552E-46</v>
      </c>
      <c r="IV127" s="86">
        <f t="shared" si="341"/>
        <v>1.3002505276029621E-33</v>
      </c>
      <c r="IW127" s="86">
        <f t="shared" si="342"/>
        <v>7.8751267130792014E-27</v>
      </c>
      <c r="IY127" s="86">
        <f t="shared" si="343"/>
        <v>6.3268498311010212E-4</v>
      </c>
      <c r="IZ127" s="86">
        <f t="shared" si="344"/>
        <v>5.4968151673180339E-3</v>
      </c>
      <c r="JA127" s="86">
        <f t="shared" si="345"/>
        <v>1.1629206622566137E-3</v>
      </c>
      <c r="JB127" s="86">
        <f t="shared" si="346"/>
        <v>4.295472081484115E-4</v>
      </c>
      <c r="JC127" s="86">
        <f t="shared" si="347"/>
        <v>7.0383424506080387E-4</v>
      </c>
      <c r="JD127" s="86">
        <f t="shared" si="348"/>
        <v>5.5366434223693914E-4</v>
      </c>
      <c r="JE127" s="86">
        <f t="shared" si="349"/>
        <v>7.0924504651767183E-4</v>
      </c>
      <c r="JF127" s="86">
        <f t="shared" si="350"/>
        <v>5.6854629854095581E-4</v>
      </c>
      <c r="JG127" s="86">
        <f t="shared" si="351"/>
        <v>1.7800831993669084E-5</v>
      </c>
      <c r="JH127" s="86">
        <f t="shared" si="352"/>
        <v>3.0145476130657159E-5</v>
      </c>
      <c r="JI127" s="86">
        <f t="shared" si="353"/>
        <v>1.3480043977828858E-5</v>
      </c>
      <c r="JJ127" s="86">
        <f t="shared" si="354"/>
        <v>3.4419572247152208E-5</v>
      </c>
      <c r="JK127" s="86">
        <f t="shared" si="355"/>
        <v>2.7810880021618968E-5</v>
      </c>
      <c r="JL127" s="86">
        <f t="shared" si="356"/>
        <v>2.0960554814870736E-3</v>
      </c>
      <c r="JM127" s="86">
        <f t="shared" si="357"/>
        <v>2.9537395825236703E-3</v>
      </c>
    </row>
    <row r="128" spans="2:273" x14ac:dyDescent="0.25">
      <c r="B128" s="2">
        <v>101</v>
      </c>
      <c r="C128" s="37">
        <v>97.870999999999995</v>
      </c>
      <c r="D128" s="37">
        <v>93.575999999999993</v>
      </c>
      <c r="E128" s="37">
        <v>96.813999999999993</v>
      </c>
      <c r="F128" s="37">
        <v>96.796999999999997</v>
      </c>
      <c r="G128" s="37">
        <v>94.831000000000003</v>
      </c>
      <c r="H128" s="37">
        <v>99.168999999999997</v>
      </c>
      <c r="I128" s="37">
        <v>100.78</v>
      </c>
      <c r="J128" s="37">
        <v>102.932</v>
      </c>
      <c r="K128" s="37">
        <v>97.712000000000003</v>
      </c>
      <c r="L128" s="37">
        <v>98.355999999999995</v>
      </c>
      <c r="M128" s="37">
        <v>97.558999999999997</v>
      </c>
      <c r="N128" s="37">
        <v>96.712000000000003</v>
      </c>
      <c r="O128" s="37">
        <v>96.338999999999999</v>
      </c>
      <c r="P128" s="37">
        <v>93.135999999999996</v>
      </c>
      <c r="Q128" s="37">
        <v>100.051</v>
      </c>
      <c r="S128" s="4">
        <f t="shared" si="229"/>
        <v>98.566826678014934</v>
      </c>
      <c r="T128" s="4">
        <f t="shared" si="230"/>
        <v>94.098191020642616</v>
      </c>
      <c r="U128" s="4">
        <f t="shared" si="231"/>
        <v>96.74788947147303</v>
      </c>
      <c r="V128" s="4">
        <f t="shared" si="232"/>
        <v>96.392381324877306</v>
      </c>
      <c r="W128" s="4">
        <f t="shared" si="233"/>
        <v>93.418992596097027</v>
      </c>
      <c r="X128" s="4">
        <f t="shared" si="234"/>
        <v>97.002686234660047</v>
      </c>
      <c r="Y128" s="4">
        <f t="shared" si="235"/>
        <v>100.15686042422716</v>
      </c>
      <c r="Z128" s="4">
        <f t="shared" si="236"/>
        <v>101.91425965697324</v>
      </c>
      <c r="AA128" s="4">
        <f t="shared" si="237"/>
        <v>97.617596630123685</v>
      </c>
      <c r="AB128" s="4">
        <f t="shared" si="238"/>
        <v>97.783651698719211</v>
      </c>
      <c r="AC128" s="4">
        <f t="shared" si="239"/>
        <v>98.018941586192668</v>
      </c>
      <c r="AD128" s="4">
        <f t="shared" si="240"/>
        <v>95.609621414043005</v>
      </c>
      <c r="AE128" s="4">
        <f t="shared" si="241"/>
        <v>94.355981962057371</v>
      </c>
      <c r="AF128" s="4">
        <f t="shared" si="242"/>
        <v>95.363956167342607</v>
      </c>
      <c r="AG128" s="4">
        <f t="shared" si="243"/>
        <v>98.391811340869239</v>
      </c>
      <c r="AI128" s="4">
        <f t="shared" si="244"/>
        <v>-0.69582667801493869</v>
      </c>
      <c r="AJ128" s="4">
        <f t="shared" si="245"/>
        <v>-0.52219102064262302</v>
      </c>
      <c r="AK128" s="4">
        <f t="shared" si="246"/>
        <v>6.6110528526962753E-2</v>
      </c>
      <c r="AL128" s="4">
        <f t="shared" si="247"/>
        <v>0.40461867512269123</v>
      </c>
      <c r="AM128" s="4">
        <f t="shared" si="248"/>
        <v>1.412007403902976</v>
      </c>
      <c r="AN128" s="4">
        <f t="shared" si="249"/>
        <v>2.1663137653399502</v>
      </c>
      <c r="AO128" s="4">
        <f t="shared" si="250"/>
        <v>0.62313957577283929</v>
      </c>
      <c r="AP128" s="4">
        <f t="shared" si="251"/>
        <v>1.0177403430267589</v>
      </c>
      <c r="AQ128" s="4">
        <f t="shared" si="252"/>
        <v>9.4403369876317811E-2</v>
      </c>
      <c r="AR128" s="4">
        <f t="shared" si="253"/>
        <v>0.57234830128078329</v>
      </c>
      <c r="AS128" s="4">
        <f t="shared" si="254"/>
        <v>-0.45994158619267012</v>
      </c>
      <c r="AT128" s="4">
        <f t="shared" si="255"/>
        <v>1.1023785859569983</v>
      </c>
      <c r="AU128" s="4">
        <f t="shared" si="256"/>
        <v>1.9830180379426281</v>
      </c>
      <c r="AV128" s="4">
        <f t="shared" si="432"/>
        <v>-2.2279561673426116</v>
      </c>
      <c r="AW128" s="4">
        <f t="shared" si="432"/>
        <v>1.6591886591307627</v>
      </c>
      <c r="AY128" s="2">
        <f t="shared" si="308"/>
        <v>98.566826678014934</v>
      </c>
      <c r="AZ128" s="2">
        <f t="shared" si="359"/>
        <v>93.849705759468549</v>
      </c>
      <c r="BA128" s="2">
        <f t="shared" si="360"/>
        <v>96.633246303911008</v>
      </c>
      <c r="BB128" s="2">
        <f t="shared" si="361"/>
        <v>96.305934069305394</v>
      </c>
      <c r="BC128" s="2">
        <f t="shared" si="362"/>
        <v>93.267614609242031</v>
      </c>
      <c r="BD128" s="2">
        <f t="shared" si="363"/>
        <v>96.848615320609611</v>
      </c>
      <c r="BE128" s="2">
        <f t="shared" si="364"/>
        <v>99.947718572438959</v>
      </c>
      <c r="BF128" s="2">
        <f t="shared" si="365"/>
        <v>101.72975676145961</v>
      </c>
      <c r="BG128" s="2">
        <f t="shared" si="366"/>
        <v>97.607889210852704</v>
      </c>
      <c r="BH128" s="2">
        <f t="shared" si="367"/>
        <v>97.76653375120371</v>
      </c>
      <c r="BI128" s="2">
        <f t="shared" si="368"/>
        <v>98.009992994660777</v>
      </c>
      <c r="BJ128" s="2">
        <f t="shared" si="369"/>
        <v>95.588893262954358</v>
      </c>
      <c r="BK128" s="2">
        <f t="shared" si="370"/>
        <v>94.338227343693433</v>
      </c>
      <c r="BL128" s="2">
        <f t="shared" si="371"/>
        <v>94.516825851861554</v>
      </c>
      <c r="BM128" s="2">
        <f t="shared" si="372"/>
        <v>96.223671022951038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97.870999999999995</v>
      </c>
      <c r="CF128" s="2" t="str">
        <f t="shared" si="310"/>
        <v/>
      </c>
      <c r="CG128" s="2">
        <f t="shared" si="311"/>
        <v>96.813999999999993</v>
      </c>
      <c r="CH128" s="2">
        <f t="shared" si="312"/>
        <v>96.796999999999997</v>
      </c>
      <c r="CI128" s="2">
        <f t="shared" si="313"/>
        <v>94.831000000000003</v>
      </c>
      <c r="CJ128" s="2">
        <f t="shared" si="314"/>
        <v>99.168999999999997</v>
      </c>
      <c r="CK128" s="2">
        <f t="shared" si="315"/>
        <v>100.78</v>
      </c>
      <c r="CL128" s="2">
        <f t="shared" si="316"/>
        <v>102.932</v>
      </c>
      <c r="CM128" s="2">
        <f t="shared" si="317"/>
        <v>97.712000000000003</v>
      </c>
      <c r="CN128" s="2">
        <f t="shared" si="318"/>
        <v>98.355999999999995</v>
      </c>
      <c r="CO128" s="2">
        <f t="shared" si="319"/>
        <v>97.558999999999997</v>
      </c>
      <c r="CP128" s="2">
        <f t="shared" si="320"/>
        <v>96.712000000000003</v>
      </c>
      <c r="CQ128" s="2">
        <f t="shared" si="321"/>
        <v>96.338999999999999</v>
      </c>
      <c r="CR128" s="2">
        <f t="shared" si="322"/>
        <v>93.135999999999996</v>
      </c>
      <c r="CS128" s="2">
        <f t="shared" si="323"/>
        <v>100.051</v>
      </c>
      <c r="CU128" s="2">
        <f t="shared" si="273"/>
        <v>97.870999999999995</v>
      </c>
      <c r="CV128" s="2" t="str">
        <f t="shared" si="274"/>
        <v/>
      </c>
      <c r="CW128" s="2">
        <f t="shared" si="275"/>
        <v>96.813999999999993</v>
      </c>
      <c r="CX128" s="2">
        <f t="shared" si="276"/>
        <v>96.796999999999997</v>
      </c>
      <c r="CY128" s="2">
        <f t="shared" si="277"/>
        <v>94.831000000000003</v>
      </c>
      <c r="CZ128" s="2">
        <f t="shared" si="278"/>
        <v>99.168999999999997</v>
      </c>
      <c r="DA128" s="2">
        <f t="shared" si="279"/>
        <v>100.78</v>
      </c>
      <c r="DB128" s="2">
        <f t="shared" si="280"/>
        <v>102.932</v>
      </c>
      <c r="DC128" s="2">
        <f t="shared" si="281"/>
        <v>97.712000000000003</v>
      </c>
      <c r="DD128" s="2">
        <f t="shared" si="282"/>
        <v>98.355999999999995</v>
      </c>
      <c r="DE128" s="2">
        <f t="shared" si="283"/>
        <v>97.558999999999997</v>
      </c>
      <c r="DF128" s="2">
        <f t="shared" si="284"/>
        <v>96.712000000000003</v>
      </c>
      <c r="DG128" s="2">
        <f t="shared" si="285"/>
        <v>96.338999999999999</v>
      </c>
      <c r="DH128" s="2">
        <f t="shared" si="286"/>
        <v>93.135999999999996</v>
      </c>
      <c r="DI128" s="2">
        <f t="shared" si="287"/>
        <v>100.051</v>
      </c>
      <c r="DK128" s="2">
        <f t="shared" si="288"/>
        <v>121.55733799249532</v>
      </c>
      <c r="DL128" s="2">
        <f t="shared" si="433"/>
        <v>120.01992483130903</v>
      </c>
      <c r="DM128" s="2">
        <f t="shared" si="433"/>
        <v>123.38789068825912</v>
      </c>
      <c r="DN128" s="2">
        <f t="shared" si="433"/>
        <v>122.62270140056023</v>
      </c>
      <c r="DO128" s="2">
        <f t="shared" si="433"/>
        <v>117.23497462887988</v>
      </c>
      <c r="DP128" s="2">
        <f t="shared" si="433"/>
        <v>126.0749635854342</v>
      </c>
      <c r="DQ128" s="2">
        <f t="shared" si="433"/>
        <v>132.80384024064168</v>
      </c>
      <c r="DR128" s="2">
        <f t="shared" si="433"/>
        <v>129.57929289533996</v>
      </c>
      <c r="DS128" s="2">
        <f t="shared" si="433"/>
        <v>126.76913674560731</v>
      </c>
      <c r="DT128" s="2">
        <f t="shared" si="433"/>
        <v>123.68704216959512</v>
      </c>
      <c r="DU128" s="2">
        <f t="shared" si="433"/>
        <v>126.30425154061624</v>
      </c>
      <c r="DV128" s="2">
        <f t="shared" si="433"/>
        <v>122.50074581724583</v>
      </c>
      <c r="DW128" s="2">
        <f t="shared" si="433"/>
        <v>123.92471677391676</v>
      </c>
      <c r="DX128" s="2">
        <f t="shared" si="433"/>
        <v>117.04442016806725</v>
      </c>
      <c r="DY128" s="2">
        <f t="shared" si="433"/>
        <v>110.20497634408602</v>
      </c>
      <c r="EA128" s="2">
        <f t="shared" si="228"/>
        <v>98.484913260746922</v>
      </c>
      <c r="EB128" s="2">
        <f t="shared" si="290"/>
        <v>93.748938990399523</v>
      </c>
      <c r="EC128" s="2">
        <f t="shared" si="291"/>
        <v>96.526552261611513</v>
      </c>
      <c r="ED128" s="2">
        <f t="shared" si="292"/>
        <v>96.185807288856907</v>
      </c>
      <c r="EE128" s="2">
        <f t="shared" si="293"/>
        <v>93.173101576110184</v>
      </c>
      <c r="EF128" s="2">
        <f t="shared" si="294"/>
        <v>96.70727172333622</v>
      </c>
      <c r="EG128" s="2">
        <f t="shared" si="295"/>
        <v>99.781420091324208</v>
      </c>
      <c r="EH128" s="2">
        <f t="shared" si="296"/>
        <v>101.59696266822017</v>
      </c>
      <c r="EI128" s="2">
        <f t="shared" si="297"/>
        <v>97.463687783952409</v>
      </c>
      <c r="EJ128" s="2">
        <f t="shared" si="298"/>
        <v>97.636759344837657</v>
      </c>
      <c r="EK128" s="2">
        <f t="shared" si="299"/>
        <v>97.871033938779917</v>
      </c>
      <c r="EL128" s="2">
        <f t="shared" si="300"/>
        <v>95.465968376758596</v>
      </c>
      <c r="EM128" s="2">
        <f t="shared" si="301"/>
        <v>94.19943346512288</v>
      </c>
      <c r="EN128" s="2">
        <f t="shared" si="302"/>
        <v>94.413904647729268</v>
      </c>
      <c r="EO128" s="2">
        <f t="shared" si="303"/>
        <v>96.148498577351432</v>
      </c>
      <c r="EQ128" s="2">
        <f t="shared" si="304"/>
        <v>98.488516462875992</v>
      </c>
      <c r="ER128" s="2">
        <f t="shared" si="434"/>
        <v>93.774572419190406</v>
      </c>
      <c r="ES128" s="2">
        <f t="shared" si="434"/>
        <v>96.527165668849392</v>
      </c>
      <c r="ET128" s="2">
        <f t="shared" si="434"/>
        <v>96.179677275327464</v>
      </c>
      <c r="EU128" s="2">
        <f t="shared" si="434"/>
        <v>93.273295556829822</v>
      </c>
      <c r="EV128" s="2">
        <f t="shared" si="434"/>
        <v>96.706884323666117</v>
      </c>
      <c r="EW128" s="2">
        <f t="shared" si="434"/>
        <v>99.75443333953757</v>
      </c>
      <c r="EX128" s="2">
        <f t="shared" si="434"/>
        <v>101.57609185728683</v>
      </c>
      <c r="EY128" s="2">
        <f t="shared" si="434"/>
        <v>97.446237101975001</v>
      </c>
      <c r="EZ128" s="2">
        <f t="shared" si="434"/>
        <v>97.637644075680427</v>
      </c>
      <c r="FA128" s="2">
        <f t="shared" si="434"/>
        <v>97.861602811863477</v>
      </c>
      <c r="FB128" s="2">
        <f t="shared" si="434"/>
        <v>95.457672929273087</v>
      </c>
      <c r="FC128" s="2">
        <f t="shared" si="434"/>
        <v>94.183394926799508</v>
      </c>
      <c r="FD128" s="2">
        <f t="shared" si="434"/>
        <v>94.409894415894826</v>
      </c>
      <c r="FE128" s="2">
        <f t="shared" si="434"/>
        <v>96.086468010105563</v>
      </c>
      <c r="FG128" s="2">
        <f t="shared" si="306"/>
        <v>0.99645299793420217</v>
      </c>
      <c r="FH128" s="2">
        <f t="shared" si="435"/>
        <v>0.99619300226302765</v>
      </c>
      <c r="FI128" s="2">
        <f t="shared" si="435"/>
        <v>0.99602865198598467</v>
      </c>
      <c r="FJ128" s="2">
        <f t="shared" si="435"/>
        <v>0.99544892864619505</v>
      </c>
      <c r="FK128" s="2">
        <f t="shared" si="435"/>
        <v>0.99619501186555204</v>
      </c>
      <c r="FL128" s="2">
        <f t="shared" si="435"/>
        <v>0.99518670356262184</v>
      </c>
      <c r="FM128" s="2">
        <f t="shared" si="435"/>
        <v>0.9949362495713282</v>
      </c>
      <c r="FN128" s="2">
        <f t="shared" si="435"/>
        <v>0.99523362557811912</v>
      </c>
      <c r="FO128" s="2">
        <f t="shared" si="435"/>
        <v>0.99506716079851931</v>
      </c>
      <c r="FP128" s="2">
        <f t="shared" si="435"/>
        <v>0.9950190458323519</v>
      </c>
      <c r="FQ128" s="2">
        <f t="shared" si="435"/>
        <v>0.99510591806394311</v>
      </c>
      <c r="FR128" s="2">
        <f t="shared" si="435"/>
        <v>0.9954469471480466</v>
      </c>
      <c r="FS128" s="2">
        <f t="shared" si="435"/>
        <v>0.99532095049998759</v>
      </c>
      <c r="FT128" s="2">
        <f t="shared" si="435"/>
        <v>0.99544926696768898</v>
      </c>
      <c r="FU128" s="2">
        <f t="shared" si="435"/>
        <v>0.99459222149284343</v>
      </c>
      <c r="FW128" s="2">
        <f t="shared" si="324"/>
        <v>2.0947778901007054E-2</v>
      </c>
      <c r="FX128" s="2">
        <f t="shared" si="376"/>
        <v>2.9382937054234799E-2</v>
      </c>
      <c r="FY128" s="2">
        <f t="shared" si="377"/>
        <v>2.986480090835851E-2</v>
      </c>
      <c r="FZ128" s="2">
        <f t="shared" si="378"/>
        <v>3.0898957393247242E-2</v>
      </c>
      <c r="GA128" s="2">
        <f t="shared" si="379"/>
        <v>2.9521650424668193E-2</v>
      </c>
      <c r="GB128" s="2">
        <f t="shared" si="380"/>
        <v>3.0483609998697987E-2</v>
      </c>
      <c r="GC128" s="2">
        <f t="shared" si="381"/>
        <v>3.4046819691158303E-2</v>
      </c>
      <c r="GD128" s="2">
        <f t="shared" si="382"/>
        <v>2.7798144575115664E-2</v>
      </c>
      <c r="GE128" s="2">
        <f t="shared" si="383"/>
        <v>2.049435977359405E-2</v>
      </c>
      <c r="GF128" s="2">
        <f t="shared" si="384"/>
        <v>2.1635463273469588E-2</v>
      </c>
      <c r="GG128" s="2">
        <f t="shared" si="385"/>
        <v>2.0722949651199998E-2</v>
      </c>
      <c r="GH128" s="2">
        <f t="shared" si="386"/>
        <v>1.9997032332962399E-2</v>
      </c>
      <c r="GI128" s="2">
        <f t="shared" si="387"/>
        <v>1.8218208374453749E-2</v>
      </c>
      <c r="GJ128" s="2">
        <f t="shared" si="388"/>
        <v>1.6016626218023564E-2</v>
      </c>
      <c r="GK128" s="2">
        <f t="shared" si="389"/>
        <v>1.3571901580898266E-2</v>
      </c>
      <c r="GM128" s="86">
        <f t="shared" si="325"/>
        <v>3.6382128895948409E-58</v>
      </c>
      <c r="GN128" s="86">
        <f t="shared" si="390"/>
        <v>1.1529054759975187E-76</v>
      </c>
      <c r="GO128" s="86">
        <f t="shared" si="391"/>
        <v>8.0805263450070747E-67</v>
      </c>
      <c r="GP128" s="86">
        <f t="shared" si="392"/>
        <v>4.257546091266298E-74</v>
      </c>
      <c r="GQ128" s="86">
        <f t="shared" si="393"/>
        <v>4.3086907097429007E-145</v>
      </c>
      <c r="GR128" s="86">
        <f t="shared" si="394"/>
        <v>3.8739509624024133E-62</v>
      </c>
      <c r="GS128" s="86">
        <f t="shared" si="395"/>
        <v>1.5057033799646646E-66</v>
      </c>
      <c r="GT128" s="86">
        <f t="shared" si="396"/>
        <v>2.3581915388532735E-57</v>
      </c>
      <c r="GU128" s="86">
        <f t="shared" si="397"/>
        <v>3.7221816070781396E-54</v>
      </c>
      <c r="GV128" s="86">
        <f t="shared" si="398"/>
        <v>3.7263315153301422E-59</v>
      </c>
      <c r="GW128" s="86">
        <f t="shared" si="399"/>
        <v>1.7433046698283603E-83</v>
      </c>
      <c r="GX128" s="86">
        <f t="shared" si="400"/>
        <v>4.0307174516561915E-77</v>
      </c>
      <c r="GY128" s="86">
        <f t="shared" si="401"/>
        <v>3.7543951002062789E-63</v>
      </c>
      <c r="GZ128" s="86">
        <f t="shared" si="402"/>
        <v>7.692007208275604E-101</v>
      </c>
      <c r="HA128" s="86">
        <f t="shared" si="403"/>
        <v>2.3891633270773266E-90</v>
      </c>
      <c r="HC128" s="86">
        <f t="shared" si="326"/>
        <v>1.0122299254663496E-18</v>
      </c>
      <c r="HD128" s="86">
        <f t="shared" si="404"/>
        <v>6.8468575381898896E-21</v>
      </c>
      <c r="HE128" s="86">
        <f t="shared" si="405"/>
        <v>4.752363301134779E-18</v>
      </c>
      <c r="HF128" s="86">
        <f t="shared" si="406"/>
        <v>8.2601837539953969E-21</v>
      </c>
      <c r="HG128" s="86">
        <f t="shared" si="407"/>
        <v>1.7180792608652472E-48</v>
      </c>
      <c r="HH128" s="86">
        <f t="shared" si="408"/>
        <v>3.0983716581784149E-25</v>
      </c>
      <c r="HI128" s="86">
        <f t="shared" si="409"/>
        <v>8.6180658191033747E-58</v>
      </c>
      <c r="HJ128" s="86">
        <f t="shared" si="410"/>
        <v>1.9945465479574945E-31</v>
      </c>
      <c r="HK128" s="86">
        <f t="shared" si="411"/>
        <v>1.3571592397688479E-23</v>
      </c>
      <c r="HL128" s="86">
        <f t="shared" si="412"/>
        <v>9.9347678525160473E-42</v>
      </c>
      <c r="HM128" s="86">
        <f t="shared" si="413"/>
        <v>8.881460390148558E-26</v>
      </c>
      <c r="HN128" s="86">
        <f t="shared" si="414"/>
        <v>3.4070143819333847E-23</v>
      </c>
      <c r="HO128" s="86">
        <f t="shared" si="415"/>
        <v>2.3284374121934261E-19</v>
      </c>
      <c r="HP128" s="86">
        <f t="shared" si="416"/>
        <v>2.1297524055727998E-26</v>
      </c>
      <c r="HQ128" s="86">
        <f t="shared" si="417"/>
        <v>1.703077036409072E-21</v>
      </c>
      <c r="HS128" s="86">
        <f t="shared" si="327"/>
        <v>1.431940304212679E-3</v>
      </c>
      <c r="HT128" s="86">
        <f t="shared" si="418"/>
        <v>1.1150901654264904E-2</v>
      </c>
      <c r="HU128" s="86">
        <f t="shared" si="419"/>
        <v>2.7560316576605523E-3</v>
      </c>
      <c r="HV128" s="86">
        <f t="shared" si="420"/>
        <v>1.2297017739553318E-3</v>
      </c>
      <c r="HW128" s="86">
        <f t="shared" si="421"/>
        <v>1.8279477935844257E-3</v>
      </c>
      <c r="HX128" s="86">
        <f t="shared" si="422"/>
        <v>1.4465441237346349E-3</v>
      </c>
      <c r="HY128" s="86">
        <f t="shared" si="423"/>
        <v>1.8366440906320231E-3</v>
      </c>
      <c r="HZ128" s="86">
        <f t="shared" si="424"/>
        <v>1.4452387499519102E-3</v>
      </c>
      <c r="IA128" s="86">
        <f t="shared" si="425"/>
        <v>5.7593799060967597E-5</v>
      </c>
      <c r="IB128" s="86">
        <f t="shared" si="426"/>
        <v>9.4670782993331942E-5</v>
      </c>
      <c r="IC128" s="86">
        <f t="shared" si="427"/>
        <v>4.6133797301405968E-5</v>
      </c>
      <c r="ID128" s="86">
        <f t="shared" si="428"/>
        <v>1.0319214532320201E-4</v>
      </c>
      <c r="IE128" s="86">
        <f t="shared" si="429"/>
        <v>8.2860658612869797E-5</v>
      </c>
      <c r="IF128" s="86">
        <f t="shared" si="430"/>
        <v>3.6205522844089421E-3</v>
      </c>
      <c r="IG128" s="86">
        <f t="shared" si="431"/>
        <v>4.7746029950923672E-3</v>
      </c>
      <c r="II128" s="86">
        <f t="shared" si="328"/>
        <v>4.4180575361425532E-34</v>
      </c>
      <c r="IJ128" s="86">
        <f t="shared" si="329"/>
        <v>4.9904842020559436E-31</v>
      </c>
      <c r="IK128" s="86">
        <f t="shared" si="330"/>
        <v>2.0947699804510004E-34</v>
      </c>
      <c r="IL128" s="86">
        <f t="shared" si="331"/>
        <v>3.5514947985890821E-43</v>
      </c>
      <c r="IM128" s="86">
        <f t="shared" si="332"/>
        <v>3.5343816833613873E-39</v>
      </c>
      <c r="IN128" s="86">
        <f t="shared" si="333"/>
        <v>1.2494268584544481E-37</v>
      </c>
      <c r="IO128" s="86">
        <f t="shared" si="334"/>
        <v>6.5787369300765919E-36</v>
      </c>
      <c r="IP128" s="86">
        <f t="shared" si="335"/>
        <v>1.4679658960898535E-37</v>
      </c>
      <c r="IQ128" s="86">
        <f t="shared" si="336"/>
        <v>1.3880677730665832E-46</v>
      </c>
      <c r="IR128" s="86">
        <f t="shared" si="337"/>
        <v>2.3461241798818487E-45</v>
      </c>
      <c r="IS128" s="86">
        <f t="shared" si="338"/>
        <v>1.7003810544582372E-49</v>
      </c>
      <c r="IT128" s="86">
        <f t="shared" si="339"/>
        <v>4.3521517022036898E-44</v>
      </c>
      <c r="IU128" s="86">
        <f t="shared" si="340"/>
        <v>1.0948729298512087E-44</v>
      </c>
      <c r="IV128" s="86">
        <f t="shared" si="341"/>
        <v>3.1292922533030551E-32</v>
      </c>
      <c r="IW128" s="86">
        <f t="shared" si="342"/>
        <v>8.809117216655507E-26</v>
      </c>
      <c r="IY128" s="86">
        <f t="shared" si="343"/>
        <v>1.43194030421268E-3</v>
      </c>
      <c r="IZ128" s="86">
        <f t="shared" si="344"/>
        <v>1.1150901654264904E-2</v>
      </c>
      <c r="JA128" s="86">
        <f t="shared" si="345"/>
        <v>2.756031657660557E-3</v>
      </c>
      <c r="JB128" s="86">
        <f t="shared" si="346"/>
        <v>1.2297017739553318E-3</v>
      </c>
      <c r="JC128" s="86">
        <f t="shared" si="347"/>
        <v>1.8279477935844257E-3</v>
      </c>
      <c r="JD128" s="86">
        <f t="shared" si="348"/>
        <v>1.4465441237346349E-3</v>
      </c>
      <c r="JE128" s="86">
        <f t="shared" si="349"/>
        <v>1.8366440906320231E-3</v>
      </c>
      <c r="JF128" s="86">
        <f t="shared" si="350"/>
        <v>1.4452387499519102E-3</v>
      </c>
      <c r="JG128" s="86">
        <f t="shared" si="351"/>
        <v>5.7593799060967597E-5</v>
      </c>
      <c r="JH128" s="86">
        <f t="shared" si="352"/>
        <v>9.4670782993331942E-5</v>
      </c>
      <c r="JI128" s="86">
        <f t="shared" si="353"/>
        <v>4.6133797301405968E-5</v>
      </c>
      <c r="JJ128" s="86">
        <f t="shared" si="354"/>
        <v>1.0319214532320201E-4</v>
      </c>
      <c r="JK128" s="86">
        <f t="shared" si="355"/>
        <v>8.2860658612870028E-5</v>
      </c>
      <c r="JL128" s="86">
        <f t="shared" si="356"/>
        <v>3.6205522844089421E-3</v>
      </c>
      <c r="JM128" s="86">
        <f t="shared" si="357"/>
        <v>4.7746029950923672E-3</v>
      </c>
    </row>
    <row r="129" spans="2:273" x14ac:dyDescent="0.25">
      <c r="B129" s="2">
        <v>102</v>
      </c>
      <c r="C129" s="37">
        <v>100.32299999999999</v>
      </c>
      <c r="D129" s="37">
        <v>95.051000000000002</v>
      </c>
      <c r="E129" s="37">
        <v>97.61</v>
      </c>
      <c r="F129" s="37">
        <v>96.948999999999998</v>
      </c>
      <c r="G129" s="37">
        <v>93.287999999999997</v>
      </c>
      <c r="H129" s="37">
        <v>94.915000000000006</v>
      </c>
      <c r="I129" s="37">
        <v>100.492</v>
      </c>
      <c r="J129" s="37">
        <v>101.678</v>
      </c>
      <c r="K129" s="37">
        <v>98.948999999999998</v>
      </c>
      <c r="L129" s="37">
        <v>101.051</v>
      </c>
      <c r="M129" s="37">
        <v>100.15300000000001</v>
      </c>
      <c r="N129" s="37">
        <v>96.322000000000003</v>
      </c>
      <c r="O129" s="37">
        <v>95.661000000000001</v>
      </c>
      <c r="P129" s="37">
        <v>94.119</v>
      </c>
      <c r="Q129" s="37">
        <v>100.35599999999999</v>
      </c>
      <c r="S129" s="4">
        <f t="shared" si="229"/>
        <v>98.457292086484202</v>
      </c>
      <c r="T129" s="4">
        <f t="shared" si="230"/>
        <v>94.148264388282143</v>
      </c>
      <c r="U129" s="4">
        <f t="shared" si="231"/>
        <v>96.733233266492533</v>
      </c>
      <c r="V129" s="4">
        <f t="shared" si="232"/>
        <v>96.364565824458964</v>
      </c>
      <c r="W129" s="4">
        <f t="shared" si="233"/>
        <v>93.422933146194111</v>
      </c>
      <c r="X129" s="4">
        <f t="shared" si="234"/>
        <v>97.057448742401604</v>
      </c>
      <c r="Y129" s="4">
        <f t="shared" si="235"/>
        <v>100.25055906324241</v>
      </c>
      <c r="Z129" s="4">
        <f t="shared" si="236"/>
        <v>101.97008498355352</v>
      </c>
      <c r="AA129" s="4">
        <f t="shared" si="237"/>
        <v>97.452036394796167</v>
      </c>
      <c r="AB129" s="4">
        <f t="shared" si="238"/>
        <v>97.657806246294783</v>
      </c>
      <c r="AC129" s="4">
        <f t="shared" si="239"/>
        <v>97.895445397614751</v>
      </c>
      <c r="AD129" s="4">
        <f t="shared" si="240"/>
        <v>95.491525290554094</v>
      </c>
      <c r="AE129" s="4">
        <f t="shared" si="241"/>
        <v>94.255832758765095</v>
      </c>
      <c r="AF129" s="4">
        <f t="shared" si="242"/>
        <v>95.729110153260095</v>
      </c>
      <c r="AG129" s="4">
        <f t="shared" si="243"/>
        <v>99.42136140520077</v>
      </c>
      <c r="AI129" s="4">
        <f t="shared" si="244"/>
        <v>1.8657079135157915</v>
      </c>
      <c r="AJ129" s="4">
        <f t="shared" si="245"/>
        <v>0.90273561171785843</v>
      </c>
      <c r="AK129" s="4">
        <f t="shared" si="246"/>
        <v>0.87676673350746626</v>
      </c>
      <c r="AL129" s="4">
        <f t="shared" si="247"/>
        <v>0.58443417554103405</v>
      </c>
      <c r="AM129" s="4">
        <f t="shared" si="248"/>
        <v>-0.13493314619411478</v>
      </c>
      <c r="AN129" s="4">
        <f t="shared" si="249"/>
        <v>-2.1424487424015979</v>
      </c>
      <c r="AO129" s="4">
        <f t="shared" si="250"/>
        <v>0.24144093675759848</v>
      </c>
      <c r="AP129" s="4">
        <f t="shared" si="251"/>
        <v>-0.29208498355352219</v>
      </c>
      <c r="AQ129" s="4">
        <f t="shared" si="252"/>
        <v>1.4969636052038311</v>
      </c>
      <c r="AR129" s="4">
        <f t="shared" si="253"/>
        <v>3.3931937537052193</v>
      </c>
      <c r="AS129" s="4">
        <f t="shared" si="254"/>
        <v>2.2575546023852553</v>
      </c>
      <c r="AT129" s="4">
        <f t="shared" si="255"/>
        <v>0.83047470944590884</v>
      </c>
      <c r="AU129" s="4">
        <f t="shared" si="256"/>
        <v>1.4051672412349063</v>
      </c>
      <c r="AV129" s="4">
        <f t="shared" si="432"/>
        <v>-1.610110153260095</v>
      </c>
      <c r="AW129" s="4">
        <f t="shared" si="432"/>
        <v>0.93463859479922462</v>
      </c>
      <c r="AY129" s="2">
        <f t="shared" si="308"/>
        <v>98.457292086484202</v>
      </c>
      <c r="AZ129" s="2">
        <f t="shared" si="359"/>
        <v>93.707625758309263</v>
      </c>
      <c r="BA129" s="2">
        <f t="shared" si="360"/>
        <v>96.496053176491941</v>
      </c>
      <c r="BB129" s="2">
        <f t="shared" si="361"/>
        <v>96.153579877704288</v>
      </c>
      <c r="BC129" s="2">
        <f t="shared" si="362"/>
        <v>93.083524815981676</v>
      </c>
      <c r="BD129" s="2">
        <f t="shared" si="363"/>
        <v>96.708605462287665</v>
      </c>
      <c r="BE129" s="2">
        <f t="shared" si="364"/>
        <v>99.78274865856045</v>
      </c>
      <c r="BF129" s="2">
        <f t="shared" si="365"/>
        <v>101.56124815251287</v>
      </c>
      <c r="BG129" s="2">
        <f t="shared" si="366"/>
        <v>97.42447786658461</v>
      </c>
      <c r="BH129" s="2">
        <f t="shared" si="367"/>
        <v>97.6107106844171</v>
      </c>
      <c r="BI129" s="2">
        <f t="shared" si="368"/>
        <v>97.868747398267189</v>
      </c>
      <c r="BJ129" s="2">
        <f t="shared" si="369"/>
        <v>95.436713703621251</v>
      </c>
      <c r="BK129" s="2">
        <f t="shared" si="370"/>
        <v>94.208995581637126</v>
      </c>
      <c r="BL129" s="2">
        <f t="shared" si="371"/>
        <v>94.37177109576939</v>
      </c>
      <c r="BM129" s="2">
        <f t="shared" si="372"/>
        <v>96.14202838739935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100.32299999999999</v>
      </c>
      <c r="CF129" s="2" t="str">
        <f t="shared" si="310"/>
        <v/>
      </c>
      <c r="CG129" s="2">
        <f t="shared" si="311"/>
        <v>97.61</v>
      </c>
      <c r="CH129" s="2">
        <f t="shared" si="312"/>
        <v>96.948999999999998</v>
      </c>
      <c r="CI129" s="2">
        <f t="shared" si="313"/>
        <v>93.287999999999997</v>
      </c>
      <c r="CJ129" s="2">
        <f t="shared" si="314"/>
        <v>94.915000000000006</v>
      </c>
      <c r="CK129" s="2">
        <f t="shared" si="315"/>
        <v>100.492</v>
      </c>
      <c r="CL129" s="2">
        <f t="shared" si="316"/>
        <v>101.678</v>
      </c>
      <c r="CM129" s="2">
        <f t="shared" si="317"/>
        <v>98.948999999999998</v>
      </c>
      <c r="CN129" s="2">
        <f t="shared" si="318"/>
        <v>101.051</v>
      </c>
      <c r="CO129" s="2">
        <f t="shared" si="319"/>
        <v>100.15300000000001</v>
      </c>
      <c r="CP129" s="2">
        <f t="shared" si="320"/>
        <v>96.322000000000003</v>
      </c>
      <c r="CQ129" s="2">
        <f t="shared" si="321"/>
        <v>95.661000000000001</v>
      </c>
      <c r="CR129" s="2">
        <f t="shared" si="322"/>
        <v>94.119</v>
      </c>
      <c r="CS129" s="2">
        <f t="shared" si="323"/>
        <v>100.35599999999999</v>
      </c>
      <c r="CU129" s="2">
        <f t="shared" si="273"/>
        <v>100.32299999999999</v>
      </c>
      <c r="CV129" s="2" t="str">
        <f t="shared" si="274"/>
        <v/>
      </c>
      <c r="CW129" s="2">
        <f t="shared" si="275"/>
        <v>97.61</v>
      </c>
      <c r="CX129" s="2">
        <f t="shared" si="276"/>
        <v>96.948999999999998</v>
      </c>
      <c r="CY129" s="2">
        <f t="shared" si="277"/>
        <v>93.287999999999997</v>
      </c>
      <c r="CZ129" s="2">
        <f t="shared" si="278"/>
        <v>94.915000000000006</v>
      </c>
      <c r="DA129" s="2">
        <f t="shared" si="279"/>
        <v>100.492</v>
      </c>
      <c r="DB129" s="2">
        <f t="shared" si="280"/>
        <v>101.678</v>
      </c>
      <c r="DC129" s="2">
        <f t="shared" si="281"/>
        <v>98.948999999999998</v>
      </c>
      <c r="DD129" s="2">
        <f t="shared" si="282"/>
        <v>101.051</v>
      </c>
      <c r="DE129" s="2">
        <f t="shared" si="283"/>
        <v>100.15300000000001</v>
      </c>
      <c r="DF129" s="2">
        <f t="shared" si="284"/>
        <v>96.322000000000003</v>
      </c>
      <c r="DG129" s="2">
        <f t="shared" si="285"/>
        <v>95.661000000000001</v>
      </c>
      <c r="DH129" s="2">
        <f t="shared" si="286"/>
        <v>94.119</v>
      </c>
      <c r="DI129" s="2">
        <f t="shared" si="287"/>
        <v>100.35599999999999</v>
      </c>
      <c r="DK129" s="2">
        <f t="shared" si="288"/>
        <v>121.70583508442778</v>
      </c>
      <c r="DL129" s="2">
        <f t="shared" si="433"/>
        <v>120.19639082321186</v>
      </c>
      <c r="DM129" s="2">
        <f t="shared" si="433"/>
        <v>123.6068633603239</v>
      </c>
      <c r="DN129" s="2">
        <f t="shared" si="433"/>
        <v>122.8528756302521</v>
      </c>
      <c r="DO129" s="2">
        <f t="shared" si="433"/>
        <v>117.41417058029688</v>
      </c>
      <c r="DP129" s="2">
        <f t="shared" si="433"/>
        <v>126.31319355742299</v>
      </c>
      <c r="DQ129" s="2">
        <f t="shared" si="433"/>
        <v>133.08203709893044</v>
      </c>
      <c r="DR129" s="2">
        <f t="shared" si="433"/>
        <v>129.78410939648586</v>
      </c>
      <c r="DS129" s="2">
        <f t="shared" si="433"/>
        <v>127.00455538579067</v>
      </c>
      <c r="DT129" s="2">
        <f t="shared" si="433"/>
        <v>123.865284644767</v>
      </c>
      <c r="DU129" s="2">
        <f t="shared" si="433"/>
        <v>126.52837703081231</v>
      </c>
      <c r="DV129" s="2">
        <f t="shared" si="433"/>
        <v>122.70458339768341</v>
      </c>
      <c r="DW129" s="2">
        <f t="shared" si="433"/>
        <v>124.16830094380093</v>
      </c>
      <c r="DX129" s="2">
        <f t="shared" si="433"/>
        <v>117.21854621848742</v>
      </c>
      <c r="DY129" s="2">
        <f t="shared" si="433"/>
        <v>110.32452406377456</v>
      </c>
      <c r="EA129" s="2">
        <f t="shared" si="228"/>
        <v>98.38153725419717</v>
      </c>
      <c r="EB129" s="2">
        <f t="shared" si="290"/>
        <v>93.613693790647275</v>
      </c>
      <c r="EC129" s="2">
        <f t="shared" si="291"/>
        <v>96.397262511156342</v>
      </c>
      <c r="ED129" s="2">
        <f t="shared" si="292"/>
        <v>96.041889867929413</v>
      </c>
      <c r="EE129" s="2">
        <f t="shared" si="293"/>
        <v>92.994252374847974</v>
      </c>
      <c r="EF129" s="2">
        <f t="shared" si="294"/>
        <v>96.578072265814185</v>
      </c>
      <c r="EG129" s="2">
        <f t="shared" si="295"/>
        <v>99.629454011741686</v>
      </c>
      <c r="EH129" s="2">
        <f t="shared" si="296"/>
        <v>101.43902606009431</v>
      </c>
      <c r="EI129" s="2">
        <f t="shared" si="297"/>
        <v>97.290520308082279</v>
      </c>
      <c r="EJ129" s="2">
        <f t="shared" si="298"/>
        <v>97.490857268207066</v>
      </c>
      <c r="EK129" s="2">
        <f t="shared" si="299"/>
        <v>97.740165243505288</v>
      </c>
      <c r="EL129" s="2">
        <f t="shared" si="300"/>
        <v>95.323006804947482</v>
      </c>
      <c r="EM129" s="2">
        <f t="shared" si="301"/>
        <v>94.080663250897686</v>
      </c>
      <c r="EN129" s="2">
        <f t="shared" si="302"/>
        <v>94.276063306105556</v>
      </c>
      <c r="EO129" s="2">
        <f t="shared" si="303"/>
        <v>96.073128754385195</v>
      </c>
      <c r="EQ129" s="2">
        <f t="shared" si="304"/>
        <v>98.393726371180804</v>
      </c>
      <c r="ER129" s="2">
        <f t="shared" si="434"/>
        <v>93.663661602067847</v>
      </c>
      <c r="ES129" s="2">
        <f t="shared" si="434"/>
        <v>96.403553835360142</v>
      </c>
      <c r="ET129" s="2">
        <f t="shared" si="434"/>
        <v>96.052637385681479</v>
      </c>
      <c r="EU129" s="2">
        <f t="shared" si="434"/>
        <v>93.133737667031568</v>
      </c>
      <c r="EV129" s="2">
        <f t="shared" si="434"/>
        <v>96.576490770928984</v>
      </c>
      <c r="EW129" s="2">
        <f t="shared" si="434"/>
        <v>99.595463133356958</v>
      </c>
      <c r="EX129" s="2">
        <f t="shared" si="434"/>
        <v>101.40464082975866</v>
      </c>
      <c r="EY129" s="2">
        <f t="shared" si="434"/>
        <v>97.300415739621116</v>
      </c>
      <c r="EZ129" s="2">
        <f t="shared" si="434"/>
        <v>97.490442856244897</v>
      </c>
      <c r="FA129" s="2">
        <f t="shared" si="434"/>
        <v>97.741571409409303</v>
      </c>
      <c r="FB129" s="2">
        <f t="shared" si="434"/>
        <v>95.321231659175837</v>
      </c>
      <c r="FC129" s="2">
        <f t="shared" si="434"/>
        <v>94.07490382269215</v>
      </c>
      <c r="FD129" s="2">
        <f t="shared" si="434"/>
        <v>94.301786517997826</v>
      </c>
      <c r="FE129" s="2">
        <f t="shared" si="434"/>
        <v>95.97751244414107</v>
      </c>
      <c r="FG129" s="2">
        <f t="shared" si="306"/>
        <v>0.99676408574726705</v>
      </c>
      <c r="FH129" s="2">
        <f t="shared" si="435"/>
        <v>0.99652681336939974</v>
      </c>
      <c r="FI129" s="2">
        <f t="shared" si="435"/>
        <v>0.99637682149688767</v>
      </c>
      <c r="FJ129" s="2">
        <f t="shared" si="435"/>
        <v>0.99584771083142565</v>
      </c>
      <c r="FK129" s="2">
        <f t="shared" si="435"/>
        <v>0.99652864737684632</v>
      </c>
      <c r="FL129" s="2">
        <f t="shared" si="435"/>
        <v>0.99560836153852006</v>
      </c>
      <c r="FM129" s="2">
        <f t="shared" si="435"/>
        <v>0.99537974614335833</v>
      </c>
      <c r="FN129" s="2">
        <f t="shared" si="435"/>
        <v>0.99565119101892807</v>
      </c>
      <c r="FO129" s="2">
        <f t="shared" si="435"/>
        <v>0.99549924368746845</v>
      </c>
      <c r="FP129" s="2">
        <f t="shared" si="435"/>
        <v>0.9954553240137326</v>
      </c>
      <c r="FQ129" s="2">
        <f t="shared" si="435"/>
        <v>0.99553462131673731</v>
      </c>
      <c r="FR129" s="2">
        <f t="shared" si="435"/>
        <v>0.99584590223512448</v>
      </c>
      <c r="FS129" s="2">
        <f t="shared" si="435"/>
        <v>0.99573089852495889</v>
      </c>
      <c r="FT129" s="2">
        <f t="shared" si="435"/>
        <v>0.99584801963155145</v>
      </c>
      <c r="FU129" s="2">
        <f t="shared" si="435"/>
        <v>0.99506569951670942</v>
      </c>
      <c r="FW129" s="2">
        <f t="shared" si="324"/>
        <v>2.2922456448208513E-2</v>
      </c>
      <c r="FX129" s="2">
        <f t="shared" si="376"/>
        <v>3.2126676705414456E-2</v>
      </c>
      <c r="FY129" s="2">
        <f t="shared" si="377"/>
        <v>3.265202268599094E-2</v>
      </c>
      <c r="FZ129" s="2">
        <f t="shared" si="378"/>
        <v>3.3779334313514306E-2</v>
      </c>
      <c r="GA129" s="2">
        <f t="shared" si="379"/>
        <v>3.2277912197951474E-2</v>
      </c>
      <c r="GB129" s="2">
        <f t="shared" si="380"/>
        <v>3.3326600049098369E-2</v>
      </c>
      <c r="GC129" s="2">
        <f t="shared" si="381"/>
        <v>3.7209370999906698E-2</v>
      </c>
      <c r="GD129" s="2">
        <f t="shared" si="382"/>
        <v>3.0398533142557103E-2</v>
      </c>
      <c r="GE129" s="2">
        <f t="shared" si="383"/>
        <v>2.2427274109175509E-2</v>
      </c>
      <c r="GF129" s="2">
        <f t="shared" si="384"/>
        <v>2.3673399062172595E-2</v>
      </c>
      <c r="GG129" s="2">
        <f t="shared" si="385"/>
        <v>2.2676924187495867E-2</v>
      </c>
      <c r="GH129" s="2">
        <f t="shared" si="386"/>
        <v>2.1884089456909395E-2</v>
      </c>
      <c r="GI129" s="2">
        <f t="shared" si="387"/>
        <v>1.9940819077695997E-2</v>
      </c>
      <c r="GJ129" s="2">
        <f t="shared" si="388"/>
        <v>1.75347857049447E-2</v>
      </c>
      <c r="GK129" s="2">
        <f t="shared" si="389"/>
        <v>1.4861834188203964E-2</v>
      </c>
      <c r="GM129" s="86">
        <f t="shared" si="325"/>
        <v>6.9228774017651651E-61</v>
      </c>
      <c r="GN129" s="86">
        <f t="shared" si="390"/>
        <v>2.9146404445653418E-80</v>
      </c>
      <c r="GO129" s="86">
        <f t="shared" si="391"/>
        <v>5.8879715019030781E-70</v>
      </c>
      <c r="GP129" s="86">
        <f t="shared" si="392"/>
        <v>1.3919749845895287E-77</v>
      </c>
      <c r="GQ129" s="86">
        <f t="shared" si="393"/>
        <v>6.1864987383350747E-152</v>
      </c>
      <c r="GR129" s="86">
        <f t="shared" si="394"/>
        <v>4.5464970007248416E-65</v>
      </c>
      <c r="GS129" s="86">
        <f t="shared" si="395"/>
        <v>1.1818737680751078E-69</v>
      </c>
      <c r="GT129" s="86">
        <f t="shared" si="396"/>
        <v>5.2899630267130127E-60</v>
      </c>
      <c r="GU129" s="86">
        <f t="shared" si="397"/>
        <v>1.0622856781447918E-56</v>
      </c>
      <c r="GV129" s="86">
        <f t="shared" si="398"/>
        <v>5.9173924250111529E-62</v>
      </c>
      <c r="GW129" s="86">
        <f t="shared" si="399"/>
        <v>1.8002394726743602E-87</v>
      </c>
      <c r="GX129" s="86">
        <f t="shared" si="400"/>
        <v>9.1235072350988152E-81</v>
      </c>
      <c r="GY129" s="86">
        <f t="shared" si="401"/>
        <v>3.9312128298579536E-66</v>
      </c>
      <c r="GZ129" s="86">
        <f t="shared" si="402"/>
        <v>1.3058764295609256E-105</v>
      </c>
      <c r="HA129" s="86">
        <f t="shared" si="403"/>
        <v>1.4427763576079251E-94</v>
      </c>
      <c r="HC129" s="86">
        <f t="shared" si="326"/>
        <v>2.1305948632422517E-20</v>
      </c>
      <c r="HD129" s="86">
        <f t="shared" si="404"/>
        <v>9.5173823569327578E-23</v>
      </c>
      <c r="HE129" s="86">
        <f t="shared" si="405"/>
        <v>1.2397084001595866E-19</v>
      </c>
      <c r="HF129" s="86">
        <f t="shared" si="406"/>
        <v>1.2760442505842316E-22</v>
      </c>
      <c r="HG129" s="86">
        <f t="shared" si="407"/>
        <v>7.2754589609824802E-53</v>
      </c>
      <c r="HH129" s="86">
        <f t="shared" si="408"/>
        <v>1.5139638142317082E-27</v>
      </c>
      <c r="HI129" s="86">
        <f t="shared" si="409"/>
        <v>4.3831800825426581E-63</v>
      </c>
      <c r="HJ129" s="86">
        <f t="shared" si="410"/>
        <v>2.8799879442092851E-34</v>
      </c>
      <c r="HK129" s="86">
        <f t="shared" si="411"/>
        <v>8.5820035330441289E-26</v>
      </c>
      <c r="HL129" s="86">
        <f t="shared" si="412"/>
        <v>8.0061692456249374E-46</v>
      </c>
      <c r="HM129" s="86">
        <f t="shared" si="413"/>
        <v>3.0762443819074361E-28</v>
      </c>
      <c r="HN129" s="86">
        <f t="shared" si="414"/>
        <v>2.1019414425647919E-25</v>
      </c>
      <c r="HO129" s="86">
        <f t="shared" si="415"/>
        <v>3.0656977171351659E-21</v>
      </c>
      <c r="HP129" s="86">
        <f t="shared" si="416"/>
        <v>6.5719485020807497E-29</v>
      </c>
      <c r="HQ129" s="86">
        <f t="shared" si="417"/>
        <v>1.6668917989883106E-23</v>
      </c>
      <c r="HS129" s="86">
        <f t="shared" si="327"/>
        <v>3.083721122935275E-3</v>
      </c>
      <c r="HT129" s="86">
        <f t="shared" si="418"/>
        <v>2.1405212865971121E-2</v>
      </c>
      <c r="HU129" s="86">
        <f t="shared" si="419"/>
        <v>6.1431302757922182E-3</v>
      </c>
      <c r="HV129" s="86">
        <f t="shared" si="420"/>
        <v>3.2520293957471577E-3</v>
      </c>
      <c r="HW129" s="86">
        <f t="shared" si="421"/>
        <v>4.4276716427431887E-3</v>
      </c>
      <c r="HX129" s="86">
        <f t="shared" si="422"/>
        <v>3.5304808173493725E-3</v>
      </c>
      <c r="HY129" s="86">
        <f t="shared" si="423"/>
        <v>4.4373933527583551E-3</v>
      </c>
      <c r="HZ129" s="86">
        <f t="shared" si="424"/>
        <v>3.4446522641332889E-3</v>
      </c>
      <c r="IA129" s="86">
        <f t="shared" si="425"/>
        <v>1.7396082234622515E-4</v>
      </c>
      <c r="IB129" s="86">
        <f t="shared" si="426"/>
        <v>2.7757012117732836E-4</v>
      </c>
      <c r="IC129" s="86">
        <f t="shared" si="427"/>
        <v>1.4666770036902047E-4</v>
      </c>
      <c r="ID129" s="86">
        <f t="shared" si="428"/>
        <v>2.9021005746184339E-4</v>
      </c>
      <c r="IE129" s="86">
        <f t="shared" si="429"/>
        <v>2.3206938664066879E-4</v>
      </c>
      <c r="IF129" s="86">
        <f t="shared" si="430"/>
        <v>6.0946725018294606E-3</v>
      </c>
      <c r="IG129" s="86">
        <f t="shared" si="431"/>
        <v>7.5578771042105744E-3</v>
      </c>
      <c r="II129" s="86">
        <f t="shared" si="328"/>
        <v>1.508241212302224E-32</v>
      </c>
      <c r="IJ129" s="86">
        <f t="shared" si="329"/>
        <v>1.6746636013474874E-29</v>
      </c>
      <c r="IK129" s="86">
        <f t="shared" si="330"/>
        <v>1.0698497752178022E-32</v>
      </c>
      <c r="IL129" s="86">
        <f t="shared" si="331"/>
        <v>5.4416870622398786E-41</v>
      </c>
      <c r="IM129" s="86">
        <f t="shared" si="332"/>
        <v>3.1452408601986972E-37</v>
      </c>
      <c r="IN129" s="86">
        <f t="shared" si="333"/>
        <v>9.6283655054234239E-36</v>
      </c>
      <c r="IO129" s="86">
        <f t="shared" si="334"/>
        <v>4.7381187046013305E-34</v>
      </c>
      <c r="IP129" s="86">
        <f t="shared" si="335"/>
        <v>1.0005338248358197E-35</v>
      </c>
      <c r="IQ129" s="86">
        <f t="shared" si="336"/>
        <v>1.7870332467533984E-44</v>
      </c>
      <c r="IR129" s="86">
        <f t="shared" si="337"/>
        <v>2.8313481596378459E-43</v>
      </c>
      <c r="IS129" s="86">
        <f t="shared" si="338"/>
        <v>3.0423954590551787E-47</v>
      </c>
      <c r="IT129" s="86">
        <f t="shared" si="339"/>
        <v>4.1573312364718722E-42</v>
      </c>
      <c r="IU129" s="86">
        <f t="shared" si="340"/>
        <v>1.0001956537227727E-42</v>
      </c>
      <c r="IV129" s="86">
        <f t="shared" si="341"/>
        <v>7.0263208670622039E-31</v>
      </c>
      <c r="IW129" s="86">
        <f t="shared" si="342"/>
        <v>9.36904414243094E-25</v>
      </c>
      <c r="IY129" s="86">
        <f t="shared" si="343"/>
        <v>3.083721122935275E-3</v>
      </c>
      <c r="IZ129" s="86">
        <f t="shared" si="344"/>
        <v>2.1405212865971121E-2</v>
      </c>
      <c r="JA129" s="86">
        <f t="shared" si="345"/>
        <v>6.1431302757922182E-3</v>
      </c>
      <c r="JB129" s="86">
        <f t="shared" si="346"/>
        <v>3.2520293957471577E-3</v>
      </c>
      <c r="JC129" s="86">
        <f t="shared" si="347"/>
        <v>4.4276716427431887E-3</v>
      </c>
      <c r="JD129" s="86">
        <f t="shared" si="348"/>
        <v>3.5304808173493725E-3</v>
      </c>
      <c r="JE129" s="86">
        <f t="shared" si="349"/>
        <v>4.4373933527583551E-3</v>
      </c>
      <c r="JF129" s="86">
        <f t="shared" si="350"/>
        <v>3.4446522641332889E-3</v>
      </c>
      <c r="JG129" s="86">
        <f t="shared" si="351"/>
        <v>1.7396082234622515E-4</v>
      </c>
      <c r="JH129" s="86">
        <f t="shared" si="352"/>
        <v>2.7757012117732836E-4</v>
      </c>
      <c r="JI129" s="86">
        <f t="shared" si="353"/>
        <v>1.4666770036902047E-4</v>
      </c>
      <c r="JJ129" s="86">
        <f t="shared" si="354"/>
        <v>2.9021005746184339E-4</v>
      </c>
      <c r="JK129" s="86">
        <f t="shared" si="355"/>
        <v>2.3206938664066879E-4</v>
      </c>
      <c r="JL129" s="86">
        <f t="shared" si="356"/>
        <v>6.0946725018294606E-3</v>
      </c>
      <c r="JM129" s="86">
        <f t="shared" si="357"/>
        <v>7.5578771042105744E-3</v>
      </c>
    </row>
    <row r="130" spans="2:273" x14ac:dyDescent="0.25">
      <c r="B130" s="2">
        <v>103</v>
      </c>
      <c r="C130" s="37">
        <v>100.242</v>
      </c>
      <c r="D130" s="37">
        <v>92.575999999999993</v>
      </c>
      <c r="E130" s="37">
        <v>95.558999999999997</v>
      </c>
      <c r="F130" s="37">
        <v>96.186000000000007</v>
      </c>
      <c r="G130" s="37">
        <v>92.694999999999993</v>
      </c>
      <c r="H130" s="37">
        <v>96.846999999999994</v>
      </c>
      <c r="I130" s="37">
        <v>99.338999999999999</v>
      </c>
      <c r="J130" s="37">
        <v>102.898</v>
      </c>
      <c r="K130" s="37">
        <v>98.457999999999998</v>
      </c>
      <c r="L130" s="37">
        <v>98.763000000000005</v>
      </c>
      <c r="M130" s="37">
        <v>95.728999999999999</v>
      </c>
      <c r="N130" s="37">
        <v>95.492000000000004</v>
      </c>
      <c r="O130" s="37">
        <v>93.525000000000006</v>
      </c>
      <c r="P130" s="37">
        <v>96.728999999999999</v>
      </c>
      <c r="Q130" s="37">
        <v>102.017</v>
      </c>
      <c r="S130" s="4">
        <f t="shared" si="229"/>
        <v>98.348279804053846</v>
      </c>
      <c r="T130" s="4">
        <f t="shared" si="230"/>
        <v>94.300821565346553</v>
      </c>
      <c r="U130" s="4">
        <f t="shared" si="231"/>
        <v>96.818471806459925</v>
      </c>
      <c r="V130" s="4">
        <f t="shared" si="232"/>
        <v>96.474715897162909</v>
      </c>
      <c r="W130" s="4">
        <f t="shared" si="233"/>
        <v>93.60579583992758</v>
      </c>
      <c r="X130" s="4">
        <f t="shared" si="234"/>
        <v>97.303219930590757</v>
      </c>
      <c r="Y130" s="4">
        <f t="shared" si="235"/>
        <v>100.58928054261381</v>
      </c>
      <c r="Z130" s="4">
        <f t="shared" si="236"/>
        <v>102.23850494044908</v>
      </c>
      <c r="AA130" s="4">
        <f t="shared" si="237"/>
        <v>97.314749139239083</v>
      </c>
      <c r="AB130" s="4">
        <f t="shared" si="238"/>
        <v>97.576145634896378</v>
      </c>
      <c r="AC130" s="4">
        <f t="shared" si="239"/>
        <v>97.802059430051045</v>
      </c>
      <c r="AD130" s="4">
        <f t="shared" si="240"/>
        <v>95.420745941635232</v>
      </c>
      <c r="AE130" s="4">
        <f t="shared" si="241"/>
        <v>94.196367061952543</v>
      </c>
      <c r="AF130" s="4">
        <f t="shared" si="242"/>
        <v>96.342525576085237</v>
      </c>
      <c r="AG130" s="4">
        <f t="shared" si="243"/>
        <v>100.90941271993294</v>
      </c>
      <c r="AI130" s="4">
        <f t="shared" si="244"/>
        <v>1.8937201959461589</v>
      </c>
      <c r="AJ130" s="4">
        <f t="shared" si="245"/>
        <v>-1.7248215653465593</v>
      </c>
      <c r="AK130" s="4">
        <f t="shared" si="246"/>
        <v>-1.2594718064599277</v>
      </c>
      <c r="AL130" s="4">
        <f t="shared" si="247"/>
        <v>-0.28871589716290202</v>
      </c>
      <c r="AM130" s="4">
        <f t="shared" si="248"/>
        <v>-0.91079583992758728</v>
      </c>
      <c r="AN130" s="4">
        <f t="shared" si="249"/>
        <v>-0.4562199305907626</v>
      </c>
      <c r="AO130" s="4">
        <f t="shared" si="250"/>
        <v>-1.2502805426138082</v>
      </c>
      <c r="AP130" s="4">
        <f t="shared" si="251"/>
        <v>0.65949505955092036</v>
      </c>
      <c r="AQ130" s="4">
        <f t="shared" si="252"/>
        <v>1.1432508607609151</v>
      </c>
      <c r="AR130" s="4">
        <f t="shared" si="253"/>
        <v>1.1868543651036276</v>
      </c>
      <c r="AS130" s="4">
        <f t="shared" si="254"/>
        <v>-2.0730594300510461</v>
      </c>
      <c r="AT130" s="4">
        <f t="shared" si="255"/>
        <v>7.1254058364772277E-2</v>
      </c>
      <c r="AU130" s="4">
        <f t="shared" si="256"/>
        <v>-0.67136706195253737</v>
      </c>
      <c r="AV130" s="4">
        <f t="shared" si="432"/>
        <v>0.38647442391476261</v>
      </c>
      <c r="AW130" s="4">
        <f t="shared" si="432"/>
        <v>1.107587280067051</v>
      </c>
      <c r="AY130" s="2">
        <f t="shared" si="308"/>
        <v>98.348279804053846</v>
      </c>
      <c r="AZ130" s="2">
        <f t="shared" si="359"/>
        <v>93.566274222913918</v>
      </c>
      <c r="BA130" s="2">
        <f t="shared" si="360"/>
        <v>96.359490579256757</v>
      </c>
      <c r="BB130" s="2">
        <f t="shared" si="361"/>
        <v>96.001977994160129</v>
      </c>
      <c r="BC130" s="2">
        <f t="shared" si="362"/>
        <v>92.90017959710795</v>
      </c>
      <c r="BD130" s="2">
        <f t="shared" si="363"/>
        <v>96.569385710074243</v>
      </c>
      <c r="BE130" s="2">
        <f t="shared" si="364"/>
        <v>99.618651872918932</v>
      </c>
      <c r="BF130" s="2">
        <f t="shared" si="365"/>
        <v>101.39340104589721</v>
      </c>
      <c r="BG130" s="2">
        <f t="shared" si="366"/>
        <v>97.241961131806264</v>
      </c>
      <c r="BH130" s="2">
        <f t="shared" si="367"/>
        <v>97.45561515661727</v>
      </c>
      <c r="BI130" s="2">
        <f t="shared" si="368"/>
        <v>97.728331906080271</v>
      </c>
      <c r="BJ130" s="2">
        <f t="shared" si="369"/>
        <v>95.285248497671461</v>
      </c>
      <c r="BK130" s="2">
        <f t="shared" si="370"/>
        <v>94.080592252585163</v>
      </c>
      <c r="BL130" s="2">
        <f t="shared" si="371"/>
        <v>94.227375072916132</v>
      </c>
      <c r="BM130" s="2">
        <f t="shared" si="372"/>
        <v>96.060695114172844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100.242</v>
      </c>
      <c r="CF130" s="2" t="str">
        <f t="shared" si="310"/>
        <v/>
      </c>
      <c r="CG130" s="2" t="str">
        <f t="shared" si="311"/>
        <v/>
      </c>
      <c r="CH130" s="2">
        <f t="shared" si="312"/>
        <v>96.186000000000007</v>
      </c>
      <c r="CI130" s="2">
        <f t="shared" si="313"/>
        <v>92.694999999999993</v>
      </c>
      <c r="CJ130" s="2">
        <f t="shared" si="314"/>
        <v>96.846999999999994</v>
      </c>
      <c r="CK130" s="2">
        <f t="shared" si="315"/>
        <v>99.338999999999999</v>
      </c>
      <c r="CL130" s="2">
        <f t="shared" si="316"/>
        <v>102.898</v>
      </c>
      <c r="CM130" s="2">
        <f t="shared" si="317"/>
        <v>98.457999999999998</v>
      </c>
      <c r="CN130" s="2">
        <f t="shared" si="318"/>
        <v>98.763000000000005</v>
      </c>
      <c r="CO130" s="2">
        <f t="shared" si="319"/>
        <v>95.728999999999999</v>
      </c>
      <c r="CP130" s="2">
        <f t="shared" si="320"/>
        <v>95.492000000000004</v>
      </c>
      <c r="CQ130" s="2">
        <f t="shared" si="321"/>
        <v>93.525000000000006</v>
      </c>
      <c r="CR130" s="2" t="str">
        <f t="shared" si="322"/>
        <v/>
      </c>
      <c r="CS130" s="2" t="str">
        <f t="shared" si="323"/>
        <v/>
      </c>
      <c r="CU130" s="2">
        <f t="shared" si="273"/>
        <v>100.242</v>
      </c>
      <c r="CV130" s="2" t="str">
        <f t="shared" si="274"/>
        <v/>
      </c>
      <c r="CW130" s="2" t="str">
        <f t="shared" si="275"/>
        <v/>
      </c>
      <c r="CX130" s="2">
        <f t="shared" si="276"/>
        <v>96.186000000000007</v>
      </c>
      <c r="CY130" s="2">
        <f t="shared" si="277"/>
        <v>92.694999999999993</v>
      </c>
      <c r="CZ130" s="2">
        <f t="shared" si="278"/>
        <v>96.846999999999994</v>
      </c>
      <c r="DA130" s="2">
        <f t="shared" si="279"/>
        <v>99.338999999999999</v>
      </c>
      <c r="DB130" s="2">
        <f t="shared" si="280"/>
        <v>102.898</v>
      </c>
      <c r="DC130" s="2">
        <f t="shared" si="281"/>
        <v>98.457999999999998</v>
      </c>
      <c r="DD130" s="2">
        <f t="shared" si="282"/>
        <v>98.763000000000005</v>
      </c>
      <c r="DE130" s="2">
        <f t="shared" si="283"/>
        <v>95.728999999999999</v>
      </c>
      <c r="DF130" s="2">
        <f t="shared" si="284"/>
        <v>95.492000000000004</v>
      </c>
      <c r="DG130" s="2">
        <f t="shared" si="285"/>
        <v>93.525000000000006</v>
      </c>
      <c r="DH130" s="2" t="str">
        <f t="shared" si="286"/>
        <v/>
      </c>
      <c r="DI130" s="2" t="str">
        <f t="shared" si="287"/>
        <v/>
      </c>
      <c r="DK130" s="2">
        <f t="shared" si="288"/>
        <v>121.85433217636023</v>
      </c>
      <c r="DL130" s="2">
        <f t="shared" si="433"/>
        <v>120.37285681511469</v>
      </c>
      <c r="DM130" s="2">
        <f t="shared" si="433"/>
        <v>123.82583603238868</v>
      </c>
      <c r="DN130" s="2">
        <f t="shared" si="433"/>
        <v>123.08304985994398</v>
      </c>
      <c r="DO130" s="2">
        <f t="shared" si="433"/>
        <v>117.59336653171388</v>
      </c>
      <c r="DP130" s="2">
        <f t="shared" si="433"/>
        <v>126.55142352941179</v>
      </c>
      <c r="DQ130" s="2">
        <f t="shared" si="433"/>
        <v>133.36023395721924</v>
      </c>
      <c r="DR130" s="2">
        <f t="shared" si="433"/>
        <v>129.98892589763179</v>
      </c>
      <c r="DS130" s="2">
        <f t="shared" si="433"/>
        <v>127.23997402597401</v>
      </c>
      <c r="DT130" s="2">
        <f t="shared" si="433"/>
        <v>124.04352711993889</v>
      </c>
      <c r="DU130" s="2">
        <f t="shared" si="433"/>
        <v>126.75250252100838</v>
      </c>
      <c r="DV130" s="2">
        <f t="shared" si="433"/>
        <v>122.90842097812099</v>
      </c>
      <c r="DW130" s="2">
        <f t="shared" si="433"/>
        <v>124.4118851136851</v>
      </c>
      <c r="DX130" s="2">
        <f t="shared" si="433"/>
        <v>117.39267226890759</v>
      </c>
      <c r="DY130" s="2">
        <f t="shared" si="433"/>
        <v>110.4440717834631</v>
      </c>
      <c r="EA130" s="2">
        <f t="shared" si="228"/>
        <v>98.278161247647418</v>
      </c>
      <c r="EB130" s="2">
        <f t="shared" si="290"/>
        <v>93.478448590895027</v>
      </c>
      <c r="EC130" s="2">
        <f t="shared" si="291"/>
        <v>96.267972760701156</v>
      </c>
      <c r="ED130" s="2">
        <f t="shared" si="292"/>
        <v>95.897972447001919</v>
      </c>
      <c r="EE130" s="2">
        <f t="shared" si="293"/>
        <v>92.815403173585779</v>
      </c>
      <c r="EF130" s="2">
        <f t="shared" si="294"/>
        <v>96.448872808292151</v>
      </c>
      <c r="EG130" s="2">
        <f t="shared" si="295"/>
        <v>99.477487932159164</v>
      </c>
      <c r="EH130" s="2">
        <f t="shared" si="296"/>
        <v>101.28108945196843</v>
      </c>
      <c r="EI130" s="2">
        <f t="shared" si="297"/>
        <v>97.117352832212134</v>
      </c>
      <c r="EJ130" s="2">
        <f t="shared" si="298"/>
        <v>97.344955191576474</v>
      </c>
      <c r="EK130" s="2">
        <f t="shared" si="299"/>
        <v>97.609296548230674</v>
      </c>
      <c r="EL130" s="2">
        <f t="shared" si="300"/>
        <v>95.180045233136383</v>
      </c>
      <c r="EM130" s="2">
        <f t="shared" si="301"/>
        <v>93.961893036672478</v>
      </c>
      <c r="EN130" s="2">
        <f t="shared" si="302"/>
        <v>94.138221964481858</v>
      </c>
      <c r="EO130" s="2">
        <f t="shared" si="303"/>
        <v>95.997758931418957</v>
      </c>
      <c r="EQ130" s="2">
        <f t="shared" si="304"/>
        <v>98.298936279485602</v>
      </c>
      <c r="ER130" s="2">
        <f t="shared" si="434"/>
        <v>93.552750784945289</v>
      </c>
      <c r="ES130" s="2">
        <f t="shared" si="434"/>
        <v>96.279942001870907</v>
      </c>
      <c r="ET130" s="2">
        <f t="shared" si="434"/>
        <v>95.925597496035493</v>
      </c>
      <c r="EU130" s="2">
        <f t="shared" si="434"/>
        <v>92.994179777233313</v>
      </c>
      <c r="EV130" s="2">
        <f t="shared" si="434"/>
        <v>96.446097218191838</v>
      </c>
      <c r="EW130" s="2">
        <f t="shared" si="434"/>
        <v>99.436492927176346</v>
      </c>
      <c r="EX130" s="2">
        <f t="shared" si="434"/>
        <v>101.23318980223048</v>
      </c>
      <c r="EY130" s="2">
        <f t="shared" si="434"/>
        <v>97.154594377267216</v>
      </c>
      <c r="EZ130" s="2">
        <f t="shared" si="434"/>
        <v>97.343241636809353</v>
      </c>
      <c r="FA130" s="2">
        <f t="shared" si="434"/>
        <v>97.621540006955129</v>
      </c>
      <c r="FB130" s="2">
        <f t="shared" si="434"/>
        <v>95.184790389078586</v>
      </c>
      <c r="FC130" s="2">
        <f t="shared" si="434"/>
        <v>93.966412718584792</v>
      </c>
      <c r="FD130" s="2">
        <f t="shared" si="434"/>
        <v>94.193678620100826</v>
      </c>
      <c r="FE130" s="2">
        <f t="shared" si="434"/>
        <v>95.868556878176591</v>
      </c>
      <c r="FG130" s="2">
        <f t="shared" si="306"/>
        <v>0.99704797060859385</v>
      </c>
      <c r="FH130" s="2">
        <f t="shared" si="435"/>
        <v>0.99683144782744548</v>
      </c>
      <c r="FI130" s="2">
        <f t="shared" si="435"/>
        <v>0.99669456815913038</v>
      </c>
      <c r="FJ130" s="2">
        <f t="shared" si="435"/>
        <v>0.99621168318417952</v>
      </c>
      <c r="FK130" s="2">
        <f t="shared" si="435"/>
        <v>0.99683312148463854</v>
      </c>
      <c r="FL130" s="2">
        <f t="shared" si="435"/>
        <v>0.99599322983816685</v>
      </c>
      <c r="FM130" s="2">
        <f t="shared" si="435"/>
        <v>0.99578456469172916</v>
      </c>
      <c r="FN130" s="2">
        <f t="shared" si="435"/>
        <v>0.99603232084627469</v>
      </c>
      <c r="FO130" s="2">
        <f t="shared" si="435"/>
        <v>0.99589363526426544</v>
      </c>
      <c r="FP130" s="2">
        <f t="shared" si="435"/>
        <v>0.99585354814676896</v>
      </c>
      <c r="FQ130" s="2">
        <f t="shared" si="435"/>
        <v>0.99592592551511672</v>
      </c>
      <c r="FR130" s="2">
        <f t="shared" si="435"/>
        <v>0.99621003251854401</v>
      </c>
      <c r="FS130" s="2">
        <f t="shared" si="435"/>
        <v>0.99610507010980487</v>
      </c>
      <c r="FT130" s="2">
        <f t="shared" si="435"/>
        <v>0.99621196501913667</v>
      </c>
      <c r="FU130" s="2">
        <f t="shared" si="435"/>
        <v>0.99549790982480857</v>
      </c>
      <c r="FW130" s="2">
        <f t="shared" si="324"/>
        <v>2.5078512135328485E-2</v>
      </c>
      <c r="FX130" s="2">
        <f t="shared" si="376"/>
        <v>3.5117353448637638E-2</v>
      </c>
      <c r="FY130" s="2">
        <f t="shared" si="377"/>
        <v>3.5689800630803271E-2</v>
      </c>
      <c r="FZ130" s="2">
        <f t="shared" si="378"/>
        <v>3.6917988964506938E-2</v>
      </c>
      <c r="GA130" s="2">
        <f t="shared" si="379"/>
        <v>3.5282154265275902E-2</v>
      </c>
      <c r="GB130" s="2">
        <f t="shared" si="380"/>
        <v>3.6424774084219028E-2</v>
      </c>
      <c r="GC130" s="2">
        <f t="shared" si="381"/>
        <v>4.0653322914499128E-2</v>
      </c>
      <c r="GD130" s="2">
        <f t="shared" si="382"/>
        <v>3.3233860663795245E-2</v>
      </c>
      <c r="GE130" s="2">
        <f t="shared" si="383"/>
        <v>2.4537923301075844E-2</v>
      </c>
      <c r="GF130" s="2">
        <f t="shared" si="384"/>
        <v>2.589821523550501E-2</v>
      </c>
      <c r="GG130" s="2">
        <f t="shared" si="385"/>
        <v>2.4810471863792472E-2</v>
      </c>
      <c r="GH130" s="2">
        <f t="shared" si="386"/>
        <v>2.3944871227989484E-2</v>
      </c>
      <c r="GI130" s="2">
        <f t="shared" si="387"/>
        <v>2.1822689657593135E-2</v>
      </c>
      <c r="GJ130" s="2">
        <f t="shared" si="388"/>
        <v>1.9194039173295867E-2</v>
      </c>
      <c r="GK130" s="2">
        <f t="shared" si="389"/>
        <v>1.6272345154618319E-2</v>
      </c>
      <c r="GM130" s="86">
        <f t="shared" si="325"/>
        <v>1.1376582550764904E-63</v>
      </c>
      <c r="GN130" s="86">
        <f t="shared" si="390"/>
        <v>6.0722209021222291E-84</v>
      </c>
      <c r="GO130" s="86">
        <f t="shared" si="391"/>
        <v>3.6222551814457143E-73</v>
      </c>
      <c r="GP130" s="86">
        <f t="shared" si="392"/>
        <v>3.7708326768380564E-81</v>
      </c>
      <c r="GQ130" s="86">
        <f t="shared" si="393"/>
        <v>6.1541110369182817E-159</v>
      </c>
      <c r="GR130" s="86">
        <f t="shared" si="394"/>
        <v>4.5514508442078252E-68</v>
      </c>
      <c r="GS130" s="86">
        <f t="shared" si="395"/>
        <v>7.8539462180968938E-73</v>
      </c>
      <c r="GT130" s="86">
        <f t="shared" si="396"/>
        <v>1.0305403346499631E-62</v>
      </c>
      <c r="GU130" s="86">
        <f t="shared" si="397"/>
        <v>2.6410596321328469E-59</v>
      </c>
      <c r="GV130" s="86">
        <f t="shared" si="398"/>
        <v>8.0675911571814501E-65</v>
      </c>
      <c r="GW130" s="86">
        <f t="shared" si="399"/>
        <v>1.4952140204648829E-91</v>
      </c>
      <c r="GX130" s="86">
        <f t="shared" si="400"/>
        <v>1.6950708203466153E-84</v>
      </c>
      <c r="GY130" s="86">
        <f t="shared" si="401"/>
        <v>3.5016910003749298E-69</v>
      </c>
      <c r="GZ130" s="86">
        <f t="shared" si="402"/>
        <v>1.7135262964126468E-110</v>
      </c>
      <c r="HA130" s="86">
        <f t="shared" si="403"/>
        <v>6.9550232393434984E-99</v>
      </c>
      <c r="HC130" s="86">
        <f t="shared" si="326"/>
        <v>3.7600156091280923E-22</v>
      </c>
      <c r="HD130" s="86">
        <f t="shared" si="404"/>
        <v>1.0911842554814549E-24</v>
      </c>
      <c r="HE130" s="86">
        <f t="shared" si="405"/>
        <v>2.7465413743309417E-21</v>
      </c>
      <c r="HF130" s="86">
        <f t="shared" si="406"/>
        <v>1.6399402802675758E-24</v>
      </c>
      <c r="HG130" s="86">
        <f t="shared" si="407"/>
        <v>1.9708801201861161E-57</v>
      </c>
      <c r="HH130" s="86">
        <f t="shared" si="408"/>
        <v>5.7931331237992252E-30</v>
      </c>
      <c r="HI130" s="86">
        <f t="shared" si="409"/>
        <v>1.2903196367713047E-68</v>
      </c>
      <c r="HJ130" s="86">
        <f t="shared" si="410"/>
        <v>3.0980760984960143E-37</v>
      </c>
      <c r="HK130" s="86">
        <f t="shared" si="411"/>
        <v>4.2805774404222188E-28</v>
      </c>
      <c r="HL130" s="86">
        <f t="shared" si="412"/>
        <v>4.0936434675204791E-50</v>
      </c>
      <c r="HM130" s="86">
        <f t="shared" si="413"/>
        <v>8.1292114089850078E-31</v>
      </c>
      <c r="HN130" s="86">
        <f t="shared" si="414"/>
        <v>1.01631409031072E-27</v>
      </c>
      <c r="HO130" s="86">
        <f t="shared" si="415"/>
        <v>3.2616136735868203E-23</v>
      </c>
      <c r="HP130" s="86">
        <f t="shared" si="416"/>
        <v>1.5405513809569415E-31</v>
      </c>
      <c r="HQ130" s="86">
        <f t="shared" si="417"/>
        <v>1.3115750498470893E-25</v>
      </c>
      <c r="HS130" s="86">
        <f t="shared" si="327"/>
        <v>6.3183868588382042E-3</v>
      </c>
      <c r="HT130" s="86">
        <f t="shared" si="418"/>
        <v>3.8845863687590722E-2</v>
      </c>
      <c r="HU130" s="86">
        <f t="shared" si="419"/>
        <v>1.2874206252432104E-2</v>
      </c>
      <c r="HV130" s="86">
        <f t="shared" si="420"/>
        <v>7.9435512008828157E-3</v>
      </c>
      <c r="HW130" s="86">
        <f t="shared" si="421"/>
        <v>9.999996638796603E-3</v>
      </c>
      <c r="HX130" s="86">
        <f t="shared" si="422"/>
        <v>8.0480150667479669E-3</v>
      </c>
      <c r="HY130" s="86">
        <f t="shared" si="423"/>
        <v>9.9999984746944309E-3</v>
      </c>
      <c r="HZ130" s="86">
        <f t="shared" si="424"/>
        <v>7.6970858467258606E-3</v>
      </c>
      <c r="IA130" s="86">
        <f t="shared" si="425"/>
        <v>4.9066796286281798E-4</v>
      </c>
      <c r="IB130" s="86">
        <f t="shared" si="426"/>
        <v>7.5998893773128104E-4</v>
      </c>
      <c r="IC130" s="86">
        <f t="shared" si="427"/>
        <v>4.332829446816922E-4</v>
      </c>
      <c r="ID130" s="86">
        <f t="shared" si="428"/>
        <v>7.6578238104598167E-4</v>
      </c>
      <c r="IE130" s="86">
        <f t="shared" si="429"/>
        <v>6.1111563157994358E-4</v>
      </c>
      <c r="IF130" s="86">
        <f t="shared" si="430"/>
        <v>1.0000000849735582E-2</v>
      </c>
      <c r="IG130" s="86">
        <f t="shared" si="431"/>
        <v>1.1716947193255098E-2</v>
      </c>
      <c r="II130" s="86">
        <f t="shared" si="328"/>
        <v>4.7319091444136143E-31</v>
      </c>
      <c r="IJ130" s="86">
        <f t="shared" si="329"/>
        <v>5.1239478610073304E-28</v>
      </c>
      <c r="IK130" s="86">
        <f t="shared" si="330"/>
        <v>4.9240168950776225E-31</v>
      </c>
      <c r="IL130" s="86">
        <f t="shared" si="331"/>
        <v>7.2858939139812241E-39</v>
      </c>
      <c r="IM130" s="86">
        <f t="shared" si="332"/>
        <v>2.486087637110528E-35</v>
      </c>
      <c r="IN130" s="86">
        <f t="shared" si="333"/>
        <v>6.6086023366179809E-34</v>
      </c>
      <c r="IO130" s="86">
        <f t="shared" si="334"/>
        <v>3.0330928929345881E-32</v>
      </c>
      <c r="IP130" s="86">
        <f t="shared" si="335"/>
        <v>6.1123386792405689E-34</v>
      </c>
      <c r="IQ130" s="86">
        <f t="shared" si="336"/>
        <v>2.0488002930912137E-42</v>
      </c>
      <c r="IR130" s="86">
        <f t="shared" si="337"/>
        <v>3.0425275311632789E-41</v>
      </c>
      <c r="IS130" s="86">
        <f t="shared" si="338"/>
        <v>4.8075792116445267E-45</v>
      </c>
      <c r="IT130" s="86">
        <f t="shared" si="339"/>
        <v>3.564500539410142E-40</v>
      </c>
      <c r="IU130" s="86">
        <f t="shared" si="340"/>
        <v>8.2309911411055527E-41</v>
      </c>
      <c r="IV130" s="86">
        <f t="shared" si="341"/>
        <v>1.471912005578734E-29</v>
      </c>
      <c r="IW130" s="86">
        <f t="shared" si="342"/>
        <v>9.4744554577798723E-24</v>
      </c>
      <c r="IY130" s="86">
        <f t="shared" si="343"/>
        <v>6.3183868588382042E-3</v>
      </c>
      <c r="IZ130" s="86">
        <f t="shared" si="344"/>
        <v>3.8845863687590722E-2</v>
      </c>
      <c r="JA130" s="86">
        <f t="shared" si="345"/>
        <v>1.2874206252432104E-2</v>
      </c>
      <c r="JB130" s="86">
        <f t="shared" si="346"/>
        <v>7.9435512008828157E-3</v>
      </c>
      <c r="JC130" s="86">
        <f t="shared" si="347"/>
        <v>9.999996638796603E-3</v>
      </c>
      <c r="JD130" s="86">
        <f t="shared" si="348"/>
        <v>8.0480150667479669E-3</v>
      </c>
      <c r="JE130" s="86">
        <f t="shared" si="349"/>
        <v>9.9999984746944309E-3</v>
      </c>
      <c r="JF130" s="86">
        <f t="shared" si="350"/>
        <v>7.6970858467258606E-3</v>
      </c>
      <c r="JG130" s="86">
        <f t="shared" si="351"/>
        <v>4.9066796286281798E-4</v>
      </c>
      <c r="JH130" s="86">
        <f t="shared" si="352"/>
        <v>7.5998893773128104E-4</v>
      </c>
      <c r="JI130" s="86">
        <f t="shared" si="353"/>
        <v>4.332829446816922E-4</v>
      </c>
      <c r="JJ130" s="86">
        <f t="shared" si="354"/>
        <v>7.6578238104598167E-4</v>
      </c>
      <c r="JK130" s="86">
        <f t="shared" si="355"/>
        <v>6.1111563157994358E-4</v>
      </c>
      <c r="JL130" s="86">
        <f t="shared" si="356"/>
        <v>1.0000000849735582E-2</v>
      </c>
      <c r="JM130" s="86">
        <f t="shared" si="357"/>
        <v>1.1716947193255098E-2</v>
      </c>
    </row>
    <row r="131" spans="2:273" x14ac:dyDescent="0.25">
      <c r="B131" s="2">
        <v>104</v>
      </c>
      <c r="C131" s="37">
        <v>97.403000000000006</v>
      </c>
      <c r="D131" s="37">
        <v>94.525000000000006</v>
      </c>
      <c r="E131" s="37">
        <v>97.168999999999997</v>
      </c>
      <c r="F131" s="37">
        <v>97.084999999999994</v>
      </c>
      <c r="G131" s="37">
        <v>93.846999999999994</v>
      </c>
      <c r="H131" s="37">
        <v>95.287999999999997</v>
      </c>
      <c r="I131" s="37">
        <v>98.492000000000004</v>
      </c>
      <c r="J131" s="37">
        <v>103.593</v>
      </c>
      <c r="K131" s="37">
        <v>98.558999999999997</v>
      </c>
      <c r="L131" s="37">
        <v>97.61</v>
      </c>
      <c r="M131" s="37">
        <v>99.626999999999995</v>
      </c>
      <c r="N131" s="37">
        <v>93.424000000000007</v>
      </c>
      <c r="O131" s="37">
        <v>92.712000000000003</v>
      </c>
      <c r="P131" s="37">
        <v>97.355999999999995</v>
      </c>
      <c r="Q131" s="37">
        <v>101.712</v>
      </c>
      <c r="S131" s="4">
        <f t="shared" si="229"/>
        <v>98.239759161612625</v>
      </c>
      <c r="T131" s="4">
        <f t="shared" si="230"/>
        <v>94.574376636227768</v>
      </c>
      <c r="U131" s="4">
        <f t="shared" si="231"/>
        <v>97.05317400492531</v>
      </c>
      <c r="V131" s="4">
        <f t="shared" si="232"/>
        <v>96.822048732369325</v>
      </c>
      <c r="W131" s="4">
        <f t="shared" si="233"/>
        <v>94.075815458319497</v>
      </c>
      <c r="X131" s="4">
        <f t="shared" si="234"/>
        <v>97.863381960843327</v>
      </c>
      <c r="Y131" s="4">
        <f t="shared" si="235"/>
        <v>101.32074447298524</v>
      </c>
      <c r="Z131" s="4">
        <f t="shared" si="236"/>
        <v>102.85395929269266</v>
      </c>
      <c r="AA131" s="4">
        <f t="shared" si="237"/>
        <v>97.23912743346952</v>
      </c>
      <c r="AB131" s="4">
        <f t="shared" si="238"/>
        <v>97.588066119041116</v>
      </c>
      <c r="AC131" s="4">
        <f t="shared" si="239"/>
        <v>97.777115342117682</v>
      </c>
      <c r="AD131" s="4">
        <f t="shared" si="240"/>
        <v>95.447516091399862</v>
      </c>
      <c r="AE131" s="4">
        <f t="shared" si="241"/>
        <v>94.221065626566002</v>
      </c>
      <c r="AF131" s="4">
        <f t="shared" si="242"/>
        <v>97.289209990355971</v>
      </c>
      <c r="AG131" s="4">
        <f t="shared" si="243"/>
        <v>102.9879078518783</v>
      </c>
      <c r="AI131" s="4">
        <f t="shared" si="244"/>
        <v>-0.8367591616126191</v>
      </c>
      <c r="AJ131" s="4">
        <f t="shared" si="245"/>
        <v>-4.937663622776256E-2</v>
      </c>
      <c r="AK131" s="4">
        <f t="shared" si="246"/>
        <v>0.11582599507468672</v>
      </c>
      <c r="AL131" s="4">
        <f t="shared" si="247"/>
        <v>0.26295126763066889</v>
      </c>
      <c r="AM131" s="4">
        <f t="shared" si="248"/>
        <v>-0.22881545831950234</v>
      </c>
      <c r="AN131" s="4">
        <f t="shared" si="249"/>
        <v>-2.5753819608433304</v>
      </c>
      <c r="AO131" s="4">
        <f t="shared" si="250"/>
        <v>-2.8287444729852353</v>
      </c>
      <c r="AP131" s="4">
        <f t="shared" si="251"/>
        <v>0.73904070730733906</v>
      </c>
      <c r="AQ131" s="4">
        <f t="shared" si="252"/>
        <v>1.3198725665304778</v>
      </c>
      <c r="AR131" s="4">
        <f t="shared" si="253"/>
        <v>2.1933880958883378E-2</v>
      </c>
      <c r="AS131" s="4">
        <f t="shared" si="254"/>
        <v>1.8498846578823134</v>
      </c>
      <c r="AT131" s="4">
        <f t="shared" si="255"/>
        <v>-2.0235160913998556</v>
      </c>
      <c r="AU131" s="4">
        <f t="shared" si="256"/>
        <v>-1.5090656265659987</v>
      </c>
      <c r="AV131" s="4">
        <f t="shared" si="432"/>
        <v>6.6790009644023485E-2</v>
      </c>
      <c r="AW131" s="4">
        <f t="shared" si="432"/>
        <v>-1.2759078518783014</v>
      </c>
      <c r="AY131" s="2">
        <f t="shared" si="308"/>
        <v>98.239759161612625</v>
      </c>
      <c r="AZ131" s="2">
        <f t="shared" si="359"/>
        <v>93.425629524016273</v>
      </c>
      <c r="BA131" s="2">
        <f t="shared" si="360"/>
        <v>96.223521220857293</v>
      </c>
      <c r="BB131" s="2">
        <f t="shared" si="361"/>
        <v>95.851098379123073</v>
      </c>
      <c r="BC131" s="2">
        <f t="shared" si="362"/>
        <v>92.717580300376596</v>
      </c>
      <c r="BD131" s="2">
        <f t="shared" si="363"/>
        <v>96.430898573638174</v>
      </c>
      <c r="BE131" s="2">
        <f t="shared" si="364"/>
        <v>99.455356332089025</v>
      </c>
      <c r="BF131" s="2">
        <f t="shared" si="365"/>
        <v>101.22615265113079</v>
      </c>
      <c r="BG131" s="2">
        <f t="shared" si="366"/>
        <v>97.060301202381225</v>
      </c>
      <c r="BH131" s="2">
        <f t="shared" si="367"/>
        <v>97.3011944225658</v>
      </c>
      <c r="BI131" s="2">
        <f t="shared" si="368"/>
        <v>97.588697064930955</v>
      </c>
      <c r="BJ131" s="2">
        <f t="shared" si="369"/>
        <v>95.134452727635633</v>
      </c>
      <c r="BK131" s="2">
        <f t="shared" si="370"/>
        <v>93.952965889189713</v>
      </c>
      <c r="BL131" s="2">
        <f t="shared" si="371"/>
        <v>94.083612937669088</v>
      </c>
      <c r="BM131" s="2">
        <f t="shared" si="372"/>
        <v>95.979629214393285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>
        <f t="shared" si="317"/>
        <v>98.558999999999997</v>
      </c>
      <c r="CN131" s="2">
        <f t="shared" si="318"/>
        <v>97.61</v>
      </c>
      <c r="CO131" s="2">
        <f t="shared" si="319"/>
        <v>99.626999999999995</v>
      </c>
      <c r="CP131" s="2">
        <f t="shared" si="320"/>
        <v>93.424000000000007</v>
      </c>
      <c r="CQ131" s="2">
        <f t="shared" si="321"/>
        <v>92.712000000000003</v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>
        <f t="shared" si="281"/>
        <v>98.558999999999997</v>
      </c>
      <c r="DD131" s="2">
        <f t="shared" si="282"/>
        <v>97.61</v>
      </c>
      <c r="DE131" s="2">
        <f t="shared" si="283"/>
        <v>99.626999999999995</v>
      </c>
      <c r="DF131" s="2">
        <f t="shared" si="284"/>
        <v>93.424000000000007</v>
      </c>
      <c r="DG131" s="2">
        <f t="shared" si="285"/>
        <v>92.712000000000003</v>
      </c>
      <c r="DH131" s="2" t="str">
        <f t="shared" si="286"/>
        <v/>
      </c>
      <c r="DI131" s="2" t="str">
        <f t="shared" si="287"/>
        <v/>
      </c>
      <c r="DK131" s="2">
        <f t="shared" si="288"/>
        <v>122.00282926829269</v>
      </c>
      <c r="DL131" s="2">
        <f t="shared" si="433"/>
        <v>120.54932280701752</v>
      </c>
      <c r="DM131" s="2">
        <f t="shared" si="433"/>
        <v>124.04480870445344</v>
      </c>
      <c r="DN131" s="2">
        <f t="shared" si="433"/>
        <v>123.31322408963585</v>
      </c>
      <c r="DO131" s="2">
        <f t="shared" si="433"/>
        <v>117.7725624831309</v>
      </c>
      <c r="DP131" s="2">
        <f t="shared" si="433"/>
        <v>126.78965350140058</v>
      </c>
      <c r="DQ131" s="2">
        <f t="shared" si="433"/>
        <v>133.638430815508</v>
      </c>
      <c r="DR131" s="2">
        <f t="shared" si="433"/>
        <v>130.19374239877769</v>
      </c>
      <c r="DS131" s="2">
        <f t="shared" si="433"/>
        <v>127.47539266615736</v>
      </c>
      <c r="DT131" s="2">
        <f t="shared" si="433"/>
        <v>124.22176959511077</v>
      </c>
      <c r="DU131" s="2">
        <f t="shared" si="433"/>
        <v>126.97662801120447</v>
      </c>
      <c r="DV131" s="2">
        <f t="shared" si="433"/>
        <v>123.11225855855857</v>
      </c>
      <c r="DW131" s="2">
        <f t="shared" si="433"/>
        <v>124.65546928356927</v>
      </c>
      <c r="DX131" s="2">
        <f t="shared" si="433"/>
        <v>117.56679831932775</v>
      </c>
      <c r="DY131" s="2">
        <f t="shared" si="433"/>
        <v>110.56361950315164</v>
      </c>
      <c r="EA131" s="2">
        <f t="shared" si="228"/>
        <v>98.174785241097666</v>
      </c>
      <c r="EB131" s="2">
        <f t="shared" si="290"/>
        <v>93.343203391142779</v>
      </c>
      <c r="EC131" s="2">
        <f t="shared" si="291"/>
        <v>96.138683010245984</v>
      </c>
      <c r="ED131" s="2">
        <f t="shared" si="292"/>
        <v>95.75405502607444</v>
      </c>
      <c r="EE131" s="2">
        <f t="shared" si="293"/>
        <v>92.636553972323583</v>
      </c>
      <c r="EF131" s="2">
        <f t="shared" si="294"/>
        <v>96.319673350770103</v>
      </c>
      <c r="EG131" s="2">
        <f t="shared" si="295"/>
        <v>99.325521852576642</v>
      </c>
      <c r="EH131" s="2">
        <f t="shared" si="296"/>
        <v>101.12315284384255</v>
      </c>
      <c r="EI131" s="2">
        <f t="shared" si="297"/>
        <v>96.94418535634199</v>
      </c>
      <c r="EJ131" s="2">
        <f t="shared" si="298"/>
        <v>97.199053114945883</v>
      </c>
      <c r="EK131" s="2">
        <f t="shared" si="299"/>
        <v>97.478427852956045</v>
      </c>
      <c r="EL131" s="2">
        <f t="shared" si="300"/>
        <v>95.037083661325269</v>
      </c>
      <c r="EM131" s="2">
        <f t="shared" si="301"/>
        <v>93.843122822447285</v>
      </c>
      <c r="EN131" s="2">
        <f t="shared" si="302"/>
        <v>94.00038062285816</v>
      </c>
      <c r="EO131" s="2">
        <f t="shared" si="303"/>
        <v>95.92238910845272</v>
      </c>
      <c r="EQ131" s="2">
        <f t="shared" si="304"/>
        <v>98.204146187790414</v>
      </c>
      <c r="ER131" s="2">
        <f t="shared" si="434"/>
        <v>93.441839967822716</v>
      </c>
      <c r="ES131" s="2">
        <f t="shared" si="434"/>
        <v>96.156330168381658</v>
      </c>
      <c r="ET131" s="2">
        <f t="shared" si="434"/>
        <v>95.798557606389522</v>
      </c>
      <c r="EU131" s="2">
        <f t="shared" si="434"/>
        <v>92.854621887435059</v>
      </c>
      <c r="EV131" s="2">
        <f t="shared" si="434"/>
        <v>96.315703665454691</v>
      </c>
      <c r="EW131" s="2">
        <f t="shared" si="434"/>
        <v>99.277522720995734</v>
      </c>
      <c r="EX131" s="2">
        <f t="shared" si="434"/>
        <v>101.06173877470231</v>
      </c>
      <c r="EY131" s="2">
        <f t="shared" si="434"/>
        <v>97.008773014913331</v>
      </c>
      <c r="EZ131" s="2">
        <f t="shared" si="434"/>
        <v>97.196040417373808</v>
      </c>
      <c r="FA131" s="2">
        <f t="shared" si="434"/>
        <v>97.501508604500955</v>
      </c>
      <c r="FB131" s="2">
        <f t="shared" si="434"/>
        <v>95.048349118981335</v>
      </c>
      <c r="FC131" s="2">
        <f t="shared" si="434"/>
        <v>93.857921614477434</v>
      </c>
      <c r="FD131" s="2">
        <f t="shared" si="434"/>
        <v>94.08557072220384</v>
      </c>
      <c r="FE131" s="2">
        <f t="shared" si="434"/>
        <v>95.759601312212112</v>
      </c>
      <c r="FG131" s="2">
        <f t="shared" si="306"/>
        <v>0.99730701770397656</v>
      </c>
      <c r="FH131" s="2">
        <f t="shared" si="435"/>
        <v>0.99710944019056036</v>
      </c>
      <c r="FI131" s="2">
        <f t="shared" si="435"/>
        <v>0.99698453330748849</v>
      </c>
      <c r="FJ131" s="2">
        <f t="shared" si="435"/>
        <v>0.99654386196374256</v>
      </c>
      <c r="FK131" s="2">
        <f t="shared" si="435"/>
        <v>0.99711096743530458</v>
      </c>
      <c r="FL131" s="2">
        <f t="shared" si="435"/>
        <v>0.99634449342419062</v>
      </c>
      <c r="FM131" s="2">
        <f t="shared" si="435"/>
        <v>0.99615405079517849</v>
      </c>
      <c r="FN131" s="2">
        <f t="shared" si="435"/>
        <v>0.99638016987583633</v>
      </c>
      <c r="FO131" s="2">
        <f t="shared" si="435"/>
        <v>0.99625359721694284</v>
      </c>
      <c r="FP131" s="2">
        <f t="shared" si="435"/>
        <v>0.99621701076853342</v>
      </c>
      <c r="FQ131" s="2">
        <f t="shared" si="435"/>
        <v>0.99628306748431084</v>
      </c>
      <c r="FR131" s="2">
        <f t="shared" si="435"/>
        <v>0.99654235553446091</v>
      </c>
      <c r="FS131" s="2">
        <f t="shared" si="435"/>
        <v>0.9964465639178034</v>
      </c>
      <c r="FT131" s="2">
        <f t="shared" si="435"/>
        <v>0.99654411917171415</v>
      </c>
      <c r="FU131" s="2">
        <f t="shared" si="435"/>
        <v>0.99589241780283677</v>
      </c>
      <c r="FW131" s="2">
        <f t="shared" si="324"/>
        <v>2.7431670010182537E-2</v>
      </c>
      <c r="FX131" s="2">
        <f t="shared" si="376"/>
        <v>3.8375394266061645E-2</v>
      </c>
      <c r="FY131" s="2">
        <f t="shared" si="377"/>
        <v>3.8998804118300472E-2</v>
      </c>
      <c r="FZ131" s="2">
        <f t="shared" si="378"/>
        <v>4.0336101585580347E-2</v>
      </c>
      <c r="GA131" s="2">
        <f t="shared" si="379"/>
        <v>3.8554873671047811E-2</v>
      </c>
      <c r="GB131" s="2">
        <f t="shared" si="380"/>
        <v>3.9799108694367626E-2</v>
      </c>
      <c r="GC131" s="2">
        <f t="shared" si="381"/>
        <v>4.4401333076743515E-2</v>
      </c>
      <c r="GD131" s="2">
        <f t="shared" si="382"/>
        <v>3.6323737233525194E-2</v>
      </c>
      <c r="GE131" s="2">
        <f t="shared" si="383"/>
        <v>2.6841753393672153E-2</v>
      </c>
      <c r="GF131" s="2">
        <f t="shared" si="384"/>
        <v>2.8326052479263029E-2</v>
      </c>
      <c r="GG131" s="2">
        <f t="shared" si="385"/>
        <v>2.7139179207225413E-2</v>
      </c>
      <c r="GH131" s="2">
        <f t="shared" si="386"/>
        <v>2.6194515741297306E-2</v>
      </c>
      <c r="GI131" s="2">
        <f t="shared" si="387"/>
        <v>2.387783067812254E-2</v>
      </c>
      <c r="GJ131" s="2">
        <f t="shared" si="388"/>
        <v>2.1006944657477815E-2</v>
      </c>
      <c r="GK131" s="2">
        <f t="shared" si="389"/>
        <v>1.7814304513286458E-2</v>
      </c>
      <c r="GM131" s="86">
        <f t="shared" si="325"/>
        <v>1.6145573355662361E-66</v>
      </c>
      <c r="GN131" s="86">
        <f t="shared" si="390"/>
        <v>1.0424884490367796E-87</v>
      </c>
      <c r="GO131" s="86">
        <f t="shared" si="391"/>
        <v>1.8813492971282153E-76</v>
      </c>
      <c r="GP131" s="86">
        <f t="shared" si="392"/>
        <v>8.4638233443231268E-85</v>
      </c>
      <c r="GQ131" s="86">
        <f t="shared" si="393"/>
        <v>4.2412742199509413E-166</v>
      </c>
      <c r="GR131" s="86">
        <f t="shared" si="394"/>
        <v>3.8865348091850483E-71</v>
      </c>
      <c r="GS131" s="86">
        <f t="shared" si="395"/>
        <v>4.4185507887911641E-76</v>
      </c>
      <c r="GT131" s="86">
        <f t="shared" si="396"/>
        <v>1.743437256155914E-65</v>
      </c>
      <c r="GU131" s="86">
        <f t="shared" si="397"/>
        <v>5.7200240622395322E-62</v>
      </c>
      <c r="GV131" s="86">
        <f t="shared" si="398"/>
        <v>9.4430328126181714E-68</v>
      </c>
      <c r="GW131" s="86">
        <f t="shared" si="399"/>
        <v>9.9880766337169427E-96</v>
      </c>
      <c r="GX131" s="86">
        <f t="shared" si="400"/>
        <v>2.5849374938778686E-88</v>
      </c>
      <c r="GY131" s="86">
        <f t="shared" si="401"/>
        <v>2.6532816482727863E-72</v>
      </c>
      <c r="GZ131" s="86">
        <f t="shared" si="402"/>
        <v>1.7377824951512914E-115</v>
      </c>
      <c r="HA131" s="86">
        <f t="shared" si="403"/>
        <v>2.6762985284883426E-103</v>
      </c>
      <c r="HC131" s="86">
        <f t="shared" si="326"/>
        <v>5.5629346740885421E-24</v>
      </c>
      <c r="HD131" s="86">
        <f t="shared" si="404"/>
        <v>1.0317747398165659E-26</v>
      </c>
      <c r="HE131" s="86">
        <f t="shared" si="405"/>
        <v>5.1672131201086732E-23</v>
      </c>
      <c r="HF131" s="86">
        <f t="shared" si="406"/>
        <v>1.7531407424993708E-26</v>
      </c>
      <c r="HG131" s="86">
        <f t="shared" si="407"/>
        <v>3.4149320871523702E-62</v>
      </c>
      <c r="HH131" s="86">
        <f t="shared" si="408"/>
        <v>1.7356646918184535E-32</v>
      </c>
      <c r="HI131" s="86">
        <f t="shared" si="409"/>
        <v>2.1982223255348682E-74</v>
      </c>
      <c r="HJ131" s="86">
        <f t="shared" si="410"/>
        <v>2.4825039992293281E-40</v>
      </c>
      <c r="HK131" s="86">
        <f t="shared" si="411"/>
        <v>1.6838700064601879E-30</v>
      </c>
      <c r="HL131" s="86">
        <f t="shared" si="412"/>
        <v>1.3278370386070051E-54</v>
      </c>
      <c r="HM131" s="86">
        <f t="shared" si="413"/>
        <v>1.6386955087368906E-33</v>
      </c>
      <c r="HN131" s="86">
        <f t="shared" si="414"/>
        <v>3.8506603680701452E-30</v>
      </c>
      <c r="HO131" s="86">
        <f t="shared" si="415"/>
        <v>2.8036034067439218E-25</v>
      </c>
      <c r="HP131" s="86">
        <f t="shared" si="416"/>
        <v>2.7428796428671747E-34</v>
      </c>
      <c r="HQ131" s="86">
        <f t="shared" si="417"/>
        <v>8.2950741823556062E-28</v>
      </c>
      <c r="HS131" s="86">
        <f t="shared" si="327"/>
        <v>1.2314108854430007E-2</v>
      </c>
      <c r="HT131" s="86">
        <f t="shared" si="418"/>
        <v>6.6560353169806713E-2</v>
      </c>
      <c r="HU131" s="86">
        <f t="shared" si="419"/>
        <v>2.5349046032118093E-2</v>
      </c>
      <c r="HV131" s="86">
        <f t="shared" si="420"/>
        <v>1.7910288969662357E-2</v>
      </c>
      <c r="HW131" s="86">
        <f t="shared" si="421"/>
        <v>2.1044530895589171E-2</v>
      </c>
      <c r="HX131" s="86">
        <f t="shared" si="422"/>
        <v>1.7126373008380234E-2</v>
      </c>
      <c r="HY131" s="86">
        <f t="shared" si="423"/>
        <v>2.1006088501292462E-2</v>
      </c>
      <c r="HZ131" s="86">
        <f t="shared" si="424"/>
        <v>1.6116774551251434E-2</v>
      </c>
      <c r="IA131" s="86">
        <f t="shared" si="425"/>
        <v>1.2926636780832335E-3</v>
      </c>
      <c r="IB131" s="86">
        <f t="shared" si="426"/>
        <v>1.9435832134316203E-3</v>
      </c>
      <c r="IC131" s="86">
        <f t="shared" si="427"/>
        <v>1.1897262469506866E-3</v>
      </c>
      <c r="ID131" s="86">
        <f t="shared" si="428"/>
        <v>1.8962675207465833E-3</v>
      </c>
      <c r="IE131" s="86">
        <f t="shared" si="429"/>
        <v>1.5133664876178137E-3</v>
      </c>
      <c r="IF131" s="86">
        <f t="shared" si="430"/>
        <v>1.5995655706387401E-2</v>
      </c>
      <c r="IG131" s="86">
        <f t="shared" si="431"/>
        <v>1.7792668159504019E-2</v>
      </c>
      <c r="II131" s="86">
        <f t="shared" si="328"/>
        <v>1.3643958305111108E-29</v>
      </c>
      <c r="IJ131" s="86">
        <f t="shared" si="329"/>
        <v>1.4295200585852218E-26</v>
      </c>
      <c r="IK131" s="86">
        <f t="shared" si="330"/>
        <v>2.0424114314365212E-29</v>
      </c>
      <c r="IL131" s="86">
        <f t="shared" si="331"/>
        <v>8.5246507158721752E-37</v>
      </c>
      <c r="IM131" s="86">
        <f t="shared" si="332"/>
        <v>1.7454915118021669E-33</v>
      </c>
      <c r="IN131" s="86">
        <f t="shared" si="333"/>
        <v>4.0401654829970623E-32</v>
      </c>
      <c r="IO131" s="86">
        <f t="shared" si="334"/>
        <v>1.7258411388023109E-30</v>
      </c>
      <c r="IP131" s="86">
        <f t="shared" si="335"/>
        <v>3.3470225661565819E-32</v>
      </c>
      <c r="IQ131" s="86">
        <f t="shared" si="336"/>
        <v>2.0918184276865466E-40</v>
      </c>
      <c r="IR131" s="86">
        <f t="shared" si="337"/>
        <v>2.9113042105835914E-39</v>
      </c>
      <c r="IS131" s="86">
        <f t="shared" si="338"/>
        <v>6.7095145127540202E-43</v>
      </c>
      <c r="IT131" s="86">
        <f t="shared" si="339"/>
        <v>2.7432679772062734E-38</v>
      </c>
      <c r="IU131" s="86">
        <f t="shared" si="340"/>
        <v>6.1020591473554663E-39</v>
      </c>
      <c r="IV131" s="86">
        <f t="shared" si="341"/>
        <v>2.8768525315565769E-28</v>
      </c>
      <c r="IW131" s="86">
        <f t="shared" si="342"/>
        <v>9.1099886500041776E-23</v>
      </c>
      <c r="IY131" s="86">
        <f t="shared" si="343"/>
        <v>1.2314108854430007E-2</v>
      </c>
      <c r="IZ131" s="86">
        <f t="shared" si="344"/>
        <v>6.6560353169806713E-2</v>
      </c>
      <c r="JA131" s="86">
        <f t="shared" si="345"/>
        <v>2.5349046032118093E-2</v>
      </c>
      <c r="JB131" s="86">
        <f t="shared" si="346"/>
        <v>1.7910288969662357E-2</v>
      </c>
      <c r="JC131" s="86">
        <f t="shared" si="347"/>
        <v>2.1044530895589171E-2</v>
      </c>
      <c r="JD131" s="86">
        <f t="shared" si="348"/>
        <v>1.7126373008380234E-2</v>
      </c>
      <c r="JE131" s="86">
        <f t="shared" si="349"/>
        <v>2.1006088501292462E-2</v>
      </c>
      <c r="JF131" s="86">
        <f t="shared" si="350"/>
        <v>1.6116774551251434E-2</v>
      </c>
      <c r="JG131" s="86">
        <f t="shared" si="351"/>
        <v>1.2926636780832335E-3</v>
      </c>
      <c r="JH131" s="86">
        <f t="shared" si="352"/>
        <v>1.9435832134316203E-3</v>
      </c>
      <c r="JI131" s="86">
        <f t="shared" si="353"/>
        <v>1.1897262469506866E-3</v>
      </c>
      <c r="JJ131" s="86">
        <f t="shared" si="354"/>
        <v>1.8962675207465833E-3</v>
      </c>
      <c r="JK131" s="86">
        <f t="shared" si="355"/>
        <v>1.5133664876178137E-3</v>
      </c>
      <c r="JL131" s="86">
        <f t="shared" si="356"/>
        <v>1.5995655706387401E-2</v>
      </c>
      <c r="JM131" s="86">
        <f t="shared" si="357"/>
        <v>1.7792668159504019E-2</v>
      </c>
    </row>
    <row r="132" spans="2:273" x14ac:dyDescent="0.25">
      <c r="B132" s="2">
        <v>105</v>
      </c>
      <c r="C132" s="37">
        <v>96.096999999999994</v>
      </c>
      <c r="D132" s="37">
        <v>94.254000000000005</v>
      </c>
      <c r="E132" s="37">
        <v>95.78</v>
      </c>
      <c r="F132" s="37">
        <v>97.745999999999995</v>
      </c>
      <c r="G132" s="37">
        <v>92.948999999999998</v>
      </c>
      <c r="H132" s="37">
        <v>98.813999999999993</v>
      </c>
      <c r="I132" s="37">
        <v>102.119</v>
      </c>
      <c r="J132" s="37">
        <v>104.373</v>
      </c>
      <c r="K132" s="37">
        <v>99.135999999999996</v>
      </c>
      <c r="L132" s="37">
        <v>96.186000000000007</v>
      </c>
      <c r="M132" s="37">
        <v>98.355999999999995</v>
      </c>
      <c r="N132" s="37">
        <v>96.61</v>
      </c>
      <c r="O132" s="37">
        <v>96.067999999999998</v>
      </c>
      <c r="P132" s="37">
        <v>95.881</v>
      </c>
      <c r="Q132" s="37">
        <v>105.203</v>
      </c>
      <c r="S132" s="4">
        <f t="shared" si="229"/>
        <v>98.131702588972942</v>
      </c>
      <c r="T132" s="4">
        <f t="shared" si="230"/>
        <v>94.966750346300699</v>
      </c>
      <c r="U132" s="4">
        <f t="shared" si="231"/>
        <v>97.486160968364445</v>
      </c>
      <c r="V132" s="4">
        <f t="shared" si="232"/>
        <v>97.524589153168833</v>
      </c>
      <c r="W132" s="4">
        <f t="shared" si="233"/>
        <v>94.951201247921389</v>
      </c>
      <c r="X132" s="4">
        <f t="shared" si="234"/>
        <v>98.88302232669858</v>
      </c>
      <c r="Y132" s="4">
        <f t="shared" si="235"/>
        <v>102.60628159595137</v>
      </c>
      <c r="Z132" s="4">
        <f t="shared" si="236"/>
        <v>103.97618236014692</v>
      </c>
      <c r="AA132" s="4">
        <f t="shared" si="237"/>
        <v>97.287977308685541</v>
      </c>
      <c r="AB132" s="4">
        <f t="shared" si="238"/>
        <v>97.782049111876802</v>
      </c>
      <c r="AC132" s="4">
        <f t="shared" si="239"/>
        <v>97.895235517099835</v>
      </c>
      <c r="AD132" s="4">
        <f t="shared" si="240"/>
        <v>95.660027835958005</v>
      </c>
      <c r="AE132" s="4">
        <f t="shared" si="241"/>
        <v>94.407473785309193</v>
      </c>
      <c r="AF132" s="4">
        <f t="shared" si="242"/>
        <v>98.665345040801839</v>
      </c>
      <c r="AG132" s="4">
        <f t="shared" si="243"/>
        <v>105.80114104108326</v>
      </c>
      <c r="AI132" s="4">
        <f t="shared" si="244"/>
        <v>-2.034702588972948</v>
      </c>
      <c r="AJ132" s="4">
        <f t="shared" si="245"/>
        <v>-0.71275034630069456</v>
      </c>
      <c r="AK132" s="4">
        <f t="shared" si="246"/>
        <v>-1.7061609683644434</v>
      </c>
      <c r="AL132" s="4">
        <f t="shared" si="247"/>
        <v>0.22141084683116219</v>
      </c>
      <c r="AM132" s="4">
        <f t="shared" si="248"/>
        <v>-2.0022012479213913</v>
      </c>
      <c r="AN132" s="4">
        <f t="shared" si="249"/>
        <v>-6.9022326698586767E-2</v>
      </c>
      <c r="AO132" s="4">
        <f t="shared" si="250"/>
        <v>-0.48728159595137299</v>
      </c>
      <c r="AP132" s="4">
        <f t="shared" si="251"/>
        <v>0.39681763985308294</v>
      </c>
      <c r="AQ132" s="4">
        <f t="shared" si="252"/>
        <v>1.8480226913144548</v>
      </c>
      <c r="AR132" s="4">
        <f t="shared" si="253"/>
        <v>-1.5960491118767948</v>
      </c>
      <c r="AS132" s="4">
        <f t="shared" si="254"/>
        <v>0.46076448290016003</v>
      </c>
      <c r="AT132" s="4">
        <f t="shared" si="255"/>
        <v>0.94997216404199492</v>
      </c>
      <c r="AU132" s="4">
        <f t="shared" si="256"/>
        <v>1.6605262146908046</v>
      </c>
      <c r="AV132" s="4">
        <f t="shared" si="432"/>
        <v>-2.7843450408018384</v>
      </c>
      <c r="AW132" s="4">
        <f t="shared" si="432"/>
        <v>-0.59814104108325239</v>
      </c>
      <c r="AY132" s="2">
        <f t="shared" si="308"/>
        <v>98.131702588972942</v>
      </c>
      <c r="AZ132" s="2">
        <f t="shared" si="359"/>
        <v>93.285675012210689</v>
      </c>
      <c r="BA132" s="2">
        <f t="shared" si="360"/>
        <v>96.088111030067054</v>
      </c>
      <c r="BB132" s="2">
        <f t="shared" si="361"/>
        <v>95.700915188768519</v>
      </c>
      <c r="BC132" s="2">
        <f t="shared" si="362"/>
        <v>92.535733756461212</v>
      </c>
      <c r="BD132" s="2">
        <f t="shared" si="363"/>
        <v>96.293090148200662</v>
      </c>
      <c r="BE132" s="2">
        <f t="shared" si="364"/>
        <v>99.292793579332397</v>
      </c>
      <c r="BF132" s="2">
        <f t="shared" si="365"/>
        <v>101.05944236004426</v>
      </c>
      <c r="BG132" s="2">
        <f t="shared" si="366"/>
        <v>96.879465337285694</v>
      </c>
      <c r="BH132" s="2">
        <f t="shared" si="367"/>
        <v>97.147399046980482</v>
      </c>
      <c r="BI132" s="2">
        <f t="shared" si="368"/>
        <v>97.449797774898599</v>
      </c>
      <c r="BJ132" s="2">
        <f t="shared" si="369"/>
        <v>94.984285030355665</v>
      </c>
      <c r="BK132" s="2">
        <f t="shared" si="370"/>
        <v>93.826069379691916</v>
      </c>
      <c r="BL132" s="2">
        <f t="shared" si="371"/>
        <v>93.940463841229416</v>
      </c>
      <c r="BM132" s="2">
        <f t="shared" si="372"/>
        <v>95.898788773994923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>
        <f t="shared" si="317"/>
        <v>99.135999999999996</v>
      </c>
      <c r="CN132" s="2">
        <f t="shared" si="318"/>
        <v>96.186000000000007</v>
      </c>
      <c r="CO132" s="2">
        <f t="shared" si="319"/>
        <v>98.355999999999995</v>
      </c>
      <c r="CP132" s="2">
        <f t="shared" si="320"/>
        <v>96.61</v>
      </c>
      <c r="CQ132" s="2">
        <f t="shared" si="321"/>
        <v>96.067999999999998</v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>
        <f t="shared" si="281"/>
        <v>99.135999999999996</v>
      </c>
      <c r="DD132" s="2">
        <f t="shared" si="282"/>
        <v>96.186000000000007</v>
      </c>
      <c r="DE132" s="2">
        <f t="shared" si="283"/>
        <v>98.355999999999995</v>
      </c>
      <c r="DF132" s="2">
        <f t="shared" si="284"/>
        <v>96.61</v>
      </c>
      <c r="DG132" s="2">
        <f t="shared" si="285"/>
        <v>96.067999999999998</v>
      </c>
      <c r="DH132" s="2" t="str">
        <f t="shared" si="286"/>
        <v/>
      </c>
      <c r="DI132" s="2" t="str">
        <f t="shared" si="287"/>
        <v/>
      </c>
      <c r="DK132" s="2">
        <f t="shared" si="288"/>
        <v>122.15132636022514</v>
      </c>
      <c r="DL132" s="2">
        <f t="shared" si="433"/>
        <v>120.72578879892036</v>
      </c>
      <c r="DM132" s="2">
        <f t="shared" si="433"/>
        <v>124.26378137651822</v>
      </c>
      <c r="DN132" s="2">
        <f t="shared" si="433"/>
        <v>123.54339831932774</v>
      </c>
      <c r="DO132" s="2">
        <f t="shared" si="433"/>
        <v>117.9517584345479</v>
      </c>
      <c r="DP132" s="2">
        <f t="shared" si="433"/>
        <v>127.02788347338938</v>
      </c>
      <c r="DQ132" s="2">
        <f t="shared" si="433"/>
        <v>133.91662767379677</v>
      </c>
      <c r="DR132" s="2">
        <f t="shared" si="433"/>
        <v>130.39855889992361</v>
      </c>
      <c r="DS132" s="2">
        <f t="shared" si="433"/>
        <v>127.7108113063407</v>
      </c>
      <c r="DT132" s="2">
        <f t="shared" si="433"/>
        <v>124.40001207028266</v>
      </c>
      <c r="DU132" s="2">
        <f t="shared" si="433"/>
        <v>127.20075350140054</v>
      </c>
      <c r="DV132" s="2">
        <f t="shared" si="433"/>
        <v>123.31609613899614</v>
      </c>
      <c r="DW132" s="2">
        <f t="shared" si="433"/>
        <v>124.89905345345343</v>
      </c>
      <c r="DX132" s="2">
        <f t="shared" si="433"/>
        <v>117.74092436974792</v>
      </c>
      <c r="DY132" s="2">
        <f t="shared" si="433"/>
        <v>110.68316722284018</v>
      </c>
      <c r="EA132" s="2">
        <f t="shared" si="228"/>
        <v>98.071409234547914</v>
      </c>
      <c r="EB132" s="2">
        <f t="shared" si="290"/>
        <v>93.207958191390532</v>
      </c>
      <c r="EC132" s="2">
        <f t="shared" si="291"/>
        <v>96.009393259790798</v>
      </c>
      <c r="ED132" s="2">
        <f t="shared" si="292"/>
        <v>95.610137605146946</v>
      </c>
      <c r="EE132" s="2">
        <f t="shared" si="293"/>
        <v>92.457704771061373</v>
      </c>
      <c r="EF132" s="2">
        <f t="shared" si="294"/>
        <v>96.190473893248068</v>
      </c>
      <c r="EG132" s="2">
        <f t="shared" si="295"/>
        <v>99.173555772994135</v>
      </c>
      <c r="EH132" s="2">
        <f t="shared" si="296"/>
        <v>100.96521623571668</v>
      </c>
      <c r="EI132" s="2">
        <f t="shared" si="297"/>
        <v>96.771017880471859</v>
      </c>
      <c r="EJ132" s="2">
        <f t="shared" si="298"/>
        <v>97.053151038315292</v>
      </c>
      <c r="EK132" s="2">
        <f t="shared" si="299"/>
        <v>97.347559157681431</v>
      </c>
      <c r="EL132" s="2">
        <f t="shared" si="300"/>
        <v>94.894122089514156</v>
      </c>
      <c r="EM132" s="2">
        <f t="shared" si="301"/>
        <v>93.724352608222077</v>
      </c>
      <c r="EN132" s="2">
        <f t="shared" si="302"/>
        <v>93.862539281234447</v>
      </c>
      <c r="EO132" s="2">
        <f t="shared" si="303"/>
        <v>95.847019285486482</v>
      </c>
      <c r="EQ132" s="2">
        <f t="shared" si="304"/>
        <v>98.109356096095226</v>
      </c>
      <c r="ER132" s="2">
        <f t="shared" si="434"/>
        <v>93.330929150700157</v>
      </c>
      <c r="ES132" s="2">
        <f t="shared" si="434"/>
        <v>96.032718334892422</v>
      </c>
      <c r="ET132" s="2">
        <f t="shared" si="434"/>
        <v>95.671517716743537</v>
      </c>
      <c r="EU132" s="2">
        <f t="shared" si="434"/>
        <v>92.71506399763679</v>
      </c>
      <c r="EV132" s="2">
        <f t="shared" si="434"/>
        <v>96.185310112717559</v>
      </c>
      <c r="EW132" s="2">
        <f t="shared" si="434"/>
        <v>99.118552514815121</v>
      </c>
      <c r="EX132" s="2">
        <f t="shared" si="434"/>
        <v>100.89028774717413</v>
      </c>
      <c r="EY132" s="2">
        <f t="shared" si="434"/>
        <v>96.862951652559445</v>
      </c>
      <c r="EZ132" s="2">
        <f t="shared" si="434"/>
        <v>97.048839197938278</v>
      </c>
      <c r="FA132" s="2">
        <f t="shared" si="434"/>
        <v>97.381477202046796</v>
      </c>
      <c r="FB132" s="2">
        <f t="shared" si="434"/>
        <v>94.911907848884084</v>
      </c>
      <c r="FC132" s="2">
        <f t="shared" si="434"/>
        <v>93.749430510370075</v>
      </c>
      <c r="FD132" s="2">
        <f t="shared" si="434"/>
        <v>93.977462824306841</v>
      </c>
      <c r="FE132" s="2">
        <f t="shared" si="434"/>
        <v>95.650645746247619</v>
      </c>
      <c r="FG132" s="2">
        <f t="shared" si="306"/>
        <v>0.99754338885383342</v>
      </c>
      <c r="FH132" s="2">
        <f t="shared" si="435"/>
        <v>0.99736310746019052</v>
      </c>
      <c r="FI132" s="2">
        <f t="shared" si="435"/>
        <v>0.99724913180730279</v>
      </c>
      <c r="FJ132" s="2">
        <f t="shared" si="435"/>
        <v>0.99684700581462582</v>
      </c>
      <c r="FK132" s="2">
        <f t="shared" si="435"/>
        <v>0.99736450103255081</v>
      </c>
      <c r="FL132" s="2">
        <f t="shared" si="435"/>
        <v>0.99666506571473579</v>
      </c>
      <c r="FM132" s="2">
        <f t="shared" si="435"/>
        <v>0.99649126527529519</v>
      </c>
      <c r="FN132" s="2">
        <f t="shared" si="435"/>
        <v>0.99669762386413541</v>
      </c>
      <c r="FO132" s="2">
        <f t="shared" si="435"/>
        <v>0.99658211337141622</v>
      </c>
      <c r="FP132" s="2">
        <f t="shared" si="435"/>
        <v>0.99654872401694661</v>
      </c>
      <c r="FQ132" s="2">
        <f t="shared" si="435"/>
        <v>0.99660900823345211</v>
      </c>
      <c r="FR132" s="2">
        <f t="shared" si="435"/>
        <v>0.99684563109862745</v>
      </c>
      <c r="FS132" s="2">
        <f t="shared" si="435"/>
        <v>0.9967582141868182</v>
      </c>
      <c r="FT132" s="2">
        <f t="shared" si="435"/>
        <v>0.99684724053381435</v>
      </c>
      <c r="FU132" s="2">
        <f t="shared" si="435"/>
        <v>0.99625248607600436</v>
      </c>
      <c r="FW132" s="2">
        <f t="shared" si="324"/>
        <v>2.9998834393611704E-2</v>
      </c>
      <c r="FX132" s="2">
        <f t="shared" si="376"/>
        <v>4.1922569428981815E-2</v>
      </c>
      <c r="FY132" s="2">
        <f t="shared" si="377"/>
        <v>4.2601050478879729E-2</v>
      </c>
      <c r="FZ132" s="2">
        <f t="shared" si="378"/>
        <v>4.4056208776400034E-2</v>
      </c>
      <c r="GA132" s="2">
        <f t="shared" si="379"/>
        <v>4.2117912141116529E-2</v>
      </c>
      <c r="GB132" s="2">
        <f t="shared" si="380"/>
        <v>4.3471933716363292E-2</v>
      </c>
      <c r="GC132" s="2">
        <f t="shared" si="381"/>
        <v>4.8477427906486091E-2</v>
      </c>
      <c r="GD132" s="2">
        <f t="shared" si="382"/>
        <v>3.968909747510823E-2</v>
      </c>
      <c r="GE132" s="2">
        <f t="shared" si="383"/>
        <v>2.9355377367052224E-2</v>
      </c>
      <c r="GF132" s="2">
        <f t="shared" si="384"/>
        <v>3.0974251054375335E-2</v>
      </c>
      <c r="GG132" s="2">
        <f t="shared" si="385"/>
        <v>2.9679806465539908E-2</v>
      </c>
      <c r="GH132" s="2">
        <f t="shared" si="386"/>
        <v>2.8649312836132479E-2</v>
      </c>
      <c r="GI132" s="2">
        <f t="shared" si="387"/>
        <v>2.6121345227147465E-2</v>
      </c>
      <c r="GJ132" s="2">
        <f t="shared" si="388"/>
        <v>2.298706861378649E-2</v>
      </c>
      <c r="GK132" s="2">
        <f t="shared" si="389"/>
        <v>1.9499482873737234E-2</v>
      </c>
      <c r="GM132" s="86">
        <f t="shared" si="325"/>
        <v>1.9788007330388413E-69</v>
      </c>
      <c r="GN132" s="86">
        <f t="shared" si="390"/>
        <v>1.4748455241379887E-91</v>
      </c>
      <c r="GO132" s="86">
        <f t="shared" si="391"/>
        <v>8.2494937174822953E-80</v>
      </c>
      <c r="GP132" s="86">
        <f t="shared" si="392"/>
        <v>1.574018445729635E-88</v>
      </c>
      <c r="GQ132" s="86">
        <f t="shared" si="393"/>
        <v>2.0250161771219147E-173</v>
      </c>
      <c r="GR132" s="86">
        <f t="shared" si="394"/>
        <v>2.8307746501741507E-74</v>
      </c>
      <c r="GS132" s="86">
        <f t="shared" si="395"/>
        <v>2.1044444291592606E-79</v>
      </c>
      <c r="GT132" s="86">
        <f t="shared" si="396"/>
        <v>2.5613410951969837E-68</v>
      </c>
      <c r="GU132" s="86">
        <f t="shared" si="397"/>
        <v>1.0791718160224674E-64</v>
      </c>
      <c r="GV132" s="86">
        <f t="shared" si="398"/>
        <v>9.4890642614930291E-71</v>
      </c>
      <c r="GW132" s="86">
        <f t="shared" si="399"/>
        <v>5.3660637127848047E-100</v>
      </c>
      <c r="GX132" s="86">
        <f t="shared" si="400"/>
        <v>3.235479848738126E-92</v>
      </c>
      <c r="GY132" s="86">
        <f t="shared" si="401"/>
        <v>1.7101469086360359E-75</v>
      </c>
      <c r="GZ132" s="86">
        <f t="shared" si="402"/>
        <v>1.3620917196382454E-120</v>
      </c>
      <c r="HA132" s="86">
        <f t="shared" si="403"/>
        <v>8.2204875983696303E-108</v>
      </c>
      <c r="HC132" s="86">
        <f t="shared" si="326"/>
        <v>6.8992463751643272E-26</v>
      </c>
      <c r="HD132" s="86">
        <f t="shared" si="404"/>
        <v>8.0450914392276551E-29</v>
      </c>
      <c r="HE132" s="86">
        <f t="shared" si="405"/>
        <v>8.2542932333815358E-25</v>
      </c>
      <c r="HF132" s="86">
        <f t="shared" si="406"/>
        <v>1.5587550911404805E-28</v>
      </c>
      <c r="HG132" s="86">
        <f t="shared" si="407"/>
        <v>3.7841715339486557E-67</v>
      </c>
      <c r="HH132" s="86">
        <f t="shared" si="408"/>
        <v>4.0711318707043407E-35</v>
      </c>
      <c r="HI132" s="86">
        <f t="shared" si="409"/>
        <v>2.1669831057985912E-80</v>
      </c>
      <c r="HJ132" s="86">
        <f t="shared" si="410"/>
        <v>1.4815966244647889E-43</v>
      </c>
      <c r="HK132" s="86">
        <f t="shared" si="411"/>
        <v>5.223338316376748E-33</v>
      </c>
      <c r="HL132" s="86">
        <f t="shared" si="412"/>
        <v>2.7319001413735598E-59</v>
      </c>
      <c r="HM132" s="86">
        <f t="shared" si="413"/>
        <v>2.5194550113645272E-36</v>
      </c>
      <c r="HN132" s="86">
        <f t="shared" si="414"/>
        <v>1.1430997277324512E-32</v>
      </c>
      <c r="HO132" s="86">
        <f t="shared" si="415"/>
        <v>1.9468143349493668E-27</v>
      </c>
      <c r="HP132" s="86">
        <f t="shared" si="416"/>
        <v>3.7087071974908246E-37</v>
      </c>
      <c r="HQ132" s="86">
        <f t="shared" si="417"/>
        <v>4.2162305499935672E-30</v>
      </c>
      <c r="HS132" s="86">
        <f t="shared" si="327"/>
        <v>2.2815909465436959E-2</v>
      </c>
      <c r="HT132" s="86">
        <f t="shared" si="418"/>
        <v>0.10749671434916774</v>
      </c>
      <c r="HU132" s="86">
        <f t="shared" si="419"/>
        <v>4.6837195847807211E-2</v>
      </c>
      <c r="HV132" s="86">
        <f t="shared" si="420"/>
        <v>3.7224928053175052E-2</v>
      </c>
      <c r="HW132" s="86">
        <f t="shared" si="421"/>
        <v>4.1213785134558811E-2</v>
      </c>
      <c r="HX132" s="86">
        <f t="shared" si="422"/>
        <v>3.3986390676135715E-2</v>
      </c>
      <c r="HY132" s="86">
        <f t="shared" si="423"/>
        <v>4.10787521076936E-2</v>
      </c>
      <c r="HZ132" s="86">
        <f t="shared" si="424"/>
        <v>3.1593348377249801E-2</v>
      </c>
      <c r="IA132" s="86">
        <f t="shared" si="425"/>
        <v>3.1812304306106033E-3</v>
      </c>
      <c r="IB132" s="86">
        <f t="shared" si="426"/>
        <v>4.6427315488458262E-3</v>
      </c>
      <c r="IC132" s="86">
        <f t="shared" si="427"/>
        <v>3.0368556872237759E-3</v>
      </c>
      <c r="ID132" s="86">
        <f t="shared" si="428"/>
        <v>4.4066476614155418E-3</v>
      </c>
      <c r="IE132" s="86">
        <f t="shared" si="429"/>
        <v>3.5246062075665868E-3</v>
      </c>
      <c r="IF132" s="86">
        <f t="shared" si="430"/>
        <v>2.4948416712752285E-2</v>
      </c>
      <c r="IG132" s="86">
        <f t="shared" si="431"/>
        <v>2.6469461649579688E-2</v>
      </c>
      <c r="II132" s="86">
        <f t="shared" si="328"/>
        <v>3.6157290496046176E-28</v>
      </c>
      <c r="IJ132" s="86">
        <f t="shared" si="329"/>
        <v>3.6366514710348875E-25</v>
      </c>
      <c r="IK132" s="86">
        <f t="shared" si="330"/>
        <v>7.6350506158337573E-28</v>
      </c>
      <c r="IL132" s="86">
        <f t="shared" si="331"/>
        <v>8.7163339672722327E-35</v>
      </c>
      <c r="IM132" s="86">
        <f t="shared" si="332"/>
        <v>1.0886190326547809E-31</v>
      </c>
      <c r="IN132" s="86">
        <f t="shared" si="333"/>
        <v>2.2000864656383205E-30</v>
      </c>
      <c r="IO132" s="86">
        <f t="shared" si="334"/>
        <v>8.7291475440203051E-29</v>
      </c>
      <c r="IP132" s="86">
        <f t="shared" si="335"/>
        <v>1.6428673519363968E-30</v>
      </c>
      <c r="IQ132" s="86">
        <f t="shared" si="336"/>
        <v>1.9020369573509063E-38</v>
      </c>
      <c r="IR132" s="86">
        <f t="shared" si="337"/>
        <v>2.4806548194001053E-37</v>
      </c>
      <c r="IS132" s="86">
        <f t="shared" si="338"/>
        <v>8.2703336784149207E-41</v>
      </c>
      <c r="IT132" s="86">
        <f t="shared" si="339"/>
        <v>1.8951177750889779E-36</v>
      </c>
      <c r="IU132" s="86">
        <f t="shared" si="340"/>
        <v>4.0753957254849039E-37</v>
      </c>
      <c r="IV132" s="86">
        <f t="shared" si="341"/>
        <v>5.2462113301273002E-27</v>
      </c>
      <c r="IW132" s="86">
        <f t="shared" si="342"/>
        <v>8.3290428463453731E-22</v>
      </c>
      <c r="IY132" s="86">
        <f t="shared" si="343"/>
        <v>2.2815909465436959E-2</v>
      </c>
      <c r="IZ132" s="86">
        <f t="shared" si="344"/>
        <v>0.10749671434916774</v>
      </c>
      <c r="JA132" s="86">
        <f t="shared" si="345"/>
        <v>4.6837195847807211E-2</v>
      </c>
      <c r="JB132" s="86">
        <f t="shared" si="346"/>
        <v>3.7224928053175052E-2</v>
      </c>
      <c r="JC132" s="86">
        <f t="shared" si="347"/>
        <v>4.1213785134558811E-2</v>
      </c>
      <c r="JD132" s="86">
        <f t="shared" si="348"/>
        <v>3.3986390676135715E-2</v>
      </c>
      <c r="JE132" s="86">
        <f t="shared" si="349"/>
        <v>4.10787521076936E-2</v>
      </c>
      <c r="JF132" s="86">
        <f t="shared" si="350"/>
        <v>3.1593348377249801E-2</v>
      </c>
      <c r="JG132" s="86">
        <f t="shared" si="351"/>
        <v>3.1812304306106033E-3</v>
      </c>
      <c r="JH132" s="86">
        <f t="shared" si="352"/>
        <v>4.6427315488458262E-3</v>
      </c>
      <c r="JI132" s="86">
        <f t="shared" si="353"/>
        <v>3.0368556872237759E-3</v>
      </c>
      <c r="JJ132" s="86">
        <f t="shared" si="354"/>
        <v>4.4066476614155418E-3</v>
      </c>
      <c r="JK132" s="86">
        <f t="shared" si="355"/>
        <v>3.5246062075665868E-3</v>
      </c>
      <c r="JL132" s="86">
        <f t="shared" si="356"/>
        <v>2.4948416712752285E-2</v>
      </c>
      <c r="JM132" s="86">
        <f t="shared" si="357"/>
        <v>2.6469461649579688E-2</v>
      </c>
    </row>
    <row r="133" spans="2:273" x14ac:dyDescent="0.25">
      <c r="B133" s="2">
        <v>106</v>
      </c>
      <c r="C133" s="37">
        <v>97.742000000000004</v>
      </c>
      <c r="D133" s="37">
        <v>96.203000000000003</v>
      </c>
      <c r="E133" s="37">
        <v>96.441000000000003</v>
      </c>
      <c r="F133" s="37">
        <v>97.712000000000003</v>
      </c>
      <c r="G133" s="37">
        <v>96.457999999999998</v>
      </c>
      <c r="H133" s="37">
        <v>100.254</v>
      </c>
      <c r="I133" s="37">
        <v>104.08499999999999</v>
      </c>
      <c r="J133" s="37">
        <v>107.15300000000001</v>
      </c>
      <c r="K133" s="37">
        <v>99.915000000000006</v>
      </c>
      <c r="L133" s="37">
        <v>98.271000000000001</v>
      </c>
      <c r="M133" s="37">
        <v>98.915000000000006</v>
      </c>
      <c r="N133" s="37">
        <v>96.61</v>
      </c>
      <c r="O133" s="37">
        <v>94.051000000000002</v>
      </c>
      <c r="P133" s="37">
        <v>97.965999999999994</v>
      </c>
      <c r="Q133" s="37">
        <v>108.678</v>
      </c>
      <c r="S133" s="4">
        <f t="shared" si="229"/>
        <v>98.02408550795532</v>
      </c>
      <c r="T133" s="4">
        <f t="shared" si="230"/>
        <v>95.441507145288796</v>
      </c>
      <c r="U133" s="4">
        <f t="shared" si="231"/>
        <v>98.14366882253286</v>
      </c>
      <c r="V133" s="4">
        <f t="shared" si="232"/>
        <v>98.673020298668135</v>
      </c>
      <c r="W133" s="4">
        <f t="shared" si="233"/>
        <v>96.311475140246202</v>
      </c>
      <c r="X133" s="4">
        <f t="shared" si="234"/>
        <v>100.48146792726781</v>
      </c>
      <c r="Y133" s="4">
        <f t="shared" si="235"/>
        <v>104.55480847575018</v>
      </c>
      <c r="Z133" s="4">
        <f t="shared" si="236"/>
        <v>105.74349524337195</v>
      </c>
      <c r="AA133" s="4">
        <f t="shared" si="237"/>
        <v>97.566546910620545</v>
      </c>
      <c r="AB133" s="4">
        <f t="shared" si="238"/>
        <v>98.298111698256193</v>
      </c>
      <c r="AC133" s="4">
        <f t="shared" si="239"/>
        <v>98.285013508358801</v>
      </c>
      <c r="AD133" s="4">
        <f t="shared" si="240"/>
        <v>96.196287521071469</v>
      </c>
      <c r="AE133" s="4">
        <f t="shared" si="241"/>
        <v>94.879860056741862</v>
      </c>
      <c r="AF133" s="4">
        <f t="shared" si="242"/>
        <v>100.57097590696493</v>
      </c>
      <c r="AG133" s="4">
        <f t="shared" si="243"/>
        <v>109.49560325175085</v>
      </c>
      <c r="AI133" s="4">
        <f t="shared" si="244"/>
        <v>-0.28208550795531551</v>
      </c>
      <c r="AJ133" s="4">
        <f t="shared" si="245"/>
        <v>0.7614928547112072</v>
      </c>
      <c r="AK133" s="4">
        <f t="shared" si="246"/>
        <v>-1.702668822532857</v>
      </c>
      <c r="AL133" s="4">
        <f t="shared" si="247"/>
        <v>-0.96102029866813155</v>
      </c>
      <c r="AM133" s="4">
        <f t="shared" si="248"/>
        <v>0.14652485975379648</v>
      </c>
      <c r="AN133" s="4">
        <f t="shared" si="249"/>
        <v>-0.22746792726780996</v>
      </c>
      <c r="AO133" s="4">
        <f t="shared" si="250"/>
        <v>-0.46980847575018458</v>
      </c>
      <c r="AP133" s="4">
        <f t="shared" si="251"/>
        <v>1.4095047566280527</v>
      </c>
      <c r="AQ133" s="4">
        <f t="shared" si="252"/>
        <v>2.3484530893794613</v>
      </c>
      <c r="AR133" s="4">
        <f t="shared" si="253"/>
        <v>-2.7111698256192085E-2</v>
      </c>
      <c r="AS133" s="4">
        <f t="shared" si="254"/>
        <v>0.62998649164120479</v>
      </c>
      <c r="AT133" s="4">
        <f t="shared" si="255"/>
        <v>0.41371247892853091</v>
      </c>
      <c r="AU133" s="4">
        <f t="shared" si="256"/>
        <v>-0.82886005674185981</v>
      </c>
      <c r="AV133" s="4">
        <f t="shared" si="432"/>
        <v>-2.6049759069649383</v>
      </c>
      <c r="AW133" s="4">
        <f t="shared" si="432"/>
        <v>-0.81760325175085313</v>
      </c>
      <c r="AY133" s="2">
        <f t="shared" si="308"/>
        <v>98.02408550795532</v>
      </c>
      <c r="AZ133" s="2">
        <f t="shared" si="359"/>
        <v>93.146399016051717</v>
      </c>
      <c r="BA133" s="2">
        <f t="shared" si="360"/>
        <v>95.953229047257125</v>
      </c>
      <c r="BB133" s="2">
        <f t="shared" si="361"/>
        <v>95.551406767261895</v>
      </c>
      <c r="BC133" s="2">
        <f t="shared" si="362"/>
        <v>92.354652467075937</v>
      </c>
      <c r="BD133" s="2">
        <f t="shared" si="363"/>
        <v>96.155909904773495</v>
      </c>
      <c r="BE133" s="2">
        <f t="shared" si="364"/>
        <v>99.130898324452062</v>
      </c>
      <c r="BF133" s="2">
        <f t="shared" si="365"/>
        <v>100.89321147966645</v>
      </c>
      <c r="BG133" s="2">
        <f t="shared" si="366"/>
        <v>96.699425873336239</v>
      </c>
      <c r="BH133" s="2">
        <f t="shared" si="367"/>
        <v>96.994182711006516</v>
      </c>
      <c r="BI133" s="2">
        <f t="shared" si="368"/>
        <v>97.31159315686331</v>
      </c>
      <c r="BJ133" s="2">
        <f t="shared" si="369"/>
        <v>94.834707467646581</v>
      </c>
      <c r="BK133" s="2">
        <f t="shared" si="370"/>
        <v>93.699859814550621</v>
      </c>
      <c r="BL133" s="2">
        <f t="shared" si="371"/>
        <v>93.797910974960757</v>
      </c>
      <c r="BM133" s="2">
        <f t="shared" si="372"/>
        <v>95.818131710940037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>
        <f t="shared" si="317"/>
        <v>99.915000000000006</v>
      </c>
      <c r="CN133" s="2" t="str">
        <f t="shared" si="318"/>
        <v/>
      </c>
      <c r="CO133" s="2">
        <f t="shared" si="319"/>
        <v>98.915000000000006</v>
      </c>
      <c r="CP133" s="2">
        <f t="shared" si="320"/>
        <v>96.61</v>
      </c>
      <c r="CQ133" s="2">
        <f t="shared" si="321"/>
        <v>94.051000000000002</v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>
        <f t="shared" si="281"/>
        <v>99.915000000000006</v>
      </c>
      <c r="DD133" s="2" t="str">
        <f t="shared" si="282"/>
        <v/>
      </c>
      <c r="DE133" s="2">
        <f t="shared" si="283"/>
        <v>98.915000000000006</v>
      </c>
      <c r="DF133" s="2">
        <f t="shared" si="284"/>
        <v>96.61</v>
      </c>
      <c r="DG133" s="2">
        <f t="shared" si="285"/>
        <v>94.051000000000002</v>
      </c>
      <c r="DH133" s="2" t="str">
        <f t="shared" si="286"/>
        <v/>
      </c>
      <c r="DI133" s="2" t="str">
        <f t="shared" si="287"/>
        <v/>
      </c>
      <c r="DK133" s="2">
        <f t="shared" si="288"/>
        <v>122.29982345215761</v>
      </c>
      <c r="DL133" s="2">
        <f t="shared" si="433"/>
        <v>120.90225479082319</v>
      </c>
      <c r="DM133" s="2">
        <f t="shared" si="433"/>
        <v>124.482754048583</v>
      </c>
      <c r="DN133" s="2">
        <f t="shared" si="433"/>
        <v>123.7735725490196</v>
      </c>
      <c r="DO133" s="2">
        <f t="shared" si="433"/>
        <v>118.1309543859649</v>
      </c>
      <c r="DP133" s="2">
        <f t="shared" si="433"/>
        <v>127.26611344537818</v>
      </c>
      <c r="DQ133" s="2">
        <f t="shared" si="433"/>
        <v>134.19482453208553</v>
      </c>
      <c r="DR133" s="2">
        <f t="shared" si="433"/>
        <v>130.60337540106951</v>
      </c>
      <c r="DS133" s="2">
        <f t="shared" si="433"/>
        <v>127.94622994652406</v>
      </c>
      <c r="DT133" s="2">
        <f t="shared" si="433"/>
        <v>124.57825454545454</v>
      </c>
      <c r="DU133" s="2">
        <f t="shared" si="433"/>
        <v>127.42487899159661</v>
      </c>
      <c r="DV133" s="2">
        <f t="shared" si="433"/>
        <v>123.51993371943372</v>
      </c>
      <c r="DW133" s="2">
        <f t="shared" si="433"/>
        <v>125.14263762333761</v>
      </c>
      <c r="DX133" s="2">
        <f t="shared" si="433"/>
        <v>117.91505042016809</v>
      </c>
      <c r="DY133" s="2">
        <f t="shared" si="433"/>
        <v>110.80271494252872</v>
      </c>
      <c r="EA133" s="2">
        <f t="shared" si="228"/>
        <v>97.968033227998177</v>
      </c>
      <c r="EB133" s="2">
        <f t="shared" si="290"/>
        <v>93.072712991638298</v>
      </c>
      <c r="EC133" s="2">
        <f t="shared" si="291"/>
        <v>95.880103509335626</v>
      </c>
      <c r="ED133" s="2">
        <f t="shared" si="292"/>
        <v>95.466220184219452</v>
      </c>
      <c r="EE133" s="2">
        <f t="shared" si="293"/>
        <v>92.278855569799163</v>
      </c>
      <c r="EF133" s="2">
        <f t="shared" si="294"/>
        <v>96.061274435726034</v>
      </c>
      <c r="EG133" s="2">
        <f t="shared" si="295"/>
        <v>99.021589693411613</v>
      </c>
      <c r="EH133" s="2">
        <f t="shared" si="296"/>
        <v>100.8072796275908</v>
      </c>
      <c r="EI133" s="2">
        <f t="shared" si="297"/>
        <v>96.597850404601729</v>
      </c>
      <c r="EJ133" s="2">
        <f t="shared" si="298"/>
        <v>96.907248961684701</v>
      </c>
      <c r="EK133" s="2">
        <f t="shared" si="299"/>
        <v>97.216690462406802</v>
      </c>
      <c r="EL133" s="2">
        <f t="shared" si="300"/>
        <v>94.751160517703042</v>
      </c>
      <c r="EM133" s="2">
        <f t="shared" si="301"/>
        <v>93.605582393996883</v>
      </c>
      <c r="EN133" s="2">
        <f t="shared" si="302"/>
        <v>93.724697939610749</v>
      </c>
      <c r="EO133" s="2">
        <f t="shared" si="303"/>
        <v>95.771649462520244</v>
      </c>
      <c r="EQ133" s="2">
        <f t="shared" si="304"/>
        <v>98.014566004400024</v>
      </c>
      <c r="ER133" s="2">
        <f t="shared" si="434"/>
        <v>93.220018333577599</v>
      </c>
      <c r="ES133" s="2">
        <f t="shared" si="434"/>
        <v>95.909106501403173</v>
      </c>
      <c r="ET133" s="2">
        <f t="shared" si="434"/>
        <v>95.544477827097552</v>
      </c>
      <c r="EU133" s="2">
        <f t="shared" si="434"/>
        <v>92.575506107838535</v>
      </c>
      <c r="EV133" s="2">
        <f t="shared" si="434"/>
        <v>96.054916559980413</v>
      </c>
      <c r="EW133" s="2">
        <f t="shared" si="434"/>
        <v>98.959582308634509</v>
      </c>
      <c r="EX133" s="2">
        <f t="shared" si="434"/>
        <v>100.71883671964596</v>
      </c>
      <c r="EY133" s="2">
        <f t="shared" si="434"/>
        <v>96.717130290205546</v>
      </c>
      <c r="EZ133" s="2">
        <f t="shared" si="434"/>
        <v>96.901637978502734</v>
      </c>
      <c r="FA133" s="2">
        <f t="shared" si="434"/>
        <v>97.261445799592622</v>
      </c>
      <c r="FB133" s="2">
        <f t="shared" si="434"/>
        <v>94.775466578786819</v>
      </c>
      <c r="FC133" s="2">
        <f t="shared" si="434"/>
        <v>93.640939406262703</v>
      </c>
      <c r="FD133" s="2">
        <f t="shared" si="434"/>
        <v>93.869354926409855</v>
      </c>
      <c r="FE133" s="2">
        <f t="shared" si="434"/>
        <v>95.54169018028314</v>
      </c>
      <c r="FG133" s="2">
        <f t="shared" si="306"/>
        <v>0.99775905961580236</v>
      </c>
      <c r="FH133" s="2">
        <f t="shared" si="435"/>
        <v>0.99759456731789009</v>
      </c>
      <c r="FI133" s="2">
        <f t="shared" si="435"/>
        <v>0.9974905709919033</v>
      </c>
      <c r="FJ133" s="2">
        <f t="shared" si="435"/>
        <v>0.99712363713914332</v>
      </c>
      <c r="FK133" s="2">
        <f t="shared" si="435"/>
        <v>0.99759583886080538</v>
      </c>
      <c r="FL133" s="2">
        <f t="shared" si="435"/>
        <v>0.99695761103055636</v>
      </c>
      <c r="FM133" s="2">
        <f t="shared" si="435"/>
        <v>0.99679900765428253</v>
      </c>
      <c r="FN133" s="2">
        <f t="shared" si="435"/>
        <v>0.99698732176459148</v>
      </c>
      <c r="FO133" s="2">
        <f t="shared" si="435"/>
        <v>0.9968819126228744</v>
      </c>
      <c r="FP133" s="2">
        <f t="shared" si="435"/>
        <v>0.99685144275611315</v>
      </c>
      <c r="FQ133" s="2">
        <f t="shared" si="435"/>
        <v>0.99690645573033154</v>
      </c>
      <c r="FR133" s="2">
        <f t="shared" si="435"/>
        <v>0.99712238268715325</v>
      </c>
      <c r="FS133" s="2">
        <f t="shared" si="435"/>
        <v>0.9970426126283819</v>
      </c>
      <c r="FT133" s="2">
        <f t="shared" si="435"/>
        <v>0.99712385132440906</v>
      </c>
      <c r="FU133" s="2">
        <f t="shared" si="435"/>
        <v>0.99658109933030459</v>
      </c>
      <c r="FW133" s="2">
        <f t="shared" si="324"/>
        <v>3.2798142342339222E-2</v>
      </c>
      <c r="FX133" s="2">
        <f t="shared" si="376"/>
        <v>4.5782012741164321E-2</v>
      </c>
      <c r="FY133" s="2">
        <f t="shared" si="377"/>
        <v>4.6519922727595586E-2</v>
      </c>
      <c r="FZ133" s="2">
        <f t="shared" si="378"/>
        <v>4.8102215613834237E-2</v>
      </c>
      <c r="GA133" s="2">
        <f t="shared" si="379"/>
        <v>4.5994475609270558E-2</v>
      </c>
      <c r="GB133" s="2">
        <f t="shared" si="380"/>
        <v>4.7466946640043459E-2</v>
      </c>
      <c r="GC133" s="2">
        <f t="shared" si="381"/>
        <v>5.290699590181052E-2</v>
      </c>
      <c r="GD133" s="2">
        <f t="shared" si="382"/>
        <v>4.3352228577323126E-2</v>
      </c>
      <c r="GE133" s="2">
        <f t="shared" si="383"/>
        <v>3.2096628632000017E-2</v>
      </c>
      <c r="GF133" s="2">
        <f t="shared" si="384"/>
        <v>3.3861401546738411E-2</v>
      </c>
      <c r="GG133" s="2">
        <f t="shared" si="385"/>
        <v>3.2450340591490989E-2</v>
      </c>
      <c r="GH133" s="2">
        <f t="shared" si="386"/>
        <v>3.1326758632608115E-2</v>
      </c>
      <c r="GI133" s="2">
        <f t="shared" si="387"/>
        <v>2.8569486382417679E-2</v>
      </c>
      <c r="GJ133" s="2">
        <f t="shared" si="388"/>
        <v>2.5149045210250961E-2</v>
      </c>
      <c r="GK133" s="2">
        <f t="shared" si="389"/>
        <v>2.1340610251990168E-2</v>
      </c>
      <c r="GM133" s="86">
        <f t="shared" si="325"/>
        <v>2.0943471344444894E-72</v>
      </c>
      <c r="GN133" s="86">
        <f t="shared" si="390"/>
        <v>1.7193507908687212E-95</v>
      </c>
      <c r="GO133" s="86">
        <f t="shared" si="391"/>
        <v>3.0538214943304596E-83</v>
      </c>
      <c r="GP133" s="86">
        <f t="shared" si="392"/>
        <v>2.4252580422875298E-92</v>
      </c>
      <c r="GQ133" s="86">
        <f t="shared" si="393"/>
        <v>6.6981189758140457E-181</v>
      </c>
      <c r="GR133" s="86">
        <f t="shared" si="394"/>
        <v>1.7586076423590535E-77</v>
      </c>
      <c r="GS133" s="86">
        <f t="shared" si="395"/>
        <v>8.4850016476285802E-83</v>
      </c>
      <c r="GT133" s="86">
        <f t="shared" si="396"/>
        <v>3.26768098398269E-71</v>
      </c>
      <c r="GU133" s="86">
        <f t="shared" si="397"/>
        <v>1.7735660183970858E-67</v>
      </c>
      <c r="GV133" s="86">
        <f t="shared" si="398"/>
        <v>8.1859735769520332E-74</v>
      </c>
      <c r="GW133" s="86">
        <f t="shared" si="399"/>
        <v>2.3185470181072473E-104</v>
      </c>
      <c r="GX133" s="86">
        <f t="shared" si="400"/>
        <v>3.3238752074887252E-96</v>
      </c>
      <c r="GY133" s="86">
        <f t="shared" si="401"/>
        <v>9.3760281290070709E-79</v>
      </c>
      <c r="GZ133" s="86">
        <f t="shared" si="402"/>
        <v>8.2511508760448858E-126</v>
      </c>
      <c r="HA133" s="86">
        <f t="shared" si="403"/>
        <v>2.0154818668647191E-112</v>
      </c>
      <c r="HC133" s="86">
        <f t="shared" si="326"/>
        <v>7.1720147596548187E-28</v>
      </c>
      <c r="HD133" s="86">
        <f t="shared" si="404"/>
        <v>5.1723936761981265E-31</v>
      </c>
      <c r="HE133" s="86">
        <f t="shared" si="405"/>
        <v>1.1194629458413234E-26</v>
      </c>
      <c r="HF133" s="86">
        <f t="shared" si="406"/>
        <v>1.1525574086250577E-30</v>
      </c>
      <c r="HG133" s="86">
        <f t="shared" si="407"/>
        <v>2.6814918072422741E-72</v>
      </c>
      <c r="HH133" s="86">
        <f t="shared" si="408"/>
        <v>7.4749620016121313E-38</v>
      </c>
      <c r="HI133" s="86">
        <f t="shared" si="409"/>
        <v>1.235940725482729E-86</v>
      </c>
      <c r="HJ133" s="86">
        <f t="shared" si="410"/>
        <v>6.5850979755630907E-47</v>
      </c>
      <c r="HK133" s="86">
        <f t="shared" si="411"/>
        <v>1.2775168405120475E-35</v>
      </c>
      <c r="HL133" s="86">
        <f t="shared" si="412"/>
        <v>3.5646012939494494E-64</v>
      </c>
      <c r="HM133" s="86">
        <f t="shared" si="413"/>
        <v>2.9540317751908229E-39</v>
      </c>
      <c r="HN133" s="86">
        <f t="shared" si="414"/>
        <v>2.6583972133538545E-35</v>
      </c>
      <c r="HO133" s="86">
        <f t="shared" si="415"/>
        <v>1.0919470436295803E-29</v>
      </c>
      <c r="HP133" s="86">
        <f t="shared" si="416"/>
        <v>3.8077267020071544E-40</v>
      </c>
      <c r="HQ133" s="86">
        <f t="shared" si="417"/>
        <v>1.7220565489977126E-32</v>
      </c>
      <c r="HS133" s="86">
        <f t="shared" si="327"/>
        <v>4.0155682436146305E-2</v>
      </c>
      <c r="HT133" s="86">
        <f t="shared" si="418"/>
        <v>0.16331129826268082</v>
      </c>
      <c r="HU133" s="86">
        <f t="shared" si="419"/>
        <v>8.1070761291591853E-2</v>
      </c>
      <c r="HV133" s="86">
        <f t="shared" si="420"/>
        <v>7.116414469560578E-2</v>
      </c>
      <c r="HW133" s="86">
        <f t="shared" si="421"/>
        <v>7.4967538140253462E-2</v>
      </c>
      <c r="HX133" s="86">
        <f t="shared" si="422"/>
        <v>6.2788659930974156E-2</v>
      </c>
      <c r="HY133" s="86">
        <f t="shared" si="423"/>
        <v>7.4642687987219472E-2</v>
      </c>
      <c r="HZ133" s="86">
        <f t="shared" si="424"/>
        <v>5.7894307464738837E-2</v>
      </c>
      <c r="IA133" s="86">
        <f t="shared" si="425"/>
        <v>7.3125355032222904E-3</v>
      </c>
      <c r="IB133" s="86">
        <f t="shared" si="426"/>
        <v>1.0356362219025002E-2</v>
      </c>
      <c r="IC133" s="86">
        <f t="shared" si="427"/>
        <v>7.2054059059273711E-3</v>
      </c>
      <c r="ID133" s="86">
        <f t="shared" si="428"/>
        <v>9.6081147902733754E-3</v>
      </c>
      <c r="IE133" s="86">
        <f t="shared" si="429"/>
        <v>7.7190850514633914E-3</v>
      </c>
      <c r="IF133" s="86">
        <f t="shared" si="430"/>
        <v>3.7950522596215515E-2</v>
      </c>
      <c r="IG133" s="86">
        <f t="shared" si="431"/>
        <v>3.8583107046053604E-2</v>
      </c>
      <c r="II133" s="86">
        <f t="shared" si="328"/>
        <v>8.8067760287007992E-27</v>
      </c>
      <c r="IJ133" s="86">
        <f t="shared" si="329"/>
        <v>8.4364115117924349E-24</v>
      </c>
      <c r="IK133" s="86">
        <f t="shared" si="330"/>
        <v>2.5724390030691891E-26</v>
      </c>
      <c r="IL133" s="86">
        <f t="shared" si="331"/>
        <v>7.7888858992149257E-33</v>
      </c>
      <c r="IM133" s="86">
        <f t="shared" si="332"/>
        <v>6.0312952405593188E-30</v>
      </c>
      <c r="IN133" s="86">
        <f t="shared" si="333"/>
        <v>1.0672140756292173E-28</v>
      </c>
      <c r="IO133" s="86">
        <f t="shared" si="334"/>
        <v>3.9248323641147289E-27</v>
      </c>
      <c r="IP133" s="86">
        <f t="shared" si="335"/>
        <v>7.2286534983442971E-29</v>
      </c>
      <c r="IQ133" s="86">
        <f t="shared" si="336"/>
        <v>1.5402768486502847E-36</v>
      </c>
      <c r="IR133" s="86">
        <f t="shared" si="337"/>
        <v>1.8822862957092912E-35</v>
      </c>
      <c r="IS133" s="86">
        <f t="shared" si="338"/>
        <v>9.0040254064208426E-39</v>
      </c>
      <c r="IT133" s="86">
        <f t="shared" si="339"/>
        <v>1.1752127766879955E-34</v>
      </c>
      <c r="IU133" s="86">
        <f t="shared" si="340"/>
        <v>2.4521392088053834E-35</v>
      </c>
      <c r="IV133" s="86">
        <f t="shared" si="341"/>
        <v>8.9264272859068134E-26</v>
      </c>
      <c r="IW133" s="86">
        <f t="shared" si="342"/>
        <v>7.2409527997948788E-21</v>
      </c>
      <c r="IY133" s="86">
        <f t="shared" si="343"/>
        <v>4.0155682436146305E-2</v>
      </c>
      <c r="IZ133" s="86">
        <f t="shared" si="344"/>
        <v>0.16331129826268082</v>
      </c>
      <c r="JA133" s="86">
        <f t="shared" si="345"/>
        <v>8.1070761291591853E-2</v>
      </c>
      <c r="JB133" s="86">
        <f t="shared" si="346"/>
        <v>7.116414469560578E-2</v>
      </c>
      <c r="JC133" s="86">
        <f t="shared" si="347"/>
        <v>7.4967538140253462E-2</v>
      </c>
      <c r="JD133" s="86">
        <f t="shared" si="348"/>
        <v>6.2788659930974156E-2</v>
      </c>
      <c r="JE133" s="86">
        <f t="shared" si="349"/>
        <v>7.4642687987219472E-2</v>
      </c>
      <c r="JF133" s="86">
        <f t="shared" si="350"/>
        <v>5.7894307464738837E-2</v>
      </c>
      <c r="JG133" s="86">
        <f t="shared" si="351"/>
        <v>7.3125355032222904E-3</v>
      </c>
      <c r="JH133" s="86">
        <f t="shared" si="352"/>
        <v>1.0356362219025002E-2</v>
      </c>
      <c r="JI133" s="86">
        <f t="shared" si="353"/>
        <v>7.2054059059273711E-3</v>
      </c>
      <c r="JJ133" s="86">
        <f t="shared" si="354"/>
        <v>9.6081147902733754E-3</v>
      </c>
      <c r="JK133" s="86">
        <f t="shared" si="355"/>
        <v>7.7190850514633914E-3</v>
      </c>
      <c r="JL133" s="86">
        <f t="shared" si="356"/>
        <v>3.7950522596215515E-2</v>
      </c>
      <c r="JM133" s="86">
        <f t="shared" si="357"/>
        <v>3.8583107046053604E-2</v>
      </c>
    </row>
    <row r="134" spans="2:273" x14ac:dyDescent="0.25">
      <c r="B134" s="2">
        <v>107</v>
      </c>
      <c r="C134" s="37">
        <v>97.305999999999997</v>
      </c>
      <c r="D134" s="37">
        <v>95.881</v>
      </c>
      <c r="E134" s="37">
        <v>97.051000000000002</v>
      </c>
      <c r="F134" s="37">
        <v>99.507999999999996</v>
      </c>
      <c r="G134" s="37">
        <v>97.575999999999993</v>
      </c>
      <c r="H134" s="37">
        <v>102.322</v>
      </c>
      <c r="I134" s="37">
        <v>107.39</v>
      </c>
      <c r="J134" s="37">
        <v>106.593</v>
      </c>
      <c r="K134" s="37">
        <v>100.339</v>
      </c>
      <c r="L134" s="37">
        <v>97.322000000000003</v>
      </c>
      <c r="M134" s="37">
        <v>99.39</v>
      </c>
      <c r="N134" s="37">
        <v>98.271000000000001</v>
      </c>
      <c r="O134" s="37">
        <v>97.168999999999997</v>
      </c>
      <c r="P134" s="37">
        <v>100.84699999999999</v>
      </c>
      <c r="Q134" s="37">
        <v>110.136</v>
      </c>
      <c r="S134" s="4">
        <f t="shared" si="229"/>
        <v>97.916886235795488</v>
      </c>
      <c r="T134" s="4">
        <f t="shared" si="230"/>
        <v>95.92133745916324</v>
      </c>
      <c r="U134" s="4">
        <f t="shared" si="231"/>
        <v>98.999432384711653</v>
      </c>
      <c r="V134" s="4">
        <f t="shared" si="232"/>
        <v>100.25022837625049</v>
      </c>
      <c r="W134" s="4">
        <f t="shared" si="233"/>
        <v>98.122085856469198</v>
      </c>
      <c r="X134" s="4">
        <f t="shared" si="234"/>
        <v>102.66974210699405</v>
      </c>
      <c r="Y134" s="4">
        <f t="shared" si="235"/>
        <v>107.12050891295796</v>
      </c>
      <c r="Z134" s="4">
        <f t="shared" si="236"/>
        <v>108.18966404154642</v>
      </c>
      <c r="AA134" s="4">
        <f t="shared" si="237"/>
        <v>98.228410814428543</v>
      </c>
      <c r="AB134" s="4">
        <f t="shared" si="238"/>
        <v>99.325934772829129</v>
      </c>
      <c r="AC134" s="4">
        <f t="shared" si="239"/>
        <v>99.137916476763507</v>
      </c>
      <c r="AD134" s="4">
        <f t="shared" si="240"/>
        <v>97.243569605573271</v>
      </c>
      <c r="AE134" s="4">
        <f t="shared" si="241"/>
        <v>95.813316924047697</v>
      </c>
      <c r="AF134" s="4">
        <f t="shared" si="242"/>
        <v>103.09838023717391</v>
      </c>
      <c r="AG134" s="4">
        <f t="shared" si="243"/>
        <v>114.20504830689526</v>
      </c>
      <c r="AI134" s="4">
        <f t="shared" si="244"/>
        <v>-0.61088623579549051</v>
      </c>
      <c r="AJ134" s="4">
        <f t="shared" si="245"/>
        <v>-4.0337459163239942E-2</v>
      </c>
      <c r="AK134" s="4">
        <f t="shared" si="246"/>
        <v>-1.9484323847116514</v>
      </c>
      <c r="AL134" s="4">
        <f t="shared" si="247"/>
        <v>-0.74222837625049465</v>
      </c>
      <c r="AM134" s="4">
        <f t="shared" si="248"/>
        <v>-0.5460858564692046</v>
      </c>
      <c r="AN134" s="4">
        <f t="shared" si="249"/>
        <v>-0.34774210699404762</v>
      </c>
      <c r="AO134" s="4">
        <f t="shared" si="250"/>
        <v>0.2694910870420415</v>
      </c>
      <c r="AP134" s="4">
        <f t="shared" si="251"/>
        <v>-1.5966640415464184</v>
      </c>
      <c r="AQ134" s="4">
        <f t="shared" si="252"/>
        <v>2.110589185571456</v>
      </c>
      <c r="AR134" s="4">
        <f t="shared" si="253"/>
        <v>-2.0039347728291261</v>
      </c>
      <c r="AS134" s="4">
        <f t="shared" si="254"/>
        <v>0.25208352323649308</v>
      </c>
      <c r="AT134" s="4">
        <f t="shared" si="255"/>
        <v>1.0274303944267302</v>
      </c>
      <c r="AU134" s="4">
        <f t="shared" si="256"/>
        <v>1.3556830759522995</v>
      </c>
      <c r="AV134" s="4">
        <f t="shared" si="432"/>
        <v>-2.2513802371739189</v>
      </c>
      <c r="AW134" s="4">
        <f t="shared" si="432"/>
        <v>-4.0690483068952688</v>
      </c>
      <c r="AY134" s="2">
        <f t="shared" si="308"/>
        <v>97.916886235795488</v>
      </c>
      <c r="AZ134" s="2">
        <f t="shared" si="359"/>
        <v>93.007794847301909</v>
      </c>
      <c r="BA134" s="2">
        <f t="shared" si="360"/>
        <v>95.818847319846356</v>
      </c>
      <c r="BB134" s="2">
        <f t="shared" si="361"/>
        <v>95.402555638440731</v>
      </c>
      <c r="BC134" s="2">
        <f t="shared" si="362"/>
        <v>92.17435479147089</v>
      </c>
      <c r="BD134" s="2">
        <f t="shared" si="363"/>
        <v>96.01931048574275</v>
      </c>
      <c r="BE134" s="2">
        <f t="shared" si="364"/>
        <v>98.969608188942516</v>
      </c>
      <c r="BF134" s="2">
        <f t="shared" si="365"/>
        <v>100.72740296772494</v>
      </c>
      <c r="BG134" s="2">
        <f t="shared" si="366"/>
        <v>96.520160247866315</v>
      </c>
      <c r="BH134" s="2">
        <f t="shared" si="367"/>
        <v>96.841502023166569</v>
      </c>
      <c r="BI134" s="2">
        <f t="shared" si="368"/>
        <v>97.174046428405845</v>
      </c>
      <c r="BJ134" s="2">
        <f t="shared" si="369"/>
        <v>94.685685402995759</v>
      </c>
      <c r="BK134" s="2">
        <f t="shared" si="370"/>
        <v>93.57429834312488</v>
      </c>
      <c r="BL134" s="2">
        <f t="shared" si="371"/>
        <v>93.655941624935963</v>
      </c>
      <c r="BM134" s="2">
        <f t="shared" si="372"/>
        <v>95.737615520083239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122.44832054409007</v>
      </c>
      <c r="DL134" s="2">
        <f t="shared" si="433"/>
        <v>121.07872078272602</v>
      </c>
      <c r="DM134" s="2">
        <f t="shared" si="433"/>
        <v>124.70172672064778</v>
      </c>
      <c r="DN134" s="2">
        <f t="shared" si="433"/>
        <v>124.00374677871149</v>
      </c>
      <c r="DO134" s="2">
        <f t="shared" si="433"/>
        <v>118.31015033738191</v>
      </c>
      <c r="DP134" s="2">
        <f t="shared" si="433"/>
        <v>127.50434341736698</v>
      </c>
      <c r="DQ134" s="2">
        <f t="shared" si="433"/>
        <v>134.4730213903743</v>
      </c>
      <c r="DR134" s="2">
        <f t="shared" si="433"/>
        <v>130.80819190221541</v>
      </c>
      <c r="DS134" s="2">
        <f t="shared" si="433"/>
        <v>128.18164858670741</v>
      </c>
      <c r="DT134" s="2">
        <f t="shared" si="433"/>
        <v>124.75649702062644</v>
      </c>
      <c r="DU134" s="2">
        <f t="shared" si="433"/>
        <v>127.6490044817927</v>
      </c>
      <c r="DV134" s="2">
        <f t="shared" si="433"/>
        <v>123.7237712998713</v>
      </c>
      <c r="DW134" s="2">
        <f t="shared" si="433"/>
        <v>125.38622179322178</v>
      </c>
      <c r="DX134" s="2">
        <f t="shared" si="433"/>
        <v>118.08917647058826</v>
      </c>
      <c r="DY134" s="2">
        <f t="shared" si="433"/>
        <v>110.92226266221726</v>
      </c>
      <c r="EA134" s="2">
        <f t="shared" si="228"/>
        <v>97.864657221448425</v>
      </c>
      <c r="EB134" s="2">
        <f t="shared" si="290"/>
        <v>92.93746779188605</v>
      </c>
      <c r="EC134" s="2">
        <f t="shared" si="291"/>
        <v>95.75081375888044</v>
      </c>
      <c r="ED134" s="2">
        <f t="shared" si="292"/>
        <v>95.322302763291958</v>
      </c>
      <c r="EE134" s="2">
        <f t="shared" si="293"/>
        <v>92.100006368536967</v>
      </c>
      <c r="EF134" s="2">
        <f t="shared" si="294"/>
        <v>95.932074978203985</v>
      </c>
      <c r="EG134" s="2">
        <f t="shared" si="295"/>
        <v>98.869623613829091</v>
      </c>
      <c r="EH134" s="2">
        <f t="shared" si="296"/>
        <v>100.64934301946492</v>
      </c>
      <c r="EI134" s="2">
        <f t="shared" si="297"/>
        <v>96.424682928731585</v>
      </c>
      <c r="EJ134" s="2">
        <f t="shared" si="298"/>
        <v>96.761346885054095</v>
      </c>
      <c r="EK134" s="2">
        <f t="shared" si="299"/>
        <v>97.085821767132188</v>
      </c>
      <c r="EL134" s="2">
        <f t="shared" si="300"/>
        <v>94.608198945891942</v>
      </c>
      <c r="EM134" s="2">
        <f t="shared" si="301"/>
        <v>93.48681217977169</v>
      </c>
      <c r="EN134" s="2">
        <f t="shared" si="302"/>
        <v>93.586856597987037</v>
      </c>
      <c r="EO134" s="2">
        <f t="shared" si="303"/>
        <v>95.696279639554007</v>
      </c>
      <c r="EQ134" s="2">
        <f t="shared" si="304"/>
        <v>97.919775912704836</v>
      </c>
      <c r="ER134" s="2">
        <f t="shared" si="434"/>
        <v>93.109107516455026</v>
      </c>
      <c r="ES134" s="2">
        <f t="shared" si="434"/>
        <v>95.785494667913937</v>
      </c>
      <c r="ET134" s="2">
        <f t="shared" si="434"/>
        <v>95.417437937451567</v>
      </c>
      <c r="EU134" s="2">
        <f t="shared" si="434"/>
        <v>92.435948218040281</v>
      </c>
      <c r="EV134" s="2">
        <f t="shared" si="434"/>
        <v>95.924523007243266</v>
      </c>
      <c r="EW134" s="2">
        <f t="shared" si="434"/>
        <v>98.800612102453883</v>
      </c>
      <c r="EX134" s="2">
        <f t="shared" si="434"/>
        <v>100.54738569211779</v>
      </c>
      <c r="EY134" s="2">
        <f t="shared" si="434"/>
        <v>96.571308927851661</v>
      </c>
      <c r="EZ134" s="2">
        <f t="shared" si="434"/>
        <v>96.75443675906719</v>
      </c>
      <c r="FA134" s="2">
        <f t="shared" si="434"/>
        <v>97.141414397138448</v>
      </c>
      <c r="FB134" s="2">
        <f t="shared" si="434"/>
        <v>94.639025308689568</v>
      </c>
      <c r="FC134" s="2">
        <f t="shared" si="434"/>
        <v>93.532448302155345</v>
      </c>
      <c r="FD134" s="2">
        <f t="shared" si="434"/>
        <v>93.761247028512855</v>
      </c>
      <c r="FE134" s="2">
        <f t="shared" si="434"/>
        <v>95.432734614318662</v>
      </c>
      <c r="FG134" s="2">
        <f t="shared" si="306"/>
        <v>0.99795583501395035</v>
      </c>
      <c r="FH134" s="2">
        <f t="shared" si="435"/>
        <v>0.99780575490420598</v>
      </c>
      <c r="FI134" s="2">
        <f t="shared" si="435"/>
        <v>0.99771086809785547</v>
      </c>
      <c r="FJ134" s="2">
        <f t="shared" si="435"/>
        <v>0.99737606180372973</v>
      </c>
      <c r="FK134" s="2">
        <f t="shared" si="435"/>
        <v>0.99780691505604258</v>
      </c>
      <c r="FL134" s="2">
        <f t="shared" si="435"/>
        <v>0.99722456530609049</v>
      </c>
      <c r="FM134" s="2">
        <f t="shared" si="435"/>
        <v>0.99707983781265108</v>
      </c>
      <c r="FN134" s="2">
        <f t="shared" si="435"/>
        <v>0.99725167625983346</v>
      </c>
      <c r="FO134" s="2">
        <f t="shared" si="435"/>
        <v>0.99715549010026527</v>
      </c>
      <c r="FP134" s="2">
        <f t="shared" si="435"/>
        <v>0.99712768592248391</v>
      </c>
      <c r="FQ134" s="2">
        <f t="shared" si="435"/>
        <v>0.99717788591919998</v>
      </c>
      <c r="FR134" s="2">
        <f t="shared" si="435"/>
        <v>0.99737491715046656</v>
      </c>
      <c r="FS134" s="2">
        <f t="shared" si="435"/>
        <v>0.99730212862612899</v>
      </c>
      <c r="FT134" s="2">
        <f t="shared" si="435"/>
        <v>0.99737625724192391</v>
      </c>
      <c r="FU134" s="2">
        <f t="shared" si="435"/>
        <v>0.99688098724980245</v>
      </c>
      <c r="FW134" s="2">
        <f t="shared" si="324"/>
        <v>3.5849010726619057E-2</v>
      </c>
      <c r="FX134" s="2">
        <f t="shared" si="376"/>
        <v>4.9978226618269499E-2</v>
      </c>
      <c r="FY134" s="2">
        <f t="shared" si="377"/>
        <v>5.0780171512406616E-2</v>
      </c>
      <c r="FZ134" s="2">
        <f t="shared" si="378"/>
        <v>5.2499390647511732E-2</v>
      </c>
      <c r="GA134" s="2">
        <f t="shared" si="379"/>
        <v>5.0209138402497654E-2</v>
      </c>
      <c r="GB134" s="2">
        <f t="shared" si="380"/>
        <v>5.18092104337727E-2</v>
      </c>
      <c r="GC134" s="2">
        <f t="shared" si="381"/>
        <v>5.7716759645153159E-2</v>
      </c>
      <c r="GD134" s="2">
        <f t="shared" si="382"/>
        <v>4.7336785164049065E-2</v>
      </c>
      <c r="GE134" s="2">
        <f t="shared" si="383"/>
        <v>3.5084609591387053E-2</v>
      </c>
      <c r="GF134" s="2">
        <f t="shared" si="384"/>
        <v>3.7007389529306961E-2</v>
      </c>
      <c r="GG134" s="2">
        <f t="shared" si="385"/>
        <v>3.5470043067147551E-2</v>
      </c>
      <c r="GH134" s="2">
        <f t="shared" si="386"/>
        <v>3.424560561898575E-2</v>
      </c>
      <c r="GI134" s="2">
        <f t="shared" si="387"/>
        <v>3.1239711859899637E-2</v>
      </c>
      <c r="GJ134" s="2">
        <f t="shared" si="388"/>
        <v>2.7508634577279745E-2</v>
      </c>
      <c r="GK134" s="2">
        <f t="shared" si="389"/>
        <v>2.3351435479550091E-2</v>
      </c>
      <c r="GM134" s="86">
        <f t="shared" si="325"/>
        <v>1.9141894100848793E-75</v>
      </c>
      <c r="GN134" s="86">
        <f t="shared" si="390"/>
        <v>1.6516452015712498E-99</v>
      </c>
      <c r="GO134" s="86">
        <f t="shared" si="391"/>
        <v>9.5435525517764167E-87</v>
      </c>
      <c r="GP134" s="86">
        <f t="shared" si="392"/>
        <v>3.0960115036554821E-96</v>
      </c>
      <c r="GQ134" s="86">
        <f t="shared" si="393"/>
        <v>1.5348328444684673E-188</v>
      </c>
      <c r="GR134" s="86">
        <f t="shared" si="394"/>
        <v>9.318478223664274E-81</v>
      </c>
      <c r="GS134" s="86">
        <f t="shared" si="395"/>
        <v>2.8961094959570272E-86</v>
      </c>
      <c r="GT134" s="86">
        <f t="shared" si="396"/>
        <v>3.6200529242527539E-74</v>
      </c>
      <c r="GU134" s="86">
        <f t="shared" si="397"/>
        <v>2.5389821422274699E-70</v>
      </c>
      <c r="GV134" s="86">
        <f t="shared" si="398"/>
        <v>6.0623878257460595E-77</v>
      </c>
      <c r="GW134" s="86">
        <f t="shared" si="399"/>
        <v>8.0566290819861661E-109</v>
      </c>
      <c r="GX134" s="86">
        <f t="shared" si="400"/>
        <v>2.8025898685512241E-100</v>
      </c>
      <c r="GY134" s="86">
        <f t="shared" si="401"/>
        <v>4.3725144018561406E-82</v>
      </c>
      <c r="GZ134" s="86">
        <f t="shared" si="402"/>
        <v>3.8628821646171482E-131</v>
      </c>
      <c r="HA134" s="86">
        <f t="shared" si="403"/>
        <v>3.9443031426018973E-117</v>
      </c>
      <c r="HC134" s="86">
        <f t="shared" si="326"/>
        <v>6.2485961873418036E-30</v>
      </c>
      <c r="HD134" s="86">
        <f t="shared" si="404"/>
        <v>2.7417291973266239E-33</v>
      </c>
      <c r="HE134" s="86">
        <f t="shared" si="405"/>
        <v>1.2888503527149941E-28</v>
      </c>
      <c r="HF134" s="86">
        <f t="shared" si="406"/>
        <v>7.0864198859763186E-33</v>
      </c>
      <c r="HG134" s="86">
        <f t="shared" si="407"/>
        <v>1.2149374636310039E-77</v>
      </c>
      <c r="HH134" s="86">
        <f t="shared" si="408"/>
        <v>1.0742353572987933E-40</v>
      </c>
      <c r="HI134" s="86">
        <f t="shared" si="409"/>
        <v>4.0780405502815051E-93</v>
      </c>
      <c r="HJ134" s="86">
        <f t="shared" si="410"/>
        <v>2.1794213634801733E-50</v>
      </c>
      <c r="HK134" s="86">
        <f t="shared" si="411"/>
        <v>2.4632824606975328E-38</v>
      </c>
      <c r="HL134" s="86">
        <f t="shared" si="412"/>
        <v>2.9493696663069656E-69</v>
      </c>
      <c r="HM134" s="86">
        <f t="shared" si="413"/>
        <v>2.6410160996796815E-42</v>
      </c>
      <c r="HN134" s="86">
        <f t="shared" si="414"/>
        <v>4.8427462435384074E-38</v>
      </c>
      <c r="HO134" s="86">
        <f t="shared" si="415"/>
        <v>4.9464776307642587E-32</v>
      </c>
      <c r="HP134" s="86">
        <f t="shared" si="416"/>
        <v>2.9681374382548558E-43</v>
      </c>
      <c r="HQ134" s="86">
        <f t="shared" si="417"/>
        <v>5.65115759449752E-35</v>
      </c>
      <c r="HS134" s="86">
        <f t="shared" si="327"/>
        <v>6.7053326402005842E-2</v>
      </c>
      <c r="HT134" s="86">
        <f t="shared" si="418"/>
        <v>0.23288569955604213</v>
      </c>
      <c r="HU134" s="86">
        <f t="shared" si="419"/>
        <v>0.13117120684634359</v>
      </c>
      <c r="HV134" s="86">
        <f t="shared" si="420"/>
        <v>0.12476260711093147</v>
      </c>
      <c r="HW134" s="86">
        <f t="shared" si="421"/>
        <v>0.12633611055515528</v>
      </c>
      <c r="HX134" s="86">
        <f t="shared" si="422"/>
        <v>0.10774593498763335</v>
      </c>
      <c r="HY134" s="86">
        <f t="shared" si="423"/>
        <v>0.12570753183561736</v>
      </c>
      <c r="HZ134" s="86">
        <f t="shared" si="424"/>
        <v>9.8972519326572111E-2</v>
      </c>
      <c r="IA134" s="86">
        <f t="shared" si="425"/>
        <v>1.5692659706628E-2</v>
      </c>
      <c r="IB134" s="86">
        <f t="shared" si="426"/>
        <v>2.1557826165262011E-2</v>
      </c>
      <c r="IC134" s="86">
        <f t="shared" si="427"/>
        <v>1.5882788123833411E-2</v>
      </c>
      <c r="ID134" s="86">
        <f t="shared" si="428"/>
        <v>1.9644290288420158E-2</v>
      </c>
      <c r="IE134" s="86">
        <f t="shared" si="429"/>
        <v>1.5889764598397419E-2</v>
      </c>
      <c r="IF134" s="86">
        <f t="shared" si="430"/>
        <v>5.6315312573740499E-2</v>
      </c>
      <c r="IG134" s="86">
        <f t="shared" si="431"/>
        <v>5.5115078162229644E-2</v>
      </c>
      <c r="II134" s="86">
        <f t="shared" si="328"/>
        <v>1.9715994998113015E-25</v>
      </c>
      <c r="IJ134" s="86">
        <f t="shared" si="329"/>
        <v>1.7847551705058482E-22</v>
      </c>
      <c r="IK134" s="86">
        <f t="shared" si="330"/>
        <v>7.8120281471916739E-25</v>
      </c>
      <c r="IL134" s="86">
        <f t="shared" si="331"/>
        <v>6.0830803816223455E-31</v>
      </c>
      <c r="IM134" s="86">
        <f t="shared" si="332"/>
        <v>2.9685407873383727E-28</v>
      </c>
      <c r="IN134" s="86">
        <f t="shared" si="333"/>
        <v>4.6116505828953983E-27</v>
      </c>
      <c r="IO134" s="86">
        <f t="shared" si="334"/>
        <v>1.5688193457990526E-25</v>
      </c>
      <c r="IP134" s="86">
        <f t="shared" si="335"/>
        <v>2.851302601308241E-27</v>
      </c>
      <c r="IQ134" s="86">
        <f t="shared" si="336"/>
        <v>1.1109099836056806E-34</v>
      </c>
      <c r="IR134" s="86">
        <f t="shared" si="337"/>
        <v>1.2719256354019064E-33</v>
      </c>
      <c r="IS134" s="86">
        <f t="shared" si="338"/>
        <v>8.6586010867187844E-37</v>
      </c>
      <c r="IT134" s="86">
        <f t="shared" si="339"/>
        <v>6.5422044483856609E-33</v>
      </c>
      <c r="IU134" s="86">
        <f t="shared" si="340"/>
        <v>1.3292793527698678E-33</v>
      </c>
      <c r="IV134" s="86">
        <f t="shared" si="341"/>
        <v>1.4171811293353138E-24</v>
      </c>
      <c r="IW134" s="86">
        <f t="shared" si="342"/>
        <v>5.9859078325827439E-20</v>
      </c>
      <c r="IY134" s="86">
        <f t="shared" si="343"/>
        <v>6.7053326402005842E-2</v>
      </c>
      <c r="IZ134" s="86">
        <f t="shared" si="344"/>
        <v>0.23288569955604213</v>
      </c>
      <c r="JA134" s="86">
        <f t="shared" si="345"/>
        <v>0.13117120684634359</v>
      </c>
      <c r="JB134" s="86">
        <f t="shared" si="346"/>
        <v>0.12476260711093147</v>
      </c>
      <c r="JC134" s="86">
        <f t="shared" si="347"/>
        <v>0.12633611055515528</v>
      </c>
      <c r="JD134" s="86">
        <f t="shared" si="348"/>
        <v>0.10774593498763335</v>
      </c>
      <c r="JE134" s="86">
        <f t="shared" si="349"/>
        <v>0.12570753183561736</v>
      </c>
      <c r="JF134" s="86">
        <f t="shared" si="350"/>
        <v>9.8972519326572111E-2</v>
      </c>
      <c r="JG134" s="86">
        <f t="shared" si="351"/>
        <v>1.5692659706628E-2</v>
      </c>
      <c r="JH134" s="86">
        <f t="shared" si="352"/>
        <v>2.1557826165262011E-2</v>
      </c>
      <c r="JI134" s="86">
        <f t="shared" si="353"/>
        <v>1.5882788123833411E-2</v>
      </c>
      <c r="JJ134" s="86">
        <f t="shared" si="354"/>
        <v>1.9644290288420158E-2</v>
      </c>
      <c r="JK134" s="86">
        <f t="shared" si="355"/>
        <v>1.5889764598397419E-2</v>
      </c>
      <c r="JL134" s="86">
        <f t="shared" si="356"/>
        <v>5.6315312573740499E-2</v>
      </c>
      <c r="JM134" s="86">
        <f t="shared" si="357"/>
        <v>5.5115078162229644E-2</v>
      </c>
    </row>
    <row r="135" spans="2:273" x14ac:dyDescent="0.25">
      <c r="B135" s="2">
        <v>108</v>
      </c>
      <c r="C135" s="37">
        <v>96.29</v>
      </c>
      <c r="D135" s="37">
        <v>97.644000000000005</v>
      </c>
      <c r="E135" s="37">
        <v>100.661</v>
      </c>
      <c r="F135" s="37">
        <v>103.339</v>
      </c>
      <c r="G135" s="37">
        <v>100.57599999999999</v>
      </c>
      <c r="H135" s="37">
        <v>105.661</v>
      </c>
      <c r="I135" s="37">
        <v>110.08499999999999</v>
      </c>
      <c r="J135" s="37">
        <v>111.119</v>
      </c>
      <c r="K135" s="37">
        <v>102.22</v>
      </c>
      <c r="L135" s="37">
        <v>100.288</v>
      </c>
      <c r="M135" s="37">
        <v>101.18600000000001</v>
      </c>
      <c r="N135" s="37">
        <v>99.338999999999999</v>
      </c>
      <c r="O135" s="37">
        <v>99.305000000000007</v>
      </c>
      <c r="P135" s="37">
        <v>104.559</v>
      </c>
      <c r="Q135" s="37">
        <v>118.96599999999999</v>
      </c>
      <c r="S135" s="4">
        <f t="shared" si="229"/>
        <v>97.810085898377764</v>
      </c>
      <c r="T135" s="4">
        <f t="shared" si="230"/>
        <v>96.296818850905083</v>
      </c>
      <c r="U135" s="4">
        <f t="shared" si="231"/>
        <v>99.948860055796743</v>
      </c>
      <c r="V135" s="4">
        <f t="shared" si="232"/>
        <v>102.04716532135016</v>
      </c>
      <c r="W135" s="4">
        <f t="shared" si="233"/>
        <v>100.16167279682927</v>
      </c>
      <c r="X135" s="4">
        <f t="shared" si="234"/>
        <v>105.25668416410511</v>
      </c>
      <c r="Y135" s="4">
        <f t="shared" si="235"/>
        <v>110.00373454437405</v>
      </c>
      <c r="Z135" s="4">
        <f t="shared" si="236"/>
        <v>111.14427462697088</v>
      </c>
      <c r="AA135" s="4">
        <f t="shared" si="237"/>
        <v>99.459397348057522</v>
      </c>
      <c r="AB135" s="4">
        <f t="shared" si="238"/>
        <v>101.06989209060936</v>
      </c>
      <c r="AC135" s="4">
        <f t="shared" si="239"/>
        <v>100.68768402204488</v>
      </c>
      <c r="AD135" s="4">
        <f t="shared" si="240"/>
        <v>99.009161614627473</v>
      </c>
      <c r="AE135" s="4">
        <f t="shared" si="241"/>
        <v>97.415123658610725</v>
      </c>
      <c r="AF135" s="4">
        <f t="shared" si="242"/>
        <v>106.31602040382211</v>
      </c>
      <c r="AG135" s="4">
        <f t="shared" si="243"/>
        <v>120.03072882550335</v>
      </c>
      <c r="AI135" s="4">
        <f t="shared" si="244"/>
        <v>-1.5200858983777579</v>
      </c>
      <c r="AJ135" s="4">
        <f t="shared" si="245"/>
        <v>1.3471811490949221</v>
      </c>
      <c r="AK135" s="4">
        <f t="shared" si="246"/>
        <v>0.71213994420325832</v>
      </c>
      <c r="AL135" s="4">
        <f t="shared" si="247"/>
        <v>1.2918346786498347</v>
      </c>
      <c r="AM135" s="4">
        <f t="shared" si="248"/>
        <v>0.41432720317072835</v>
      </c>
      <c r="AN135" s="4">
        <f t="shared" si="249"/>
        <v>0.40431583589489151</v>
      </c>
      <c r="AO135" s="4">
        <f t="shared" si="250"/>
        <v>8.1265455625938898E-2</v>
      </c>
      <c r="AP135" s="4">
        <f t="shared" si="251"/>
        <v>-2.5274626970883673E-2</v>
      </c>
      <c r="AQ135" s="4">
        <f t="shared" si="252"/>
        <v>2.7606026519424773</v>
      </c>
      <c r="AR135" s="4">
        <f t="shared" si="253"/>
        <v>-0.78189209060936093</v>
      </c>
      <c r="AS135" s="4">
        <f t="shared" si="254"/>
        <v>0.49831597795513005</v>
      </c>
      <c r="AT135" s="4">
        <f t="shared" si="255"/>
        <v>0.32983838537252552</v>
      </c>
      <c r="AU135" s="4">
        <f t="shared" si="256"/>
        <v>1.8898763413892823</v>
      </c>
      <c r="AV135" s="4">
        <f t="shared" si="432"/>
        <v>-1.7570204038221107</v>
      </c>
      <c r="AW135" s="4">
        <f t="shared" si="432"/>
        <v>-1.0647288255033516</v>
      </c>
      <c r="AY135" s="2">
        <f t="shared" si="308"/>
        <v>97.810085898377764</v>
      </c>
      <c r="AZ135" s="2">
        <f t="shared" si="359"/>
        <v>92.869860810286823</v>
      </c>
      <c r="BA135" s="2">
        <f t="shared" si="360"/>
        <v>95.684940801534438</v>
      </c>
      <c r="BB135" s="2">
        <f t="shared" si="361"/>
        <v>95.254348495590222</v>
      </c>
      <c r="BC135" s="2">
        <f t="shared" si="362"/>
        <v>91.994865126638729</v>
      </c>
      <c r="BD135" s="2">
        <f t="shared" si="363"/>
        <v>95.883247506808999</v>
      </c>
      <c r="BE135" s="2">
        <f t="shared" si="364"/>
        <v>98.808863459076406</v>
      </c>
      <c r="BF135" s="2">
        <f t="shared" si="365"/>
        <v>100.56196117331042</v>
      </c>
      <c r="BG135" s="2">
        <f t="shared" si="366"/>
        <v>96.341651029436747</v>
      </c>
      <c r="BH135" s="2">
        <f t="shared" si="367"/>
        <v>96.689316335653601</v>
      </c>
      <c r="BI135" s="2">
        <f t="shared" si="368"/>
        <v>97.037124788366157</v>
      </c>
      <c r="BJ135" s="2">
        <f t="shared" si="369"/>
        <v>94.537187384788993</v>
      </c>
      <c r="BK135" s="2">
        <f t="shared" si="370"/>
        <v>93.449350040804049</v>
      </c>
      <c r="BL135" s="2">
        <f t="shared" si="371"/>
        <v>93.514547238116265</v>
      </c>
      <c r="BM135" s="2">
        <f t="shared" si="372"/>
        <v>95.657197006559031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122.59681763602252</v>
      </c>
      <c r="DL135" s="2">
        <f t="shared" si="433"/>
        <v>121.25518677462887</v>
      </c>
      <c r="DM135" s="2">
        <f t="shared" si="433"/>
        <v>124.92069939271256</v>
      </c>
      <c r="DN135" s="2">
        <f t="shared" si="433"/>
        <v>124.23392100840337</v>
      </c>
      <c r="DO135" s="2">
        <f t="shared" si="433"/>
        <v>118.48934628879891</v>
      </c>
      <c r="DP135" s="2">
        <f t="shared" si="433"/>
        <v>127.74257338935577</v>
      </c>
      <c r="DQ135" s="2">
        <f t="shared" si="433"/>
        <v>134.75121824866306</v>
      </c>
      <c r="DR135" s="2">
        <f t="shared" si="433"/>
        <v>131.01300840336134</v>
      </c>
      <c r="DS135" s="2">
        <f t="shared" si="433"/>
        <v>128.41706722689074</v>
      </c>
      <c r="DT135" s="2">
        <f t="shared" si="433"/>
        <v>124.93473949579833</v>
      </c>
      <c r="DU135" s="2">
        <f t="shared" si="433"/>
        <v>127.87312997198877</v>
      </c>
      <c r="DV135" s="2">
        <f t="shared" si="433"/>
        <v>123.9276088803089</v>
      </c>
      <c r="DW135" s="2">
        <f t="shared" si="433"/>
        <v>125.62980596310595</v>
      </c>
      <c r="DX135" s="2">
        <f t="shared" si="433"/>
        <v>118.26330252100843</v>
      </c>
      <c r="DY135" s="2">
        <f t="shared" si="433"/>
        <v>111.0418103819058</v>
      </c>
      <c r="EA135" s="2">
        <f t="shared" si="228"/>
        <v>97.761281214898673</v>
      </c>
      <c r="EB135" s="2">
        <f t="shared" si="290"/>
        <v>92.802222592133802</v>
      </c>
      <c r="EC135" s="2">
        <f t="shared" si="291"/>
        <v>95.621524008425268</v>
      </c>
      <c r="ED135" s="2">
        <f t="shared" si="292"/>
        <v>95.178385342364464</v>
      </c>
      <c r="EE135" s="2">
        <f t="shared" si="293"/>
        <v>91.921157167274771</v>
      </c>
      <c r="EF135" s="2">
        <f t="shared" si="294"/>
        <v>95.802875520681951</v>
      </c>
      <c r="EG135" s="2">
        <f t="shared" si="295"/>
        <v>98.71765753424657</v>
      </c>
      <c r="EH135" s="2">
        <f t="shared" si="296"/>
        <v>100.49140641133906</v>
      </c>
      <c r="EI135" s="2">
        <f t="shared" si="297"/>
        <v>96.25151545286144</v>
      </c>
      <c r="EJ135" s="2">
        <f t="shared" si="298"/>
        <v>96.615444808423504</v>
      </c>
      <c r="EK135" s="2">
        <f t="shared" si="299"/>
        <v>96.95495307185756</v>
      </c>
      <c r="EL135" s="2">
        <f t="shared" si="300"/>
        <v>94.465237374080829</v>
      </c>
      <c r="EM135" s="2">
        <f t="shared" si="301"/>
        <v>93.368041965546482</v>
      </c>
      <c r="EN135" s="2">
        <f t="shared" si="302"/>
        <v>93.449015256363339</v>
      </c>
      <c r="EO135" s="2">
        <f t="shared" si="303"/>
        <v>95.620909816587769</v>
      </c>
      <c r="EQ135" s="2">
        <f t="shared" si="304"/>
        <v>97.824985821009648</v>
      </c>
      <c r="ER135" s="2">
        <f t="shared" si="434"/>
        <v>92.998196699332468</v>
      </c>
      <c r="ES135" s="2">
        <f t="shared" si="434"/>
        <v>95.661882834424688</v>
      </c>
      <c r="ET135" s="2">
        <f t="shared" si="434"/>
        <v>95.290398047805581</v>
      </c>
      <c r="EU135" s="2">
        <f t="shared" si="434"/>
        <v>92.296390328242012</v>
      </c>
      <c r="EV135" s="2">
        <f t="shared" si="434"/>
        <v>95.794129454506134</v>
      </c>
      <c r="EW135" s="2">
        <f t="shared" si="434"/>
        <v>98.641641896273271</v>
      </c>
      <c r="EX135" s="2">
        <f t="shared" si="434"/>
        <v>100.37593466458961</v>
      </c>
      <c r="EY135" s="2">
        <f t="shared" si="434"/>
        <v>96.425487565497775</v>
      </c>
      <c r="EZ135" s="2">
        <f t="shared" si="434"/>
        <v>96.60723553963166</v>
      </c>
      <c r="FA135" s="2">
        <f t="shared" si="434"/>
        <v>97.021382994684274</v>
      </c>
      <c r="FB135" s="2">
        <f t="shared" si="434"/>
        <v>94.502584038592317</v>
      </c>
      <c r="FC135" s="2">
        <f t="shared" si="434"/>
        <v>93.423957198047987</v>
      </c>
      <c r="FD135" s="2">
        <f t="shared" si="434"/>
        <v>93.653139130615855</v>
      </c>
      <c r="FE135" s="2">
        <f t="shared" si="434"/>
        <v>95.323779048354169</v>
      </c>
      <c r="FG135" s="2">
        <f t="shared" si="306"/>
        <v>0.99813536399372649</v>
      </c>
      <c r="FH135" s="2">
        <f t="shared" si="435"/>
        <v>0.99799843824733658</v>
      </c>
      <c r="FI135" s="2">
        <f t="shared" si="435"/>
        <v>0.99791186630315643</v>
      </c>
      <c r="FJ135" s="2">
        <f t="shared" si="435"/>
        <v>0.99760638729040041</v>
      </c>
      <c r="FK135" s="2">
        <f t="shared" si="435"/>
        <v>0.9979994967269602</v>
      </c>
      <c r="FL135" s="2">
        <f t="shared" si="435"/>
        <v>0.99746815517804155</v>
      </c>
      <c r="FM135" s="2">
        <f t="shared" si="435"/>
        <v>0.99733609596197803</v>
      </c>
      <c r="FN135" s="2">
        <f t="shared" si="435"/>
        <v>0.99749289268345076</v>
      </c>
      <c r="FO135" s="2">
        <f t="shared" si="435"/>
        <v>0.99740512667822256</v>
      </c>
      <c r="FP135" s="2">
        <f t="shared" si="435"/>
        <v>0.99737975620649366</v>
      </c>
      <c r="FQ135" s="2">
        <f t="shared" si="435"/>
        <v>0.99742556209570676</v>
      </c>
      <c r="FR135" s="2">
        <f t="shared" si="435"/>
        <v>0.99760534287190084</v>
      </c>
      <c r="FS135" s="2">
        <f t="shared" si="435"/>
        <v>0.99753892784607334</v>
      </c>
      <c r="FT135" s="2">
        <f t="shared" si="435"/>
        <v>0.99760656561448158</v>
      </c>
      <c r="FU135" s="2">
        <f t="shared" si="435"/>
        <v>0.99715464568664491</v>
      </c>
      <c r="FW135" s="2">
        <f t="shared" si="324"/>
        <v>3.9172175851746413E-2</v>
      </c>
      <c r="FX135" s="2">
        <f t="shared" si="376"/>
        <v>5.4537068433219121E-2</v>
      </c>
      <c r="FY135" s="2">
        <f t="shared" si="377"/>
        <v>5.540789763200589E-2</v>
      </c>
      <c r="FZ135" s="2">
        <f t="shared" si="378"/>
        <v>5.7274339960170291E-2</v>
      </c>
      <c r="GA135" s="2">
        <f t="shared" si="379"/>
        <v>5.4787828492075585E-2</v>
      </c>
      <c r="GB135" s="2">
        <f t="shared" si="380"/>
        <v>5.6525131040651946E-2</v>
      </c>
      <c r="GC135" s="2">
        <f t="shared" si="381"/>
        <v>6.2934722238173466E-2</v>
      </c>
      <c r="GD135" s="2">
        <f t="shared" si="382"/>
        <v>5.1667787693269795E-2</v>
      </c>
      <c r="GE135" s="2">
        <f t="shared" si="383"/>
        <v>3.8339733279886212E-2</v>
      </c>
      <c r="GF135" s="2">
        <f t="shared" si="384"/>
        <v>4.043343193955435E-2</v>
      </c>
      <c r="GG135" s="2">
        <f t="shared" si="385"/>
        <v>3.8759490538276743E-2</v>
      </c>
      <c r="GH135" s="2">
        <f t="shared" si="386"/>
        <v>3.7425906392229001E-2</v>
      </c>
      <c r="GI135" s="2">
        <f t="shared" si="387"/>
        <v>3.415073426683269E-2</v>
      </c>
      <c r="GJ135" s="2">
        <f t="shared" si="388"/>
        <v>3.0082778822761419E-2</v>
      </c>
      <c r="GK135" s="2">
        <f t="shared" si="389"/>
        <v>2.5546785387470319E-2</v>
      </c>
      <c r="GM135" s="86">
        <f t="shared" si="325"/>
        <v>1.5107858929076242E-78</v>
      </c>
      <c r="GN135" s="86">
        <f t="shared" si="390"/>
        <v>1.3073608564624421E-103</v>
      </c>
      <c r="GO135" s="86">
        <f t="shared" si="391"/>
        <v>2.5177850606979951E-90</v>
      </c>
      <c r="GP135" s="86">
        <f t="shared" si="392"/>
        <v>3.2744301836426909E-100</v>
      </c>
      <c r="GQ135" s="86">
        <f t="shared" si="393"/>
        <v>2.4363817404850707E-196</v>
      </c>
      <c r="GR135" s="86">
        <f t="shared" si="394"/>
        <v>4.2113893263029291E-84</v>
      </c>
      <c r="GS135" s="86">
        <f t="shared" si="395"/>
        <v>8.3679450905286882E-90</v>
      </c>
      <c r="GT135" s="86">
        <f t="shared" si="396"/>
        <v>3.4824557590302684E-77</v>
      </c>
      <c r="GU135" s="86">
        <f t="shared" si="397"/>
        <v>3.1660624019662779E-73</v>
      </c>
      <c r="GV135" s="86">
        <f t="shared" si="398"/>
        <v>3.8542103440254597E-80</v>
      </c>
      <c r="GW135" s="86">
        <f t="shared" si="399"/>
        <v>2.251438075099044E-113</v>
      </c>
      <c r="GX135" s="86">
        <f t="shared" si="400"/>
        <v>1.9394348806493036E-104</v>
      </c>
      <c r="GY135" s="86">
        <f t="shared" si="401"/>
        <v>1.7344525846360489E-85</v>
      </c>
      <c r="GZ135" s="86">
        <f t="shared" si="402"/>
        <v>1.3976202425489832E-136</v>
      </c>
      <c r="HA135" s="86">
        <f t="shared" si="403"/>
        <v>6.1611818392196582E-122</v>
      </c>
      <c r="HC135" s="86">
        <f t="shared" si="326"/>
        <v>4.5623386599051611E-32</v>
      </c>
      <c r="HD135" s="86">
        <f t="shared" si="404"/>
        <v>1.1980937918753805E-35</v>
      </c>
      <c r="HE135" s="86">
        <f t="shared" si="405"/>
        <v>1.2595587976634584E-30</v>
      </c>
      <c r="HF135" s="86">
        <f t="shared" si="406"/>
        <v>3.6226901648919528E-35</v>
      </c>
      <c r="HG135" s="86">
        <f t="shared" si="407"/>
        <v>3.5193497551392968E-83</v>
      </c>
      <c r="HH135" s="86">
        <f t="shared" si="408"/>
        <v>1.208211970853773E-43</v>
      </c>
      <c r="HI135" s="86">
        <f t="shared" si="409"/>
        <v>7.7835070275494702E-100</v>
      </c>
      <c r="HJ135" s="86">
        <f t="shared" si="410"/>
        <v>5.3706331039820726E-54</v>
      </c>
      <c r="HK135" s="86">
        <f t="shared" si="411"/>
        <v>3.7440848044508321E-41</v>
      </c>
      <c r="HL135" s="86">
        <f t="shared" si="412"/>
        <v>1.5472860342953477E-74</v>
      </c>
      <c r="HM135" s="86">
        <f t="shared" si="413"/>
        <v>1.8002237390979223E-45</v>
      </c>
      <c r="HN135" s="86">
        <f t="shared" si="414"/>
        <v>6.9096026231318901E-41</v>
      </c>
      <c r="HO135" s="86">
        <f t="shared" si="415"/>
        <v>1.8095057813407855E-34</v>
      </c>
      <c r="HP135" s="86">
        <f t="shared" si="416"/>
        <v>1.7564262212996835E-46</v>
      </c>
      <c r="HQ135" s="86">
        <f t="shared" si="417"/>
        <v>1.4898675874407491E-37</v>
      </c>
      <c r="HS135" s="86">
        <f t="shared" si="327"/>
        <v>0.1060739898478637</v>
      </c>
      <c r="HT135" s="86">
        <f t="shared" si="418"/>
        <v>0.31106312822409199</v>
      </c>
      <c r="HU135" s="86">
        <f t="shared" si="419"/>
        <v>0.1978943834019222</v>
      </c>
      <c r="HV135" s="86">
        <f t="shared" si="420"/>
        <v>0.19986875356013031</v>
      </c>
      <c r="HW135" s="86">
        <f t="shared" si="421"/>
        <v>0.19665711646781317</v>
      </c>
      <c r="HX135" s="86">
        <f t="shared" si="422"/>
        <v>0.17126149009604419</v>
      </c>
      <c r="HY135" s="86">
        <f t="shared" si="423"/>
        <v>0.19563875008958803</v>
      </c>
      <c r="HZ135" s="86">
        <f t="shared" si="424"/>
        <v>0.15745217706587125</v>
      </c>
      <c r="IA135" s="86">
        <f t="shared" si="425"/>
        <v>3.1408868142274775E-2</v>
      </c>
      <c r="IB135" s="86">
        <f t="shared" si="426"/>
        <v>4.1823758846427854E-2</v>
      </c>
      <c r="IC135" s="86">
        <f t="shared" si="427"/>
        <v>3.249029706360395E-2</v>
      </c>
      <c r="ID135" s="86">
        <f t="shared" si="428"/>
        <v>3.7621983857398685E-2</v>
      </c>
      <c r="IE135" s="86">
        <f t="shared" si="429"/>
        <v>3.0717827797576491E-2</v>
      </c>
      <c r="IF135" s="86">
        <f t="shared" si="430"/>
        <v>8.1538360293894233E-2</v>
      </c>
      <c r="IG135" s="86">
        <f t="shared" si="431"/>
        <v>7.7166966171691526E-2</v>
      </c>
      <c r="II135" s="86">
        <f t="shared" si="328"/>
        <v>4.0571149688664458E-24</v>
      </c>
      <c r="IJ135" s="86">
        <f t="shared" si="329"/>
        <v>3.4433881815196918E-21</v>
      </c>
      <c r="IK135" s="86">
        <f t="shared" si="330"/>
        <v>2.138409287636973E-23</v>
      </c>
      <c r="IL135" s="86">
        <f t="shared" si="331"/>
        <v>4.1524370524587692E-29</v>
      </c>
      <c r="IM135" s="86">
        <f t="shared" si="332"/>
        <v>1.2980647088549498E-26</v>
      </c>
      <c r="IN135" s="86">
        <f t="shared" si="333"/>
        <v>1.7753256535379111E-25</v>
      </c>
      <c r="IO135" s="86">
        <f t="shared" si="334"/>
        <v>5.5751132354190065E-24</v>
      </c>
      <c r="IP135" s="86">
        <f t="shared" si="335"/>
        <v>1.0082815359117585E-25</v>
      </c>
      <c r="IQ135" s="86">
        <f t="shared" si="336"/>
        <v>7.1363444349634244E-33</v>
      </c>
      <c r="IR135" s="86">
        <f t="shared" si="337"/>
        <v>7.6544125365783728E-32</v>
      </c>
      <c r="IS135" s="86">
        <f t="shared" si="338"/>
        <v>7.3548352181264864E-35</v>
      </c>
      <c r="IT135" s="86">
        <f t="shared" si="339"/>
        <v>3.269453684678698E-31</v>
      </c>
      <c r="IU135" s="86">
        <f t="shared" si="340"/>
        <v>6.4922928269252853E-32</v>
      </c>
      <c r="IV135" s="86">
        <f t="shared" si="341"/>
        <v>2.0994320398368641E-23</v>
      </c>
      <c r="IW135" s="86">
        <f t="shared" si="342"/>
        <v>4.7055355785981843E-19</v>
      </c>
      <c r="IY135" s="86">
        <f t="shared" si="343"/>
        <v>0.1060739898478637</v>
      </c>
      <c r="IZ135" s="86">
        <f t="shared" si="344"/>
        <v>0.31106312822409199</v>
      </c>
      <c r="JA135" s="86">
        <f t="shared" si="345"/>
        <v>0.1978943834019222</v>
      </c>
      <c r="JB135" s="86">
        <f t="shared" si="346"/>
        <v>0.19986875356013031</v>
      </c>
      <c r="JC135" s="86">
        <f t="shared" si="347"/>
        <v>0.19665711646781317</v>
      </c>
      <c r="JD135" s="86">
        <f t="shared" si="348"/>
        <v>0.17126149009604419</v>
      </c>
      <c r="JE135" s="86">
        <f t="shared" si="349"/>
        <v>0.19563875008958803</v>
      </c>
      <c r="JF135" s="86">
        <f t="shared" si="350"/>
        <v>0.15745217706587125</v>
      </c>
      <c r="JG135" s="86">
        <f t="shared" si="351"/>
        <v>3.1408868142274775E-2</v>
      </c>
      <c r="JH135" s="86">
        <f t="shared" si="352"/>
        <v>4.1823758846427854E-2</v>
      </c>
      <c r="JI135" s="86">
        <f t="shared" si="353"/>
        <v>3.249029706360395E-2</v>
      </c>
      <c r="JJ135" s="86">
        <f t="shared" si="354"/>
        <v>3.7621983857398685E-2</v>
      </c>
      <c r="JK135" s="86">
        <f t="shared" si="355"/>
        <v>3.0717827797576491E-2</v>
      </c>
      <c r="JL135" s="86">
        <f t="shared" si="356"/>
        <v>8.1538360293894233E-2</v>
      </c>
      <c r="JM135" s="86">
        <f t="shared" si="357"/>
        <v>7.7166966171691526E-2</v>
      </c>
    </row>
    <row r="136" spans="2:273" x14ac:dyDescent="0.25">
      <c r="B136" s="2">
        <v>109</v>
      </c>
      <c r="C136" s="37">
        <v>96.048000000000002</v>
      </c>
      <c r="D136" s="37">
        <v>95.965999999999994</v>
      </c>
      <c r="E136" s="37">
        <v>100.492</v>
      </c>
      <c r="F136" s="37">
        <v>103.593</v>
      </c>
      <c r="G136" s="37">
        <v>101.35599999999999</v>
      </c>
      <c r="H136" s="37">
        <v>107.288</v>
      </c>
      <c r="I136" s="37">
        <v>113.254</v>
      </c>
      <c r="J136" s="37">
        <v>113.03400000000001</v>
      </c>
      <c r="K136" s="37">
        <v>104.08499999999999</v>
      </c>
      <c r="L136" s="37">
        <v>104.542</v>
      </c>
      <c r="M136" s="37">
        <v>103</v>
      </c>
      <c r="N136" s="37">
        <v>102.35599999999999</v>
      </c>
      <c r="O136" s="37">
        <v>99.712000000000003</v>
      </c>
      <c r="P136" s="37">
        <v>109.542</v>
      </c>
      <c r="Q136" s="37">
        <v>126.932</v>
      </c>
      <c r="S136" s="4">
        <f t="shared" si="229"/>
        <v>97.703668352560484</v>
      </c>
      <c r="T136" s="4">
        <f t="shared" si="230"/>
        <v>96.454094054621791</v>
      </c>
      <c r="U136" s="4">
        <f t="shared" si="231"/>
        <v>100.80738768115336</v>
      </c>
      <c r="V136" s="4">
        <f t="shared" si="232"/>
        <v>103.64376189849283</v>
      </c>
      <c r="W136" s="4">
        <f t="shared" si="233"/>
        <v>102.00880003358236</v>
      </c>
      <c r="X136" s="4">
        <f t="shared" si="234"/>
        <v>107.80217277625931</v>
      </c>
      <c r="Y136" s="4">
        <f t="shared" si="235"/>
        <v>112.63178961427852</v>
      </c>
      <c r="Z136" s="4">
        <f t="shared" si="236"/>
        <v>114.17058005141575</v>
      </c>
      <c r="AA136" s="4">
        <f t="shared" si="237"/>
        <v>101.42208392996686</v>
      </c>
      <c r="AB136" s="4">
        <f t="shared" si="238"/>
        <v>103.66442909749109</v>
      </c>
      <c r="AC136" s="4">
        <f t="shared" si="239"/>
        <v>103.13521696727412</v>
      </c>
      <c r="AD136" s="4">
        <f t="shared" si="240"/>
        <v>101.64700051587499</v>
      </c>
      <c r="AE136" s="4">
        <f t="shared" si="241"/>
        <v>99.867517952553399</v>
      </c>
      <c r="AF136" s="4">
        <f t="shared" si="242"/>
        <v>110.24803903875454</v>
      </c>
      <c r="AG136" s="4">
        <f t="shared" si="243"/>
        <v>127.01671002988236</v>
      </c>
      <c r="AI136" s="4">
        <f t="shared" si="244"/>
        <v>-1.6556683525604825</v>
      </c>
      <c r="AJ136" s="4">
        <f t="shared" si="245"/>
        <v>-0.48809405462179711</v>
      </c>
      <c r="AK136" s="4">
        <f t="shared" si="246"/>
        <v>-0.31538768115335358</v>
      </c>
      <c r="AL136" s="4">
        <f t="shared" si="247"/>
        <v>-5.0761898492822866E-2</v>
      </c>
      <c r="AM136" s="4">
        <f t="shared" si="248"/>
        <v>-0.65280003358236627</v>
      </c>
      <c r="AN136" s="4">
        <f t="shared" si="249"/>
        <v>-0.5141727762593149</v>
      </c>
      <c r="AO136" s="4">
        <f t="shared" si="250"/>
        <v>0.62221038572148757</v>
      </c>
      <c r="AP136" s="4">
        <f t="shared" si="251"/>
        <v>-1.1365800514157485</v>
      </c>
      <c r="AQ136" s="4">
        <f t="shared" si="252"/>
        <v>2.662916070033134</v>
      </c>
      <c r="AR136" s="4">
        <f t="shared" si="253"/>
        <v>0.87757090250890712</v>
      </c>
      <c r="AS136" s="4">
        <f t="shared" si="254"/>
        <v>-0.13521696727411836</v>
      </c>
      <c r="AT136" s="4">
        <f t="shared" si="255"/>
        <v>0.7089994841250018</v>
      </c>
      <c r="AU136" s="4">
        <f t="shared" si="256"/>
        <v>-0.15551795255339584</v>
      </c>
      <c r="AV136" s="4">
        <f t="shared" si="432"/>
        <v>-0.70603903875453966</v>
      </c>
      <c r="AW136" s="4">
        <f t="shared" si="432"/>
        <v>-8.4710029882359095E-2</v>
      </c>
      <c r="AY136" s="2">
        <f t="shared" si="308"/>
        <v>97.703668352560484</v>
      </c>
      <c r="AZ136" s="2">
        <f t="shared" si="359"/>
        <v>92.732600211412546</v>
      </c>
      <c r="BA136" s="2">
        <f t="shared" si="360"/>
        <v>95.551487254789208</v>
      </c>
      <c r="BB136" s="2">
        <f t="shared" si="361"/>
        <v>95.106776187205668</v>
      </c>
      <c r="BC136" s="2">
        <f t="shared" si="362"/>
        <v>91.816214075102522</v>
      </c>
      <c r="BD136" s="2">
        <f t="shared" si="363"/>
        <v>95.747679366117296</v>
      </c>
      <c r="BE136" s="2">
        <f t="shared" si="364"/>
        <v>98.648606849558448</v>
      </c>
      <c r="BF136" s="2">
        <f t="shared" si="365"/>
        <v>100.39683158545392</v>
      </c>
      <c r="BG136" s="2">
        <f t="shared" si="366"/>
        <v>96.163885955896177</v>
      </c>
      <c r="BH136" s="2">
        <f t="shared" si="367"/>
        <v>96.537587566653258</v>
      </c>
      <c r="BI136" s="2">
        <f t="shared" si="368"/>
        <v>96.900799309955048</v>
      </c>
      <c r="BJ136" s="2">
        <f t="shared" si="369"/>
        <v>94.389185036251419</v>
      </c>
      <c r="BK136" s="2">
        <f t="shared" si="370"/>
        <v>93.324983786628678</v>
      </c>
      <c r="BL136" s="2">
        <f t="shared" si="371"/>
        <v>93.373723500055235</v>
      </c>
      <c r="BM136" s="2">
        <f t="shared" si="372"/>
        <v>95.576832008702993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122.74531472795498</v>
      </c>
      <c r="DL136" s="2">
        <f t="shared" si="433"/>
        <v>121.4316527665317</v>
      </c>
      <c r="DM136" s="2">
        <f t="shared" si="433"/>
        <v>125.13967206477733</v>
      </c>
      <c r="DN136" s="2">
        <f t="shared" si="433"/>
        <v>124.46409523809524</v>
      </c>
      <c r="DO136" s="2">
        <f t="shared" si="433"/>
        <v>118.66854224021591</v>
      </c>
      <c r="DP136" s="2">
        <f t="shared" si="433"/>
        <v>127.98080336134457</v>
      </c>
      <c r="DQ136" s="2">
        <f t="shared" si="433"/>
        <v>135.02941510695183</v>
      </c>
      <c r="DR136" s="2">
        <f t="shared" si="433"/>
        <v>131.21782490450727</v>
      </c>
      <c r="DS136" s="2">
        <f t="shared" si="433"/>
        <v>128.65248586707409</v>
      </c>
      <c r="DT136" s="2">
        <f t="shared" si="433"/>
        <v>125.11298197097021</v>
      </c>
      <c r="DU136" s="2">
        <f t="shared" si="433"/>
        <v>128.09725546218485</v>
      </c>
      <c r="DV136" s="2">
        <f t="shared" si="433"/>
        <v>124.13144646074647</v>
      </c>
      <c r="DW136" s="2">
        <f t="shared" si="433"/>
        <v>125.87339013299012</v>
      </c>
      <c r="DX136" s="2">
        <f t="shared" si="433"/>
        <v>118.4374285714286</v>
      </c>
      <c r="DY136" s="2">
        <f t="shared" si="433"/>
        <v>111.16135810159436</v>
      </c>
      <c r="EA136" s="2">
        <f t="shared" si="228"/>
        <v>97.657905208348922</v>
      </c>
      <c r="EB136" s="2">
        <f t="shared" si="290"/>
        <v>92.666977392381554</v>
      </c>
      <c r="EC136" s="2">
        <f t="shared" si="291"/>
        <v>95.492234257970082</v>
      </c>
      <c r="ED136" s="2">
        <f t="shared" si="292"/>
        <v>95.034467921436971</v>
      </c>
      <c r="EE136" s="2">
        <f t="shared" si="293"/>
        <v>91.742307966012561</v>
      </c>
      <c r="EF136" s="2">
        <f t="shared" si="294"/>
        <v>95.673676063159917</v>
      </c>
      <c r="EG136" s="2">
        <f t="shared" si="295"/>
        <v>98.565691454664062</v>
      </c>
      <c r="EH136" s="2">
        <f t="shared" si="296"/>
        <v>100.33346980321318</v>
      </c>
      <c r="EI136" s="2">
        <f t="shared" si="297"/>
        <v>96.07834797699131</v>
      </c>
      <c r="EJ136" s="2">
        <f t="shared" si="298"/>
        <v>96.469542731792913</v>
      </c>
      <c r="EK136" s="2">
        <f t="shared" si="299"/>
        <v>96.824084376582931</v>
      </c>
      <c r="EL136" s="2">
        <f t="shared" si="300"/>
        <v>94.322275802269715</v>
      </c>
      <c r="EM136" s="2">
        <f t="shared" si="301"/>
        <v>93.249271751321288</v>
      </c>
      <c r="EN136" s="2">
        <f t="shared" si="302"/>
        <v>93.311173914739626</v>
      </c>
      <c r="EO136" s="2">
        <f t="shared" si="303"/>
        <v>95.545539993621531</v>
      </c>
      <c r="EQ136" s="2">
        <f t="shared" si="304"/>
        <v>97.730195729314445</v>
      </c>
      <c r="ER136" s="2">
        <f t="shared" si="434"/>
        <v>92.887285882209909</v>
      </c>
      <c r="ES136" s="2">
        <f t="shared" si="434"/>
        <v>95.538271000935453</v>
      </c>
      <c r="ET136" s="2">
        <f t="shared" si="434"/>
        <v>95.163358158159596</v>
      </c>
      <c r="EU136" s="2">
        <f t="shared" si="434"/>
        <v>92.156832438443757</v>
      </c>
      <c r="EV136" s="2">
        <f t="shared" si="434"/>
        <v>95.663735901768987</v>
      </c>
      <c r="EW136" s="2">
        <f t="shared" si="434"/>
        <v>98.482671690092658</v>
      </c>
      <c r="EX136" s="2">
        <f t="shared" si="434"/>
        <v>100.20448363706143</v>
      </c>
      <c r="EY136" s="2">
        <f t="shared" si="434"/>
        <v>96.279666203143876</v>
      </c>
      <c r="EZ136" s="2">
        <f t="shared" si="434"/>
        <v>96.460034320196115</v>
      </c>
      <c r="FA136" s="2">
        <f t="shared" si="434"/>
        <v>96.9013515922301</v>
      </c>
      <c r="FB136" s="2">
        <f t="shared" si="434"/>
        <v>94.366142768495067</v>
      </c>
      <c r="FC136" s="2">
        <f t="shared" si="434"/>
        <v>93.315466093940628</v>
      </c>
      <c r="FD136" s="2">
        <f t="shared" si="434"/>
        <v>93.54503123271887</v>
      </c>
      <c r="FE136" s="2">
        <f t="shared" si="434"/>
        <v>95.21482348238969</v>
      </c>
      <c r="FG136" s="2">
        <f t="shared" si="306"/>
        <v>0.99829915269662306</v>
      </c>
      <c r="FH136" s="2">
        <f t="shared" si="435"/>
        <v>0.9981742324395283</v>
      </c>
      <c r="FI136" s="2">
        <f t="shared" si="435"/>
        <v>0.99809524946867489</v>
      </c>
      <c r="FJ136" s="2">
        <f t="shared" si="435"/>
        <v>0.99781653940067983</v>
      </c>
      <c r="FK136" s="2">
        <f t="shared" si="435"/>
        <v>0.99817519812444311</v>
      </c>
      <c r="FL136" s="2">
        <f t="shared" si="435"/>
        <v>0.99769041556136273</v>
      </c>
      <c r="FM136" s="2">
        <f t="shared" si="435"/>
        <v>0.99756992104474007</v>
      </c>
      <c r="FN136" s="2">
        <f t="shared" si="435"/>
        <v>0.99771298644064754</v>
      </c>
      <c r="FO136" s="2">
        <f t="shared" si="435"/>
        <v>0.99763290694738027</v>
      </c>
      <c r="FP136" s="2">
        <f t="shared" si="435"/>
        <v>0.9976097581810206</v>
      </c>
      <c r="FQ136" s="2">
        <f t="shared" si="435"/>
        <v>0.9976515527495875</v>
      </c>
      <c r="FR136" s="2">
        <f t="shared" si="435"/>
        <v>0.99781558647824831</v>
      </c>
      <c r="FS136" s="2">
        <f t="shared" si="435"/>
        <v>0.9977549893673533</v>
      </c>
      <c r="FT136" s="2">
        <f t="shared" si="435"/>
        <v>0.99781670210269902</v>
      </c>
      <c r="FU136" s="2">
        <f t="shared" si="435"/>
        <v>0.99740435617814815</v>
      </c>
      <c r="FW136" s="2">
        <f t="shared" si="324"/>
        <v>4.2789723190640262E-2</v>
      </c>
      <c r="FX136" s="2">
        <f t="shared" si="376"/>
        <v>5.948571412556336E-2</v>
      </c>
      <c r="FY136" s="2">
        <f t="shared" si="377"/>
        <v>6.0430511043601733E-2</v>
      </c>
      <c r="FZ136" s="2">
        <f t="shared" si="378"/>
        <v>6.2454956052495549E-2</v>
      </c>
      <c r="GA136" s="2">
        <f t="shared" si="379"/>
        <v>5.9757789786006765E-2</v>
      </c>
      <c r="GB136" s="2">
        <f t="shared" si="380"/>
        <v>6.1642410368635978E-2</v>
      </c>
      <c r="GC136" s="2">
        <f t="shared" si="381"/>
        <v>6.8590083492343454E-2</v>
      </c>
      <c r="GD136" s="2">
        <f t="shared" si="382"/>
        <v>5.6371600650644844E-2</v>
      </c>
      <c r="GE136" s="2">
        <f t="shared" si="383"/>
        <v>4.1883755739936412E-2</v>
      </c>
      <c r="GF136" s="2">
        <f t="shared" si="384"/>
        <v>4.4162102602287541E-2</v>
      </c>
      <c r="GG136" s="2">
        <f t="shared" si="385"/>
        <v>4.2340605870984878E-2</v>
      </c>
      <c r="GH136" s="2">
        <f t="shared" si="386"/>
        <v>4.08890488093046E-2</v>
      </c>
      <c r="GI136" s="2">
        <f t="shared" si="387"/>
        <v>3.7322565072218275E-2</v>
      </c>
      <c r="GJ136" s="2">
        <f t="shared" si="388"/>
        <v>3.288965435449865E-2</v>
      </c>
      <c r="GK136" s="2">
        <f t="shared" si="389"/>
        <v>2.794262275944092E-2</v>
      </c>
      <c r="GM136" s="86">
        <f t="shared" si="325"/>
        <v>1.0296634581274356E-81</v>
      </c>
      <c r="GN136" s="86">
        <f t="shared" si="390"/>
        <v>8.526940939706341E-108</v>
      </c>
      <c r="GO136" s="86">
        <f t="shared" si="391"/>
        <v>5.6074054399803856E-94</v>
      </c>
      <c r="GP136" s="86">
        <f t="shared" si="392"/>
        <v>2.8691285968675303E-104</v>
      </c>
      <c r="GQ136" s="86">
        <f t="shared" si="393"/>
        <v>2.6791574641753983E-204</v>
      </c>
      <c r="GR136" s="86">
        <f t="shared" si="394"/>
        <v>1.6233142711985551E-87</v>
      </c>
      <c r="GS136" s="86">
        <f t="shared" si="395"/>
        <v>2.0467092108724092E-93</v>
      </c>
      <c r="GT136" s="86">
        <f t="shared" si="396"/>
        <v>2.9090055204173733E-80</v>
      </c>
      <c r="GU136" s="86">
        <f t="shared" si="397"/>
        <v>3.4388982135150672E-76</v>
      </c>
      <c r="GV136" s="86">
        <f t="shared" si="398"/>
        <v>2.1034771953011197E-83</v>
      </c>
      <c r="GW136" s="86">
        <f t="shared" si="399"/>
        <v>5.0597389156080309E-118</v>
      </c>
      <c r="GX136" s="86">
        <f t="shared" si="400"/>
        <v>1.1014990912782598E-108</v>
      </c>
      <c r="GY136" s="86">
        <f t="shared" si="401"/>
        <v>5.8520078879945862E-89</v>
      </c>
      <c r="GZ136" s="86">
        <f t="shared" si="402"/>
        <v>3.9078708675659399E-142</v>
      </c>
      <c r="HA136" s="86">
        <f t="shared" si="403"/>
        <v>7.6816205899734141E-127</v>
      </c>
      <c r="HC136" s="86">
        <f t="shared" si="326"/>
        <v>2.7913915746157113E-34</v>
      </c>
      <c r="HD136" s="86">
        <f t="shared" si="404"/>
        <v>4.3157300010311275E-38</v>
      </c>
      <c r="HE136" s="86">
        <f t="shared" si="405"/>
        <v>1.0447713624796405E-32</v>
      </c>
      <c r="HF136" s="86">
        <f t="shared" si="406"/>
        <v>1.5397126440283263E-37</v>
      </c>
      <c r="HG136" s="86">
        <f t="shared" si="407"/>
        <v>6.5172621441352639E-89</v>
      </c>
      <c r="HH136" s="86">
        <f t="shared" si="408"/>
        <v>1.0634100496765055E-46</v>
      </c>
      <c r="HI136" s="86">
        <f t="shared" si="409"/>
        <v>8.592729925164394E-107</v>
      </c>
      <c r="HJ136" s="86">
        <f t="shared" si="410"/>
        <v>9.8532053405990092E-58</v>
      </c>
      <c r="HK136" s="86">
        <f t="shared" si="411"/>
        <v>4.4855948193716358E-44</v>
      </c>
      <c r="HL136" s="86">
        <f t="shared" si="412"/>
        <v>5.1462499586781936E-80</v>
      </c>
      <c r="HM136" s="86">
        <f t="shared" si="413"/>
        <v>9.3548827939023296E-49</v>
      </c>
      <c r="HN136" s="86">
        <f t="shared" si="414"/>
        <v>7.7207852132264592E-44</v>
      </c>
      <c r="HO136" s="86">
        <f t="shared" si="415"/>
        <v>5.3450185779947843E-37</v>
      </c>
      <c r="HP136" s="86">
        <f t="shared" si="416"/>
        <v>7.8897049241749434E-50</v>
      </c>
      <c r="HQ136" s="86">
        <f t="shared" si="417"/>
        <v>3.1552673931943142E-40</v>
      </c>
      <c r="HS136" s="86">
        <f t="shared" si="327"/>
        <v>0.15869211226435403</v>
      </c>
      <c r="HT136" s="86">
        <f t="shared" si="418"/>
        <v>0.38841783940189084</v>
      </c>
      <c r="HU136" s="86">
        <f t="shared" si="419"/>
        <v>0.27766797818722883</v>
      </c>
      <c r="HV136" s="86">
        <f t="shared" si="420"/>
        <v>0.29147005244820284</v>
      </c>
      <c r="HW136" s="86">
        <f t="shared" si="421"/>
        <v>0.28187564505438661</v>
      </c>
      <c r="HX136" s="86">
        <f t="shared" si="422"/>
        <v>0.2513896360583085</v>
      </c>
      <c r="HY136" s="86">
        <f t="shared" si="423"/>
        <v>0.28048922079627825</v>
      </c>
      <c r="HZ136" s="86">
        <f t="shared" si="424"/>
        <v>0.23245636703625805</v>
      </c>
      <c r="IA136" s="86">
        <f t="shared" si="425"/>
        <v>5.8538517496063293E-2</v>
      </c>
      <c r="IB136" s="86">
        <f t="shared" si="426"/>
        <v>7.5482161271564915E-2</v>
      </c>
      <c r="IC136" s="86">
        <f t="shared" si="427"/>
        <v>6.1568696774795123E-2</v>
      </c>
      <c r="ID136" s="86">
        <f t="shared" si="428"/>
        <v>6.7383998465827433E-2</v>
      </c>
      <c r="IE136" s="86">
        <f t="shared" si="429"/>
        <v>5.5692154319752607E-2</v>
      </c>
      <c r="IF136" s="86">
        <f t="shared" si="430"/>
        <v>0.11520530850853078</v>
      </c>
      <c r="IG136" s="86">
        <f t="shared" si="431"/>
        <v>0.10590524215694243</v>
      </c>
      <c r="II136" s="86">
        <f t="shared" si="328"/>
        <v>7.6741476413978862E-23</v>
      </c>
      <c r="IJ136" s="86">
        <f t="shared" si="329"/>
        <v>6.0590264818200248E-20</v>
      </c>
      <c r="IK136" s="86">
        <f t="shared" si="330"/>
        <v>5.2765583823204155E-22</v>
      </c>
      <c r="IL136" s="86">
        <f t="shared" si="331"/>
        <v>2.477654009856062E-27</v>
      </c>
      <c r="IM136" s="86">
        <f t="shared" si="332"/>
        <v>5.0430780395477772E-25</v>
      </c>
      <c r="IN136" s="86">
        <f t="shared" si="333"/>
        <v>6.0889472543607256E-24</v>
      </c>
      <c r="IO136" s="86">
        <f t="shared" si="334"/>
        <v>1.761537991095504E-22</v>
      </c>
      <c r="IP136" s="86">
        <f t="shared" si="335"/>
        <v>3.1966591120293879E-24</v>
      </c>
      <c r="IQ136" s="86">
        <f t="shared" si="336"/>
        <v>4.0832648622488594E-31</v>
      </c>
      <c r="IR136" s="86">
        <f t="shared" si="337"/>
        <v>4.1025601953241169E-30</v>
      </c>
      <c r="IS136" s="86">
        <f t="shared" si="338"/>
        <v>5.5186214820805001E-33</v>
      </c>
      <c r="IT136" s="86">
        <f t="shared" si="339"/>
        <v>1.4668550399380432E-29</v>
      </c>
      <c r="IU136" s="86">
        <f t="shared" si="340"/>
        <v>2.8569768033373916E-30</v>
      </c>
      <c r="IV136" s="86">
        <f t="shared" si="341"/>
        <v>2.9021575955962368E-22</v>
      </c>
      <c r="IW136" s="86">
        <f t="shared" si="342"/>
        <v>3.5175852916948683E-18</v>
      </c>
      <c r="IY136" s="86">
        <f t="shared" si="343"/>
        <v>0.15869211226435403</v>
      </c>
      <c r="IZ136" s="86">
        <f t="shared" si="344"/>
        <v>0.38841783940189084</v>
      </c>
      <c r="JA136" s="86">
        <f t="shared" si="345"/>
        <v>0.27766797818722883</v>
      </c>
      <c r="JB136" s="86">
        <f t="shared" si="346"/>
        <v>0.29147005244820284</v>
      </c>
      <c r="JC136" s="86">
        <f t="shared" si="347"/>
        <v>0.28187564505438661</v>
      </c>
      <c r="JD136" s="86">
        <f t="shared" si="348"/>
        <v>0.2513896360583085</v>
      </c>
      <c r="JE136" s="86">
        <f t="shared" si="349"/>
        <v>0.28048922079627825</v>
      </c>
      <c r="JF136" s="86">
        <f t="shared" si="350"/>
        <v>0.23245636703625805</v>
      </c>
      <c r="JG136" s="86">
        <f t="shared" si="351"/>
        <v>5.8538517496063293E-2</v>
      </c>
      <c r="JH136" s="86">
        <f t="shared" si="352"/>
        <v>7.5482161271564915E-2</v>
      </c>
      <c r="JI136" s="86">
        <f t="shared" si="353"/>
        <v>6.1568696774795123E-2</v>
      </c>
      <c r="JJ136" s="86">
        <f t="shared" si="354"/>
        <v>6.7383998465827433E-2</v>
      </c>
      <c r="JK136" s="86">
        <f t="shared" si="355"/>
        <v>5.5692154319752607E-2</v>
      </c>
      <c r="JL136" s="86">
        <f t="shared" si="356"/>
        <v>0.11520530850853078</v>
      </c>
      <c r="JM136" s="86">
        <f t="shared" si="357"/>
        <v>0.10590524215694243</v>
      </c>
    </row>
    <row r="137" spans="2:273" x14ac:dyDescent="0.25">
      <c r="B137" s="2">
        <v>110</v>
      </c>
      <c r="C137" s="37">
        <v>98.644999999999996</v>
      </c>
      <c r="D137" s="37">
        <v>95.168999999999997</v>
      </c>
      <c r="E137" s="37">
        <v>103.831</v>
      </c>
      <c r="F137" s="37">
        <v>104.678</v>
      </c>
      <c r="G137" s="37">
        <v>103.898</v>
      </c>
      <c r="H137" s="37">
        <v>110.47499999999999</v>
      </c>
      <c r="I137" s="37">
        <v>115.627</v>
      </c>
      <c r="J137" s="37">
        <v>118.18600000000001</v>
      </c>
      <c r="K137" s="37">
        <v>106.983</v>
      </c>
      <c r="L137" s="37">
        <v>108.102</v>
      </c>
      <c r="M137" s="37">
        <v>107.81399999999999</v>
      </c>
      <c r="N137" s="37">
        <v>104.678</v>
      </c>
      <c r="O137" s="37">
        <v>102.339</v>
      </c>
      <c r="P137" s="37">
        <v>113.30500000000001</v>
      </c>
      <c r="Q137" s="37">
        <v>134.05099999999999</v>
      </c>
      <c r="S137" s="4">
        <f t="shared" si="229"/>
        <v>97.597620116604332</v>
      </c>
      <c r="T137" s="4">
        <f t="shared" si="230"/>
        <v>96.314313428285516</v>
      </c>
      <c r="U137" s="4">
        <f t="shared" si="231"/>
        <v>101.35006675156893</v>
      </c>
      <c r="V137" s="4">
        <f t="shared" si="232"/>
        <v>104.52244755530813</v>
      </c>
      <c r="W137" s="4">
        <f t="shared" si="233"/>
        <v>103.14122307338968</v>
      </c>
      <c r="X137" s="4">
        <f t="shared" si="234"/>
        <v>109.68744186202596</v>
      </c>
      <c r="Y137" s="4">
        <f t="shared" si="235"/>
        <v>114.29177917061938</v>
      </c>
      <c r="Z137" s="4">
        <f t="shared" si="236"/>
        <v>116.61203222670871</v>
      </c>
      <c r="AA137" s="4">
        <f t="shared" si="237"/>
        <v>104.15418189063224</v>
      </c>
      <c r="AB137" s="4">
        <f t="shared" si="238"/>
        <v>107.04519579277931</v>
      </c>
      <c r="AC137" s="4">
        <f t="shared" si="239"/>
        <v>106.50994301967111</v>
      </c>
      <c r="AD137" s="4">
        <f t="shared" si="240"/>
        <v>105.14115478365142</v>
      </c>
      <c r="AE137" s="4">
        <f t="shared" si="241"/>
        <v>103.22608086705853</v>
      </c>
      <c r="AF137" s="4">
        <f t="shared" si="242"/>
        <v>114.84809757316818</v>
      </c>
      <c r="AG137" s="4">
        <f t="shared" si="243"/>
        <v>135.11910505540934</v>
      </c>
      <c r="AI137" s="4">
        <f t="shared" si="244"/>
        <v>1.0473798833956636</v>
      </c>
      <c r="AJ137" s="4">
        <f t="shared" si="245"/>
        <v>-1.1453134282855189</v>
      </c>
      <c r="AK137" s="4">
        <f t="shared" si="246"/>
        <v>2.4809332484310715</v>
      </c>
      <c r="AL137" s="4">
        <f t="shared" si="247"/>
        <v>0.15555244469186391</v>
      </c>
      <c r="AM137" s="4">
        <f t="shared" si="248"/>
        <v>0.75677692661031415</v>
      </c>
      <c r="AN137" s="4">
        <f t="shared" si="249"/>
        <v>0.78755813797403107</v>
      </c>
      <c r="AO137" s="4">
        <f t="shared" si="250"/>
        <v>1.3352208293806171</v>
      </c>
      <c r="AP137" s="4">
        <f t="shared" si="251"/>
        <v>1.5739677732913009</v>
      </c>
      <c r="AQ137" s="4">
        <f t="shared" si="252"/>
        <v>2.8288181093677593</v>
      </c>
      <c r="AR137" s="4">
        <f t="shared" si="253"/>
        <v>1.0568042072206936</v>
      </c>
      <c r="AS137" s="4">
        <f t="shared" si="254"/>
        <v>1.3040569803288804</v>
      </c>
      <c r="AT137" s="4">
        <f t="shared" si="255"/>
        <v>-0.46315478365141871</v>
      </c>
      <c r="AU137" s="4">
        <f t="shared" si="256"/>
        <v>-0.88708086705852907</v>
      </c>
      <c r="AV137" s="4">
        <f t="shared" si="432"/>
        <v>-1.5430975731681684</v>
      </c>
      <c r="AW137" s="4">
        <f t="shared" si="432"/>
        <v>-1.0681050554093474</v>
      </c>
      <c r="AY137" s="2">
        <f t="shared" si="308"/>
        <v>97.597620116604332</v>
      </c>
      <c r="AZ137" s="2">
        <f t="shared" si="359"/>
        <v>92.596021363927179</v>
      </c>
      <c r="BA137" s="2">
        <f t="shared" si="360"/>
        <v>95.418467155728393</v>
      </c>
      <c r="BB137" s="2">
        <f t="shared" si="361"/>
        <v>94.959833695821288</v>
      </c>
      <c r="BC137" s="2">
        <f t="shared" si="362"/>
        <v>91.638438592562082</v>
      </c>
      <c r="BD137" s="2">
        <f t="shared" si="363"/>
        <v>95.612567061274561</v>
      </c>
      <c r="BE137" s="2">
        <f t="shared" si="364"/>
        <v>98.488783280431065</v>
      </c>
      <c r="BF137" s="2">
        <f t="shared" si="365"/>
        <v>100.23196059265007</v>
      </c>
      <c r="BG137" s="2">
        <f t="shared" si="366"/>
        <v>95.986857978281776</v>
      </c>
      <c r="BH137" s="2">
        <f t="shared" si="367"/>
        <v>96.386280029244489</v>
      </c>
      <c r="BI137" s="2">
        <f t="shared" si="368"/>
        <v>96.765044841889008</v>
      </c>
      <c r="BJ137" s="2">
        <f t="shared" si="369"/>
        <v>94.241652951996798</v>
      </c>
      <c r="BK137" s="2">
        <f t="shared" si="370"/>
        <v>93.201172151096841</v>
      </c>
      <c r="BL137" s="2">
        <f t="shared" si="371"/>
        <v>93.233470423445823</v>
      </c>
      <c r="BM137" s="2">
        <f t="shared" si="372"/>
        <v>95.496475111748964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122.89381181988743</v>
      </c>
      <c r="DL137" s="2">
        <f t="shared" si="433"/>
        <v>121.60811875843453</v>
      </c>
      <c r="DM137" s="2">
        <f t="shared" si="433"/>
        <v>125.35864473684211</v>
      </c>
      <c r="DN137" s="2">
        <f t="shared" si="433"/>
        <v>124.69426946778711</v>
      </c>
      <c r="DO137" s="2">
        <f t="shared" si="433"/>
        <v>118.84773819163291</v>
      </c>
      <c r="DP137" s="2">
        <f t="shared" si="433"/>
        <v>128.21903333333336</v>
      </c>
      <c r="DQ137" s="2">
        <f t="shared" si="433"/>
        <v>135.3076119652406</v>
      </c>
      <c r="DR137" s="2">
        <f t="shared" si="433"/>
        <v>131.42264140565317</v>
      </c>
      <c r="DS137" s="2">
        <f t="shared" si="433"/>
        <v>128.88790450725742</v>
      </c>
      <c r="DT137" s="2">
        <f t="shared" si="433"/>
        <v>125.2912244461421</v>
      </c>
      <c r="DU137" s="2">
        <f t="shared" si="433"/>
        <v>128.32138095238093</v>
      </c>
      <c r="DV137" s="2">
        <f t="shared" si="433"/>
        <v>124.33528404118405</v>
      </c>
      <c r="DW137" s="2">
        <f t="shared" si="433"/>
        <v>126.1169743028743</v>
      </c>
      <c r="DX137" s="2">
        <f t="shared" si="433"/>
        <v>118.61155462184877</v>
      </c>
      <c r="DY137" s="2">
        <f t="shared" si="433"/>
        <v>111.2809058212829</v>
      </c>
      <c r="EA137" s="2">
        <f t="shared" si="228"/>
        <v>97.55452920179917</v>
      </c>
      <c r="EB137" s="2">
        <f t="shared" si="290"/>
        <v>92.531732192629306</v>
      </c>
      <c r="EC137" s="2">
        <f t="shared" si="291"/>
        <v>95.362944507514911</v>
      </c>
      <c r="ED137" s="2">
        <f t="shared" si="292"/>
        <v>94.890550500509491</v>
      </c>
      <c r="EE137" s="2">
        <f t="shared" si="293"/>
        <v>91.563458764750351</v>
      </c>
      <c r="EF137" s="2">
        <f t="shared" si="294"/>
        <v>95.544476605637882</v>
      </c>
      <c r="EG137" s="2">
        <f t="shared" si="295"/>
        <v>98.41372537508154</v>
      </c>
      <c r="EH137" s="2">
        <f t="shared" si="296"/>
        <v>100.1755331950873</v>
      </c>
      <c r="EI137" s="2">
        <f t="shared" si="297"/>
        <v>95.905180501121166</v>
      </c>
      <c r="EJ137" s="2">
        <f t="shared" si="298"/>
        <v>96.323640655162322</v>
      </c>
      <c r="EK137" s="2">
        <f t="shared" si="299"/>
        <v>96.693215681308317</v>
      </c>
      <c r="EL137" s="2">
        <f t="shared" si="300"/>
        <v>94.179314230458601</v>
      </c>
      <c r="EM137" s="2">
        <f t="shared" si="301"/>
        <v>93.130501537096094</v>
      </c>
      <c r="EN137" s="2">
        <f t="shared" si="302"/>
        <v>93.173332573115928</v>
      </c>
      <c r="EO137" s="2">
        <f t="shared" si="303"/>
        <v>95.470170170655294</v>
      </c>
      <c r="EQ137" s="2">
        <f t="shared" si="304"/>
        <v>97.635405637619257</v>
      </c>
      <c r="ER137" s="2">
        <f t="shared" si="434"/>
        <v>92.776375065087336</v>
      </c>
      <c r="ES137" s="2">
        <f t="shared" si="434"/>
        <v>95.414659167446203</v>
      </c>
      <c r="ET137" s="2">
        <f t="shared" si="434"/>
        <v>95.036318268513611</v>
      </c>
      <c r="EU137" s="2">
        <f t="shared" si="434"/>
        <v>92.017274548645503</v>
      </c>
      <c r="EV137" s="2">
        <f t="shared" si="434"/>
        <v>95.533342349031841</v>
      </c>
      <c r="EW137" s="2">
        <f t="shared" si="434"/>
        <v>98.323701483912032</v>
      </c>
      <c r="EX137" s="2">
        <f t="shared" si="434"/>
        <v>100.03303260953325</v>
      </c>
      <c r="EY137" s="2">
        <f t="shared" si="434"/>
        <v>96.13384484078999</v>
      </c>
      <c r="EZ137" s="2">
        <f t="shared" si="434"/>
        <v>96.312833100760571</v>
      </c>
      <c r="FA137" s="2">
        <f t="shared" si="434"/>
        <v>96.78132018977594</v>
      </c>
      <c r="FB137" s="2">
        <f t="shared" si="434"/>
        <v>94.229701498397816</v>
      </c>
      <c r="FC137" s="2">
        <f t="shared" si="434"/>
        <v>93.20697498983327</v>
      </c>
      <c r="FD137" s="2">
        <f t="shared" si="434"/>
        <v>93.43692333482187</v>
      </c>
      <c r="FE137" s="2">
        <f t="shared" si="434"/>
        <v>95.105867916425211</v>
      </c>
      <c r="FG137" s="2">
        <f t="shared" si="306"/>
        <v>0.99844857664322062</v>
      </c>
      <c r="FH137" s="2">
        <f t="shared" si="435"/>
        <v>0.99833461265396684</v>
      </c>
      <c r="FI137" s="2">
        <f t="shared" si="435"/>
        <v>0.9982625556780107</v>
      </c>
      <c r="FJ137" s="2">
        <f t="shared" si="435"/>
        <v>0.99800827761468502</v>
      </c>
      <c r="FK137" s="2">
        <f t="shared" si="435"/>
        <v>0.99833549365203955</v>
      </c>
      <c r="FL137" s="2">
        <f t="shared" si="435"/>
        <v>0.99789320581822027</v>
      </c>
      <c r="FM137" s="2">
        <f t="shared" si="435"/>
        <v>0.99778326766925851</v>
      </c>
      <c r="FN137" s="2">
        <f t="shared" si="435"/>
        <v>0.99791379903288191</v>
      </c>
      <c r="FO137" s="2">
        <f t="shared" si="435"/>
        <v>0.99784073574986099</v>
      </c>
      <c r="FP137" s="2">
        <f t="shared" si="435"/>
        <v>0.99781961498392457</v>
      </c>
      <c r="FQ137" s="2">
        <f t="shared" si="435"/>
        <v>0.99785774798150473</v>
      </c>
      <c r="FR137" s="2">
        <f t="shared" si="435"/>
        <v>0.99800740820499423</v>
      </c>
      <c r="FS137" s="2">
        <f t="shared" si="435"/>
        <v>0.99795212143758605</v>
      </c>
      <c r="FT137" s="2">
        <f t="shared" si="435"/>
        <v>0.99800842605772055</v>
      </c>
      <c r="FU137" s="2">
        <f t="shared" si="435"/>
        <v>0.99763220392191909</v>
      </c>
      <c r="FW137" s="2">
        <f t="shared" si="324"/>
        <v>4.6725104402821002E-2</v>
      </c>
      <c r="FX137" s="2">
        <f t="shared" si="376"/>
        <v>6.4852594655243664E-2</v>
      </c>
      <c r="FY137" s="2">
        <f t="shared" si="377"/>
        <v>6.5876661868332465E-2</v>
      </c>
      <c r="FZ137" s="2">
        <f t="shared" si="378"/>
        <v>6.8070336912646107E-2</v>
      </c>
      <c r="GA137" s="2">
        <f t="shared" si="379"/>
        <v>6.5147517022008036E-2</v>
      </c>
      <c r="GB137" s="2">
        <f t="shared" si="380"/>
        <v>6.7189970192558124E-2</v>
      </c>
      <c r="GC137" s="2">
        <f t="shared" si="381"/>
        <v>7.4713120863976024E-2</v>
      </c>
      <c r="GD137" s="2">
        <f t="shared" si="382"/>
        <v>6.1475886374035532E-2</v>
      </c>
      <c r="GE137" s="2">
        <f t="shared" si="383"/>
        <v>4.573979640684437E-2</v>
      </c>
      <c r="GF137" s="2">
        <f t="shared" si="384"/>
        <v>4.8217343926472492E-2</v>
      </c>
      <c r="GG137" s="2">
        <f t="shared" si="385"/>
        <v>4.6236676854238941E-2</v>
      </c>
      <c r="GH137" s="2">
        <f t="shared" si="386"/>
        <v>4.465777992976297E-2</v>
      </c>
      <c r="GI137" s="2">
        <f t="shared" si="387"/>
        <v>4.0776550063529246E-2</v>
      </c>
      <c r="GJ137" s="2">
        <f t="shared" si="388"/>
        <v>3.5948718757813324E-2</v>
      </c>
      <c r="GK137" s="2">
        <f t="shared" si="389"/>
        <v>3.0556101814389693E-2</v>
      </c>
      <c r="GM137" s="86">
        <f t="shared" si="325"/>
        <v>6.0597551552876967E-85</v>
      </c>
      <c r="GN137" s="86">
        <f t="shared" si="390"/>
        <v>4.5825069495100177E-112</v>
      </c>
      <c r="GO137" s="86">
        <f t="shared" si="391"/>
        <v>1.0542242081929408E-97</v>
      </c>
      <c r="GP137" s="86">
        <f t="shared" si="392"/>
        <v>2.0827559877906798E-108</v>
      </c>
      <c r="GQ137" s="86">
        <f t="shared" si="393"/>
        <v>2.0408583050517442E-212</v>
      </c>
      <c r="GR137" s="86">
        <f t="shared" si="394"/>
        <v>5.3366600541600948E-91</v>
      </c>
      <c r="GS137" s="86">
        <f t="shared" si="395"/>
        <v>4.2376008842304056E-97</v>
      </c>
      <c r="GT137" s="86">
        <f t="shared" si="396"/>
        <v>2.110012248286197E-83</v>
      </c>
      <c r="GU137" s="86">
        <f t="shared" si="397"/>
        <v>3.2535098725419679E-79</v>
      </c>
      <c r="GV137" s="86">
        <f t="shared" si="398"/>
        <v>9.8547072876622097E-87</v>
      </c>
      <c r="GW137" s="86">
        <f t="shared" si="399"/>
        <v>9.144299042695432E-123</v>
      </c>
      <c r="GX137" s="86">
        <f t="shared" si="400"/>
        <v>5.1342768497094742E-113</v>
      </c>
      <c r="GY137" s="86">
        <f t="shared" si="401"/>
        <v>1.6793899726997932E-92</v>
      </c>
      <c r="GZ137" s="86">
        <f t="shared" si="402"/>
        <v>8.4441799060994609E-148</v>
      </c>
      <c r="HA137" s="86">
        <f t="shared" si="403"/>
        <v>7.6441626749316939E-132</v>
      </c>
      <c r="HC137" s="86">
        <f t="shared" si="326"/>
        <v>1.4310312769188983E-36</v>
      </c>
      <c r="HD137" s="86">
        <f t="shared" si="404"/>
        <v>1.2813912860889819E-40</v>
      </c>
      <c r="HE137" s="86">
        <f t="shared" si="405"/>
        <v>7.3549178079982286E-35</v>
      </c>
      <c r="HF137" s="86">
        <f t="shared" si="406"/>
        <v>5.4402628325445597E-40</v>
      </c>
      <c r="HG137" s="86">
        <f t="shared" si="407"/>
        <v>7.7148751202209246E-95</v>
      </c>
      <c r="HH137" s="86">
        <f t="shared" si="408"/>
        <v>7.3238040088749593E-50</v>
      </c>
      <c r="HI137" s="86">
        <f t="shared" si="409"/>
        <v>5.4863669418895222E-114</v>
      </c>
      <c r="HJ137" s="86">
        <f t="shared" si="410"/>
        <v>1.3457465623289617E-61</v>
      </c>
      <c r="HK137" s="86">
        <f t="shared" si="411"/>
        <v>4.2354561355538354E-47</v>
      </c>
      <c r="HL137" s="86">
        <f t="shared" si="412"/>
        <v>1.08505067014619E-85</v>
      </c>
      <c r="HM137" s="86">
        <f t="shared" si="413"/>
        <v>3.705678348774476E-52</v>
      </c>
      <c r="HN137" s="86">
        <f t="shared" si="414"/>
        <v>6.755823313297997E-47</v>
      </c>
      <c r="HO137" s="86">
        <f t="shared" si="415"/>
        <v>1.2747453176729488E-39</v>
      </c>
      <c r="HP137" s="86">
        <f t="shared" si="416"/>
        <v>2.6899114263047985E-53</v>
      </c>
      <c r="HQ137" s="86">
        <f t="shared" si="417"/>
        <v>5.367413513290376E-43</v>
      </c>
      <c r="HS137" s="86">
        <f t="shared" si="327"/>
        <v>0.22410056071603179</v>
      </c>
      <c r="HT137" s="86">
        <f t="shared" si="418"/>
        <v>0.45271933162320632</v>
      </c>
      <c r="HU137" s="86">
        <f t="shared" si="419"/>
        <v>0.36145878565757877</v>
      </c>
      <c r="HV137" s="86">
        <f t="shared" si="420"/>
        <v>0.38556639136415505</v>
      </c>
      <c r="HW137" s="86">
        <f t="shared" si="421"/>
        <v>0.37093069795006928</v>
      </c>
      <c r="HX137" s="86">
        <f t="shared" si="422"/>
        <v>0.33976974240490909</v>
      </c>
      <c r="HY137" s="86">
        <f t="shared" si="423"/>
        <v>0.36938081674949597</v>
      </c>
      <c r="HZ137" s="86">
        <f t="shared" si="424"/>
        <v>0.31761364537414605</v>
      </c>
      <c r="IA137" s="86">
        <f t="shared" si="425"/>
        <v>0.10136824049360135</v>
      </c>
      <c r="IB137" s="86">
        <f t="shared" si="426"/>
        <v>0.12641432815906925</v>
      </c>
      <c r="IC137" s="86">
        <f t="shared" si="427"/>
        <v>0.10781000564891358</v>
      </c>
      <c r="ID137" s="86">
        <f t="shared" si="428"/>
        <v>0.11263057285104251</v>
      </c>
      <c r="IE137" s="86">
        <f t="shared" si="429"/>
        <v>9.4518560836120119E-2</v>
      </c>
      <c r="IF137" s="86">
        <f t="shared" si="430"/>
        <v>0.15880850627461898</v>
      </c>
      <c r="IG137" s="86">
        <f t="shared" si="431"/>
        <v>0.14245793840510945</v>
      </c>
      <c r="II137" s="86">
        <f t="shared" si="328"/>
        <v>1.3343684446483816E-21</v>
      </c>
      <c r="IJ137" s="86">
        <f t="shared" si="329"/>
        <v>9.7241970717607862E-19</v>
      </c>
      <c r="IK137" s="86">
        <f t="shared" si="330"/>
        <v>1.1737347457278535E-20</v>
      </c>
      <c r="IL137" s="86">
        <f t="shared" si="331"/>
        <v>1.2923068896350338E-25</v>
      </c>
      <c r="IM137" s="86">
        <f t="shared" si="332"/>
        <v>1.7408781119021031E-23</v>
      </c>
      <c r="IN137" s="86">
        <f t="shared" si="333"/>
        <v>1.8607022317460651E-22</v>
      </c>
      <c r="IO137" s="86">
        <f t="shared" si="334"/>
        <v>4.9490162704558683E-21</v>
      </c>
      <c r="IP137" s="86">
        <f t="shared" si="335"/>
        <v>9.0868252362437139E-23</v>
      </c>
      <c r="IQ137" s="86">
        <f t="shared" si="336"/>
        <v>2.0811030077207647E-29</v>
      </c>
      <c r="IR137" s="86">
        <f t="shared" si="337"/>
        <v>1.9584453118883834E-28</v>
      </c>
      <c r="IS137" s="86">
        <f t="shared" si="338"/>
        <v>3.6579730778102488E-31</v>
      </c>
      <c r="IT137" s="86">
        <f t="shared" si="339"/>
        <v>5.9085242435115733E-28</v>
      </c>
      <c r="IU137" s="86">
        <f t="shared" si="340"/>
        <v>1.132816205828972E-28</v>
      </c>
      <c r="IV137" s="86">
        <f t="shared" si="341"/>
        <v>3.7436727516059146E-21</v>
      </c>
      <c r="IW137" s="86">
        <f t="shared" si="342"/>
        <v>2.5006298381932089E-17</v>
      </c>
      <c r="IY137" s="86">
        <f t="shared" si="343"/>
        <v>0.22410056071603179</v>
      </c>
      <c r="IZ137" s="86">
        <f t="shared" si="344"/>
        <v>0.45271933162320632</v>
      </c>
      <c r="JA137" s="86">
        <f t="shared" si="345"/>
        <v>0.36145878565757877</v>
      </c>
      <c r="JB137" s="86">
        <f t="shared" si="346"/>
        <v>0.38556639136415505</v>
      </c>
      <c r="JC137" s="86">
        <f t="shared" si="347"/>
        <v>0.37093069795006928</v>
      </c>
      <c r="JD137" s="86">
        <f t="shared" si="348"/>
        <v>0.33976974240490909</v>
      </c>
      <c r="JE137" s="86">
        <f t="shared" si="349"/>
        <v>0.36938081674949597</v>
      </c>
      <c r="JF137" s="86">
        <f t="shared" si="350"/>
        <v>0.31761364537414605</v>
      </c>
      <c r="JG137" s="86">
        <f t="shared" si="351"/>
        <v>0.10136824049360135</v>
      </c>
      <c r="JH137" s="86">
        <f t="shared" si="352"/>
        <v>0.12641432815906925</v>
      </c>
      <c r="JI137" s="86">
        <f t="shared" si="353"/>
        <v>0.10781000564891358</v>
      </c>
      <c r="JJ137" s="86">
        <f t="shared" si="354"/>
        <v>0.11263057285104251</v>
      </c>
      <c r="JK137" s="86">
        <f t="shared" si="355"/>
        <v>9.4518560836120119E-2</v>
      </c>
      <c r="JL137" s="86">
        <f t="shared" si="356"/>
        <v>0.15880850627461898</v>
      </c>
      <c r="JM137" s="86">
        <f t="shared" si="357"/>
        <v>0.14245793840510948</v>
      </c>
    </row>
    <row r="138" spans="2:273" x14ac:dyDescent="0.25">
      <c r="B138" s="2">
        <v>111</v>
      </c>
      <c r="C138" s="37">
        <v>96.5</v>
      </c>
      <c r="D138" s="37">
        <v>95.593000000000004</v>
      </c>
      <c r="E138" s="37">
        <v>101.64400000000001</v>
      </c>
      <c r="F138" s="37">
        <v>104.051</v>
      </c>
      <c r="G138" s="37">
        <v>103.47499999999999</v>
      </c>
      <c r="H138" s="37">
        <v>111.017</v>
      </c>
      <c r="I138" s="37">
        <v>113.949</v>
      </c>
      <c r="J138" s="37">
        <v>115.712</v>
      </c>
      <c r="K138" s="37">
        <v>110.39</v>
      </c>
      <c r="L138" s="37">
        <v>112.169</v>
      </c>
      <c r="M138" s="37">
        <v>110.593</v>
      </c>
      <c r="N138" s="37">
        <v>109.949</v>
      </c>
      <c r="O138" s="37">
        <v>108.23699999999999</v>
      </c>
      <c r="P138" s="37">
        <v>123.119</v>
      </c>
      <c r="Q138" s="37">
        <v>146.542</v>
      </c>
      <c r="S138" s="4">
        <f t="shared" si="229"/>
        <v>97.491930307440796</v>
      </c>
      <c r="T138" s="4">
        <f t="shared" si="230"/>
        <v>95.867154874452112</v>
      </c>
      <c r="U138" s="4">
        <f t="shared" si="231"/>
        <v>101.38909294218774</v>
      </c>
      <c r="V138" s="4">
        <f t="shared" si="232"/>
        <v>104.3022780963062</v>
      </c>
      <c r="W138" s="4">
        <f t="shared" si="233"/>
        <v>103.14049091459239</v>
      </c>
      <c r="X138" s="4">
        <f t="shared" si="234"/>
        <v>110.32457833072306</v>
      </c>
      <c r="Y138" s="4">
        <f t="shared" si="235"/>
        <v>114.40722393808456</v>
      </c>
      <c r="Z138" s="4">
        <f t="shared" si="236"/>
        <v>117.78389781321869</v>
      </c>
      <c r="AA138" s="4">
        <f t="shared" si="237"/>
        <v>107.44620184250151</v>
      </c>
      <c r="AB138" s="4">
        <f t="shared" si="238"/>
        <v>110.82611054670595</v>
      </c>
      <c r="AC138" s="4">
        <f t="shared" si="239"/>
        <v>110.5069576163863</v>
      </c>
      <c r="AD138" s="4">
        <f t="shared" si="240"/>
        <v>109.18296423328742</v>
      </c>
      <c r="AE138" s="4">
        <f t="shared" si="241"/>
        <v>107.29582376780891</v>
      </c>
      <c r="AF138" s="4">
        <f t="shared" si="242"/>
        <v>119.96383658513766</v>
      </c>
      <c r="AG138" s="4">
        <f t="shared" si="243"/>
        <v>144.16589308691971</v>
      </c>
      <c r="AI138" s="4">
        <f t="shared" si="244"/>
        <v>-0.99193030744079635</v>
      </c>
      <c r="AJ138" s="4">
        <f t="shared" si="245"/>
        <v>-0.27415487445210829</v>
      </c>
      <c r="AK138" s="4">
        <f t="shared" si="246"/>
        <v>0.25490705781226097</v>
      </c>
      <c r="AL138" s="4">
        <f t="shared" si="247"/>
        <v>-0.25127809630619424</v>
      </c>
      <c r="AM138" s="4">
        <f t="shared" si="248"/>
        <v>0.33450908540760338</v>
      </c>
      <c r="AN138" s="4">
        <f t="shared" si="249"/>
        <v>0.69242166927693916</v>
      </c>
      <c r="AO138" s="4">
        <f t="shared" si="250"/>
        <v>-0.45822393808455786</v>
      </c>
      <c r="AP138" s="4">
        <f t="shared" si="251"/>
        <v>-2.0718978132186834</v>
      </c>
      <c r="AQ138" s="4">
        <f t="shared" si="252"/>
        <v>2.9437981574984917</v>
      </c>
      <c r="AR138" s="4">
        <f t="shared" si="253"/>
        <v>1.342889453294049</v>
      </c>
      <c r="AS138" s="4">
        <f t="shared" si="254"/>
        <v>8.6042383613701645E-2</v>
      </c>
      <c r="AT138" s="4">
        <f t="shared" si="255"/>
        <v>0.76603576671257656</v>
      </c>
      <c r="AU138" s="4">
        <f t="shared" si="256"/>
        <v>0.94117623219108282</v>
      </c>
      <c r="AV138" s="4">
        <f t="shared" si="432"/>
        <v>3.1551634148623435</v>
      </c>
      <c r="AW138" s="4">
        <f t="shared" si="432"/>
        <v>2.3761069130802923</v>
      </c>
      <c r="AY138" s="2">
        <f t="shared" si="308"/>
        <v>97.491930307440796</v>
      </c>
      <c r="AZ138" s="2">
        <f t="shared" si="359"/>
        <v>92.46013758196942</v>
      </c>
      <c r="BA138" s="2">
        <f t="shared" si="360"/>
        <v>95.285863600204735</v>
      </c>
      <c r="BB138" s="2">
        <f t="shared" si="361"/>
        <v>94.813520106145504</v>
      </c>
      <c r="BC138" s="2">
        <f t="shared" si="362"/>
        <v>91.461582105975452</v>
      </c>
      <c r="BD138" s="2">
        <f t="shared" si="363"/>
        <v>95.477874014846321</v>
      </c>
      <c r="BE138" s="2">
        <f t="shared" si="364"/>
        <v>98.329339670019309</v>
      </c>
      <c r="BF138" s="2">
        <f t="shared" si="365"/>
        <v>100.0672952567206</v>
      </c>
      <c r="BG138" s="2">
        <f t="shared" si="366"/>
        <v>95.810565308156072</v>
      </c>
      <c r="BH138" s="2">
        <f t="shared" si="367"/>
        <v>96.235360267319663</v>
      </c>
      <c r="BI138" s="2">
        <f t="shared" si="368"/>
        <v>96.629839916587173</v>
      </c>
      <c r="BJ138" s="2">
        <f t="shared" si="369"/>
        <v>94.094568600787454</v>
      </c>
      <c r="BK138" s="2">
        <f t="shared" si="370"/>
        <v>93.077891293497302</v>
      </c>
      <c r="BL138" s="2">
        <f t="shared" si="371"/>
        <v>93.093792446187919</v>
      </c>
      <c r="BM138" s="2">
        <f t="shared" si="372"/>
        <v>95.41607935387681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123.0423089118199</v>
      </c>
      <c r="DL138" s="2">
        <f t="shared" si="433"/>
        <v>121.78458475033736</v>
      </c>
      <c r="DM138" s="2">
        <f t="shared" si="433"/>
        <v>125.57761740890689</v>
      </c>
      <c r="DN138" s="2">
        <f t="shared" si="433"/>
        <v>124.92444369747899</v>
      </c>
      <c r="DO138" s="2">
        <f t="shared" si="433"/>
        <v>119.02693414304993</v>
      </c>
      <c r="DP138" s="2">
        <f t="shared" si="433"/>
        <v>128.45726330532216</v>
      </c>
      <c r="DQ138" s="2">
        <f t="shared" si="433"/>
        <v>135.58580882352939</v>
      </c>
      <c r="DR138" s="2">
        <f t="shared" si="433"/>
        <v>131.62745790679907</v>
      </c>
      <c r="DS138" s="2">
        <f t="shared" si="433"/>
        <v>129.12332314744077</v>
      </c>
      <c r="DT138" s="2">
        <f t="shared" si="433"/>
        <v>125.46946692131398</v>
      </c>
      <c r="DU138" s="2">
        <f t="shared" si="433"/>
        <v>128.54550644257702</v>
      </c>
      <c r="DV138" s="2">
        <f t="shared" si="433"/>
        <v>124.53912162162163</v>
      </c>
      <c r="DW138" s="2">
        <f t="shared" si="433"/>
        <v>126.36055847275846</v>
      </c>
      <c r="DX138" s="2">
        <f t="shared" si="433"/>
        <v>118.78568067226892</v>
      </c>
      <c r="DY138" s="2">
        <f t="shared" si="433"/>
        <v>111.40045354097144</v>
      </c>
      <c r="EA138" s="2">
        <f t="shared" si="228"/>
        <v>97.451153195249418</v>
      </c>
      <c r="EB138" s="2">
        <f t="shared" si="290"/>
        <v>92.396486992877072</v>
      </c>
      <c r="EC138" s="2">
        <f t="shared" si="291"/>
        <v>95.233654757059725</v>
      </c>
      <c r="ED138" s="2">
        <f t="shared" si="292"/>
        <v>94.746633079581997</v>
      </c>
      <c r="EE138" s="2">
        <f t="shared" si="293"/>
        <v>91.384609563488155</v>
      </c>
      <c r="EF138" s="2">
        <f t="shared" si="294"/>
        <v>95.415277148115834</v>
      </c>
      <c r="EG138" s="2">
        <f t="shared" si="295"/>
        <v>98.261759295499019</v>
      </c>
      <c r="EH138" s="2">
        <f t="shared" si="296"/>
        <v>100.01759658696142</v>
      </c>
      <c r="EI138" s="2">
        <f t="shared" si="297"/>
        <v>95.732013025251035</v>
      </c>
      <c r="EJ138" s="2">
        <f t="shared" si="298"/>
        <v>96.177738578531731</v>
      </c>
      <c r="EK138" s="2">
        <f t="shared" si="299"/>
        <v>96.562346986033688</v>
      </c>
      <c r="EL138" s="2">
        <f t="shared" si="300"/>
        <v>94.036352658647488</v>
      </c>
      <c r="EM138" s="2">
        <f t="shared" si="301"/>
        <v>93.011731322870887</v>
      </c>
      <c r="EN138" s="2">
        <f t="shared" si="302"/>
        <v>93.035491231492216</v>
      </c>
      <c r="EO138" s="2">
        <f t="shared" si="303"/>
        <v>95.394800347689056</v>
      </c>
      <c r="EQ138" s="2">
        <f t="shared" si="304"/>
        <v>97.540615545924055</v>
      </c>
      <c r="ER138" s="2">
        <f t="shared" si="434"/>
        <v>92.665464247964778</v>
      </c>
      <c r="ES138" s="2">
        <f t="shared" si="434"/>
        <v>95.291047333956968</v>
      </c>
      <c r="ET138" s="2">
        <f t="shared" si="434"/>
        <v>94.909278378867626</v>
      </c>
      <c r="EU138" s="2">
        <f t="shared" si="434"/>
        <v>91.877716658847234</v>
      </c>
      <c r="EV138" s="2">
        <f t="shared" si="434"/>
        <v>95.402948796294694</v>
      </c>
      <c r="EW138" s="2">
        <f t="shared" si="434"/>
        <v>98.16473127773142</v>
      </c>
      <c r="EX138" s="2">
        <f t="shared" si="434"/>
        <v>99.861581582005073</v>
      </c>
      <c r="EY138" s="2">
        <f t="shared" si="434"/>
        <v>95.988023478436105</v>
      </c>
      <c r="EZ138" s="2">
        <f t="shared" si="434"/>
        <v>96.165631881325041</v>
      </c>
      <c r="FA138" s="2">
        <f t="shared" si="434"/>
        <v>96.661288787321766</v>
      </c>
      <c r="FB138" s="2">
        <f t="shared" si="434"/>
        <v>94.093260228300565</v>
      </c>
      <c r="FC138" s="2">
        <f t="shared" si="434"/>
        <v>93.098483885725898</v>
      </c>
      <c r="FD138" s="2">
        <f t="shared" si="434"/>
        <v>93.32881543692487</v>
      </c>
      <c r="FE138" s="2">
        <f t="shared" si="434"/>
        <v>94.996912350460718</v>
      </c>
      <c r="FG138" s="2">
        <f t="shared" si="306"/>
        <v>0.99858489190799071</v>
      </c>
      <c r="FH138" s="2">
        <f t="shared" si="435"/>
        <v>0.99848092608962424</v>
      </c>
      <c r="FI138" s="2">
        <f t="shared" si="435"/>
        <v>0.99841518966567966</v>
      </c>
      <c r="FJ138" s="2">
        <f t="shared" si="435"/>
        <v>0.99818320920305248</v>
      </c>
      <c r="FK138" s="2">
        <f t="shared" si="435"/>
        <v>0.99848172980488303</v>
      </c>
      <c r="FL138" s="2">
        <f t="shared" si="435"/>
        <v>0.9980782246207146</v>
      </c>
      <c r="FM138" s="2">
        <f t="shared" si="435"/>
        <v>0.99797792168323796</v>
      </c>
      <c r="FN138" s="2">
        <f t="shared" si="435"/>
        <v>0.99809701278673457</v>
      </c>
      <c r="FO138" s="2">
        <f t="shared" si="435"/>
        <v>0.99803035338203672</v>
      </c>
      <c r="FP138" s="2">
        <f t="shared" si="435"/>
        <v>0.99801108365727753</v>
      </c>
      <c r="FQ138" s="2">
        <f t="shared" si="435"/>
        <v>0.99804587459571625</v>
      </c>
      <c r="FR138" s="2">
        <f t="shared" si="435"/>
        <v>0.99818241601394153</v>
      </c>
      <c r="FS138" s="2">
        <f t="shared" si="435"/>
        <v>0.99813197595205627</v>
      </c>
      <c r="FT138" s="2">
        <f t="shared" si="435"/>
        <v>0.99818334463217184</v>
      </c>
      <c r="FU138" s="2">
        <f t="shared" si="435"/>
        <v>0.99784009431581422</v>
      </c>
      <c r="FW138" s="2">
        <f t="shared" si="324"/>
        <v>5.1003138399291499E-2</v>
      </c>
      <c r="FX138" s="2">
        <f t="shared" si="376"/>
        <v>7.0667300501742178E-2</v>
      </c>
      <c r="FY138" s="2">
        <f t="shared" si="377"/>
        <v>7.1776138532674685E-2</v>
      </c>
      <c r="FZ138" s="2">
        <f t="shared" si="378"/>
        <v>7.4150670285970222E-2</v>
      </c>
      <c r="GA138" s="2">
        <f t="shared" si="379"/>
        <v>7.0986658443672079E-2</v>
      </c>
      <c r="GB138" s="2">
        <f t="shared" si="380"/>
        <v>7.3197842030987517E-2</v>
      </c>
      <c r="GC138" s="2">
        <f t="shared" si="381"/>
        <v>8.1335029877644321E-2</v>
      </c>
      <c r="GD138" s="2">
        <f t="shared" si="382"/>
        <v>6.7009529939064005E-2</v>
      </c>
      <c r="GE138" s="2">
        <f t="shared" si="383"/>
        <v>4.9932343365162404E-2</v>
      </c>
      <c r="GF138" s="2">
        <f t="shared" si="384"/>
        <v>5.2624461382471274E-2</v>
      </c>
      <c r="GG138" s="2">
        <f t="shared" si="385"/>
        <v>5.047235935850973E-2</v>
      </c>
      <c r="GH138" s="2">
        <f t="shared" si="386"/>
        <v>4.875621572567411E-2</v>
      </c>
      <c r="GI138" s="2">
        <f t="shared" si="387"/>
        <v>4.4535393682374962E-2</v>
      </c>
      <c r="GJ138" s="2">
        <f t="shared" si="388"/>
        <v>3.9280750146568733E-2</v>
      </c>
      <c r="GK138" s="2">
        <f t="shared" si="389"/>
        <v>3.3405619712398006E-2</v>
      </c>
      <c r="GM138" s="86">
        <f t="shared" si="325"/>
        <v>3.0794678793224834E-88</v>
      </c>
      <c r="GN138" s="86">
        <f t="shared" si="390"/>
        <v>2.0291705409879842E-116</v>
      </c>
      <c r="GO138" s="86">
        <f t="shared" si="391"/>
        <v>1.6731124409760087E-101</v>
      </c>
      <c r="GP138" s="86">
        <f t="shared" si="392"/>
        <v>1.2525476561477479E-112</v>
      </c>
      <c r="GQ138" s="86">
        <f t="shared" si="393"/>
        <v>1.0769179949620307E-220</v>
      </c>
      <c r="GR138" s="86">
        <f t="shared" si="394"/>
        <v>1.4963028327945843E-94</v>
      </c>
      <c r="GS138" s="86">
        <f t="shared" si="395"/>
        <v>7.4268395330183333E-101</v>
      </c>
      <c r="GT138" s="86">
        <f t="shared" si="396"/>
        <v>1.3289251688663952E-86</v>
      </c>
      <c r="GU138" s="86">
        <f t="shared" si="397"/>
        <v>2.6810889798763552E-82</v>
      </c>
      <c r="GV138" s="86">
        <f t="shared" si="398"/>
        <v>3.9632039017445017E-90</v>
      </c>
      <c r="GW138" s="86">
        <f t="shared" si="399"/>
        <v>1.3289850999486529E-127</v>
      </c>
      <c r="GX138" s="86">
        <f t="shared" si="400"/>
        <v>1.9640563401807449E-117</v>
      </c>
      <c r="GY138" s="86">
        <f t="shared" si="401"/>
        <v>4.099167774988408E-96</v>
      </c>
      <c r="GZ138" s="86">
        <f t="shared" si="402"/>
        <v>1.4100494979466144E-153</v>
      </c>
      <c r="HA138" s="86">
        <f t="shared" si="403"/>
        <v>6.071399038485697E-137</v>
      </c>
      <c r="HC138" s="86">
        <f t="shared" si="326"/>
        <v>6.1467006238438595E-39</v>
      </c>
      <c r="HD138" s="86">
        <f t="shared" si="404"/>
        <v>3.1357610544127475E-43</v>
      </c>
      <c r="HE138" s="86">
        <f t="shared" si="405"/>
        <v>4.3939786929099868E-37</v>
      </c>
      <c r="HF138" s="86">
        <f t="shared" si="406"/>
        <v>1.5978732725343616E-42</v>
      </c>
      <c r="HG138" s="86">
        <f t="shared" si="407"/>
        <v>5.8374523755325105E-101</v>
      </c>
      <c r="HH138" s="86">
        <f t="shared" si="408"/>
        <v>3.9465598743932046E-53</v>
      </c>
      <c r="HI138" s="86">
        <f t="shared" si="409"/>
        <v>2.025841128972636E-121</v>
      </c>
      <c r="HJ138" s="86">
        <f t="shared" si="410"/>
        <v>1.3682068816081636E-65</v>
      </c>
      <c r="HK138" s="86">
        <f t="shared" si="411"/>
        <v>3.1517551071815086E-50</v>
      </c>
      <c r="HL138" s="86">
        <f t="shared" si="412"/>
        <v>1.4501464554037468E-91</v>
      </c>
      <c r="HM138" s="86">
        <f t="shared" si="413"/>
        <v>1.1188693952573585E-55</v>
      </c>
      <c r="HN138" s="86">
        <f t="shared" si="414"/>
        <v>4.6287999830119412E-50</v>
      </c>
      <c r="HO138" s="86">
        <f t="shared" si="415"/>
        <v>2.4544026497846146E-42</v>
      </c>
      <c r="HP138" s="86">
        <f t="shared" si="416"/>
        <v>6.9602795920877504E-57</v>
      </c>
      <c r="HQ138" s="86">
        <f t="shared" si="417"/>
        <v>7.3333111803318792E-46</v>
      </c>
      <c r="HS138" s="86">
        <f t="shared" si="327"/>
        <v>0.29816579329315029</v>
      </c>
      <c r="HT138" s="86">
        <f t="shared" si="418"/>
        <v>0.49204297594955604</v>
      </c>
      <c r="HU138" s="86">
        <f t="shared" si="419"/>
        <v>0.4356624161684054</v>
      </c>
      <c r="HV138" s="86">
        <f t="shared" si="420"/>
        <v>0.46136690441608347</v>
      </c>
      <c r="HW138" s="86">
        <f t="shared" si="421"/>
        <v>0.44706320997034782</v>
      </c>
      <c r="HX138" s="86">
        <f t="shared" si="422"/>
        <v>0.42176167926719899</v>
      </c>
      <c r="HY138" s="86">
        <f t="shared" si="423"/>
        <v>0.44574450005769184</v>
      </c>
      <c r="HZ138" s="86">
        <f t="shared" si="424"/>
        <v>0.40064181343796318</v>
      </c>
      <c r="IA138" s="86">
        <f t="shared" si="425"/>
        <v>0.16264807989357896</v>
      </c>
      <c r="IB138" s="86">
        <f t="shared" si="426"/>
        <v>0.19589538206160989</v>
      </c>
      <c r="IC138" s="86">
        <f t="shared" si="427"/>
        <v>0.17390794130332071</v>
      </c>
      <c r="ID138" s="86">
        <f t="shared" si="428"/>
        <v>0.17524267734510232</v>
      </c>
      <c r="IE138" s="86">
        <f t="shared" si="429"/>
        <v>0.14981790453281041</v>
      </c>
      <c r="IF138" s="86">
        <f t="shared" si="430"/>
        <v>0.21339210641750542</v>
      </c>
      <c r="IG138" s="86">
        <f t="shared" si="431"/>
        <v>0.1877268485775492</v>
      </c>
      <c r="II138" s="86">
        <f t="shared" si="328"/>
        <v>2.1329168986005758E-20</v>
      </c>
      <c r="IJ138" s="86">
        <f t="shared" si="329"/>
        <v>1.4235229663938004E-17</v>
      </c>
      <c r="IK138" s="86">
        <f t="shared" si="330"/>
        <v>2.3538388622124843E-19</v>
      </c>
      <c r="IL138" s="86">
        <f t="shared" si="331"/>
        <v>5.8926422531112334E-24</v>
      </c>
      <c r="IM138" s="86">
        <f t="shared" si="332"/>
        <v>5.3400335651866897E-22</v>
      </c>
      <c r="IN138" s="86">
        <f t="shared" si="333"/>
        <v>5.0665488070054892E-21</v>
      </c>
      <c r="IO138" s="86">
        <f t="shared" si="334"/>
        <v>1.2364246416395085E-19</v>
      </c>
      <c r="IP138" s="86">
        <f t="shared" si="335"/>
        <v>2.3160968065778887E-21</v>
      </c>
      <c r="IQ138" s="86">
        <f t="shared" si="336"/>
        <v>9.4483286335987389E-28</v>
      </c>
      <c r="IR138" s="86">
        <f t="shared" si="337"/>
        <v>8.3272865097811473E-27</v>
      </c>
      <c r="IS138" s="86">
        <f t="shared" si="338"/>
        <v>2.142023057592897E-29</v>
      </c>
      <c r="IT138" s="86">
        <f t="shared" si="339"/>
        <v>2.1368355878371744E-26</v>
      </c>
      <c r="IU138" s="86">
        <f t="shared" si="340"/>
        <v>4.0473901459668692E-27</v>
      </c>
      <c r="IV138" s="86">
        <f t="shared" si="341"/>
        <v>4.5065962286344084E-20</v>
      </c>
      <c r="IW138" s="86">
        <f t="shared" si="342"/>
        <v>1.6905848016837423E-16</v>
      </c>
      <c r="IY138" s="86">
        <f t="shared" si="343"/>
        <v>0.29816579329315029</v>
      </c>
      <c r="IZ138" s="86">
        <f t="shared" si="344"/>
        <v>0.49204297594955604</v>
      </c>
      <c r="JA138" s="86">
        <f t="shared" si="345"/>
        <v>0.4356624161684054</v>
      </c>
      <c r="JB138" s="86">
        <f t="shared" si="346"/>
        <v>0.46136690441608347</v>
      </c>
      <c r="JC138" s="86">
        <f t="shared" si="347"/>
        <v>0.44706320997034782</v>
      </c>
      <c r="JD138" s="86">
        <f t="shared" si="348"/>
        <v>0.42176167926719899</v>
      </c>
      <c r="JE138" s="86">
        <f t="shared" si="349"/>
        <v>0.44574450005769184</v>
      </c>
      <c r="JF138" s="86">
        <f t="shared" si="350"/>
        <v>0.40064181343796318</v>
      </c>
      <c r="JG138" s="86">
        <f t="shared" si="351"/>
        <v>0.16264807989357896</v>
      </c>
      <c r="JH138" s="86">
        <f t="shared" si="352"/>
        <v>0.19589538206160989</v>
      </c>
      <c r="JI138" s="86">
        <f t="shared" si="353"/>
        <v>0.17390794130332071</v>
      </c>
      <c r="JJ138" s="86">
        <f t="shared" si="354"/>
        <v>0.17524267734510232</v>
      </c>
      <c r="JK138" s="86">
        <f t="shared" si="355"/>
        <v>0.14981790453281041</v>
      </c>
      <c r="JL138" s="86">
        <f t="shared" si="356"/>
        <v>0.21339210641750542</v>
      </c>
      <c r="JM138" s="86">
        <f t="shared" si="357"/>
        <v>0.18772684857754937</v>
      </c>
    </row>
    <row r="139" spans="2:273" x14ac:dyDescent="0.25">
      <c r="B139" s="2">
        <v>112</v>
      </c>
      <c r="C139" s="37">
        <v>97.629000000000005</v>
      </c>
      <c r="D139" s="37">
        <v>97.846999999999994</v>
      </c>
      <c r="E139" s="37">
        <v>100.91500000000001</v>
      </c>
      <c r="F139" s="37">
        <v>102.661</v>
      </c>
      <c r="G139" s="37">
        <v>102.458</v>
      </c>
      <c r="H139" s="37">
        <v>109.203</v>
      </c>
      <c r="I139" s="37">
        <v>113.508</v>
      </c>
      <c r="J139" s="37">
        <v>117.983</v>
      </c>
      <c r="K139" s="37">
        <v>111.661</v>
      </c>
      <c r="L139" s="37">
        <v>113.84699999999999</v>
      </c>
      <c r="M139" s="37">
        <v>113.81399999999999</v>
      </c>
      <c r="N139" s="37">
        <v>111.322</v>
      </c>
      <c r="O139" s="37">
        <v>111.08499999999999</v>
      </c>
      <c r="P139" s="37">
        <v>125.84699999999999</v>
      </c>
      <c r="Q139" s="37">
        <v>154.40700000000001</v>
      </c>
      <c r="S139" s="4">
        <f t="shared" si="229"/>
        <v>97.386590583220524</v>
      </c>
      <c r="T139" s="4">
        <f t="shared" si="230"/>
        <v>95.179379762889027</v>
      </c>
      <c r="U139" s="4">
        <f t="shared" si="231"/>
        <v>100.85639450130384</v>
      </c>
      <c r="V139" s="4">
        <f t="shared" si="232"/>
        <v>102.96123162132029</v>
      </c>
      <c r="W139" s="4">
        <f t="shared" si="233"/>
        <v>101.90285214707622</v>
      </c>
      <c r="X139" s="4">
        <f t="shared" si="234"/>
        <v>109.42502922054946</v>
      </c>
      <c r="Y139" s="4">
        <f t="shared" si="235"/>
        <v>112.8261500723755</v>
      </c>
      <c r="Z139" s="4">
        <f t="shared" si="236"/>
        <v>117.25372260934502</v>
      </c>
      <c r="AA139" s="4">
        <f t="shared" si="237"/>
        <v>110.76885021019916</v>
      </c>
      <c r="AB139" s="4">
        <f t="shared" si="238"/>
        <v>114.27745464800877</v>
      </c>
      <c r="AC139" s="4">
        <f t="shared" si="239"/>
        <v>114.40521142035078</v>
      </c>
      <c r="AD139" s="4">
        <f t="shared" si="240"/>
        <v>113.11987733372918</v>
      </c>
      <c r="AE139" s="4">
        <f t="shared" si="241"/>
        <v>111.54658832082694</v>
      </c>
      <c r="AF139" s="4">
        <f t="shared" si="242"/>
        <v>125.28773310271887</v>
      </c>
      <c r="AG139" s="4">
        <f t="shared" si="243"/>
        <v>153.80284509895898</v>
      </c>
      <c r="AI139" s="4">
        <f t="shared" si="244"/>
        <v>0.24240941677948058</v>
      </c>
      <c r="AJ139" s="4">
        <f t="shared" si="245"/>
        <v>2.6676202371109667</v>
      </c>
      <c r="AK139" s="4">
        <f t="shared" si="246"/>
        <v>5.8605498696167047E-2</v>
      </c>
      <c r="AL139" s="4">
        <f t="shared" si="247"/>
        <v>-0.30023162132029313</v>
      </c>
      <c r="AM139" s="4">
        <f t="shared" si="248"/>
        <v>0.55514785292378122</v>
      </c>
      <c r="AN139" s="4">
        <f t="shared" si="249"/>
        <v>-0.22202922054945873</v>
      </c>
      <c r="AO139" s="4">
        <f t="shared" si="250"/>
        <v>0.68184992762449781</v>
      </c>
      <c r="AP139" s="4">
        <f t="shared" si="251"/>
        <v>0.72927739065498542</v>
      </c>
      <c r="AQ139" s="4">
        <f t="shared" si="252"/>
        <v>0.8921497898008397</v>
      </c>
      <c r="AR139" s="4">
        <f t="shared" si="253"/>
        <v>-0.43045464800877653</v>
      </c>
      <c r="AS139" s="4">
        <f t="shared" si="254"/>
        <v>-0.59121142035078833</v>
      </c>
      <c r="AT139" s="4">
        <f t="shared" si="255"/>
        <v>-1.7978773337291756</v>
      </c>
      <c r="AU139" s="4">
        <f t="shared" si="256"/>
        <v>-0.46158832082694801</v>
      </c>
      <c r="AV139" s="4">
        <f t="shared" ref="AV139:AW154" si="436">IF(OR($B139 &lt; P$230, $B139 &gt; P$233), 0, P139-AF139)</f>
        <v>0.55926689728111967</v>
      </c>
      <c r="AW139" s="4">
        <f t="shared" si="436"/>
        <v>0.60415490104102787</v>
      </c>
      <c r="AY139" s="2">
        <f t="shared" si="308"/>
        <v>97.386590583220524</v>
      </c>
      <c r="AZ139" s="2">
        <f t="shared" si="359"/>
        <v>92.324967156861206</v>
      </c>
      <c r="BA139" s="2">
        <f t="shared" si="360"/>
        <v>95.153662209576993</v>
      </c>
      <c r="BB139" s="2">
        <f t="shared" si="361"/>
        <v>94.667838557891969</v>
      </c>
      <c r="BC139" s="2">
        <f t="shared" si="362"/>
        <v>91.285694590872836</v>
      </c>
      <c r="BD139" s="2">
        <f t="shared" si="363"/>
        <v>95.343565908851701</v>
      </c>
      <c r="BE139" s="2">
        <f t="shared" si="364"/>
        <v>98.170224746838002</v>
      </c>
      <c r="BF139" s="2">
        <f t="shared" si="365"/>
        <v>99.90278310484014</v>
      </c>
      <c r="BG139" s="2">
        <f t="shared" si="366"/>
        <v>95.635011465004453</v>
      </c>
      <c r="BH139" s="2">
        <f t="shared" si="367"/>
        <v>96.084796898889678</v>
      </c>
      <c r="BI139" s="2">
        <f t="shared" si="368"/>
        <v>96.495166664020317</v>
      </c>
      <c r="BJ139" s="2">
        <f t="shared" si="369"/>
        <v>93.94791223381111</v>
      </c>
      <c r="BK139" s="2">
        <f t="shared" si="370"/>
        <v>92.955120867742366</v>
      </c>
      <c r="BL139" s="2">
        <f t="shared" si="371"/>
        <v>92.954698536933734</v>
      </c>
      <c r="BM139" s="2">
        <f t="shared" si="372"/>
        <v>95.335595926628983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123.19080600375236</v>
      </c>
      <c r="DL139" s="2">
        <f t="shared" ref="DL139:DY154" si="437">BP$228*$B139+BP$229</f>
        <v>121.96105074224019</v>
      </c>
      <c r="DM139" s="2">
        <f t="shared" si="437"/>
        <v>125.79659008097167</v>
      </c>
      <c r="DN139" s="2">
        <f t="shared" si="437"/>
        <v>125.15461792717088</v>
      </c>
      <c r="DO139" s="2">
        <f t="shared" si="437"/>
        <v>119.20613009446693</v>
      </c>
      <c r="DP139" s="2">
        <f t="shared" si="437"/>
        <v>128.69549327731096</v>
      </c>
      <c r="DQ139" s="2">
        <f t="shared" si="437"/>
        <v>135.86400568181816</v>
      </c>
      <c r="DR139" s="2">
        <f t="shared" si="437"/>
        <v>131.83227440794499</v>
      </c>
      <c r="DS139" s="2">
        <f t="shared" si="437"/>
        <v>129.35874178762413</v>
      </c>
      <c r="DT139" s="2">
        <f t="shared" si="437"/>
        <v>125.64770939648587</v>
      </c>
      <c r="DU139" s="2">
        <f t="shared" si="437"/>
        <v>128.76963193277311</v>
      </c>
      <c r="DV139" s="2">
        <f t="shared" si="437"/>
        <v>124.74295920205921</v>
      </c>
      <c r="DW139" s="2">
        <f t="shared" si="437"/>
        <v>126.60414264264263</v>
      </c>
      <c r="DX139" s="2">
        <f t="shared" si="437"/>
        <v>118.95980672268909</v>
      </c>
      <c r="DY139" s="2">
        <f t="shared" si="437"/>
        <v>111.52000126065998</v>
      </c>
      <c r="EA139" s="2">
        <f t="shared" si="228"/>
        <v>97.347777188699666</v>
      </c>
      <c r="EB139" s="2">
        <f t="shared" si="290"/>
        <v>92.261241793124825</v>
      </c>
      <c r="EC139" s="2">
        <f t="shared" si="291"/>
        <v>95.104365006604553</v>
      </c>
      <c r="ED139" s="2">
        <f t="shared" si="292"/>
        <v>94.602715658654503</v>
      </c>
      <c r="EE139" s="2">
        <f t="shared" si="293"/>
        <v>91.205760362225959</v>
      </c>
      <c r="EF139" s="2">
        <f t="shared" si="294"/>
        <v>95.2860776905938</v>
      </c>
      <c r="EG139" s="2">
        <f t="shared" si="295"/>
        <v>98.109793215916511</v>
      </c>
      <c r="EH139" s="2">
        <f t="shared" si="296"/>
        <v>99.859659978835552</v>
      </c>
      <c r="EI139" s="2">
        <f t="shared" si="297"/>
        <v>95.558845549380891</v>
      </c>
      <c r="EJ139" s="2">
        <f t="shared" si="298"/>
        <v>96.031836501901125</v>
      </c>
      <c r="EK139" s="2">
        <f t="shared" si="299"/>
        <v>96.431478290759074</v>
      </c>
      <c r="EL139" s="2">
        <f t="shared" si="300"/>
        <v>93.893391086836374</v>
      </c>
      <c r="EM139" s="2">
        <f t="shared" si="301"/>
        <v>92.892961108645693</v>
      </c>
      <c r="EN139" s="2">
        <f t="shared" si="302"/>
        <v>92.897649889868518</v>
      </c>
      <c r="EO139" s="2">
        <f t="shared" si="303"/>
        <v>95.319430524722819</v>
      </c>
      <c r="EQ139" s="2">
        <f t="shared" si="304"/>
        <v>97.445825454228867</v>
      </c>
      <c r="ER139" s="2">
        <f t="shared" ref="ER139:FE154" si="438">CV$228*$B139+CV$229</f>
        <v>92.554553430842219</v>
      </c>
      <c r="ES139" s="2">
        <f t="shared" si="438"/>
        <v>95.167435500467718</v>
      </c>
      <c r="ET139" s="2">
        <f t="shared" si="438"/>
        <v>94.782238489221641</v>
      </c>
      <c r="EU139" s="2">
        <f t="shared" si="438"/>
        <v>91.738158769048979</v>
      </c>
      <c r="EV139" s="2">
        <f t="shared" si="438"/>
        <v>95.272555243557562</v>
      </c>
      <c r="EW139" s="2">
        <f t="shared" si="438"/>
        <v>98.005761071550808</v>
      </c>
      <c r="EX139" s="2">
        <f t="shared" si="438"/>
        <v>99.690130554476895</v>
      </c>
      <c r="EY139" s="2">
        <f t="shared" si="438"/>
        <v>95.842202116082206</v>
      </c>
      <c r="EZ139" s="2">
        <f t="shared" si="438"/>
        <v>96.018430661889496</v>
      </c>
      <c r="FA139" s="2">
        <f t="shared" si="438"/>
        <v>96.541257384867592</v>
      </c>
      <c r="FB139" s="2">
        <f t="shared" si="438"/>
        <v>93.956818958203314</v>
      </c>
      <c r="FC139" s="2">
        <f t="shared" si="438"/>
        <v>92.98999278161854</v>
      </c>
      <c r="FD139" s="2">
        <f t="shared" si="438"/>
        <v>93.220707539027885</v>
      </c>
      <c r="FE139" s="2">
        <f t="shared" si="438"/>
        <v>94.887956784496239</v>
      </c>
      <c r="FG139" s="2">
        <f t="shared" si="306"/>
        <v>0.99870924536398087</v>
      </c>
      <c r="FH139" s="2">
        <f t="shared" ref="FH139:FU154" si="439">POWER(10,($B139-D$231)/D$229)/(1+POWER(10,($B139-D$231)/D$229))</f>
        <v>0.99861440292622539</v>
      </c>
      <c r="FI139" s="2">
        <f t="shared" si="439"/>
        <v>0.9985544342182211</v>
      </c>
      <c r="FJ139" s="2">
        <f t="shared" si="439"/>
        <v>0.99834280218418359</v>
      </c>
      <c r="FK139" s="2">
        <f t="shared" si="439"/>
        <v>0.9986151361191884</v>
      </c>
      <c r="FL139" s="2">
        <f t="shared" si="439"/>
        <v>0.99824702360303486</v>
      </c>
      <c r="FM139" s="2">
        <f t="shared" si="439"/>
        <v>0.9981555144844273</v>
      </c>
      <c r="FN139" s="2">
        <f t="shared" si="439"/>
        <v>0.99826416438212895</v>
      </c>
      <c r="FO139" s="2">
        <f t="shared" si="439"/>
        <v>0.99820334956162626</v>
      </c>
      <c r="FP139" s="2">
        <f t="shared" si="439"/>
        <v>0.99818576924089508</v>
      </c>
      <c r="FQ139" s="2">
        <f t="shared" si="439"/>
        <v>0.99821750996519087</v>
      </c>
      <c r="FR139" s="2">
        <f t="shared" si="439"/>
        <v>0.99834207855572921</v>
      </c>
      <c r="FS139" s="2">
        <f t="shared" si="439"/>
        <v>0.99829606175080843</v>
      </c>
      <c r="FT139" s="2">
        <f t="shared" si="439"/>
        <v>0.9983429257365054</v>
      </c>
      <c r="FU139" s="2">
        <f t="shared" si="439"/>
        <v>0.99802976816484845</v>
      </c>
      <c r="FW139" s="2">
        <f t="shared" si="324"/>
        <v>5.5649992782724284E-2</v>
      </c>
      <c r="FX139" s="2">
        <f t="shared" si="376"/>
        <v>7.6960449099450268E-2</v>
      </c>
      <c r="FY139" s="2">
        <f t="shared" si="377"/>
        <v>7.8159727890566286E-2</v>
      </c>
      <c r="FZ139" s="2">
        <f t="shared" si="378"/>
        <v>8.0727077905720257E-2</v>
      </c>
      <c r="GA139" s="2">
        <f t="shared" si="379"/>
        <v>7.7305881136908228E-2</v>
      </c>
      <c r="GB139" s="2">
        <f t="shared" si="380"/>
        <v>7.9697017789936181E-2</v>
      </c>
      <c r="GC139" s="2">
        <f t="shared" si="381"/>
        <v>8.8487718674276586E-2</v>
      </c>
      <c r="GD139" s="2">
        <f t="shared" si="382"/>
        <v>7.3002530178663969E-2</v>
      </c>
      <c r="GE139" s="2">
        <f t="shared" si="383"/>
        <v>5.4487239910734599E-2</v>
      </c>
      <c r="GF139" s="2">
        <f t="shared" si="384"/>
        <v>5.7410096934030146E-2</v>
      </c>
      <c r="GG139" s="2">
        <f t="shared" si="385"/>
        <v>5.5073661331736731E-2</v>
      </c>
      <c r="GH139" s="2">
        <f t="shared" si="386"/>
        <v>5.3209833110790014E-2</v>
      </c>
      <c r="GI139" s="2">
        <f t="shared" si="387"/>
        <v>4.8623169228158819E-2</v>
      </c>
      <c r="GJ139" s="2">
        <f t="shared" si="388"/>
        <v>4.2907876542991136E-2</v>
      </c>
      <c r="GK139" s="2">
        <f t="shared" si="389"/>
        <v>3.6510862276634942E-2</v>
      </c>
      <c r="GM139" s="86">
        <f t="shared" si="325"/>
        <v>1.3512972781703534E-91</v>
      </c>
      <c r="GN139" s="86">
        <f t="shared" si="390"/>
        <v>7.4034357574520792E-121</v>
      </c>
      <c r="GO139" s="86">
        <f t="shared" si="391"/>
        <v>2.2414660207897813E-105</v>
      </c>
      <c r="GP139" s="86">
        <f t="shared" si="392"/>
        <v>6.2403849114553314E-117</v>
      </c>
      <c r="GQ139" s="86">
        <f t="shared" si="393"/>
        <v>3.9364198029439545E-229</v>
      </c>
      <c r="GR139" s="86">
        <f t="shared" si="394"/>
        <v>3.5780480691328707E-98</v>
      </c>
      <c r="GS139" s="86">
        <f t="shared" si="395"/>
        <v>1.1017979932607425E-104</v>
      </c>
      <c r="GT139" s="86">
        <f t="shared" si="396"/>
        <v>7.2675022825606411E-90</v>
      </c>
      <c r="GU139" s="86">
        <f t="shared" si="397"/>
        <v>1.9243777546522299E-85</v>
      </c>
      <c r="GV139" s="86">
        <f t="shared" si="398"/>
        <v>1.3681682096731953E-93</v>
      </c>
      <c r="GW139" s="86">
        <f t="shared" si="399"/>
        <v>1.5532120092448666E-132</v>
      </c>
      <c r="GX139" s="86">
        <f t="shared" si="400"/>
        <v>6.1659758208464524E-122</v>
      </c>
      <c r="GY139" s="86">
        <f t="shared" si="401"/>
        <v>8.5100281948674015E-100</v>
      </c>
      <c r="GZ139" s="86">
        <f t="shared" si="402"/>
        <v>1.8195524495872618E-159</v>
      </c>
      <c r="HA139" s="86">
        <f t="shared" si="403"/>
        <v>3.8487821658784815E-142</v>
      </c>
      <c r="HC139" s="86">
        <f t="shared" si="326"/>
        <v>2.2119303355971523E-41</v>
      </c>
      <c r="HD139" s="86">
        <f t="shared" si="404"/>
        <v>6.3242651678983232E-46</v>
      </c>
      <c r="HE139" s="86">
        <f t="shared" si="405"/>
        <v>2.2275839386497499E-39</v>
      </c>
      <c r="HF139" s="86">
        <f t="shared" si="406"/>
        <v>3.9010379964764647E-45</v>
      </c>
      <c r="HG139" s="86">
        <f t="shared" si="407"/>
        <v>2.8230662261573118E-107</v>
      </c>
      <c r="HH139" s="86">
        <f t="shared" si="408"/>
        <v>1.6638621880561747E-56</v>
      </c>
      <c r="HI139" s="86">
        <f t="shared" si="409"/>
        <v>4.3257816043157616E-129</v>
      </c>
      <c r="HJ139" s="86">
        <f t="shared" si="410"/>
        <v>1.0354159303962594E-69</v>
      </c>
      <c r="HK139" s="86">
        <f t="shared" si="411"/>
        <v>1.8481887050955396E-53</v>
      </c>
      <c r="HL139" s="86">
        <f t="shared" si="412"/>
        <v>1.2284108875619523E-97</v>
      </c>
      <c r="HM139" s="86">
        <f t="shared" si="413"/>
        <v>2.5747880185217823E-59</v>
      </c>
      <c r="HN139" s="86">
        <f t="shared" si="414"/>
        <v>2.4831329496208649E-53</v>
      </c>
      <c r="HO139" s="86">
        <f t="shared" si="415"/>
        <v>3.814897641766654E-45</v>
      </c>
      <c r="HP139" s="86">
        <f t="shared" si="416"/>
        <v>1.3667694475344388E-60</v>
      </c>
      <c r="HQ139" s="86">
        <f t="shared" si="417"/>
        <v>8.0465614384599124E-49</v>
      </c>
      <c r="HS139" s="86">
        <f t="shared" si="327"/>
        <v>0.37312566018519422</v>
      </c>
      <c r="HT139" s="86">
        <f t="shared" si="418"/>
        <v>0.49849412146906957</v>
      </c>
      <c r="HU139" s="86">
        <f t="shared" si="419"/>
        <v>0.48549352513515109</v>
      </c>
      <c r="HV139" s="86">
        <f t="shared" si="420"/>
        <v>0.49854431701779367</v>
      </c>
      <c r="HW139" s="86">
        <f t="shared" si="421"/>
        <v>0.49271462821854067</v>
      </c>
      <c r="HX139" s="86">
        <f t="shared" si="422"/>
        <v>0.47994490880048984</v>
      </c>
      <c r="HY139" s="86">
        <f t="shared" si="423"/>
        <v>0.49210533711498433</v>
      </c>
      <c r="HZ139" s="86">
        <f t="shared" si="424"/>
        <v>0.46568345367762426</v>
      </c>
      <c r="IA139" s="86">
        <f t="shared" si="425"/>
        <v>0.24108937724168442</v>
      </c>
      <c r="IB139" s="86">
        <f t="shared" si="426"/>
        <v>0.28003324186914869</v>
      </c>
      <c r="IC139" s="86">
        <f t="shared" si="427"/>
        <v>0.25756591595259698</v>
      </c>
      <c r="ID139" s="86">
        <f t="shared" si="428"/>
        <v>0.25311889984808278</v>
      </c>
      <c r="IE139" s="86">
        <f t="shared" si="429"/>
        <v>0.22122092502902382</v>
      </c>
      <c r="IF139" s="86">
        <f t="shared" si="430"/>
        <v>0.2788906259543143</v>
      </c>
      <c r="IG139" s="86">
        <f t="shared" si="431"/>
        <v>0.24205424436933012</v>
      </c>
      <c r="II139" s="86">
        <f t="shared" si="328"/>
        <v>3.1343367205508028E-19</v>
      </c>
      <c r="IJ139" s="86">
        <f t="shared" si="329"/>
        <v>1.900911349542806E-16</v>
      </c>
      <c r="IK139" s="86">
        <f t="shared" si="330"/>
        <v>4.2559943808008291E-18</v>
      </c>
      <c r="IL139" s="86">
        <f t="shared" si="331"/>
        <v>2.3491397265709619E-22</v>
      </c>
      <c r="IM139" s="86">
        <f t="shared" si="332"/>
        <v>1.4556419484891336E-20</v>
      </c>
      <c r="IN139" s="86">
        <f t="shared" si="333"/>
        <v>1.2293647647937571E-19</v>
      </c>
      <c r="IO139" s="86">
        <f t="shared" si="334"/>
        <v>2.7470967761082055E-18</v>
      </c>
      <c r="IP139" s="86">
        <f t="shared" si="335"/>
        <v>5.2936999252119529E-20</v>
      </c>
      <c r="IQ139" s="86">
        <f t="shared" si="336"/>
        <v>3.8213314833145346E-26</v>
      </c>
      <c r="IR139" s="86">
        <f t="shared" si="337"/>
        <v>3.1539530671296935E-25</v>
      </c>
      <c r="IS139" s="86">
        <f t="shared" si="338"/>
        <v>1.1081662178710443E-27</v>
      </c>
      <c r="IT139" s="86">
        <f t="shared" si="339"/>
        <v>6.9388195647610567E-25</v>
      </c>
      <c r="IU139" s="86">
        <f t="shared" si="340"/>
        <v>1.3030882907204582E-25</v>
      </c>
      <c r="IV139" s="86">
        <f t="shared" si="341"/>
        <v>5.062799767296328E-19</v>
      </c>
      <c r="IW139" s="86">
        <f t="shared" si="342"/>
        <v>1.0869808249105266E-15</v>
      </c>
      <c r="IY139" s="86">
        <f t="shared" si="343"/>
        <v>0.37312566018519422</v>
      </c>
      <c r="IZ139" s="86">
        <f t="shared" si="344"/>
        <v>0.49849412146906974</v>
      </c>
      <c r="JA139" s="86">
        <f t="shared" si="345"/>
        <v>0.48549352513515109</v>
      </c>
      <c r="JB139" s="86">
        <f t="shared" si="346"/>
        <v>0.49854431701779367</v>
      </c>
      <c r="JC139" s="86">
        <f t="shared" si="347"/>
        <v>0.49271462821854067</v>
      </c>
      <c r="JD139" s="86">
        <f t="shared" si="348"/>
        <v>0.47994490880048984</v>
      </c>
      <c r="JE139" s="86">
        <f t="shared" si="349"/>
        <v>0.49210533711498433</v>
      </c>
      <c r="JF139" s="86">
        <f t="shared" si="350"/>
        <v>0.46568345367762426</v>
      </c>
      <c r="JG139" s="86">
        <f t="shared" si="351"/>
        <v>0.24108937724168442</v>
      </c>
      <c r="JH139" s="86">
        <f t="shared" si="352"/>
        <v>0.28003324186914869</v>
      </c>
      <c r="JI139" s="86">
        <f t="shared" si="353"/>
        <v>0.25756591595259698</v>
      </c>
      <c r="JJ139" s="86">
        <f t="shared" si="354"/>
        <v>0.25311889984808278</v>
      </c>
      <c r="JK139" s="86">
        <f t="shared" si="355"/>
        <v>0.22122092502902382</v>
      </c>
      <c r="JL139" s="86">
        <f t="shared" si="356"/>
        <v>0.2788906259543143</v>
      </c>
      <c r="JM139" s="86">
        <f t="shared" si="357"/>
        <v>0.24205424436933121</v>
      </c>
    </row>
    <row r="140" spans="2:273" x14ac:dyDescent="0.25">
      <c r="B140" s="2">
        <v>113</v>
      </c>
      <c r="C140" s="37">
        <v>95.194000000000003</v>
      </c>
      <c r="D140" s="37">
        <v>92.441000000000003</v>
      </c>
      <c r="E140" s="37">
        <v>100.39</v>
      </c>
      <c r="F140" s="37">
        <v>101.458</v>
      </c>
      <c r="G140" s="37">
        <v>99.831000000000003</v>
      </c>
      <c r="H140" s="37">
        <v>106.322</v>
      </c>
      <c r="I140" s="37">
        <v>109.373</v>
      </c>
      <c r="J140" s="37">
        <v>116.30500000000001</v>
      </c>
      <c r="K140" s="37">
        <v>116</v>
      </c>
      <c r="L140" s="37">
        <v>116.508</v>
      </c>
      <c r="M140" s="37">
        <v>117.492</v>
      </c>
      <c r="N140" s="37">
        <v>116</v>
      </c>
      <c r="O140" s="37">
        <v>116.102</v>
      </c>
      <c r="P140" s="37">
        <v>130.59299999999999</v>
      </c>
      <c r="Q140" s="37">
        <v>166.559</v>
      </c>
      <c r="S140" s="4">
        <f t="shared" si="229"/>
        <v>97.281595089259824</v>
      </c>
      <c r="T140" s="4">
        <f t="shared" si="230"/>
        <v>94.371315234404136</v>
      </c>
      <c r="U140" s="4">
        <f t="shared" si="231"/>
        <v>99.843066741450968</v>
      </c>
      <c r="V140" s="4">
        <f t="shared" si="232"/>
        <v>100.87514571404981</v>
      </c>
      <c r="W140" s="4">
        <f t="shared" si="233"/>
        <v>99.715597449556952</v>
      </c>
      <c r="X140" s="4">
        <f t="shared" si="234"/>
        <v>107.16616601039051</v>
      </c>
      <c r="Y140" s="4">
        <f t="shared" si="235"/>
        <v>109.92985679868421</v>
      </c>
      <c r="Z140" s="4">
        <f t="shared" si="236"/>
        <v>115.06176642427197</v>
      </c>
      <c r="AA140" s="4">
        <f t="shared" si="237"/>
        <v>113.34187610768261</v>
      </c>
      <c r="AB140" s="4">
        <f t="shared" si="238"/>
        <v>116.49331791307944</v>
      </c>
      <c r="AC140" s="4">
        <f t="shared" si="239"/>
        <v>117.19521137839453</v>
      </c>
      <c r="AD140" s="4">
        <f t="shared" si="240"/>
        <v>116.06212340597295</v>
      </c>
      <c r="AE140" s="4">
        <f t="shared" si="241"/>
        <v>115.15256214882318</v>
      </c>
      <c r="AF140" s="4">
        <f t="shared" si="242"/>
        <v>130.30096300893598</v>
      </c>
      <c r="AG140" s="4">
        <f t="shared" si="243"/>
        <v>163.42712586953994</v>
      </c>
      <c r="AI140" s="4">
        <f t="shared" si="244"/>
        <v>-2.0875950892598212</v>
      </c>
      <c r="AJ140" s="4">
        <f t="shared" si="245"/>
        <v>-1.9303152344041337</v>
      </c>
      <c r="AK140" s="4">
        <f t="shared" si="246"/>
        <v>0.54693325854903208</v>
      </c>
      <c r="AL140" s="4">
        <f t="shared" si="247"/>
        <v>0.58285428595019084</v>
      </c>
      <c r="AM140" s="4">
        <f t="shared" si="248"/>
        <v>0.1154025504430507</v>
      </c>
      <c r="AN140" s="4">
        <f t="shared" si="249"/>
        <v>-0.84416601039050931</v>
      </c>
      <c r="AO140" s="4">
        <f t="shared" si="250"/>
        <v>-0.55685679868420834</v>
      </c>
      <c r="AP140" s="4">
        <f t="shared" si="251"/>
        <v>1.2432335757280413</v>
      </c>
      <c r="AQ140" s="4">
        <f t="shared" si="252"/>
        <v>2.6581238923173913</v>
      </c>
      <c r="AR140" s="4">
        <f t="shared" si="253"/>
        <v>1.468208692055839E-2</v>
      </c>
      <c r="AS140" s="4">
        <f t="shared" si="254"/>
        <v>0.29678862160547226</v>
      </c>
      <c r="AT140" s="4">
        <f t="shared" si="255"/>
        <v>-6.2123405972954515E-2</v>
      </c>
      <c r="AU140" s="4">
        <f t="shared" si="256"/>
        <v>0.94943785117682467</v>
      </c>
      <c r="AV140" s="4">
        <f t="shared" si="436"/>
        <v>0.29203699106400904</v>
      </c>
      <c r="AW140" s="4">
        <f t="shared" si="436"/>
        <v>3.1318741304600621</v>
      </c>
      <c r="AY140" s="2">
        <f t="shared" si="308"/>
        <v>97.281595089259824</v>
      </c>
      <c r="AZ140" s="2">
        <f t="shared" si="359"/>
        <v>92.190533307495116</v>
      </c>
      <c r="BA140" s="2">
        <f t="shared" si="360"/>
        <v>95.021851034329899</v>
      </c>
      <c r="BB140" s="2">
        <f t="shared" si="361"/>
        <v>94.52279617785031</v>
      </c>
      <c r="BC140" s="2">
        <f t="shared" si="362"/>
        <v>91.110832594891988</v>
      </c>
      <c r="BD140" s="2">
        <f t="shared" si="363"/>
        <v>95.209610528721811</v>
      </c>
      <c r="BE140" s="2">
        <f t="shared" si="364"/>
        <v>98.011388883536171</v>
      </c>
      <c r="BF140" s="2">
        <f t="shared" si="365"/>
        <v>99.738371944023427</v>
      </c>
      <c r="BG140" s="2">
        <f t="shared" si="366"/>
        <v>95.460205319265569</v>
      </c>
      <c r="BH140" s="2">
        <f t="shared" si="367"/>
        <v>95.93456046708809</v>
      </c>
      <c r="BI140" s="2">
        <f t="shared" si="368"/>
        <v>96.361010729331667</v>
      </c>
      <c r="BJ140" s="2">
        <f t="shared" si="369"/>
        <v>93.801666797480109</v>
      </c>
      <c r="BK140" s="2">
        <f t="shared" si="370"/>
        <v>92.832843935288608</v>
      </c>
      <c r="BL140" s="2">
        <f t="shared" si="371"/>
        <v>92.816202305256482</v>
      </c>
      <c r="BM140" s="2">
        <f t="shared" si="372"/>
        <v>95.254973872279962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123.33930309568481</v>
      </c>
      <c r="DL140" s="2">
        <f t="shared" si="437"/>
        <v>122.13751673414303</v>
      </c>
      <c r="DM140" s="2">
        <f t="shared" si="437"/>
        <v>126.01556275303645</v>
      </c>
      <c r="DN140" s="2">
        <f t="shared" si="437"/>
        <v>125.38479215686274</v>
      </c>
      <c r="DO140" s="2">
        <f t="shared" si="437"/>
        <v>119.38532604588393</v>
      </c>
      <c r="DP140" s="2">
        <f t="shared" si="437"/>
        <v>128.93372324929976</v>
      </c>
      <c r="DQ140" s="2">
        <f t="shared" si="437"/>
        <v>136.14220254010692</v>
      </c>
      <c r="DR140" s="2">
        <f t="shared" si="437"/>
        <v>132.03709090909092</v>
      </c>
      <c r="DS140" s="2">
        <f t="shared" si="437"/>
        <v>129.59416042780748</v>
      </c>
      <c r="DT140" s="2">
        <f t="shared" si="437"/>
        <v>125.82595187165776</v>
      </c>
      <c r="DU140" s="2">
        <f t="shared" si="437"/>
        <v>128.99375742296917</v>
      </c>
      <c r="DV140" s="2">
        <f t="shared" si="437"/>
        <v>124.94679678249679</v>
      </c>
      <c r="DW140" s="2">
        <f t="shared" si="437"/>
        <v>126.8477268125268</v>
      </c>
      <c r="DX140" s="2">
        <f t="shared" si="437"/>
        <v>119.13393277310927</v>
      </c>
      <c r="DY140" s="2">
        <f t="shared" si="437"/>
        <v>111.63954898034852</v>
      </c>
      <c r="EA140" s="2">
        <f t="shared" si="228"/>
        <v>97.244401182149929</v>
      </c>
      <c r="EB140" s="2">
        <f t="shared" si="290"/>
        <v>92.125996593372577</v>
      </c>
      <c r="EC140" s="2">
        <f t="shared" si="291"/>
        <v>94.975075256149381</v>
      </c>
      <c r="ED140" s="2">
        <f t="shared" si="292"/>
        <v>94.458798237727009</v>
      </c>
      <c r="EE140" s="2">
        <f t="shared" si="293"/>
        <v>91.026911160963749</v>
      </c>
      <c r="EF140" s="2">
        <f t="shared" si="294"/>
        <v>95.156878233071765</v>
      </c>
      <c r="EG140" s="2">
        <f t="shared" si="295"/>
        <v>97.957827136333989</v>
      </c>
      <c r="EH140" s="2">
        <f t="shared" si="296"/>
        <v>99.701723370709672</v>
      </c>
      <c r="EI140" s="2">
        <f t="shared" si="297"/>
        <v>95.385678073510761</v>
      </c>
      <c r="EJ140" s="2">
        <f t="shared" si="298"/>
        <v>95.885934425270534</v>
      </c>
      <c r="EK140" s="2">
        <f t="shared" si="299"/>
        <v>96.300609595484445</v>
      </c>
      <c r="EL140" s="2">
        <f t="shared" si="300"/>
        <v>93.750429515025274</v>
      </c>
      <c r="EM140" s="2">
        <f t="shared" si="301"/>
        <v>92.774190894420485</v>
      </c>
      <c r="EN140" s="2">
        <f t="shared" si="302"/>
        <v>92.75980854824482</v>
      </c>
      <c r="EO140" s="2">
        <f t="shared" si="303"/>
        <v>95.244060701756581</v>
      </c>
      <c r="EQ140" s="2">
        <f t="shared" si="304"/>
        <v>97.351035362533679</v>
      </c>
      <c r="ER140" s="2">
        <f t="shared" si="438"/>
        <v>92.443642613719646</v>
      </c>
      <c r="ES140" s="2">
        <f t="shared" si="438"/>
        <v>95.043823666978483</v>
      </c>
      <c r="ET140" s="2">
        <f t="shared" si="438"/>
        <v>94.65519859957567</v>
      </c>
      <c r="EU140" s="2">
        <f t="shared" si="438"/>
        <v>91.598600879250725</v>
      </c>
      <c r="EV140" s="2">
        <f t="shared" si="438"/>
        <v>95.142161690820416</v>
      </c>
      <c r="EW140" s="2">
        <f t="shared" si="438"/>
        <v>97.846790865370195</v>
      </c>
      <c r="EX140" s="2">
        <f t="shared" si="438"/>
        <v>99.518679526948731</v>
      </c>
      <c r="EY140" s="2">
        <f t="shared" si="438"/>
        <v>95.69638075372832</v>
      </c>
      <c r="EZ140" s="2">
        <f t="shared" si="438"/>
        <v>95.871229442453952</v>
      </c>
      <c r="FA140" s="2">
        <f t="shared" si="438"/>
        <v>96.421225982413418</v>
      </c>
      <c r="FB140" s="2">
        <f t="shared" si="438"/>
        <v>93.820377688106063</v>
      </c>
      <c r="FC140" s="2">
        <f t="shared" si="438"/>
        <v>92.881501677511181</v>
      </c>
      <c r="FD140" s="2">
        <f t="shared" si="438"/>
        <v>93.112599641130885</v>
      </c>
      <c r="FE140" s="2">
        <f t="shared" si="438"/>
        <v>94.779001218531761</v>
      </c>
      <c r="FG140" s="2">
        <f t="shared" si="306"/>
        <v>0.99882268407038599</v>
      </c>
      <c r="FH140" s="2">
        <f t="shared" si="439"/>
        <v>0.99873616636627094</v>
      </c>
      <c r="FI140" s="2">
        <f t="shared" si="439"/>
        <v>0.9986814606275608</v>
      </c>
      <c r="FJ140" s="2">
        <f t="shared" si="439"/>
        <v>0.99848839721398586</v>
      </c>
      <c r="FK140" s="2">
        <f t="shared" si="439"/>
        <v>0.99873683520923484</v>
      </c>
      <c r="FL140" s="2">
        <f t="shared" si="439"/>
        <v>0.99840101989346919</v>
      </c>
      <c r="FM140" s="2">
        <f t="shared" si="439"/>
        <v>0.99831753616174446</v>
      </c>
      <c r="FN140" s="2">
        <f t="shared" si="439"/>
        <v>0.99841665726975448</v>
      </c>
      <c r="FO140" s="2">
        <f t="shared" si="439"/>
        <v>0.9983611762509651</v>
      </c>
      <c r="FP140" s="2">
        <f t="shared" si="439"/>
        <v>0.99834513771256472</v>
      </c>
      <c r="FQ140" s="2">
        <f t="shared" si="439"/>
        <v>0.99837409476055439</v>
      </c>
      <c r="FR140" s="2">
        <f t="shared" si="439"/>
        <v>0.99848773706444383</v>
      </c>
      <c r="FS140" s="2">
        <f t="shared" si="439"/>
        <v>0.99844575682242331</v>
      </c>
      <c r="FT140" s="2">
        <f t="shared" si="439"/>
        <v>0.99848850992790983</v>
      </c>
      <c r="FU140" s="2">
        <f t="shared" si="439"/>
        <v>0.99820281565213476</v>
      </c>
      <c r="FW140" s="2">
        <f t="shared" si="324"/>
        <v>6.0693141562024336E-2</v>
      </c>
      <c r="FX140" s="2">
        <f t="shared" si="376"/>
        <v>8.3763509897705715E-2</v>
      </c>
      <c r="FY140" s="2">
        <f t="shared" si="377"/>
        <v>8.5059031992953268E-2</v>
      </c>
      <c r="FZ140" s="2">
        <f t="shared" si="378"/>
        <v>8.7831414323786286E-2</v>
      </c>
      <c r="GA140" s="2">
        <f t="shared" si="379"/>
        <v>8.413669370828164E-2</v>
      </c>
      <c r="GB140" s="2">
        <f t="shared" si="380"/>
        <v>8.6719255820429844E-2</v>
      </c>
      <c r="GC140" s="2">
        <f t="shared" si="381"/>
        <v>9.6203551400971588E-2</v>
      </c>
      <c r="GD140" s="2">
        <f t="shared" si="382"/>
        <v>7.9485851635448662E-2</v>
      </c>
      <c r="GE140" s="2">
        <f t="shared" si="383"/>
        <v>5.9431648420961984E-2</v>
      </c>
      <c r="GF140" s="2">
        <f t="shared" si="384"/>
        <v>6.260217717335699E-2</v>
      </c>
      <c r="GG140" s="2">
        <f t="shared" si="385"/>
        <v>6.0067903582601077E-2</v>
      </c>
      <c r="GH140" s="2">
        <f t="shared" si="386"/>
        <v>5.8045440408525217E-2</v>
      </c>
      <c r="GI140" s="2">
        <f t="shared" si="387"/>
        <v>5.3065311495023373E-2</v>
      </c>
      <c r="GJ140" s="2">
        <f t="shared" si="388"/>
        <v>4.6853592448930913E-2</v>
      </c>
      <c r="GK140" s="2">
        <f t="shared" si="389"/>
        <v>3.9892841788462259E-2</v>
      </c>
      <c r="GM140" s="86">
        <f t="shared" si="325"/>
        <v>5.1200580607391469E-95</v>
      </c>
      <c r="GN140" s="86">
        <f t="shared" si="390"/>
        <v>2.2255716084419817E-125</v>
      </c>
      <c r="GO140" s="86">
        <f t="shared" si="391"/>
        <v>2.5348262246694064E-109</v>
      </c>
      <c r="GP140" s="86">
        <f t="shared" si="392"/>
        <v>2.5756322740155486E-121</v>
      </c>
      <c r="GQ140" s="86">
        <f t="shared" si="393"/>
        <v>9.9669743959135387E-238</v>
      </c>
      <c r="GR140" s="86">
        <f t="shared" si="394"/>
        <v>7.2969873593616599E-102</v>
      </c>
      <c r="GS140" s="86">
        <f t="shared" si="395"/>
        <v>1.383592059021794E-108</v>
      </c>
      <c r="GT140" s="86">
        <f t="shared" si="396"/>
        <v>3.4509068405309347E-93</v>
      </c>
      <c r="GU140" s="86">
        <f t="shared" si="397"/>
        <v>1.2030494759176367E-88</v>
      </c>
      <c r="GV140" s="86">
        <f t="shared" si="398"/>
        <v>4.054309903198736E-97</v>
      </c>
      <c r="GW140" s="86">
        <f t="shared" si="399"/>
        <v>1.4597423962956129E-137</v>
      </c>
      <c r="GX140" s="86">
        <f t="shared" si="400"/>
        <v>1.5886087780534744E-126</v>
      </c>
      <c r="GY140" s="86">
        <f t="shared" si="401"/>
        <v>1.5026280890935829E-103</v>
      </c>
      <c r="GZ140" s="86">
        <f t="shared" si="402"/>
        <v>1.8144383625201359E-165</v>
      </c>
      <c r="HA140" s="86">
        <f t="shared" si="403"/>
        <v>1.9472774102407848E-147</v>
      </c>
      <c r="HC140" s="86">
        <f t="shared" si="326"/>
        <v>6.6682431057839237E-44</v>
      </c>
      <c r="HD140" s="86">
        <f t="shared" si="404"/>
        <v>1.0511329682089053E-48</v>
      </c>
      <c r="HE140" s="86">
        <f t="shared" si="405"/>
        <v>9.5825487557209389E-42</v>
      </c>
      <c r="HF140" s="86">
        <f t="shared" si="406"/>
        <v>7.9160569582064528E-48</v>
      </c>
      <c r="HG140" s="86">
        <f t="shared" si="407"/>
        <v>8.7256341446820942E-114</v>
      </c>
      <c r="HH140" s="86">
        <f t="shared" si="408"/>
        <v>5.4878968874980105E-60</v>
      </c>
      <c r="HI140" s="86">
        <f t="shared" si="409"/>
        <v>5.3411749452889698E-137</v>
      </c>
      <c r="HJ140" s="86">
        <f t="shared" si="410"/>
        <v>5.8321248193607225E-74</v>
      </c>
      <c r="HK140" s="86">
        <f t="shared" si="411"/>
        <v>8.5399222306545239E-57</v>
      </c>
      <c r="HL140" s="86">
        <f t="shared" si="412"/>
        <v>6.5950131025325294E-104</v>
      </c>
      <c r="HM140" s="86">
        <f t="shared" si="413"/>
        <v>4.5156991567466568E-63</v>
      </c>
      <c r="HN140" s="86">
        <f t="shared" si="414"/>
        <v>1.0429030380542672E-56</v>
      </c>
      <c r="HO140" s="86">
        <f t="shared" si="415"/>
        <v>4.786346875239137E-48</v>
      </c>
      <c r="HP140" s="86">
        <f t="shared" si="416"/>
        <v>2.036643349297728E-64</v>
      </c>
      <c r="HQ140" s="86">
        <f t="shared" si="417"/>
        <v>7.0903473891124813E-52</v>
      </c>
      <c r="HS140" s="86">
        <f t="shared" si="327"/>
        <v>0.43855211885694212</v>
      </c>
      <c r="HT140" s="86">
        <f t="shared" si="418"/>
        <v>0.47090765077964991</v>
      </c>
      <c r="HU140" s="86">
        <f t="shared" si="419"/>
        <v>0.49989126535408651</v>
      </c>
      <c r="HV140" s="86">
        <f t="shared" si="420"/>
        <v>0.4863276693051759</v>
      </c>
      <c r="HW140" s="86">
        <f t="shared" si="421"/>
        <v>0.49627719570275874</v>
      </c>
      <c r="HX140" s="86">
        <f t="shared" si="422"/>
        <v>0.50020850141393902</v>
      </c>
      <c r="HY140" s="86">
        <f t="shared" si="423"/>
        <v>0.49674577188902114</v>
      </c>
      <c r="HZ140" s="86">
        <f t="shared" si="424"/>
        <v>0.49821329902684719</v>
      </c>
      <c r="IA140" s="86">
        <f t="shared" si="425"/>
        <v>0.32915344575336108</v>
      </c>
      <c r="IB140" s="86">
        <f t="shared" si="426"/>
        <v>0.36822462658042759</v>
      </c>
      <c r="IC140" s="86">
        <f t="shared" si="427"/>
        <v>0.34910436016468438</v>
      </c>
      <c r="ID140" s="86">
        <f t="shared" si="428"/>
        <v>0.33850205924121124</v>
      </c>
      <c r="IE140" s="86">
        <f t="shared" si="429"/>
        <v>0.30351933027608852</v>
      </c>
      <c r="IF140" s="86">
        <f t="shared" si="430"/>
        <v>0.35304109592980437</v>
      </c>
      <c r="IG140" s="86">
        <f t="shared" si="431"/>
        <v>0.30467572397815801</v>
      </c>
      <c r="II140" s="86">
        <f t="shared" si="328"/>
        <v>4.2346061060785896E-18</v>
      </c>
      <c r="IJ140" s="86">
        <f t="shared" si="329"/>
        <v>2.3156525723999961E-15</v>
      </c>
      <c r="IK140" s="86">
        <f t="shared" si="330"/>
        <v>6.9386407833958531E-17</v>
      </c>
      <c r="IL140" s="86">
        <f t="shared" si="331"/>
        <v>8.1884177630952686E-21</v>
      </c>
      <c r="IM140" s="86">
        <f t="shared" si="332"/>
        <v>3.5264236370099722E-19</v>
      </c>
      <c r="IN140" s="86">
        <f t="shared" si="333"/>
        <v>2.6583806116489341E-18</v>
      </c>
      <c r="IO140" s="86">
        <f t="shared" si="334"/>
        <v>5.4284449507396391E-17</v>
      </c>
      <c r="IP140" s="86">
        <f t="shared" si="335"/>
        <v>1.0850541302035713E-18</v>
      </c>
      <c r="IQ140" s="86">
        <f t="shared" si="336"/>
        <v>1.3768848787483878E-24</v>
      </c>
      <c r="IR140" s="86">
        <f t="shared" si="337"/>
        <v>1.0641252695818799E-23</v>
      </c>
      <c r="IS140" s="86">
        <f t="shared" si="338"/>
        <v>5.0653360947916897E-26</v>
      </c>
      <c r="IT140" s="86">
        <f t="shared" si="339"/>
        <v>2.0232355135477523E-23</v>
      </c>
      <c r="IU140" s="86">
        <f t="shared" si="340"/>
        <v>3.7807476828544277E-24</v>
      </c>
      <c r="IV140" s="86">
        <f t="shared" si="341"/>
        <v>5.3081481003456586E-18</v>
      </c>
      <c r="IW140" s="86">
        <f t="shared" si="342"/>
        <v>6.6469111289641069E-15</v>
      </c>
      <c r="IY140" s="86">
        <f t="shared" si="343"/>
        <v>0.43855211885694212</v>
      </c>
      <c r="IZ140" s="86">
        <f t="shared" si="344"/>
        <v>0.47090765077965224</v>
      </c>
      <c r="JA140" s="86">
        <f t="shared" si="345"/>
        <v>0.49989126535408657</v>
      </c>
      <c r="JB140" s="86">
        <f t="shared" si="346"/>
        <v>0.4863276693051759</v>
      </c>
      <c r="JC140" s="86">
        <f t="shared" si="347"/>
        <v>0.49627719570275874</v>
      </c>
      <c r="JD140" s="86">
        <f t="shared" si="348"/>
        <v>0.50020850141393902</v>
      </c>
      <c r="JE140" s="86">
        <f t="shared" si="349"/>
        <v>0.49674577188902119</v>
      </c>
      <c r="JF140" s="86">
        <f t="shared" si="350"/>
        <v>0.49821329902684719</v>
      </c>
      <c r="JG140" s="86">
        <f t="shared" si="351"/>
        <v>0.32915344575336108</v>
      </c>
      <c r="JH140" s="86">
        <f t="shared" si="352"/>
        <v>0.36822462658042759</v>
      </c>
      <c r="JI140" s="86">
        <f t="shared" si="353"/>
        <v>0.34910436016468438</v>
      </c>
      <c r="JJ140" s="86">
        <f t="shared" si="354"/>
        <v>0.33850205924121124</v>
      </c>
      <c r="JK140" s="86">
        <f t="shared" si="355"/>
        <v>0.30351933027608852</v>
      </c>
      <c r="JL140" s="86">
        <f t="shared" si="356"/>
        <v>0.35304109592980437</v>
      </c>
      <c r="JM140" s="86">
        <f t="shared" si="357"/>
        <v>0.30467572397816467</v>
      </c>
    </row>
    <row r="141" spans="2:273" x14ac:dyDescent="0.25">
      <c r="B141" s="2">
        <v>114</v>
      </c>
      <c r="C141" s="37">
        <v>91.629000000000005</v>
      </c>
      <c r="D141" s="37">
        <v>93.39</v>
      </c>
      <c r="E141" s="37">
        <v>97.745999999999995</v>
      </c>
      <c r="F141" s="37">
        <v>96.897999999999996</v>
      </c>
      <c r="G141" s="37">
        <v>97.236999999999995</v>
      </c>
      <c r="H141" s="37">
        <v>104.271</v>
      </c>
      <c r="I141" s="37">
        <v>104.508</v>
      </c>
      <c r="J141" s="37">
        <v>111.407</v>
      </c>
      <c r="K141" s="37">
        <v>112.746</v>
      </c>
      <c r="L141" s="37">
        <v>116.627</v>
      </c>
      <c r="M141" s="37">
        <v>116.76300000000001</v>
      </c>
      <c r="N141" s="37">
        <v>116.76300000000001</v>
      </c>
      <c r="O141" s="37">
        <v>115.864</v>
      </c>
      <c r="P141" s="37">
        <v>136.59299999999999</v>
      </c>
      <c r="Q141" s="37">
        <v>173.30500000000001</v>
      </c>
      <c r="S141" s="4">
        <f t="shared" si="229"/>
        <v>97.176940405157822</v>
      </c>
      <c r="T141" s="4">
        <f t="shared" si="230"/>
        <v>93.572656076718033</v>
      </c>
      <c r="U141" s="4">
        <f t="shared" si="231"/>
        <v>98.566311692551579</v>
      </c>
      <c r="V141" s="4">
        <f t="shared" si="232"/>
        <v>98.623560525863297</v>
      </c>
      <c r="W141" s="4">
        <f t="shared" si="233"/>
        <v>97.130514210765483</v>
      </c>
      <c r="X141" s="4">
        <f t="shared" si="234"/>
        <v>104.1294831621093</v>
      </c>
      <c r="Y141" s="4">
        <f t="shared" si="235"/>
        <v>106.46661380387745</v>
      </c>
      <c r="Z141" s="4">
        <f t="shared" si="236"/>
        <v>111.7320214298027</v>
      </c>
      <c r="AA141" s="4">
        <f t="shared" si="237"/>
        <v>114.38493121256991</v>
      </c>
      <c r="AB141" s="4">
        <f t="shared" si="238"/>
        <v>116.73746641523024</v>
      </c>
      <c r="AC141" s="4">
        <f t="shared" si="239"/>
        <v>117.9521666036436</v>
      </c>
      <c r="AD141" s="4">
        <f t="shared" si="240"/>
        <v>117.16861477725864</v>
      </c>
      <c r="AE141" s="4">
        <f t="shared" si="241"/>
        <v>117.20764732257038</v>
      </c>
      <c r="AF141" s="4">
        <f t="shared" si="242"/>
        <v>134.24779187772111</v>
      </c>
      <c r="AG141" s="4">
        <f t="shared" si="243"/>
        <v>172.13110377070782</v>
      </c>
      <c r="AI141" s="4">
        <f t="shared" si="244"/>
        <v>-5.5479404051578172</v>
      </c>
      <c r="AJ141" s="4">
        <f t="shared" si="245"/>
        <v>-0.18265607671803252</v>
      </c>
      <c r="AK141" s="4">
        <f t="shared" si="246"/>
        <v>-0.82031169255158431</v>
      </c>
      <c r="AL141" s="4">
        <f t="shared" si="247"/>
        <v>-1.7255605258633011</v>
      </c>
      <c r="AM141" s="4">
        <f t="shared" si="248"/>
        <v>0.10648578923451169</v>
      </c>
      <c r="AN141" s="4">
        <f t="shared" si="249"/>
        <v>0.14151683789070546</v>
      </c>
      <c r="AO141" s="4">
        <f t="shared" si="250"/>
        <v>-1.958613803877455</v>
      </c>
      <c r="AP141" s="4">
        <f t="shared" si="251"/>
        <v>-0.32502142980270321</v>
      </c>
      <c r="AQ141" s="4">
        <f t="shared" si="252"/>
        <v>-1.6389312125699149</v>
      </c>
      <c r="AR141" s="4">
        <f t="shared" si="253"/>
        <v>-0.11046641523024903</v>
      </c>
      <c r="AS141" s="4">
        <f t="shared" si="254"/>
        <v>-1.1891666036435993</v>
      </c>
      <c r="AT141" s="4">
        <f t="shared" si="255"/>
        <v>-0.40561477725863426</v>
      </c>
      <c r="AU141" s="4">
        <f t="shared" si="256"/>
        <v>-1.3436473225703764</v>
      </c>
      <c r="AV141" s="4">
        <f t="shared" si="436"/>
        <v>2.3452081222788763</v>
      </c>
      <c r="AW141" s="4">
        <f t="shared" si="436"/>
        <v>1.1738962292921826</v>
      </c>
      <c r="AY141" s="2">
        <f t="shared" si="308"/>
        <v>97.176940405157822</v>
      </c>
      <c r="AZ141" s="2">
        <f t="shared" si="359"/>
        <v>92.056864095578092</v>
      </c>
      <c r="BA141" s="2">
        <f t="shared" si="360"/>
        <v>94.890420453404857</v>
      </c>
      <c r="BB141" s="2">
        <f t="shared" si="361"/>
        <v>94.378403984935431</v>
      </c>
      <c r="BC141" s="2">
        <f t="shared" si="362"/>
        <v>90.937059192753296</v>
      </c>
      <c r="BD141" s="2">
        <f t="shared" si="363"/>
        <v>95.075977617154976</v>
      </c>
      <c r="BE141" s="2">
        <f t="shared" si="364"/>
        <v>97.852783956093162</v>
      </c>
      <c r="BF141" s="2">
        <f t="shared" si="365"/>
        <v>99.574009702877632</v>
      </c>
      <c r="BG141" s="2">
        <f t="shared" si="366"/>
        <v>95.286161125434006</v>
      </c>
      <c r="BH141" s="2">
        <f t="shared" si="367"/>
        <v>95.784623299159549</v>
      </c>
      <c r="BI141" s="2">
        <f t="shared" si="368"/>
        <v>96.227361191861135</v>
      </c>
      <c r="BJ141" s="2">
        <f t="shared" si="369"/>
        <v>93.655817849449079</v>
      </c>
      <c r="BK141" s="2">
        <f t="shared" si="370"/>
        <v>92.711046883325224</v>
      </c>
      <c r="BL141" s="2">
        <f t="shared" si="371"/>
        <v>92.678322112678401</v>
      </c>
      <c r="BM141" s="2">
        <f t="shared" si="372"/>
        <v>95.174159781436231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123.48780018761727</v>
      </c>
      <c r="DL141" s="2">
        <f t="shared" si="437"/>
        <v>122.31398272604586</v>
      </c>
      <c r="DM141" s="2">
        <f t="shared" si="437"/>
        <v>126.23453542510123</v>
      </c>
      <c r="DN141" s="2">
        <f t="shared" si="437"/>
        <v>125.61496638655463</v>
      </c>
      <c r="DO141" s="2">
        <f t="shared" si="437"/>
        <v>119.56452199730094</v>
      </c>
      <c r="DP141" s="2">
        <f t="shared" si="437"/>
        <v>129.17195322128853</v>
      </c>
      <c r="DQ141" s="2">
        <f t="shared" si="437"/>
        <v>136.42039939839569</v>
      </c>
      <c r="DR141" s="2">
        <f t="shared" si="437"/>
        <v>132.24190741023682</v>
      </c>
      <c r="DS141" s="2">
        <f t="shared" si="437"/>
        <v>129.82957906799081</v>
      </c>
      <c r="DT141" s="2">
        <f t="shared" si="437"/>
        <v>126.00419434682965</v>
      </c>
      <c r="DU141" s="2">
        <f t="shared" si="437"/>
        <v>129.21788291316525</v>
      </c>
      <c r="DV141" s="2">
        <f t="shared" si="437"/>
        <v>125.15063436293437</v>
      </c>
      <c r="DW141" s="2">
        <f t="shared" si="437"/>
        <v>127.09131098241097</v>
      </c>
      <c r="DX141" s="2">
        <f t="shared" si="437"/>
        <v>119.30805882352944</v>
      </c>
      <c r="DY141" s="2">
        <f t="shared" si="437"/>
        <v>111.75909670003708</v>
      </c>
      <c r="EA141" s="2">
        <f t="shared" si="228"/>
        <v>97.141025175600177</v>
      </c>
      <c r="EB141" s="2">
        <f t="shared" si="290"/>
        <v>91.990751393620329</v>
      </c>
      <c r="EC141" s="2">
        <f t="shared" si="291"/>
        <v>94.845785505694195</v>
      </c>
      <c r="ED141" s="2">
        <f t="shared" si="292"/>
        <v>94.31488081679953</v>
      </c>
      <c r="EE141" s="2">
        <f t="shared" si="293"/>
        <v>90.848061959701539</v>
      </c>
      <c r="EF141" s="2">
        <f t="shared" si="294"/>
        <v>95.027678775549731</v>
      </c>
      <c r="EG141" s="2">
        <f t="shared" si="295"/>
        <v>97.805861056751468</v>
      </c>
      <c r="EH141" s="2">
        <f t="shared" si="296"/>
        <v>99.543786762583807</v>
      </c>
      <c r="EI141" s="2">
        <f t="shared" si="297"/>
        <v>95.212510597640616</v>
      </c>
      <c r="EJ141" s="2">
        <f t="shared" si="298"/>
        <v>95.740032348639943</v>
      </c>
      <c r="EK141" s="2">
        <f t="shared" si="299"/>
        <v>96.169740900209831</v>
      </c>
      <c r="EL141" s="2">
        <f t="shared" si="300"/>
        <v>93.607467943214161</v>
      </c>
      <c r="EM141" s="2">
        <f t="shared" si="301"/>
        <v>92.655420680195292</v>
      </c>
      <c r="EN141" s="2">
        <f t="shared" si="302"/>
        <v>92.621967206621107</v>
      </c>
      <c r="EO141" s="2">
        <f t="shared" si="303"/>
        <v>95.168690878790343</v>
      </c>
      <c r="EQ141" s="2">
        <f t="shared" si="304"/>
        <v>97.256245270838477</v>
      </c>
      <c r="ER141" s="2">
        <f t="shared" si="438"/>
        <v>92.332731796597088</v>
      </c>
      <c r="ES141" s="2">
        <f t="shared" si="438"/>
        <v>94.920211833489233</v>
      </c>
      <c r="ET141" s="2">
        <f t="shared" si="438"/>
        <v>94.528158709929684</v>
      </c>
      <c r="EU141" s="2">
        <f t="shared" si="438"/>
        <v>91.459042989452456</v>
      </c>
      <c r="EV141" s="2">
        <f t="shared" si="438"/>
        <v>95.011768138083269</v>
      </c>
      <c r="EW141" s="2">
        <f t="shared" si="438"/>
        <v>97.687820659189583</v>
      </c>
      <c r="EX141" s="2">
        <f t="shared" si="438"/>
        <v>99.347228499420552</v>
      </c>
      <c r="EY141" s="2">
        <f t="shared" si="438"/>
        <v>95.550559391374435</v>
      </c>
      <c r="EZ141" s="2">
        <f t="shared" si="438"/>
        <v>95.724028223018422</v>
      </c>
      <c r="FA141" s="2">
        <f t="shared" si="438"/>
        <v>96.301194579959258</v>
      </c>
      <c r="FB141" s="2">
        <f t="shared" si="438"/>
        <v>93.683936418008813</v>
      </c>
      <c r="FC141" s="2">
        <f t="shared" si="438"/>
        <v>92.773010573403823</v>
      </c>
      <c r="FD141" s="2">
        <f t="shared" si="438"/>
        <v>93.004491743233899</v>
      </c>
      <c r="FE141" s="2">
        <f t="shared" si="438"/>
        <v>94.670045652567268</v>
      </c>
      <c r="FG141" s="2">
        <f t="shared" si="306"/>
        <v>0.99892616387104372</v>
      </c>
      <c r="FH141" s="2">
        <f t="shared" si="439"/>
        <v>0.99884724183596885</v>
      </c>
      <c r="FI141" s="2">
        <f t="shared" si="439"/>
        <v>0.99879733827080441</v>
      </c>
      <c r="FJ141" s="2">
        <f t="shared" si="439"/>
        <v>0.99862121848998797</v>
      </c>
      <c r="FK141" s="2">
        <f t="shared" si="439"/>
        <v>0.99884785196365511</v>
      </c>
      <c r="FL141" s="2">
        <f t="shared" si="439"/>
        <v>0.99854150761138027</v>
      </c>
      <c r="FM141" s="2">
        <f t="shared" si="439"/>
        <v>0.99846534755491634</v>
      </c>
      <c r="FN141" s="2">
        <f t="shared" si="439"/>
        <v>0.99855577306223953</v>
      </c>
      <c r="FO141" s="2">
        <f t="shared" si="439"/>
        <v>0.99850515942297935</v>
      </c>
      <c r="FP141" s="2">
        <f t="shared" si="439"/>
        <v>0.99849052786206483</v>
      </c>
      <c r="FQ141" s="2">
        <f t="shared" si="439"/>
        <v>0.99851694462893725</v>
      </c>
      <c r="FR141" s="2">
        <f t="shared" si="439"/>
        <v>0.99862061626622867</v>
      </c>
      <c r="FS141" s="2">
        <f t="shared" si="439"/>
        <v>0.99858231949795684</v>
      </c>
      <c r="FT141" s="2">
        <f t="shared" si="439"/>
        <v>0.99862132131365766</v>
      </c>
      <c r="FU141" s="2">
        <f t="shared" si="439"/>
        <v>0.99836068916570841</v>
      </c>
      <c r="FW141" s="2">
        <f t="shared" si="324"/>
        <v>6.6161294629168768E-2</v>
      </c>
      <c r="FX141" s="2">
        <f t="shared" si="376"/>
        <v>9.1108581685681506E-2</v>
      </c>
      <c r="FY141" s="2">
        <f t="shared" si="377"/>
        <v>9.2506236156839436E-2</v>
      </c>
      <c r="FZ141" s="2">
        <f t="shared" si="378"/>
        <v>9.5496015042267776E-2</v>
      </c>
      <c r="GA141" s="2">
        <f t="shared" si="379"/>
        <v>9.1511220948156516E-2</v>
      </c>
      <c r="GB141" s="2">
        <f t="shared" si="380"/>
        <v>9.4296837067374462E-2</v>
      </c>
      <c r="GC141" s="2">
        <f t="shared" si="381"/>
        <v>0.1045150354870234</v>
      </c>
      <c r="GD141" s="2">
        <f t="shared" si="382"/>
        <v>8.6491232096066059E-2</v>
      </c>
      <c r="GE141" s="2">
        <f t="shared" si="383"/>
        <v>6.4793987117916937E-2</v>
      </c>
      <c r="GF141" s="2">
        <f t="shared" si="384"/>
        <v>6.8229831509214536E-2</v>
      </c>
      <c r="GG141" s="2">
        <f t="shared" si="385"/>
        <v>6.5483652886412752E-2</v>
      </c>
      <c r="GH141" s="2">
        <f t="shared" si="386"/>
        <v>6.3291121954523619E-2</v>
      </c>
      <c r="GI141" s="2">
        <f t="shared" si="387"/>
        <v>5.788858797512729E-2</v>
      </c>
      <c r="GJ141" s="2">
        <f t="shared" si="388"/>
        <v>5.114275935477329E-2</v>
      </c>
      <c r="GK141" s="2">
        <f t="shared" si="389"/>
        <v>4.3573924344461348E-2</v>
      </c>
      <c r="GM141" s="86">
        <f t="shared" si="325"/>
        <v>1.6751051962906695E-98</v>
      </c>
      <c r="GN141" s="86">
        <f t="shared" si="390"/>
        <v>5.512362837494681E-130</v>
      </c>
      <c r="GO141" s="86">
        <f t="shared" si="391"/>
        <v>2.4197341709654817E-113</v>
      </c>
      <c r="GP141" s="86">
        <f t="shared" si="392"/>
        <v>8.8065565409055394E-126</v>
      </c>
      <c r="GQ141" s="86">
        <f t="shared" si="393"/>
        <v>1.7480865140596925E-246</v>
      </c>
      <c r="GR141" s="86">
        <f t="shared" si="394"/>
        <v>1.2691300556808444E-105</v>
      </c>
      <c r="GS141" s="86">
        <f t="shared" si="395"/>
        <v>1.4706753233884928E-112</v>
      </c>
      <c r="GT141" s="86">
        <f t="shared" si="396"/>
        <v>1.4227851253112414E-96</v>
      </c>
      <c r="GU141" s="86">
        <f t="shared" si="397"/>
        <v>6.5506604663457033E-92</v>
      </c>
      <c r="GV141" s="86">
        <f t="shared" si="398"/>
        <v>1.0312716176584522E-100</v>
      </c>
      <c r="GW141" s="86">
        <f t="shared" si="399"/>
        <v>1.1031912519176201E-142</v>
      </c>
      <c r="GX141" s="86">
        <f t="shared" si="400"/>
        <v>3.3588741794088725E-131</v>
      </c>
      <c r="GY141" s="86">
        <f t="shared" si="401"/>
        <v>2.2565843052562406E-107</v>
      </c>
      <c r="GZ141" s="86">
        <f t="shared" si="402"/>
        <v>1.3981754852671653E-171</v>
      </c>
      <c r="HA141" s="86">
        <f t="shared" si="403"/>
        <v>7.8631545939371381E-153</v>
      </c>
      <c r="HC141" s="86">
        <f t="shared" si="326"/>
        <v>1.6839851117589726E-46</v>
      </c>
      <c r="HD141" s="86">
        <f t="shared" si="404"/>
        <v>1.4396681957246788E-51</v>
      </c>
      <c r="HE141" s="86">
        <f t="shared" si="405"/>
        <v>3.4976453315271836E-44</v>
      </c>
      <c r="HF141" s="86">
        <f t="shared" si="406"/>
        <v>1.3350762768461474E-50</v>
      </c>
      <c r="HG141" s="86">
        <f t="shared" si="407"/>
        <v>1.7235673269790867E-120</v>
      </c>
      <c r="HH141" s="86">
        <f t="shared" si="408"/>
        <v>1.4159895575462607E-63</v>
      </c>
      <c r="HI141" s="86">
        <f t="shared" si="409"/>
        <v>3.8132790214772623E-145</v>
      </c>
      <c r="HJ141" s="86">
        <f t="shared" si="410"/>
        <v>2.4449174243360991E-78</v>
      </c>
      <c r="HK141" s="86">
        <f t="shared" si="411"/>
        <v>3.1092089294048479E-60</v>
      </c>
      <c r="HL141" s="86">
        <f t="shared" si="412"/>
        <v>2.2438862151885027E-110</v>
      </c>
      <c r="HM141" s="86">
        <f t="shared" si="413"/>
        <v>6.0353654084464934E-67</v>
      </c>
      <c r="HN141" s="86">
        <f t="shared" si="414"/>
        <v>3.4290501110524851E-60</v>
      </c>
      <c r="HO141" s="86">
        <f t="shared" si="415"/>
        <v>4.8470985905913349E-51</v>
      </c>
      <c r="HP141" s="86">
        <f t="shared" si="416"/>
        <v>2.3028183407220621E-68</v>
      </c>
      <c r="HQ141" s="86">
        <f t="shared" si="417"/>
        <v>5.0170214716378016E-55</v>
      </c>
      <c r="HS141" s="86">
        <f t="shared" si="327"/>
        <v>0.48364390411663488</v>
      </c>
      <c r="HT141" s="86">
        <f t="shared" si="418"/>
        <v>0.41520606056233872</v>
      </c>
      <c r="HU141" s="86">
        <f t="shared" si="419"/>
        <v>0.47567944176259508</v>
      </c>
      <c r="HV141" s="86">
        <f t="shared" si="420"/>
        <v>0.42875873110020579</v>
      </c>
      <c r="HW141" s="86">
        <f t="shared" si="421"/>
        <v>0.4570816383921586</v>
      </c>
      <c r="HX141" s="86">
        <f t="shared" si="422"/>
        <v>0.47752190702320474</v>
      </c>
      <c r="HY141" s="86">
        <f t="shared" si="423"/>
        <v>0.45871054295977498</v>
      </c>
      <c r="HZ141" s="86">
        <f t="shared" si="424"/>
        <v>0.49049714852222065</v>
      </c>
      <c r="IA141" s="86">
        <f t="shared" si="425"/>
        <v>0.41283535176893837</v>
      </c>
      <c r="IB141" s="86">
        <f t="shared" si="426"/>
        <v>0.44433817755846572</v>
      </c>
      <c r="IC141" s="86">
        <f t="shared" si="427"/>
        <v>0.43183787224821019</v>
      </c>
      <c r="ID141" s="86">
        <f t="shared" si="428"/>
        <v>0.41817238278215618</v>
      </c>
      <c r="IE141" s="86">
        <f t="shared" si="429"/>
        <v>0.38603520070544423</v>
      </c>
      <c r="IF141" s="86">
        <f t="shared" si="430"/>
        <v>0.43000268101710554</v>
      </c>
      <c r="IG141" s="86">
        <f t="shared" si="431"/>
        <v>0.3729557271211747</v>
      </c>
      <c r="II141" s="86">
        <f t="shared" si="328"/>
        <v>5.2601619957286065E-17</v>
      </c>
      <c r="IJ141" s="86">
        <f t="shared" si="329"/>
        <v>2.5735149163526358E-14</v>
      </c>
      <c r="IK141" s="86">
        <f t="shared" si="330"/>
        <v>1.0200685868999534E-15</v>
      </c>
      <c r="IL141" s="86">
        <f t="shared" si="331"/>
        <v>2.4958852201642564E-19</v>
      </c>
      <c r="IM141" s="86">
        <f t="shared" si="332"/>
        <v>7.5931219400135609E-18</v>
      </c>
      <c r="IN141" s="86">
        <f t="shared" si="333"/>
        <v>5.1233974620266619E-17</v>
      </c>
      <c r="IO141" s="86">
        <f t="shared" si="334"/>
        <v>9.5413801026234272E-16</v>
      </c>
      <c r="IP141" s="86">
        <f t="shared" si="335"/>
        <v>1.994647536315408E-17</v>
      </c>
      <c r="IQ141" s="86">
        <f t="shared" si="336"/>
        <v>4.4200863042876219E-23</v>
      </c>
      <c r="IR141" s="86">
        <f t="shared" si="337"/>
        <v>3.1984859164927159E-22</v>
      </c>
      <c r="IS141" s="86">
        <f t="shared" si="338"/>
        <v>2.0457942551007253E-24</v>
      </c>
      <c r="IT141" s="86">
        <f t="shared" si="339"/>
        <v>5.2976044396059298E-22</v>
      </c>
      <c r="IU141" s="86">
        <f t="shared" si="340"/>
        <v>9.885765529625506E-23</v>
      </c>
      <c r="IV141" s="86">
        <f t="shared" si="341"/>
        <v>5.1942859512295339E-17</v>
      </c>
      <c r="IW141" s="86">
        <f t="shared" si="342"/>
        <v>3.8658751685530843E-14</v>
      </c>
      <c r="IY141" s="86">
        <f t="shared" si="343"/>
        <v>0.48364390411663494</v>
      </c>
      <c r="IZ141" s="86">
        <f t="shared" si="344"/>
        <v>0.41520606056236448</v>
      </c>
      <c r="JA141" s="86">
        <f t="shared" si="345"/>
        <v>0.47567944176259608</v>
      </c>
      <c r="JB141" s="86">
        <f t="shared" si="346"/>
        <v>0.42875873110020579</v>
      </c>
      <c r="JC141" s="86">
        <f t="shared" si="347"/>
        <v>0.4570816383921586</v>
      </c>
      <c r="JD141" s="86">
        <f t="shared" si="348"/>
        <v>0.47752190702320479</v>
      </c>
      <c r="JE141" s="86">
        <f t="shared" si="349"/>
        <v>0.45871054295977592</v>
      </c>
      <c r="JF141" s="86">
        <f t="shared" si="350"/>
        <v>0.49049714852222065</v>
      </c>
      <c r="JG141" s="86">
        <f t="shared" si="351"/>
        <v>0.41283535176893837</v>
      </c>
      <c r="JH141" s="86">
        <f t="shared" si="352"/>
        <v>0.44433817755846572</v>
      </c>
      <c r="JI141" s="86">
        <f t="shared" si="353"/>
        <v>0.43183787224821019</v>
      </c>
      <c r="JJ141" s="86">
        <f t="shared" si="354"/>
        <v>0.41817238278215618</v>
      </c>
      <c r="JK141" s="86">
        <f t="shared" si="355"/>
        <v>0.38603520070544423</v>
      </c>
      <c r="JL141" s="86">
        <f t="shared" si="356"/>
        <v>0.43000268101710559</v>
      </c>
      <c r="JM141" s="86">
        <f t="shared" si="357"/>
        <v>0.37295572712121333</v>
      </c>
    </row>
    <row r="142" spans="2:273" x14ac:dyDescent="0.25">
      <c r="B142" s="2">
        <v>115</v>
      </c>
      <c r="C142" s="37">
        <v>94.903000000000006</v>
      </c>
      <c r="D142" s="37">
        <v>94.168999999999997</v>
      </c>
      <c r="E142" s="37">
        <v>96.881</v>
      </c>
      <c r="F142" s="37">
        <v>97.745999999999995</v>
      </c>
      <c r="G142" s="37">
        <v>93.575999999999993</v>
      </c>
      <c r="H142" s="37">
        <v>101.898</v>
      </c>
      <c r="I142" s="37">
        <v>102.678</v>
      </c>
      <c r="J142" s="37">
        <v>109.407</v>
      </c>
      <c r="K142" s="37">
        <v>111.271</v>
      </c>
      <c r="L142" s="37">
        <v>113.288</v>
      </c>
      <c r="M142" s="37">
        <v>116.322</v>
      </c>
      <c r="N142" s="37">
        <v>116.661</v>
      </c>
      <c r="O142" s="37">
        <v>117.068</v>
      </c>
      <c r="P142" s="37">
        <v>136.93199999999999</v>
      </c>
      <c r="Q142" s="37">
        <v>176.35599999999999</v>
      </c>
      <c r="S142" s="4">
        <f t="shared" si="229"/>
        <v>97.072625490491703</v>
      </c>
      <c r="T142" s="4">
        <f t="shared" si="230"/>
        <v>92.880546166366813</v>
      </c>
      <c r="U142" s="4">
        <f t="shared" si="231"/>
        <v>97.279693980561333</v>
      </c>
      <c r="V142" s="4">
        <f t="shared" si="232"/>
        <v>96.700565861330603</v>
      </c>
      <c r="W142" s="4">
        <f t="shared" si="233"/>
        <v>94.710405625304091</v>
      </c>
      <c r="X142" s="4">
        <f t="shared" si="234"/>
        <v>101.03529477395772</v>
      </c>
      <c r="Y142" s="4">
        <f t="shared" si="235"/>
        <v>103.20889536699447</v>
      </c>
      <c r="Z142" s="4">
        <f t="shared" si="236"/>
        <v>108.04783796594302</v>
      </c>
      <c r="AA142" s="4">
        <f t="shared" si="237"/>
        <v>113.46419704436205</v>
      </c>
      <c r="AB142" s="4">
        <f t="shared" si="238"/>
        <v>114.80493807253856</v>
      </c>
      <c r="AC142" s="4">
        <f t="shared" si="239"/>
        <v>116.2951625808432</v>
      </c>
      <c r="AD142" s="4">
        <f t="shared" si="240"/>
        <v>116.00713868294245</v>
      </c>
      <c r="AE142" s="4">
        <f t="shared" si="241"/>
        <v>117.06677642056138</v>
      </c>
      <c r="AF142" s="4">
        <f t="shared" si="242"/>
        <v>136.21537508472201</v>
      </c>
      <c r="AG142" s="4">
        <f t="shared" si="243"/>
        <v>178.71315336391672</v>
      </c>
      <c r="AI142" s="4">
        <f t="shared" si="244"/>
        <v>-2.169625490491697</v>
      </c>
      <c r="AJ142" s="4">
        <f t="shared" si="245"/>
        <v>1.2884538336331843</v>
      </c>
      <c r="AK142" s="4">
        <f t="shared" si="246"/>
        <v>-0.39869398056133321</v>
      </c>
      <c r="AL142" s="4">
        <f t="shared" si="247"/>
        <v>1.0454341386693926</v>
      </c>
      <c r="AM142" s="4">
        <f t="shared" si="248"/>
        <v>-1.1344056253040975</v>
      </c>
      <c r="AN142" s="4">
        <f t="shared" si="249"/>
        <v>0.86270522604228006</v>
      </c>
      <c r="AO142" s="4">
        <f t="shared" si="250"/>
        <v>-0.53089536699447137</v>
      </c>
      <c r="AP142" s="4">
        <f t="shared" si="251"/>
        <v>1.359162034056979</v>
      </c>
      <c r="AQ142" s="4">
        <f t="shared" si="252"/>
        <v>-2.1931970443620514</v>
      </c>
      <c r="AR142" s="4">
        <f t="shared" si="253"/>
        <v>-1.5169380725385651</v>
      </c>
      <c r="AS142" s="4">
        <f t="shared" si="254"/>
        <v>2.6837419156805709E-2</v>
      </c>
      <c r="AT142" s="4">
        <f t="shared" si="255"/>
        <v>0.65386131705754735</v>
      </c>
      <c r="AU142" s="4">
        <f t="shared" si="256"/>
        <v>1.2235794386157295E-3</v>
      </c>
      <c r="AV142" s="4">
        <f t="shared" si="436"/>
        <v>0.71662491527797556</v>
      </c>
      <c r="AW142" s="4">
        <f t="shared" si="436"/>
        <v>-2.3571533639167228</v>
      </c>
      <c r="AY142" s="2">
        <f t="shared" si="308"/>
        <v>97.072625490491703</v>
      </c>
      <c r="AZ142" s="2">
        <f t="shared" si="359"/>
        <v>91.923992295480488</v>
      </c>
      <c r="BA142" s="2">
        <f t="shared" si="360"/>
        <v>94.759363066827277</v>
      </c>
      <c r="BB142" s="2">
        <f t="shared" si="361"/>
        <v>94.234676761228712</v>
      </c>
      <c r="BC142" s="2">
        <f t="shared" si="362"/>
        <v>90.764443856259575</v>
      </c>
      <c r="BD142" s="2">
        <f t="shared" si="363"/>
        <v>94.942638738278561</v>
      </c>
      <c r="BE142" s="2">
        <f t="shared" si="364"/>
        <v>97.694363231583338</v>
      </c>
      <c r="BF142" s="2">
        <f t="shared" si="365"/>
        <v>99.409644305925752</v>
      </c>
      <c r="BG142" s="2">
        <f t="shared" si="366"/>
        <v>95.11289853847299</v>
      </c>
      <c r="BH142" s="2">
        <f t="shared" si="367"/>
        <v>95.634959373708668</v>
      </c>
      <c r="BI142" s="2">
        <f t="shared" si="368"/>
        <v>96.094210482695715</v>
      </c>
      <c r="BJ142" s="2">
        <f t="shared" si="369"/>
        <v>93.510353476228047</v>
      </c>
      <c r="BK142" s="2">
        <f t="shared" si="370"/>
        <v>92.589719345978224</v>
      </c>
      <c r="BL142" s="2">
        <f t="shared" si="371"/>
        <v>92.541081179778672</v>
      </c>
      <c r="BM142" s="2">
        <f t="shared" si="372"/>
        <v>95.093097494977883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123.63629727954972</v>
      </c>
      <c r="DL142" s="2">
        <f t="shared" si="437"/>
        <v>122.49044871794869</v>
      </c>
      <c r="DM142" s="2">
        <f t="shared" si="437"/>
        <v>126.45350809716601</v>
      </c>
      <c r="DN142" s="2">
        <f t="shared" si="437"/>
        <v>125.8451406162465</v>
      </c>
      <c r="DO142" s="2">
        <f t="shared" si="437"/>
        <v>119.74371794871794</v>
      </c>
      <c r="DP142" s="2">
        <f t="shared" si="437"/>
        <v>129.41018319327733</v>
      </c>
      <c r="DQ142" s="2">
        <f t="shared" si="437"/>
        <v>136.69859625668445</v>
      </c>
      <c r="DR142" s="2">
        <f t="shared" si="437"/>
        <v>132.44672391138272</v>
      </c>
      <c r="DS142" s="2">
        <f t="shared" si="437"/>
        <v>130.06499770817416</v>
      </c>
      <c r="DT142" s="2">
        <f t="shared" si="437"/>
        <v>126.18243682200153</v>
      </c>
      <c r="DU142" s="2">
        <f t="shared" si="437"/>
        <v>129.44200840336134</v>
      </c>
      <c r="DV142" s="2">
        <f t="shared" si="437"/>
        <v>125.35447194337195</v>
      </c>
      <c r="DW142" s="2">
        <f t="shared" si="437"/>
        <v>127.33489515229513</v>
      </c>
      <c r="DX142" s="2">
        <f t="shared" si="437"/>
        <v>119.48218487394961</v>
      </c>
      <c r="DY142" s="2">
        <f t="shared" si="437"/>
        <v>111.87864441972562</v>
      </c>
      <c r="EA142" s="2">
        <f t="shared" si="228"/>
        <v>97.037649169050425</v>
      </c>
      <c r="EB142" s="2">
        <f t="shared" si="290"/>
        <v>91.855506193868081</v>
      </c>
      <c r="EC142" s="2">
        <f t="shared" si="291"/>
        <v>94.716495755239023</v>
      </c>
      <c r="ED142" s="2">
        <f t="shared" si="292"/>
        <v>94.170963395872036</v>
      </c>
      <c r="EE142" s="2">
        <f t="shared" si="293"/>
        <v>90.669212758439343</v>
      </c>
      <c r="EF142" s="2">
        <f t="shared" si="294"/>
        <v>94.898479318027682</v>
      </c>
      <c r="EG142" s="2">
        <f t="shared" si="295"/>
        <v>97.653894977168946</v>
      </c>
      <c r="EH142" s="2">
        <f t="shared" si="296"/>
        <v>99.385850154457927</v>
      </c>
      <c r="EI142" s="2">
        <f t="shared" si="297"/>
        <v>95.039343121770486</v>
      </c>
      <c r="EJ142" s="2">
        <f t="shared" si="298"/>
        <v>95.594130272009352</v>
      </c>
      <c r="EK142" s="2">
        <f t="shared" si="299"/>
        <v>96.038872204935203</v>
      </c>
      <c r="EL142" s="2">
        <f t="shared" si="300"/>
        <v>93.464506371403047</v>
      </c>
      <c r="EM142" s="2">
        <f t="shared" si="301"/>
        <v>92.536650465970098</v>
      </c>
      <c r="EN142" s="2">
        <f t="shared" si="302"/>
        <v>92.484125864997409</v>
      </c>
      <c r="EO142" s="2">
        <f t="shared" si="303"/>
        <v>95.093321055824106</v>
      </c>
      <c r="EQ142" s="2">
        <f t="shared" si="304"/>
        <v>97.161455179143289</v>
      </c>
      <c r="ER142" s="2">
        <f t="shared" si="438"/>
        <v>92.221820979474529</v>
      </c>
      <c r="ES142" s="2">
        <f t="shared" si="438"/>
        <v>94.796599999999998</v>
      </c>
      <c r="ET142" s="2">
        <f t="shared" si="438"/>
        <v>94.401118820283699</v>
      </c>
      <c r="EU142" s="2">
        <f t="shared" si="438"/>
        <v>91.319485099654202</v>
      </c>
      <c r="EV142" s="2">
        <f t="shared" si="438"/>
        <v>94.881374585346137</v>
      </c>
      <c r="EW142" s="2">
        <f t="shared" si="438"/>
        <v>97.528850453008971</v>
      </c>
      <c r="EX142" s="2">
        <f t="shared" si="438"/>
        <v>99.175777471892374</v>
      </c>
      <c r="EY142" s="2">
        <f t="shared" si="438"/>
        <v>95.40473802902055</v>
      </c>
      <c r="EZ142" s="2">
        <f t="shared" si="438"/>
        <v>95.576827003582878</v>
      </c>
      <c r="FA142" s="2">
        <f t="shared" si="438"/>
        <v>96.181163177505084</v>
      </c>
      <c r="FB142" s="2">
        <f t="shared" si="438"/>
        <v>93.547495147911562</v>
      </c>
      <c r="FC142" s="2">
        <f t="shared" si="438"/>
        <v>92.664519469296465</v>
      </c>
      <c r="FD142" s="2">
        <f t="shared" si="438"/>
        <v>92.896383845336899</v>
      </c>
      <c r="FE142" s="2">
        <f t="shared" si="438"/>
        <v>94.561090086602789</v>
      </c>
      <c r="FG142" s="2">
        <f t="shared" si="306"/>
        <v>0.9990205572671329</v>
      </c>
      <c r="FH142" s="2">
        <f t="shared" si="439"/>
        <v>0.99894856541200261</v>
      </c>
      <c r="FI142" s="2">
        <f t="shared" si="439"/>
        <v>0.99890304338563407</v>
      </c>
      <c r="FJ142" s="2">
        <f t="shared" si="439"/>
        <v>0.99874238374649349</v>
      </c>
      <c r="FK142" s="2">
        <f t="shared" si="439"/>
        <v>0.9989491219679334</v>
      </c>
      <c r="FL142" s="2">
        <f t="shared" si="439"/>
        <v>0.99866966840898408</v>
      </c>
      <c r="FM142" s="2">
        <f t="shared" si="439"/>
        <v>0.9986001913153808</v>
      </c>
      <c r="FN142" s="2">
        <f t="shared" si="439"/>
        <v>0.99868268197835142</v>
      </c>
      <c r="FO142" s="2">
        <f t="shared" si="439"/>
        <v>0.99863650985110564</v>
      </c>
      <c r="FP142" s="2">
        <f t="shared" si="439"/>
        <v>0.99862316218077207</v>
      </c>
      <c r="FQ142" s="2">
        <f t="shared" si="439"/>
        <v>0.99864726090351708</v>
      </c>
      <c r="FR142" s="2">
        <f t="shared" si="439"/>
        <v>0.99874183437858</v>
      </c>
      <c r="FS142" s="2">
        <f t="shared" si="439"/>
        <v>0.99870689871326956</v>
      </c>
      <c r="FT142" s="2">
        <f t="shared" si="439"/>
        <v>0.99874247754555157</v>
      </c>
      <c r="FU142" s="2">
        <f t="shared" si="439"/>
        <v>0.99850471506778482</v>
      </c>
      <c r="FW142" s="2">
        <f t="shared" si="324"/>
        <v>7.2084294119864403E-2</v>
      </c>
      <c r="FX142" s="2">
        <f t="shared" si="376"/>
        <v>9.9028116982038145E-2</v>
      </c>
      <c r="FY142" s="2">
        <f t="shared" si="377"/>
        <v>0.10053382318982634</v>
      </c>
      <c r="FZ142" s="2">
        <f t="shared" si="378"/>
        <v>0.1037533889497769</v>
      </c>
      <c r="GA142" s="2">
        <f t="shared" si="379"/>
        <v>9.9461925293857556E-2</v>
      </c>
      <c r="GB142" s="2">
        <f t="shared" si="380"/>
        <v>0.10246226624970201</v>
      </c>
      <c r="GC142" s="2">
        <f t="shared" si="381"/>
        <v>0.11345444848814647</v>
      </c>
      <c r="GD142" s="2">
        <f t="shared" si="382"/>
        <v>9.4050940380814615E-2</v>
      </c>
      <c r="GE142" s="2">
        <f t="shared" si="383"/>
        <v>7.0603834928980314E-2</v>
      </c>
      <c r="GF142" s="2">
        <f t="shared" si="384"/>
        <v>7.4323275415218992E-2</v>
      </c>
      <c r="GG142" s="2">
        <f t="shared" si="385"/>
        <v>7.1350622575617265E-2</v>
      </c>
      <c r="GH142" s="2">
        <f t="shared" si="386"/>
        <v>6.8976152136529439E-2</v>
      </c>
      <c r="GI142" s="2">
        <f t="shared" si="387"/>
        <v>6.3121044336908336E-2</v>
      </c>
      <c r="GJ142" s="2">
        <f t="shared" si="388"/>
        <v>5.5801586501857944E-2</v>
      </c>
      <c r="GK142" s="2">
        <f t="shared" si="389"/>
        <v>4.7577843866713654E-2</v>
      </c>
      <c r="GM142" s="86">
        <f t="shared" si="325"/>
        <v>4.7320274217203442E-102</v>
      </c>
      <c r="GN142" s="86">
        <f t="shared" si="390"/>
        <v>1.124907325982546E-134</v>
      </c>
      <c r="GO142" s="86">
        <f t="shared" si="391"/>
        <v>1.9497785461214351E-117</v>
      </c>
      <c r="GP142" s="86">
        <f t="shared" si="392"/>
        <v>2.4944391369871787E-130</v>
      </c>
      <c r="GQ142" s="86">
        <f t="shared" si="393"/>
        <v>2.1237086018430038E-255</v>
      </c>
      <c r="GR142" s="86">
        <f t="shared" si="394"/>
        <v>1.8824716311823675E-109</v>
      </c>
      <c r="GS142" s="86">
        <f t="shared" si="395"/>
        <v>1.3231924551635992E-116</v>
      </c>
      <c r="GT142" s="86">
        <f t="shared" si="396"/>
        <v>5.0932889692764009E-100</v>
      </c>
      <c r="GU142" s="86">
        <f t="shared" si="397"/>
        <v>3.1066320132051057E-95</v>
      </c>
      <c r="GV142" s="86">
        <f t="shared" si="398"/>
        <v>2.2516582602292017E-104</v>
      </c>
      <c r="GW142" s="86">
        <f t="shared" si="399"/>
        <v>6.7042324601913602E-148</v>
      </c>
      <c r="GX142" s="86">
        <f t="shared" si="400"/>
        <v>5.8280977169315101E-136</v>
      </c>
      <c r="GY142" s="86">
        <f t="shared" si="401"/>
        <v>2.8822114497587659E-111</v>
      </c>
      <c r="GZ142" s="86">
        <f t="shared" si="402"/>
        <v>8.3256408499810894E-178</v>
      </c>
      <c r="HA142" s="86">
        <f t="shared" si="403"/>
        <v>2.5341081152450372E-158</v>
      </c>
      <c r="HC142" s="86">
        <f t="shared" si="326"/>
        <v>3.5622966192274666E-49</v>
      </c>
      <c r="HD142" s="86">
        <f t="shared" si="404"/>
        <v>1.6248113083820011E-54</v>
      </c>
      <c r="HE142" s="86">
        <f t="shared" si="405"/>
        <v>1.0831712290062819E-46</v>
      </c>
      <c r="HF142" s="86">
        <f t="shared" si="406"/>
        <v>1.8713330577197525E-53</v>
      </c>
      <c r="HG142" s="86">
        <f t="shared" si="407"/>
        <v>2.1756741038435851E-127</v>
      </c>
      <c r="HH142" s="86">
        <f t="shared" si="408"/>
        <v>2.8579677651167366E-67</v>
      </c>
      <c r="HI142" s="86">
        <f t="shared" si="409"/>
        <v>1.5740860423170616E-153</v>
      </c>
      <c r="HJ142" s="86">
        <f t="shared" si="410"/>
        <v>7.6279087369562267E-83</v>
      </c>
      <c r="HK142" s="86">
        <f t="shared" si="411"/>
        <v>8.9188956607753504E-64</v>
      </c>
      <c r="HL142" s="86">
        <f t="shared" si="412"/>
        <v>4.83809602683952E-117</v>
      </c>
      <c r="HM142" s="86">
        <f t="shared" si="413"/>
        <v>6.1468566878870342E-71</v>
      </c>
      <c r="HN142" s="86">
        <f t="shared" si="414"/>
        <v>8.8260318874832565E-64</v>
      </c>
      <c r="HO142" s="86">
        <f t="shared" si="415"/>
        <v>3.9617818521069037E-54</v>
      </c>
      <c r="HP142" s="86">
        <f t="shared" si="416"/>
        <v>1.9756292581063456E-72</v>
      </c>
      <c r="HQ142" s="86">
        <f t="shared" si="417"/>
        <v>2.8505074372813867E-58</v>
      </c>
      <c r="HS142" s="86">
        <f t="shared" si="327"/>
        <v>0.50021849448720423</v>
      </c>
      <c r="HT142" s="86">
        <f t="shared" si="418"/>
        <v>0.34225771373577918</v>
      </c>
      <c r="HU142" s="86">
        <f t="shared" si="419"/>
        <v>0.41876143533878646</v>
      </c>
      <c r="HV142" s="86">
        <f t="shared" si="420"/>
        <v>0.34249501779501657</v>
      </c>
      <c r="HW142" s="86">
        <f t="shared" si="421"/>
        <v>0.38559036962715038</v>
      </c>
      <c r="HX142" s="86">
        <f t="shared" si="422"/>
        <v>0.41805532154328867</v>
      </c>
      <c r="HY142" s="86">
        <f t="shared" si="423"/>
        <v>0.38812885830947041</v>
      </c>
      <c r="HZ142" s="86">
        <f t="shared" si="424"/>
        <v>0.44471316890537577</v>
      </c>
      <c r="IA142" s="86">
        <f t="shared" si="425"/>
        <v>0.47475343080854748</v>
      </c>
      <c r="IB142" s="86">
        <f t="shared" si="426"/>
        <v>0.49128004055327229</v>
      </c>
      <c r="IC142" s="86">
        <f t="shared" si="427"/>
        <v>0.48656907728120724</v>
      </c>
      <c r="ID142" s="86">
        <f t="shared" si="428"/>
        <v>0.47640112178524463</v>
      </c>
      <c r="IE142" s="86">
        <f t="shared" si="429"/>
        <v>0.45429311737210792</v>
      </c>
      <c r="IF142" s="86">
        <f t="shared" si="430"/>
        <v>0.49941027354892942</v>
      </c>
      <c r="IG142" s="86">
        <f t="shared" si="431"/>
        <v>0.4415984456350654</v>
      </c>
      <c r="II142" s="86">
        <f t="shared" si="328"/>
        <v>6.0079698245964924E-16</v>
      </c>
      <c r="IJ142" s="86">
        <f t="shared" si="329"/>
        <v>2.6094483212760643E-13</v>
      </c>
      <c r="IK142" s="86">
        <f t="shared" si="330"/>
        <v>1.3523806743853379E-14</v>
      </c>
      <c r="IL142" s="86">
        <f t="shared" si="331"/>
        <v>6.6531412012669512E-18</v>
      </c>
      <c r="IM142" s="86">
        <f t="shared" si="332"/>
        <v>1.4532848034288662E-16</v>
      </c>
      <c r="IN142" s="86">
        <f t="shared" si="333"/>
        <v>8.8011916054300278E-16</v>
      </c>
      <c r="IO142" s="86">
        <f t="shared" si="334"/>
        <v>1.4918356501663064E-14</v>
      </c>
      <c r="IP142" s="86">
        <f t="shared" si="335"/>
        <v>3.2888058901201958E-16</v>
      </c>
      <c r="IQ142" s="86">
        <f t="shared" si="336"/>
        <v>1.2642801160782592E-21</v>
      </c>
      <c r="IR142" s="86">
        <f t="shared" si="337"/>
        <v>8.565267169365305E-21</v>
      </c>
      <c r="IS142" s="86">
        <f t="shared" si="338"/>
        <v>7.301231907455344E-23</v>
      </c>
      <c r="IT142" s="86">
        <f t="shared" si="339"/>
        <v>1.2456978929675911E-20</v>
      </c>
      <c r="IU142" s="86">
        <f t="shared" si="340"/>
        <v>2.329684917528556E-21</v>
      </c>
      <c r="IV142" s="86">
        <f t="shared" si="341"/>
        <v>4.7441807297773424E-16</v>
      </c>
      <c r="IW142" s="86">
        <f t="shared" si="342"/>
        <v>2.1385723527092925E-13</v>
      </c>
      <c r="IY142" s="86">
        <f t="shared" si="343"/>
        <v>0.50021849448720479</v>
      </c>
      <c r="IZ142" s="86">
        <f t="shared" si="344"/>
        <v>0.34225771373604014</v>
      </c>
      <c r="JA142" s="86">
        <f t="shared" si="345"/>
        <v>0.4187614353388</v>
      </c>
      <c r="JB142" s="86">
        <f t="shared" si="346"/>
        <v>0.34249501779501657</v>
      </c>
      <c r="JC142" s="86">
        <f t="shared" si="347"/>
        <v>0.38559036962715054</v>
      </c>
      <c r="JD142" s="86">
        <f t="shared" si="348"/>
        <v>0.41805532154328956</v>
      </c>
      <c r="JE142" s="86">
        <f t="shared" si="349"/>
        <v>0.38812885830948535</v>
      </c>
      <c r="JF142" s="86">
        <f t="shared" si="350"/>
        <v>0.4447131689053761</v>
      </c>
      <c r="JG142" s="86">
        <f t="shared" si="351"/>
        <v>0.47475343080854748</v>
      </c>
      <c r="JH142" s="86">
        <f t="shared" si="352"/>
        <v>0.49128004055327229</v>
      </c>
      <c r="JI142" s="86">
        <f t="shared" si="353"/>
        <v>0.48656907728120724</v>
      </c>
      <c r="JJ142" s="86">
        <f t="shared" si="354"/>
        <v>0.47640112178524463</v>
      </c>
      <c r="JK142" s="86">
        <f t="shared" si="355"/>
        <v>0.45429311737210792</v>
      </c>
      <c r="JL142" s="86">
        <f t="shared" si="356"/>
        <v>0.49941027354892992</v>
      </c>
      <c r="JM142" s="86">
        <f t="shared" si="357"/>
        <v>0.44159844563527928</v>
      </c>
    </row>
    <row r="143" spans="2:273" x14ac:dyDescent="0.25">
      <c r="B143" s="2">
        <v>116</v>
      </c>
      <c r="C143" s="37">
        <v>96.403000000000006</v>
      </c>
      <c r="D143" s="37">
        <v>90.831000000000003</v>
      </c>
      <c r="E143" s="37">
        <v>93.78</v>
      </c>
      <c r="F143" s="37">
        <v>95.948999999999998</v>
      </c>
      <c r="G143" s="37">
        <v>91.542000000000002</v>
      </c>
      <c r="H143" s="37">
        <v>98.507999999999996</v>
      </c>
      <c r="I143" s="37">
        <v>101</v>
      </c>
      <c r="J143" s="37">
        <v>105.017</v>
      </c>
      <c r="K143" s="37">
        <v>108.84699999999999</v>
      </c>
      <c r="L143" s="37">
        <v>110.47499999999999</v>
      </c>
      <c r="M143" s="37">
        <v>111.78</v>
      </c>
      <c r="N143" s="37">
        <v>113</v>
      </c>
      <c r="O143" s="37">
        <v>115.068</v>
      </c>
      <c r="P143" s="37">
        <v>135.57599999999999</v>
      </c>
      <c r="Q143" s="37">
        <v>178.76300000000001</v>
      </c>
      <c r="S143" s="4">
        <f t="shared" si="229"/>
        <v>96.968651626117847</v>
      </c>
      <c r="T143" s="4">
        <f t="shared" si="230"/>
        <v>92.339038706296122</v>
      </c>
      <c r="U143" s="4">
        <f t="shared" si="231"/>
        <v>96.178794992299188</v>
      </c>
      <c r="V143" s="4">
        <f t="shared" si="232"/>
        <v>95.332712427763809</v>
      </c>
      <c r="W143" s="4">
        <f t="shared" si="233"/>
        <v>92.812142506524381</v>
      </c>
      <c r="X143" s="4">
        <f t="shared" si="234"/>
        <v>98.442947385496055</v>
      </c>
      <c r="Y143" s="4">
        <f t="shared" si="235"/>
        <v>100.65450737237312</v>
      </c>
      <c r="Z143" s="4">
        <f t="shared" si="236"/>
        <v>104.72550934633975</v>
      </c>
      <c r="AA143" s="4">
        <f t="shared" si="237"/>
        <v>110.73391742937564</v>
      </c>
      <c r="AB143" s="4">
        <f t="shared" si="238"/>
        <v>111.1639582680308</v>
      </c>
      <c r="AC143" s="4">
        <f t="shared" si="239"/>
        <v>112.63253223071082</v>
      </c>
      <c r="AD143" s="4">
        <f t="shared" si="240"/>
        <v>112.78611087265824</v>
      </c>
      <c r="AE143" s="4">
        <f t="shared" si="241"/>
        <v>114.64857483274525</v>
      </c>
      <c r="AF143" s="4">
        <f t="shared" si="242"/>
        <v>135.38530852522379</v>
      </c>
      <c r="AG143" s="4">
        <f t="shared" si="243"/>
        <v>181.83420661516837</v>
      </c>
      <c r="AI143" s="4">
        <f t="shared" si="244"/>
        <v>-0.56565162611784103</v>
      </c>
      <c r="AJ143" s="4">
        <f t="shared" si="245"/>
        <v>-1.5080387062961194</v>
      </c>
      <c r="AK143" s="4">
        <f t="shared" si="246"/>
        <v>-2.3987949922991874</v>
      </c>
      <c r="AL143" s="4">
        <f t="shared" si="247"/>
        <v>0.61628757223618891</v>
      </c>
      <c r="AM143" s="4">
        <f t="shared" si="248"/>
        <v>-1.2701425065243797</v>
      </c>
      <c r="AN143" s="4">
        <f t="shared" si="249"/>
        <v>6.5052614503940731E-2</v>
      </c>
      <c r="AO143" s="4">
        <f t="shared" si="250"/>
        <v>0.34549262762688215</v>
      </c>
      <c r="AP143" s="4">
        <f t="shared" si="251"/>
        <v>0.29149065366024729</v>
      </c>
      <c r="AQ143" s="4">
        <f t="shared" si="252"/>
        <v>-1.886917429375643</v>
      </c>
      <c r="AR143" s="4">
        <f t="shared" si="253"/>
        <v>-0.6889582680308024</v>
      </c>
      <c r="AS143" s="4">
        <f t="shared" si="254"/>
        <v>-0.85253223071082118</v>
      </c>
      <c r="AT143" s="4">
        <f t="shared" si="255"/>
        <v>0.21388912734175847</v>
      </c>
      <c r="AU143" s="4">
        <f t="shared" si="256"/>
        <v>0.41942516725474377</v>
      </c>
      <c r="AV143" s="4">
        <f t="shared" si="436"/>
        <v>0.19069147477620163</v>
      </c>
      <c r="AW143" s="4">
        <f t="shared" si="436"/>
        <v>-3.0712066151683644</v>
      </c>
      <c r="AY143" s="2">
        <f t="shared" si="308"/>
        <v>96.968651626117847</v>
      </c>
      <c r="AZ143" s="2">
        <f t="shared" si="359"/>
        <v>91.79195520757321</v>
      </c>
      <c r="BA143" s="2">
        <f t="shared" si="360"/>
        <v>94.628673578987247</v>
      </c>
      <c r="BB143" s="2">
        <f t="shared" si="361"/>
        <v>94.091632881432758</v>
      </c>
      <c r="BC143" s="2">
        <f t="shared" si="362"/>
        <v>90.593062221527532</v>
      </c>
      <c r="BD143" s="2">
        <f t="shared" si="363"/>
        <v>94.809567152511903</v>
      </c>
      <c r="BE143" s="2">
        <f t="shared" si="364"/>
        <v>97.536081287856206</v>
      </c>
      <c r="BF143" s="2">
        <f t="shared" si="365"/>
        <v>99.245223586268111</v>
      </c>
      <c r="BG143" s="2">
        <f t="shared" si="366"/>
        <v>94.940442605521326</v>
      </c>
      <c r="BH143" s="2">
        <f t="shared" si="367"/>
        <v>95.485544196490793</v>
      </c>
      <c r="BI143" s="2">
        <f t="shared" si="368"/>
        <v>95.961554297348769</v>
      </c>
      <c r="BJ143" s="2">
        <f t="shared" si="369"/>
        <v>93.365264210445588</v>
      </c>
      <c r="BK143" s="2">
        <f t="shared" si="370"/>
        <v>92.468854125824862</v>
      </c>
      <c r="BL143" s="2">
        <f t="shared" si="371"/>
        <v>92.404507683482564</v>
      </c>
      <c r="BM143" s="2">
        <f t="shared" si="372"/>
        <v>95.011727815425388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123.78479437148218</v>
      </c>
      <c r="DL143" s="2">
        <f t="shared" si="437"/>
        <v>122.66691470985154</v>
      </c>
      <c r="DM143" s="2">
        <f t="shared" si="437"/>
        <v>126.67248076923077</v>
      </c>
      <c r="DN143" s="2">
        <f t="shared" si="437"/>
        <v>126.07531484593838</v>
      </c>
      <c r="DO143" s="2">
        <f t="shared" si="437"/>
        <v>119.92291390013494</v>
      </c>
      <c r="DP143" s="2">
        <f t="shared" si="437"/>
        <v>129.64841316526613</v>
      </c>
      <c r="DQ143" s="2">
        <f t="shared" si="437"/>
        <v>136.97679311497325</v>
      </c>
      <c r="DR143" s="2">
        <f t="shared" si="437"/>
        <v>132.65154041252865</v>
      </c>
      <c r="DS143" s="2">
        <f t="shared" si="437"/>
        <v>130.30041634835752</v>
      </c>
      <c r="DT143" s="2">
        <f t="shared" si="437"/>
        <v>126.36067929717342</v>
      </c>
      <c r="DU143" s="2">
        <f t="shared" si="437"/>
        <v>129.6661338935574</v>
      </c>
      <c r="DV143" s="2">
        <f t="shared" si="437"/>
        <v>125.55830952380953</v>
      </c>
      <c r="DW143" s="2">
        <f t="shared" si="437"/>
        <v>127.57847932217931</v>
      </c>
      <c r="DX143" s="2">
        <f t="shared" si="437"/>
        <v>119.65631092436976</v>
      </c>
      <c r="DY143" s="2">
        <f t="shared" si="437"/>
        <v>111.99819213941416</v>
      </c>
      <c r="EA143" s="2">
        <f t="shared" si="228"/>
        <v>96.934273162500673</v>
      </c>
      <c r="EB143" s="2">
        <f t="shared" si="290"/>
        <v>91.720260994115833</v>
      </c>
      <c r="EC143" s="2">
        <f t="shared" si="291"/>
        <v>94.587206004783837</v>
      </c>
      <c r="ED143" s="2">
        <f t="shared" si="292"/>
        <v>94.027045974944542</v>
      </c>
      <c r="EE143" s="2">
        <f t="shared" si="293"/>
        <v>90.490363557177147</v>
      </c>
      <c r="EF143" s="2">
        <f t="shared" si="294"/>
        <v>94.769279860505648</v>
      </c>
      <c r="EG143" s="2">
        <f t="shared" si="295"/>
        <v>97.501928897586424</v>
      </c>
      <c r="EH143" s="2">
        <f t="shared" si="296"/>
        <v>99.227913546332047</v>
      </c>
      <c r="EI143" s="2">
        <f t="shared" si="297"/>
        <v>94.866175645900341</v>
      </c>
      <c r="EJ143" s="2">
        <f t="shared" si="298"/>
        <v>95.448228195378761</v>
      </c>
      <c r="EK143" s="2">
        <f t="shared" si="299"/>
        <v>95.908003509660588</v>
      </c>
      <c r="EL143" s="2">
        <f t="shared" si="300"/>
        <v>93.321544799591948</v>
      </c>
      <c r="EM143" s="2">
        <f t="shared" si="301"/>
        <v>92.41788025174489</v>
      </c>
      <c r="EN143" s="2">
        <f t="shared" si="302"/>
        <v>92.346284523373697</v>
      </c>
      <c r="EO143" s="2">
        <f t="shared" si="303"/>
        <v>95.017951232857868</v>
      </c>
      <c r="EQ143" s="2">
        <f t="shared" si="304"/>
        <v>97.066665087448101</v>
      </c>
      <c r="ER143" s="2">
        <f t="shared" si="438"/>
        <v>92.110910162351956</v>
      </c>
      <c r="ES143" s="2">
        <f t="shared" si="438"/>
        <v>94.672988166510748</v>
      </c>
      <c r="ET143" s="2">
        <f t="shared" si="438"/>
        <v>94.274078930637714</v>
      </c>
      <c r="EU143" s="2">
        <f t="shared" si="438"/>
        <v>91.179927209855947</v>
      </c>
      <c r="EV143" s="2">
        <f t="shared" si="438"/>
        <v>94.750981032608991</v>
      </c>
      <c r="EW143" s="2">
        <f t="shared" si="438"/>
        <v>97.369880246828345</v>
      </c>
      <c r="EX143" s="2">
        <f t="shared" si="438"/>
        <v>99.004326444364196</v>
      </c>
      <c r="EY143" s="2">
        <f t="shared" si="438"/>
        <v>95.25891666666665</v>
      </c>
      <c r="EZ143" s="2">
        <f t="shared" si="438"/>
        <v>95.429625784147333</v>
      </c>
      <c r="FA143" s="2">
        <f t="shared" si="438"/>
        <v>96.06113177505091</v>
      </c>
      <c r="FB143" s="2">
        <f t="shared" si="438"/>
        <v>93.411053877814311</v>
      </c>
      <c r="FC143" s="2">
        <f t="shared" si="438"/>
        <v>92.556028365189093</v>
      </c>
      <c r="FD143" s="2">
        <f t="shared" si="438"/>
        <v>92.788275947439899</v>
      </c>
      <c r="FE143" s="2">
        <f t="shared" si="438"/>
        <v>94.452134520638296</v>
      </c>
      <c r="FG143" s="2">
        <f t="shared" si="306"/>
        <v>0.99910666062280207</v>
      </c>
      <c r="FH143" s="2">
        <f t="shared" si="439"/>
        <v>0.99904099153635151</v>
      </c>
      <c r="FI143" s="2">
        <f t="shared" si="439"/>
        <v>0.99899946710566823</v>
      </c>
      <c r="FJ143" s="2">
        <f t="shared" si="439"/>
        <v>0.99885291341235183</v>
      </c>
      <c r="FK143" s="2">
        <f t="shared" si="439"/>
        <v>0.99904149921529961</v>
      </c>
      <c r="FL143" s="2">
        <f t="shared" si="439"/>
        <v>0.99878658113260144</v>
      </c>
      <c r="FM143" s="2">
        <f t="shared" si="439"/>
        <v>0.99872320204596354</v>
      </c>
      <c r="FN143" s="2">
        <f t="shared" si="439"/>
        <v>0.99879845241434895</v>
      </c>
      <c r="FO143" s="2">
        <f t="shared" si="439"/>
        <v>0.99875633299919597</v>
      </c>
      <c r="FP143" s="2">
        <f t="shared" si="439"/>
        <v>0.99874415684344409</v>
      </c>
      <c r="FQ143" s="2">
        <f t="shared" si="439"/>
        <v>0.99876614041935052</v>
      </c>
      <c r="FR143" s="2">
        <f t="shared" si="439"/>
        <v>0.99885241227193289</v>
      </c>
      <c r="FS143" s="2">
        <f t="shared" si="439"/>
        <v>0.99882054341284732</v>
      </c>
      <c r="FT143" s="2">
        <f t="shared" si="439"/>
        <v>0.99885299897704438</v>
      </c>
      <c r="FU143" s="2">
        <f t="shared" si="439"/>
        <v>0.99863610448770812</v>
      </c>
      <c r="FW143" s="2">
        <f t="shared" si="324"/>
        <v>7.8492972490702778E-2</v>
      </c>
      <c r="FX143" s="2">
        <f t="shared" si="376"/>
        <v>0.10755458871727132</v>
      </c>
      <c r="FY143" s="2">
        <f t="shared" si="377"/>
        <v>0.10917422910984792</v>
      </c>
      <c r="FZ143" s="2">
        <f t="shared" si="378"/>
        <v>0.11263585067374449</v>
      </c>
      <c r="GA143" s="2">
        <f t="shared" si="379"/>
        <v>0.10802127035198852</v>
      </c>
      <c r="GB143" s="2">
        <f t="shared" si="380"/>
        <v>0.11124791356883749</v>
      </c>
      <c r="GC143" s="2">
        <f t="shared" si="381"/>
        <v>0.12305340119386392</v>
      </c>
      <c r="GD143" s="2">
        <f t="shared" si="382"/>
        <v>0.10219747931615808</v>
      </c>
      <c r="GE143" s="2">
        <f t="shared" si="383"/>
        <v>7.6891799338604558E-2</v>
      </c>
      <c r="GF143" s="2">
        <f t="shared" si="384"/>
        <v>8.0913653493853113E-2</v>
      </c>
      <c r="GG143" s="2">
        <f t="shared" si="385"/>
        <v>7.7699535476825482E-2</v>
      </c>
      <c r="GH143" s="2">
        <f t="shared" si="386"/>
        <v>7.5130873840971973E-2</v>
      </c>
      <c r="GI143" s="2">
        <f t="shared" si="387"/>
        <v>6.8791919492572365E-2</v>
      </c>
      <c r="GJ143" s="2">
        <f t="shared" si="388"/>
        <v>6.0857587784209674E-2</v>
      </c>
      <c r="GK143" s="2">
        <f t="shared" si="389"/>
        <v>5.19296994379847E-2</v>
      </c>
      <c r="GM143" s="86">
        <f t="shared" si="325"/>
        <v>1.1542115380260568E-105</v>
      </c>
      <c r="GN143" s="86">
        <f t="shared" si="390"/>
        <v>1.8913567557946606E-139</v>
      </c>
      <c r="GO143" s="86">
        <f t="shared" si="391"/>
        <v>1.3261604973377268E-121</v>
      </c>
      <c r="GP143" s="86">
        <f t="shared" si="392"/>
        <v>5.8530092838574133E-135</v>
      </c>
      <c r="GQ143" s="86">
        <f t="shared" si="393"/>
        <v>1.7871228451561131E-264</v>
      </c>
      <c r="GR143" s="86">
        <f t="shared" si="394"/>
        <v>2.3812526181161916E-113</v>
      </c>
      <c r="GS143" s="86">
        <f t="shared" si="395"/>
        <v>1.0076779791272253E-120</v>
      </c>
      <c r="GT143" s="86">
        <f t="shared" si="396"/>
        <v>1.5830892465778164E-103</v>
      </c>
      <c r="GU143" s="86">
        <f t="shared" si="397"/>
        <v>1.2831948829546566E-98</v>
      </c>
      <c r="GV143" s="86">
        <f t="shared" si="398"/>
        <v>4.2198797394206317E-108</v>
      </c>
      <c r="GW143" s="86">
        <f t="shared" si="399"/>
        <v>3.2761655352431693E-153</v>
      </c>
      <c r="GX143" s="86">
        <f t="shared" si="400"/>
        <v>8.2987212837407071E-141</v>
      </c>
      <c r="GY143" s="86">
        <f t="shared" si="401"/>
        <v>3.1309005346507484E-115</v>
      </c>
      <c r="GZ143" s="86">
        <f t="shared" si="402"/>
        <v>3.8309383985179305E-184</v>
      </c>
      <c r="HA143" s="86">
        <f t="shared" si="403"/>
        <v>6.5179033138931723E-164</v>
      </c>
      <c r="HC143" s="86">
        <f t="shared" si="326"/>
        <v>6.3119976054712535E-52</v>
      </c>
      <c r="HD143" s="86">
        <f t="shared" si="404"/>
        <v>1.510982905555978E-57</v>
      </c>
      <c r="HE143" s="86">
        <f t="shared" si="405"/>
        <v>2.8459392457616662E-49</v>
      </c>
      <c r="HF143" s="86">
        <f t="shared" si="406"/>
        <v>2.1798419074504054E-56</v>
      </c>
      <c r="HG143" s="86">
        <f t="shared" si="407"/>
        <v>1.7549893834127219E-134</v>
      </c>
      <c r="HH143" s="86">
        <f t="shared" si="408"/>
        <v>4.5120849018314107E-71</v>
      </c>
      <c r="HI143" s="86">
        <f t="shared" si="409"/>
        <v>3.7567020442806028E-162</v>
      </c>
      <c r="HJ143" s="86">
        <f t="shared" si="410"/>
        <v>1.7710504563564339E-87</v>
      </c>
      <c r="HK143" s="86">
        <f t="shared" si="411"/>
        <v>2.0156549097516752E-67</v>
      </c>
      <c r="HL143" s="86">
        <f t="shared" si="412"/>
        <v>6.6101917216106349E-124</v>
      </c>
      <c r="HM143" s="86">
        <f t="shared" si="413"/>
        <v>4.7703637416906758E-75</v>
      </c>
      <c r="HN143" s="86">
        <f t="shared" si="414"/>
        <v>1.7782661940469214E-67</v>
      </c>
      <c r="HO143" s="86">
        <f t="shared" si="415"/>
        <v>2.6134070496045893E-57</v>
      </c>
      <c r="HP143" s="86">
        <f t="shared" si="416"/>
        <v>1.2859687220945689E-76</v>
      </c>
      <c r="HQ143" s="86">
        <f t="shared" si="417"/>
        <v>1.3003930657501212E-61</v>
      </c>
      <c r="HS143" s="86">
        <f t="shared" si="327"/>
        <v>0.48524236833265721</v>
      </c>
      <c r="HT143" s="86">
        <f t="shared" si="418"/>
        <v>0.26432832386355426</v>
      </c>
      <c r="HU143" s="86">
        <f t="shared" si="419"/>
        <v>0.34170627069559001</v>
      </c>
      <c r="HV143" s="86">
        <f t="shared" si="420"/>
        <v>0.24880575119156065</v>
      </c>
      <c r="HW143" s="86">
        <f t="shared" si="421"/>
        <v>0.29872873873407002</v>
      </c>
      <c r="HX143" s="86">
        <f t="shared" si="422"/>
        <v>0.33637762678223898</v>
      </c>
      <c r="HY143" s="86">
        <f t="shared" si="423"/>
        <v>0.30170386924884429</v>
      </c>
      <c r="HZ143" s="86">
        <f t="shared" si="424"/>
        <v>0.37194482118988176</v>
      </c>
      <c r="IA143" s="86">
        <f t="shared" si="425"/>
        <v>0.50005079427540222</v>
      </c>
      <c r="IB143" s="86">
        <f t="shared" si="426"/>
        <v>0.49739037118663065</v>
      </c>
      <c r="IC143" s="86">
        <f t="shared" si="427"/>
        <v>0.49894576550643777</v>
      </c>
      <c r="ID143" s="86">
        <f t="shared" si="428"/>
        <v>0.50005950080589223</v>
      </c>
      <c r="IE143" s="86">
        <f t="shared" si="429"/>
        <v>0.4940752672226299</v>
      </c>
      <c r="IF143" s="86">
        <f t="shared" si="430"/>
        <v>0.54720022921103884</v>
      </c>
      <c r="IG143" s="86">
        <f t="shared" si="431"/>
        <v>0.50232671220481839</v>
      </c>
      <c r="II143" s="86">
        <f t="shared" si="328"/>
        <v>6.3099079476273529E-15</v>
      </c>
      <c r="IJ143" s="86">
        <f t="shared" si="329"/>
        <v>2.4141533018546222E-12</v>
      </c>
      <c r="IK143" s="86">
        <f t="shared" si="330"/>
        <v>1.6170211017639841E-13</v>
      </c>
      <c r="IL143" s="86">
        <f t="shared" si="331"/>
        <v>1.5511468224070072E-16</v>
      </c>
      <c r="IM143" s="86">
        <f t="shared" si="332"/>
        <v>2.4726650975150279E-15</v>
      </c>
      <c r="IN143" s="86">
        <f t="shared" si="333"/>
        <v>1.3477400231524445E-14</v>
      </c>
      <c r="IO143" s="86">
        <f t="shared" si="334"/>
        <v>2.0751235598949217E-13</v>
      </c>
      <c r="IP143" s="86">
        <f t="shared" si="335"/>
        <v>4.8641068443490792E-15</v>
      </c>
      <c r="IQ143" s="86">
        <f t="shared" si="336"/>
        <v>3.2223064292899065E-20</v>
      </c>
      <c r="IR143" s="86">
        <f t="shared" si="337"/>
        <v>2.0436903269796892E-19</v>
      </c>
      <c r="IS143" s="86">
        <f t="shared" si="338"/>
        <v>2.3027329738335502E-21</v>
      </c>
      <c r="IT143" s="86">
        <f t="shared" si="339"/>
        <v>2.6307277073868412E-19</v>
      </c>
      <c r="IU143" s="86">
        <f t="shared" si="340"/>
        <v>4.9484104838393757E-20</v>
      </c>
      <c r="IV143" s="86">
        <f t="shared" si="341"/>
        <v>4.0445749943977584E-15</v>
      </c>
      <c r="IW143" s="86">
        <f t="shared" si="342"/>
        <v>1.1252987712569035E-12</v>
      </c>
      <c r="IY143" s="86">
        <f t="shared" si="343"/>
        <v>0.48524236833266354</v>
      </c>
      <c r="IZ143" s="86">
        <f t="shared" si="344"/>
        <v>0.26432832386596844</v>
      </c>
      <c r="JA143" s="86">
        <f t="shared" si="345"/>
        <v>0.34170627069575171</v>
      </c>
      <c r="JB143" s="86">
        <f t="shared" si="346"/>
        <v>0.24880575119156081</v>
      </c>
      <c r="JC143" s="86">
        <f t="shared" si="347"/>
        <v>0.29872873873407252</v>
      </c>
      <c r="JD143" s="86">
        <f t="shared" si="348"/>
        <v>0.33637762678225247</v>
      </c>
      <c r="JE143" s="86">
        <f t="shared" si="349"/>
        <v>0.30170386924905179</v>
      </c>
      <c r="JF143" s="86">
        <f t="shared" si="350"/>
        <v>0.37194482118988664</v>
      </c>
      <c r="JG143" s="86">
        <f t="shared" si="351"/>
        <v>0.50005079427540222</v>
      </c>
      <c r="JH143" s="86">
        <f t="shared" si="352"/>
        <v>0.49739037118663065</v>
      </c>
      <c r="JI143" s="86">
        <f t="shared" si="353"/>
        <v>0.49894576550643777</v>
      </c>
      <c r="JJ143" s="86">
        <f t="shared" si="354"/>
        <v>0.50005950080589223</v>
      </c>
      <c r="JK143" s="86">
        <f t="shared" si="355"/>
        <v>0.4940752672226299</v>
      </c>
      <c r="JL143" s="86">
        <f t="shared" si="356"/>
        <v>0.54720022921104283</v>
      </c>
      <c r="JM143" s="86">
        <f t="shared" si="357"/>
        <v>0.50232671220594372</v>
      </c>
    </row>
    <row r="144" spans="2:273" x14ac:dyDescent="0.25">
      <c r="B144" s="2">
        <v>117</v>
      </c>
      <c r="C144" s="37">
        <v>96.225999999999999</v>
      </c>
      <c r="D144" s="37">
        <v>90.22</v>
      </c>
      <c r="E144" s="37">
        <v>95.78</v>
      </c>
      <c r="F144" s="37">
        <v>96.441000000000003</v>
      </c>
      <c r="G144" s="37">
        <v>90.846999999999994</v>
      </c>
      <c r="H144" s="37">
        <v>94.763000000000005</v>
      </c>
      <c r="I144" s="37">
        <v>99.745999999999995</v>
      </c>
      <c r="J144" s="37">
        <v>100.254</v>
      </c>
      <c r="K144" s="37">
        <v>105.559</v>
      </c>
      <c r="L144" s="37">
        <v>107.15300000000001</v>
      </c>
      <c r="M144" s="37">
        <v>109.864</v>
      </c>
      <c r="N144" s="37">
        <v>109.22</v>
      </c>
      <c r="O144" s="37">
        <v>110.119</v>
      </c>
      <c r="P144" s="37">
        <v>131.76300000000001</v>
      </c>
      <c r="Q144" s="37">
        <v>177.898</v>
      </c>
      <c r="S144" s="4">
        <f t="shared" si="229"/>
        <v>96.86502234772729</v>
      </c>
      <c r="T144" s="4">
        <f t="shared" si="230"/>
        <v>91.943941734935493</v>
      </c>
      <c r="U144" s="4">
        <f t="shared" si="231"/>
        <v>95.351774990499266</v>
      </c>
      <c r="V144" s="4">
        <f t="shared" si="232"/>
        <v>94.489087947681199</v>
      </c>
      <c r="W144" s="4">
        <f t="shared" si="233"/>
        <v>91.521895672497806</v>
      </c>
      <c r="X144" s="4">
        <f t="shared" si="234"/>
        <v>96.592119069662985</v>
      </c>
      <c r="Y144" s="4">
        <f t="shared" si="235"/>
        <v>98.931867667845623</v>
      </c>
      <c r="Z144" s="4">
        <f t="shared" si="236"/>
        <v>102.17774303821928</v>
      </c>
      <c r="AA144" s="4">
        <f t="shared" si="237"/>
        <v>106.89500433610455</v>
      </c>
      <c r="AB144" s="4">
        <f t="shared" si="238"/>
        <v>106.75629907751693</v>
      </c>
      <c r="AC144" s="4">
        <f t="shared" si="239"/>
        <v>107.98838158137242</v>
      </c>
      <c r="AD144" s="4">
        <f t="shared" si="240"/>
        <v>108.29384260759862</v>
      </c>
      <c r="AE144" s="4">
        <f t="shared" si="241"/>
        <v>110.51015699115341</v>
      </c>
      <c r="AF144" s="4">
        <f t="shared" si="242"/>
        <v>131.41633400169624</v>
      </c>
      <c r="AG144" s="4">
        <f t="shared" si="243"/>
        <v>180.3628569082226</v>
      </c>
      <c r="AI144" s="4">
        <f t="shared" si="244"/>
        <v>-0.63902234772729116</v>
      </c>
      <c r="AJ144" s="4">
        <f t="shared" si="245"/>
        <v>-1.7239417349354937</v>
      </c>
      <c r="AK144" s="4">
        <f t="shared" si="246"/>
        <v>0.42822500950073561</v>
      </c>
      <c r="AL144" s="4">
        <f t="shared" si="247"/>
        <v>1.9519120523188036</v>
      </c>
      <c r="AM144" s="4">
        <f t="shared" si="248"/>
        <v>-0.67489567249781146</v>
      </c>
      <c r="AN144" s="4">
        <f t="shared" si="249"/>
        <v>-1.8291190696629798</v>
      </c>
      <c r="AO144" s="4">
        <f t="shared" si="250"/>
        <v>0.81413233215437231</v>
      </c>
      <c r="AP144" s="4">
        <f t="shared" si="251"/>
        <v>-1.9237430382192713</v>
      </c>
      <c r="AQ144" s="4">
        <f t="shared" si="252"/>
        <v>-1.3360043361045513</v>
      </c>
      <c r="AR144" s="4">
        <f t="shared" si="253"/>
        <v>0.39670092248307753</v>
      </c>
      <c r="AS144" s="4">
        <f t="shared" si="254"/>
        <v>1.8756184186275817</v>
      </c>
      <c r="AT144" s="4">
        <f t="shared" si="255"/>
        <v>0.92615739240137884</v>
      </c>
      <c r="AU144" s="4">
        <f t="shared" si="256"/>
        <v>-0.39115699115340874</v>
      </c>
      <c r="AV144" s="4">
        <f t="shared" si="436"/>
        <v>0.34666599830376299</v>
      </c>
      <c r="AW144" s="4">
        <f t="shared" si="436"/>
        <v>-2.4648569082226004</v>
      </c>
      <c r="AY144" s="2">
        <f t="shared" si="308"/>
        <v>96.86502234772729</v>
      </c>
      <c r="AZ144" s="2">
        <f t="shared" si="359"/>
        <v>91.660794403307278</v>
      </c>
      <c r="BA144" s="2">
        <f t="shared" si="360"/>
        <v>94.498348669763359</v>
      </c>
      <c r="BB144" s="2">
        <f t="shared" si="361"/>
        <v>93.949294092772419</v>
      </c>
      <c r="BC144" s="2">
        <f t="shared" si="362"/>
        <v>90.422995734693572</v>
      </c>
      <c r="BD144" s="2">
        <f t="shared" si="363"/>
        <v>94.676737702506983</v>
      </c>
      <c r="BE144" s="2">
        <f t="shared" si="364"/>
        <v>97.377893968399249</v>
      </c>
      <c r="BF144" s="2">
        <f t="shared" si="365"/>
        <v>99.080695242721646</v>
      </c>
      <c r="BG144" s="2">
        <f t="shared" si="366"/>
        <v>94.768823723610495</v>
      </c>
      <c r="BH144" s="2">
        <f t="shared" si="367"/>
        <v>95.336354685043048</v>
      </c>
      <c r="BI144" s="2">
        <f t="shared" si="368"/>
        <v>95.829391499653426</v>
      </c>
      <c r="BJ144" s="2">
        <f t="shared" si="369"/>
        <v>93.220542945491488</v>
      </c>
      <c r="BK144" s="2">
        <f t="shared" si="370"/>
        <v>92.348447112542075</v>
      </c>
      <c r="BL144" s="2">
        <f t="shared" si="371"/>
        <v>92.268634837418787</v>
      </c>
      <c r="BM144" s="2">
        <f t="shared" si="372"/>
        <v>94.929988233932164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123.93329146341463</v>
      </c>
      <c r="DL144" s="2">
        <f t="shared" si="437"/>
        <v>122.84338070175437</v>
      </c>
      <c r="DM144" s="2">
        <f t="shared" si="437"/>
        <v>126.89145344129555</v>
      </c>
      <c r="DN144" s="2">
        <f t="shared" si="437"/>
        <v>126.30548907563025</v>
      </c>
      <c r="DO144" s="2">
        <f t="shared" si="437"/>
        <v>120.10210985155194</v>
      </c>
      <c r="DP144" s="2">
        <f t="shared" si="437"/>
        <v>129.88664313725494</v>
      </c>
      <c r="DQ144" s="2">
        <f t="shared" si="437"/>
        <v>137.25498997326201</v>
      </c>
      <c r="DR144" s="2">
        <f t="shared" si="437"/>
        <v>132.85635691367455</v>
      </c>
      <c r="DS144" s="2">
        <f t="shared" si="437"/>
        <v>130.53583498854084</v>
      </c>
      <c r="DT144" s="2">
        <f t="shared" si="437"/>
        <v>126.5389217723453</v>
      </c>
      <c r="DU144" s="2">
        <f t="shared" si="437"/>
        <v>129.89025938375349</v>
      </c>
      <c r="DV144" s="2">
        <f t="shared" si="437"/>
        <v>125.76214710424711</v>
      </c>
      <c r="DW144" s="2">
        <f t="shared" si="437"/>
        <v>127.82206349206348</v>
      </c>
      <c r="DX144" s="2">
        <f t="shared" si="437"/>
        <v>119.83043697478993</v>
      </c>
      <c r="DY144" s="2">
        <f t="shared" si="437"/>
        <v>112.1177398591027</v>
      </c>
      <c r="EA144" s="2">
        <f t="shared" si="228"/>
        <v>96.830897155950922</v>
      </c>
      <c r="EB144" s="2">
        <f t="shared" si="290"/>
        <v>91.585015794363599</v>
      </c>
      <c r="EC144" s="2">
        <f t="shared" si="291"/>
        <v>94.457916254328666</v>
      </c>
      <c r="ED144" s="2">
        <f t="shared" si="292"/>
        <v>93.883128554017048</v>
      </c>
      <c r="EE144" s="2">
        <f t="shared" si="293"/>
        <v>90.311514355914937</v>
      </c>
      <c r="EF144" s="2">
        <f t="shared" si="294"/>
        <v>94.640080402983614</v>
      </c>
      <c r="EG144" s="2">
        <f t="shared" si="295"/>
        <v>97.349962818003917</v>
      </c>
      <c r="EH144" s="2">
        <f t="shared" si="296"/>
        <v>99.069976938206167</v>
      </c>
      <c r="EI144" s="2">
        <f t="shared" si="297"/>
        <v>94.693008170030211</v>
      </c>
      <c r="EJ144" s="2">
        <f t="shared" si="298"/>
        <v>95.302326118748169</v>
      </c>
      <c r="EK144" s="2">
        <f t="shared" si="299"/>
        <v>95.77713481438596</v>
      </c>
      <c r="EL144" s="2">
        <f t="shared" si="300"/>
        <v>93.178583227780834</v>
      </c>
      <c r="EM144" s="2">
        <f t="shared" si="301"/>
        <v>92.299110037519696</v>
      </c>
      <c r="EN144" s="2">
        <f t="shared" si="302"/>
        <v>92.208443181749999</v>
      </c>
      <c r="EO144" s="2">
        <f t="shared" si="303"/>
        <v>94.942581409891631</v>
      </c>
      <c r="EQ144" s="2">
        <f t="shared" si="304"/>
        <v>96.971874995752898</v>
      </c>
      <c r="ER144" s="2">
        <f t="shared" si="438"/>
        <v>91.999999345229398</v>
      </c>
      <c r="ES144" s="2">
        <f t="shared" si="438"/>
        <v>94.549376333021513</v>
      </c>
      <c r="ET144" s="2">
        <f t="shared" si="438"/>
        <v>94.147039040991729</v>
      </c>
      <c r="EU144" s="2">
        <f t="shared" si="438"/>
        <v>91.040369320057692</v>
      </c>
      <c r="EV144" s="2">
        <f t="shared" si="438"/>
        <v>94.620587479871844</v>
      </c>
      <c r="EW144" s="2">
        <f t="shared" si="438"/>
        <v>97.210910040647732</v>
      </c>
      <c r="EX144" s="2">
        <f t="shared" si="438"/>
        <v>98.832875416836032</v>
      </c>
      <c r="EY144" s="2">
        <f t="shared" si="438"/>
        <v>95.113095304312765</v>
      </c>
      <c r="EZ144" s="2">
        <f t="shared" si="438"/>
        <v>95.282424564711789</v>
      </c>
      <c r="FA144" s="2">
        <f t="shared" si="438"/>
        <v>95.941100372596736</v>
      </c>
      <c r="FB144" s="2">
        <f t="shared" si="438"/>
        <v>93.274612607717046</v>
      </c>
      <c r="FC144" s="2">
        <f t="shared" si="438"/>
        <v>92.447537261081735</v>
      </c>
      <c r="FD144" s="2">
        <f t="shared" si="438"/>
        <v>92.680168049542914</v>
      </c>
      <c r="FE144" s="2">
        <f t="shared" si="438"/>
        <v>94.343178954673817</v>
      </c>
      <c r="FG144" s="2">
        <f t="shared" si="306"/>
        <v>0.9991852007581441</v>
      </c>
      <c r="FH144" s="2">
        <f t="shared" si="439"/>
        <v>0.9991253000768836</v>
      </c>
      <c r="FI144" s="2">
        <f t="shared" si="439"/>
        <v>0.99908742281554708</v>
      </c>
      <c r="FJ144" s="2">
        <f t="shared" si="439"/>
        <v>0.99895373899802131</v>
      </c>
      <c r="FK144" s="2">
        <f t="shared" si="439"/>
        <v>0.99912576316371593</v>
      </c>
      <c r="FL144" s="2">
        <f t="shared" si="439"/>
        <v>0.9988932306730296</v>
      </c>
      <c r="FM144" s="2">
        <f t="shared" si="439"/>
        <v>0.99883541559173772</v>
      </c>
      <c r="FN144" s="2">
        <f t="shared" si="439"/>
        <v>0.99890405971161</v>
      </c>
      <c r="FO144" s="2">
        <f t="shared" si="439"/>
        <v>0.99886563808238271</v>
      </c>
      <c r="FP144" s="2">
        <f t="shared" si="439"/>
        <v>0.99885453085367903</v>
      </c>
      <c r="FQ144" s="2">
        <f t="shared" si="439"/>
        <v>0.99887458450604349</v>
      </c>
      <c r="FR144" s="2">
        <f t="shared" si="439"/>
        <v>0.99895328186023269</v>
      </c>
      <c r="FS144" s="2">
        <f t="shared" si="439"/>
        <v>0.99892421116325236</v>
      </c>
      <c r="FT144" s="2">
        <f t="shared" si="439"/>
        <v>0.99895381704970265</v>
      </c>
      <c r="FU144" s="2">
        <f t="shared" si="439"/>
        <v>0.99875596321464788</v>
      </c>
      <c r="FW144" s="2">
        <f t="shared" si="324"/>
        <v>8.5418966974469629E-2</v>
      </c>
      <c r="FX144" s="2">
        <f t="shared" si="376"/>
        <v>0.11672009519751544</v>
      </c>
      <c r="FY144" s="2">
        <f t="shared" si="377"/>
        <v>0.11845943652826015</v>
      </c>
      <c r="FZ144" s="2">
        <f t="shared" si="378"/>
        <v>0.12217508943707511</v>
      </c>
      <c r="GA144" s="2">
        <f t="shared" si="379"/>
        <v>0.11722132251922808</v>
      </c>
      <c r="GB144" s="2">
        <f t="shared" si="380"/>
        <v>0.12068559335938142</v>
      </c>
      <c r="GC144" s="2">
        <f t="shared" si="381"/>
        <v>0.1333423351442386</v>
      </c>
      <c r="GD144" s="2">
        <f t="shared" si="382"/>
        <v>0.11096322936463514</v>
      </c>
      <c r="GE144" s="2">
        <f t="shared" si="383"/>
        <v>8.3689341921063379E-2</v>
      </c>
      <c r="GF144" s="2">
        <f t="shared" si="384"/>
        <v>8.8032836994218822E-2</v>
      </c>
      <c r="GG144" s="2">
        <f t="shared" si="385"/>
        <v>8.4561943868761466E-2</v>
      </c>
      <c r="GH144" s="2">
        <f t="shared" si="386"/>
        <v>8.1786536038460492E-2</v>
      </c>
      <c r="GI144" s="2">
        <f t="shared" si="387"/>
        <v>7.493152523337146E-2</v>
      </c>
      <c r="GJ144" s="2">
        <f t="shared" si="388"/>
        <v>6.633951026519154E-2</v>
      </c>
      <c r="GK144" s="2">
        <f t="shared" si="389"/>
        <v>5.6655932201997383E-2</v>
      </c>
      <c r="GM144" s="86">
        <f t="shared" si="325"/>
        <v>2.4308146373442259E-109</v>
      </c>
      <c r="GN144" s="86">
        <f t="shared" si="390"/>
        <v>2.6200116184189463E-144</v>
      </c>
      <c r="GO144" s="86">
        <f t="shared" si="391"/>
        <v>7.6136922882171165E-126</v>
      </c>
      <c r="GP144" s="86">
        <f t="shared" si="392"/>
        <v>1.1376804394001944E-139</v>
      </c>
      <c r="GQ144" s="86">
        <f t="shared" si="393"/>
        <v>1.0416856258497558E-273</v>
      </c>
      <c r="GR144" s="86">
        <f t="shared" si="394"/>
        <v>2.5688126178618129E-117</v>
      </c>
      <c r="GS144" s="86">
        <f t="shared" si="395"/>
        <v>6.4954372282674584E-125</v>
      </c>
      <c r="GT144" s="86">
        <f t="shared" si="396"/>
        <v>4.2722432366570477E-107</v>
      </c>
      <c r="GU144" s="86">
        <f t="shared" si="397"/>
        <v>4.6162436928073703E-102</v>
      </c>
      <c r="GV144" s="86">
        <f t="shared" si="398"/>
        <v>6.7882998562213038E-112</v>
      </c>
      <c r="GW144" s="86">
        <f t="shared" si="399"/>
        <v>1.287348840848126E-158</v>
      </c>
      <c r="GX144" s="86">
        <f t="shared" si="400"/>
        <v>9.6971031046769047E-146</v>
      </c>
      <c r="GY144" s="86">
        <f t="shared" si="401"/>
        <v>2.8925245930454688E-119</v>
      </c>
      <c r="GZ144" s="86">
        <f t="shared" si="402"/>
        <v>1.3621326800498755E-190</v>
      </c>
      <c r="HA144" s="86">
        <f t="shared" si="403"/>
        <v>1.3379518951227498E-169</v>
      </c>
      <c r="HC144" s="86">
        <f t="shared" si="326"/>
        <v>9.3676352413643306E-55</v>
      </c>
      <c r="HD144" s="86">
        <f t="shared" si="404"/>
        <v>1.1577482681944979E-60</v>
      </c>
      <c r="HE144" s="86">
        <f t="shared" si="405"/>
        <v>6.3437107162121103E-52</v>
      </c>
      <c r="HF144" s="86">
        <f t="shared" si="406"/>
        <v>2.1101354762240229E-59</v>
      </c>
      <c r="HG144" s="86">
        <f t="shared" si="407"/>
        <v>9.0459140867896266E-142</v>
      </c>
      <c r="HH144" s="86">
        <f t="shared" si="408"/>
        <v>5.571870355496259E-75</v>
      </c>
      <c r="HI144" s="86">
        <f t="shared" si="409"/>
        <v>5.1834069327723205E-171</v>
      </c>
      <c r="HJ144" s="86">
        <f t="shared" si="410"/>
        <v>3.0600065167563064E-92</v>
      </c>
      <c r="HK144" s="86">
        <f t="shared" si="411"/>
        <v>3.5887702820407995E-71</v>
      </c>
      <c r="HL144" s="86">
        <f t="shared" si="412"/>
        <v>5.7226720347393066E-131</v>
      </c>
      <c r="HM144" s="86">
        <f t="shared" si="413"/>
        <v>2.8208406084336343E-79</v>
      </c>
      <c r="HN144" s="86">
        <f t="shared" si="414"/>
        <v>2.8044477303840317E-71</v>
      </c>
      <c r="HO144" s="86">
        <f t="shared" si="415"/>
        <v>1.3912656280931863E-60</v>
      </c>
      <c r="HP144" s="86">
        <f t="shared" si="416"/>
        <v>6.3505956231530265E-81</v>
      </c>
      <c r="HQ144" s="86">
        <f t="shared" si="417"/>
        <v>4.7630329737855409E-65</v>
      </c>
      <c r="HS144" s="86">
        <f t="shared" si="327"/>
        <v>0.44178278451198366</v>
      </c>
      <c r="HT144" s="86">
        <f t="shared" si="418"/>
        <v>0.19174984838871703</v>
      </c>
      <c r="HU144" s="86">
        <f t="shared" si="419"/>
        <v>0.25911250975921535</v>
      </c>
      <c r="HV144" s="86">
        <f t="shared" si="420"/>
        <v>0.16511167161111565</v>
      </c>
      <c r="HW144" s="86">
        <f t="shared" si="421"/>
        <v>0.21327189727041787</v>
      </c>
      <c r="HX144" s="86">
        <f t="shared" si="422"/>
        <v>0.24951158717048527</v>
      </c>
      <c r="HY144" s="86">
        <f t="shared" si="423"/>
        <v>0.21618271788879273</v>
      </c>
      <c r="HZ144" s="86">
        <f t="shared" si="424"/>
        <v>0.28768739364361029</v>
      </c>
      <c r="IA144" s="86">
        <f t="shared" si="425"/>
        <v>0.4823985651562116</v>
      </c>
      <c r="IB144" s="86">
        <f t="shared" si="426"/>
        <v>0.46133970834770421</v>
      </c>
      <c r="IC144" s="86">
        <f t="shared" si="427"/>
        <v>0.46580130103938844</v>
      </c>
      <c r="ID144" s="86">
        <f t="shared" si="428"/>
        <v>0.48361759184048908</v>
      </c>
      <c r="IE144" s="86">
        <f t="shared" si="429"/>
        <v>0.4963936116302991</v>
      </c>
      <c r="IF144" s="86">
        <f t="shared" si="430"/>
        <v>0.55931121676409246</v>
      </c>
      <c r="IG144" s="86">
        <f t="shared" si="431"/>
        <v>0.54471174158291191</v>
      </c>
      <c r="II144" s="86">
        <f t="shared" si="328"/>
        <v>6.0940908772808688E-14</v>
      </c>
      <c r="IJ144" s="86">
        <f t="shared" si="329"/>
        <v>2.0379704672458229E-11</v>
      </c>
      <c r="IK144" s="86">
        <f t="shared" si="330"/>
        <v>1.7438553813172486E-12</v>
      </c>
      <c r="IL144" s="86">
        <f t="shared" si="331"/>
        <v>3.1633793356379485E-15</v>
      </c>
      <c r="IM144" s="86">
        <f t="shared" si="332"/>
        <v>3.740279751790409E-14</v>
      </c>
      <c r="IN144" s="86">
        <f t="shared" si="333"/>
        <v>1.839882840141392E-13</v>
      </c>
      <c r="IO144" s="86">
        <f t="shared" si="334"/>
        <v>2.5681307851085517E-12</v>
      </c>
      <c r="IP144" s="86">
        <f t="shared" si="335"/>
        <v>6.4535127345132675E-14</v>
      </c>
      <c r="IQ144" s="86">
        <f t="shared" si="336"/>
        <v>7.3187199099804968E-19</v>
      </c>
      <c r="IR144" s="86">
        <f t="shared" si="337"/>
        <v>4.3451228463314946E-18</v>
      </c>
      <c r="IS144" s="86">
        <f t="shared" si="338"/>
        <v>6.4185901472288696E-20</v>
      </c>
      <c r="IT144" s="86">
        <f t="shared" si="339"/>
        <v>4.990002352538801E-18</v>
      </c>
      <c r="IU144" s="86">
        <f t="shared" si="340"/>
        <v>9.4742553896941588E-19</v>
      </c>
      <c r="IV144" s="86">
        <f t="shared" si="341"/>
        <v>3.2187438850176135E-14</v>
      </c>
      <c r="IW144" s="86">
        <f t="shared" si="342"/>
        <v>5.6324924344981387E-12</v>
      </c>
      <c r="IY144" s="86">
        <f t="shared" si="343"/>
        <v>0.44178278451204461</v>
      </c>
      <c r="IZ144" s="86">
        <f t="shared" si="344"/>
        <v>0.19174984840909673</v>
      </c>
      <c r="JA144" s="86">
        <f t="shared" si="345"/>
        <v>0.25911250976095923</v>
      </c>
      <c r="JB144" s="86">
        <f t="shared" si="346"/>
        <v>0.16511167161111881</v>
      </c>
      <c r="JC144" s="86">
        <f t="shared" si="347"/>
        <v>0.21327189727045529</v>
      </c>
      <c r="JD144" s="86">
        <f t="shared" si="348"/>
        <v>0.24951158717066926</v>
      </c>
      <c r="JE144" s="86">
        <f t="shared" si="349"/>
        <v>0.21618271789136087</v>
      </c>
      <c r="JF144" s="86">
        <f t="shared" si="350"/>
        <v>0.28768739364367485</v>
      </c>
      <c r="JG144" s="86">
        <f t="shared" si="351"/>
        <v>0.4823985651562116</v>
      </c>
      <c r="JH144" s="86">
        <f t="shared" si="352"/>
        <v>0.46133970834770421</v>
      </c>
      <c r="JI144" s="86">
        <f t="shared" si="353"/>
        <v>0.46580130103938844</v>
      </c>
      <c r="JJ144" s="86">
        <f t="shared" si="354"/>
        <v>0.48361759184048908</v>
      </c>
      <c r="JK144" s="86">
        <f t="shared" si="355"/>
        <v>0.4963936116302991</v>
      </c>
      <c r="JL144" s="86">
        <f t="shared" si="356"/>
        <v>0.55931121676412465</v>
      </c>
      <c r="JM144" s="86">
        <f t="shared" si="357"/>
        <v>0.54471174158854441</v>
      </c>
    </row>
    <row r="145" spans="2:273" x14ac:dyDescent="0.25">
      <c r="B145" s="2">
        <v>118</v>
      </c>
      <c r="C145" s="37">
        <v>97.048000000000002</v>
      </c>
      <c r="D145" s="37">
        <v>93.084999999999994</v>
      </c>
      <c r="E145" s="37">
        <v>93.831000000000003</v>
      </c>
      <c r="F145" s="37">
        <v>95.102000000000004</v>
      </c>
      <c r="G145" s="37">
        <v>90.119</v>
      </c>
      <c r="H145" s="37">
        <v>94.525000000000006</v>
      </c>
      <c r="I145" s="37">
        <v>96.406999999999996</v>
      </c>
      <c r="J145" s="37">
        <v>97.915000000000006</v>
      </c>
      <c r="K145" s="37">
        <v>99.881</v>
      </c>
      <c r="L145" s="37">
        <v>105.52500000000001</v>
      </c>
      <c r="M145" s="37">
        <v>104.746</v>
      </c>
      <c r="N145" s="37">
        <v>104.661</v>
      </c>
      <c r="O145" s="37">
        <v>106.017</v>
      </c>
      <c r="P145" s="37">
        <v>123.746</v>
      </c>
      <c r="Q145" s="37">
        <v>173.59299999999999</v>
      </c>
      <c r="S145" s="4">
        <f t="shared" si="229"/>
        <v>96.761743367937328</v>
      </c>
      <c r="T145" s="4">
        <f t="shared" si="230"/>
        <v>91.662996031091552</v>
      </c>
      <c r="U145" s="4">
        <f t="shared" si="231"/>
        <v>94.788218096062522</v>
      </c>
      <c r="V145" s="4">
        <f t="shared" si="232"/>
        <v>94.01013180116837</v>
      </c>
      <c r="W145" s="4">
        <f t="shared" si="233"/>
        <v>90.732563244694759</v>
      </c>
      <c r="X145" s="4">
        <f t="shared" si="234"/>
        <v>95.434832267604875</v>
      </c>
      <c r="Y145" s="4">
        <f t="shared" si="235"/>
        <v>97.900786679557939</v>
      </c>
      <c r="Z145" s="4">
        <f t="shared" si="236"/>
        <v>100.47183177226123</v>
      </c>
      <c r="AA145" s="4">
        <f t="shared" si="237"/>
        <v>102.8757180374032</v>
      </c>
      <c r="AB145" s="4">
        <f t="shared" si="238"/>
        <v>102.57153850198833</v>
      </c>
      <c r="AC145" s="4">
        <f t="shared" si="239"/>
        <v>103.50683130367936</v>
      </c>
      <c r="AD145" s="4">
        <f t="shared" si="240"/>
        <v>103.56167570762119</v>
      </c>
      <c r="AE145" s="4">
        <f t="shared" si="241"/>
        <v>105.62505772319031</v>
      </c>
      <c r="AF145" s="4">
        <f t="shared" si="242"/>
        <v>124.75423196708789</v>
      </c>
      <c r="AG145" s="4">
        <f t="shared" si="243"/>
        <v>173.83508623531429</v>
      </c>
      <c r="AI145" s="4">
        <f t="shared" si="244"/>
        <v>0.28625663206267404</v>
      </c>
      <c r="AJ145" s="4">
        <f t="shared" si="245"/>
        <v>1.4220039689084416</v>
      </c>
      <c r="AK145" s="4">
        <f t="shared" si="246"/>
        <v>-0.95721809606251895</v>
      </c>
      <c r="AL145" s="4">
        <f t="shared" si="247"/>
        <v>1.0918681988316337</v>
      </c>
      <c r="AM145" s="4">
        <f t="shared" si="248"/>
        <v>-0.61356324469475965</v>
      </c>
      <c r="AN145" s="4">
        <f t="shared" si="249"/>
        <v>-0.90983226760486957</v>
      </c>
      <c r="AO145" s="4">
        <f t="shared" si="250"/>
        <v>-1.4937866795579424</v>
      </c>
      <c r="AP145" s="4">
        <f t="shared" si="251"/>
        <v>-2.5568317722612193</v>
      </c>
      <c r="AQ145" s="4">
        <f t="shared" si="252"/>
        <v>-2.994718037403203</v>
      </c>
      <c r="AR145" s="4">
        <f t="shared" si="253"/>
        <v>2.9534614980116771</v>
      </c>
      <c r="AS145" s="4">
        <f t="shared" si="254"/>
        <v>1.2391686963206325</v>
      </c>
      <c r="AT145" s="4">
        <f t="shared" si="255"/>
        <v>1.0993242923788102</v>
      </c>
      <c r="AU145" s="4">
        <f t="shared" si="256"/>
        <v>0.39194227680968652</v>
      </c>
      <c r="AV145" s="4">
        <f t="shared" si="436"/>
        <v>-1.0082319670878945</v>
      </c>
      <c r="AW145" s="4">
        <f t="shared" si="436"/>
        <v>-0.24208623531430362</v>
      </c>
      <c r="AY145" s="2">
        <f t="shared" si="308"/>
        <v>96.761743367937328</v>
      </c>
      <c r="AZ145" s="2">
        <f t="shared" si="359"/>
        <v>91.530555390009809</v>
      </c>
      <c r="BA145" s="2">
        <f t="shared" si="360"/>
        <v>94.368386850602462</v>
      </c>
      <c r="BB145" s="2">
        <f t="shared" si="361"/>
        <v>93.807685237264081</v>
      </c>
      <c r="BC145" s="2">
        <f t="shared" si="362"/>
        <v>90.254331156961527</v>
      </c>
      <c r="BD145" s="2">
        <f t="shared" si="363"/>
        <v>94.544126710518128</v>
      </c>
      <c r="BE145" s="2">
        <f t="shared" si="364"/>
        <v>97.21975837542081</v>
      </c>
      <c r="BF145" s="2">
        <f t="shared" si="365"/>
        <v>98.916006847803189</v>
      </c>
      <c r="BG145" s="2">
        <f t="shared" si="366"/>
        <v>94.598077552867181</v>
      </c>
      <c r="BH145" s="2">
        <f t="shared" si="367"/>
        <v>95.187369062478069</v>
      </c>
      <c r="BI145" s="2">
        <f t="shared" si="368"/>
        <v>95.697724012455097</v>
      </c>
      <c r="BJ145" s="2">
        <f t="shared" si="369"/>
        <v>93.076184844954611</v>
      </c>
      <c r="BK145" s="2">
        <f t="shared" si="370"/>
        <v>92.228497195034919</v>
      </c>
      <c r="BL145" s="2">
        <f t="shared" si="371"/>
        <v>92.133500946937517</v>
      </c>
      <c r="BM145" s="2">
        <f t="shared" si="372"/>
        <v>94.84781268035222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124.0817885553471</v>
      </c>
      <c r="DL145" s="2">
        <f t="shared" si="437"/>
        <v>123.0198466936572</v>
      </c>
      <c r="DM145" s="2">
        <f t="shared" si="437"/>
        <v>127.11042611336033</v>
      </c>
      <c r="DN145" s="2">
        <f t="shared" si="437"/>
        <v>126.53566330532213</v>
      </c>
      <c r="DO145" s="2">
        <f t="shared" si="437"/>
        <v>120.28130580296894</v>
      </c>
      <c r="DP145" s="2">
        <f t="shared" si="437"/>
        <v>130.12487310924374</v>
      </c>
      <c r="DQ145" s="2">
        <f t="shared" si="437"/>
        <v>137.53318683155078</v>
      </c>
      <c r="DR145" s="2">
        <f t="shared" si="437"/>
        <v>133.06117341482047</v>
      </c>
      <c r="DS145" s="2">
        <f t="shared" si="437"/>
        <v>130.7712536287242</v>
      </c>
      <c r="DT145" s="2">
        <f t="shared" si="437"/>
        <v>126.71716424751719</v>
      </c>
      <c r="DU145" s="2">
        <f t="shared" si="437"/>
        <v>130.11438487394958</v>
      </c>
      <c r="DV145" s="2">
        <f t="shared" si="437"/>
        <v>125.96598468468468</v>
      </c>
      <c r="DW145" s="2">
        <f t="shared" si="437"/>
        <v>128.06564766194765</v>
      </c>
      <c r="DX145" s="2">
        <f t="shared" si="437"/>
        <v>120.0045630252101</v>
      </c>
      <c r="DY145" s="2">
        <f t="shared" si="437"/>
        <v>112.23728757879124</v>
      </c>
      <c r="EA145" s="2">
        <f t="shared" si="228"/>
        <v>96.727521149401184</v>
      </c>
      <c r="EB145" s="2">
        <f t="shared" si="290"/>
        <v>91.449770594611351</v>
      </c>
      <c r="EC145" s="2">
        <f t="shared" si="291"/>
        <v>94.32862650387348</v>
      </c>
      <c r="ED145" s="2">
        <f t="shared" si="292"/>
        <v>93.739211133089555</v>
      </c>
      <c r="EE145" s="2">
        <f t="shared" si="293"/>
        <v>90.132665154652727</v>
      </c>
      <c r="EF145" s="2">
        <f t="shared" si="294"/>
        <v>94.510880945461565</v>
      </c>
      <c r="EG145" s="2">
        <f t="shared" si="295"/>
        <v>97.197996738421395</v>
      </c>
      <c r="EH145" s="2">
        <f t="shared" si="296"/>
        <v>98.912040330080302</v>
      </c>
      <c r="EI145" s="2">
        <f t="shared" si="297"/>
        <v>94.519840694160067</v>
      </c>
      <c r="EJ145" s="2">
        <f t="shared" si="298"/>
        <v>95.156424042117578</v>
      </c>
      <c r="EK145" s="2">
        <f t="shared" si="299"/>
        <v>95.646266119111345</v>
      </c>
      <c r="EL145" s="2">
        <f t="shared" si="300"/>
        <v>93.03562165596972</v>
      </c>
      <c r="EM145" s="2">
        <f t="shared" si="301"/>
        <v>92.180339823294503</v>
      </c>
      <c r="EN145" s="2">
        <f t="shared" si="302"/>
        <v>92.070601840126287</v>
      </c>
      <c r="EO145" s="2">
        <f t="shared" si="303"/>
        <v>94.867211586925393</v>
      </c>
      <c r="EQ145" s="2">
        <f t="shared" si="304"/>
        <v>96.87708490405771</v>
      </c>
      <c r="ER145" s="2">
        <f t="shared" si="438"/>
        <v>91.889088528106825</v>
      </c>
      <c r="ES145" s="2">
        <f t="shared" si="438"/>
        <v>94.425764499532264</v>
      </c>
      <c r="ET145" s="2">
        <f t="shared" si="438"/>
        <v>94.019999151345743</v>
      </c>
      <c r="EU145" s="2">
        <f t="shared" si="438"/>
        <v>90.900811430259424</v>
      </c>
      <c r="EV145" s="2">
        <f t="shared" si="438"/>
        <v>94.490193927134698</v>
      </c>
      <c r="EW145" s="2">
        <f t="shared" si="438"/>
        <v>97.05193983446712</v>
      </c>
      <c r="EX145" s="2">
        <f t="shared" si="438"/>
        <v>98.661424389307854</v>
      </c>
      <c r="EY145" s="2">
        <f t="shared" si="438"/>
        <v>94.967273941958879</v>
      </c>
      <c r="EZ145" s="2">
        <f t="shared" si="438"/>
        <v>95.135223345276259</v>
      </c>
      <c r="FA145" s="2">
        <f t="shared" si="438"/>
        <v>95.821068970142562</v>
      </c>
      <c r="FB145" s="2">
        <f t="shared" si="438"/>
        <v>93.138171337619809</v>
      </c>
      <c r="FC145" s="2">
        <f t="shared" si="438"/>
        <v>92.339046156974376</v>
      </c>
      <c r="FD145" s="2">
        <f t="shared" si="438"/>
        <v>92.572060151645914</v>
      </c>
      <c r="FE145" s="2">
        <f t="shared" si="438"/>
        <v>94.234223388709339</v>
      </c>
      <c r="FG145" s="2">
        <f t="shared" si="306"/>
        <v>0.99925684097985623</v>
      </c>
      <c r="FH145" s="2">
        <f t="shared" si="439"/>
        <v>0.99920220278717997</v>
      </c>
      <c r="FI145" s="2">
        <f t="shared" si="439"/>
        <v>0.99916765288113629</v>
      </c>
      <c r="FJ145" s="2">
        <f t="shared" si="439"/>
        <v>0.99904571077388948</v>
      </c>
      <c r="FK145" s="2">
        <f t="shared" si="439"/>
        <v>0.999202625192391</v>
      </c>
      <c r="FL145" s="2">
        <f t="shared" si="439"/>
        <v>0.99899051606985201</v>
      </c>
      <c r="FM145" s="2">
        <f t="shared" si="439"/>
        <v>0.99893777754953073</v>
      </c>
      <c r="FN145" s="2">
        <f t="shared" si="439"/>
        <v>0.99900039418484698</v>
      </c>
      <c r="FO145" s="2">
        <f t="shared" si="439"/>
        <v>0.99896534636499434</v>
      </c>
      <c r="FP145" s="2">
        <f t="shared" si="439"/>
        <v>0.99895521441965085</v>
      </c>
      <c r="FQ145" s="2">
        <f t="shared" si="439"/>
        <v>0.99897350722293743</v>
      </c>
      <c r="FR145" s="2">
        <f t="shared" si="439"/>
        <v>0.99904529378248186</v>
      </c>
      <c r="FS145" s="2">
        <f t="shared" si="439"/>
        <v>0.99901877603956901</v>
      </c>
      <c r="FT145" s="2">
        <f t="shared" si="439"/>
        <v>0.99904578197097649</v>
      </c>
      <c r="FU145" s="2">
        <f t="shared" si="439"/>
        <v>0.99886530076103408</v>
      </c>
      <c r="FW145" s="2">
        <f t="shared" si="324"/>
        <v>9.2894485070215943E-2</v>
      </c>
      <c r="FX145" s="2">
        <f t="shared" si="376"/>
        <v>0.12655590049730245</v>
      </c>
      <c r="FY145" s="2">
        <f t="shared" si="377"/>
        <v>0.12842050310235123</v>
      </c>
      <c r="FZ145" s="2">
        <f t="shared" si="378"/>
        <v>0.13240167241751297</v>
      </c>
      <c r="GA145" s="2">
        <f t="shared" si="379"/>
        <v>0.1270932879223742</v>
      </c>
      <c r="GB145" s="2">
        <f t="shared" si="380"/>
        <v>0.13080607743647066</v>
      </c>
      <c r="GC145" s="2">
        <f t="shared" si="381"/>
        <v>0.1443499546453085</v>
      </c>
      <c r="GD145" s="2">
        <f t="shared" si="382"/>
        <v>0.12038002929126163</v>
      </c>
      <c r="GE145" s="2">
        <f t="shared" si="383"/>
        <v>9.1028556193899157E-2</v>
      </c>
      <c r="GF145" s="2">
        <f t="shared" si="384"/>
        <v>9.5713170489135996E-2</v>
      </c>
      <c r="GG145" s="2">
        <f t="shared" si="385"/>
        <v>9.197000110782956E-2</v>
      </c>
      <c r="GH145" s="2">
        <f t="shared" si="386"/>
        <v>8.8975085143398094E-2</v>
      </c>
      <c r="GI145" s="2">
        <f t="shared" si="387"/>
        <v>8.1571085170395283E-2</v>
      </c>
      <c r="GJ145" s="2">
        <f t="shared" si="388"/>
        <v>7.2277229420221675E-2</v>
      </c>
      <c r="GK145" s="2">
        <f t="shared" si="389"/>
        <v>6.1784277640818001E-2</v>
      </c>
      <c r="GM145" s="86">
        <f t="shared" si="325"/>
        <v>4.4202014859062336E-113</v>
      </c>
      <c r="GN145" s="86">
        <f t="shared" si="390"/>
        <v>2.9902091158398684E-149</v>
      </c>
      <c r="GO145" s="86">
        <f t="shared" si="391"/>
        <v>3.6895932442974858E-130</v>
      </c>
      <c r="GP145" s="86">
        <f t="shared" si="392"/>
        <v>1.8318573302787303E-144</v>
      </c>
      <c r="GQ145" s="86">
        <f t="shared" si="393"/>
        <v>4.2056900826419228E-283</v>
      </c>
      <c r="GR145" s="86">
        <f t="shared" si="394"/>
        <v>2.3632232734812992E-121</v>
      </c>
      <c r="GS145" s="86">
        <f t="shared" si="395"/>
        <v>3.5438754177108105E-129</v>
      </c>
      <c r="GT145" s="86">
        <f t="shared" si="396"/>
        <v>1.0010267222847822E-110</v>
      </c>
      <c r="GU145" s="86">
        <f t="shared" si="397"/>
        <v>1.4463506674952306E-105</v>
      </c>
      <c r="GV145" s="86">
        <f t="shared" si="398"/>
        <v>9.3730452944547598E-116</v>
      </c>
      <c r="GW145" s="86">
        <f t="shared" si="399"/>
        <v>4.067575848273382E-164</v>
      </c>
      <c r="GX145" s="86">
        <f t="shared" si="400"/>
        <v>9.2985404917008683E-151</v>
      </c>
      <c r="GY145" s="86">
        <f t="shared" si="401"/>
        <v>2.2727132979169187E-123</v>
      </c>
      <c r="GZ145" s="86">
        <f t="shared" si="402"/>
        <v>3.7424489706882645E-197</v>
      </c>
      <c r="HA145" s="86">
        <f t="shared" si="403"/>
        <v>2.1918886669067789E-175</v>
      </c>
      <c r="HC145" s="86">
        <f t="shared" si="326"/>
        <v>1.1644006164235306E-57</v>
      </c>
      <c r="HD145" s="86">
        <f t="shared" si="404"/>
        <v>7.3088655118557463E-64</v>
      </c>
      <c r="HE145" s="86">
        <f t="shared" si="405"/>
        <v>1.1995926648796812E-54</v>
      </c>
      <c r="HF145" s="86">
        <f t="shared" si="406"/>
        <v>1.6974265129469259E-62</v>
      </c>
      <c r="HG145" s="86">
        <f t="shared" si="407"/>
        <v>2.9792802811516028E-149</v>
      </c>
      <c r="HH145" s="86">
        <f t="shared" si="408"/>
        <v>5.3815969013169616E-79</v>
      </c>
      <c r="HI145" s="86">
        <f t="shared" si="409"/>
        <v>4.1346372537043829E-180</v>
      </c>
      <c r="HJ145" s="86">
        <f t="shared" si="410"/>
        <v>3.9342591984057779E-97</v>
      </c>
      <c r="HK145" s="86">
        <f t="shared" si="411"/>
        <v>5.0336327766762465E-75</v>
      </c>
      <c r="HL145" s="86">
        <f t="shared" si="412"/>
        <v>3.1391341514880227E-138</v>
      </c>
      <c r="HM145" s="86">
        <f t="shared" si="413"/>
        <v>1.2709124102131682E-83</v>
      </c>
      <c r="HN145" s="86">
        <f t="shared" si="414"/>
        <v>3.4617725545221118E-75</v>
      </c>
      <c r="HO145" s="86">
        <f t="shared" si="415"/>
        <v>5.9769548982753038E-64</v>
      </c>
      <c r="HP145" s="86">
        <f t="shared" si="416"/>
        <v>2.3792448026852781E-85</v>
      </c>
      <c r="HQ145" s="86">
        <f t="shared" si="417"/>
        <v>1.4006538073254448E-68</v>
      </c>
      <c r="HS145" s="86">
        <f t="shared" si="327"/>
        <v>0.37795151203859151</v>
      </c>
      <c r="HT145" s="86">
        <f t="shared" si="418"/>
        <v>0.1310087321435785</v>
      </c>
      <c r="HU145" s="86">
        <f t="shared" si="419"/>
        <v>0.18314313574714866</v>
      </c>
      <c r="HV145" s="86">
        <f t="shared" si="420"/>
        <v>0.10056937267400963</v>
      </c>
      <c r="HW145" s="86">
        <f t="shared" si="421"/>
        <v>0.14085392972827435</v>
      </c>
      <c r="HX145" s="86">
        <f t="shared" si="422"/>
        <v>0.17123130113147242</v>
      </c>
      <c r="HY145" s="86">
        <f t="shared" si="423"/>
        <v>0.14333515394589555</v>
      </c>
      <c r="HZ145" s="86">
        <f t="shared" si="424"/>
        <v>0.20642454993498585</v>
      </c>
      <c r="IA145" s="86">
        <f t="shared" si="425"/>
        <v>0.42668173179436747</v>
      </c>
      <c r="IB145" s="86">
        <f t="shared" si="426"/>
        <v>0.392615021636051</v>
      </c>
      <c r="IC145" s="86">
        <f t="shared" si="427"/>
        <v>0.3965285414770009</v>
      </c>
      <c r="ID145" s="86">
        <f t="shared" si="428"/>
        <v>0.43134239496056775</v>
      </c>
      <c r="IE145" s="86">
        <f t="shared" si="429"/>
        <v>0.46093769085801561</v>
      </c>
      <c r="IF145" s="86">
        <f t="shared" si="430"/>
        <v>0.52761565293899992</v>
      </c>
      <c r="IG145" s="86">
        <f t="shared" si="431"/>
        <v>0.55857415011500577</v>
      </c>
      <c r="II145" s="86">
        <f t="shared" si="328"/>
        <v>5.4126331293498164E-13</v>
      </c>
      <c r="IJ145" s="86">
        <f t="shared" si="329"/>
        <v>1.5698810041543201E-10</v>
      </c>
      <c r="IK145" s="86">
        <f t="shared" si="330"/>
        <v>1.696333085215015E-11</v>
      </c>
      <c r="IL145" s="86">
        <f t="shared" si="331"/>
        <v>5.643783003358125E-14</v>
      </c>
      <c r="IM145" s="86">
        <f t="shared" si="332"/>
        <v>5.0304405485524097E-13</v>
      </c>
      <c r="IN145" s="86">
        <f t="shared" si="333"/>
        <v>2.239390069178545E-12</v>
      </c>
      <c r="IO145" s="86">
        <f t="shared" si="334"/>
        <v>2.8279607750281813E-11</v>
      </c>
      <c r="IP145" s="86">
        <f t="shared" si="335"/>
        <v>7.6815982842732051E-13</v>
      </c>
      <c r="IQ145" s="86">
        <f t="shared" si="336"/>
        <v>1.4814398770738097E-17</v>
      </c>
      <c r="IR145" s="86">
        <f t="shared" si="337"/>
        <v>8.2326335829852354E-17</v>
      </c>
      <c r="IS145" s="86">
        <f t="shared" si="338"/>
        <v>1.5813291616876661E-18</v>
      </c>
      <c r="IT145" s="86">
        <f t="shared" si="339"/>
        <v>8.5019901101531415E-17</v>
      </c>
      <c r="IU145" s="86">
        <f t="shared" si="340"/>
        <v>1.6351821444407635E-17</v>
      </c>
      <c r="IV145" s="86">
        <f t="shared" si="341"/>
        <v>2.3912732612119736E-13</v>
      </c>
      <c r="IW145" s="86">
        <f t="shared" si="342"/>
        <v>2.6819144704890568E-11</v>
      </c>
      <c r="IY145" s="86">
        <f t="shared" si="343"/>
        <v>0.3779515120391328</v>
      </c>
      <c r="IZ145" s="86">
        <f t="shared" si="344"/>
        <v>0.13100873230056659</v>
      </c>
      <c r="JA145" s="86">
        <f t="shared" si="345"/>
        <v>0.18314313576411198</v>
      </c>
      <c r="JB145" s="86">
        <f t="shared" si="346"/>
        <v>0.10056937267406607</v>
      </c>
      <c r="JC145" s="86">
        <f t="shared" si="347"/>
        <v>0.14085392972877739</v>
      </c>
      <c r="JD145" s="86">
        <f t="shared" si="348"/>
        <v>0.17123130113371182</v>
      </c>
      <c r="JE145" s="86">
        <f t="shared" si="349"/>
        <v>0.14333515397417515</v>
      </c>
      <c r="JF145" s="86">
        <f t="shared" si="350"/>
        <v>0.20642454993575401</v>
      </c>
      <c r="JG145" s="86">
        <f t="shared" si="351"/>
        <v>0.42668173179436747</v>
      </c>
      <c r="JH145" s="86">
        <f t="shared" si="352"/>
        <v>0.39261502163605105</v>
      </c>
      <c r="JI145" s="86">
        <f t="shared" si="353"/>
        <v>0.3965285414770009</v>
      </c>
      <c r="JJ145" s="86">
        <f t="shared" si="354"/>
        <v>0.43134239496056787</v>
      </c>
      <c r="JK145" s="86">
        <f t="shared" si="355"/>
        <v>0.46093769085801561</v>
      </c>
      <c r="JL145" s="86">
        <f t="shared" si="356"/>
        <v>0.52761565293923907</v>
      </c>
      <c r="JM145" s="86">
        <f t="shared" si="357"/>
        <v>0.55857415014182488</v>
      </c>
    </row>
    <row r="146" spans="2:273" x14ac:dyDescent="0.25">
      <c r="B146" s="2">
        <v>119</v>
      </c>
      <c r="C146" s="37">
        <v>94.21</v>
      </c>
      <c r="D146" s="37">
        <v>91.831000000000003</v>
      </c>
      <c r="E146" s="37">
        <v>92.542000000000002</v>
      </c>
      <c r="F146" s="37">
        <v>93.441000000000003</v>
      </c>
      <c r="G146" s="37">
        <v>87.763000000000005</v>
      </c>
      <c r="H146" s="37">
        <v>94.355999999999995</v>
      </c>
      <c r="I146" s="37">
        <v>97.186000000000007</v>
      </c>
      <c r="J146" s="37">
        <v>97.22</v>
      </c>
      <c r="K146" s="37">
        <v>99.694999999999993</v>
      </c>
      <c r="L146" s="37">
        <v>98.593000000000004</v>
      </c>
      <c r="M146" s="37">
        <v>99.575999999999993</v>
      </c>
      <c r="N146" s="37">
        <v>99.016999999999996</v>
      </c>
      <c r="O146" s="37">
        <v>101.593</v>
      </c>
      <c r="P146" s="37">
        <v>117.322</v>
      </c>
      <c r="Q146" s="37">
        <v>162.559</v>
      </c>
      <c r="S146" s="4">
        <f t="shared" si="229"/>
        <v>96.658822482873219</v>
      </c>
      <c r="T146" s="4">
        <f t="shared" si="230"/>
        <v>91.457211089885107</v>
      </c>
      <c r="U146" s="4">
        <f t="shared" si="231"/>
        <v>94.423046719510168</v>
      </c>
      <c r="V146" s="4">
        <f t="shared" si="232"/>
        <v>93.732186432060701</v>
      </c>
      <c r="W146" s="4">
        <f t="shared" si="233"/>
        <v>90.269753790620413</v>
      </c>
      <c r="X146" s="4">
        <f t="shared" si="234"/>
        <v>94.776454601400474</v>
      </c>
      <c r="Y146" s="4">
        <f t="shared" si="235"/>
        <v>97.323675770357013</v>
      </c>
      <c r="Z146" s="4">
        <f t="shared" si="236"/>
        <v>99.444665938732925</v>
      </c>
      <c r="AA146" s="4">
        <f t="shared" si="237"/>
        <v>99.437070126497574</v>
      </c>
      <c r="AB146" s="4">
        <f t="shared" si="238"/>
        <v>99.265383802740615</v>
      </c>
      <c r="AC146" s="4">
        <f t="shared" si="239"/>
        <v>99.969345899830159</v>
      </c>
      <c r="AD146" s="4">
        <f t="shared" si="240"/>
        <v>99.452073918300371</v>
      </c>
      <c r="AE146" s="4">
        <f t="shared" si="241"/>
        <v>100.98612338047799</v>
      </c>
      <c r="AF146" s="4">
        <f t="shared" si="242"/>
        <v>116.60979180702746</v>
      </c>
      <c r="AG146" s="4">
        <f t="shared" si="243"/>
        <v>162.81374601983555</v>
      </c>
      <c r="AI146" s="4">
        <f t="shared" si="244"/>
        <v>-2.4488224828732257</v>
      </c>
      <c r="AJ146" s="4">
        <f t="shared" si="245"/>
        <v>0.37378891011489657</v>
      </c>
      <c r="AK146" s="4">
        <f t="shared" si="246"/>
        <v>-1.8810467195101666</v>
      </c>
      <c r="AL146" s="4">
        <f t="shared" si="247"/>
        <v>-0.29118643206069805</v>
      </c>
      <c r="AM146" s="4">
        <f t="shared" si="248"/>
        <v>-2.506753790620408</v>
      </c>
      <c r="AN146" s="4">
        <f t="shared" si="249"/>
        <v>-0.42045460140047908</v>
      </c>
      <c r="AO146" s="4">
        <f t="shared" si="250"/>
        <v>-0.1376757703570064</v>
      </c>
      <c r="AP146" s="4">
        <f t="shared" si="251"/>
        <v>-2.224665938732926</v>
      </c>
      <c r="AQ146" s="4">
        <f t="shared" si="252"/>
        <v>0.25792987350241958</v>
      </c>
      <c r="AR146" s="4">
        <f t="shared" si="253"/>
        <v>-0.67238380274061171</v>
      </c>
      <c r="AS146" s="4">
        <f t="shared" si="254"/>
        <v>-0.39334589983016599</v>
      </c>
      <c r="AT146" s="4">
        <f t="shared" si="255"/>
        <v>-0.43507391830037534</v>
      </c>
      <c r="AU146" s="4">
        <f t="shared" si="256"/>
        <v>0.60687661952201211</v>
      </c>
      <c r="AV146" s="4">
        <f t="shared" si="436"/>
        <v>0.71220819297253968</v>
      </c>
      <c r="AW146" s="4">
        <f t="shared" si="436"/>
        <v>-0.2547460198355509</v>
      </c>
      <c r="AY146" s="2">
        <f t="shared" si="308"/>
        <v>96.658822482873219</v>
      </c>
      <c r="AZ146" s="2">
        <f t="shared" si="359"/>
        <v>91.401287183558608</v>
      </c>
      <c r="BA146" s="2">
        <f t="shared" si="360"/>
        <v>94.23878830270867</v>
      </c>
      <c r="BB146" s="2">
        <f t="shared" si="361"/>
        <v>93.666833908533448</v>
      </c>
      <c r="BC146" s="2">
        <f t="shared" si="362"/>
        <v>90.087159910281926</v>
      </c>
      <c r="BD146" s="2">
        <f t="shared" si="363"/>
        <v>94.411711887507977</v>
      </c>
      <c r="BE146" s="2">
        <f t="shared" si="364"/>
        <v>97.061632903768498</v>
      </c>
      <c r="BF146" s="2">
        <f t="shared" si="365"/>
        <v>98.751105912935586</v>
      </c>
      <c r="BG146" s="2">
        <f t="shared" si="366"/>
        <v>94.428244873535505</v>
      </c>
      <c r="BH146" s="2">
        <f t="shared" si="367"/>
        <v>95.038566760787418</v>
      </c>
      <c r="BI146" s="2">
        <f t="shared" si="368"/>
        <v>95.566556690235146</v>
      </c>
      <c r="BJ146" s="2">
        <f t="shared" si="369"/>
        <v>92.93218724397849</v>
      </c>
      <c r="BK146" s="2">
        <f t="shared" si="370"/>
        <v>92.109006162922597</v>
      </c>
      <c r="BL146" s="2">
        <f t="shared" si="371"/>
        <v>91.999149429038738</v>
      </c>
      <c r="BM146" s="2">
        <f t="shared" si="372"/>
        <v>94.765131305204136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124.23028564727956</v>
      </c>
      <c r="DL146" s="2">
        <f t="shared" si="437"/>
        <v>123.19631268556003</v>
      </c>
      <c r="DM146" s="2">
        <f t="shared" si="437"/>
        <v>127.32939878542511</v>
      </c>
      <c r="DN146" s="2">
        <f t="shared" si="437"/>
        <v>126.76583753501401</v>
      </c>
      <c r="DO146" s="2">
        <f t="shared" si="437"/>
        <v>120.46050175438596</v>
      </c>
      <c r="DP146" s="2">
        <f t="shared" si="437"/>
        <v>130.36310308123251</v>
      </c>
      <c r="DQ146" s="2">
        <f t="shared" si="437"/>
        <v>137.81138368983954</v>
      </c>
      <c r="DR146" s="2">
        <f t="shared" si="437"/>
        <v>133.26598991596637</v>
      </c>
      <c r="DS146" s="2">
        <f t="shared" si="437"/>
        <v>131.00667226890755</v>
      </c>
      <c r="DT146" s="2">
        <f t="shared" si="437"/>
        <v>126.89540672268907</v>
      </c>
      <c r="DU146" s="2">
        <f t="shared" si="437"/>
        <v>130.33851036414563</v>
      </c>
      <c r="DV146" s="2">
        <f t="shared" si="437"/>
        <v>126.16982226512226</v>
      </c>
      <c r="DW146" s="2">
        <f t="shared" si="437"/>
        <v>128.30923183183182</v>
      </c>
      <c r="DX146" s="2">
        <f t="shared" si="437"/>
        <v>120.17868907563027</v>
      </c>
      <c r="DY146" s="2">
        <f t="shared" si="437"/>
        <v>112.35683529847978</v>
      </c>
      <c r="EA146" s="2">
        <f t="shared" si="228"/>
        <v>96.624145142851432</v>
      </c>
      <c r="EB146" s="2">
        <f t="shared" si="290"/>
        <v>91.314525394859103</v>
      </c>
      <c r="EC146" s="2">
        <f t="shared" si="291"/>
        <v>94.199336753418308</v>
      </c>
      <c r="ED146" s="2">
        <f t="shared" si="292"/>
        <v>93.595293712162061</v>
      </c>
      <c r="EE146" s="2">
        <f t="shared" si="293"/>
        <v>89.953815953390531</v>
      </c>
      <c r="EF146" s="2">
        <f t="shared" si="294"/>
        <v>94.381681487939531</v>
      </c>
      <c r="EG146" s="2">
        <f t="shared" si="295"/>
        <v>97.046030658838873</v>
      </c>
      <c r="EH146" s="2">
        <f t="shared" si="296"/>
        <v>98.754103721954422</v>
      </c>
      <c r="EI146" s="2">
        <f t="shared" si="297"/>
        <v>94.346673218289936</v>
      </c>
      <c r="EJ146" s="2">
        <f t="shared" si="298"/>
        <v>95.010521965486973</v>
      </c>
      <c r="EK146" s="2">
        <f t="shared" si="299"/>
        <v>95.515397423836717</v>
      </c>
      <c r="EL146" s="2">
        <f t="shared" si="300"/>
        <v>92.892660084158607</v>
      </c>
      <c r="EM146" s="2">
        <f t="shared" si="301"/>
        <v>92.061569609069295</v>
      </c>
      <c r="EN146" s="2">
        <f t="shared" si="302"/>
        <v>91.932760498502589</v>
      </c>
      <c r="EO146" s="2">
        <f t="shared" si="303"/>
        <v>94.791841763959155</v>
      </c>
      <c r="EQ146" s="2">
        <f t="shared" si="304"/>
        <v>96.782294812362522</v>
      </c>
      <c r="ER146" s="2">
        <f t="shared" si="438"/>
        <v>91.778177710984266</v>
      </c>
      <c r="ES146" s="2">
        <f t="shared" si="438"/>
        <v>94.302152666043028</v>
      </c>
      <c r="ET146" s="2">
        <f t="shared" si="438"/>
        <v>93.892959261699758</v>
      </c>
      <c r="EU146" s="2">
        <f t="shared" si="438"/>
        <v>90.761253540461169</v>
      </c>
      <c r="EV146" s="2">
        <f t="shared" si="438"/>
        <v>94.359800374397565</v>
      </c>
      <c r="EW146" s="2">
        <f t="shared" si="438"/>
        <v>96.892969628286508</v>
      </c>
      <c r="EX146" s="2">
        <f t="shared" si="438"/>
        <v>98.489973361779676</v>
      </c>
      <c r="EY146" s="2">
        <f t="shared" si="438"/>
        <v>94.821452579604994</v>
      </c>
      <c r="EZ146" s="2">
        <f t="shared" si="438"/>
        <v>94.988022125840715</v>
      </c>
      <c r="FA146" s="2">
        <f t="shared" si="438"/>
        <v>95.701037567688402</v>
      </c>
      <c r="FB146" s="2">
        <f t="shared" si="438"/>
        <v>93.001730067522544</v>
      </c>
      <c r="FC146" s="2">
        <f t="shared" si="438"/>
        <v>92.230555052867018</v>
      </c>
      <c r="FD146" s="2">
        <f t="shared" si="438"/>
        <v>92.463952253748914</v>
      </c>
      <c r="FE146" s="2">
        <f t="shared" si="438"/>
        <v>94.125267822744846</v>
      </c>
      <c r="FG146" s="2">
        <f t="shared" si="306"/>
        <v>0.99932218659608707</v>
      </c>
      <c r="FH146" s="2">
        <f t="shared" si="439"/>
        <v>0.99927234921502905</v>
      </c>
      <c r="FI146" s="2">
        <f t="shared" si="439"/>
        <v>0.99924083480611026</v>
      </c>
      <c r="FJ146" s="2">
        <f t="shared" si="439"/>
        <v>0.99912960479733859</v>
      </c>
      <c r="FK146" s="2">
        <f t="shared" si="439"/>
        <v>0.99927273450723697</v>
      </c>
      <c r="FL146" s="2">
        <f t="shared" si="439"/>
        <v>0.99907925792988383</v>
      </c>
      <c r="FM146" s="2">
        <f t="shared" si="439"/>
        <v>0.99903115105880747</v>
      </c>
      <c r="FN146" s="2">
        <f t="shared" si="439"/>
        <v>0.99908826847062771</v>
      </c>
      <c r="FO146" s="2">
        <f t="shared" si="439"/>
        <v>0.99905629875693436</v>
      </c>
      <c r="FP146" s="2">
        <f t="shared" si="439"/>
        <v>0.99904705662201865</v>
      </c>
      <c r="FQ146" s="2">
        <f t="shared" si="439"/>
        <v>0.99906374289783428</v>
      </c>
      <c r="FR146" s="2">
        <f t="shared" si="439"/>
        <v>0.99912922443276742</v>
      </c>
      <c r="FS146" s="2">
        <f t="shared" si="439"/>
        <v>0.99910503584366583</v>
      </c>
      <c r="FT146" s="2">
        <f t="shared" si="439"/>
        <v>0.99912966974075912</v>
      </c>
      <c r="FU146" s="2">
        <f t="shared" si="439"/>
        <v>0.99896503866283748</v>
      </c>
      <c r="FW146" s="2">
        <f t="shared" si="324"/>
        <v>0.10095201594113057</v>
      </c>
      <c r="FX146" s="2">
        <f t="shared" si="376"/>
        <v>0.13709190904587668</v>
      </c>
      <c r="FY146" s="2">
        <f t="shared" si="377"/>
        <v>0.13908702416957336</v>
      </c>
      <c r="FZ146" s="2">
        <f t="shared" si="378"/>
        <v>0.14334448250586179</v>
      </c>
      <c r="GA146" s="2">
        <f t="shared" si="379"/>
        <v>0.13766698354115109</v>
      </c>
      <c r="GB146" s="2">
        <f t="shared" si="380"/>
        <v>0.14163854271514836</v>
      </c>
      <c r="GC146" s="2">
        <f t="shared" si="381"/>
        <v>0.15610259584411701</v>
      </c>
      <c r="GD146" s="2">
        <f t="shared" si="382"/>
        <v>0.13047869157191672</v>
      </c>
      <c r="GE146" s="2">
        <f t="shared" si="383"/>
        <v>9.8941892589018088E-2</v>
      </c>
      <c r="GF146" s="2">
        <f t="shared" si="384"/>
        <v>0.10398716272771216</v>
      </c>
      <c r="GG146" s="2">
        <f t="shared" si="385"/>
        <v>9.9956179754791943E-2</v>
      </c>
      <c r="GH146" s="2">
        <f t="shared" si="386"/>
        <v>9.6728904877977639E-2</v>
      </c>
      <c r="GI146" s="2">
        <f t="shared" si="387"/>
        <v>8.874252761649562E-2</v>
      </c>
      <c r="GJ146" s="2">
        <f t="shared" si="388"/>
        <v>7.8701605930868529E-2</v>
      </c>
      <c r="GK146" s="2">
        <f t="shared" si="389"/>
        <v>6.7343688637125476E-2</v>
      </c>
      <c r="GM146" s="86">
        <f t="shared" si="325"/>
        <v>6.9398778065714004E-117</v>
      </c>
      <c r="GN146" s="86">
        <f t="shared" si="390"/>
        <v>2.8116692996706351E-154</v>
      </c>
      <c r="GO146" s="86">
        <f t="shared" si="391"/>
        <v>1.5091809834427706E-134</v>
      </c>
      <c r="GP146" s="86">
        <f t="shared" si="392"/>
        <v>2.4433686894879186E-149</v>
      </c>
      <c r="GQ146" s="86">
        <f t="shared" si="393"/>
        <v>1.1761208770693928E-292</v>
      </c>
      <c r="GR146" s="86">
        <f t="shared" si="394"/>
        <v>1.8540358808955578E-125</v>
      </c>
      <c r="GS146" s="86">
        <f t="shared" si="395"/>
        <v>1.636544128034742E-133</v>
      </c>
      <c r="GT146" s="86">
        <f t="shared" si="396"/>
        <v>2.036434061834032E-114</v>
      </c>
      <c r="GU146" s="86">
        <f t="shared" si="397"/>
        <v>3.9467800768737279E-109</v>
      </c>
      <c r="GV146" s="86">
        <f t="shared" si="398"/>
        <v>1.1108484301563084E-119</v>
      </c>
      <c r="GW146" s="86">
        <f t="shared" si="399"/>
        <v>1.0334267053019437E-169</v>
      </c>
      <c r="GX146" s="86">
        <f t="shared" si="400"/>
        <v>7.3168674000991934E-156</v>
      </c>
      <c r="GY146" s="86">
        <f t="shared" si="401"/>
        <v>1.5186850690247275E-127</v>
      </c>
      <c r="GZ146" s="86">
        <f t="shared" si="402"/>
        <v>7.9453000305950016E-204</v>
      </c>
      <c r="HA146" s="86">
        <f t="shared" si="403"/>
        <v>2.8657460638970569E-181</v>
      </c>
      <c r="HC146" s="86">
        <f t="shared" si="326"/>
        <v>1.2121835524984945E-60</v>
      </c>
      <c r="HD146" s="86">
        <f t="shared" si="404"/>
        <v>3.8014700320086927E-67</v>
      </c>
      <c r="HE146" s="86">
        <f t="shared" si="405"/>
        <v>1.9243391096075286E-57</v>
      </c>
      <c r="HF146" s="86">
        <f t="shared" si="406"/>
        <v>1.1346240700708841E-65</v>
      </c>
      <c r="HG146" s="86">
        <f t="shared" si="407"/>
        <v>6.2695455530744779E-157</v>
      </c>
      <c r="HH146" s="86">
        <f t="shared" si="408"/>
        <v>4.065291528644498E-83</v>
      </c>
      <c r="HI146" s="86">
        <f t="shared" si="409"/>
        <v>1.9065913923912413E-189</v>
      </c>
      <c r="HJ146" s="86">
        <f t="shared" si="410"/>
        <v>3.7638931410577408E-102</v>
      </c>
      <c r="HK146" s="86">
        <f t="shared" si="411"/>
        <v>5.5616951990984665E-79</v>
      </c>
      <c r="HL146" s="86">
        <f t="shared" si="412"/>
        <v>1.0910121824476066E-145</v>
      </c>
      <c r="HM146" s="86">
        <f t="shared" si="413"/>
        <v>4.3626015415175321E-88</v>
      </c>
      <c r="HN146" s="86">
        <f t="shared" si="414"/>
        <v>3.3445144692895404E-79</v>
      </c>
      <c r="HO146" s="86">
        <f t="shared" si="415"/>
        <v>2.0720431796689321E-67</v>
      </c>
      <c r="HP146" s="86">
        <f t="shared" si="416"/>
        <v>6.762190057247276E-90</v>
      </c>
      <c r="HQ146" s="86">
        <f t="shared" si="417"/>
        <v>3.3067358685020763E-72</v>
      </c>
      <c r="HS146" s="86">
        <f t="shared" si="327"/>
        <v>0.30435313983607992</v>
      </c>
      <c r="HT146" s="86">
        <f t="shared" si="418"/>
        <v>8.4525823358933175E-2</v>
      </c>
      <c r="HU146" s="86">
        <f t="shared" si="419"/>
        <v>0.12104912173821697</v>
      </c>
      <c r="HV146" s="86">
        <f t="shared" si="420"/>
        <v>5.6474870577931768E-2</v>
      </c>
      <c r="HW146" s="86">
        <f t="shared" si="421"/>
        <v>8.6390793005330868E-2</v>
      </c>
      <c r="HX146" s="86">
        <f t="shared" si="422"/>
        <v>0.10913100276641369</v>
      </c>
      <c r="HY146" s="86">
        <f t="shared" si="423"/>
        <v>8.8277579729195879E-2</v>
      </c>
      <c r="HZ146" s="86">
        <f t="shared" si="424"/>
        <v>0.1378781291301969</v>
      </c>
      <c r="IA146" s="86">
        <f t="shared" si="425"/>
        <v>0.34674773900173927</v>
      </c>
      <c r="IB146" s="86">
        <f t="shared" si="426"/>
        <v>0.30734278099457324</v>
      </c>
      <c r="IC146" s="86">
        <f t="shared" si="427"/>
        <v>0.30863786555229111</v>
      </c>
      <c r="ID146" s="86">
        <f t="shared" si="428"/>
        <v>0.35545001670188475</v>
      </c>
      <c r="IE146" s="86">
        <f t="shared" si="429"/>
        <v>0.39611761567883474</v>
      </c>
      <c r="IF146" s="86">
        <f t="shared" si="430"/>
        <v>0.45501757662088449</v>
      </c>
      <c r="IG146" s="86">
        <f t="shared" si="431"/>
        <v>0.53751021388077791</v>
      </c>
      <c r="II146" s="86">
        <f t="shared" si="328"/>
        <v>4.4212343982644655E-12</v>
      </c>
      <c r="IJ146" s="86">
        <f t="shared" si="329"/>
        <v>1.1035327672945823E-9</v>
      </c>
      <c r="IK146" s="86">
        <f t="shared" si="330"/>
        <v>1.4884727079628823E-10</v>
      </c>
      <c r="IL146" s="86">
        <f t="shared" si="331"/>
        <v>8.8096140068142064E-13</v>
      </c>
      <c r="IM146" s="86">
        <f t="shared" si="332"/>
        <v>6.0159911731287429E-12</v>
      </c>
      <c r="IN146" s="86">
        <f t="shared" si="333"/>
        <v>2.4302845121446577E-11</v>
      </c>
      <c r="IO146" s="86">
        <f t="shared" si="334"/>
        <v>2.771017371475907E-10</v>
      </c>
      <c r="IP146" s="86">
        <f t="shared" si="335"/>
        <v>8.2035297332016211E-12</v>
      </c>
      <c r="IQ146" s="86">
        <f t="shared" si="336"/>
        <v>2.6727053379857993E-16</v>
      </c>
      <c r="IR146" s="86">
        <f t="shared" si="337"/>
        <v>1.3901560597109752E-15</v>
      </c>
      <c r="IS146" s="86">
        <f t="shared" si="338"/>
        <v>3.44375083264337E-17</v>
      </c>
      <c r="IT146" s="86">
        <f t="shared" si="339"/>
        <v>1.3012773468544369E-15</v>
      </c>
      <c r="IU146" s="86">
        <f t="shared" si="340"/>
        <v>2.544257319091348E-16</v>
      </c>
      <c r="IV146" s="86">
        <f t="shared" si="341"/>
        <v>1.6585570019088219E-12</v>
      </c>
      <c r="IW146" s="86">
        <f t="shared" si="342"/>
        <v>1.2148565480258049E-10</v>
      </c>
      <c r="IY146" s="86">
        <f t="shared" si="343"/>
        <v>0.30435313984050116</v>
      </c>
      <c r="IZ146" s="86">
        <f t="shared" si="344"/>
        <v>8.452582446246594E-2</v>
      </c>
      <c r="JA146" s="86">
        <f t="shared" si="345"/>
        <v>0.12104912188706424</v>
      </c>
      <c r="JB146" s="86">
        <f t="shared" si="346"/>
        <v>5.647487057881273E-2</v>
      </c>
      <c r="JC146" s="86">
        <f t="shared" si="347"/>
        <v>8.6390793011346861E-2</v>
      </c>
      <c r="JD146" s="86">
        <f t="shared" si="348"/>
        <v>0.10913100279071654</v>
      </c>
      <c r="JE146" s="86">
        <f t="shared" si="349"/>
        <v>8.827758000629761E-2</v>
      </c>
      <c r="JF146" s="86">
        <f t="shared" si="350"/>
        <v>0.13787812913840042</v>
      </c>
      <c r="JG146" s="86">
        <f t="shared" si="351"/>
        <v>0.34674773900173955</v>
      </c>
      <c r="JH146" s="86">
        <f t="shared" si="352"/>
        <v>0.30734278099457463</v>
      </c>
      <c r="JI146" s="86">
        <f t="shared" si="353"/>
        <v>0.30863786555229117</v>
      </c>
      <c r="JJ146" s="86">
        <f t="shared" si="354"/>
        <v>0.35545001670188603</v>
      </c>
      <c r="JK146" s="86">
        <f t="shared" si="355"/>
        <v>0.39611761567883502</v>
      </c>
      <c r="JL146" s="86">
        <f t="shared" si="356"/>
        <v>0.45501757662254305</v>
      </c>
      <c r="JM146" s="86">
        <f t="shared" si="357"/>
        <v>0.53751021400226351</v>
      </c>
    </row>
    <row r="147" spans="2:273" x14ac:dyDescent="0.25">
      <c r="B147" s="2">
        <v>120</v>
      </c>
      <c r="C147" s="37">
        <v>95.031999999999996</v>
      </c>
      <c r="D147" s="37">
        <v>91.712000000000003</v>
      </c>
      <c r="E147" s="37">
        <v>93</v>
      </c>
      <c r="F147" s="37">
        <v>93.287999999999997</v>
      </c>
      <c r="G147" s="37">
        <v>89.897999999999996</v>
      </c>
      <c r="H147" s="37">
        <v>93.441000000000003</v>
      </c>
      <c r="I147" s="37">
        <v>94</v>
      </c>
      <c r="J147" s="37">
        <v>97.338999999999999</v>
      </c>
      <c r="K147" s="37">
        <v>95.406999999999996</v>
      </c>
      <c r="L147" s="37">
        <v>96.644000000000005</v>
      </c>
      <c r="M147" s="37">
        <v>97.067999999999998</v>
      </c>
      <c r="N147" s="37">
        <v>93.61</v>
      </c>
      <c r="O147" s="37">
        <v>98.271000000000001</v>
      </c>
      <c r="P147" s="37">
        <v>108.69499999999999</v>
      </c>
      <c r="Q147" s="37">
        <v>151.74600000000001</v>
      </c>
      <c r="S147" s="4">
        <f t="shared" si="229"/>
        <v>96.556269458932036</v>
      </c>
      <c r="T147" s="4">
        <f t="shared" si="230"/>
        <v>91.294339515533778</v>
      </c>
      <c r="U147" s="4">
        <f t="shared" si="231"/>
        <v>94.181609245363646</v>
      </c>
      <c r="V147" s="4">
        <f t="shared" si="232"/>
        <v>93.54490153647501</v>
      </c>
      <c r="W147" s="4">
        <f t="shared" si="233"/>
        <v>89.982656061855209</v>
      </c>
      <c r="X147" s="4">
        <f t="shared" si="234"/>
        <v>94.410805361759955</v>
      </c>
      <c r="Y147" s="4">
        <f t="shared" si="235"/>
        <v>96.991878281249427</v>
      </c>
      <c r="Z147" s="4">
        <f t="shared" si="236"/>
        <v>98.859894821181257</v>
      </c>
      <c r="AA147" s="4">
        <f t="shared" si="237"/>
        <v>96.939254984968741</v>
      </c>
      <c r="AB147" s="4">
        <f t="shared" si="238"/>
        <v>97.026816798926347</v>
      </c>
      <c r="AC147" s="4">
        <f t="shared" si="239"/>
        <v>97.609320150446777</v>
      </c>
      <c r="AD147" s="4">
        <f t="shared" si="240"/>
        <v>96.403996379524301</v>
      </c>
      <c r="AE147" s="4">
        <f t="shared" si="241"/>
        <v>97.261839556267432</v>
      </c>
      <c r="AF147" s="4">
        <f t="shared" si="242"/>
        <v>108.52839785138072</v>
      </c>
      <c r="AG147" s="4">
        <f t="shared" si="243"/>
        <v>148.89656797349204</v>
      </c>
      <c r="AI147" s="4">
        <f t="shared" si="244"/>
        <v>-1.5242694589320394</v>
      </c>
      <c r="AJ147" s="4">
        <f t="shared" si="245"/>
        <v>0.41766048446622506</v>
      </c>
      <c r="AK147" s="4">
        <f t="shared" si="246"/>
        <v>-1.1816092453636458</v>
      </c>
      <c r="AL147" s="4">
        <f t="shared" si="247"/>
        <v>-0.2569015364750129</v>
      </c>
      <c r="AM147" s="4">
        <f t="shared" si="248"/>
        <v>-8.4656061855213238E-2</v>
      </c>
      <c r="AN147" s="4">
        <f t="shared" si="249"/>
        <v>-0.96980536175995269</v>
      </c>
      <c r="AO147" s="4">
        <f t="shared" si="250"/>
        <v>-2.9918782812494271</v>
      </c>
      <c r="AP147" s="4">
        <f t="shared" si="251"/>
        <v>-1.5208948211812583</v>
      </c>
      <c r="AQ147" s="4">
        <f t="shared" si="252"/>
        <v>-1.5322549849687448</v>
      </c>
      <c r="AR147" s="4">
        <f t="shared" si="253"/>
        <v>-0.38281679892634202</v>
      </c>
      <c r="AS147" s="4">
        <f t="shared" si="254"/>
        <v>-0.54132015044677928</v>
      </c>
      <c r="AT147" s="4">
        <f t="shared" si="255"/>
        <v>-2.7939963795243017</v>
      </c>
      <c r="AU147" s="4">
        <f t="shared" si="256"/>
        <v>1.0091604437325685</v>
      </c>
      <c r="AV147" s="4">
        <f t="shared" si="436"/>
        <v>0.16660214861927614</v>
      </c>
      <c r="AW147" s="4">
        <f t="shared" si="436"/>
        <v>2.8494320265079693</v>
      </c>
      <c r="AY147" s="2">
        <f t="shared" si="308"/>
        <v>96.556269458932036</v>
      </c>
      <c r="AZ147" s="2">
        <f t="shared" si="359"/>
        <v>91.273041777893113</v>
      </c>
      <c r="BA147" s="2">
        <f t="shared" si="360"/>
        <v>94.109554694682856</v>
      </c>
      <c r="BB147" s="2">
        <f t="shared" si="361"/>
        <v>93.52677003608089</v>
      </c>
      <c r="BC147" s="2">
        <f t="shared" si="362"/>
        <v>89.921577246393213</v>
      </c>
      <c r="BD147" s="2">
        <f t="shared" si="363"/>
        <v>94.279472254231166</v>
      </c>
      <c r="BE147" s="2">
        <f t="shared" si="364"/>
        <v>96.903477317642796</v>
      </c>
      <c r="BF147" s="2">
        <f t="shared" si="365"/>
        <v>98.585940016981667</v>
      </c>
      <c r="BG147" s="2">
        <f t="shared" si="366"/>
        <v>94.259371374191304</v>
      </c>
      <c r="BH147" s="2">
        <f t="shared" si="367"/>
        <v>94.889928334023452</v>
      </c>
      <c r="BI147" s="2">
        <f t="shared" si="368"/>
        <v>95.435897168422755</v>
      </c>
      <c r="BJ147" s="2">
        <f t="shared" si="369"/>
        <v>92.788549539406432</v>
      </c>
      <c r="BK147" s="2">
        <f t="shared" si="370"/>
        <v>91.989978592821615</v>
      </c>
      <c r="BL147" s="2">
        <f t="shared" si="371"/>
        <v>91.865628786114328</v>
      </c>
      <c r="BM147" s="2">
        <f t="shared" si="372"/>
        <v>94.68187030381246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124.37878273921201</v>
      </c>
      <c r="DL147" s="2">
        <f t="shared" si="437"/>
        <v>123.37277867746286</v>
      </c>
      <c r="DM147" s="2">
        <f t="shared" si="437"/>
        <v>127.54837145748988</v>
      </c>
      <c r="DN147" s="2">
        <f t="shared" si="437"/>
        <v>126.99601176470588</v>
      </c>
      <c r="DO147" s="2">
        <f t="shared" si="437"/>
        <v>120.63969770580296</v>
      </c>
      <c r="DP147" s="2">
        <f t="shared" si="437"/>
        <v>130.60133305322131</v>
      </c>
      <c r="DQ147" s="2">
        <f t="shared" si="437"/>
        <v>138.08958054812831</v>
      </c>
      <c r="DR147" s="2">
        <f t="shared" si="437"/>
        <v>133.4708064171123</v>
      </c>
      <c r="DS147" s="2">
        <f t="shared" si="437"/>
        <v>131.2420909090909</v>
      </c>
      <c r="DT147" s="2">
        <f t="shared" si="437"/>
        <v>127.07364919786096</v>
      </c>
      <c r="DU147" s="2">
        <f t="shared" si="437"/>
        <v>130.56263585434172</v>
      </c>
      <c r="DV147" s="2">
        <f t="shared" si="437"/>
        <v>126.37365984555986</v>
      </c>
      <c r="DW147" s="2">
        <f t="shared" si="437"/>
        <v>128.552816001716</v>
      </c>
      <c r="DX147" s="2">
        <f t="shared" si="437"/>
        <v>120.35281512605044</v>
      </c>
      <c r="DY147" s="2">
        <f t="shared" si="437"/>
        <v>112.47638301816832</v>
      </c>
      <c r="EA147" s="2">
        <f t="shared" si="228"/>
        <v>96.520769136301681</v>
      </c>
      <c r="EB147" s="2">
        <f t="shared" si="290"/>
        <v>91.179280195106855</v>
      </c>
      <c r="EC147" s="2">
        <f t="shared" si="291"/>
        <v>94.070047002963122</v>
      </c>
      <c r="ED147" s="2">
        <f t="shared" si="292"/>
        <v>93.451376291234581</v>
      </c>
      <c r="EE147" s="2">
        <f t="shared" si="293"/>
        <v>89.774966752128336</v>
      </c>
      <c r="EF147" s="2">
        <f t="shared" si="294"/>
        <v>94.252482030417497</v>
      </c>
      <c r="EG147" s="2">
        <f t="shared" si="295"/>
        <v>96.894064579256366</v>
      </c>
      <c r="EH147" s="2">
        <f t="shared" si="296"/>
        <v>98.596167113828557</v>
      </c>
      <c r="EI147" s="2">
        <f t="shared" si="297"/>
        <v>94.173505742419792</v>
      </c>
      <c r="EJ147" s="2">
        <f t="shared" si="298"/>
        <v>94.864619888856382</v>
      </c>
      <c r="EK147" s="2">
        <f t="shared" si="299"/>
        <v>95.384528728562088</v>
      </c>
      <c r="EL147" s="2">
        <f t="shared" si="300"/>
        <v>92.749698512347493</v>
      </c>
      <c r="EM147" s="2">
        <f t="shared" si="301"/>
        <v>91.942799394844101</v>
      </c>
      <c r="EN147" s="2">
        <f t="shared" si="302"/>
        <v>91.794919156878876</v>
      </c>
      <c r="EO147" s="2">
        <f t="shared" si="303"/>
        <v>94.716471940992903</v>
      </c>
      <c r="EQ147" s="2">
        <f t="shared" si="304"/>
        <v>96.68750472066732</v>
      </c>
      <c r="ER147" s="2">
        <f t="shared" si="438"/>
        <v>91.667266893861708</v>
      </c>
      <c r="ES147" s="2">
        <f t="shared" si="438"/>
        <v>94.178540832553779</v>
      </c>
      <c r="ET147" s="2">
        <f t="shared" si="438"/>
        <v>93.765919372053773</v>
      </c>
      <c r="EU147" s="2">
        <f t="shared" si="438"/>
        <v>90.621695650662915</v>
      </c>
      <c r="EV147" s="2">
        <f t="shared" si="438"/>
        <v>94.229406821660419</v>
      </c>
      <c r="EW147" s="2">
        <f t="shared" si="438"/>
        <v>96.733999422105882</v>
      </c>
      <c r="EX147" s="2">
        <f t="shared" si="438"/>
        <v>98.318522334251497</v>
      </c>
      <c r="EY147" s="2">
        <f t="shared" si="438"/>
        <v>94.675631217251095</v>
      </c>
      <c r="EZ147" s="2">
        <f t="shared" si="438"/>
        <v>94.840820906405185</v>
      </c>
      <c r="FA147" s="2">
        <f t="shared" si="438"/>
        <v>95.581006165234228</v>
      </c>
      <c r="FB147" s="2">
        <f t="shared" si="438"/>
        <v>92.865288797425293</v>
      </c>
      <c r="FC147" s="2">
        <f t="shared" si="438"/>
        <v>92.12206394875966</v>
      </c>
      <c r="FD147" s="2">
        <f t="shared" si="438"/>
        <v>92.355844355851929</v>
      </c>
      <c r="FE147" s="2">
        <f t="shared" si="438"/>
        <v>94.016312256780367</v>
      </c>
      <c r="FG147" s="2">
        <f t="shared" si="306"/>
        <v>0.99938178995838001</v>
      </c>
      <c r="FH147" s="2">
        <f t="shared" si="439"/>
        <v>0.9993363321052503</v>
      </c>
      <c r="FI147" s="2">
        <f t="shared" si="439"/>
        <v>0.9993075868622846</v>
      </c>
      <c r="FJ147" s="2">
        <f t="shared" si="439"/>
        <v>0.99920612934179254</v>
      </c>
      <c r="FK147" s="2">
        <f t="shared" si="439"/>
        <v>0.99933668354090854</v>
      </c>
      <c r="FL147" s="2">
        <f t="shared" si="439"/>
        <v>0.99916020521555826</v>
      </c>
      <c r="FM147" s="2">
        <f t="shared" si="439"/>
        <v>0.99911632393213523</v>
      </c>
      <c r="FN147" s="2">
        <f t="shared" si="439"/>
        <v>0.99916842425155117</v>
      </c>
      <c r="FO147" s="2">
        <f t="shared" si="439"/>
        <v>0.99913926276548082</v>
      </c>
      <c r="FP147" s="2">
        <f t="shared" si="439"/>
        <v>0.99913083243142831</v>
      </c>
      <c r="FQ147" s="2">
        <f t="shared" si="439"/>
        <v>0.99914605302584225</v>
      </c>
      <c r="FR147" s="2">
        <f t="shared" si="439"/>
        <v>0.99920578239202862</v>
      </c>
      <c r="FS147" s="2">
        <f t="shared" si="439"/>
        <v>0.9991837187087671</v>
      </c>
      <c r="FT147" s="2">
        <f t="shared" si="439"/>
        <v>0.99920618857996879</v>
      </c>
      <c r="FU147" s="2">
        <f t="shared" si="439"/>
        <v>0.99905601807812172</v>
      </c>
      <c r="FW147" s="2">
        <f t="shared" si="324"/>
        <v>0.10962398309268501</v>
      </c>
      <c r="FX147" s="2">
        <f t="shared" si="376"/>
        <v>0.14835607529584016</v>
      </c>
      <c r="FY147" s="2">
        <f t="shared" si="377"/>
        <v>0.15048653089604763</v>
      </c>
      <c r="FZ147" s="2">
        <f t="shared" si="378"/>
        <v>0.15503009278305574</v>
      </c>
      <c r="GA147" s="2">
        <f t="shared" si="379"/>
        <v>0.14897024352918306</v>
      </c>
      <c r="GB147" s="2">
        <f t="shared" si="380"/>
        <v>0.15320995501963866</v>
      </c>
      <c r="GC147" s="2">
        <f t="shared" si="381"/>
        <v>0.16862353843327749</v>
      </c>
      <c r="GD147" s="2">
        <f t="shared" si="382"/>
        <v>0.14128845205431168</v>
      </c>
      <c r="GE147" s="2">
        <f t="shared" si="383"/>
        <v>0.10746182576326128</v>
      </c>
      <c r="GF147" s="2">
        <f t="shared" si="384"/>
        <v>0.112887117296098</v>
      </c>
      <c r="GG147" s="2">
        <f t="shared" si="385"/>
        <v>0.10855293149823224</v>
      </c>
      <c r="GH147" s="2">
        <f t="shared" si="386"/>
        <v>0.10508049971657892</v>
      </c>
      <c r="GI147" s="2">
        <f t="shared" si="387"/>
        <v>9.6478227133176192E-2</v>
      </c>
      <c r="GJ147" s="2">
        <f t="shared" si="388"/>
        <v>8.5644298689037376E-2</v>
      </c>
      <c r="GK147" s="2">
        <f t="shared" si="389"/>
        <v>7.3364224375825016E-2</v>
      </c>
      <c r="GM147" s="86">
        <f t="shared" si="325"/>
        <v>9.407561489858201E-121</v>
      </c>
      <c r="GN147" s="86">
        <f t="shared" si="390"/>
        <v>2.1781471219077526E-159</v>
      </c>
      <c r="GO147" s="86">
        <f t="shared" si="391"/>
        <v>5.2105043009567865E-139</v>
      </c>
      <c r="GP147" s="86">
        <f t="shared" si="392"/>
        <v>2.6996551933139933E-154</v>
      </c>
      <c r="GQ147" s="86">
        <f t="shared" si="393"/>
        <v>2.2781206719270001E-302</v>
      </c>
      <c r="GR147" s="86">
        <f t="shared" si="394"/>
        <v>1.2404191266006508E-129</v>
      </c>
      <c r="GS147" s="86">
        <f t="shared" si="395"/>
        <v>6.3966443065618266E-138</v>
      </c>
      <c r="GT147" s="86">
        <f t="shared" si="396"/>
        <v>3.5968809987451457E-118</v>
      </c>
      <c r="GU147" s="86">
        <f t="shared" si="397"/>
        <v>9.3797790553086773E-113</v>
      </c>
      <c r="GV147" s="86">
        <f t="shared" si="398"/>
        <v>1.1300018140343328E-123</v>
      </c>
      <c r="GW147" s="86">
        <f t="shared" si="399"/>
        <v>2.1111744757604262E-175</v>
      </c>
      <c r="GX147" s="86">
        <f t="shared" si="400"/>
        <v>4.7246441658511214E-161</v>
      </c>
      <c r="GY147" s="86">
        <f t="shared" si="401"/>
        <v>8.6306232127141025E-132</v>
      </c>
      <c r="GZ147" s="86">
        <f t="shared" si="402"/>
        <v>1.3034025778668504E-210</v>
      </c>
      <c r="HA147" s="86">
        <f t="shared" si="403"/>
        <v>2.9901581429530937E-187</v>
      </c>
      <c r="HC147" s="86">
        <f t="shared" si="326"/>
        <v>1.0568496654103392E-63</v>
      </c>
      <c r="HD147" s="86">
        <f t="shared" si="404"/>
        <v>1.6289381937824943E-70</v>
      </c>
      <c r="HE147" s="86">
        <f t="shared" si="405"/>
        <v>2.6186206709101387E-60</v>
      </c>
      <c r="HF147" s="86">
        <f t="shared" si="406"/>
        <v>6.3020163462954786E-69</v>
      </c>
      <c r="HG147" s="86">
        <f t="shared" si="407"/>
        <v>8.4297079886829957E-165</v>
      </c>
      <c r="HH147" s="86">
        <f t="shared" si="408"/>
        <v>2.4017496573797586E-87</v>
      </c>
      <c r="HI147" s="86">
        <f t="shared" si="409"/>
        <v>5.0823157824703735E-199</v>
      </c>
      <c r="HJ147" s="86">
        <f t="shared" si="410"/>
        <v>2.6793592213058446E-107</v>
      </c>
      <c r="HK147" s="86">
        <f t="shared" si="411"/>
        <v>4.8406900221348599E-83</v>
      </c>
      <c r="HL147" s="86">
        <f t="shared" si="412"/>
        <v>2.4023809006855885E-153</v>
      </c>
      <c r="HM147" s="86">
        <f t="shared" si="413"/>
        <v>1.1409128498636267E-92</v>
      </c>
      <c r="HN147" s="86">
        <f t="shared" si="414"/>
        <v>2.5289199040098282E-83</v>
      </c>
      <c r="HO147" s="86">
        <f t="shared" si="415"/>
        <v>5.7962870987110648E-71</v>
      </c>
      <c r="HP147" s="86">
        <f t="shared" si="416"/>
        <v>1.4579527333800127E-94</v>
      </c>
      <c r="HQ147" s="86">
        <f t="shared" si="417"/>
        <v>6.2672087903146456E-76</v>
      </c>
      <c r="HS147" s="86">
        <f t="shared" si="327"/>
        <v>0.23117184586034459</v>
      </c>
      <c r="HT147" s="86">
        <f t="shared" si="418"/>
        <v>5.1622622908722576E-2</v>
      </c>
      <c r="HU147" s="86">
        <f t="shared" si="419"/>
        <v>7.5051405709296692E-2</v>
      </c>
      <c r="HV147" s="86">
        <f t="shared" si="420"/>
        <v>2.9345877416953822E-2</v>
      </c>
      <c r="HW147" s="86">
        <f t="shared" si="421"/>
        <v>4.9380405924968847E-2</v>
      </c>
      <c r="HX147" s="86">
        <f t="shared" si="422"/>
        <v>6.482579541498576E-2</v>
      </c>
      <c r="HY147" s="86">
        <f t="shared" si="423"/>
        <v>5.068005637377164E-2</v>
      </c>
      <c r="HZ147" s="86">
        <f t="shared" si="424"/>
        <v>8.6023079287942672E-2</v>
      </c>
      <c r="IA147" s="86">
        <f t="shared" si="425"/>
        <v>0.25966571535019217</v>
      </c>
      <c r="IB147" s="86">
        <f t="shared" si="426"/>
        <v>0.2220263615723303</v>
      </c>
      <c r="IC147" s="86">
        <f t="shared" si="427"/>
        <v>0.22043521021434856</v>
      </c>
      <c r="ID147" s="86">
        <f t="shared" si="428"/>
        <v>0.27133085268670021</v>
      </c>
      <c r="IE147" s="86">
        <f t="shared" si="429"/>
        <v>0.315715064874452</v>
      </c>
      <c r="IF147" s="86">
        <f t="shared" si="430"/>
        <v>0.35594256055153117</v>
      </c>
      <c r="IG147" s="86">
        <f t="shared" si="431"/>
        <v>0.48203910636091074</v>
      </c>
      <c r="II147" s="86">
        <f t="shared" si="328"/>
        <v>3.3214885901502393E-11</v>
      </c>
      <c r="IJ147" s="86">
        <f t="shared" si="329"/>
        <v>7.0788234485423026E-9</v>
      </c>
      <c r="IK147" s="86">
        <f t="shared" si="330"/>
        <v>1.1781934298886022E-9</v>
      </c>
      <c r="IL147" s="86">
        <f t="shared" si="331"/>
        <v>1.2032442354541844E-11</v>
      </c>
      <c r="IM147" s="86">
        <f t="shared" si="332"/>
        <v>6.3979193817494988E-11</v>
      </c>
      <c r="IN147" s="86">
        <f t="shared" si="333"/>
        <v>2.3517901375793885E-10</v>
      </c>
      <c r="IO147" s="86">
        <f t="shared" si="334"/>
        <v>2.4161993982152385E-9</v>
      </c>
      <c r="IP147" s="86">
        <f t="shared" si="335"/>
        <v>7.8608687042214295E-11</v>
      </c>
      <c r="IQ147" s="86">
        <f t="shared" si="336"/>
        <v>4.2980832297013752E-15</v>
      </c>
      <c r="IR147" s="86">
        <f t="shared" si="337"/>
        <v>2.0922574850346783E-14</v>
      </c>
      <c r="IS147" s="86">
        <f t="shared" si="338"/>
        <v>6.6299455951159326E-16</v>
      </c>
      <c r="IT147" s="86">
        <f t="shared" si="339"/>
        <v>1.7893010224143698E-14</v>
      </c>
      <c r="IU147" s="86">
        <f t="shared" si="340"/>
        <v>3.5691331310191719E-15</v>
      </c>
      <c r="IV147" s="86">
        <f t="shared" si="341"/>
        <v>1.0740405942806254E-11</v>
      </c>
      <c r="IW147" s="86">
        <f t="shared" si="342"/>
        <v>5.235601686348835E-10</v>
      </c>
      <c r="IY147" s="86">
        <f t="shared" si="343"/>
        <v>0.23117184589355946</v>
      </c>
      <c r="IZ147" s="86">
        <f t="shared" si="344"/>
        <v>5.1622629987546027E-2</v>
      </c>
      <c r="JA147" s="86">
        <f t="shared" si="345"/>
        <v>7.5051406887490124E-2</v>
      </c>
      <c r="JB147" s="86">
        <f t="shared" si="346"/>
        <v>2.9345877428986263E-2</v>
      </c>
      <c r="JC147" s="86">
        <f t="shared" si="347"/>
        <v>4.9380405988948044E-2</v>
      </c>
      <c r="JD147" s="86">
        <f t="shared" si="348"/>
        <v>6.4825795650164775E-2</v>
      </c>
      <c r="JE147" s="86">
        <f t="shared" si="349"/>
        <v>5.068005878997104E-2</v>
      </c>
      <c r="JF147" s="86">
        <f t="shared" si="350"/>
        <v>8.6023079366551361E-2</v>
      </c>
      <c r="JG147" s="86">
        <f t="shared" si="351"/>
        <v>0.25966571535019645</v>
      </c>
      <c r="JH147" s="86">
        <f t="shared" si="352"/>
        <v>0.22202636157235123</v>
      </c>
      <c r="JI147" s="86">
        <f t="shared" si="353"/>
        <v>0.22043521021434923</v>
      </c>
      <c r="JJ147" s="86">
        <f t="shared" si="354"/>
        <v>0.27133085268671808</v>
      </c>
      <c r="JK147" s="86">
        <f t="shared" si="355"/>
        <v>0.31571506487445555</v>
      </c>
      <c r="JL147" s="86">
        <f t="shared" si="356"/>
        <v>0.35594256056227158</v>
      </c>
      <c r="JM147" s="86">
        <f t="shared" si="357"/>
        <v>0.48203910688447094</v>
      </c>
    </row>
    <row r="148" spans="2:273" x14ac:dyDescent="0.25">
      <c r="B148" s="2">
        <v>121</v>
      </c>
      <c r="C148" s="37">
        <v>94.694000000000003</v>
      </c>
      <c r="D148" s="37">
        <v>91.271000000000001</v>
      </c>
      <c r="E148" s="37">
        <v>94.846999999999994</v>
      </c>
      <c r="F148" s="37">
        <v>95.745999999999995</v>
      </c>
      <c r="G148" s="37">
        <v>89.168999999999997</v>
      </c>
      <c r="H148" s="37">
        <v>92.22</v>
      </c>
      <c r="I148" s="37">
        <v>98.373000000000005</v>
      </c>
      <c r="J148" s="37">
        <v>97.067999999999998</v>
      </c>
      <c r="K148" s="37">
        <v>94.22</v>
      </c>
      <c r="L148" s="37">
        <v>95.168999999999997</v>
      </c>
      <c r="M148" s="37">
        <v>93.983000000000004</v>
      </c>
      <c r="N148" s="37">
        <v>92.61</v>
      </c>
      <c r="O148" s="37">
        <v>92.406999999999996</v>
      </c>
      <c r="P148" s="37">
        <v>100.898</v>
      </c>
      <c r="Q148" s="37">
        <v>136.40700000000001</v>
      </c>
      <c r="S148" s="4">
        <f t="shared" si="229"/>
        <v>96.454095895258362</v>
      </c>
      <c r="T148" s="4">
        <f t="shared" si="230"/>
        <v>91.153184217857515</v>
      </c>
      <c r="U148" s="4">
        <f t="shared" si="231"/>
        <v>94.005767862208444</v>
      </c>
      <c r="V148" s="4">
        <f t="shared" si="232"/>
        <v>93.391843423106067</v>
      </c>
      <c r="W148" s="4">
        <f t="shared" si="233"/>
        <v>89.7755601729299</v>
      </c>
      <c r="X148" s="4">
        <f t="shared" si="234"/>
        <v>94.188918211156889</v>
      </c>
      <c r="Y148" s="4">
        <f t="shared" si="235"/>
        <v>96.771371153222546</v>
      </c>
      <c r="Z148" s="4">
        <f t="shared" si="236"/>
        <v>98.516222012093891</v>
      </c>
      <c r="AA148" s="4">
        <f t="shared" si="237"/>
        <v>95.356598666727976</v>
      </c>
      <c r="AB148" s="4">
        <f t="shared" si="238"/>
        <v>95.693683780459025</v>
      </c>
      <c r="AC148" s="4">
        <f t="shared" si="239"/>
        <v>96.243106963729105</v>
      </c>
      <c r="AD148" s="4">
        <f t="shared" si="240"/>
        <v>94.429726489327081</v>
      </c>
      <c r="AE148" s="4">
        <f t="shared" si="241"/>
        <v>94.671631349092436</v>
      </c>
      <c r="AF148" s="4">
        <f t="shared" si="242"/>
        <v>101.78384053776706</v>
      </c>
      <c r="AG148" s="4">
        <f t="shared" si="243"/>
        <v>134.27803127911065</v>
      </c>
      <c r="AI148" s="4">
        <f t="shared" si="244"/>
        <v>-1.7600958952583596</v>
      </c>
      <c r="AJ148" s="4">
        <f t="shared" si="245"/>
        <v>0.11781578214248611</v>
      </c>
      <c r="AK148" s="4">
        <f t="shared" si="246"/>
        <v>0.84123213779155037</v>
      </c>
      <c r="AL148" s="4">
        <f t="shared" si="247"/>
        <v>2.3541565768939279</v>
      </c>
      <c r="AM148" s="4">
        <f t="shared" si="248"/>
        <v>-0.60656017292990327</v>
      </c>
      <c r="AN148" s="4">
        <f t="shared" si="249"/>
        <v>-1.9689182111568897</v>
      </c>
      <c r="AO148" s="4">
        <f t="shared" si="250"/>
        <v>1.6016288467774586</v>
      </c>
      <c r="AP148" s="4">
        <f t="shared" si="251"/>
        <v>-1.4482220120938933</v>
      </c>
      <c r="AQ148" s="4">
        <f t="shared" si="252"/>
        <v>-1.136598666727977</v>
      </c>
      <c r="AR148" s="4">
        <f t="shared" si="253"/>
        <v>-0.52468378045902853</v>
      </c>
      <c r="AS148" s="4">
        <f t="shared" si="254"/>
        <v>-2.2601069637291005</v>
      </c>
      <c r="AT148" s="4">
        <f t="shared" si="255"/>
        <v>-1.8197264893270813</v>
      </c>
      <c r="AU148" s="4">
        <f t="shared" si="256"/>
        <v>-2.2646313490924399</v>
      </c>
      <c r="AV148" s="4">
        <f t="shared" si="436"/>
        <v>-0.88584053776706639</v>
      </c>
      <c r="AW148" s="4">
        <f t="shared" si="436"/>
        <v>2.1289687208893611</v>
      </c>
      <c r="AY148" s="2">
        <f t="shared" si="308"/>
        <v>96.454095895258362</v>
      </c>
      <c r="AZ148" s="2">
        <f t="shared" si="359"/>
        <v>91.145873501855633</v>
      </c>
      <c r="BA148" s="2">
        <f t="shared" si="360"/>
        <v>93.980688977320412</v>
      </c>
      <c r="BB148" s="2">
        <f t="shared" si="361"/>
        <v>93.387525391164928</v>
      </c>
      <c r="BC148" s="2">
        <f t="shared" si="362"/>
        <v>89.757681224635476</v>
      </c>
      <c r="BD148" s="2">
        <f t="shared" si="363"/>
        <v>94.147388074436066</v>
      </c>
      <c r="BE148" s="2">
        <f t="shared" si="364"/>
        <v>96.745252871145468</v>
      </c>
      <c r="BF148" s="2">
        <f t="shared" si="365"/>
        <v>98.420457003571698</v>
      </c>
      <c r="BG148" s="2">
        <f t="shared" si="366"/>
        <v>94.091507357849366</v>
      </c>
      <c r="BH148" s="2">
        <f t="shared" si="367"/>
        <v>94.74143538173729</v>
      </c>
      <c r="BI148" s="2">
        <f t="shared" si="368"/>
        <v>95.305755683899804</v>
      </c>
      <c r="BJ148" s="2">
        <f t="shared" si="369"/>
        <v>92.645273065399465</v>
      </c>
      <c r="BK148" s="2">
        <f t="shared" si="370"/>
        <v>91.871421714488918</v>
      </c>
      <c r="BL148" s="2">
        <f t="shared" si="371"/>
        <v>91.732992521120067</v>
      </c>
      <c r="BM148" s="2">
        <f t="shared" si="372"/>
        <v>94.597951794417384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124.52727983114447</v>
      </c>
      <c r="DL148" s="2">
        <f t="shared" si="437"/>
        <v>123.54924466936571</v>
      </c>
      <c r="DM148" s="2">
        <f t="shared" si="437"/>
        <v>127.76734412955466</v>
      </c>
      <c r="DN148" s="2">
        <f t="shared" si="437"/>
        <v>127.22618599439777</v>
      </c>
      <c r="DO148" s="2">
        <f t="shared" si="437"/>
        <v>120.81889365721997</v>
      </c>
      <c r="DP148" s="2">
        <f t="shared" si="437"/>
        <v>130.83956302521011</v>
      </c>
      <c r="DQ148" s="2">
        <f t="shared" si="437"/>
        <v>138.36777740641708</v>
      </c>
      <c r="DR148" s="2">
        <f t="shared" si="437"/>
        <v>133.6756229182582</v>
      </c>
      <c r="DS148" s="2">
        <f t="shared" si="437"/>
        <v>131.47750954927423</v>
      </c>
      <c r="DT148" s="2">
        <f t="shared" si="437"/>
        <v>127.25189167303284</v>
      </c>
      <c r="DU148" s="2">
        <f t="shared" si="437"/>
        <v>130.78676134453781</v>
      </c>
      <c r="DV148" s="2">
        <f t="shared" si="437"/>
        <v>126.57749742599744</v>
      </c>
      <c r="DW148" s="2">
        <f t="shared" si="437"/>
        <v>128.79640017160017</v>
      </c>
      <c r="DX148" s="2">
        <f t="shared" si="437"/>
        <v>120.52694117647061</v>
      </c>
      <c r="DY148" s="2">
        <f t="shared" si="437"/>
        <v>112.59593073785686</v>
      </c>
      <c r="EA148" s="2">
        <f t="shared" si="228"/>
        <v>96.417393129751929</v>
      </c>
      <c r="EB148" s="2">
        <f t="shared" si="290"/>
        <v>91.044034995354622</v>
      </c>
      <c r="EC148" s="2">
        <f t="shared" si="291"/>
        <v>93.94075725250795</v>
      </c>
      <c r="ED148" s="2">
        <f t="shared" si="292"/>
        <v>93.307458870307087</v>
      </c>
      <c r="EE148" s="2">
        <f t="shared" si="293"/>
        <v>89.596117550866126</v>
      </c>
      <c r="EF148" s="2">
        <f t="shared" si="294"/>
        <v>94.123282572895462</v>
      </c>
      <c r="EG148" s="2">
        <f t="shared" si="295"/>
        <v>96.742098499673844</v>
      </c>
      <c r="EH148" s="2">
        <f t="shared" si="296"/>
        <v>98.438230505702677</v>
      </c>
      <c r="EI148" s="2">
        <f t="shared" si="297"/>
        <v>94.000338266549662</v>
      </c>
      <c r="EJ148" s="2">
        <f t="shared" si="298"/>
        <v>94.71871781222579</v>
      </c>
      <c r="EK148" s="2">
        <f t="shared" si="299"/>
        <v>95.253660033287474</v>
      </c>
      <c r="EL148" s="2">
        <f t="shared" si="300"/>
        <v>92.606736940536393</v>
      </c>
      <c r="EM148" s="2">
        <f t="shared" si="301"/>
        <v>91.824029180618908</v>
      </c>
      <c r="EN148" s="2">
        <f t="shared" si="302"/>
        <v>91.657077815255178</v>
      </c>
      <c r="EO148" s="2">
        <f t="shared" si="303"/>
        <v>94.64110211802668</v>
      </c>
      <c r="EQ148" s="2">
        <f t="shared" si="304"/>
        <v>96.592714628972132</v>
      </c>
      <c r="ER148" s="2">
        <f t="shared" si="438"/>
        <v>91.556356076739135</v>
      </c>
      <c r="ES148" s="2">
        <f t="shared" si="438"/>
        <v>94.054928999064543</v>
      </c>
      <c r="ET148" s="2">
        <f t="shared" si="438"/>
        <v>93.638879482407788</v>
      </c>
      <c r="EU148" s="2">
        <f t="shared" si="438"/>
        <v>90.482137760864646</v>
      </c>
      <c r="EV148" s="2">
        <f t="shared" si="438"/>
        <v>94.099013268923272</v>
      </c>
      <c r="EW148" s="2">
        <f t="shared" si="438"/>
        <v>96.575029215925269</v>
      </c>
      <c r="EX148" s="2">
        <f t="shared" si="438"/>
        <v>98.147071306723319</v>
      </c>
      <c r="EY148" s="2">
        <f t="shared" si="438"/>
        <v>94.529809854897209</v>
      </c>
      <c r="EZ148" s="2">
        <f t="shared" si="438"/>
        <v>94.69361968696964</v>
      </c>
      <c r="FA148" s="2">
        <f t="shared" si="438"/>
        <v>95.460974762780054</v>
      </c>
      <c r="FB148" s="2">
        <f t="shared" si="438"/>
        <v>92.728847527328043</v>
      </c>
      <c r="FC148" s="2">
        <f t="shared" si="438"/>
        <v>92.013572844652302</v>
      </c>
      <c r="FD148" s="2">
        <f t="shared" si="438"/>
        <v>92.247736457954929</v>
      </c>
      <c r="FE148" s="2">
        <f t="shared" si="438"/>
        <v>93.907356690815888</v>
      </c>
      <c r="FG148" s="2">
        <f t="shared" si="306"/>
        <v>0.99943615507025774</v>
      </c>
      <c r="FH148" s="2">
        <f t="shared" si="439"/>
        <v>0.99939469233896328</v>
      </c>
      <c r="FI148" s="2">
        <f t="shared" si="439"/>
        <v>0.9993684732374174</v>
      </c>
      <c r="FJ148" s="2">
        <f t="shared" si="439"/>
        <v>0.99927593077697552</v>
      </c>
      <c r="FK148" s="2">
        <f t="shared" si="439"/>
        <v>0.99939501288951926</v>
      </c>
      <c r="FL148" s="2">
        <f t="shared" si="439"/>
        <v>0.9992340414549038</v>
      </c>
      <c r="FM148" s="2">
        <f t="shared" si="439"/>
        <v>0.9991940151791523</v>
      </c>
      <c r="FN148" s="2">
        <f t="shared" si="439"/>
        <v>0.99924153840729824</v>
      </c>
      <c r="FO148" s="2">
        <f t="shared" si="439"/>
        <v>0.99921493885524615</v>
      </c>
      <c r="FP148" s="2">
        <f t="shared" si="439"/>
        <v>0.99920724912878012</v>
      </c>
      <c r="FQ148" s="2">
        <f t="shared" si="439"/>
        <v>0.99922113258073242</v>
      </c>
      <c r="FR148" s="2">
        <f t="shared" si="439"/>
        <v>0.99927561431081036</v>
      </c>
      <c r="FS148" s="2">
        <f t="shared" si="439"/>
        <v>0.99925548914075446</v>
      </c>
      <c r="FT148" s="2">
        <f t="shared" si="439"/>
        <v>0.99927598481038249</v>
      </c>
      <c r="FU148" s="2">
        <f t="shared" si="439"/>
        <v>0.99913900674083844</v>
      </c>
      <c r="FW148" s="2">
        <f t="shared" si="324"/>
        <v>0.11894233455098416</v>
      </c>
      <c r="FX148" s="2">
        <f t="shared" si="376"/>
        <v>0.16037375202225154</v>
      </c>
      <c r="FY148" s="2">
        <f t="shared" si="377"/>
        <v>0.16264382802942226</v>
      </c>
      <c r="FZ148" s="2">
        <f t="shared" si="378"/>
        <v>0.16748208299801262</v>
      </c>
      <c r="GA148" s="2">
        <f t="shared" si="379"/>
        <v>0.16102826443633181</v>
      </c>
      <c r="GB148" s="2">
        <f t="shared" si="380"/>
        <v>0.16554439388136316</v>
      </c>
      <c r="GC148" s="2">
        <f t="shared" si="381"/>
        <v>0.18193226907245583</v>
      </c>
      <c r="GD148" s="2">
        <f t="shared" si="382"/>
        <v>0.15283635570796725</v>
      </c>
      <c r="GE148" s="2">
        <f t="shared" si="383"/>
        <v>0.11662046022726913</v>
      </c>
      <c r="GF148" s="2">
        <f t="shared" si="384"/>
        <v>0.12244469970720649</v>
      </c>
      <c r="GG148" s="2">
        <f t="shared" si="385"/>
        <v>0.1177922849728434</v>
      </c>
      <c r="GH148" s="2">
        <f t="shared" si="386"/>
        <v>0.1140621176466592</v>
      </c>
      <c r="GI148" s="2">
        <f t="shared" si="387"/>
        <v>0.10481068980327372</v>
      </c>
      <c r="GJ148" s="2">
        <f t="shared" si="388"/>
        <v>9.3137528670962769E-2</v>
      </c>
      <c r="GK148" s="2">
        <f t="shared" si="389"/>
        <v>7.9876899871333715E-2</v>
      </c>
      <c r="GM148" s="86">
        <f t="shared" si="325"/>
        <v>1.1010674836579946E-124</v>
      </c>
      <c r="GN148" s="86">
        <f t="shared" si="390"/>
        <v>1.3901658993084949E-164</v>
      </c>
      <c r="GO148" s="86">
        <f t="shared" si="391"/>
        <v>1.5184130470000812E-143</v>
      </c>
      <c r="GP148" s="86">
        <f t="shared" si="392"/>
        <v>2.4708458979445883E-159</v>
      </c>
      <c r="GQ148" s="86">
        <f t="shared" si="393"/>
        <v>0</v>
      </c>
      <c r="GR148" s="86">
        <f t="shared" si="394"/>
        <v>7.0770424667033224E-134</v>
      </c>
      <c r="GS148" s="86">
        <f t="shared" si="395"/>
        <v>2.1161579180307081E-142</v>
      </c>
      <c r="GT148" s="86">
        <f t="shared" si="396"/>
        <v>5.5158070423862044E-122</v>
      </c>
      <c r="GU148" s="86">
        <f t="shared" si="397"/>
        <v>1.9414166181445568E-116</v>
      </c>
      <c r="GV148" s="86">
        <f t="shared" si="398"/>
        <v>9.8661968251109814E-128</v>
      </c>
      <c r="GW148" s="86">
        <f t="shared" si="399"/>
        <v>3.4678876794595011E-181</v>
      </c>
      <c r="GX148" s="86">
        <f t="shared" si="400"/>
        <v>2.5034714662559851E-166</v>
      </c>
      <c r="GY148" s="86">
        <f t="shared" si="401"/>
        <v>4.1712290672852404E-136</v>
      </c>
      <c r="GZ148" s="86">
        <f t="shared" si="402"/>
        <v>1.6521779682492762E-217</v>
      </c>
      <c r="HA148" s="86">
        <f t="shared" si="403"/>
        <v>2.4899123570745939E-193</v>
      </c>
      <c r="HC148" s="86">
        <f t="shared" si="326"/>
        <v>7.7165526722177703E-67</v>
      </c>
      <c r="HD148" s="86">
        <f t="shared" si="404"/>
        <v>5.7503697332213654E-74</v>
      </c>
      <c r="HE148" s="86">
        <f t="shared" si="405"/>
        <v>3.0226897839276703E-63</v>
      </c>
      <c r="HF148" s="86">
        <f t="shared" si="406"/>
        <v>2.9084440624962011E-72</v>
      </c>
      <c r="HG148" s="86">
        <f t="shared" si="407"/>
        <v>7.2414868482081017E-173</v>
      </c>
      <c r="HH148" s="86">
        <f t="shared" si="408"/>
        <v>1.109699822084392E-91</v>
      </c>
      <c r="HI148" s="86">
        <f t="shared" si="409"/>
        <v>7.8313421337082745E-209</v>
      </c>
      <c r="HJ148" s="86">
        <f t="shared" si="410"/>
        <v>1.4191575837290663E-112</v>
      </c>
      <c r="HK148" s="86">
        <f t="shared" si="411"/>
        <v>3.3186967551004505E-87</v>
      </c>
      <c r="HL148" s="86">
        <f t="shared" si="412"/>
        <v>3.3514421302188185E-161</v>
      </c>
      <c r="HM148" s="86">
        <f t="shared" si="413"/>
        <v>2.2731165773222229E-97</v>
      </c>
      <c r="HN148" s="86">
        <f t="shared" si="414"/>
        <v>1.4965449949027522E-87</v>
      </c>
      <c r="HO148" s="86">
        <f t="shared" si="415"/>
        <v>1.3083316749558458E-74</v>
      </c>
      <c r="HP148" s="86">
        <f t="shared" si="416"/>
        <v>2.3844749610085016E-99</v>
      </c>
      <c r="HQ148" s="86">
        <f t="shared" si="417"/>
        <v>9.5354325035831477E-80</v>
      </c>
      <c r="HS148" s="86">
        <f t="shared" si="327"/>
        <v>0.16600033174092113</v>
      </c>
      <c r="HT148" s="86">
        <f t="shared" si="418"/>
        <v>2.9902651758437079E-2</v>
      </c>
      <c r="HU148" s="86">
        <f t="shared" si="419"/>
        <v>4.3770218160828794E-2</v>
      </c>
      <c r="HV148" s="86">
        <f t="shared" si="420"/>
        <v>1.4148147690558215E-2</v>
      </c>
      <c r="HW148" s="86">
        <f t="shared" si="421"/>
        <v>2.6379532281098825E-2</v>
      </c>
      <c r="HX148" s="86">
        <f t="shared" si="422"/>
        <v>3.600133399051169E-2</v>
      </c>
      <c r="HY148" s="86">
        <f t="shared" si="423"/>
        <v>2.7199052095581738E-2</v>
      </c>
      <c r="HZ148" s="86">
        <f t="shared" si="424"/>
        <v>5.0288643049734315E-2</v>
      </c>
      <c r="IA148" s="86">
        <f t="shared" si="425"/>
        <v>0.17982279703236118</v>
      </c>
      <c r="IB148" s="86">
        <f t="shared" si="426"/>
        <v>0.14856608387569437</v>
      </c>
      <c r="IC148" s="86">
        <f t="shared" si="427"/>
        <v>0.14506034231923109</v>
      </c>
      <c r="ID148" s="86">
        <f t="shared" si="428"/>
        <v>0.19246351550202304</v>
      </c>
      <c r="IE148" s="86">
        <f t="shared" si="429"/>
        <v>0.23401800474402687</v>
      </c>
      <c r="IF148" s="86">
        <f t="shared" si="430"/>
        <v>0.25100879152648009</v>
      </c>
      <c r="IG148" s="86">
        <f t="shared" si="431"/>
        <v>0.4005045337795643</v>
      </c>
      <c r="II148" s="86">
        <f t="shared" si="328"/>
        <v>2.2950478992065507E-10</v>
      </c>
      <c r="IJ148" s="86">
        <f t="shared" si="329"/>
        <v>4.1437646304066666E-8</v>
      </c>
      <c r="IK148" s="86">
        <f t="shared" si="330"/>
        <v>8.412933302777996E-9</v>
      </c>
      <c r="IL148" s="86">
        <f t="shared" si="331"/>
        <v>1.4381256410860561E-10</v>
      </c>
      <c r="IM148" s="86">
        <f t="shared" si="332"/>
        <v>6.0509662712140164E-10</v>
      </c>
      <c r="IN148" s="86">
        <f t="shared" si="333"/>
        <v>2.029421602747788E-9</v>
      </c>
      <c r="IO148" s="86">
        <f t="shared" si="334"/>
        <v>1.8748287578920985E-8</v>
      </c>
      <c r="IP148" s="86">
        <f t="shared" si="335"/>
        <v>6.7589845644559413E-10</v>
      </c>
      <c r="IQ148" s="86">
        <f t="shared" si="336"/>
        <v>6.1616044111373692E-14</v>
      </c>
      <c r="IR148" s="86">
        <f t="shared" si="337"/>
        <v>2.8069296316626852E-13</v>
      </c>
      <c r="IS148" s="86">
        <f t="shared" si="338"/>
        <v>1.1284956140121749E-14</v>
      </c>
      <c r="IT148" s="86">
        <f t="shared" si="339"/>
        <v>2.2105250811796119E-13</v>
      </c>
      <c r="IU148" s="86">
        <f t="shared" si="340"/>
        <v>4.5144441964168063E-14</v>
      </c>
      <c r="IV148" s="86">
        <f t="shared" si="341"/>
        <v>6.4942936060556858E-11</v>
      </c>
      <c r="IW148" s="86">
        <f t="shared" si="342"/>
        <v>2.1468259386383331E-9</v>
      </c>
      <c r="IY148" s="86">
        <f t="shared" si="343"/>
        <v>0.16600033197042591</v>
      </c>
      <c r="IZ148" s="86">
        <f t="shared" si="344"/>
        <v>2.9902693196083383E-2</v>
      </c>
      <c r="JA148" s="86">
        <f t="shared" si="345"/>
        <v>4.3770226573762096E-2</v>
      </c>
      <c r="JB148" s="86">
        <f t="shared" si="346"/>
        <v>1.4148147834370779E-2</v>
      </c>
      <c r="JC148" s="86">
        <f t="shared" si="347"/>
        <v>2.6379532886195451E-2</v>
      </c>
      <c r="JD148" s="86">
        <f t="shared" si="348"/>
        <v>3.6001336019933293E-2</v>
      </c>
      <c r="JE148" s="86">
        <f t="shared" si="349"/>
        <v>2.7199070843869317E-2</v>
      </c>
      <c r="JF148" s="86">
        <f t="shared" si="350"/>
        <v>5.028864372563277E-2</v>
      </c>
      <c r="JG148" s="86">
        <f t="shared" si="351"/>
        <v>0.17982279703242279</v>
      </c>
      <c r="JH148" s="86">
        <f t="shared" si="352"/>
        <v>0.14856608387597506</v>
      </c>
      <c r="JI148" s="86">
        <f t="shared" si="353"/>
        <v>0.14506034231924239</v>
      </c>
      <c r="JJ148" s="86">
        <f t="shared" si="354"/>
        <v>0.19246351550224408</v>
      </c>
      <c r="JK148" s="86">
        <f t="shared" si="355"/>
        <v>0.23401800474407203</v>
      </c>
      <c r="JL148" s="86">
        <f t="shared" si="356"/>
        <v>0.25100879159142303</v>
      </c>
      <c r="JM148" s="86">
        <f t="shared" si="357"/>
        <v>0.40050453592639024</v>
      </c>
    </row>
    <row r="149" spans="2:273" x14ac:dyDescent="0.25">
      <c r="B149" s="2">
        <v>122</v>
      </c>
      <c r="C149" s="37">
        <v>94.387</v>
      </c>
      <c r="D149" s="37">
        <v>89.084999999999994</v>
      </c>
      <c r="E149" s="37">
        <v>94.626999999999995</v>
      </c>
      <c r="F149" s="37">
        <v>94.763000000000005</v>
      </c>
      <c r="G149" s="37">
        <v>89.932000000000002</v>
      </c>
      <c r="H149" s="37">
        <v>92.846999999999994</v>
      </c>
      <c r="I149" s="37">
        <v>94.763000000000005</v>
      </c>
      <c r="J149" s="37">
        <v>97.763000000000005</v>
      </c>
      <c r="K149" s="37">
        <v>92.153000000000006</v>
      </c>
      <c r="L149" s="37">
        <v>93.78</v>
      </c>
      <c r="M149" s="37">
        <v>95.626999999999995</v>
      </c>
      <c r="N149" s="37">
        <v>94.39</v>
      </c>
      <c r="O149" s="37">
        <v>90.441000000000003</v>
      </c>
      <c r="P149" s="37">
        <v>94.796999999999997</v>
      </c>
      <c r="Q149" s="37">
        <v>119.69499999999999</v>
      </c>
      <c r="S149" s="4">
        <f t="shared" si="229"/>
        <v>96.352315057443704</v>
      </c>
      <c r="T149" s="4">
        <f t="shared" si="230"/>
        <v>91.022105782054538</v>
      </c>
      <c r="U149" s="4">
        <f t="shared" si="231"/>
        <v>93.859959767605531</v>
      </c>
      <c r="V149" s="4">
        <f t="shared" si="232"/>
        <v>93.250014933088451</v>
      </c>
      <c r="W149" s="4">
        <f t="shared" si="233"/>
        <v>89.600147273192903</v>
      </c>
      <c r="X149" s="4">
        <f t="shared" si="234"/>
        <v>94.026963938725984</v>
      </c>
      <c r="Y149" s="4">
        <f t="shared" si="235"/>
        <v>96.593688544359267</v>
      </c>
      <c r="Z149" s="4">
        <f t="shared" si="236"/>
        <v>98.284200518655197</v>
      </c>
      <c r="AA149" s="4">
        <f t="shared" si="237"/>
        <v>94.450696128795016</v>
      </c>
      <c r="AB149" s="4">
        <f t="shared" si="238"/>
        <v>94.966492137545572</v>
      </c>
      <c r="AC149" s="4">
        <f t="shared" si="239"/>
        <v>95.528687054957743</v>
      </c>
      <c r="AD149" s="4">
        <f t="shared" si="240"/>
        <v>93.284981860896735</v>
      </c>
      <c r="AE149" s="4">
        <f t="shared" si="241"/>
        <v>93.08136689039361</v>
      </c>
      <c r="AF149" s="4">
        <f t="shared" si="242"/>
        <v>96.970937923884577</v>
      </c>
      <c r="AG149" s="4">
        <f t="shared" si="243"/>
        <v>121.04407203552628</v>
      </c>
      <c r="AI149" s="4">
        <f t="shared" si="244"/>
        <v>-1.9653150574437035</v>
      </c>
      <c r="AJ149" s="4">
        <f t="shared" si="245"/>
        <v>-1.9371057820545445</v>
      </c>
      <c r="AK149" s="4">
        <f t="shared" si="246"/>
        <v>0.76704023239446428</v>
      </c>
      <c r="AL149" s="4">
        <f t="shared" si="247"/>
        <v>1.5129850669115541</v>
      </c>
      <c r="AM149" s="4">
        <f t="shared" si="248"/>
        <v>0.33185272680709943</v>
      </c>
      <c r="AN149" s="4">
        <f t="shared" si="249"/>
        <v>-1.1799639387259901</v>
      </c>
      <c r="AO149" s="4">
        <f t="shared" si="250"/>
        <v>-1.830688544359262</v>
      </c>
      <c r="AP149" s="4">
        <f t="shared" si="251"/>
        <v>-0.52120051865519201</v>
      </c>
      <c r="AQ149" s="4">
        <f t="shared" si="252"/>
        <v>-2.2976961287950104</v>
      </c>
      <c r="AR149" s="4">
        <f t="shared" si="253"/>
        <v>-1.1864921375455708</v>
      </c>
      <c r="AS149" s="4">
        <f t="shared" si="254"/>
        <v>9.8312945042252409E-2</v>
      </c>
      <c r="AT149" s="4">
        <f t="shared" si="255"/>
        <v>1.1050181391032652</v>
      </c>
      <c r="AU149" s="4">
        <f t="shared" si="256"/>
        <v>-2.6403668903936079</v>
      </c>
      <c r="AV149" s="4">
        <f t="shared" si="436"/>
        <v>-2.17393792388458</v>
      </c>
      <c r="AW149" s="4">
        <f t="shared" si="436"/>
        <v>-1.3490720355262908</v>
      </c>
      <c r="AY149" s="2">
        <f t="shared" si="308"/>
        <v>96.352315057443704</v>
      </c>
      <c r="AZ149" s="2">
        <f t="shared" si="359"/>
        <v>91.019838256263697</v>
      </c>
      <c r="BA149" s="2">
        <f t="shared" si="360"/>
        <v>93.852195153849607</v>
      </c>
      <c r="BB149" s="2">
        <f t="shared" si="361"/>
        <v>93.249133010379254</v>
      </c>
      <c r="BC149" s="2">
        <f t="shared" si="362"/>
        <v>89.595571488072736</v>
      </c>
      <c r="BD149" s="2">
        <f t="shared" si="363"/>
        <v>94.015440800187264</v>
      </c>
      <c r="BE149" s="2">
        <f t="shared" si="364"/>
        <v>96.586922472489078</v>
      </c>
      <c r="BF149" s="2">
        <f t="shared" si="365"/>
        <v>98.254605251608609</v>
      </c>
      <c r="BG149" s="2">
        <f t="shared" si="366"/>
        <v>93.924707352404965</v>
      </c>
      <c r="BH149" s="2">
        <f t="shared" si="367"/>
        <v>94.593070483042339</v>
      </c>
      <c r="BI149" s="2">
        <f t="shared" si="368"/>
        <v>95.176144861120648</v>
      </c>
      <c r="BJ149" s="2">
        <f t="shared" si="369"/>
        <v>92.502360951114554</v>
      </c>
      <c r="BK149" s="2">
        <f t="shared" si="370"/>
        <v>91.753345251608295</v>
      </c>
      <c r="BL149" s="2">
        <f t="shared" si="371"/>
        <v>91.601298980649858</v>
      </c>
      <c r="BM149" s="2">
        <f t="shared" si="372"/>
        <v>94.513293763541313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>
        <f t="shared" si="312"/>
        <v>94.763000000000005</v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>
        <f t="shared" si="276"/>
        <v>94.763000000000005</v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124.67577692307694</v>
      </c>
      <c r="DL149" s="2">
        <f t="shared" si="437"/>
        <v>123.72571066126854</v>
      </c>
      <c r="DM149" s="2">
        <f t="shared" si="437"/>
        <v>127.98631680161944</v>
      </c>
      <c r="DN149" s="2">
        <f t="shared" si="437"/>
        <v>127.45636022408964</v>
      </c>
      <c r="DO149" s="2">
        <f t="shared" si="437"/>
        <v>120.99808960863697</v>
      </c>
      <c r="DP149" s="2">
        <f t="shared" si="437"/>
        <v>131.07779299719891</v>
      </c>
      <c r="DQ149" s="2">
        <f t="shared" si="437"/>
        <v>138.64597426470584</v>
      </c>
      <c r="DR149" s="2">
        <f t="shared" si="437"/>
        <v>133.88043941940413</v>
      </c>
      <c r="DS149" s="2">
        <f t="shared" si="437"/>
        <v>131.71292818945759</v>
      </c>
      <c r="DT149" s="2">
        <f t="shared" si="437"/>
        <v>127.43013414820474</v>
      </c>
      <c r="DU149" s="2">
        <f t="shared" si="437"/>
        <v>131.01088683473387</v>
      </c>
      <c r="DV149" s="2">
        <f t="shared" si="437"/>
        <v>126.78133500643501</v>
      </c>
      <c r="DW149" s="2">
        <f t="shared" si="437"/>
        <v>129.03998434148434</v>
      </c>
      <c r="DX149" s="2">
        <f t="shared" si="437"/>
        <v>120.70106722689079</v>
      </c>
      <c r="DY149" s="2">
        <f t="shared" si="437"/>
        <v>112.71547845754542</v>
      </c>
      <c r="EA149" s="2">
        <f t="shared" ref="EA149:EA212" si="440">CE$228*$B149+CE$229</f>
        <v>96.314017123202177</v>
      </c>
      <c r="EB149" s="2">
        <f t="shared" si="290"/>
        <v>90.90878979560236</v>
      </c>
      <c r="EC149" s="2">
        <f t="shared" si="291"/>
        <v>93.811467502052778</v>
      </c>
      <c r="ED149" s="2">
        <f t="shared" si="292"/>
        <v>93.163541449379593</v>
      </c>
      <c r="EE149" s="2">
        <f t="shared" si="293"/>
        <v>89.417268349603916</v>
      </c>
      <c r="EF149" s="2">
        <f t="shared" si="294"/>
        <v>93.994083115373414</v>
      </c>
      <c r="EG149" s="2">
        <f t="shared" si="295"/>
        <v>96.590132420091322</v>
      </c>
      <c r="EH149" s="2">
        <f t="shared" si="296"/>
        <v>98.280293897576797</v>
      </c>
      <c r="EI149" s="2">
        <f t="shared" si="297"/>
        <v>93.827170790679517</v>
      </c>
      <c r="EJ149" s="2">
        <f t="shared" si="298"/>
        <v>94.572815735595199</v>
      </c>
      <c r="EK149" s="2">
        <f t="shared" si="299"/>
        <v>95.12279133801286</v>
      </c>
      <c r="EL149" s="2">
        <f t="shared" si="300"/>
        <v>92.46377536872528</v>
      </c>
      <c r="EM149" s="2">
        <f t="shared" si="301"/>
        <v>91.7052589663937</v>
      </c>
      <c r="EN149" s="2">
        <f t="shared" si="302"/>
        <v>91.51923647363148</v>
      </c>
      <c r="EO149" s="2">
        <f t="shared" si="303"/>
        <v>94.565732295060428</v>
      </c>
      <c r="EQ149" s="2">
        <f t="shared" si="304"/>
        <v>96.49792453727693</v>
      </c>
      <c r="ER149" s="2">
        <f t="shared" si="438"/>
        <v>91.445445259616577</v>
      </c>
      <c r="ES149" s="2">
        <f t="shared" si="438"/>
        <v>93.931317165575294</v>
      </c>
      <c r="ET149" s="2">
        <f t="shared" si="438"/>
        <v>93.511839592761802</v>
      </c>
      <c r="EU149" s="2">
        <f t="shared" si="438"/>
        <v>90.342579871066391</v>
      </c>
      <c r="EV149" s="2">
        <f t="shared" si="438"/>
        <v>93.96861971618614</v>
      </c>
      <c r="EW149" s="2">
        <f t="shared" si="438"/>
        <v>96.416059009744657</v>
      </c>
      <c r="EX149" s="2">
        <f t="shared" si="438"/>
        <v>97.975620279195141</v>
      </c>
      <c r="EY149" s="2">
        <f t="shared" si="438"/>
        <v>94.383988492543324</v>
      </c>
      <c r="EZ149" s="2">
        <f t="shared" si="438"/>
        <v>94.546418467534096</v>
      </c>
      <c r="FA149" s="2">
        <f t="shared" si="438"/>
        <v>95.340943360325895</v>
      </c>
      <c r="FB149" s="2">
        <f t="shared" si="438"/>
        <v>92.592406257230792</v>
      </c>
      <c r="FC149" s="2">
        <f t="shared" si="438"/>
        <v>91.905081740544929</v>
      </c>
      <c r="FD149" s="2">
        <f t="shared" si="438"/>
        <v>92.139628560057929</v>
      </c>
      <c r="FE149" s="2">
        <f t="shared" si="438"/>
        <v>93.798401124851395</v>
      </c>
      <c r="FG149" s="2">
        <f t="shared" si="306"/>
        <v>0.99948574179885674</v>
      </c>
      <c r="FH149" s="2">
        <f t="shared" si="439"/>
        <v>0.99944792344810895</v>
      </c>
      <c r="FI149" s="2">
        <f t="shared" si="439"/>
        <v>0.9994240087407813</v>
      </c>
      <c r="FJ149" s="2">
        <f t="shared" si="439"/>
        <v>0.9993395989458459</v>
      </c>
      <c r="FK149" s="2">
        <f t="shared" si="439"/>
        <v>0.99944821582482579</v>
      </c>
      <c r="FL149" s="2">
        <f t="shared" si="439"/>
        <v>0.9993013904208492</v>
      </c>
      <c r="FM149" s="2">
        <f t="shared" si="439"/>
        <v>0.99926488097391242</v>
      </c>
      <c r="FN149" s="2">
        <f t="shared" si="439"/>
        <v>0.99930822863989144</v>
      </c>
      <c r="FO149" s="2">
        <f t="shared" si="439"/>
        <v>0.99928396626505733</v>
      </c>
      <c r="FP149" s="2">
        <f t="shared" si="439"/>
        <v>0.99927695217743406</v>
      </c>
      <c r="FQ149" s="2">
        <f t="shared" si="439"/>
        <v>0.99928961578723374</v>
      </c>
      <c r="FR149" s="2">
        <f t="shared" si="439"/>
        <v>0.99933931028848522</v>
      </c>
      <c r="FS149" s="2">
        <f t="shared" si="439"/>
        <v>0.99932095354277317</v>
      </c>
      <c r="FT149" s="2">
        <f t="shared" si="439"/>
        <v>0.99933964823117827</v>
      </c>
      <c r="FU149" s="2">
        <f t="shared" si="439"/>
        <v>0.99921470532261991</v>
      </c>
      <c r="FW149" s="2">
        <f t="shared" si="324"/>
        <v>0.12893806802130389</v>
      </c>
      <c r="FX149" s="2">
        <f t="shared" si="376"/>
        <v>0.17316698399195657</v>
      </c>
      <c r="FY149" s="2">
        <f t="shared" si="377"/>
        <v>0.17558027863126752</v>
      </c>
      <c r="FZ149" s="2">
        <f t="shared" si="378"/>
        <v>0.18072030680295453</v>
      </c>
      <c r="GA149" s="2">
        <f t="shared" si="379"/>
        <v>0.173862896254462</v>
      </c>
      <c r="GB149" s="2">
        <f t="shared" si="380"/>
        <v>0.17866232652497799</v>
      </c>
      <c r="GC149" s="2">
        <f t="shared" si="381"/>
        <v>0.19604370956134437</v>
      </c>
      <c r="GD149" s="2">
        <f t="shared" si="382"/>
        <v>0.16514658316379138</v>
      </c>
      <c r="GE149" s="2">
        <f t="shared" si="383"/>
        <v>0.12644907142569484</v>
      </c>
      <c r="GF149" s="2">
        <f t="shared" si="384"/>
        <v>0.13269043896282001</v>
      </c>
      <c r="GG149" s="2">
        <f t="shared" si="385"/>
        <v>0.12770537877800195</v>
      </c>
      <c r="GH149" s="2">
        <f t="shared" si="386"/>
        <v>0.12370530902202252</v>
      </c>
      <c r="GI149" s="2">
        <f t="shared" si="387"/>
        <v>0.11377217793953857</v>
      </c>
      <c r="GJ149" s="2">
        <f t="shared" si="388"/>
        <v>0.10121378856504833</v>
      </c>
      <c r="GK149" s="2">
        <f t="shared" si="389"/>
        <v>8.6913490765854223E-2</v>
      </c>
      <c r="GM149" s="86">
        <f t="shared" si="325"/>
        <v>1.112650498972292E-128</v>
      </c>
      <c r="GN149" s="86">
        <f t="shared" si="390"/>
        <v>7.3096879524060638E-170</v>
      </c>
      <c r="GO149" s="86">
        <f t="shared" si="391"/>
        <v>3.7348068345954086E-148</v>
      </c>
      <c r="GP149" s="86">
        <f t="shared" si="392"/>
        <v>1.8732571707778022E-164</v>
      </c>
      <c r="GQ149" s="86">
        <f t="shared" si="393"/>
        <v>0</v>
      </c>
      <c r="GR149" s="86">
        <f t="shared" si="394"/>
        <v>3.4432174582484845E-138</v>
      </c>
      <c r="GS149" s="86">
        <f t="shared" si="395"/>
        <v>5.925318486590342E-147</v>
      </c>
      <c r="GT149" s="86">
        <f t="shared" si="396"/>
        <v>7.3437140502070011E-126</v>
      </c>
      <c r="GU149" s="86">
        <f t="shared" si="397"/>
        <v>3.4995936048283464E-120</v>
      </c>
      <c r="GV149" s="86">
        <f t="shared" si="398"/>
        <v>7.3937191818554418E-132</v>
      </c>
      <c r="GW149" s="86">
        <f t="shared" si="399"/>
        <v>4.5803491338239739E-187</v>
      </c>
      <c r="GX149" s="86">
        <f t="shared" si="400"/>
        <v>1.0885342257352271E-171</v>
      </c>
      <c r="GY149" s="86">
        <f t="shared" si="401"/>
        <v>1.7144690322661824E-140</v>
      </c>
      <c r="GZ149" s="86">
        <f t="shared" si="402"/>
        <v>1.6182341316191334E-224</v>
      </c>
      <c r="HA149" s="86">
        <f t="shared" si="403"/>
        <v>1.6546410766401197E-199</v>
      </c>
      <c r="HC149" s="86">
        <f t="shared" si="326"/>
        <v>4.7183058896219845E-70</v>
      </c>
      <c r="HD149" s="86">
        <f t="shared" si="404"/>
        <v>1.6722942154309938E-77</v>
      </c>
      <c r="HE149" s="86">
        <f t="shared" si="405"/>
        <v>2.9595951433024612E-66</v>
      </c>
      <c r="HF149" s="86">
        <f t="shared" si="406"/>
        <v>1.1152791710238713E-75</v>
      </c>
      <c r="HG149" s="86">
        <f t="shared" si="407"/>
        <v>3.9743819459546889E-181</v>
      </c>
      <c r="HH149" s="86">
        <f t="shared" si="408"/>
        <v>4.0097032794642221E-96</v>
      </c>
      <c r="HI149" s="86">
        <f t="shared" si="409"/>
        <v>6.9753973438368594E-219</v>
      </c>
      <c r="HJ149" s="86">
        <f t="shared" si="410"/>
        <v>5.5927311080360528E-118</v>
      </c>
      <c r="HK149" s="86">
        <f t="shared" si="411"/>
        <v>1.7921521328421447E-91</v>
      </c>
      <c r="HL149" s="86">
        <f t="shared" si="412"/>
        <v>2.9620018103516232E-169</v>
      </c>
      <c r="HM149" s="86">
        <f t="shared" si="413"/>
        <v>3.4501632622188163E-102</v>
      </c>
      <c r="HN149" s="86">
        <f t="shared" si="414"/>
        <v>6.9308025063932009E-92</v>
      </c>
      <c r="HO149" s="86">
        <f t="shared" si="415"/>
        <v>2.3828047068446407E-78</v>
      </c>
      <c r="HP149" s="86">
        <f t="shared" si="416"/>
        <v>2.9581610640357748E-104</v>
      </c>
      <c r="HQ149" s="86">
        <f t="shared" si="417"/>
        <v>1.1646216494863091E-83</v>
      </c>
      <c r="HS149" s="86">
        <f t="shared" si="327"/>
        <v>0.11296062707102465</v>
      </c>
      <c r="HT149" s="86">
        <f t="shared" si="418"/>
        <v>1.6452854256493982E-2</v>
      </c>
      <c r="HU149" s="86">
        <f t="shared" si="419"/>
        <v>2.4064411312425531E-2</v>
      </c>
      <c r="HV149" s="86">
        <f t="shared" si="420"/>
        <v>6.3390214976159357E-3</v>
      </c>
      <c r="HW149" s="86">
        <f t="shared" si="421"/>
        <v>1.3197437838861053E-2</v>
      </c>
      <c r="HX149" s="86">
        <f t="shared" si="422"/>
        <v>1.873613408529793E-2</v>
      </c>
      <c r="HY149" s="86">
        <f t="shared" si="423"/>
        <v>1.3673967301409391E-2</v>
      </c>
      <c r="HZ149" s="86">
        <f t="shared" si="424"/>
        <v>2.7616070630963035E-2</v>
      </c>
      <c r="IA149" s="86">
        <f t="shared" si="425"/>
        <v>0.11559707400012498</v>
      </c>
      <c r="IB149" s="86">
        <f t="shared" si="426"/>
        <v>9.2428541346876156E-2</v>
      </c>
      <c r="IC149" s="86">
        <f t="shared" si="427"/>
        <v>8.8320460896209957E-2</v>
      </c>
      <c r="ID149" s="86">
        <f t="shared" si="428"/>
        <v>0.12729207068890946</v>
      </c>
      <c r="IE149" s="86">
        <f t="shared" si="429"/>
        <v>0.16182585995508209</v>
      </c>
      <c r="IF149" s="86">
        <f t="shared" si="430"/>
        <v>0.15882771889917885</v>
      </c>
      <c r="IG149" s="86">
        <f t="shared" si="431"/>
        <v>0.30681009811313059</v>
      </c>
      <c r="II149" s="86">
        <f t="shared" si="328"/>
        <v>1.4585843075990428E-9</v>
      </c>
      <c r="IJ149" s="86">
        <f t="shared" si="329"/>
        <v>2.2135072407730522E-7</v>
      </c>
      <c r="IK149" s="86">
        <f t="shared" si="330"/>
        <v>5.4191831257857789E-8</v>
      </c>
      <c r="IL149" s="86">
        <f t="shared" si="331"/>
        <v>1.5042211240626308E-9</v>
      </c>
      <c r="IM149" s="86">
        <f t="shared" si="332"/>
        <v>5.0895543711437669E-9</v>
      </c>
      <c r="IN149" s="86">
        <f t="shared" si="333"/>
        <v>1.5616602432421889E-8</v>
      </c>
      <c r="IO149" s="86">
        <f t="shared" si="334"/>
        <v>1.2945594148714042E-7</v>
      </c>
      <c r="IP149" s="86">
        <f t="shared" si="335"/>
        <v>5.2148987445499856E-9</v>
      </c>
      <c r="IQ149" s="86">
        <f t="shared" si="336"/>
        <v>7.8749041061125247E-13</v>
      </c>
      <c r="IR149" s="86">
        <f t="shared" si="337"/>
        <v>3.3569775902157203E-12</v>
      </c>
      <c r="IS149" s="86">
        <f t="shared" si="338"/>
        <v>1.6984152406503161E-13</v>
      </c>
      <c r="IT149" s="86">
        <f t="shared" si="339"/>
        <v>2.4537950762141177E-12</v>
      </c>
      <c r="IU149" s="86">
        <f t="shared" si="340"/>
        <v>5.1489380272938938E-13</v>
      </c>
      <c r="IV149" s="86">
        <f t="shared" si="341"/>
        <v>3.6668773576551393E-10</v>
      </c>
      <c r="IW149" s="86">
        <f t="shared" si="342"/>
        <v>8.376138345636161E-9</v>
      </c>
      <c r="IY149" s="86">
        <f t="shared" si="343"/>
        <v>0.11296062852960896</v>
      </c>
      <c r="IZ149" s="86">
        <f t="shared" si="344"/>
        <v>1.6453075607218058E-2</v>
      </c>
      <c r="JA149" s="86">
        <f t="shared" si="345"/>
        <v>2.4064465504256789E-2</v>
      </c>
      <c r="JB149" s="86">
        <f t="shared" si="346"/>
        <v>6.3390230018370601E-3</v>
      </c>
      <c r="JC149" s="86">
        <f t="shared" si="347"/>
        <v>1.3197442928415425E-2</v>
      </c>
      <c r="JD149" s="86">
        <f t="shared" si="348"/>
        <v>1.8736149701900361E-2</v>
      </c>
      <c r="JE149" s="86">
        <f t="shared" si="349"/>
        <v>1.3674096757350878E-2</v>
      </c>
      <c r="JF149" s="86">
        <f t="shared" si="350"/>
        <v>2.761607584586178E-2</v>
      </c>
      <c r="JG149" s="86">
        <f t="shared" si="351"/>
        <v>0.11559707400091247</v>
      </c>
      <c r="JH149" s="86">
        <f t="shared" si="352"/>
        <v>9.2428541350233137E-2</v>
      </c>
      <c r="JI149" s="86">
        <f t="shared" si="353"/>
        <v>8.8320460896379793E-2</v>
      </c>
      <c r="JJ149" s="86">
        <f t="shared" si="354"/>
        <v>0.12729207069136325</v>
      </c>
      <c r="JK149" s="86">
        <f t="shared" si="355"/>
        <v>0.16182585995559698</v>
      </c>
      <c r="JL149" s="86">
        <f t="shared" si="356"/>
        <v>0.15882771926586658</v>
      </c>
      <c r="JM149" s="86">
        <f t="shared" si="357"/>
        <v>0.30681010648926893</v>
      </c>
    </row>
    <row r="150" spans="2:273" x14ac:dyDescent="0.25">
      <c r="B150" s="2">
        <v>123</v>
      </c>
      <c r="C150" s="37">
        <v>95.870999999999995</v>
      </c>
      <c r="D150" s="37">
        <v>89.287999999999997</v>
      </c>
      <c r="E150" s="37">
        <v>90.287999999999997</v>
      </c>
      <c r="F150" s="37">
        <v>93.424000000000007</v>
      </c>
      <c r="G150" s="37">
        <v>88.067999999999998</v>
      </c>
      <c r="H150" s="37">
        <v>93.644000000000005</v>
      </c>
      <c r="I150" s="37">
        <v>95.373000000000005</v>
      </c>
      <c r="J150" s="37">
        <v>96.965999999999994</v>
      </c>
      <c r="K150" s="37">
        <v>94.051000000000002</v>
      </c>
      <c r="L150" s="37">
        <v>94.338999999999999</v>
      </c>
      <c r="M150" s="37">
        <v>95.831000000000003</v>
      </c>
      <c r="N150" s="37">
        <v>92.831000000000003</v>
      </c>
      <c r="O150" s="37">
        <v>89.831000000000003</v>
      </c>
      <c r="P150" s="37">
        <v>94.373000000000005</v>
      </c>
      <c r="Q150" s="37">
        <v>110.288</v>
      </c>
      <c r="S150" s="4">
        <f t="shared" si="229"/>
        <v>96.250941678131454</v>
      </c>
      <c r="T150" s="4">
        <f t="shared" si="230"/>
        <v>90.895660888698984</v>
      </c>
      <c r="U150" s="4">
        <f t="shared" si="231"/>
        <v>93.726230147242859</v>
      </c>
      <c r="V150" s="4">
        <f t="shared" si="232"/>
        <v>93.111781968239612</v>
      </c>
      <c r="W150" s="4">
        <f t="shared" si="233"/>
        <v>89.436375028629357</v>
      </c>
      <c r="X150" s="4">
        <f t="shared" si="234"/>
        <v>93.886427654878915</v>
      </c>
      <c r="Y150" s="4">
        <f t="shared" si="235"/>
        <v>96.430070230398385</v>
      </c>
      <c r="Z150" s="4">
        <f t="shared" si="236"/>
        <v>98.096416924606444</v>
      </c>
      <c r="AA150" s="4">
        <f t="shared" si="237"/>
        <v>93.951350983586437</v>
      </c>
      <c r="AB150" s="4">
        <f t="shared" si="238"/>
        <v>94.573501631663518</v>
      </c>
      <c r="AC150" s="4">
        <f t="shared" si="239"/>
        <v>95.162533879081565</v>
      </c>
      <c r="AD150" s="4">
        <f t="shared" si="240"/>
        <v>92.664392926463663</v>
      </c>
      <c r="AE150" s="4">
        <f t="shared" si="241"/>
        <v>92.197294137790607</v>
      </c>
      <c r="AF150" s="4">
        <f t="shared" si="242"/>
        <v>93.999633202990594</v>
      </c>
      <c r="AG150" s="4">
        <f t="shared" si="243"/>
        <v>110.55770108066545</v>
      </c>
      <c r="AI150" s="4">
        <f t="shared" si="244"/>
        <v>-0.37994167813145907</v>
      </c>
      <c r="AJ150" s="4">
        <f t="shared" si="245"/>
        <v>-1.6076608886989874</v>
      </c>
      <c r="AK150" s="4">
        <f t="shared" si="246"/>
        <v>-3.4382301472428622</v>
      </c>
      <c r="AL150" s="4">
        <f t="shared" si="247"/>
        <v>0.31221803176039487</v>
      </c>
      <c r="AM150" s="4">
        <f t="shared" si="248"/>
        <v>-1.3683750286293588</v>
      </c>
      <c r="AN150" s="4">
        <f t="shared" si="249"/>
        <v>-0.24242765487890949</v>
      </c>
      <c r="AO150" s="4">
        <f t="shared" si="250"/>
        <v>-1.0570702303983808</v>
      </c>
      <c r="AP150" s="4">
        <f t="shared" si="251"/>
        <v>-1.1304169246064504</v>
      </c>
      <c r="AQ150" s="4">
        <f t="shared" si="252"/>
        <v>9.964901641356505E-2</v>
      </c>
      <c r="AR150" s="4">
        <f t="shared" si="253"/>
        <v>-0.23450163166351956</v>
      </c>
      <c r="AS150" s="4">
        <f t="shared" si="254"/>
        <v>0.66846612091843838</v>
      </c>
      <c r="AT150" s="4">
        <f t="shared" si="255"/>
        <v>0.16660707353634052</v>
      </c>
      <c r="AU150" s="4">
        <f t="shared" si="256"/>
        <v>-2.3662941377906037</v>
      </c>
      <c r="AV150" s="4">
        <f t="shared" si="436"/>
        <v>0.37336679700941033</v>
      </c>
      <c r="AW150" s="4">
        <f t="shared" si="436"/>
        <v>-0.26970108066545606</v>
      </c>
      <c r="AY150" s="2">
        <f t="shared" si="308"/>
        <v>96.250941678131454</v>
      </c>
      <c r="AZ150" s="2">
        <f t="shared" si="359"/>
        <v>90.894992627496407</v>
      </c>
      <c r="BA150" s="2">
        <f t="shared" si="360"/>
        <v>93.724078024697974</v>
      </c>
      <c r="BB150" s="2">
        <f t="shared" si="361"/>
        <v>93.111626535597736</v>
      </c>
      <c r="BC150" s="2">
        <f t="shared" si="362"/>
        <v>89.435347833196062</v>
      </c>
      <c r="BD150" s="2">
        <f t="shared" si="363"/>
        <v>93.883613029126181</v>
      </c>
      <c r="BE150" s="2">
        <f t="shared" si="364"/>
        <v>96.428450890187378</v>
      </c>
      <c r="BF150" s="2">
        <f t="shared" si="365"/>
        <v>98.088334021743464</v>
      </c>
      <c r="BG150" s="2">
        <f t="shared" si="366"/>
        <v>93.759029612150144</v>
      </c>
      <c r="BH150" s="2">
        <f t="shared" si="367"/>
        <v>94.444817141637429</v>
      </c>
      <c r="BI150" s="2">
        <f t="shared" si="368"/>
        <v>95.04707945841686</v>
      </c>
      <c r="BJ150" s="2">
        <f t="shared" si="369"/>
        <v>92.359817957059278</v>
      </c>
      <c r="BK150" s="2">
        <f t="shared" si="370"/>
        <v>91.635761231867221</v>
      </c>
      <c r="BL150" s="2">
        <f t="shared" si="371"/>
        <v>91.470611111488751</v>
      </c>
      <c r="BM150" s="2">
        <f t="shared" si="372"/>
        <v>94.427810093300749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>
        <f t="shared" si="310"/>
        <v>89.287999999999997</v>
      </c>
      <c r="CG150" s="2" t="str">
        <f t="shared" si="311"/>
        <v/>
      </c>
      <c r="CH150" s="2">
        <f t="shared" si="312"/>
        <v>93.424000000000007</v>
      </c>
      <c r="CI150" s="2">
        <f t="shared" si="313"/>
        <v>88.067999999999998</v>
      </c>
      <c r="CJ150" s="2">
        <f t="shared" si="314"/>
        <v>93.644000000000005</v>
      </c>
      <c r="CK150" s="2">
        <f t="shared" si="315"/>
        <v>95.373000000000005</v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>
        <f t="shared" si="274"/>
        <v>89.287999999999997</v>
      </c>
      <c r="CW150" s="2" t="str">
        <f t="shared" si="275"/>
        <v/>
      </c>
      <c r="CX150" s="2">
        <f t="shared" si="276"/>
        <v>93.424000000000007</v>
      </c>
      <c r="CY150" s="2">
        <f t="shared" si="277"/>
        <v>88.067999999999998</v>
      </c>
      <c r="CZ150" s="2">
        <f t="shared" si="278"/>
        <v>93.644000000000005</v>
      </c>
      <c r="DA150" s="2">
        <f t="shared" si="279"/>
        <v>95.373000000000005</v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124.82427401500939</v>
      </c>
      <c r="DL150" s="2">
        <f t="shared" si="437"/>
        <v>123.90217665317137</v>
      </c>
      <c r="DM150" s="2">
        <f t="shared" si="437"/>
        <v>128.20528947368422</v>
      </c>
      <c r="DN150" s="2">
        <f t="shared" si="437"/>
        <v>127.68653445378152</v>
      </c>
      <c r="DO150" s="2">
        <f t="shared" si="437"/>
        <v>121.17728556005397</v>
      </c>
      <c r="DP150" s="2">
        <f t="shared" si="437"/>
        <v>131.31602296918771</v>
      </c>
      <c r="DQ150" s="2">
        <f t="shared" si="437"/>
        <v>138.92417112299461</v>
      </c>
      <c r="DR150" s="2">
        <f t="shared" si="437"/>
        <v>134.08525592055003</v>
      </c>
      <c r="DS150" s="2">
        <f t="shared" si="437"/>
        <v>131.94834682964094</v>
      </c>
      <c r="DT150" s="2">
        <f t="shared" si="437"/>
        <v>127.60837662337663</v>
      </c>
      <c r="DU150" s="2">
        <f t="shared" si="437"/>
        <v>131.23501232492995</v>
      </c>
      <c r="DV150" s="2">
        <f t="shared" si="437"/>
        <v>126.98517258687259</v>
      </c>
      <c r="DW150" s="2">
        <f t="shared" si="437"/>
        <v>129.28356851136851</v>
      </c>
      <c r="DX150" s="2">
        <f t="shared" si="437"/>
        <v>120.87519327731094</v>
      </c>
      <c r="DY150" s="2">
        <f t="shared" si="437"/>
        <v>112.83502617723396</v>
      </c>
      <c r="EA150" s="2">
        <f t="shared" si="440"/>
        <v>96.210641116652425</v>
      </c>
      <c r="EB150" s="2">
        <f t="shared" si="290"/>
        <v>90.773544595850126</v>
      </c>
      <c r="EC150" s="2">
        <f t="shared" si="291"/>
        <v>93.682177751597592</v>
      </c>
      <c r="ED150" s="2">
        <f t="shared" si="292"/>
        <v>93.0196240284521</v>
      </c>
      <c r="EE150" s="2">
        <f t="shared" si="293"/>
        <v>89.23841914834172</v>
      </c>
      <c r="EF150" s="2">
        <f t="shared" si="294"/>
        <v>93.864883657851379</v>
      </c>
      <c r="EG150" s="2">
        <f t="shared" si="295"/>
        <v>96.438166340508815</v>
      </c>
      <c r="EH150" s="2">
        <f t="shared" si="296"/>
        <v>98.122357289450918</v>
      </c>
      <c r="EI150" s="2">
        <f t="shared" si="297"/>
        <v>93.654003314809387</v>
      </c>
      <c r="EJ150" s="2">
        <f t="shared" si="298"/>
        <v>94.426913658964594</v>
      </c>
      <c r="EK150" s="2">
        <f t="shared" si="299"/>
        <v>94.991922642738231</v>
      </c>
      <c r="EL150" s="2">
        <f t="shared" si="300"/>
        <v>92.320813796914166</v>
      </c>
      <c r="EM150" s="2">
        <f t="shared" si="301"/>
        <v>91.586488752168506</v>
      </c>
      <c r="EN150" s="2">
        <f t="shared" si="302"/>
        <v>91.381395132007768</v>
      </c>
      <c r="EO150" s="2">
        <f t="shared" si="303"/>
        <v>94.490362472094205</v>
      </c>
      <c r="EQ150" s="2">
        <f t="shared" si="304"/>
        <v>96.403134445581742</v>
      </c>
      <c r="ER150" s="2">
        <f t="shared" si="438"/>
        <v>91.334534442494004</v>
      </c>
      <c r="ES150" s="2">
        <f t="shared" si="438"/>
        <v>93.807705332086059</v>
      </c>
      <c r="ET150" s="2">
        <f t="shared" si="438"/>
        <v>93.384799703115817</v>
      </c>
      <c r="EU150" s="2">
        <f t="shared" si="438"/>
        <v>90.203021981268137</v>
      </c>
      <c r="EV150" s="2">
        <f t="shared" si="438"/>
        <v>93.838226163448994</v>
      </c>
      <c r="EW150" s="2">
        <f t="shared" si="438"/>
        <v>96.257088803564045</v>
      </c>
      <c r="EX150" s="2">
        <f t="shared" si="438"/>
        <v>97.804169251666963</v>
      </c>
      <c r="EY150" s="2">
        <f t="shared" si="438"/>
        <v>94.238167130189424</v>
      </c>
      <c r="EZ150" s="2">
        <f t="shared" si="438"/>
        <v>94.399217248098552</v>
      </c>
      <c r="FA150" s="2">
        <f t="shared" si="438"/>
        <v>95.220911957871721</v>
      </c>
      <c r="FB150" s="2">
        <f t="shared" si="438"/>
        <v>92.455964987133541</v>
      </c>
      <c r="FC150" s="2">
        <f t="shared" si="438"/>
        <v>91.796590636437571</v>
      </c>
      <c r="FD150" s="2">
        <f t="shared" si="438"/>
        <v>92.031520662160943</v>
      </c>
      <c r="FE150" s="2">
        <f t="shared" si="438"/>
        <v>93.689445558886916</v>
      </c>
      <c r="FG150" s="2">
        <f t="shared" si="306"/>
        <v>0.99953096972310951</v>
      </c>
      <c r="FH150" s="2">
        <f t="shared" si="439"/>
        <v>0.9994964757409478</v>
      </c>
      <c r="FI150" s="2">
        <f t="shared" si="439"/>
        <v>0.99947466310362565</v>
      </c>
      <c r="FJ150" s="2">
        <f t="shared" si="439"/>
        <v>0.99939767208013763</v>
      </c>
      <c r="FK150" s="2">
        <f t="shared" si="439"/>
        <v>0.99949674241758391</v>
      </c>
      <c r="FL150" s="2">
        <f t="shared" si="439"/>
        <v>0.9993628213239184</v>
      </c>
      <c r="FM150" s="2">
        <f t="shared" si="439"/>
        <v>0.99932952011167198</v>
      </c>
      <c r="FN150" s="2">
        <f t="shared" si="439"/>
        <v>0.99936905861684422</v>
      </c>
      <c r="FO150" s="2">
        <f t="shared" si="439"/>
        <v>0.99934692832677774</v>
      </c>
      <c r="FP150" s="2">
        <f t="shared" si="439"/>
        <v>0.99934053059275885</v>
      </c>
      <c r="FQ150" s="2">
        <f t="shared" si="439"/>
        <v>0.99935208139897813</v>
      </c>
      <c r="FR150" s="2">
        <f t="shared" si="439"/>
        <v>0.99939740879089156</v>
      </c>
      <c r="FS150" s="2">
        <f t="shared" si="439"/>
        <v>0.99938066526612046</v>
      </c>
      <c r="FT150" s="2">
        <f t="shared" si="439"/>
        <v>0.99939771703411906</v>
      </c>
      <c r="FU150" s="2">
        <f t="shared" si="439"/>
        <v>0.99928375325133878</v>
      </c>
      <c r="FW150" s="2">
        <f t="shared" si="324"/>
        <v>0.13964069023786074</v>
      </c>
      <c r="FX150" s="2">
        <f t="shared" si="376"/>
        <v>0.18675375742177264</v>
      </c>
      <c r="FY150" s="2">
        <f t="shared" si="377"/>
        <v>0.18931304692284787</v>
      </c>
      <c r="FZ150" s="2">
        <f t="shared" si="378"/>
        <v>0.19476012241662816</v>
      </c>
      <c r="GA150" s="2">
        <f t="shared" si="379"/>
        <v>0.18749188991099541</v>
      </c>
      <c r="GB150" s="2">
        <f t="shared" si="380"/>
        <v>0.19257984309588247</v>
      </c>
      <c r="GC150" s="2">
        <f t="shared" si="381"/>
        <v>0.21096742703737489</v>
      </c>
      <c r="GD150" s="2">
        <f t="shared" si="382"/>
        <v>0.17823972612875313</v>
      </c>
      <c r="GE150" s="2">
        <f t="shared" si="383"/>
        <v>0.13697758101383109</v>
      </c>
      <c r="GF150" s="2">
        <f t="shared" si="384"/>
        <v>0.14365316354322208</v>
      </c>
      <c r="GG150" s="2">
        <f t="shared" si="385"/>
        <v>0.13832192867408633</v>
      </c>
      <c r="GH150" s="2">
        <f t="shared" si="386"/>
        <v>0.13404041976626352</v>
      </c>
      <c r="GI150" s="2">
        <f t="shared" si="387"/>
        <v>0.12339427096620109</v>
      </c>
      <c r="GJ150" s="2">
        <f t="shared" si="388"/>
        <v>0.10990549354691666</v>
      </c>
      <c r="GK150" s="2">
        <f t="shared" si="389"/>
        <v>9.4506288079780551E-2</v>
      </c>
      <c r="GM150" s="86">
        <f t="shared" si="325"/>
        <v>9.7075146355069168E-133</v>
      </c>
      <c r="GN150" s="86">
        <f t="shared" si="390"/>
        <v>3.1665061668808468E-175</v>
      </c>
      <c r="GO150" s="86">
        <f t="shared" si="391"/>
        <v>7.7537340666074747E-153</v>
      </c>
      <c r="GP150" s="86">
        <f t="shared" si="392"/>
        <v>1.1764135458382427E-169</v>
      </c>
      <c r="GQ150" s="86">
        <f t="shared" si="393"/>
        <v>0</v>
      </c>
      <c r="GR150" s="86">
        <f t="shared" si="394"/>
        <v>1.4285743681250667E-142</v>
      </c>
      <c r="GS150" s="86">
        <f t="shared" si="395"/>
        <v>1.404234403792568E-151</v>
      </c>
      <c r="GT150" s="86">
        <f t="shared" si="396"/>
        <v>8.488730258864061E-130</v>
      </c>
      <c r="GU150" s="86">
        <f t="shared" si="397"/>
        <v>5.4939623771631579E-124</v>
      </c>
      <c r="GV150" s="86">
        <f t="shared" si="398"/>
        <v>4.7557070018336439E-136</v>
      </c>
      <c r="GW150" s="86">
        <f t="shared" si="399"/>
        <v>4.8643095075248114E-193</v>
      </c>
      <c r="GX150" s="86">
        <f t="shared" si="400"/>
        <v>3.8838629038241089E-177</v>
      </c>
      <c r="GY150" s="86">
        <f t="shared" si="401"/>
        <v>5.9928777517385624E-145</v>
      </c>
      <c r="GZ150" s="86">
        <f t="shared" si="402"/>
        <v>1.224696968790696E-231</v>
      </c>
      <c r="HA150" s="86">
        <f t="shared" si="403"/>
        <v>8.7750568263687721E-206</v>
      </c>
      <c r="HC150" s="86">
        <f t="shared" si="326"/>
        <v>2.4159601253865076E-73</v>
      </c>
      <c r="HD150" s="86">
        <f t="shared" si="404"/>
        <v>4.0063033990590846E-81</v>
      </c>
      <c r="HE150" s="86">
        <f t="shared" si="405"/>
        <v>2.4579743826477681E-69</v>
      </c>
      <c r="HF150" s="86">
        <f t="shared" si="406"/>
        <v>3.5533418712714813E-79</v>
      </c>
      <c r="HG150" s="86">
        <f t="shared" si="407"/>
        <v>1.3935636768363982E-189</v>
      </c>
      <c r="HH150" s="86">
        <f t="shared" si="408"/>
        <v>1.133015857404578E-100</v>
      </c>
      <c r="HI150" s="86">
        <f t="shared" si="409"/>
        <v>3.5912730498623591E-229</v>
      </c>
      <c r="HJ150" s="86">
        <f t="shared" si="410"/>
        <v>1.6398320287626858E-123</v>
      </c>
      <c r="HK150" s="86">
        <f t="shared" si="411"/>
        <v>7.6228417459571537E-96</v>
      </c>
      <c r="HL150" s="86">
        <f t="shared" si="412"/>
        <v>1.6584019003922657E-177</v>
      </c>
      <c r="HM150" s="86">
        <f t="shared" si="413"/>
        <v>3.9892718587615926E-107</v>
      </c>
      <c r="HN150" s="86">
        <f t="shared" si="414"/>
        <v>2.5119073147656539E-96</v>
      </c>
      <c r="HO150" s="86">
        <f t="shared" si="415"/>
        <v>3.5014540983590746E-82</v>
      </c>
      <c r="HP150" s="86">
        <f t="shared" si="416"/>
        <v>2.7836717980410634E-109</v>
      </c>
      <c r="HQ150" s="86">
        <f t="shared" si="417"/>
        <v>1.1418134216518267E-87</v>
      </c>
      <c r="HS150" s="86">
        <f t="shared" si="327"/>
        <v>7.3007287351069636E-2</v>
      </c>
      <c r="HT150" s="86">
        <f t="shared" si="418"/>
        <v>8.6072348589323402E-3</v>
      </c>
      <c r="HU150" s="86">
        <f t="shared" si="419"/>
        <v>1.2491857052548561E-2</v>
      </c>
      <c r="HV150" s="86">
        <f t="shared" si="420"/>
        <v>2.6415129445448125E-3</v>
      </c>
      <c r="HW150" s="86">
        <f t="shared" si="421"/>
        <v>6.1910539166566371E-3</v>
      </c>
      <c r="HX150" s="86">
        <f t="shared" si="422"/>
        <v>9.1519229033092744E-3</v>
      </c>
      <c r="HY150" s="86">
        <f t="shared" si="423"/>
        <v>6.4478159101861564E-3</v>
      </c>
      <c r="HZ150" s="86">
        <f t="shared" si="424"/>
        <v>1.4272248176514611E-2</v>
      </c>
      <c r="IA150" s="86">
        <f t="shared" si="425"/>
        <v>6.9231148582223304E-2</v>
      </c>
      <c r="IB150" s="86">
        <f t="shared" si="426"/>
        <v>5.3649706071629999E-2</v>
      </c>
      <c r="IC150" s="86">
        <f t="shared" si="427"/>
        <v>4.9941921888179204E-2</v>
      </c>
      <c r="ID150" s="86">
        <f t="shared" si="428"/>
        <v>7.8759587458020572E-2</v>
      </c>
      <c r="IE150" s="86">
        <f t="shared" si="429"/>
        <v>0.10473628284231454</v>
      </c>
      <c r="IF150" s="86">
        <f t="shared" si="430"/>
        <v>8.9870581042118453E-2</v>
      </c>
      <c r="IG150" s="86">
        <f t="shared" si="431"/>
        <v>0.21588301611125996</v>
      </c>
      <c r="II150" s="86">
        <f t="shared" si="328"/>
        <v>8.5262460411115386E-9</v>
      </c>
      <c r="IJ150" s="86">
        <f t="shared" si="329"/>
        <v>1.0789615387786858E-6</v>
      </c>
      <c r="IK150" s="86">
        <f t="shared" si="330"/>
        <v>3.1489605108256005E-7</v>
      </c>
      <c r="IL150" s="86">
        <f t="shared" si="331"/>
        <v>1.3769276580615267E-8</v>
      </c>
      <c r="IM150" s="86">
        <f t="shared" si="332"/>
        <v>3.8072160427463041E-8</v>
      </c>
      <c r="IN150" s="86">
        <f t="shared" si="333"/>
        <v>1.0716148009703682E-7</v>
      </c>
      <c r="IO150" s="86">
        <f t="shared" si="334"/>
        <v>7.9542472216426027E-7</v>
      </c>
      <c r="IP150" s="86">
        <f t="shared" si="335"/>
        <v>3.6104952105366607E-8</v>
      </c>
      <c r="IQ150" s="86">
        <f t="shared" si="336"/>
        <v>8.9735309159412924E-12</v>
      </c>
      <c r="IR150" s="86">
        <f t="shared" si="337"/>
        <v>3.5792938180537445E-11</v>
      </c>
      <c r="IS150" s="86">
        <f t="shared" si="338"/>
        <v>2.2603838310306934E-12</v>
      </c>
      <c r="IT150" s="86">
        <f t="shared" si="339"/>
        <v>2.4476017310167252E-11</v>
      </c>
      <c r="IU150" s="86">
        <f t="shared" si="340"/>
        <v>5.2958122740876488E-12</v>
      </c>
      <c r="IV150" s="86">
        <f t="shared" si="341"/>
        <v>1.9335078181393793E-9</v>
      </c>
      <c r="IW150" s="86">
        <f t="shared" si="342"/>
        <v>3.1098271223380239E-8</v>
      </c>
      <c r="IY150" s="86">
        <f t="shared" si="343"/>
        <v>7.3007295877315678E-2</v>
      </c>
      <c r="IZ150" s="86">
        <f t="shared" si="344"/>
        <v>8.6083138204711192E-3</v>
      </c>
      <c r="JA150" s="86">
        <f t="shared" si="345"/>
        <v>1.2492171948599643E-2</v>
      </c>
      <c r="JB150" s="86">
        <f t="shared" si="346"/>
        <v>2.641526713821393E-3</v>
      </c>
      <c r="JC150" s="86">
        <f t="shared" si="347"/>
        <v>6.1910919888170648E-3</v>
      </c>
      <c r="JD150" s="86">
        <f t="shared" si="348"/>
        <v>9.152030064789372E-3</v>
      </c>
      <c r="JE150" s="86">
        <f t="shared" si="349"/>
        <v>6.4486113349083206E-3</v>
      </c>
      <c r="JF150" s="86">
        <f t="shared" si="350"/>
        <v>1.4272284281466718E-2</v>
      </c>
      <c r="JG150" s="86">
        <f t="shared" si="351"/>
        <v>6.9231148591196834E-2</v>
      </c>
      <c r="JH150" s="86">
        <f t="shared" si="352"/>
        <v>5.3649706107422937E-2</v>
      </c>
      <c r="JI150" s="86">
        <f t="shared" si="353"/>
        <v>4.994192189043959E-2</v>
      </c>
      <c r="JJ150" s="86">
        <f t="shared" si="354"/>
        <v>7.875958748249659E-2</v>
      </c>
      <c r="JK150" s="86">
        <f t="shared" si="355"/>
        <v>0.10473628284761034</v>
      </c>
      <c r="JL150" s="86">
        <f t="shared" si="356"/>
        <v>8.9870582975626265E-2</v>
      </c>
      <c r="JM150" s="86">
        <f t="shared" si="357"/>
        <v>0.21588304720953119</v>
      </c>
    </row>
    <row r="151" spans="2:273" x14ac:dyDescent="0.25">
      <c r="B151" s="2">
        <v>124</v>
      </c>
      <c r="C151" s="37">
        <v>96.338999999999999</v>
      </c>
      <c r="D151" s="37">
        <v>90.322000000000003</v>
      </c>
      <c r="E151" s="37">
        <v>93.796999999999997</v>
      </c>
      <c r="F151" s="37">
        <v>91.626999999999995</v>
      </c>
      <c r="G151" s="37">
        <v>89.338999999999999</v>
      </c>
      <c r="H151" s="37">
        <v>93.119</v>
      </c>
      <c r="I151" s="37">
        <v>94.626999999999995</v>
      </c>
      <c r="J151" s="37">
        <v>98.881</v>
      </c>
      <c r="K151" s="37">
        <v>93.932000000000002</v>
      </c>
      <c r="L151" s="37">
        <v>95.051000000000002</v>
      </c>
      <c r="M151" s="37">
        <v>92.322000000000003</v>
      </c>
      <c r="N151" s="37">
        <v>91.78</v>
      </c>
      <c r="O151" s="37">
        <v>91</v>
      </c>
      <c r="P151" s="37">
        <v>92.016999999999996</v>
      </c>
      <c r="Q151" s="37">
        <v>98.712000000000003</v>
      </c>
      <c r="S151" s="4">
        <f t="shared" si="229"/>
        <v>96.149991720617507</v>
      </c>
      <c r="T151" s="4">
        <f t="shared" si="230"/>
        <v>90.771717580878132</v>
      </c>
      <c r="U151" s="4">
        <f t="shared" si="231"/>
        <v>93.596952464374709</v>
      </c>
      <c r="V151" s="4">
        <f t="shared" si="232"/>
        <v>92.975071283440101</v>
      </c>
      <c r="W151" s="4">
        <f t="shared" si="233"/>
        <v>89.277336641862064</v>
      </c>
      <c r="X151" s="4">
        <f t="shared" si="234"/>
        <v>93.752560448159215</v>
      </c>
      <c r="Y151" s="4">
        <f t="shared" si="235"/>
        <v>96.270588837340995</v>
      </c>
      <c r="Z151" s="4">
        <f t="shared" si="236"/>
        <v>97.923568178553751</v>
      </c>
      <c r="AA151" s="4">
        <f t="shared" si="237"/>
        <v>93.656298389910773</v>
      </c>
      <c r="AB151" s="4">
        <f t="shared" si="238"/>
        <v>94.335584340787705</v>
      </c>
      <c r="AC151" s="4">
        <f t="shared" si="239"/>
        <v>94.951457425419463</v>
      </c>
      <c r="AD151" s="4">
        <f t="shared" si="240"/>
        <v>92.322706458651595</v>
      </c>
      <c r="AE151" s="4">
        <f t="shared" si="241"/>
        <v>91.730113083739013</v>
      </c>
      <c r="AF151" s="4">
        <f t="shared" si="242"/>
        <v>92.387227183416442</v>
      </c>
      <c r="AG151" s="4">
        <f t="shared" si="243"/>
        <v>103.22459018232658</v>
      </c>
      <c r="AI151" s="4">
        <f t="shared" si="244"/>
        <v>0.18900827938249165</v>
      </c>
      <c r="AJ151" s="4">
        <f t="shared" si="245"/>
        <v>-0.4497175808781293</v>
      </c>
      <c r="AK151" s="4">
        <f t="shared" si="246"/>
        <v>0.20004753562528776</v>
      </c>
      <c r="AL151" s="4">
        <f t="shared" si="247"/>
        <v>-1.3480712834401061</v>
      </c>
      <c r="AM151" s="4">
        <f t="shared" si="248"/>
        <v>6.1663358137934665E-2</v>
      </c>
      <c r="AN151" s="4">
        <f t="shared" si="249"/>
        <v>-0.63356044815921564</v>
      </c>
      <c r="AO151" s="4">
        <f t="shared" si="250"/>
        <v>-1.6435888373409995</v>
      </c>
      <c r="AP151" s="4">
        <f t="shared" si="251"/>
        <v>0.95743182144624939</v>
      </c>
      <c r="AQ151" s="4">
        <f t="shared" si="252"/>
        <v>0.27570161008922867</v>
      </c>
      <c r="AR151" s="4">
        <f t="shared" si="253"/>
        <v>0.71541565921229733</v>
      </c>
      <c r="AS151" s="4">
        <f t="shared" si="254"/>
        <v>-2.62945742541946</v>
      </c>
      <c r="AT151" s="4">
        <f t="shared" si="255"/>
        <v>-0.54270645865159395</v>
      </c>
      <c r="AU151" s="4">
        <f t="shared" si="256"/>
        <v>-0.73011308373901329</v>
      </c>
      <c r="AV151" s="4">
        <f t="shared" si="436"/>
        <v>-0.37022718341644634</v>
      </c>
      <c r="AW151" s="4">
        <f t="shared" si="436"/>
        <v>-4.5125901823265764</v>
      </c>
      <c r="AY151" s="2">
        <f t="shared" si="308"/>
        <v>96.149991720617507</v>
      </c>
      <c r="AZ151" s="2">
        <f t="shared" si="359"/>
        <v>90.771392878292602</v>
      </c>
      <c r="BA151" s="2">
        <f t="shared" si="360"/>
        <v>93.596342906920157</v>
      </c>
      <c r="BB151" s="2">
        <f t="shared" si="361"/>
        <v>92.975039472272911</v>
      </c>
      <c r="BC151" s="2">
        <f t="shared" si="362"/>
        <v>89.277108575907661</v>
      </c>
      <c r="BD151" s="2">
        <f t="shared" si="363"/>
        <v>93.75188847325704</v>
      </c>
      <c r="BE151" s="2">
        <f t="shared" si="364"/>
        <v>96.269804997758968</v>
      </c>
      <c r="BF151" s="2">
        <f t="shared" si="365"/>
        <v>97.921593879463074</v>
      </c>
      <c r="BG151" s="2">
        <f t="shared" si="366"/>
        <v>93.594535498113572</v>
      </c>
      <c r="BH151" s="2">
        <f t="shared" si="367"/>
        <v>94.296659742053706</v>
      </c>
      <c r="BI151" s="2">
        <f t="shared" si="368"/>
        <v>94.918576069490626</v>
      </c>
      <c r="BJ151" s="2">
        <f t="shared" si="369"/>
        <v>92.217650286927039</v>
      </c>
      <c r="BK151" s="2">
        <f t="shared" si="370"/>
        <v>91.518683761029891</v>
      </c>
      <c r="BL151" s="2">
        <f t="shared" si="371"/>
        <v>91.340996115704741</v>
      </c>
      <c r="BM151" s="2">
        <f t="shared" si="372"/>
        <v>94.341410686549722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>
        <f t="shared" si="310"/>
        <v>90.322000000000003</v>
      </c>
      <c r="CG151" s="2">
        <f t="shared" si="311"/>
        <v>93.796999999999997</v>
      </c>
      <c r="CH151" s="2">
        <f t="shared" si="312"/>
        <v>91.626999999999995</v>
      </c>
      <c r="CI151" s="2">
        <f t="shared" si="313"/>
        <v>89.338999999999999</v>
      </c>
      <c r="CJ151" s="2">
        <f t="shared" si="314"/>
        <v>93.119</v>
      </c>
      <c r="CK151" s="2">
        <f t="shared" si="315"/>
        <v>94.626999999999995</v>
      </c>
      <c r="CL151" s="2">
        <f t="shared" si="316"/>
        <v>98.881</v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>
        <f t="shared" si="274"/>
        <v>90.322000000000003</v>
      </c>
      <c r="CW151" s="2">
        <f t="shared" si="275"/>
        <v>93.796999999999997</v>
      </c>
      <c r="CX151" s="2">
        <f t="shared" si="276"/>
        <v>91.626999999999995</v>
      </c>
      <c r="CY151" s="2">
        <f t="shared" si="277"/>
        <v>89.338999999999999</v>
      </c>
      <c r="CZ151" s="2">
        <f t="shared" si="278"/>
        <v>93.119</v>
      </c>
      <c r="DA151" s="2">
        <f t="shared" si="279"/>
        <v>94.626999999999995</v>
      </c>
      <c r="DB151" s="2">
        <f t="shared" si="280"/>
        <v>98.881</v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124.97277110694185</v>
      </c>
      <c r="DL151" s="2">
        <f t="shared" si="437"/>
        <v>124.07864264507421</v>
      </c>
      <c r="DM151" s="2">
        <f t="shared" si="437"/>
        <v>128.424262145749</v>
      </c>
      <c r="DN151" s="2">
        <f t="shared" si="437"/>
        <v>127.91670868347339</v>
      </c>
      <c r="DO151" s="2">
        <f t="shared" si="437"/>
        <v>121.35648151147097</v>
      </c>
      <c r="DP151" s="2">
        <f t="shared" si="437"/>
        <v>131.55425294117651</v>
      </c>
      <c r="DQ151" s="2">
        <f t="shared" si="437"/>
        <v>139.2023679812834</v>
      </c>
      <c r="DR151" s="2">
        <f t="shared" si="437"/>
        <v>134.29007242169595</v>
      </c>
      <c r="DS151" s="2">
        <f t="shared" si="437"/>
        <v>132.18376546982427</v>
      </c>
      <c r="DT151" s="2">
        <f t="shared" si="437"/>
        <v>127.78661909854851</v>
      </c>
      <c r="DU151" s="2">
        <f t="shared" si="437"/>
        <v>131.45913781512604</v>
      </c>
      <c r="DV151" s="2">
        <f t="shared" si="437"/>
        <v>127.18901016731017</v>
      </c>
      <c r="DW151" s="2">
        <f t="shared" si="437"/>
        <v>129.52715268125266</v>
      </c>
      <c r="DX151" s="2">
        <f t="shared" si="437"/>
        <v>121.04931932773111</v>
      </c>
      <c r="DY151" s="2">
        <f t="shared" si="437"/>
        <v>112.9545738969225</v>
      </c>
      <c r="EA151" s="2">
        <f t="shared" si="440"/>
        <v>96.107265110102674</v>
      </c>
      <c r="EB151" s="2">
        <f t="shared" si="290"/>
        <v>90.638299396097878</v>
      </c>
      <c r="EC151" s="2">
        <f t="shared" si="291"/>
        <v>93.552888001142406</v>
      </c>
      <c r="ED151" s="2">
        <f t="shared" si="292"/>
        <v>92.87570660752462</v>
      </c>
      <c r="EE151" s="2">
        <f t="shared" si="293"/>
        <v>89.059569947079524</v>
      </c>
      <c r="EF151" s="2">
        <f t="shared" si="294"/>
        <v>93.735684200329345</v>
      </c>
      <c r="EG151" s="2">
        <f t="shared" si="295"/>
        <v>96.286200260926293</v>
      </c>
      <c r="EH151" s="2">
        <f t="shared" si="296"/>
        <v>97.964420681325052</v>
      </c>
      <c r="EI151" s="2">
        <f t="shared" si="297"/>
        <v>93.480835838939242</v>
      </c>
      <c r="EJ151" s="2">
        <f t="shared" si="298"/>
        <v>94.281011582334003</v>
      </c>
      <c r="EK151" s="2">
        <f t="shared" si="299"/>
        <v>94.861053947463603</v>
      </c>
      <c r="EL151" s="2">
        <f t="shared" si="300"/>
        <v>92.177852225103052</v>
      </c>
      <c r="EM151" s="2">
        <f t="shared" si="301"/>
        <v>91.467718537943313</v>
      </c>
      <c r="EN151" s="2">
        <f t="shared" si="302"/>
        <v>91.243553790384055</v>
      </c>
      <c r="EO151" s="2">
        <f t="shared" si="303"/>
        <v>94.414992649127953</v>
      </c>
      <c r="EQ151" s="2">
        <f t="shared" si="304"/>
        <v>96.308344353886554</v>
      </c>
      <c r="ER151" s="2">
        <f t="shared" si="438"/>
        <v>91.223623625371445</v>
      </c>
      <c r="ES151" s="2">
        <f t="shared" si="438"/>
        <v>93.684093498596809</v>
      </c>
      <c r="ET151" s="2">
        <f t="shared" si="438"/>
        <v>93.257759813469846</v>
      </c>
      <c r="EU151" s="2">
        <f t="shared" si="438"/>
        <v>90.063464091469882</v>
      </c>
      <c r="EV151" s="2">
        <f t="shared" si="438"/>
        <v>93.707832610711847</v>
      </c>
      <c r="EW151" s="2">
        <f t="shared" si="438"/>
        <v>96.098118597383433</v>
      </c>
      <c r="EX151" s="2">
        <f t="shared" si="438"/>
        <v>97.632718224138799</v>
      </c>
      <c r="EY151" s="2">
        <f t="shared" si="438"/>
        <v>94.092345767835539</v>
      </c>
      <c r="EZ151" s="2">
        <f t="shared" si="438"/>
        <v>94.252016028663022</v>
      </c>
      <c r="FA151" s="2">
        <f t="shared" si="438"/>
        <v>95.100880555417547</v>
      </c>
      <c r="FB151" s="2">
        <f t="shared" si="438"/>
        <v>92.31952371703629</v>
      </c>
      <c r="FC151" s="2">
        <f t="shared" si="438"/>
        <v>91.688099532330213</v>
      </c>
      <c r="FD151" s="2">
        <f t="shared" si="438"/>
        <v>91.923412764263944</v>
      </c>
      <c r="FE151" s="2">
        <f t="shared" si="438"/>
        <v>93.580489992922423</v>
      </c>
      <c r="FG151" s="2">
        <f t="shared" si="306"/>
        <v>0.99957222164925674</v>
      </c>
      <c r="FH151" s="2">
        <f t="shared" si="439"/>
        <v>0.99954076007138914</v>
      </c>
      <c r="FI151" s="2">
        <f t="shared" si="439"/>
        <v>0.99952086490867531</v>
      </c>
      <c r="FJ151" s="2">
        <f t="shared" si="439"/>
        <v>0.99945064129314587</v>
      </c>
      <c r="FK151" s="2">
        <f t="shared" si="439"/>
        <v>0.99954100330491835</v>
      </c>
      <c r="FL151" s="2">
        <f t="shared" si="439"/>
        <v>0.99941885355893834</v>
      </c>
      <c r="FM151" s="2">
        <f t="shared" si="439"/>
        <v>0.99938847899761607</v>
      </c>
      <c r="FN151" s="2">
        <f t="shared" si="439"/>
        <v>0.99942454267247316</v>
      </c>
      <c r="FO151" s="2">
        <f t="shared" si="439"/>
        <v>0.99940435732759403</v>
      </c>
      <c r="FP151" s="2">
        <f t="shared" si="439"/>
        <v>0.99939852185090539</v>
      </c>
      <c r="FQ151" s="2">
        <f t="shared" si="439"/>
        <v>0.99940905752332709</v>
      </c>
      <c r="FR151" s="2">
        <f t="shared" si="439"/>
        <v>0.9994504011450398</v>
      </c>
      <c r="FS151" s="2">
        <f t="shared" si="439"/>
        <v>0.99943512922702438</v>
      </c>
      <c r="FT151" s="2">
        <f t="shared" si="439"/>
        <v>0.99945068229601008</v>
      </c>
      <c r="FU151" s="2">
        <f t="shared" si="439"/>
        <v>0.99934673403147212</v>
      </c>
      <c r="FW151" s="2">
        <f t="shared" si="324"/>
        <v>0.15107761196270522</v>
      </c>
      <c r="FX151" s="2">
        <f t="shared" si="376"/>
        <v>0.20114721971180255</v>
      </c>
      <c r="FY151" s="2">
        <f t="shared" si="377"/>
        <v>0.20385431450117669</v>
      </c>
      <c r="FZ151" s="2">
        <f t="shared" si="378"/>
        <v>0.2096116036059589</v>
      </c>
      <c r="GA151" s="2">
        <f t="shared" si="379"/>
        <v>0.20192811591887599</v>
      </c>
      <c r="GB151" s="2">
        <f t="shared" si="380"/>
        <v>0.20730786936740916</v>
      </c>
      <c r="GC151" s="2">
        <f t="shared" si="381"/>
        <v>0.22670684779670625</v>
      </c>
      <c r="GD151" s="2">
        <f t="shared" si="382"/>
        <v>0.19213202360266729</v>
      </c>
      <c r="GE151" s="2">
        <f t="shared" si="383"/>
        <v>0.14823396719437296</v>
      </c>
      <c r="GF151" s="2">
        <f t="shared" si="384"/>
        <v>0.15535937421800255</v>
      </c>
      <c r="GG151" s="2">
        <f t="shared" si="385"/>
        <v>0.14966963011743614</v>
      </c>
      <c r="GH151" s="2">
        <f t="shared" si="386"/>
        <v>0.14509601916106615</v>
      </c>
      <c r="GI151" s="2">
        <f t="shared" si="387"/>
        <v>0.13370736067786393</v>
      </c>
      <c r="GJ151" s="2">
        <f t="shared" si="388"/>
        <v>0.11924456945443809</v>
      </c>
      <c r="GK151" s="2">
        <f t="shared" si="389"/>
        <v>0.10268779786493912</v>
      </c>
      <c r="GM151" s="86">
        <f t="shared" si="325"/>
        <v>7.312375057496371E-137</v>
      </c>
      <c r="GN151" s="86">
        <f t="shared" si="390"/>
        <v>1.1300763911544867E-180</v>
      </c>
      <c r="GO151" s="86">
        <f t="shared" si="391"/>
        <v>1.358672695577012E-157</v>
      </c>
      <c r="GP151" s="86">
        <f t="shared" si="392"/>
        <v>6.1197002098801586E-175</v>
      </c>
      <c r="GQ151" s="86">
        <f t="shared" si="393"/>
        <v>0</v>
      </c>
      <c r="GR151" s="86">
        <f t="shared" si="394"/>
        <v>5.0543303151194879E-147</v>
      </c>
      <c r="GS151" s="86">
        <f t="shared" si="395"/>
        <v>2.8166215400177238E-156</v>
      </c>
      <c r="GT151" s="86">
        <f t="shared" si="396"/>
        <v>8.5189630067173384E-134</v>
      </c>
      <c r="GU151" s="86">
        <f t="shared" si="397"/>
        <v>7.5113770815471689E-128</v>
      </c>
      <c r="GV151" s="86">
        <f t="shared" si="398"/>
        <v>2.6254440946352571E-140</v>
      </c>
      <c r="GW151" s="86">
        <f t="shared" si="399"/>
        <v>4.1536455760898846E-199</v>
      </c>
      <c r="GX151" s="86">
        <f t="shared" si="400"/>
        <v>1.1371157500677049E-182</v>
      </c>
      <c r="GY151" s="86">
        <f t="shared" si="401"/>
        <v>1.7814677815031975E-149</v>
      </c>
      <c r="GZ151" s="86">
        <f t="shared" si="402"/>
        <v>7.1616867801027637E-239</v>
      </c>
      <c r="HA151" s="86">
        <f t="shared" si="403"/>
        <v>3.713805741800426E-212</v>
      </c>
      <c r="HC151" s="86">
        <f t="shared" si="326"/>
        <v>1.0359132048655037E-76</v>
      </c>
      <c r="HD151" s="86">
        <f t="shared" si="404"/>
        <v>7.9063941661965232E-85</v>
      </c>
      <c r="HE151" s="86">
        <f t="shared" si="405"/>
        <v>1.731482302961464E-72</v>
      </c>
      <c r="HF151" s="86">
        <f t="shared" si="406"/>
        <v>9.406119744463104E-83</v>
      </c>
      <c r="HG151" s="86">
        <f t="shared" si="407"/>
        <v>3.1216835381865449E-198</v>
      </c>
      <c r="HH151" s="86">
        <f t="shared" si="408"/>
        <v>2.5036042219704972E-105</v>
      </c>
      <c r="HI151" s="86">
        <f t="shared" si="409"/>
        <v>1.0687199478611762E-239</v>
      </c>
      <c r="HJ151" s="86">
        <f t="shared" si="410"/>
        <v>3.5772240710790646E-129</v>
      </c>
      <c r="HK151" s="86">
        <f t="shared" si="411"/>
        <v>2.5537726152781348E-100</v>
      </c>
      <c r="HL151" s="86">
        <f t="shared" si="412"/>
        <v>5.8821102557162774E-186</v>
      </c>
      <c r="HM151" s="86">
        <f t="shared" si="413"/>
        <v>3.5137583976811701E-112</v>
      </c>
      <c r="HN151" s="86">
        <f t="shared" si="414"/>
        <v>7.1242347347159502E-101</v>
      </c>
      <c r="HO151" s="86">
        <f t="shared" si="415"/>
        <v>4.1513133522913842E-86</v>
      </c>
      <c r="HP151" s="86">
        <f t="shared" si="416"/>
        <v>1.9868711738763883E-114</v>
      </c>
      <c r="HQ151" s="86">
        <f t="shared" si="417"/>
        <v>8.9858609776567186E-92</v>
      </c>
      <c r="HS151" s="86">
        <f t="shared" si="327"/>
        <v>4.4904130444097495E-2</v>
      </c>
      <c r="HT151" s="86">
        <f t="shared" si="418"/>
        <v>4.2837122432112223E-3</v>
      </c>
      <c r="HU151" s="86">
        <f t="shared" si="419"/>
        <v>6.1284702228458715E-3</v>
      </c>
      <c r="HV151" s="86">
        <f t="shared" si="420"/>
        <v>1.0239320951217926E-3</v>
      </c>
      <c r="HW151" s="86">
        <f t="shared" si="421"/>
        <v>2.7249194439444369E-3</v>
      </c>
      <c r="HX151" s="86">
        <f t="shared" si="422"/>
        <v>4.1994675085310334E-3</v>
      </c>
      <c r="HY151" s="86">
        <f t="shared" si="423"/>
        <v>2.853512268845853E-3</v>
      </c>
      <c r="HZ151" s="86">
        <f t="shared" si="424"/>
        <v>6.9497273558593612E-3</v>
      </c>
      <c r="IA151" s="86">
        <f t="shared" si="425"/>
        <v>3.8750604851474316E-2</v>
      </c>
      <c r="IB151" s="86">
        <f t="shared" si="426"/>
        <v>2.9136879709837499E-2</v>
      </c>
      <c r="IC151" s="86">
        <f t="shared" si="427"/>
        <v>2.630845840757982E-2</v>
      </c>
      <c r="ID151" s="86">
        <f t="shared" si="428"/>
        <v>4.5723558831097764E-2</v>
      </c>
      <c r="IE151" s="86">
        <f t="shared" si="429"/>
        <v>6.3638334263071736E-2</v>
      </c>
      <c r="IF151" s="86">
        <f t="shared" si="430"/>
        <v>4.5366625764699006E-2</v>
      </c>
      <c r="IG151" s="86">
        <f t="shared" si="431"/>
        <v>0.13912139491695191</v>
      </c>
      <c r="II151" s="86">
        <f t="shared" si="328"/>
        <v>4.5842748849829805E-8</v>
      </c>
      <c r="IJ151" s="86">
        <f t="shared" si="329"/>
        <v>4.7990218368078138E-6</v>
      </c>
      <c r="IK151" s="86">
        <f t="shared" si="330"/>
        <v>1.6505595484088125E-6</v>
      </c>
      <c r="IL151" s="86">
        <f t="shared" si="331"/>
        <v>1.1030449611100165E-7</v>
      </c>
      <c r="IM151" s="86">
        <f t="shared" si="332"/>
        <v>2.5327953445178027E-7</v>
      </c>
      <c r="IN151" s="86">
        <f t="shared" si="333"/>
        <v>6.5571520997193826E-7</v>
      </c>
      <c r="IO151" s="86">
        <f t="shared" si="334"/>
        <v>4.3487996152614958E-6</v>
      </c>
      <c r="IP151" s="86">
        <f t="shared" si="335"/>
        <v>2.2430407760564821E-7</v>
      </c>
      <c r="IQ151" s="86">
        <f t="shared" si="336"/>
        <v>9.1175292211704895E-11</v>
      </c>
      <c r="IR151" s="86">
        <f t="shared" si="337"/>
        <v>3.40254104064331E-10</v>
      </c>
      <c r="IS151" s="86">
        <f t="shared" si="338"/>
        <v>2.6604226931977466E-11</v>
      </c>
      <c r="IT151" s="86">
        <f t="shared" si="339"/>
        <v>2.1939482389859187E-10</v>
      </c>
      <c r="IU151" s="86">
        <f t="shared" si="340"/>
        <v>4.9121873438331333E-11</v>
      </c>
      <c r="IV151" s="86">
        <f t="shared" si="341"/>
        <v>9.5216149916671716E-9</v>
      </c>
      <c r="IW151" s="86">
        <f t="shared" si="342"/>
        <v>1.0987587473897434E-7</v>
      </c>
      <c r="IY151" s="86">
        <f t="shared" si="343"/>
        <v>4.4904176286846342E-2</v>
      </c>
      <c r="IZ151" s="86">
        <f t="shared" si="344"/>
        <v>4.2885112650480305E-3</v>
      </c>
      <c r="JA151" s="86">
        <f t="shared" si="345"/>
        <v>6.1301207823942806E-3</v>
      </c>
      <c r="JB151" s="86">
        <f t="shared" si="346"/>
        <v>1.0240423996179036E-3</v>
      </c>
      <c r="JC151" s="86">
        <f t="shared" si="347"/>
        <v>2.7251727234788889E-3</v>
      </c>
      <c r="JD151" s="86">
        <f t="shared" si="348"/>
        <v>4.2001232237410049E-3</v>
      </c>
      <c r="JE151" s="86">
        <f t="shared" si="349"/>
        <v>2.8578610684611146E-3</v>
      </c>
      <c r="JF151" s="86">
        <f t="shared" si="350"/>
        <v>6.9499516599369673E-3</v>
      </c>
      <c r="JG151" s="86">
        <f t="shared" si="351"/>
        <v>3.8750604942649605E-2</v>
      </c>
      <c r="JH151" s="86">
        <f t="shared" si="352"/>
        <v>2.9136880050091601E-2</v>
      </c>
      <c r="JI151" s="86">
        <f t="shared" si="353"/>
        <v>2.6308458434184046E-2</v>
      </c>
      <c r="JJ151" s="86">
        <f t="shared" si="354"/>
        <v>4.5723559050492586E-2</v>
      </c>
      <c r="JK151" s="86">
        <f t="shared" si="355"/>
        <v>6.3638334312193609E-2</v>
      </c>
      <c r="JL151" s="86">
        <f t="shared" si="356"/>
        <v>4.5366635286313996E-2</v>
      </c>
      <c r="JM151" s="86">
        <f t="shared" si="357"/>
        <v>0.13912150479282664</v>
      </c>
    </row>
    <row r="152" spans="2:273" x14ac:dyDescent="0.25">
      <c r="B152" s="2">
        <v>125</v>
      </c>
      <c r="C152" s="37">
        <v>96.661000000000001</v>
      </c>
      <c r="D152" s="37">
        <v>90.305000000000007</v>
      </c>
      <c r="E152" s="37">
        <v>92.712000000000003</v>
      </c>
      <c r="F152" s="37">
        <v>94.813999999999993</v>
      </c>
      <c r="G152" s="37">
        <v>88.61</v>
      </c>
      <c r="H152" s="37">
        <v>93.168999999999997</v>
      </c>
      <c r="I152" s="37">
        <v>95.492000000000004</v>
      </c>
      <c r="J152" s="37">
        <v>97.846999999999994</v>
      </c>
      <c r="K152" s="37">
        <v>94.897999999999996</v>
      </c>
      <c r="L152" s="37">
        <v>94.677999999999997</v>
      </c>
      <c r="M152" s="37">
        <v>93.948999999999998</v>
      </c>
      <c r="N152" s="37">
        <v>90.864000000000004</v>
      </c>
      <c r="O152" s="37">
        <v>89.712000000000003</v>
      </c>
      <c r="P152" s="37">
        <v>91.745999999999995</v>
      </c>
      <c r="Q152" s="37">
        <v>97.051000000000002</v>
      </c>
      <c r="S152" s="4">
        <f t="shared" si="229"/>
        <v>96.049482102231536</v>
      </c>
      <c r="T152" s="4">
        <f t="shared" si="230"/>
        <v>90.649767263016628</v>
      </c>
      <c r="U152" s="4">
        <f t="shared" si="231"/>
        <v>93.469500459153764</v>
      </c>
      <c r="V152" s="4">
        <f t="shared" si="232"/>
        <v>92.839464378176487</v>
      </c>
      <c r="W152" s="4">
        <f t="shared" si="233"/>
        <v>89.12114100595204</v>
      </c>
      <c r="X152" s="4">
        <f t="shared" si="234"/>
        <v>93.620747760382329</v>
      </c>
      <c r="Y152" s="4">
        <f t="shared" si="235"/>
        <v>96.113192864365999</v>
      </c>
      <c r="Z152" s="4">
        <f t="shared" si="236"/>
        <v>97.754898351899996</v>
      </c>
      <c r="AA152" s="4">
        <f t="shared" si="237"/>
        <v>93.448691525365433</v>
      </c>
      <c r="AB152" s="4">
        <f t="shared" si="238"/>
        <v>94.158908450069916</v>
      </c>
      <c r="AC152" s="4">
        <f t="shared" si="239"/>
        <v>94.798788006484884</v>
      </c>
      <c r="AD152" s="4">
        <f t="shared" si="240"/>
        <v>92.107950603629561</v>
      </c>
      <c r="AE152" s="4">
        <f t="shared" si="241"/>
        <v>91.472943218271595</v>
      </c>
      <c r="AF152" s="4">
        <f t="shared" si="242"/>
        <v>91.591595015979451</v>
      </c>
      <c r="AG152" s="4">
        <f t="shared" si="243"/>
        <v>98.672097015170465</v>
      </c>
      <c r="AI152" s="4">
        <f t="shared" si="244"/>
        <v>0.61151789776846499</v>
      </c>
      <c r="AJ152" s="4">
        <f t="shared" si="245"/>
        <v>-0.34476726301662097</v>
      </c>
      <c r="AK152" s="4">
        <f t="shared" si="246"/>
        <v>-0.75750045915376063</v>
      </c>
      <c r="AL152" s="4">
        <f t="shared" si="247"/>
        <v>1.9745356218235059</v>
      </c>
      <c r="AM152" s="4">
        <f t="shared" si="248"/>
        <v>-0.51114100595204093</v>
      </c>
      <c r="AN152" s="4">
        <f t="shared" si="249"/>
        <v>-0.45174776038233233</v>
      </c>
      <c r="AO152" s="4">
        <f t="shared" si="250"/>
        <v>-0.62119286436599452</v>
      </c>
      <c r="AP152" s="4">
        <f t="shared" si="251"/>
        <v>9.2101648099998101E-2</v>
      </c>
      <c r="AQ152" s="4">
        <f t="shared" si="252"/>
        <v>1.449308474634563</v>
      </c>
      <c r="AR152" s="4">
        <f t="shared" si="253"/>
        <v>0.51909154993008144</v>
      </c>
      <c r="AS152" s="4">
        <f t="shared" si="254"/>
        <v>-0.84978800648488573</v>
      </c>
      <c r="AT152" s="4">
        <f t="shared" si="255"/>
        <v>-1.2439506036295569</v>
      </c>
      <c r="AU152" s="4">
        <f t="shared" si="256"/>
        <v>-1.7609432182715921</v>
      </c>
      <c r="AV152" s="4">
        <f t="shared" si="436"/>
        <v>0.15440498402054459</v>
      </c>
      <c r="AW152" s="4">
        <f t="shared" si="436"/>
        <v>-1.6210970151704629</v>
      </c>
      <c r="AY152" s="2">
        <f t="shared" si="308"/>
        <v>96.049482102231536</v>
      </c>
      <c r="AZ152" s="2">
        <f t="shared" si="359"/>
        <v>90.649093821906575</v>
      </c>
      <c r="BA152" s="2">
        <f t="shared" si="360"/>
        <v>93.468995329706118</v>
      </c>
      <c r="BB152" s="2">
        <f t="shared" si="361"/>
        <v>92.839404372076146</v>
      </c>
      <c r="BC152" s="2">
        <f t="shared" si="362"/>
        <v>89.120948725591859</v>
      </c>
      <c r="BD152" s="2">
        <f t="shared" si="363"/>
        <v>93.620251938567662</v>
      </c>
      <c r="BE152" s="2">
        <f t="shared" si="364"/>
        <v>96.110954051457384</v>
      </c>
      <c r="BF152" s="2">
        <f t="shared" si="365"/>
        <v>97.754337192699836</v>
      </c>
      <c r="BG152" s="2">
        <f t="shared" si="366"/>
        <v>93.431288726850383</v>
      </c>
      <c r="BH152" s="2">
        <f t="shared" si="367"/>
        <v>94.148583517277302</v>
      </c>
      <c r="BI152" s="2">
        <f t="shared" si="368"/>
        <v>94.79065277588748</v>
      </c>
      <c r="BJ152" s="2">
        <f t="shared" si="369"/>
        <v>92.075865372101859</v>
      </c>
      <c r="BK152" s="2">
        <f t="shared" si="370"/>
        <v>91.402128756022734</v>
      </c>
      <c r="BL152" s="2">
        <f t="shared" si="371"/>
        <v>91.212524989346164</v>
      </c>
      <c r="BM152" s="2">
        <f t="shared" si="372"/>
        <v>94.254001706601983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>
        <f t="shared" si="310"/>
        <v>90.305000000000007</v>
      </c>
      <c r="CG152" s="2">
        <f t="shared" si="311"/>
        <v>92.712000000000003</v>
      </c>
      <c r="CH152" s="2">
        <f t="shared" si="312"/>
        <v>94.813999999999993</v>
      </c>
      <c r="CI152" s="2">
        <f t="shared" si="313"/>
        <v>88.61</v>
      </c>
      <c r="CJ152" s="2">
        <f t="shared" si="314"/>
        <v>93.168999999999997</v>
      </c>
      <c r="CK152" s="2">
        <f t="shared" si="315"/>
        <v>95.492000000000004</v>
      </c>
      <c r="CL152" s="2">
        <f t="shared" si="316"/>
        <v>97.846999999999994</v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>
        <f t="shared" si="274"/>
        <v>90.305000000000007</v>
      </c>
      <c r="CW152" s="2">
        <f t="shared" si="275"/>
        <v>92.712000000000003</v>
      </c>
      <c r="CX152" s="2">
        <f t="shared" si="276"/>
        <v>94.813999999999993</v>
      </c>
      <c r="CY152" s="2">
        <f t="shared" si="277"/>
        <v>88.61</v>
      </c>
      <c r="CZ152" s="2">
        <f t="shared" si="278"/>
        <v>93.168999999999997</v>
      </c>
      <c r="DA152" s="2">
        <f t="shared" si="279"/>
        <v>95.492000000000004</v>
      </c>
      <c r="DB152" s="2">
        <f t="shared" si="280"/>
        <v>97.846999999999994</v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125.1212681988743</v>
      </c>
      <c r="DL152" s="2">
        <f t="shared" si="437"/>
        <v>124.25510863697704</v>
      </c>
      <c r="DM152" s="2">
        <f t="shared" si="437"/>
        <v>128.64323481781378</v>
      </c>
      <c r="DN152" s="2">
        <f t="shared" si="437"/>
        <v>128.14688291316526</v>
      </c>
      <c r="DO152" s="2">
        <f t="shared" si="437"/>
        <v>121.53567746288797</v>
      </c>
      <c r="DP152" s="2">
        <f t="shared" si="437"/>
        <v>131.79248291316529</v>
      </c>
      <c r="DQ152" s="2">
        <f t="shared" si="437"/>
        <v>139.48056483957217</v>
      </c>
      <c r="DR152" s="2">
        <f t="shared" si="437"/>
        <v>134.49488892284185</v>
      </c>
      <c r="DS152" s="2">
        <f t="shared" si="437"/>
        <v>132.41918411000762</v>
      </c>
      <c r="DT152" s="2">
        <f t="shared" si="437"/>
        <v>127.9648615737204</v>
      </c>
      <c r="DU152" s="2">
        <f t="shared" si="437"/>
        <v>131.6832633053221</v>
      </c>
      <c r="DV152" s="2">
        <f t="shared" si="437"/>
        <v>127.39284774774775</v>
      </c>
      <c r="DW152" s="2">
        <f t="shared" si="437"/>
        <v>129.77073685113683</v>
      </c>
      <c r="DX152" s="2">
        <f t="shared" si="437"/>
        <v>121.22344537815128</v>
      </c>
      <c r="DY152" s="2">
        <f t="shared" si="437"/>
        <v>113.07412161661104</v>
      </c>
      <c r="EA152" s="2">
        <f t="shared" si="440"/>
        <v>96.003889103552922</v>
      </c>
      <c r="EB152" s="2">
        <f t="shared" si="290"/>
        <v>90.50305419634563</v>
      </c>
      <c r="EC152" s="2">
        <f t="shared" si="291"/>
        <v>93.423598250687235</v>
      </c>
      <c r="ED152" s="2">
        <f t="shared" si="292"/>
        <v>92.731789186597126</v>
      </c>
      <c r="EE152" s="2">
        <f t="shared" si="293"/>
        <v>88.880720745817314</v>
      </c>
      <c r="EF152" s="2">
        <f t="shared" si="294"/>
        <v>93.606484742807311</v>
      </c>
      <c r="EG152" s="2">
        <f t="shared" si="295"/>
        <v>96.134234181343771</v>
      </c>
      <c r="EH152" s="2">
        <f t="shared" si="296"/>
        <v>97.806484073199172</v>
      </c>
      <c r="EI152" s="2">
        <f t="shared" si="297"/>
        <v>93.307668363069112</v>
      </c>
      <c r="EJ152" s="2">
        <f t="shared" si="298"/>
        <v>94.135109505703412</v>
      </c>
      <c r="EK152" s="2">
        <f t="shared" si="299"/>
        <v>94.730185252188988</v>
      </c>
      <c r="EL152" s="2">
        <f t="shared" si="300"/>
        <v>92.034890653291939</v>
      </c>
      <c r="EM152" s="2">
        <f t="shared" si="301"/>
        <v>91.348948323718105</v>
      </c>
      <c r="EN152" s="2">
        <f t="shared" si="302"/>
        <v>91.105712448760357</v>
      </c>
      <c r="EO152" s="2">
        <f t="shared" si="303"/>
        <v>94.339622826161715</v>
      </c>
      <c r="EQ152" s="2">
        <f t="shared" si="304"/>
        <v>96.213554262191366</v>
      </c>
      <c r="ER152" s="2">
        <f t="shared" si="438"/>
        <v>91.112712808248887</v>
      </c>
      <c r="ES152" s="2">
        <f t="shared" si="438"/>
        <v>93.560481665107574</v>
      </c>
      <c r="ET152" s="2">
        <f t="shared" si="438"/>
        <v>93.130719923823861</v>
      </c>
      <c r="EU152" s="2">
        <f t="shared" si="438"/>
        <v>89.923906201671613</v>
      </c>
      <c r="EV152" s="2">
        <f t="shared" si="438"/>
        <v>93.577439057974715</v>
      </c>
      <c r="EW152" s="2">
        <f t="shared" si="438"/>
        <v>95.939148391202821</v>
      </c>
      <c r="EX152" s="2">
        <f t="shared" si="438"/>
        <v>97.461267196610621</v>
      </c>
      <c r="EY152" s="2">
        <f t="shared" si="438"/>
        <v>93.946524405481654</v>
      </c>
      <c r="EZ152" s="2">
        <f t="shared" si="438"/>
        <v>94.104814809227477</v>
      </c>
      <c r="FA152" s="2">
        <f t="shared" si="438"/>
        <v>94.980849152963373</v>
      </c>
      <c r="FB152" s="2">
        <f t="shared" si="438"/>
        <v>92.183082446939039</v>
      </c>
      <c r="FC152" s="2">
        <f t="shared" si="438"/>
        <v>91.579608428222855</v>
      </c>
      <c r="FD152" s="2">
        <f t="shared" si="438"/>
        <v>91.815304866366944</v>
      </c>
      <c r="FE152" s="2">
        <f t="shared" si="438"/>
        <v>93.471534426957945</v>
      </c>
      <c r="FG152" s="2">
        <f t="shared" si="306"/>
        <v>0.99960984682197018</v>
      </c>
      <c r="FH152" s="2">
        <f t="shared" si="439"/>
        <v>0.99958115128234593</v>
      </c>
      <c r="FI152" s="2">
        <f t="shared" si="439"/>
        <v>0.99956300518006502</v>
      </c>
      <c r="FJ152" s="2">
        <f t="shared" si="439"/>
        <v>0.99949895468532068</v>
      </c>
      <c r="FK152" s="2">
        <f t="shared" si="439"/>
        <v>0.99958137313188511</v>
      </c>
      <c r="FL152" s="2">
        <f t="shared" si="439"/>
        <v>0.9994699610431752</v>
      </c>
      <c r="FM152" s="2">
        <f t="shared" si="439"/>
        <v>0.99944225620668914</v>
      </c>
      <c r="FN152" s="2">
        <f t="shared" si="439"/>
        <v>0.99947515010445531</v>
      </c>
      <c r="FO152" s="2">
        <f t="shared" si="439"/>
        <v>0.99945673895401776</v>
      </c>
      <c r="FP152" s="2">
        <f t="shared" si="439"/>
        <v>0.99945141637539303</v>
      </c>
      <c r="FQ152" s="2">
        <f t="shared" si="439"/>
        <v>0.99946102603106102</v>
      </c>
      <c r="FR152" s="2">
        <f t="shared" si="439"/>
        <v>0.99949873564646519</v>
      </c>
      <c r="FS152" s="2">
        <f t="shared" si="439"/>
        <v>0.99948480612578472</v>
      </c>
      <c r="FT152" s="2">
        <f t="shared" si="439"/>
        <v>0.99949899208399262</v>
      </c>
      <c r="FU152" s="2">
        <f t="shared" si="439"/>
        <v>0.99940418010779963</v>
      </c>
      <c r="FW152" s="2">
        <f t="shared" si="324"/>
        <v>0.16327348287616081</v>
      </c>
      <c r="FX152" s="2">
        <f t="shared" si="376"/>
        <v>0.21635488823574711</v>
      </c>
      <c r="FY152" s="2">
        <f t="shared" si="377"/>
        <v>0.21921048949674868</v>
      </c>
      <c r="FZ152" s="2">
        <f t="shared" si="378"/>
        <v>0.22527875220433569</v>
      </c>
      <c r="GA152" s="2">
        <f t="shared" si="379"/>
        <v>0.21717877319342813</v>
      </c>
      <c r="GB152" s="2">
        <f t="shared" si="380"/>
        <v>0.22285137749277467</v>
      </c>
      <c r="GC152" s="2">
        <f t="shared" si="381"/>
        <v>0.24325850047574424</v>
      </c>
      <c r="GD152" s="2">
        <f t="shared" si="382"/>
        <v>0.20683457500101779</v>
      </c>
      <c r="GE152" s="2">
        <f t="shared" si="383"/>
        <v>0.16024361363172468</v>
      </c>
      <c r="GF152" s="2">
        <f t="shared" si="384"/>
        <v>0.16783255904813335</v>
      </c>
      <c r="GG152" s="2">
        <f t="shared" si="385"/>
        <v>0.16177350001489149</v>
      </c>
      <c r="GH152" s="2">
        <f t="shared" si="386"/>
        <v>0.15689826496081971</v>
      </c>
      <c r="GI152" s="2">
        <f t="shared" si="387"/>
        <v>0.14474008104086417</v>
      </c>
      <c r="GJ152" s="2">
        <f t="shared" si="388"/>
        <v>0.12926197588945337</v>
      </c>
      <c r="GK152" s="2">
        <f t="shared" si="389"/>
        <v>0.11149038127714818</v>
      </c>
      <c r="GM152" s="86">
        <f t="shared" si="325"/>
        <v>4.755616141463829E-141</v>
      </c>
      <c r="GN152" s="86">
        <f t="shared" si="390"/>
        <v>3.322599909372588E-186</v>
      </c>
      <c r="GO152" s="86">
        <f t="shared" si="391"/>
        <v>2.0094480608844499E-162</v>
      </c>
      <c r="GP152" s="86">
        <f t="shared" si="392"/>
        <v>2.6369664111236456E-180</v>
      </c>
      <c r="GQ152" s="86">
        <f t="shared" si="393"/>
        <v>0</v>
      </c>
      <c r="GR152" s="86">
        <f t="shared" si="394"/>
        <v>1.5249075723402052E-151</v>
      </c>
      <c r="GS152" s="86">
        <f t="shared" si="395"/>
        <v>4.7816215596607687E-161</v>
      </c>
      <c r="GT152" s="86">
        <f t="shared" si="396"/>
        <v>7.4224048953412014E-138</v>
      </c>
      <c r="GU152" s="86">
        <f t="shared" si="397"/>
        <v>8.9436756398896086E-132</v>
      </c>
      <c r="GV152" s="86">
        <f t="shared" si="398"/>
        <v>1.2440067814605518E-144</v>
      </c>
      <c r="GW152" s="86">
        <f t="shared" si="399"/>
        <v>2.8518061956521816E-205</v>
      </c>
      <c r="GX152" s="86">
        <f t="shared" si="400"/>
        <v>2.7318774560178454E-188</v>
      </c>
      <c r="GY152" s="86">
        <f t="shared" si="401"/>
        <v>4.5035404914525701E-154</v>
      </c>
      <c r="GZ152" s="86">
        <f t="shared" si="402"/>
        <v>3.2359230747520382E-246</v>
      </c>
      <c r="HA152" s="86">
        <f t="shared" si="403"/>
        <v>1.2543201576265597E-218</v>
      </c>
      <c r="HC152" s="86">
        <f t="shared" si="326"/>
        <v>3.7194324334865755E-80</v>
      </c>
      <c r="HD152" s="86">
        <f t="shared" si="404"/>
        <v>1.2853059586347794E-88</v>
      </c>
      <c r="HE152" s="86">
        <f t="shared" si="405"/>
        <v>1.0345332584016145E-75</v>
      </c>
      <c r="HF152" s="86">
        <f t="shared" si="406"/>
        <v>2.0686850645412938E-86</v>
      </c>
      <c r="HG152" s="86">
        <f t="shared" si="407"/>
        <v>4.4673084332877359E-207</v>
      </c>
      <c r="HH152" s="86">
        <f t="shared" si="408"/>
        <v>4.326044036563588E-110</v>
      </c>
      <c r="HI152" s="86">
        <f t="shared" si="409"/>
        <v>1.8382535753992732E-250</v>
      </c>
      <c r="HJ152" s="86">
        <f t="shared" si="410"/>
        <v>5.8056952282503209E-135</v>
      </c>
      <c r="HK152" s="86">
        <f t="shared" si="411"/>
        <v>6.7384524822495116E-105</v>
      </c>
      <c r="HL152" s="86">
        <f t="shared" si="412"/>
        <v>1.3216129744135286E-194</v>
      </c>
      <c r="HM152" s="86">
        <f t="shared" si="413"/>
        <v>2.3575638306372091E-117</v>
      </c>
      <c r="HN152" s="86">
        <f t="shared" si="414"/>
        <v>1.5811618802401173E-105</v>
      </c>
      <c r="HO152" s="86">
        <f t="shared" si="415"/>
        <v>3.9708933724815577E-90</v>
      </c>
      <c r="HP152" s="86">
        <f t="shared" si="416"/>
        <v>1.0756375354594637E-119</v>
      </c>
      <c r="HQ152" s="86">
        <f t="shared" si="417"/>
        <v>5.6763313040678173E-96</v>
      </c>
      <c r="HS152" s="86">
        <f t="shared" si="327"/>
        <v>2.6325975685639821E-2</v>
      </c>
      <c r="HT152" s="86">
        <f t="shared" si="418"/>
        <v>2.0286752095165497E-3</v>
      </c>
      <c r="HU152" s="86">
        <f t="shared" si="419"/>
        <v>2.8428649294575874E-3</v>
      </c>
      <c r="HV152" s="86">
        <f t="shared" si="420"/>
        <v>3.6915470418032729E-4</v>
      </c>
      <c r="HW152" s="86">
        <f t="shared" si="421"/>
        <v>1.1254390167740956E-3</v>
      </c>
      <c r="HX152" s="86">
        <f t="shared" si="422"/>
        <v>1.8108189442206679E-3</v>
      </c>
      <c r="HY152" s="86">
        <f t="shared" si="423"/>
        <v>1.1854101641947138E-3</v>
      </c>
      <c r="HZ152" s="86">
        <f t="shared" si="424"/>
        <v>3.190417298813517E-3</v>
      </c>
      <c r="IA152" s="86">
        <f t="shared" si="425"/>
        <v>2.0320663641686911E-2</v>
      </c>
      <c r="IB152" s="86">
        <f t="shared" si="426"/>
        <v>1.483679537774836E-2</v>
      </c>
      <c r="IC152" s="86">
        <f t="shared" si="427"/>
        <v>1.2939052697982317E-2</v>
      </c>
      <c r="ID152" s="86">
        <f t="shared" si="428"/>
        <v>2.4965617094393589E-2</v>
      </c>
      <c r="IE152" s="86">
        <f t="shared" si="429"/>
        <v>3.63950583070023E-2</v>
      </c>
      <c r="IF152" s="86">
        <f t="shared" si="430"/>
        <v>2.0398926801765572E-2</v>
      </c>
      <c r="IG152" s="86">
        <f t="shared" si="431"/>
        <v>8.1934269820255062E-2</v>
      </c>
      <c r="II152" s="86">
        <f t="shared" si="328"/>
        <v>2.2670647696994629E-7</v>
      </c>
      <c r="IJ152" s="86">
        <f t="shared" si="329"/>
        <v>1.9476113476123485E-5</v>
      </c>
      <c r="IK152" s="86">
        <f t="shared" si="330"/>
        <v>7.8037648307158735E-6</v>
      </c>
      <c r="IL152" s="86">
        <f t="shared" si="331"/>
        <v>7.7328823066150589E-7</v>
      </c>
      <c r="IM152" s="86">
        <f t="shared" si="332"/>
        <v>1.4984387190218438E-6</v>
      </c>
      <c r="IN152" s="86">
        <f t="shared" si="333"/>
        <v>3.5776185711789484E-6</v>
      </c>
      <c r="IO152" s="86">
        <f t="shared" si="334"/>
        <v>2.1154649740163732E-5</v>
      </c>
      <c r="IP152" s="86">
        <f t="shared" si="335"/>
        <v>1.250377072700907E-6</v>
      </c>
      <c r="IQ152" s="86">
        <f t="shared" si="336"/>
        <v>8.2605421071701473E-10</v>
      </c>
      <c r="IR152" s="86">
        <f t="shared" si="337"/>
        <v>2.8839198584811474E-9</v>
      </c>
      <c r="IS152" s="86">
        <f t="shared" si="338"/>
        <v>2.7693522000649314E-10</v>
      </c>
      <c r="IT152" s="86">
        <f t="shared" si="339"/>
        <v>1.7673056920448041E-9</v>
      </c>
      <c r="IU152" s="86">
        <f t="shared" si="340"/>
        <v>4.1092739562697465E-10</v>
      </c>
      <c r="IV152" s="86">
        <f t="shared" si="341"/>
        <v>4.3794243806037581E-8</v>
      </c>
      <c r="IW152" s="86">
        <f t="shared" si="342"/>
        <v>3.6946130890495571E-7</v>
      </c>
      <c r="IY152" s="86">
        <f t="shared" si="343"/>
        <v>2.632620239211679E-2</v>
      </c>
      <c r="IZ152" s="86">
        <f t="shared" si="344"/>
        <v>2.0481513229926732E-3</v>
      </c>
      <c r="JA152" s="86">
        <f t="shared" si="345"/>
        <v>2.8506686942883033E-3</v>
      </c>
      <c r="JB152" s="86">
        <f t="shared" si="346"/>
        <v>3.6992799241098877E-4</v>
      </c>
      <c r="JC152" s="86">
        <f t="shared" si="347"/>
        <v>1.1269374554931173E-3</v>
      </c>
      <c r="JD152" s="86">
        <f t="shared" si="348"/>
        <v>1.8143965627918468E-3</v>
      </c>
      <c r="JE152" s="86">
        <f t="shared" si="349"/>
        <v>1.2065648139348776E-3</v>
      </c>
      <c r="JF152" s="86">
        <f t="shared" si="350"/>
        <v>3.1916676758862177E-3</v>
      </c>
      <c r="JG152" s="86">
        <f t="shared" si="351"/>
        <v>2.0320664467741122E-2</v>
      </c>
      <c r="JH152" s="86">
        <f t="shared" si="352"/>
        <v>1.4836798261668218E-2</v>
      </c>
      <c r="JI152" s="86">
        <f t="shared" si="353"/>
        <v>1.2939052974917537E-2</v>
      </c>
      <c r="JJ152" s="86">
        <f t="shared" si="354"/>
        <v>2.496561886169928E-2</v>
      </c>
      <c r="JK152" s="86">
        <f t="shared" si="355"/>
        <v>3.6395058717929696E-2</v>
      </c>
      <c r="JL152" s="86">
        <f t="shared" si="356"/>
        <v>2.0398970596009376E-2</v>
      </c>
      <c r="JM152" s="86">
        <f t="shared" si="357"/>
        <v>8.193463928156397E-2</v>
      </c>
    </row>
    <row r="153" spans="2:273" x14ac:dyDescent="0.25">
      <c r="B153" s="2">
        <v>126</v>
      </c>
      <c r="C153" s="37">
        <v>93.531999999999996</v>
      </c>
      <c r="D153" s="37">
        <v>89.441000000000003</v>
      </c>
      <c r="E153" s="37">
        <v>93.728999999999999</v>
      </c>
      <c r="F153" s="37">
        <v>89.831000000000003</v>
      </c>
      <c r="G153" s="37">
        <v>89.474999999999994</v>
      </c>
      <c r="H153" s="37">
        <v>91.965999999999994</v>
      </c>
      <c r="I153" s="37">
        <v>95.525000000000006</v>
      </c>
      <c r="J153" s="37">
        <v>97.593000000000004</v>
      </c>
      <c r="K153" s="37">
        <v>91.135999999999996</v>
      </c>
      <c r="L153" s="37">
        <v>93.305000000000007</v>
      </c>
      <c r="M153" s="37">
        <v>93.474999999999994</v>
      </c>
      <c r="N153" s="37">
        <v>90.61</v>
      </c>
      <c r="O153" s="37">
        <v>90.694999999999993</v>
      </c>
      <c r="P153" s="37">
        <v>92</v>
      </c>
      <c r="Q153" s="37">
        <v>93.881</v>
      </c>
      <c r="S153" s="4">
        <f t="shared" si="229"/>
        <v>95.949430375309277</v>
      </c>
      <c r="T153" s="4">
        <f t="shared" si="230"/>
        <v>90.530363671659828</v>
      </c>
      <c r="U153" s="4">
        <f t="shared" si="231"/>
        <v>93.343623976413383</v>
      </c>
      <c r="V153" s="4">
        <f t="shared" si="232"/>
        <v>92.705077979889353</v>
      </c>
      <c r="W153" s="4">
        <f t="shared" si="233"/>
        <v>88.967740562308236</v>
      </c>
      <c r="X153" s="4">
        <f t="shared" si="234"/>
        <v>93.490451296184176</v>
      </c>
      <c r="Y153" s="4">
        <f t="shared" si="235"/>
        <v>95.960644939398634</v>
      </c>
      <c r="Z153" s="4">
        <f t="shared" si="236"/>
        <v>97.587287600985832</v>
      </c>
      <c r="AA153" s="4">
        <f t="shared" si="237"/>
        <v>93.273653858070659</v>
      </c>
      <c r="AB153" s="4">
        <f t="shared" si="238"/>
        <v>94.00297775377129</v>
      </c>
      <c r="AC153" s="4">
        <f t="shared" si="239"/>
        <v>94.665076173782694</v>
      </c>
      <c r="AD153" s="4">
        <f t="shared" si="240"/>
        <v>91.943143219878564</v>
      </c>
      <c r="AE153" s="4">
        <f t="shared" si="241"/>
        <v>91.307193744098356</v>
      </c>
      <c r="AF153" s="4">
        <f t="shared" si="242"/>
        <v>91.205335702163083</v>
      </c>
      <c r="AG153" s="4">
        <f t="shared" si="243"/>
        <v>96.145412264934237</v>
      </c>
      <c r="AI153" s="4">
        <f t="shared" si="244"/>
        <v>-2.4174303753092801</v>
      </c>
      <c r="AJ153" s="4">
        <f t="shared" si="245"/>
        <v>-1.0893636716598252</v>
      </c>
      <c r="AK153" s="4">
        <f t="shared" si="246"/>
        <v>0.38537602358661616</v>
      </c>
      <c r="AL153" s="4">
        <f t="shared" si="247"/>
        <v>-2.8740779798893499</v>
      </c>
      <c r="AM153" s="4">
        <f t="shared" si="248"/>
        <v>0.50725943769175785</v>
      </c>
      <c r="AN153" s="4">
        <f t="shared" si="249"/>
        <v>-1.5244512961841821</v>
      </c>
      <c r="AO153" s="4">
        <f t="shared" si="250"/>
        <v>-0.43564493939862814</v>
      </c>
      <c r="AP153" s="4">
        <f t="shared" si="251"/>
        <v>5.712399014171865E-3</v>
      </c>
      <c r="AQ153" s="4">
        <f t="shared" si="252"/>
        <v>-2.1376538580706637</v>
      </c>
      <c r="AR153" s="4">
        <f t="shared" si="253"/>
        <v>-0.69797775377128346</v>
      </c>
      <c r="AS153" s="4">
        <f t="shared" si="254"/>
        <v>-1.1900761737826997</v>
      </c>
      <c r="AT153" s="4">
        <f t="shared" si="255"/>
        <v>-1.3331432198785649</v>
      </c>
      <c r="AU153" s="4">
        <f t="shared" si="256"/>
        <v>-0.61219374409836291</v>
      </c>
      <c r="AV153" s="4">
        <f t="shared" si="436"/>
        <v>0.79466429783691694</v>
      </c>
      <c r="AW153" s="4">
        <f t="shared" si="436"/>
        <v>-2.2644122649342364</v>
      </c>
      <c r="AY153" s="2">
        <f t="shared" si="308"/>
        <v>95.949430375309277</v>
      </c>
      <c r="AZ153" s="2">
        <f t="shared" si="359"/>
        <v>90.528147592154028</v>
      </c>
      <c r="BA153" s="2">
        <f t="shared" si="360"/>
        <v>93.342040708890011</v>
      </c>
      <c r="BB153" s="2">
        <f t="shared" si="361"/>
        <v>92.704751950459155</v>
      </c>
      <c r="BC153" s="2">
        <f t="shared" si="362"/>
        <v>88.966957989688709</v>
      </c>
      <c r="BD153" s="2">
        <f t="shared" si="363"/>
        <v>93.488689314475465</v>
      </c>
      <c r="BE153" s="2">
        <f t="shared" si="364"/>
        <v>95.951869993369201</v>
      </c>
      <c r="BF153" s="2">
        <f t="shared" si="365"/>
        <v>97.586518698583234</v>
      </c>
      <c r="BG153" s="2">
        <f t="shared" si="366"/>
        <v>93.269354480194693</v>
      </c>
      <c r="BH153" s="2">
        <f t="shared" si="367"/>
        <v>94.000574527738308</v>
      </c>
      <c r="BI153" s="2">
        <f t="shared" si="368"/>
        <v>94.663328747428892</v>
      </c>
      <c r="BJ153" s="2">
        <f t="shared" si="369"/>
        <v>91.934471626639706</v>
      </c>
      <c r="BK153" s="2">
        <f t="shared" si="370"/>
        <v>91.286113632669327</v>
      </c>
      <c r="BL153" s="2">
        <f t="shared" si="371"/>
        <v>91.085271930514637</v>
      </c>
      <c r="BM153" s="2">
        <f t="shared" si="372"/>
        <v>94.165485948644715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>
        <f t="shared" si="310"/>
        <v>89.441000000000003</v>
      </c>
      <c r="CG153" s="2">
        <f t="shared" si="311"/>
        <v>93.728999999999999</v>
      </c>
      <c r="CH153" s="2">
        <f t="shared" si="312"/>
        <v>89.831000000000003</v>
      </c>
      <c r="CI153" s="2">
        <f t="shared" si="313"/>
        <v>89.474999999999994</v>
      </c>
      <c r="CJ153" s="2">
        <f t="shared" si="314"/>
        <v>91.965999999999994</v>
      </c>
      <c r="CK153" s="2">
        <f t="shared" si="315"/>
        <v>95.525000000000006</v>
      </c>
      <c r="CL153" s="2">
        <f t="shared" si="316"/>
        <v>97.593000000000004</v>
      </c>
      <c r="CM153" s="2" t="str">
        <f t="shared" si="317"/>
        <v/>
      </c>
      <c r="CN153" s="2">
        <f t="shared" si="318"/>
        <v>93.305000000000007</v>
      </c>
      <c r="CO153" s="2">
        <f t="shared" si="319"/>
        <v>93.474999999999994</v>
      </c>
      <c r="CP153" s="2" t="str">
        <f t="shared" si="320"/>
        <v/>
      </c>
      <c r="CQ153" s="2" t="str">
        <f t="shared" si="321"/>
        <v/>
      </c>
      <c r="CR153" s="2">
        <f t="shared" si="322"/>
        <v>92</v>
      </c>
      <c r="CS153" s="2" t="str">
        <f t="shared" si="323"/>
        <v/>
      </c>
      <c r="CU153" s="2" t="str">
        <f t="shared" si="273"/>
        <v/>
      </c>
      <c r="CV153" s="2">
        <f t="shared" si="274"/>
        <v>89.441000000000003</v>
      </c>
      <c r="CW153" s="2">
        <f t="shared" si="275"/>
        <v>93.728999999999999</v>
      </c>
      <c r="CX153" s="2">
        <f t="shared" si="276"/>
        <v>89.831000000000003</v>
      </c>
      <c r="CY153" s="2">
        <f t="shared" si="277"/>
        <v>89.474999999999994</v>
      </c>
      <c r="CZ153" s="2">
        <f t="shared" si="278"/>
        <v>91.965999999999994</v>
      </c>
      <c r="DA153" s="2">
        <f t="shared" si="279"/>
        <v>95.525000000000006</v>
      </c>
      <c r="DB153" s="2">
        <f t="shared" si="280"/>
        <v>97.593000000000004</v>
      </c>
      <c r="DC153" s="2" t="str">
        <f t="shared" si="281"/>
        <v/>
      </c>
      <c r="DD153" s="2">
        <f t="shared" si="282"/>
        <v>93.305000000000007</v>
      </c>
      <c r="DE153" s="2">
        <f t="shared" si="283"/>
        <v>93.474999999999994</v>
      </c>
      <c r="DF153" s="2" t="str">
        <f t="shared" si="284"/>
        <v/>
      </c>
      <c r="DG153" s="2" t="str">
        <f t="shared" si="285"/>
        <v/>
      </c>
      <c r="DH153" s="2">
        <f t="shared" si="286"/>
        <v>92</v>
      </c>
      <c r="DI153" s="2" t="str">
        <f t="shared" si="287"/>
        <v/>
      </c>
      <c r="DK153" s="2">
        <f t="shared" si="288"/>
        <v>125.26976529080676</v>
      </c>
      <c r="DL153" s="2">
        <f t="shared" si="437"/>
        <v>124.43157462887987</v>
      </c>
      <c r="DM153" s="2">
        <f t="shared" si="437"/>
        <v>128.86220748987856</v>
      </c>
      <c r="DN153" s="2">
        <f t="shared" si="437"/>
        <v>128.37705714285715</v>
      </c>
      <c r="DO153" s="2">
        <f t="shared" si="437"/>
        <v>121.71487341430499</v>
      </c>
      <c r="DP153" s="2">
        <f t="shared" si="437"/>
        <v>132.03071288515409</v>
      </c>
      <c r="DQ153" s="2">
        <f t="shared" si="437"/>
        <v>139.75876169786093</v>
      </c>
      <c r="DR153" s="2">
        <f t="shared" si="437"/>
        <v>134.69970542398778</v>
      </c>
      <c r="DS153" s="2">
        <f t="shared" si="437"/>
        <v>132.65460275019097</v>
      </c>
      <c r="DT153" s="2">
        <f t="shared" si="437"/>
        <v>128.1431040488923</v>
      </c>
      <c r="DU153" s="2">
        <f t="shared" si="437"/>
        <v>131.90738879551819</v>
      </c>
      <c r="DV153" s="2">
        <f t="shared" si="437"/>
        <v>127.59668532818533</v>
      </c>
      <c r="DW153" s="2">
        <f t="shared" si="437"/>
        <v>130.014321021021</v>
      </c>
      <c r="DX153" s="2">
        <f t="shared" si="437"/>
        <v>121.39757142857145</v>
      </c>
      <c r="DY153" s="2">
        <f t="shared" si="437"/>
        <v>113.19366933629958</v>
      </c>
      <c r="EA153" s="2">
        <f t="shared" si="440"/>
        <v>95.900513097003184</v>
      </c>
      <c r="EB153" s="2">
        <f t="shared" si="290"/>
        <v>90.367808996593382</v>
      </c>
      <c r="EC153" s="2">
        <f t="shared" si="291"/>
        <v>93.294308500232063</v>
      </c>
      <c r="ED153" s="2">
        <f t="shared" si="292"/>
        <v>92.587871765669632</v>
      </c>
      <c r="EE153" s="2">
        <f t="shared" si="293"/>
        <v>88.701871544555104</v>
      </c>
      <c r="EF153" s="2">
        <f t="shared" si="294"/>
        <v>93.477285285285262</v>
      </c>
      <c r="EG153" s="2">
        <f t="shared" si="295"/>
        <v>95.98226810176125</v>
      </c>
      <c r="EH153" s="2">
        <f t="shared" si="296"/>
        <v>97.648547465073293</v>
      </c>
      <c r="EI153" s="2">
        <f t="shared" si="297"/>
        <v>93.134500887198968</v>
      </c>
      <c r="EJ153" s="2">
        <f t="shared" si="298"/>
        <v>93.98920742907282</v>
      </c>
      <c r="EK153" s="2">
        <f t="shared" si="299"/>
        <v>94.59931655691436</v>
      </c>
      <c r="EL153" s="2">
        <f t="shared" si="300"/>
        <v>91.891929081480839</v>
      </c>
      <c r="EM153" s="2">
        <f t="shared" si="301"/>
        <v>91.230178109492911</v>
      </c>
      <c r="EN153" s="2">
        <f t="shared" si="302"/>
        <v>90.967871107136659</v>
      </c>
      <c r="EO153" s="2">
        <f t="shared" si="303"/>
        <v>94.264253003195478</v>
      </c>
      <c r="EQ153" s="2">
        <f t="shared" si="304"/>
        <v>96.118764170496164</v>
      </c>
      <c r="ER153" s="2">
        <f t="shared" si="438"/>
        <v>91.001801991126314</v>
      </c>
      <c r="ES153" s="2">
        <f t="shared" si="438"/>
        <v>93.436869831618338</v>
      </c>
      <c r="ET153" s="2">
        <f t="shared" si="438"/>
        <v>93.003680034177876</v>
      </c>
      <c r="EU153" s="2">
        <f t="shared" si="438"/>
        <v>89.784348311873359</v>
      </c>
      <c r="EV153" s="2">
        <f t="shared" si="438"/>
        <v>93.447045505237568</v>
      </c>
      <c r="EW153" s="2">
        <f t="shared" si="438"/>
        <v>95.780178185022194</v>
      </c>
      <c r="EX153" s="2">
        <f t="shared" si="438"/>
        <v>97.289816169082442</v>
      </c>
      <c r="EY153" s="2">
        <f t="shared" si="438"/>
        <v>93.800703043127754</v>
      </c>
      <c r="EZ153" s="2">
        <f t="shared" si="438"/>
        <v>93.957613589791947</v>
      </c>
      <c r="FA153" s="2">
        <f t="shared" si="438"/>
        <v>94.860817750509199</v>
      </c>
      <c r="FB153" s="2">
        <f t="shared" si="438"/>
        <v>92.046641176841788</v>
      </c>
      <c r="FC153" s="2">
        <f t="shared" si="438"/>
        <v>91.471117324115497</v>
      </c>
      <c r="FD153" s="2">
        <f t="shared" si="438"/>
        <v>91.707196968469958</v>
      </c>
      <c r="FE153" s="2">
        <f t="shared" si="438"/>
        <v>93.362578860993466</v>
      </c>
      <c r="FG153" s="2">
        <f t="shared" si="306"/>
        <v>0.99964416385703947</v>
      </c>
      <c r="FH153" s="2">
        <f t="shared" si="439"/>
        <v>0.99961799135084617</v>
      </c>
      <c r="FI153" s="2">
        <f t="shared" si="439"/>
        <v>0.99960144066254852</v>
      </c>
      <c r="FJ153" s="2">
        <f t="shared" si="439"/>
        <v>0.99954302109537763</v>
      </c>
      <c r="FK153" s="2">
        <f t="shared" si="439"/>
        <v>0.99961819369494087</v>
      </c>
      <c r="FL153" s="2">
        <f t="shared" si="439"/>
        <v>0.99951657618032808</v>
      </c>
      <c r="FM153" s="2">
        <f t="shared" si="439"/>
        <v>0.99949130665058328</v>
      </c>
      <c r="FN153" s="2">
        <f t="shared" si="439"/>
        <v>0.99952130909975534</v>
      </c>
      <c r="FO153" s="2">
        <f t="shared" si="439"/>
        <v>0.99950451635280924</v>
      </c>
      <c r="FP153" s="2">
        <f t="shared" si="439"/>
        <v>0.9994996616370263</v>
      </c>
      <c r="FQ153" s="2">
        <f t="shared" si="439"/>
        <v>0.99950842658588468</v>
      </c>
      <c r="FR153" s="2">
        <f t="shared" si="439"/>
        <v>0.99954282131194816</v>
      </c>
      <c r="FS153" s="2">
        <f t="shared" si="439"/>
        <v>0.99953011630182409</v>
      </c>
      <c r="FT153" s="2">
        <f t="shared" si="439"/>
        <v>0.99954305520637921</v>
      </c>
      <c r="FU153" s="2">
        <f t="shared" si="439"/>
        <v>0.99945657731069881</v>
      </c>
      <c r="FW153" s="2">
        <f t="shared" si="324"/>
        <v>0.17624947391176787</v>
      </c>
      <c r="FX153" s="2">
        <f t="shared" si="376"/>
        <v>0.2323778712648093</v>
      </c>
      <c r="FY153" s="2">
        <f t="shared" si="377"/>
        <v>0.23538143250894916</v>
      </c>
      <c r="FZ153" s="2">
        <f t="shared" si="378"/>
        <v>0.24175873755269792</v>
      </c>
      <c r="GA153" s="2">
        <f t="shared" si="379"/>
        <v>0.2332446113336227</v>
      </c>
      <c r="GB153" s="2">
        <f t="shared" si="380"/>
        <v>0.23920861957886003</v>
      </c>
      <c r="GC153" s="2">
        <f t="shared" si="381"/>
        <v>0.26061131794702558</v>
      </c>
      <c r="GD153" s="2">
        <f t="shared" si="382"/>
        <v>0.22235255061370687</v>
      </c>
      <c r="GE153" s="2">
        <f t="shared" si="383"/>
        <v>0.17302860364747488</v>
      </c>
      <c r="GF153" s="2">
        <f t="shared" si="384"/>
        <v>0.18109245943736194</v>
      </c>
      <c r="GG153" s="2">
        <f t="shared" si="385"/>
        <v>0.1746551648284432</v>
      </c>
      <c r="GH153" s="2">
        <f t="shared" si="386"/>
        <v>0.1694702116187049</v>
      </c>
      <c r="GI153" s="2">
        <f t="shared" si="387"/>
        <v>0.15651867519222834</v>
      </c>
      <c r="GJ153" s="2">
        <f t="shared" si="388"/>
        <v>0.13998716351951487</v>
      </c>
      <c r="GK153" s="2">
        <f t="shared" si="389"/>
        <v>0.12094583151188933</v>
      </c>
      <c r="GM153" s="86">
        <f t="shared" si="325"/>
        <v>2.6702382296253406E-145</v>
      </c>
      <c r="GN153" s="86">
        <f t="shared" si="390"/>
        <v>8.0480013514444125E-192</v>
      </c>
      <c r="GO153" s="86">
        <f t="shared" si="391"/>
        <v>2.5083819072884182E-167</v>
      </c>
      <c r="GP153" s="86">
        <f t="shared" si="392"/>
        <v>9.4119651792747952E-186</v>
      </c>
      <c r="GQ153" s="86">
        <f t="shared" si="393"/>
        <v>0</v>
      </c>
      <c r="GR153" s="86">
        <f t="shared" si="394"/>
        <v>3.9231911283588358E-156</v>
      </c>
      <c r="GS153" s="86">
        <f t="shared" si="395"/>
        <v>6.8703158738749501E-166</v>
      </c>
      <c r="GT153" s="86">
        <f t="shared" si="396"/>
        <v>5.6145310274064557E-142</v>
      </c>
      <c r="GU153" s="86">
        <f t="shared" si="397"/>
        <v>9.274105394802045E-136</v>
      </c>
      <c r="GV153" s="86">
        <f t="shared" si="398"/>
        <v>5.0590840646027251E-149</v>
      </c>
      <c r="GW153" s="86">
        <f t="shared" si="399"/>
        <v>1.5743082930860037E-211</v>
      </c>
      <c r="GX153" s="86">
        <f t="shared" si="400"/>
        <v>5.3855545466414076E-194</v>
      </c>
      <c r="GY153" s="86">
        <f t="shared" si="401"/>
        <v>9.6819007802771053E-159</v>
      </c>
      <c r="GZ153" s="86">
        <f t="shared" si="402"/>
        <v>1.1297287369447838E-253</v>
      </c>
      <c r="HA153" s="86">
        <f t="shared" si="403"/>
        <v>3.3807619754270535E-225</v>
      </c>
      <c r="HC153" s="86">
        <f t="shared" si="326"/>
        <v>1.1182530662795416E-83</v>
      </c>
      <c r="HD153" s="86">
        <f t="shared" si="404"/>
        <v>1.7211495688730367E-92</v>
      </c>
      <c r="HE153" s="86">
        <f t="shared" si="405"/>
        <v>5.2426060741641428E-79</v>
      </c>
      <c r="HF153" s="86">
        <f t="shared" si="406"/>
        <v>3.7798929367711106E-90</v>
      </c>
      <c r="HG153" s="86">
        <f t="shared" si="407"/>
        <v>4.0840289238913984E-216</v>
      </c>
      <c r="HH153" s="86">
        <f t="shared" si="408"/>
        <v>5.8452364411677524E-115</v>
      </c>
      <c r="HI153" s="86">
        <f t="shared" si="409"/>
        <v>1.827526080308389E-261</v>
      </c>
      <c r="HJ153" s="86">
        <f t="shared" si="410"/>
        <v>7.0099389393099009E-141</v>
      </c>
      <c r="HK153" s="86">
        <f t="shared" si="411"/>
        <v>1.4003634547359941E-109</v>
      </c>
      <c r="HL153" s="86">
        <f t="shared" si="412"/>
        <v>1.8810172635987577E-203</v>
      </c>
      <c r="HM153" s="86">
        <f t="shared" si="413"/>
        <v>1.2049196173448502E-122</v>
      </c>
      <c r="HN153" s="86">
        <f t="shared" si="414"/>
        <v>2.7460451162888666E-110</v>
      </c>
      <c r="HO153" s="86">
        <f t="shared" si="415"/>
        <v>3.0644029544974429E-94</v>
      </c>
      <c r="HP153" s="86">
        <f t="shared" si="416"/>
        <v>4.4166864129145125E-125</v>
      </c>
      <c r="HQ153" s="86">
        <f t="shared" si="417"/>
        <v>2.87812197396624E-100</v>
      </c>
      <c r="HS153" s="86">
        <f t="shared" si="327"/>
        <v>1.4729084726850998E-2</v>
      </c>
      <c r="HT153" s="86">
        <f t="shared" si="418"/>
        <v>9.142091008115667E-4</v>
      </c>
      <c r="HU153" s="86">
        <f t="shared" si="419"/>
        <v>1.2470802422815874E-3</v>
      </c>
      <c r="HV153" s="86">
        <f t="shared" si="420"/>
        <v>1.2374470385381178E-4</v>
      </c>
      <c r="HW153" s="86">
        <f t="shared" si="421"/>
        <v>4.3613126507207294E-4</v>
      </c>
      <c r="HX153" s="86">
        <f t="shared" si="422"/>
        <v>7.3376132085379469E-4</v>
      </c>
      <c r="HY153" s="86">
        <f t="shared" si="423"/>
        <v>4.6220233853940955E-4</v>
      </c>
      <c r="HZ153" s="86">
        <f t="shared" si="424"/>
        <v>1.3810599915008576E-3</v>
      </c>
      <c r="IA153" s="86">
        <f t="shared" si="425"/>
        <v>9.9999933286696457E-3</v>
      </c>
      <c r="IB153" s="86">
        <f t="shared" si="426"/>
        <v>7.0930372884990024E-3</v>
      </c>
      <c r="IC153" s="86">
        <f t="shared" si="427"/>
        <v>5.9492533582924025E-3</v>
      </c>
      <c r="ID153" s="86">
        <f t="shared" si="428"/>
        <v>1.2842409526394854E-2</v>
      </c>
      <c r="IE153" s="86">
        <f t="shared" si="429"/>
        <v>1.9630799835602099E-2</v>
      </c>
      <c r="IF153" s="86">
        <f t="shared" si="430"/>
        <v>8.162440534349372E-3</v>
      </c>
      <c r="IG153" s="86">
        <f t="shared" si="431"/>
        <v>4.4032418641643645E-2</v>
      </c>
      <c r="II153" s="86">
        <f t="shared" si="328"/>
        <v>1.0311607656143831E-6</v>
      </c>
      <c r="IJ153" s="86">
        <f t="shared" si="329"/>
        <v>7.2117226276941318E-5</v>
      </c>
      <c r="IK153" s="86">
        <f t="shared" si="330"/>
        <v>3.3278528628465758E-5</v>
      </c>
      <c r="IL153" s="86">
        <f t="shared" si="331"/>
        <v>4.7438121310001782E-6</v>
      </c>
      <c r="IM153" s="86">
        <f t="shared" si="332"/>
        <v>7.8831253728839433E-6</v>
      </c>
      <c r="IN153" s="86">
        <f t="shared" si="333"/>
        <v>1.7403985407536994E-5</v>
      </c>
      <c r="IO153" s="86">
        <f t="shared" si="334"/>
        <v>9.1555865366380184E-5</v>
      </c>
      <c r="IP153" s="86">
        <f t="shared" si="335"/>
        <v>6.2539691223240504E-6</v>
      </c>
      <c r="IQ153" s="86">
        <f t="shared" si="336"/>
        <v>6.6737540124083487E-9</v>
      </c>
      <c r="IR153" s="86">
        <f t="shared" si="337"/>
        <v>2.1794319022089824E-8</v>
      </c>
      <c r="IS153" s="86">
        <f t="shared" si="338"/>
        <v>2.5496726465574947E-9</v>
      </c>
      <c r="IT153" s="86">
        <f t="shared" si="339"/>
        <v>1.2793948119441043E-8</v>
      </c>
      <c r="IU153" s="86">
        <f t="shared" si="340"/>
        <v>3.1003909030083994E-9</v>
      </c>
      <c r="IV153" s="86">
        <f t="shared" si="341"/>
        <v>1.8814223741848952E-7</v>
      </c>
      <c r="IW153" s="86">
        <f t="shared" si="342"/>
        <v>1.1823878432359416E-6</v>
      </c>
      <c r="IY153" s="86">
        <f t="shared" si="343"/>
        <v>1.4730115887616612E-2</v>
      </c>
      <c r="IZ153" s="86">
        <f t="shared" si="344"/>
        <v>9.8632632708850801E-4</v>
      </c>
      <c r="JA153" s="86">
        <f t="shared" si="345"/>
        <v>1.2803587709100531E-3</v>
      </c>
      <c r="JB153" s="86">
        <f t="shared" si="346"/>
        <v>1.2848851598481196E-4</v>
      </c>
      <c r="JC153" s="86">
        <f t="shared" si="347"/>
        <v>4.4401439044495686E-4</v>
      </c>
      <c r="JD153" s="86">
        <f t="shared" si="348"/>
        <v>7.5116530626133165E-4</v>
      </c>
      <c r="JE153" s="86">
        <f t="shared" si="349"/>
        <v>5.5375820390578972E-4</v>
      </c>
      <c r="JF153" s="86">
        <f t="shared" si="350"/>
        <v>1.3873139606231815E-3</v>
      </c>
      <c r="JG153" s="86">
        <f t="shared" si="351"/>
        <v>1.0000000002423659E-2</v>
      </c>
      <c r="JH153" s="86">
        <f t="shared" si="352"/>
        <v>7.0930590828180247E-3</v>
      </c>
      <c r="JI153" s="86">
        <f t="shared" si="353"/>
        <v>5.9492559079650491E-3</v>
      </c>
      <c r="JJ153" s="86">
        <f t="shared" si="354"/>
        <v>1.2842422320342974E-2</v>
      </c>
      <c r="JK153" s="86">
        <f t="shared" si="355"/>
        <v>1.9630802935993001E-2</v>
      </c>
      <c r="JL153" s="86">
        <f t="shared" si="356"/>
        <v>8.16262867658679E-3</v>
      </c>
      <c r="JM153" s="86">
        <f t="shared" si="357"/>
        <v>4.4033601029486884E-2</v>
      </c>
    </row>
    <row r="154" spans="2:273" x14ac:dyDescent="0.25">
      <c r="B154" s="2">
        <v>127</v>
      </c>
      <c r="C154" s="37">
        <v>93.742000000000004</v>
      </c>
      <c r="D154" s="37">
        <v>89.712000000000003</v>
      </c>
      <c r="E154" s="37">
        <v>91.881</v>
      </c>
      <c r="F154" s="37">
        <v>92.39</v>
      </c>
      <c r="G154" s="37">
        <v>87.287999999999997</v>
      </c>
      <c r="H154" s="37">
        <v>93.846999999999994</v>
      </c>
      <c r="I154" s="37">
        <v>95.474999999999994</v>
      </c>
      <c r="J154" s="37">
        <v>97.305000000000007</v>
      </c>
      <c r="K154" s="37">
        <v>94.593000000000004</v>
      </c>
      <c r="L154" s="37">
        <v>92.78</v>
      </c>
      <c r="M154" s="37">
        <v>96.135999999999996</v>
      </c>
      <c r="N154" s="37">
        <v>90.694999999999993</v>
      </c>
      <c r="O154" s="37">
        <v>87.796999999999997</v>
      </c>
      <c r="P154" s="37">
        <v>91.102000000000004</v>
      </c>
      <c r="Q154" s="37">
        <v>92.474999999999994</v>
      </c>
      <c r="S154" s="4">
        <f t="shared" si="229"/>
        <v>95.849854364953273</v>
      </c>
      <c r="T154" s="4">
        <f t="shared" si="230"/>
        <v>90.415549870890757</v>
      </c>
      <c r="U154" s="4">
        <f t="shared" si="231"/>
        <v>93.221068912588876</v>
      </c>
      <c r="V154" s="4">
        <f t="shared" si="232"/>
        <v>92.572729025187414</v>
      </c>
      <c r="W154" s="4">
        <f t="shared" si="233"/>
        <v>88.818598736945148</v>
      </c>
      <c r="X154" s="4">
        <f t="shared" si="234"/>
        <v>93.364205545165348</v>
      </c>
      <c r="Y154" s="4">
        <f t="shared" si="235"/>
        <v>95.823617891768876</v>
      </c>
      <c r="Z154" s="4">
        <f t="shared" si="236"/>
        <v>97.42100229268803</v>
      </c>
      <c r="AA154" s="4">
        <f t="shared" si="237"/>
        <v>93.109735181340142</v>
      </c>
      <c r="AB154" s="4">
        <f t="shared" si="238"/>
        <v>93.853132649918919</v>
      </c>
      <c r="AC154" s="4">
        <f t="shared" si="239"/>
        <v>94.536952992294488</v>
      </c>
      <c r="AD154" s="4">
        <f t="shared" si="240"/>
        <v>91.795565542855712</v>
      </c>
      <c r="AE154" s="4">
        <f t="shared" si="241"/>
        <v>91.176233923749166</v>
      </c>
      <c r="AF154" s="4">
        <f t="shared" si="242"/>
        <v>90.992697844072708</v>
      </c>
      <c r="AG154" s="4">
        <f t="shared" si="243"/>
        <v>94.87505018485875</v>
      </c>
      <c r="AI154" s="4">
        <f t="shared" si="244"/>
        <v>-2.1078543649532691</v>
      </c>
      <c r="AJ154" s="4">
        <f t="shared" si="245"/>
        <v>-0.70354987089075394</v>
      </c>
      <c r="AK154" s="4">
        <f t="shared" si="246"/>
        <v>-1.3400689125888761</v>
      </c>
      <c r="AL154" s="4">
        <f t="shared" si="247"/>
        <v>-0.18272902518741319</v>
      </c>
      <c r="AM154" s="4">
        <f t="shared" si="248"/>
        <v>-1.5305987369451515</v>
      </c>
      <c r="AN154" s="4">
        <f t="shared" si="249"/>
        <v>0.48279445483464656</v>
      </c>
      <c r="AO154" s="4">
        <f t="shared" si="250"/>
        <v>-0.3486178917688818</v>
      </c>
      <c r="AP154" s="4">
        <f t="shared" si="251"/>
        <v>-0.11600229268802309</v>
      </c>
      <c r="AQ154" s="4">
        <f t="shared" si="252"/>
        <v>1.4832648186598618</v>
      </c>
      <c r="AR154" s="4">
        <f t="shared" si="253"/>
        <v>-1.073132649918918</v>
      </c>
      <c r="AS154" s="4">
        <f t="shared" si="254"/>
        <v>1.5990470077055079</v>
      </c>
      <c r="AT154" s="4">
        <f t="shared" si="255"/>
        <v>-1.1005655428557191</v>
      </c>
      <c r="AU154" s="4">
        <f t="shared" si="256"/>
        <v>-3.3792339237491689</v>
      </c>
      <c r="AV154" s="4">
        <f t="shared" si="436"/>
        <v>0.10930215592729553</v>
      </c>
      <c r="AW154" s="4">
        <f t="shared" si="436"/>
        <v>-2.4000501848587561</v>
      </c>
      <c r="AY154" s="2">
        <f t="shared" si="308"/>
        <v>95.849854364953273</v>
      </c>
      <c r="AZ154" s="2">
        <f t="shared" si="359"/>
        <v>90.408602329015025</v>
      </c>
      <c r="BA154" s="2">
        <f t="shared" si="360"/>
        <v>93.215484005044814</v>
      </c>
      <c r="BB154" s="2">
        <f t="shared" si="361"/>
        <v>92.571110154734953</v>
      </c>
      <c r="BC154" s="2">
        <f t="shared" si="362"/>
        <v>88.815218642962591</v>
      </c>
      <c r="BD154" s="2">
        <f t="shared" si="363"/>
        <v>93.357187571740553</v>
      </c>
      <c r="BE154" s="2">
        <f t="shared" si="364"/>
        <v>95.792527770013393</v>
      </c>
      <c r="BF154" s="2">
        <f t="shared" si="365"/>
        <v>97.418096130176409</v>
      </c>
      <c r="BG154" s="2">
        <f t="shared" si="366"/>
        <v>93.108798372501141</v>
      </c>
      <c r="BH154" s="2">
        <f t="shared" si="367"/>
        <v>93.852619651442268</v>
      </c>
      <c r="BI154" s="2">
        <f t="shared" si="368"/>
        <v>94.536623789227448</v>
      </c>
      <c r="BJ154" s="2">
        <f t="shared" si="369"/>
        <v>91.793478171411166</v>
      </c>
      <c r="BK154" s="2">
        <f t="shared" si="370"/>
        <v>91.170656944699942</v>
      </c>
      <c r="BL154" s="2">
        <f t="shared" si="371"/>
        <v>90.959313604149656</v>
      </c>
      <c r="BM154" s="2">
        <f t="shared" si="372"/>
        <v>94.075763359645492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93.742000000000004</v>
      </c>
      <c r="CF154" s="2">
        <f t="shared" si="310"/>
        <v>89.712000000000003</v>
      </c>
      <c r="CG154" s="2">
        <f t="shared" si="311"/>
        <v>91.881</v>
      </c>
      <c r="CH154" s="2">
        <f t="shared" si="312"/>
        <v>92.39</v>
      </c>
      <c r="CI154" s="2">
        <f t="shared" si="313"/>
        <v>87.287999999999997</v>
      </c>
      <c r="CJ154" s="2">
        <f t="shared" si="314"/>
        <v>93.846999999999994</v>
      </c>
      <c r="CK154" s="2">
        <f t="shared" si="315"/>
        <v>95.474999999999994</v>
      </c>
      <c r="CL154" s="2">
        <f t="shared" si="316"/>
        <v>97.305000000000007</v>
      </c>
      <c r="CM154" s="2">
        <f t="shared" si="317"/>
        <v>94.593000000000004</v>
      </c>
      <c r="CN154" s="2">
        <f t="shared" si="318"/>
        <v>92.78</v>
      </c>
      <c r="CO154" s="2">
        <f t="shared" si="319"/>
        <v>96.135999999999996</v>
      </c>
      <c r="CP154" s="2">
        <f t="shared" si="320"/>
        <v>90.694999999999993</v>
      </c>
      <c r="CQ154" s="2" t="str">
        <f t="shared" si="321"/>
        <v/>
      </c>
      <c r="CR154" s="2">
        <f t="shared" si="322"/>
        <v>91.102000000000004</v>
      </c>
      <c r="CS154" s="2" t="str">
        <f t="shared" si="323"/>
        <v/>
      </c>
      <c r="CU154" s="2">
        <f t="shared" si="273"/>
        <v>93.742000000000004</v>
      </c>
      <c r="CV154" s="2">
        <f t="shared" si="274"/>
        <v>89.712000000000003</v>
      </c>
      <c r="CW154" s="2">
        <f t="shared" si="275"/>
        <v>91.881</v>
      </c>
      <c r="CX154" s="2">
        <f t="shared" si="276"/>
        <v>92.39</v>
      </c>
      <c r="CY154" s="2">
        <f t="shared" si="277"/>
        <v>87.287999999999997</v>
      </c>
      <c r="CZ154" s="2">
        <f t="shared" si="278"/>
        <v>93.846999999999994</v>
      </c>
      <c r="DA154" s="2">
        <f t="shared" si="279"/>
        <v>95.474999999999994</v>
      </c>
      <c r="DB154" s="2">
        <f t="shared" si="280"/>
        <v>97.305000000000007</v>
      </c>
      <c r="DC154" s="2">
        <f t="shared" si="281"/>
        <v>94.593000000000004</v>
      </c>
      <c r="DD154" s="2">
        <f t="shared" si="282"/>
        <v>92.78</v>
      </c>
      <c r="DE154" s="2">
        <f t="shared" si="283"/>
        <v>96.135999999999996</v>
      </c>
      <c r="DF154" s="2">
        <f t="shared" si="284"/>
        <v>90.694999999999993</v>
      </c>
      <c r="DG154" s="2" t="str">
        <f t="shared" si="285"/>
        <v/>
      </c>
      <c r="DH154" s="2">
        <f t="shared" si="286"/>
        <v>91.102000000000004</v>
      </c>
      <c r="DI154" s="2" t="str">
        <f t="shared" si="287"/>
        <v/>
      </c>
      <c r="DK154" s="2">
        <f t="shared" si="288"/>
        <v>125.41826238273921</v>
      </c>
      <c r="DL154" s="2">
        <f t="shared" si="437"/>
        <v>124.6080406207827</v>
      </c>
      <c r="DM154" s="2">
        <f t="shared" si="437"/>
        <v>129.08118016194334</v>
      </c>
      <c r="DN154" s="2">
        <f t="shared" si="437"/>
        <v>128.60723137254902</v>
      </c>
      <c r="DO154" s="2">
        <f t="shared" si="437"/>
        <v>121.89406936572199</v>
      </c>
      <c r="DP154" s="2">
        <f t="shared" si="437"/>
        <v>132.26894285714289</v>
      </c>
      <c r="DQ154" s="2">
        <f t="shared" si="437"/>
        <v>140.0369585561497</v>
      </c>
      <c r="DR154" s="2">
        <f t="shared" si="437"/>
        <v>134.90452192513368</v>
      </c>
      <c r="DS154" s="2">
        <f t="shared" si="437"/>
        <v>132.89002139037433</v>
      </c>
      <c r="DT154" s="2">
        <f t="shared" si="437"/>
        <v>128.32134652406418</v>
      </c>
      <c r="DU154" s="2">
        <f t="shared" si="437"/>
        <v>132.13151428571427</v>
      </c>
      <c r="DV154" s="2">
        <f t="shared" si="437"/>
        <v>127.80052290862292</v>
      </c>
      <c r="DW154" s="2">
        <f t="shared" si="437"/>
        <v>130.25790519090518</v>
      </c>
      <c r="DX154" s="2">
        <f t="shared" si="437"/>
        <v>121.57169747899162</v>
      </c>
      <c r="DY154" s="2">
        <f t="shared" si="437"/>
        <v>113.31321705598813</v>
      </c>
      <c r="EA154" s="2">
        <f t="shared" si="440"/>
        <v>95.797137090453433</v>
      </c>
      <c r="EB154" s="2">
        <f t="shared" si="290"/>
        <v>90.232563796841134</v>
      </c>
      <c r="EC154" s="2">
        <f t="shared" si="291"/>
        <v>93.165018749776877</v>
      </c>
      <c r="ED154" s="2">
        <f t="shared" si="292"/>
        <v>92.443954344742139</v>
      </c>
      <c r="EE154" s="2">
        <f t="shared" si="293"/>
        <v>88.523022343292908</v>
      </c>
      <c r="EF154" s="2">
        <f t="shared" si="294"/>
        <v>93.348085827763228</v>
      </c>
      <c r="EG154" s="2">
        <f t="shared" si="295"/>
        <v>95.830302022178728</v>
      </c>
      <c r="EH154" s="2">
        <f t="shared" si="296"/>
        <v>97.490610856947427</v>
      </c>
      <c r="EI154" s="2">
        <f t="shared" si="297"/>
        <v>92.961333411328837</v>
      </c>
      <c r="EJ154" s="2">
        <f t="shared" si="298"/>
        <v>93.843305352442229</v>
      </c>
      <c r="EK154" s="2">
        <f t="shared" si="299"/>
        <v>94.468447861639746</v>
      </c>
      <c r="EL154" s="2">
        <f t="shared" si="300"/>
        <v>91.748967509669725</v>
      </c>
      <c r="EM154" s="2">
        <f t="shared" si="301"/>
        <v>91.111407895267718</v>
      </c>
      <c r="EN154" s="2">
        <f t="shared" si="302"/>
        <v>90.830029765512947</v>
      </c>
      <c r="EO154" s="2">
        <f t="shared" si="303"/>
        <v>94.18888318022924</v>
      </c>
      <c r="EQ154" s="2">
        <f t="shared" si="304"/>
        <v>96.023974078800975</v>
      </c>
      <c r="ER154" s="2">
        <f t="shared" si="438"/>
        <v>90.890891174003755</v>
      </c>
      <c r="ES154" s="2">
        <f t="shared" si="438"/>
        <v>93.313257998129089</v>
      </c>
      <c r="ET154" s="2">
        <f t="shared" si="438"/>
        <v>92.876640144531891</v>
      </c>
      <c r="EU154" s="2">
        <f t="shared" si="438"/>
        <v>89.64479042207509</v>
      </c>
      <c r="EV154" s="2">
        <f t="shared" si="438"/>
        <v>93.316651952500422</v>
      </c>
      <c r="EW154" s="2">
        <f t="shared" si="438"/>
        <v>95.621207978841582</v>
      </c>
      <c r="EX154" s="2">
        <f t="shared" si="438"/>
        <v>97.118365141554264</v>
      </c>
      <c r="EY154" s="2">
        <f t="shared" si="438"/>
        <v>93.654881680773869</v>
      </c>
      <c r="EZ154" s="2">
        <f t="shared" si="438"/>
        <v>93.810412370356403</v>
      </c>
      <c r="FA154" s="2">
        <f t="shared" si="438"/>
        <v>94.740786348055039</v>
      </c>
      <c r="FB154" s="2">
        <f t="shared" si="438"/>
        <v>91.910199906744538</v>
      </c>
      <c r="FC154" s="2">
        <f t="shared" si="438"/>
        <v>91.362626220008138</v>
      </c>
      <c r="FD154" s="2">
        <f t="shared" si="438"/>
        <v>91.599089070572958</v>
      </c>
      <c r="FE154" s="2">
        <f t="shared" si="438"/>
        <v>93.253623295028973</v>
      </c>
      <c r="FG154" s="2">
        <f t="shared" si="306"/>
        <v>0.99967546341943481</v>
      </c>
      <c r="FH154" s="2">
        <f t="shared" si="439"/>
        <v>0.99965159226034694</v>
      </c>
      <c r="FI154" s="2">
        <f t="shared" si="439"/>
        <v>0.99963649681646038</v>
      </c>
      <c r="FJ154" s="2">
        <f t="shared" si="439"/>
        <v>0.99958321352698076</v>
      </c>
      <c r="FK154" s="2">
        <f t="shared" si="439"/>
        <v>0.99965177681275763</v>
      </c>
      <c r="FL154" s="2">
        <f t="shared" si="439"/>
        <v>0.99955909348203198</v>
      </c>
      <c r="FM154" s="2">
        <f t="shared" si="439"/>
        <v>0.9995360453850467</v>
      </c>
      <c r="FN154" s="2">
        <f t="shared" si="439"/>
        <v>0.99956341032128859</v>
      </c>
      <c r="FO154" s="2">
        <f t="shared" si="439"/>
        <v>0.99954809384119969</v>
      </c>
      <c r="FP154" s="2">
        <f t="shared" si="439"/>
        <v>0.99954366589980914</v>
      </c>
      <c r="FQ154" s="2">
        <f t="shared" si="439"/>
        <v>0.99955166032589249</v>
      </c>
      <c r="FR154" s="2">
        <f t="shared" si="439"/>
        <v>0.9995830313076709</v>
      </c>
      <c r="FS154" s="2">
        <f t="shared" si="439"/>
        <v>0.99957144325548875</v>
      </c>
      <c r="FT154" s="2">
        <f t="shared" si="439"/>
        <v>0.99958324463908588</v>
      </c>
      <c r="FU154" s="2">
        <f t="shared" si="439"/>
        <v>0.99950436891825334</v>
      </c>
      <c r="FW154" s="2">
        <f t="shared" si="324"/>
        <v>0.19002251836871356</v>
      </c>
      <c r="FX154" s="2">
        <f t="shared" si="376"/>
        <v>0.24921012809960599</v>
      </c>
      <c r="FY154" s="2">
        <f t="shared" si="377"/>
        <v>0.25235972706229309</v>
      </c>
      <c r="FZ154" s="2">
        <f t="shared" si="378"/>
        <v>0.2590411919273703</v>
      </c>
      <c r="GA154" s="2">
        <f t="shared" si="379"/>
        <v>0.25011919363806717</v>
      </c>
      <c r="GB154" s="2">
        <f t="shared" si="380"/>
        <v>0.25637041263438703</v>
      </c>
      <c r="GC154" s="2">
        <f t="shared" si="381"/>
        <v>0.27874602999541304</v>
      </c>
      <c r="GD154" s="2">
        <f t="shared" si="382"/>
        <v>0.23868442404976953</v>
      </c>
      <c r="GE154" s="2">
        <f t="shared" si="383"/>
        <v>0.18660697007480234</v>
      </c>
      <c r="GF154" s="2">
        <f t="shared" si="384"/>
        <v>0.19515430001511508</v>
      </c>
      <c r="GG154" s="2">
        <f t="shared" si="385"/>
        <v>0.18833210588909305</v>
      </c>
      <c r="GH154" s="2">
        <f t="shared" si="386"/>
        <v>0.18283107095797266</v>
      </c>
      <c r="GI154" s="2">
        <f t="shared" si="387"/>
        <v>0.16906630531853689</v>
      </c>
      <c r="GJ154" s="2">
        <f t="shared" si="388"/>
        <v>0.15144746711645393</v>
      </c>
      <c r="GK154" s="2">
        <f t="shared" si="389"/>
        <v>0.13108488539954927</v>
      </c>
      <c r="GM154" s="86">
        <f t="shared" si="325"/>
        <v>1.2944497534250356E-149</v>
      </c>
      <c r="GN154" s="86">
        <f t="shared" si="390"/>
        <v>1.605960550099283E-197</v>
      </c>
      <c r="GO154" s="86">
        <f t="shared" si="391"/>
        <v>2.642789365353148E-172</v>
      </c>
      <c r="GP154" s="86">
        <f t="shared" si="392"/>
        <v>2.7826229841402278E-191</v>
      </c>
      <c r="GQ154" s="86">
        <f t="shared" si="393"/>
        <v>0</v>
      </c>
      <c r="GR154" s="86">
        <f t="shared" si="394"/>
        <v>8.6069346580002255E-161</v>
      </c>
      <c r="GS154" s="86">
        <f t="shared" si="395"/>
        <v>8.3546858019554013E-171</v>
      </c>
      <c r="GT154" s="86">
        <f t="shared" si="396"/>
        <v>3.6871467312393328E-146</v>
      </c>
      <c r="GU154" s="86">
        <f t="shared" si="397"/>
        <v>8.3749954624264995E-140</v>
      </c>
      <c r="GV154" s="86">
        <f t="shared" si="398"/>
        <v>1.7658233065845104E-153</v>
      </c>
      <c r="GW154" s="86">
        <f t="shared" si="399"/>
        <v>6.9877243860417174E-218</v>
      </c>
      <c r="GX154" s="86">
        <f t="shared" si="400"/>
        <v>8.7118296476589661E-200</v>
      </c>
      <c r="GY154" s="86">
        <f t="shared" si="401"/>
        <v>1.770087303969657E-163</v>
      </c>
      <c r="GZ154" s="86">
        <f t="shared" si="402"/>
        <v>3.0474764297029281E-261</v>
      </c>
      <c r="HA154" s="86">
        <f t="shared" si="403"/>
        <v>7.2716823182228212E-232</v>
      </c>
      <c r="HC154" s="86">
        <f t="shared" si="326"/>
        <v>2.8151702748769542E-87</v>
      </c>
      <c r="HD154" s="86">
        <f t="shared" si="404"/>
        <v>1.8984795700073138E-96</v>
      </c>
      <c r="HE154" s="86">
        <f t="shared" si="405"/>
        <v>2.2532927740826819E-82</v>
      </c>
      <c r="HF154" s="86">
        <f t="shared" si="406"/>
        <v>5.7379572705732563E-94</v>
      </c>
      <c r="HG154" s="86">
        <f t="shared" si="407"/>
        <v>2.3851124791506271E-225</v>
      </c>
      <c r="HH154" s="86">
        <f t="shared" si="408"/>
        <v>6.1757548257388407E-120</v>
      </c>
      <c r="HI154" s="86">
        <f t="shared" si="409"/>
        <v>1.0500975500479553E-272</v>
      </c>
      <c r="HJ154" s="86">
        <f t="shared" si="410"/>
        <v>6.2967629580948181E-147</v>
      </c>
      <c r="HK154" s="86">
        <f t="shared" si="411"/>
        <v>2.2920004144792666E-114</v>
      </c>
      <c r="HL154" s="86">
        <f t="shared" si="412"/>
        <v>1.6958557211483985E-212</v>
      </c>
      <c r="HM154" s="86">
        <f t="shared" si="413"/>
        <v>4.6907918102778718E-128</v>
      </c>
      <c r="HN154" s="86">
        <f t="shared" si="414"/>
        <v>3.731836418627257E-115</v>
      </c>
      <c r="HO154" s="86">
        <f t="shared" si="415"/>
        <v>1.9078686260498436E-98</v>
      </c>
      <c r="HP154" s="86">
        <f t="shared" si="416"/>
        <v>1.3754728822673815E-130</v>
      </c>
      <c r="HQ154" s="86">
        <f t="shared" si="417"/>
        <v>1.1713175587425214E-104</v>
      </c>
      <c r="HS154" s="86">
        <f t="shared" si="327"/>
        <v>7.8704530843005712E-3</v>
      </c>
      <c r="HT154" s="86">
        <f t="shared" si="418"/>
        <v>3.9198329202320536E-4</v>
      </c>
      <c r="HU154" s="86">
        <f t="shared" si="419"/>
        <v>5.1728339877084881E-4</v>
      </c>
      <c r="HV154" s="86">
        <f t="shared" si="420"/>
        <v>3.8553841513348237E-5</v>
      </c>
      <c r="HW154" s="86">
        <f t="shared" si="421"/>
        <v>1.5853662217493332E-4</v>
      </c>
      <c r="HX154" s="86">
        <f t="shared" si="422"/>
        <v>2.7935165849003204E-4</v>
      </c>
      <c r="HY154" s="86">
        <f t="shared" si="423"/>
        <v>1.6910767076082776E-4</v>
      </c>
      <c r="HZ154" s="86">
        <f t="shared" si="424"/>
        <v>5.6367973065646348E-4</v>
      </c>
      <c r="IA154" s="86">
        <f t="shared" si="425"/>
        <v>4.622481076271139E-3</v>
      </c>
      <c r="IB154" s="86">
        <f t="shared" si="426"/>
        <v>3.1857567363638172E-3</v>
      </c>
      <c r="IC154" s="86">
        <f t="shared" si="427"/>
        <v>2.5588586358501245E-3</v>
      </c>
      <c r="ID154" s="86">
        <f t="shared" si="428"/>
        <v>6.230271137638973E-3</v>
      </c>
      <c r="IE154" s="86">
        <f t="shared" si="429"/>
        <v>9.9999789023550428E-3</v>
      </c>
      <c r="IF154" s="86">
        <f t="shared" si="430"/>
        <v>2.9050861410292159E-3</v>
      </c>
      <c r="IG154" s="86">
        <f t="shared" si="431"/>
        <v>2.1570913628463157E-2</v>
      </c>
      <c r="II154" s="86">
        <f t="shared" si="328"/>
        <v>4.3136290923097436E-6</v>
      </c>
      <c r="IJ154" s="86">
        <f t="shared" si="329"/>
        <v>2.4364484427755558E-4</v>
      </c>
      <c r="IK154" s="86">
        <f t="shared" si="330"/>
        <v>1.2799582871964401E-4</v>
      </c>
      <c r="IL154" s="86">
        <f t="shared" si="331"/>
        <v>2.546352620639462E-5</v>
      </c>
      <c r="IM154" s="86">
        <f t="shared" si="332"/>
        <v>3.6876675162431907E-5</v>
      </c>
      <c r="IN154" s="86">
        <f t="shared" si="333"/>
        <v>7.5484270471205272E-5</v>
      </c>
      <c r="IO154" s="86">
        <f t="shared" si="334"/>
        <v>3.5253752634810273E-4</v>
      </c>
      <c r="IP154" s="86">
        <f t="shared" si="335"/>
        <v>2.8064498526618418E-5</v>
      </c>
      <c r="IQ154" s="86">
        <f t="shared" si="336"/>
        <v>4.8079963277824612E-8</v>
      </c>
      <c r="IR154" s="86">
        <f t="shared" si="337"/>
        <v>1.4685175830613964E-7</v>
      </c>
      <c r="IS154" s="86">
        <f t="shared" si="338"/>
        <v>2.0762394871539659E-8</v>
      </c>
      <c r="IT154" s="86">
        <f t="shared" si="339"/>
        <v>8.3234527518857412E-8</v>
      </c>
      <c r="IU154" s="86">
        <f t="shared" si="340"/>
        <v>2.1097646049782556E-8</v>
      </c>
      <c r="IV154" s="86">
        <f t="shared" si="341"/>
        <v>7.5497375659519603E-7</v>
      </c>
      <c r="IW154" s="86">
        <f t="shared" si="342"/>
        <v>3.601590439005535E-6</v>
      </c>
      <c r="IY154" s="86">
        <f t="shared" si="343"/>
        <v>7.8747667133928813E-3</v>
      </c>
      <c r="IZ154" s="86">
        <f t="shared" si="344"/>
        <v>6.3562813630076089E-4</v>
      </c>
      <c r="JA154" s="86">
        <f t="shared" si="345"/>
        <v>6.4527922749049282E-4</v>
      </c>
      <c r="JB154" s="86">
        <f t="shared" si="346"/>
        <v>6.401736771974286E-5</v>
      </c>
      <c r="JC154" s="86">
        <f t="shared" si="347"/>
        <v>1.9541329733736523E-4</v>
      </c>
      <c r="JD154" s="86">
        <f t="shared" si="348"/>
        <v>3.5483592896123732E-4</v>
      </c>
      <c r="JE154" s="86">
        <f t="shared" si="349"/>
        <v>5.2164519710893047E-4</v>
      </c>
      <c r="JF154" s="86">
        <f t="shared" si="350"/>
        <v>5.9174422918308186E-4</v>
      </c>
      <c r="JG154" s="86">
        <f t="shared" si="351"/>
        <v>4.6225291562344171E-3</v>
      </c>
      <c r="JH154" s="86">
        <f t="shared" si="352"/>
        <v>3.1859035881221234E-3</v>
      </c>
      <c r="JI154" s="86">
        <f t="shared" si="353"/>
        <v>2.558879398244996E-3</v>
      </c>
      <c r="JJ154" s="86">
        <f t="shared" si="354"/>
        <v>6.2303543721664916E-3</v>
      </c>
      <c r="JK154" s="86">
        <f t="shared" si="355"/>
        <v>1.0000000000001093E-2</v>
      </c>
      <c r="JL154" s="86">
        <f t="shared" si="356"/>
        <v>2.9058411147858112E-3</v>
      </c>
      <c r="JM154" s="86">
        <f t="shared" si="357"/>
        <v>2.1574515218902163E-2</v>
      </c>
    </row>
    <row r="155" spans="2:273" x14ac:dyDescent="0.25">
      <c r="B155" s="2">
        <v>128</v>
      </c>
      <c r="C155" s="37">
        <v>94.677000000000007</v>
      </c>
      <c r="D155" s="37">
        <v>92.712000000000003</v>
      </c>
      <c r="E155" s="37">
        <v>91.373000000000005</v>
      </c>
      <c r="F155" s="37">
        <v>91.153000000000006</v>
      </c>
      <c r="G155" s="37">
        <v>87.287999999999997</v>
      </c>
      <c r="H155" s="37">
        <v>92.881</v>
      </c>
      <c r="I155" s="37">
        <v>96.084999999999994</v>
      </c>
      <c r="J155" s="37">
        <v>96.881</v>
      </c>
      <c r="K155" s="37">
        <v>89.932000000000002</v>
      </c>
      <c r="L155" s="37">
        <v>95.254000000000005</v>
      </c>
      <c r="M155" s="37">
        <v>93.728999999999999</v>
      </c>
      <c r="N155" s="37">
        <v>89.728999999999999</v>
      </c>
      <c r="O155" s="37">
        <v>91.287999999999997</v>
      </c>
      <c r="P155" s="37">
        <v>90.338999999999999</v>
      </c>
      <c r="Q155" s="37">
        <v>89.034000000000006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95.750771764543742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90.310332127678407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93.1072270604636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92.445501787555813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88.67879400311017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93.250757346620432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95.730348985704111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97.259843034963268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92.949902828981308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93.704933468019163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94.410636488182632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91.653423866632266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91.057111463267503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90.843595511497199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94.278960109517783</v>
      </c>
      <c r="AI155" s="4">
        <f t="shared" ref="AI155:AI218" si="456">IF(OR($B155 &lt; C$230, $B155 &gt; C$233), 0, C155-S155)</f>
        <v>-1.0737717645437357</v>
      </c>
      <c r="AJ155" s="4">
        <f t="shared" ref="AJ155:AJ218" si="457">IF(OR($B155 &lt; D$230, $B155 &gt; D$233), 0, D155-T155)</f>
        <v>2.4016678723215961</v>
      </c>
      <c r="AK155" s="4">
        <f t="shared" ref="AK155:AK218" si="458">IF(OR($B155 &lt; E$230, $B155 &gt; E$233), 0, E155-U155)</f>
        <v>-1.7342270604635956</v>
      </c>
      <c r="AL155" s="4">
        <f t="shared" ref="AL155:AL218" si="459">IF(OR($B155 &lt; F$230, $B155 &gt; F$233), 0, F155-V155)</f>
        <v>-1.2925017875558069</v>
      </c>
      <c r="AM155" s="4">
        <f t="shared" ref="AM155:AM218" si="460">IF(OR($B155 &lt; G$230, $B155 &gt; G$233), 0, G155-W155)</f>
        <v>-1.3907940031101731</v>
      </c>
      <c r="AN155" s="4">
        <f t="shared" ref="AN155:AN218" si="461">IF(OR($B155 &lt; H$230, $B155 &gt; H$233), 0, H155-X155)</f>
        <v>-0.3697573466204318</v>
      </c>
      <c r="AO155" s="4">
        <f t="shared" ref="AO155:AO218" si="462">IF(OR($B155 &lt; I$230, $B155 &gt; I$233), 0, I155-Y155)</f>
        <v>0.35465101429588231</v>
      </c>
      <c r="AP155" s="4">
        <f t="shared" ref="AP155:AP218" si="463">IF(OR($B155 &lt; J$230, $B155 &gt; J$233), 0, J155-Z155)</f>
        <v>-0.37884303496326766</v>
      </c>
      <c r="AQ155" s="4">
        <f t="shared" ref="AQ155:AQ218" si="464">IF(OR($B155 &lt; K$230, $B155 &gt; K$233), 0, K155-AA155)</f>
        <v>-3.0179028289813061</v>
      </c>
      <c r="AR155" s="4">
        <f t="shared" ref="AR155:AR218" si="465">IF(OR($B155 &lt; L$230, $B155 &gt; L$233), 0, L155-AB155)</f>
        <v>1.5490665319808414</v>
      </c>
      <c r="AS155" s="4">
        <f t="shared" ref="AS155:AS218" si="466">IF(OR($B155 &lt; M$230, $B155 &gt; M$233), 0, M155-AC155)</f>
        <v>-0.68163648818263312</v>
      </c>
      <c r="AT155" s="4">
        <f t="shared" ref="AT155:AT218" si="467">IF(OR($B155 &lt; N$230, $B155 &gt; N$233), 0, N155-AD155)</f>
        <v>-1.9244238666322673</v>
      </c>
      <c r="AU155" s="4">
        <f t="shared" ref="AU155:AU218" si="468">IF(OR($B155 &lt; O$230, $B155 &gt; O$233), 0, O155-AE155)</f>
        <v>0.23088853673249332</v>
      </c>
      <c r="AV155" s="4">
        <f t="shared" ref="AV155:AW170" si="469">IF(OR($B155 &lt; P$230, $B155 &gt; P$233), 0, P155-AF155)</f>
        <v>-0.50459551149720028</v>
      </c>
      <c r="AW155" s="4">
        <f t="shared" si="469"/>
        <v>-5.2449601095177769</v>
      </c>
      <c r="AY155" s="2">
        <f t="shared" si="308"/>
        <v>95.750771764543742</v>
      </c>
      <c r="AZ155" s="2">
        <f t="shared" si="359"/>
        <v>90.290500807025609</v>
      </c>
      <c r="BA155" s="2">
        <f t="shared" si="360"/>
        <v>93.089329371505841</v>
      </c>
      <c r="BB155" s="2">
        <f t="shared" si="361"/>
        <v>92.438503203462261</v>
      </c>
      <c r="BC155" s="2">
        <f t="shared" si="362"/>
        <v>88.665803308062181</v>
      </c>
      <c r="BD155" s="2">
        <f t="shared" si="363"/>
        <v>93.225734767127037</v>
      </c>
      <c r="BE155" s="2">
        <f t="shared" si="364"/>
        <v>95.632905654480723</v>
      </c>
      <c r="BF155" s="2">
        <f t="shared" si="365"/>
        <v>97.249030889918401</v>
      </c>
      <c r="BG155" s="2">
        <f t="shared" si="366"/>
        <v>92.949685277101736</v>
      </c>
      <c r="BH155" s="2">
        <f t="shared" si="367"/>
        <v>93.704706584749516</v>
      </c>
      <c r="BI155" s="2">
        <f t="shared" si="368"/>
        <v>94.410557836015869</v>
      </c>
      <c r="BJ155" s="2">
        <f t="shared" si="369"/>
        <v>91.652894527250069</v>
      </c>
      <c r="BK155" s="2">
        <f t="shared" si="370"/>
        <v>91.055777972061492</v>
      </c>
      <c r="BL155" s="2">
        <f t="shared" si="371"/>
        <v>90.834728253466665</v>
      </c>
      <c r="BM155" s="2">
        <f t="shared" si="372"/>
        <v>93.984731722368821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94.677000000000007</v>
      </c>
      <c r="CF155" s="2">
        <f t="shared" si="310"/>
        <v>92.712000000000003</v>
      </c>
      <c r="CG155" s="2">
        <f t="shared" si="311"/>
        <v>91.373000000000005</v>
      </c>
      <c r="CH155" s="2">
        <f t="shared" si="312"/>
        <v>91.153000000000006</v>
      </c>
      <c r="CI155" s="2">
        <f t="shared" si="313"/>
        <v>87.287999999999997</v>
      </c>
      <c r="CJ155" s="2">
        <f t="shared" si="314"/>
        <v>92.881</v>
      </c>
      <c r="CK155" s="2">
        <f t="shared" si="315"/>
        <v>96.084999999999994</v>
      </c>
      <c r="CL155" s="2">
        <f t="shared" si="316"/>
        <v>96.881</v>
      </c>
      <c r="CM155" s="2">
        <f t="shared" si="317"/>
        <v>89.932000000000002</v>
      </c>
      <c r="CN155" s="2">
        <f t="shared" si="318"/>
        <v>95.254000000000005</v>
      </c>
      <c r="CO155" s="2">
        <f t="shared" si="319"/>
        <v>93.728999999999999</v>
      </c>
      <c r="CP155" s="2">
        <f t="shared" si="320"/>
        <v>89.728999999999999</v>
      </c>
      <c r="CQ155" s="2">
        <f t="shared" si="321"/>
        <v>91.287999999999997</v>
      </c>
      <c r="CR155" s="2">
        <f t="shared" si="322"/>
        <v>90.338999999999999</v>
      </c>
      <c r="CS155" s="2">
        <f t="shared" si="323"/>
        <v>89.034000000000006</v>
      </c>
      <c r="CU155" s="2">
        <f t="shared" ref="CU155:CU218" si="485">IF(AND(IY155 &lt; $DI$22, $B155 &gt; C$7, $B155 &lt; C$233), C155, "")</f>
        <v>94.677000000000007</v>
      </c>
      <c r="CV155" s="2">
        <f t="shared" ref="CV155:CV218" si="486">IF(AND(IZ155 &lt; $DI$22, $B155 &gt; D$7, $B155 &lt; D$233), D155, "")</f>
        <v>92.712000000000003</v>
      </c>
      <c r="CW155" s="2">
        <f t="shared" ref="CW155:CW218" si="487">IF(AND(JA155 &lt; $DI$22, $B155 &gt; E$7, $B155 &lt; E$233), E155, "")</f>
        <v>91.373000000000005</v>
      </c>
      <c r="CX155" s="2">
        <f t="shared" ref="CX155:CX218" si="488">IF(AND(JB155 &lt; $DI$22, $B155 &gt; F$7, $B155 &lt; F$233), F155, "")</f>
        <v>91.153000000000006</v>
      </c>
      <c r="CY155" s="2">
        <f t="shared" ref="CY155:CY218" si="489">IF(AND(JC155 &lt; $DI$22, $B155 &gt; G$7, $B155 &lt; G$233), G155, "")</f>
        <v>87.287999999999997</v>
      </c>
      <c r="CZ155" s="2">
        <f t="shared" ref="CZ155:CZ218" si="490">IF(AND(JD155 &lt; $DI$22, $B155 &gt; H$7, $B155 &lt; H$233), H155, "")</f>
        <v>92.881</v>
      </c>
      <c r="DA155" s="2">
        <f t="shared" ref="DA155:DA218" si="491">IF(AND(JE155 &lt; $DI$22, $B155 &gt; I$7, $B155 &lt; I$233), I155, "")</f>
        <v>96.084999999999994</v>
      </c>
      <c r="DB155" s="2">
        <f t="shared" ref="DB155:DB218" si="492">IF(AND(JF155 &lt; $DI$22, $B155 &gt; J$7, $B155 &lt; J$233), J155, "")</f>
        <v>96.881</v>
      </c>
      <c r="DC155" s="2">
        <f t="shared" ref="DC155:DC218" si="493">IF(AND(JG155 &lt; $DI$22, $B155 &gt; K$7, $B155 &lt; K$233), K155, "")</f>
        <v>89.932000000000002</v>
      </c>
      <c r="DD155" s="2">
        <f t="shared" ref="DD155:DD218" si="494">IF(AND(JH155 &lt; $DI$22, $B155 &gt; L$7, $B155 &lt; L$233), L155, "")</f>
        <v>95.254000000000005</v>
      </c>
      <c r="DE155" s="2">
        <f t="shared" ref="DE155:DE218" si="495">IF(AND(JI155 &lt; $DI$22, $B155 &gt; M$7, $B155 &lt; M$233), M155, "")</f>
        <v>93.728999999999999</v>
      </c>
      <c r="DF155" s="2">
        <f t="shared" ref="DF155:DF218" si="496">IF(AND(JJ155 &lt; $DI$22, $B155 &gt; N$7, $B155 &lt; N$233), N155, "")</f>
        <v>89.728999999999999</v>
      </c>
      <c r="DG155" s="2">
        <f t="shared" ref="DG155:DG218" si="497">IF(AND(JK155 &lt; $DI$22, $B155 &gt; O$7, $B155 &lt; O$233), O155, "")</f>
        <v>91.287999999999997</v>
      </c>
      <c r="DH155" s="2">
        <f t="shared" ref="DH155:DH218" si="498">IF(AND(JL155 &lt; $DI$22, $B155 &gt; P$7, $B155 &lt; P$233), P155, "")</f>
        <v>90.338999999999999</v>
      </c>
      <c r="DI155" s="2">
        <f t="shared" ref="DI155:DI218" si="499">IF(AND(JM155 &lt; $DI$22, $B155 &gt; Q$7, $B155 &lt; Q$233), Q155, "")</f>
        <v>89.034000000000006</v>
      </c>
      <c r="DK155" s="2">
        <f t="shared" ref="DK155:DK218" si="500">BO$228*$B155+BO$229</f>
        <v>125.56675947467167</v>
      </c>
      <c r="DL155" s="2">
        <f t="shared" ref="DL155:DY170" si="501">BP$228*$B155+BP$229</f>
        <v>124.78450661268553</v>
      </c>
      <c r="DM155" s="2">
        <f t="shared" si="501"/>
        <v>129.30015283400812</v>
      </c>
      <c r="DN155" s="2">
        <f t="shared" si="501"/>
        <v>128.83740560224089</v>
      </c>
      <c r="DO155" s="2">
        <f t="shared" si="501"/>
        <v>122.07326531713899</v>
      </c>
      <c r="DP155" s="2">
        <f t="shared" si="501"/>
        <v>132.50717282913169</v>
      </c>
      <c r="DQ155" s="2">
        <f t="shared" si="501"/>
        <v>140.31515541443846</v>
      </c>
      <c r="DR155" s="2">
        <f t="shared" si="501"/>
        <v>135.10933842627961</v>
      </c>
      <c r="DS155" s="2">
        <f t="shared" si="501"/>
        <v>133.12544003055766</v>
      </c>
      <c r="DT155" s="2">
        <f t="shared" si="501"/>
        <v>128.49958899923607</v>
      </c>
      <c r="DU155" s="2">
        <f t="shared" si="501"/>
        <v>132.35563977591033</v>
      </c>
      <c r="DV155" s="2">
        <f t="shared" si="501"/>
        <v>128.0043604890605</v>
      </c>
      <c r="DW155" s="2">
        <f t="shared" si="501"/>
        <v>130.50148936078935</v>
      </c>
      <c r="DX155" s="2">
        <f t="shared" si="501"/>
        <v>121.74582352941178</v>
      </c>
      <c r="DY155" s="2">
        <f t="shared" si="501"/>
        <v>113.43276477567667</v>
      </c>
      <c r="EA155" s="2">
        <f t="shared" si="440"/>
        <v>95.693761083903681</v>
      </c>
      <c r="EB155" s="2">
        <f t="shared" ref="EB155:EB218" si="502">CF$228*$B155+CF$229</f>
        <v>90.097318597088901</v>
      </c>
      <c r="EC155" s="2">
        <f t="shared" ref="EC155:EC218" si="503">CG$228*$B155+CG$229</f>
        <v>93.035728999321705</v>
      </c>
      <c r="ED155" s="2">
        <f t="shared" ref="ED155:ED218" si="504">CH$228*$B155+CH$229</f>
        <v>92.300036923814645</v>
      </c>
      <c r="EE155" s="2">
        <f t="shared" ref="EE155:EE218" si="505">CI$228*$B155+CI$229</f>
        <v>88.344173142030712</v>
      </c>
      <c r="EF155" s="2">
        <f t="shared" ref="EF155:EF218" si="506">CJ$228*$B155+CJ$229</f>
        <v>93.218886370241194</v>
      </c>
      <c r="EG155" s="2">
        <f t="shared" ref="EG155:EG218" si="507">CK$228*$B155+CK$229</f>
        <v>95.67833594259622</v>
      </c>
      <c r="EH155" s="2">
        <f t="shared" ref="EH155:EH218" si="508">CL$228*$B155+CL$229</f>
        <v>97.332674248821547</v>
      </c>
      <c r="EI155" s="2">
        <f t="shared" ref="EI155:EI218" si="509">CM$228*$B155+CM$229</f>
        <v>92.788165935458693</v>
      </c>
      <c r="EJ155" s="2">
        <f t="shared" ref="EJ155:EJ218" si="510">CN$228*$B155+CN$229</f>
        <v>93.697403275811638</v>
      </c>
      <c r="EK155" s="2">
        <f t="shared" ref="EK155:EK218" si="511">CO$228*$B155+CO$229</f>
        <v>94.337579166365117</v>
      </c>
      <c r="EL155" s="2">
        <f t="shared" ref="EL155:EL218" si="512">CP$228*$B155+CP$229</f>
        <v>91.606005937858612</v>
      </c>
      <c r="EM155" s="2">
        <f t="shared" ref="EM155:EM218" si="513">CQ$228*$B155+CQ$229</f>
        <v>90.99263768104251</v>
      </c>
      <c r="EN155" s="2">
        <f t="shared" ref="EN155:EN218" si="514">CR$228*$B155+CR$229</f>
        <v>90.692188423889249</v>
      </c>
      <c r="EO155" s="2">
        <f t="shared" ref="EO155:EO218" si="515">CS$228*$B155+CS$229</f>
        <v>94.113513357263002</v>
      </c>
      <c r="EQ155" s="2">
        <f t="shared" ref="EQ155:EQ218" si="516">CU$228*$B155+CU$229</f>
        <v>95.929183987105773</v>
      </c>
      <c r="ER155" s="2">
        <f t="shared" ref="ER155:FE170" si="517">CV$228*$B155+CV$229</f>
        <v>90.779980356881197</v>
      </c>
      <c r="ES155" s="2">
        <f t="shared" si="517"/>
        <v>93.189646164639839</v>
      </c>
      <c r="ET155" s="2">
        <f t="shared" si="517"/>
        <v>92.749600254885905</v>
      </c>
      <c r="EU155" s="2">
        <f t="shared" si="517"/>
        <v>89.505232532276835</v>
      </c>
      <c r="EV155" s="2">
        <f t="shared" si="517"/>
        <v>93.18625839976329</v>
      </c>
      <c r="EW155" s="2">
        <f t="shared" si="517"/>
        <v>95.46223777266097</v>
      </c>
      <c r="EX155" s="2">
        <f t="shared" si="517"/>
        <v>96.9469141140261</v>
      </c>
      <c r="EY155" s="2">
        <f t="shared" si="517"/>
        <v>93.509060318419984</v>
      </c>
      <c r="EZ155" s="2">
        <f t="shared" si="517"/>
        <v>93.663211150920858</v>
      </c>
      <c r="FA155" s="2">
        <f t="shared" si="517"/>
        <v>94.620754945600865</v>
      </c>
      <c r="FB155" s="2">
        <f t="shared" si="517"/>
        <v>91.773758636647273</v>
      </c>
      <c r="FC155" s="2">
        <f t="shared" si="517"/>
        <v>91.254135115900766</v>
      </c>
      <c r="FD155" s="2">
        <f t="shared" si="517"/>
        <v>91.490981172675973</v>
      </c>
      <c r="FE155" s="2">
        <f t="shared" si="517"/>
        <v>93.144667729064494</v>
      </c>
      <c r="FG155" s="2">
        <f t="shared" ref="FG155:FG218" si="518">POWER(10,($B155-C$231)/C$229)/(1+POWER(10,($B155-C$231)/C$229))</f>
        <v>0.99970401066857406</v>
      </c>
      <c r="FH155" s="2">
        <f t="shared" ref="FH155:FU170" si="519">POWER(10,($B155-D$231)/D$229)/(1+POWER(10,($B155-D$231)/D$229))</f>
        <v>0.99968223862359495</v>
      </c>
      <c r="FI155" s="2">
        <f t="shared" si="519"/>
        <v>0.9996684705527209</v>
      </c>
      <c r="FJ155" s="2">
        <f t="shared" si="519"/>
        <v>0.99961987227860272</v>
      </c>
      <c r="FK155" s="2">
        <f t="shared" si="519"/>
        <v>0.99968240694771138</v>
      </c>
      <c r="FL155" s="2">
        <f t="shared" si="519"/>
        <v>0.99959787287595092</v>
      </c>
      <c r="FM155" s="2">
        <f t="shared" si="519"/>
        <v>0.99957685108799499</v>
      </c>
      <c r="FN155" s="2">
        <f t="shared" si="519"/>
        <v>0.99960181018413896</v>
      </c>
      <c r="FO155" s="2">
        <f t="shared" si="519"/>
        <v>0.99958784029616055</v>
      </c>
      <c r="FP155" s="2">
        <f t="shared" si="519"/>
        <v>0.99958380164287264</v>
      </c>
      <c r="FQ155" s="2">
        <f t="shared" si="519"/>
        <v>0.9995910932265244</v>
      </c>
      <c r="FR155" s="2">
        <f t="shared" si="519"/>
        <v>0.99961970608042472</v>
      </c>
      <c r="FS155" s="2">
        <f t="shared" si="519"/>
        <v>0.99960913686492348</v>
      </c>
      <c r="FT155" s="2">
        <f t="shared" si="519"/>
        <v>0.99961990065526096</v>
      </c>
      <c r="FU155" s="2">
        <f t="shared" si="519"/>
        <v>0.9995479593675598</v>
      </c>
      <c r="FW155" s="2">
        <f t="shared" si="324"/>
        <v>0.20460452727206441</v>
      </c>
      <c r="FX155" s="2">
        <f t="shared" si="376"/>
        <v>0.26683779883125397</v>
      </c>
      <c r="FY155" s="2">
        <f t="shared" si="377"/>
        <v>0.27013002551334658</v>
      </c>
      <c r="FZ155" s="2">
        <f t="shared" si="378"/>
        <v>0.27710759382706984</v>
      </c>
      <c r="GA155" s="2">
        <f t="shared" si="379"/>
        <v>0.26778823142780733</v>
      </c>
      <c r="GB155" s="2">
        <f t="shared" si="380"/>
        <v>0.27431950641096542</v>
      </c>
      <c r="GC155" s="2">
        <f t="shared" si="381"/>
        <v>0.29763468024573808</v>
      </c>
      <c r="GD155" s="2">
        <f t="shared" si="382"/>
        <v>0.25582125511268333</v>
      </c>
      <c r="GE155" s="2">
        <f t="shared" si="383"/>
        <v>0.20099191521386986</v>
      </c>
      <c r="GF155" s="2">
        <f t="shared" si="384"/>
        <v>0.21002799935909175</v>
      </c>
      <c r="GG155" s="2">
        <f t="shared" si="385"/>
        <v>0.20281687688157216</v>
      </c>
      <c r="GH155" s="2">
        <f t="shared" si="386"/>
        <v>0.19699543859332797</v>
      </c>
      <c r="GI155" s="2">
        <f t="shared" si="387"/>
        <v>0.18240231463079995</v>
      </c>
      <c r="GJ155" s="2">
        <f t="shared" si="388"/>
        <v>0.16366743866994363</v>
      </c>
      <c r="GK155" s="2">
        <f t="shared" si="389"/>
        <v>0.14193666929098486</v>
      </c>
      <c r="GM155" s="86">
        <f t="shared" si="325"/>
        <v>5.4176328483641874E-154</v>
      </c>
      <c r="GN155" s="86">
        <f t="shared" si="390"/>
        <v>2.6400719734910621E-203</v>
      </c>
      <c r="GO155" s="86">
        <f t="shared" si="391"/>
        <v>2.3500692757713401E-177</v>
      </c>
      <c r="GP155" s="86">
        <f t="shared" si="392"/>
        <v>6.8143427243115553E-197</v>
      </c>
      <c r="GQ155" s="86">
        <f t="shared" si="393"/>
        <v>0</v>
      </c>
      <c r="GR155" s="86">
        <f t="shared" si="394"/>
        <v>1.6101554889295796E-165</v>
      </c>
      <c r="GS155" s="86">
        <f t="shared" si="395"/>
        <v>8.5986978901117785E-176</v>
      </c>
      <c r="GT155" s="86">
        <f t="shared" si="396"/>
        <v>2.1021936631642868E-150</v>
      </c>
      <c r="GU155" s="86">
        <f t="shared" si="397"/>
        <v>6.5864421779189474E-144</v>
      </c>
      <c r="GV155" s="86">
        <f t="shared" si="398"/>
        <v>5.289881568870685E-158</v>
      </c>
      <c r="GW155" s="86">
        <f t="shared" si="399"/>
        <v>2.4937625368059316E-224</v>
      </c>
      <c r="GX155" s="86">
        <f t="shared" si="400"/>
        <v>1.1563657904667874E-205</v>
      </c>
      <c r="GY155" s="86">
        <f t="shared" si="401"/>
        <v>2.752031660185541E-168</v>
      </c>
      <c r="GZ155" s="86">
        <f t="shared" si="402"/>
        <v>6.3517577328263612E-269</v>
      </c>
      <c r="HA155" s="86">
        <f t="shared" si="403"/>
        <v>1.2481493826882711E-238</v>
      </c>
      <c r="HC155" s="86">
        <f t="shared" si="326"/>
        <v>5.9341971252959544E-91</v>
      </c>
      <c r="HD155" s="86">
        <f t="shared" si="404"/>
        <v>1.7248852263352875E-100</v>
      </c>
      <c r="HE155" s="86">
        <f t="shared" si="405"/>
        <v>8.2138628289059421E-86</v>
      </c>
      <c r="HF155" s="86">
        <f t="shared" si="406"/>
        <v>7.236353613961118E-98</v>
      </c>
      <c r="HG155" s="86">
        <f t="shared" si="407"/>
        <v>8.8981149768376419E-235</v>
      </c>
      <c r="HH155" s="86">
        <f t="shared" si="408"/>
        <v>5.1020689217851231E-125</v>
      </c>
      <c r="HI155" s="86">
        <f t="shared" si="409"/>
        <v>3.4873487824059507E-284</v>
      </c>
      <c r="HJ155" s="86">
        <f t="shared" si="410"/>
        <v>4.2078020708006431E-153</v>
      </c>
      <c r="HK155" s="86">
        <f t="shared" si="411"/>
        <v>2.9544265573031978E-119</v>
      </c>
      <c r="HL155" s="86">
        <f t="shared" si="412"/>
        <v>9.6846415290542334E-222</v>
      </c>
      <c r="HM155" s="86">
        <f t="shared" si="413"/>
        <v>1.3909731083457638E-133</v>
      </c>
      <c r="HN155" s="86">
        <f t="shared" si="414"/>
        <v>3.9683696355355526E-120</v>
      </c>
      <c r="HO155" s="86">
        <f t="shared" si="415"/>
        <v>9.5826727666664901E-103</v>
      </c>
      <c r="HP155" s="86">
        <f t="shared" si="416"/>
        <v>3.2488033912240954E-136</v>
      </c>
      <c r="HQ155" s="86">
        <f t="shared" si="417"/>
        <v>3.8260909018385308E-109</v>
      </c>
      <c r="HS155" s="86">
        <f t="shared" si="327"/>
        <v>4.0183404976602615E-3</v>
      </c>
      <c r="HT155" s="86">
        <f t="shared" si="418"/>
        <v>1.5988161006113568E-4</v>
      </c>
      <c r="HU155" s="86">
        <f t="shared" si="419"/>
        <v>2.0284868754725816E-4</v>
      </c>
      <c r="HV155" s="86">
        <f t="shared" si="420"/>
        <v>1.1160339137199475E-5</v>
      </c>
      <c r="HW155" s="86">
        <f t="shared" si="421"/>
        <v>5.4041762289646729E-5</v>
      </c>
      <c r="HX155" s="86">
        <f t="shared" si="422"/>
        <v>9.9895555114331948E-5</v>
      </c>
      <c r="HY155" s="86">
        <f t="shared" si="423"/>
        <v>5.8040883277169701E-5</v>
      </c>
      <c r="HZ155" s="86">
        <f t="shared" si="424"/>
        <v>2.1687921718567985E-4</v>
      </c>
      <c r="IA155" s="86">
        <f t="shared" si="425"/>
        <v>2.0078749229968345E-3</v>
      </c>
      <c r="IB155" s="86">
        <f t="shared" si="426"/>
        <v>1.3445346827687258E-3</v>
      </c>
      <c r="IC155" s="86">
        <f t="shared" si="427"/>
        <v>1.0297080388592759E-3</v>
      </c>
      <c r="ID155" s="86">
        <f t="shared" si="428"/>
        <v>2.8519848611954363E-3</v>
      </c>
      <c r="IE155" s="86">
        <f t="shared" si="429"/>
        <v>4.8147137640459957E-3</v>
      </c>
      <c r="IF155" s="86">
        <f t="shared" si="430"/>
        <v>9.1948372316618873E-4</v>
      </c>
      <c r="IG155" s="86">
        <f t="shared" si="431"/>
        <v>9.6266253059709827E-3</v>
      </c>
      <c r="II155" s="86">
        <f t="shared" si="328"/>
        <v>1.6595738418229174E-5</v>
      </c>
      <c r="IJ155" s="86">
        <f t="shared" si="329"/>
        <v>7.5105227029539565E-4</v>
      </c>
      <c r="IK155" s="86">
        <f t="shared" si="330"/>
        <v>4.4401840609256221E-4</v>
      </c>
      <c r="IL155" s="86">
        <f t="shared" si="331"/>
        <v>1.1958834372119655E-4</v>
      </c>
      <c r="IM155" s="86">
        <f t="shared" si="332"/>
        <v>1.533844266653336E-4</v>
      </c>
      <c r="IN155" s="86">
        <f t="shared" si="333"/>
        <v>2.9188333511031487E-4</v>
      </c>
      <c r="IO155" s="86">
        <f t="shared" si="334"/>
        <v>1.2077927133386493E-3</v>
      </c>
      <c r="IP155" s="86">
        <f t="shared" si="335"/>
        <v>1.1298682071328892E-4</v>
      </c>
      <c r="IQ155" s="86">
        <f t="shared" si="336"/>
        <v>3.0887397028434635E-7</v>
      </c>
      <c r="IR155" s="86">
        <f t="shared" si="337"/>
        <v>8.8221726474491714E-7</v>
      </c>
      <c r="IS155" s="86">
        <f t="shared" si="338"/>
        <v>1.4953839582746636E-7</v>
      </c>
      <c r="IT155" s="86">
        <f t="shared" si="339"/>
        <v>4.8662836358200417E-7</v>
      </c>
      <c r="IU155" s="86">
        <f t="shared" si="340"/>
        <v>1.2948329636359142E-7</v>
      </c>
      <c r="IV155" s="86">
        <f t="shared" si="341"/>
        <v>2.8298089485371936E-6</v>
      </c>
      <c r="IW155" s="86">
        <f t="shared" si="342"/>
        <v>1.0442008328491428E-5</v>
      </c>
      <c r="IY155" s="86">
        <f t="shared" si="343"/>
        <v>4.0349362360784903E-3</v>
      </c>
      <c r="IZ155" s="86">
        <f t="shared" si="344"/>
        <v>9.1093388035653133E-4</v>
      </c>
      <c r="JA155" s="86">
        <f t="shared" si="345"/>
        <v>6.4686709363982037E-4</v>
      </c>
      <c r="JB155" s="86">
        <f t="shared" si="346"/>
        <v>1.3074868285839602E-4</v>
      </c>
      <c r="JC155" s="86">
        <f t="shared" si="347"/>
        <v>2.0742618895498033E-4</v>
      </c>
      <c r="JD155" s="86">
        <f t="shared" si="348"/>
        <v>3.9177889022464684E-4</v>
      </c>
      <c r="JE155" s="86">
        <f t="shared" si="349"/>
        <v>1.2658335966158189E-3</v>
      </c>
      <c r="JF155" s="86">
        <f t="shared" si="350"/>
        <v>3.2986603789896874E-4</v>
      </c>
      <c r="JG155" s="86">
        <f t="shared" si="351"/>
        <v>2.0081837969671188E-3</v>
      </c>
      <c r="JH155" s="86">
        <f t="shared" si="352"/>
        <v>1.3454169000334706E-3</v>
      </c>
      <c r="JI155" s="86">
        <f t="shared" si="353"/>
        <v>1.0298575772551034E-3</v>
      </c>
      <c r="JJ155" s="86">
        <f t="shared" si="354"/>
        <v>2.8524714895590184E-3</v>
      </c>
      <c r="JK155" s="86">
        <f t="shared" si="355"/>
        <v>4.8148432473423593E-3</v>
      </c>
      <c r="JL155" s="86">
        <f t="shared" si="356"/>
        <v>9.2231353211472589E-4</v>
      </c>
      <c r="JM155" s="86">
        <f t="shared" si="357"/>
        <v>9.6370673142994745E-3</v>
      </c>
    </row>
    <row r="156" spans="2:273" x14ac:dyDescent="0.25">
      <c r="B156" s="2">
        <v>129</v>
      </c>
      <c r="C156" s="37">
        <v>95.242000000000004</v>
      </c>
      <c r="D156" s="37">
        <v>89.168999999999997</v>
      </c>
      <c r="E156" s="37">
        <v>92.542000000000002</v>
      </c>
      <c r="F156" s="37">
        <v>93.492000000000004</v>
      </c>
      <c r="G156" s="37">
        <v>87.915000000000006</v>
      </c>
      <c r="H156" s="37">
        <v>94.661000000000001</v>
      </c>
      <c r="I156" s="37">
        <v>97.119</v>
      </c>
      <c r="J156" s="37">
        <v>95.846999999999994</v>
      </c>
      <c r="K156" s="37">
        <v>94.22</v>
      </c>
      <c r="L156" s="37">
        <v>92.373000000000005</v>
      </c>
      <c r="M156" s="37">
        <v>92.626999999999995</v>
      </c>
      <c r="N156" s="37">
        <v>90.507999999999996</v>
      </c>
      <c r="O156" s="37">
        <v>91.186000000000007</v>
      </c>
      <c r="P156" s="37">
        <v>91.016999999999996</v>
      </c>
      <c r="Q156" s="37">
        <v>93.338999999999999</v>
      </c>
      <c r="S156" s="4">
        <f t="shared" si="441"/>
        <v>95.652199692088018</v>
      </c>
      <c r="T156" s="4">
        <f t="shared" si="442"/>
        <v>90.225250951041744</v>
      </c>
      <c r="U156" s="4">
        <f t="shared" si="443"/>
        <v>93.015036411243145</v>
      </c>
      <c r="V156" s="4">
        <f t="shared" si="444"/>
        <v>92.333244578768884</v>
      </c>
      <c r="W156" s="4">
        <f t="shared" si="445"/>
        <v>88.562904206942207</v>
      </c>
      <c r="X156" s="4">
        <f t="shared" si="446"/>
        <v>93.173388588292951</v>
      </c>
      <c r="Y156" s="4">
        <f t="shared" si="447"/>
        <v>95.742713302365587</v>
      </c>
      <c r="Z156" s="4">
        <f t="shared" si="448"/>
        <v>97.115327345781012</v>
      </c>
      <c r="AA156" s="4">
        <f t="shared" si="449"/>
        <v>92.792329743261305</v>
      </c>
      <c r="AB156" s="4">
        <f t="shared" si="450"/>
        <v>93.557538640020724</v>
      </c>
      <c r="AC156" s="4">
        <f t="shared" si="451"/>
        <v>94.285313734960454</v>
      </c>
      <c r="AD156" s="4">
        <f t="shared" si="452"/>
        <v>91.513267441976964</v>
      </c>
      <c r="AE156" s="4">
        <f t="shared" si="453"/>
        <v>90.941904397634332</v>
      </c>
      <c r="AF156" s="4">
        <f t="shared" si="454"/>
        <v>90.716250910143941</v>
      </c>
      <c r="AG156" s="4">
        <f t="shared" si="455"/>
        <v>94.00174275443517</v>
      </c>
      <c r="AI156" s="4">
        <f t="shared" si="456"/>
        <v>-0.41019969208801399</v>
      </c>
      <c r="AJ156" s="4">
        <f t="shared" si="457"/>
        <v>-1.056250951041747</v>
      </c>
      <c r="AK156" s="4">
        <f t="shared" si="458"/>
        <v>-0.47303641124314311</v>
      </c>
      <c r="AL156" s="4">
        <f t="shared" si="459"/>
        <v>1.1587554212311204</v>
      </c>
      <c r="AM156" s="4">
        <f t="shared" si="460"/>
        <v>-0.64790420694220074</v>
      </c>
      <c r="AN156" s="4">
        <f t="shared" si="461"/>
        <v>1.48761141170705</v>
      </c>
      <c r="AO156" s="4">
        <f t="shared" si="462"/>
        <v>1.3762866976344128</v>
      </c>
      <c r="AP156" s="4">
        <f t="shared" si="463"/>
        <v>-1.2683273457810174</v>
      </c>
      <c r="AQ156" s="4">
        <f t="shared" si="464"/>
        <v>1.4276702567386934</v>
      </c>
      <c r="AR156" s="4">
        <f t="shared" si="465"/>
        <v>-1.184538640020719</v>
      </c>
      <c r="AS156" s="4">
        <f t="shared" si="466"/>
        <v>-1.6583137349604584</v>
      </c>
      <c r="AT156" s="4">
        <f t="shared" si="467"/>
        <v>-1.0052674419769687</v>
      </c>
      <c r="AU156" s="4">
        <f t="shared" si="468"/>
        <v>0.24409560236567529</v>
      </c>
      <c r="AV156" s="4">
        <f t="shared" si="469"/>
        <v>0.30074908985605475</v>
      </c>
      <c r="AW156" s="4">
        <f t="shared" si="469"/>
        <v>-0.66274275443517183</v>
      </c>
      <c r="AY156" s="2">
        <f t="shared" ref="AY156:AY219" si="520">IF(OR($B156 &lt; C$230, $B156 &gt; C$233), #N/A, ((1-FG156)*DK156) + (FG156 - FW156)*EA156 + (FW156*EQ156))</f>
        <v>95.652199692088018</v>
      </c>
      <c r="AZ156" s="2">
        <f t="shared" si="359"/>
        <v>90.17387904124962</v>
      </c>
      <c r="BA156" s="2">
        <f t="shared" si="360"/>
        <v>92.963579800405725</v>
      </c>
      <c r="BB156" s="2">
        <f t="shared" si="361"/>
        <v>92.306950622939041</v>
      </c>
      <c r="BC156" s="2">
        <f t="shared" si="362"/>
        <v>88.518772706261601</v>
      </c>
      <c r="BD156" s="2">
        <f t="shared" si="363"/>
        <v>93.09432005274094</v>
      </c>
      <c r="BE156" s="2">
        <f t="shared" si="364"/>
        <v>95.472985558347204</v>
      </c>
      <c r="BF156" s="2">
        <f t="shared" si="365"/>
        <v>97.079288752226361</v>
      </c>
      <c r="BG156" s="2">
        <f t="shared" si="366"/>
        <v>92.792078020078648</v>
      </c>
      <c r="BH156" s="2">
        <f t="shared" si="367"/>
        <v>93.556823852986895</v>
      </c>
      <c r="BI156" s="2">
        <f t="shared" si="368"/>
        <v>94.285150397096643</v>
      </c>
      <c r="BJ156" s="2">
        <f t="shared" si="369"/>
        <v>91.512730278393875</v>
      </c>
      <c r="BK156" s="2">
        <f t="shared" si="370"/>
        <v>90.941496258399582</v>
      </c>
      <c r="BL156" s="2">
        <f t="shared" si="371"/>
        <v>90.711594651779635</v>
      </c>
      <c r="BM156" s="2">
        <f t="shared" si="372"/>
        <v>93.892287516856598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95.242000000000004</v>
      </c>
      <c r="CF156" s="2">
        <f t="shared" ref="CF156:CF219" si="522">IF(AND(IZ156 &lt; $CS$22, $B156 &gt; D$231, $B156 &lt; D$232), D156, "")</f>
        <v>89.168999999999997</v>
      </c>
      <c r="CG156" s="2">
        <f t="shared" ref="CG156:CG219" si="523">IF(AND(JA156 &lt; $CS$22, $B156 &gt; E$231, $B156 &lt; E$232), E156, "")</f>
        <v>92.542000000000002</v>
      </c>
      <c r="CH156" s="2">
        <f t="shared" ref="CH156:CH219" si="524">IF(AND(JB156 &lt; $CS$22, $B156 &gt; F$231, $B156 &lt; F$232), F156, "")</f>
        <v>93.492000000000004</v>
      </c>
      <c r="CI156" s="2">
        <f t="shared" ref="CI156:CI219" si="525">IF(AND(JC156 &lt; $CS$22, $B156 &gt; G$231, $B156 &lt; G$232), G156, "")</f>
        <v>87.915000000000006</v>
      </c>
      <c r="CJ156" s="2">
        <f t="shared" ref="CJ156:CJ219" si="526">IF(AND(JD156 &lt; $CS$22, $B156 &gt; H$231, $B156 &lt; H$232), H156, "")</f>
        <v>94.661000000000001</v>
      </c>
      <c r="CK156" s="2">
        <f t="shared" ref="CK156:CK219" si="527">IF(AND(JE156 &lt; $CS$22, $B156 &gt; I$231, $B156 &lt; I$232), I156, "")</f>
        <v>97.119</v>
      </c>
      <c r="CL156" s="2">
        <f t="shared" ref="CL156:CL219" si="528">IF(AND(JF156 &lt; $CS$22, $B156 &gt; J$231, $B156 &lt; J$232), J156, "")</f>
        <v>95.846999999999994</v>
      </c>
      <c r="CM156" s="2">
        <f t="shared" ref="CM156:CM219" si="529">IF(AND(JG156 &lt; $CS$22, $B156 &gt; K$231, $B156 &lt; K$232), K156, "")</f>
        <v>94.22</v>
      </c>
      <c r="CN156" s="2">
        <f t="shared" ref="CN156:CN219" si="530">IF(AND(JH156 &lt; $CS$22, $B156 &gt; L$231, $B156 &lt; L$232), L156, "")</f>
        <v>92.373000000000005</v>
      </c>
      <c r="CO156" s="2">
        <f t="shared" ref="CO156:CO219" si="531">IF(AND(JI156 &lt; $CS$22, $B156 &gt; M$231, $B156 &lt; M$232), M156, "")</f>
        <v>92.626999999999995</v>
      </c>
      <c r="CP156" s="2">
        <f t="shared" ref="CP156:CP219" si="532">IF(AND(JJ156 &lt; $CS$22, $B156 &gt; N$231, $B156 &lt; N$232), N156, "")</f>
        <v>90.507999999999996</v>
      </c>
      <c r="CQ156" s="2">
        <f t="shared" ref="CQ156:CQ219" si="533">IF(AND(JK156 &lt; $CS$22, $B156 &gt; O$231, $B156 &lt; O$232), O156, "")</f>
        <v>91.186000000000007</v>
      </c>
      <c r="CR156" s="2">
        <f t="shared" ref="CR156:CR219" si="534">IF(AND(JL156 &lt; $CS$22, $B156 &gt; P$231, $B156 &lt; P$232), P156, "")</f>
        <v>91.016999999999996</v>
      </c>
      <c r="CS156" s="2">
        <f t="shared" ref="CS156:CS219" si="535">IF(AND(JM156 &lt; $CS$22, $B156 &gt; Q$231, $B156 &lt; Q$232), Q156, "")</f>
        <v>93.338999999999999</v>
      </c>
      <c r="CU156" s="2">
        <f t="shared" si="485"/>
        <v>95.242000000000004</v>
      </c>
      <c r="CV156" s="2">
        <f t="shared" si="486"/>
        <v>89.168999999999997</v>
      </c>
      <c r="CW156" s="2">
        <f t="shared" si="487"/>
        <v>92.542000000000002</v>
      </c>
      <c r="CX156" s="2">
        <f t="shared" si="488"/>
        <v>93.492000000000004</v>
      </c>
      <c r="CY156" s="2">
        <f t="shared" si="489"/>
        <v>87.915000000000006</v>
      </c>
      <c r="CZ156" s="2">
        <f t="shared" si="490"/>
        <v>94.661000000000001</v>
      </c>
      <c r="DA156" s="2">
        <f t="shared" si="491"/>
        <v>97.119</v>
      </c>
      <c r="DB156" s="2">
        <f t="shared" si="492"/>
        <v>95.846999999999994</v>
      </c>
      <c r="DC156" s="2">
        <f t="shared" si="493"/>
        <v>94.22</v>
      </c>
      <c r="DD156" s="2">
        <f t="shared" si="494"/>
        <v>92.373000000000005</v>
      </c>
      <c r="DE156" s="2">
        <f t="shared" si="495"/>
        <v>92.626999999999995</v>
      </c>
      <c r="DF156" s="2">
        <f t="shared" si="496"/>
        <v>90.507999999999996</v>
      </c>
      <c r="DG156" s="2">
        <f t="shared" si="497"/>
        <v>91.186000000000007</v>
      </c>
      <c r="DH156" s="2">
        <f t="shared" si="498"/>
        <v>91.016999999999996</v>
      </c>
      <c r="DI156" s="2">
        <f t="shared" si="499"/>
        <v>93.338999999999999</v>
      </c>
      <c r="DK156" s="2">
        <f t="shared" si="500"/>
        <v>125.71525656660414</v>
      </c>
      <c r="DL156" s="2">
        <f t="shared" si="501"/>
        <v>124.96097260458838</v>
      </c>
      <c r="DM156" s="2">
        <f t="shared" si="501"/>
        <v>129.5191255060729</v>
      </c>
      <c r="DN156" s="2">
        <f t="shared" si="501"/>
        <v>129.06757983193279</v>
      </c>
      <c r="DO156" s="2">
        <f t="shared" si="501"/>
        <v>122.252461268556</v>
      </c>
      <c r="DP156" s="2">
        <f t="shared" si="501"/>
        <v>132.74540280112046</v>
      </c>
      <c r="DQ156" s="2">
        <f t="shared" si="501"/>
        <v>140.59335227272726</v>
      </c>
      <c r="DR156" s="2">
        <f t="shared" si="501"/>
        <v>135.31415492742551</v>
      </c>
      <c r="DS156" s="2">
        <f t="shared" si="501"/>
        <v>133.36085867074101</v>
      </c>
      <c r="DT156" s="2">
        <f t="shared" si="501"/>
        <v>128.67783147440795</v>
      </c>
      <c r="DU156" s="2">
        <f t="shared" si="501"/>
        <v>132.57976526610642</v>
      </c>
      <c r="DV156" s="2">
        <f t="shared" si="501"/>
        <v>128.20819806949808</v>
      </c>
      <c r="DW156" s="2">
        <f t="shared" si="501"/>
        <v>130.74507353067352</v>
      </c>
      <c r="DX156" s="2">
        <f t="shared" si="501"/>
        <v>121.91994957983195</v>
      </c>
      <c r="DY156" s="2">
        <f t="shared" si="501"/>
        <v>113.55231249536521</v>
      </c>
      <c r="EA156" s="2">
        <f t="shared" si="440"/>
        <v>95.590385077353929</v>
      </c>
      <c r="EB156" s="2">
        <f t="shared" si="502"/>
        <v>89.962073397336653</v>
      </c>
      <c r="EC156" s="2">
        <f t="shared" si="503"/>
        <v>92.906439248866519</v>
      </c>
      <c r="ED156" s="2">
        <f t="shared" si="504"/>
        <v>92.156119502887151</v>
      </c>
      <c r="EE156" s="2">
        <f t="shared" si="505"/>
        <v>88.165323940768502</v>
      </c>
      <c r="EF156" s="2">
        <f t="shared" si="506"/>
        <v>93.089686912719145</v>
      </c>
      <c r="EG156" s="2">
        <f t="shared" si="507"/>
        <v>95.526369863013699</v>
      </c>
      <c r="EH156" s="2">
        <f t="shared" si="508"/>
        <v>97.174737640695668</v>
      </c>
      <c r="EI156" s="2">
        <f t="shared" si="509"/>
        <v>92.614998459588563</v>
      </c>
      <c r="EJ156" s="2">
        <f t="shared" si="510"/>
        <v>93.551501199181047</v>
      </c>
      <c r="EK156" s="2">
        <f t="shared" si="511"/>
        <v>94.206710471090503</v>
      </c>
      <c r="EL156" s="2">
        <f t="shared" si="512"/>
        <v>91.463044366047498</v>
      </c>
      <c r="EM156" s="2">
        <f t="shared" si="513"/>
        <v>90.873867466817316</v>
      </c>
      <c r="EN156" s="2">
        <f t="shared" si="514"/>
        <v>90.554347082265537</v>
      </c>
      <c r="EO156" s="2">
        <f t="shared" si="515"/>
        <v>94.038143534296765</v>
      </c>
      <c r="EQ156" s="2">
        <f t="shared" si="516"/>
        <v>95.834393895410585</v>
      </c>
      <c r="ER156" s="2">
        <f t="shared" si="517"/>
        <v>90.669069539758624</v>
      </c>
      <c r="ES156" s="2">
        <f t="shared" si="517"/>
        <v>93.066034331150604</v>
      </c>
      <c r="ET156" s="2">
        <f t="shared" si="517"/>
        <v>92.62256036523992</v>
      </c>
      <c r="EU156" s="2">
        <f t="shared" si="517"/>
        <v>89.365674642478581</v>
      </c>
      <c r="EV156" s="2">
        <f t="shared" si="517"/>
        <v>93.055864847026143</v>
      </c>
      <c r="EW156" s="2">
        <f t="shared" si="517"/>
        <v>95.303267566480343</v>
      </c>
      <c r="EX156" s="2">
        <f t="shared" si="517"/>
        <v>96.775463086497922</v>
      </c>
      <c r="EY156" s="2">
        <f t="shared" si="517"/>
        <v>93.363238956066084</v>
      </c>
      <c r="EZ156" s="2">
        <f t="shared" si="517"/>
        <v>93.516009931485314</v>
      </c>
      <c r="FA156" s="2">
        <f t="shared" si="517"/>
        <v>94.500723543146691</v>
      </c>
      <c r="FB156" s="2">
        <f t="shared" si="517"/>
        <v>91.637317366550036</v>
      </c>
      <c r="FC156" s="2">
        <f t="shared" si="517"/>
        <v>91.145644011793408</v>
      </c>
      <c r="FD156" s="2">
        <f t="shared" si="517"/>
        <v>91.382873274778973</v>
      </c>
      <c r="FE156" s="2">
        <f t="shared" si="517"/>
        <v>93.035712163100015</v>
      </c>
      <c r="FG156" s="2">
        <f t="shared" si="518"/>
        <v>0.99973004749080241</v>
      </c>
      <c r="FH156" s="2">
        <f t="shared" si="519"/>
        <v>0.99971019007743289</v>
      </c>
      <c r="FI156" s="2">
        <f t="shared" si="519"/>
        <v>0.99969763273016088</v>
      </c>
      <c r="FJ156" s="2">
        <f t="shared" si="519"/>
        <v>0.99965330780189077</v>
      </c>
      <c r="FK156" s="2">
        <f t="shared" si="519"/>
        <v>0.999710343599434</v>
      </c>
      <c r="FL156" s="2">
        <f t="shared" si="519"/>
        <v>0.9996332427271587</v>
      </c>
      <c r="FM156" s="2">
        <f t="shared" si="519"/>
        <v>0.99961406923641583</v>
      </c>
      <c r="FN156" s="2">
        <f t="shared" si="519"/>
        <v>0.99963683384778357</v>
      </c>
      <c r="FO156" s="2">
        <f t="shared" si="519"/>
        <v>0.99962409225003768</v>
      </c>
      <c r="FP156" s="2">
        <f t="shared" si="519"/>
        <v>0.99962040868598534</v>
      </c>
      <c r="FQ156" s="2">
        <f t="shared" si="519"/>
        <v>0.99962705917213046</v>
      </c>
      <c r="FR156" s="2">
        <f t="shared" si="519"/>
        <v>0.99965315621720874</v>
      </c>
      <c r="FS156" s="2">
        <f t="shared" si="519"/>
        <v>0.99964351632401904</v>
      </c>
      <c r="FT156" s="2">
        <f t="shared" si="519"/>
        <v>0.99965333368344189</v>
      </c>
      <c r="FU156" s="2">
        <f t="shared" si="519"/>
        <v>0.99958771764498822</v>
      </c>
      <c r="FW156" s="2">
        <f t="shared" ref="FW156:FW219" si="536">POWER(10,($B156-C$232)/C$229)/(1+POWER(10,($B156-C$232)/C$229))</f>
        <v>0.22000159876942618</v>
      </c>
      <c r="FX156" s="2">
        <f t="shared" si="376"/>
        <v>0.28523863645555486</v>
      </c>
      <c r="FY156" s="2">
        <f t="shared" si="377"/>
        <v>0.28866850340742323</v>
      </c>
      <c r="FZ156" s="2">
        <f t="shared" si="378"/>
        <v>0.29593077252866423</v>
      </c>
      <c r="GA156" s="2">
        <f t="shared" si="379"/>
        <v>0.2862290224845605</v>
      </c>
      <c r="GB156" s="2">
        <f t="shared" si="380"/>
        <v>0.29303006741114873</v>
      </c>
      <c r="GC156" s="2">
        <f t="shared" si="381"/>
        <v>0.31724030052617513</v>
      </c>
      <c r="GD156" s="2">
        <f t="shared" si="382"/>
        <v>0.27374605454815809</v>
      </c>
      <c r="GE156" s="2">
        <f t="shared" si="383"/>
        <v>0.21619101962452839</v>
      </c>
      <c r="GF156" s="2">
        <f t="shared" si="384"/>
        <v>0.22571738289287982</v>
      </c>
      <c r="GG156" s="2">
        <f t="shared" si="385"/>
        <v>0.21811631276975557</v>
      </c>
      <c r="GH156" s="2">
        <f t="shared" si="386"/>
        <v>0.21197250365868617</v>
      </c>
      <c r="GI156" s="2">
        <f t="shared" si="387"/>
        <v>0.19654145461126765</v>
      </c>
      <c r="GJ156" s="2">
        <f t="shared" si="388"/>
        <v>0.17666812824056966</v>
      </c>
      <c r="GK156" s="2">
        <f t="shared" si="389"/>
        <v>0.15352808122096667</v>
      </c>
      <c r="GM156" s="86">
        <f t="shared" ref="GM156:GM219" si="537" xml:space="preserve"> _xlfn.NORM.DIST($B156, C$7, ABS(C$11), TRUE) * _xlfn.NORM.DIST(($B156 - C$7)*C$15, 0, ABS(C$11), TRUE) * 2</f>
        <v>1.9575842404448951E-158</v>
      </c>
      <c r="GN156" s="86">
        <f t="shared" si="390"/>
        <v>3.5754282134673472E-209</v>
      </c>
      <c r="GO156" s="86">
        <f t="shared" si="391"/>
        <v>1.7637837139006939E-182</v>
      </c>
      <c r="GP156" s="86">
        <f t="shared" si="392"/>
        <v>1.38224952827817E-202</v>
      </c>
      <c r="GQ156" s="86">
        <f t="shared" si="393"/>
        <v>0</v>
      </c>
      <c r="GR156" s="86">
        <f t="shared" si="394"/>
        <v>2.5685894698120909E-170</v>
      </c>
      <c r="GS156" s="86">
        <f t="shared" si="395"/>
        <v>7.4899991339928472E-181</v>
      </c>
      <c r="GT156" s="86">
        <f t="shared" si="396"/>
        <v>1.0405376143019226E-154</v>
      </c>
      <c r="GU156" s="86">
        <f t="shared" si="397"/>
        <v>4.5109523592622068E-148</v>
      </c>
      <c r="GV156" s="86">
        <f t="shared" si="398"/>
        <v>1.3600826067424086E-162</v>
      </c>
      <c r="GW156" s="86">
        <f t="shared" si="399"/>
        <v>7.1555831385797233E-231</v>
      </c>
      <c r="GX156" s="86">
        <f t="shared" si="400"/>
        <v>1.2594627160170494E-211</v>
      </c>
      <c r="GY156" s="86">
        <f t="shared" si="401"/>
        <v>3.6385985408376531E-173</v>
      </c>
      <c r="GZ156" s="86">
        <f t="shared" si="402"/>
        <v>1.0228977036151294E-276</v>
      </c>
      <c r="HA156" s="86">
        <f t="shared" si="403"/>
        <v>1.7096490774798843E-245</v>
      </c>
      <c r="HC156" s="86">
        <f t="shared" ref="HC156:HC219" si="538" xml:space="preserve"> _xlfn.NORM.DIST($B156, C$8, ABS(C$12), TRUE) * _xlfn.NORM.DIST(($B156 - C$8)*C$16, 0, ABS(C$12), TRUE) * 2</f>
        <v>1.0473795609812041E-94</v>
      </c>
      <c r="HD156" s="86">
        <f t="shared" si="404"/>
        <v>1.2908437327685151E-104</v>
      </c>
      <c r="HE156" s="86">
        <f t="shared" si="405"/>
        <v>2.5393875267841823E-89</v>
      </c>
      <c r="HF156" s="86">
        <f t="shared" si="406"/>
        <v>7.5815737325640134E-102</v>
      </c>
      <c r="HG156" s="86">
        <f t="shared" si="407"/>
        <v>2.1205506561101503E-244</v>
      </c>
      <c r="HH156" s="86">
        <f t="shared" si="408"/>
        <v>3.2958157295629893E-130</v>
      </c>
      <c r="HI156" s="86">
        <f t="shared" si="409"/>
        <v>6.6934971282654869E-296</v>
      </c>
      <c r="HJ156" s="86">
        <f t="shared" si="410"/>
        <v>2.0918009299457361E-159</v>
      </c>
      <c r="HK156" s="86">
        <f t="shared" si="411"/>
        <v>2.9992183572255303E-124</v>
      </c>
      <c r="HL156" s="86">
        <f t="shared" si="412"/>
        <v>3.5032263431780299E-231</v>
      </c>
      <c r="HM156" s="86">
        <f t="shared" si="413"/>
        <v>3.1417193373570283E-139</v>
      </c>
      <c r="HN156" s="86">
        <f t="shared" si="414"/>
        <v>3.3019293603250527E-125</v>
      </c>
      <c r="HO156" s="86">
        <f t="shared" si="415"/>
        <v>3.8828595893348493E-107</v>
      </c>
      <c r="HP156" s="86">
        <f t="shared" si="416"/>
        <v>5.819724009764192E-142</v>
      </c>
      <c r="HQ156" s="86">
        <f t="shared" si="417"/>
        <v>1.00309670714151E-113</v>
      </c>
      <c r="HS156" s="86">
        <f t="shared" ref="HS156:HS219" si="539" xml:space="preserve"> _xlfn.NORM.DIST($B156, C$9, ABS(C$13), TRUE) * _xlfn.NORM.DIST(($B156 - C$9)*C$17, 0, ABS(C$13), TRUE) * 2</f>
        <v>1.960621148436583E-3</v>
      </c>
      <c r="HT156" s="86">
        <f t="shared" si="418"/>
        <v>6.2022387451472446E-5</v>
      </c>
      <c r="HU156" s="86">
        <f t="shared" si="419"/>
        <v>7.5183054797821393E-5</v>
      </c>
      <c r="HV156" s="86">
        <f t="shared" si="420"/>
        <v>3.0006495624923821E-6</v>
      </c>
      <c r="HW156" s="86">
        <f t="shared" si="421"/>
        <v>1.7269817953359084E-5</v>
      </c>
      <c r="HX156" s="86">
        <f t="shared" si="422"/>
        <v>3.3543849486467796E-5</v>
      </c>
      <c r="HY156" s="86">
        <f t="shared" si="423"/>
        <v>1.8681670240180406E-5</v>
      </c>
      <c r="HZ156" s="86">
        <f t="shared" si="424"/>
        <v>7.8642337656528141E-5</v>
      </c>
      <c r="IA156" s="86">
        <f t="shared" si="425"/>
        <v>8.1959292723204002E-4</v>
      </c>
      <c r="IB156" s="86">
        <f t="shared" si="426"/>
        <v>5.331828382857739E-4</v>
      </c>
      <c r="IC156" s="86">
        <f t="shared" si="427"/>
        <v>3.8761705452541748E-4</v>
      </c>
      <c r="ID156" s="86">
        <f t="shared" si="428"/>
        <v>1.2320470736195655E-3</v>
      </c>
      <c r="IE156" s="86">
        <f t="shared" si="429"/>
        <v>2.1918109603747881E-3</v>
      </c>
      <c r="IF156" s="86">
        <f t="shared" si="430"/>
        <v>2.5881057920688249E-4</v>
      </c>
      <c r="IG156" s="86">
        <f t="shared" si="431"/>
        <v>3.9123275980007931E-3</v>
      </c>
      <c r="II156" s="86">
        <f t="shared" ref="II156:II219" si="540" xml:space="preserve"> _xlfn.NORM.DIST($B156, C$10, ABS(C$14), TRUE) * _xlfn.NORM.DIST(($B156 - C$10)*C$18, 0, ABS(C$14), TRUE) * 2</f>
        <v>5.8718301682403189E-5</v>
      </c>
      <c r="IJ156" s="86">
        <f t="shared" ref="IJ156:IJ219" si="541" xml:space="preserve"> _xlfn.NORM.DIST($B156, D$10, ABS(D$14), TRUE) * _xlfn.NORM.DIST(($B156 - D$10)*D$18, 0, ABS(D$14), TRUE) * 2</f>
        <v>2.1126194015022698E-3</v>
      </c>
      <c r="IK156" s="86">
        <f t="shared" ref="IK156:IK219" si="542" xml:space="preserve"> _xlfn.NORM.DIST($B156, E$10, ABS(E$14), TRUE) * _xlfn.NORM.DIST(($B156 - E$10)*E$18, 0, ABS(E$14), TRUE) * 2</f>
        <v>1.3893495267782833E-3</v>
      </c>
      <c r="IL156" s="86">
        <f t="shared" ref="IL156:IL219" si="543" xml:space="preserve"> _xlfn.NORM.DIST($B156, F$10, ABS(F$14), TRUE) * _xlfn.NORM.DIST(($B156 - F$10)*F$18, 0, ABS(F$14), TRUE) * 2</f>
        <v>4.9140281215955884E-4</v>
      </c>
      <c r="IM156" s="86">
        <f t="shared" ref="IM156:IM219" si="544" xml:space="preserve"> _xlfn.NORM.DIST($B156, G$10, ABS(G$14), TRUE) * _xlfn.NORM.DIST(($B156 - G$10)*G$18, 0, ABS(G$14), TRUE) * 2</f>
        <v>5.6727336718214707E-4</v>
      </c>
      <c r="IN156" s="86">
        <f t="shared" ref="IN156:IN219" si="545" xml:space="preserve"> _xlfn.NORM.DIST($B156, H$10, ABS(H$14), TRUE) * _xlfn.NORM.DIST(($B156 - H$10)*H$18, 0, ABS(H$14), TRUE) * 2</f>
        <v>1.0063048805797649E-3</v>
      </c>
      <c r="IO156" s="86">
        <f t="shared" ref="IO156:IO219" si="546" xml:space="preserve"> _xlfn.NORM.DIST($B156, I$10, ABS(I$14), TRUE) * _xlfn.NORM.DIST(($B156 - I$10)*I$18, 0, ABS(I$14), TRUE) * 2</f>
        <v>3.6824124813693553E-3</v>
      </c>
      <c r="IP156" s="86">
        <f t="shared" ref="IP156:IP219" si="547" xml:space="preserve"> _xlfn.NORM.DIST($B156, J$10, ABS(J$14), TRUE) * _xlfn.NORM.DIST(($B156 - J$10)*J$18, 0, ABS(J$14), TRUE) * 2</f>
        <v>4.0809995881419198E-4</v>
      </c>
      <c r="IQ156" s="86">
        <f t="shared" ref="IQ156:IQ219" si="548" xml:space="preserve"> _xlfn.NORM.DIST($B156, K$10, ABS(K$14), TRUE) * _xlfn.NORM.DIST(($B156 - K$10)*K$18, 0, ABS(K$14), TRUE) * 2</f>
        <v>1.7693055876725084E-6</v>
      </c>
      <c r="IR156" s="86">
        <f t="shared" ref="IR156:IR219" si="549" xml:space="preserve"> _xlfn.NORM.DIST($B156, L$10, ABS(L$14), TRUE) * _xlfn.NORM.DIST(($B156 - L$10)*L$18, 0, ABS(L$14), TRUE) * 2</f>
        <v>4.7250801817616561E-6</v>
      </c>
      <c r="IS156" s="86">
        <f t="shared" ref="IS156:IS219" si="550" xml:space="preserve"> _xlfn.NORM.DIST($B156, M$10, ABS(M$14), TRUE) * _xlfn.NORM.DIST(($B156 - M$10)*M$18, 0, ABS(M$14), TRUE) * 2</f>
        <v>9.5256263284074232E-7</v>
      </c>
      <c r="IT156" s="86">
        <f t="shared" ref="IT156:IT219" si="551" xml:space="preserve"> _xlfn.NORM.DIST($B156, N$10, ABS(N$14), TRUE) * _xlfn.NORM.DIST(($B156 - N$10)*N$18, 0, ABS(N$14), TRUE) * 2</f>
        <v>2.556626431777207E-6</v>
      </c>
      <c r="IU156" s="86">
        <f t="shared" ref="IU156:IU219" si="552" xml:space="preserve"> _xlfn.NORM.DIST($B156, O$10, ABS(O$14), TRUE) * _xlfn.NORM.DIST(($B156 - O$10)*O$18, 0, ABS(O$14), TRUE) * 2</f>
        <v>7.1670933649470477E-7</v>
      </c>
      <c r="IV156" s="86">
        <f t="shared" ref="IV156:IV219" si="553" xml:space="preserve"> _xlfn.NORM.DIST($B156, P$10, ABS(P$14), TRUE) * _xlfn.NORM.DIST(($B156 - P$10)*P$18, 0, ABS(P$14), TRUE) * 2</f>
        <v>9.9072578829565445E-6</v>
      </c>
      <c r="IW156" s="86">
        <f t="shared" ref="IW156:IW219" si="554" xml:space="preserve"> _xlfn.NORM.DIST($B156, Q$10, ABS(Q$14), TRUE) * _xlfn.NORM.DIST(($B156 - Q$10)*Q$18, 0, ABS(Q$14), TRUE) * 2</f>
        <v>2.881586150484834E-5</v>
      </c>
      <c r="IY156" s="86">
        <f t="shared" ref="IY156:IY219" si="555">GM156+HC156+HS156+II156</f>
        <v>2.0193394501189861E-3</v>
      </c>
      <c r="IZ156" s="86">
        <f t="shared" ref="IZ156:IZ219" si="556">GN156+HD156+HT156+IJ156</f>
        <v>2.1746417889537423E-3</v>
      </c>
      <c r="JA156" s="86">
        <f t="shared" ref="JA156:JA219" si="557">GO156+HE156+HU156+IK156</f>
        <v>1.4645325815761047E-3</v>
      </c>
      <c r="JB156" s="86">
        <f t="shared" ref="JB156:JB219" si="558">GP156+HF156+HV156+IL156</f>
        <v>4.9440346172205125E-4</v>
      </c>
      <c r="JC156" s="86">
        <f t="shared" ref="JC156:JC219" si="559">GQ156+HG156+HW156+IM156</f>
        <v>5.8454318513550619E-4</v>
      </c>
      <c r="JD156" s="86">
        <f t="shared" ref="JD156:JD219" si="560">GR156+HH156+HX156+IN156</f>
        <v>1.0398487300662326E-3</v>
      </c>
      <c r="JE156" s="86">
        <f t="shared" ref="JE156:JE219" si="561">GS156+HI156+HY156+IO156</f>
        <v>3.7010941516095359E-3</v>
      </c>
      <c r="JF156" s="86">
        <f t="shared" ref="JF156:JF219" si="562">GT156+HJ156+HZ156+IP156</f>
        <v>4.8674229647072012E-4</v>
      </c>
      <c r="JG156" s="86">
        <f t="shared" ref="JG156:JG219" si="563">GU156+HK156+IA156+IQ156</f>
        <v>8.2136223281971258E-4</v>
      </c>
      <c r="JH156" s="86">
        <f t="shared" ref="JH156:JH219" si="564">GV156+HL156+IB156+IR156</f>
        <v>5.3790791846753555E-4</v>
      </c>
      <c r="JI156" s="86">
        <f t="shared" ref="JI156:JI219" si="565">GW156+HM156+IC156+IS156</f>
        <v>3.8856961715825821E-4</v>
      </c>
      <c r="JJ156" s="86">
        <f t="shared" ref="JJ156:JJ219" si="566">GX156+HN156+ID156+IT156</f>
        <v>1.2346037000513428E-3</v>
      </c>
      <c r="JK156" s="86">
        <f t="shared" ref="JK156:JK219" si="567">GY156+HO156+IE156+IU156</f>
        <v>2.1925276697112826E-3</v>
      </c>
      <c r="JL156" s="86">
        <f t="shared" ref="JL156:JL219" si="568">GZ156+HP156+IF156+IV156</f>
        <v>2.6871783708983904E-4</v>
      </c>
      <c r="JM156" s="86">
        <f t="shared" ref="JM156:JM219" si="569">HA156+HQ156+IG156+IW156</f>
        <v>3.9411434595056413E-3</v>
      </c>
    </row>
    <row r="157" spans="2:273" x14ac:dyDescent="0.25">
      <c r="B157" s="2">
        <v>130</v>
      </c>
      <c r="C157" s="37">
        <v>96.274000000000001</v>
      </c>
      <c r="D157" s="37">
        <v>90.373000000000005</v>
      </c>
      <c r="E157" s="37">
        <v>94.051000000000002</v>
      </c>
      <c r="F157" s="37">
        <v>90.338999999999999</v>
      </c>
      <c r="G157" s="37">
        <v>88.593000000000004</v>
      </c>
      <c r="H157" s="37">
        <v>91.644000000000005</v>
      </c>
      <c r="I157" s="37">
        <v>94.016999999999996</v>
      </c>
      <c r="J157" s="37">
        <v>97.084999999999994</v>
      </c>
      <c r="K157" s="37">
        <v>91.492000000000004</v>
      </c>
      <c r="L157" s="37">
        <v>94.084999999999994</v>
      </c>
      <c r="M157" s="37">
        <v>94.39</v>
      </c>
      <c r="N157" s="37">
        <v>91.61</v>
      </c>
      <c r="O157" s="37">
        <v>90.864000000000004</v>
      </c>
      <c r="P157" s="37">
        <v>91.424000000000007</v>
      </c>
      <c r="Q157" s="37">
        <v>94.373000000000005</v>
      </c>
      <c r="S157" s="4">
        <f t="shared" si="441"/>
        <v>95.554154212941683</v>
      </c>
      <c r="T157" s="4">
        <f t="shared" si="442"/>
        <v>90.17944230159496</v>
      </c>
      <c r="U157" s="4">
        <f t="shared" si="443"/>
        <v>92.970791698473889</v>
      </c>
      <c r="V157" s="4">
        <f t="shared" si="444"/>
        <v>92.262233041923579</v>
      </c>
      <c r="W157" s="4">
        <f t="shared" si="445"/>
        <v>88.506561497406665</v>
      </c>
      <c r="X157" s="4">
        <f t="shared" si="446"/>
        <v>93.184106600710649</v>
      </c>
      <c r="Y157" s="4">
        <f t="shared" si="447"/>
        <v>95.971548126491996</v>
      </c>
      <c r="Z157" s="4">
        <f t="shared" si="448"/>
        <v>97.015963085295752</v>
      </c>
      <c r="AA157" s="4">
        <f t="shared" si="449"/>
        <v>92.637101619472034</v>
      </c>
      <c r="AB157" s="4">
        <f t="shared" si="450"/>
        <v>93.412080968139364</v>
      </c>
      <c r="AC157" s="4">
        <f t="shared" si="451"/>
        <v>94.16124080836488</v>
      </c>
      <c r="AD157" s="4">
        <f t="shared" si="452"/>
        <v>91.375020306888715</v>
      </c>
      <c r="AE157" s="4">
        <f t="shared" si="453"/>
        <v>90.828519152073426</v>
      </c>
      <c r="AF157" s="4">
        <f t="shared" si="454"/>
        <v>90.599536158858712</v>
      </c>
      <c r="AG157" s="4">
        <f t="shared" si="455"/>
        <v>93.865676354859971</v>
      </c>
      <c r="AI157" s="4">
        <f t="shared" si="456"/>
        <v>0.71984578705831836</v>
      </c>
      <c r="AJ157" s="4">
        <f t="shared" si="457"/>
        <v>0.19355769840504422</v>
      </c>
      <c r="AK157" s="4">
        <f t="shared" si="458"/>
        <v>1.0802083015261132</v>
      </c>
      <c r="AL157" s="4">
        <f t="shared" si="459"/>
        <v>-1.9232330419235808</v>
      </c>
      <c r="AM157" s="4">
        <f t="shared" si="460"/>
        <v>8.643850259333874E-2</v>
      </c>
      <c r="AN157" s="4">
        <f t="shared" si="461"/>
        <v>-1.5401066007106436</v>
      </c>
      <c r="AO157" s="4">
        <f t="shared" si="462"/>
        <v>-1.9545481264919999</v>
      </c>
      <c r="AP157" s="4">
        <f t="shared" si="463"/>
        <v>6.9036914704241781E-2</v>
      </c>
      <c r="AQ157" s="4">
        <f t="shared" si="464"/>
        <v>-1.1451016194720296</v>
      </c>
      <c r="AR157" s="4">
        <f t="shared" si="465"/>
        <v>0.67291903186062996</v>
      </c>
      <c r="AS157" s="4">
        <f t="shared" si="466"/>
        <v>0.22875919163512037</v>
      </c>
      <c r="AT157" s="4">
        <f t="shared" si="467"/>
        <v>0.23497969311128486</v>
      </c>
      <c r="AU157" s="4">
        <f t="shared" si="468"/>
        <v>3.5480847926578463E-2</v>
      </c>
      <c r="AV157" s="4">
        <f t="shared" si="469"/>
        <v>0.82446384114129501</v>
      </c>
      <c r="AW157" s="4">
        <f t="shared" si="469"/>
        <v>0.50732364514003336</v>
      </c>
      <c r="AY157" s="2">
        <f t="shared" si="520"/>
        <v>95.554154212941683</v>
      </c>
      <c r="AZ157" s="2">
        <f t="shared" si="359"/>
        <v>90.058764912630508</v>
      </c>
      <c r="BA157" s="2">
        <f t="shared" si="360"/>
        <v>92.838236776401985</v>
      </c>
      <c r="BB157" s="2">
        <f t="shared" si="361"/>
        <v>92.176466311065198</v>
      </c>
      <c r="BC157" s="2">
        <f t="shared" si="362"/>
        <v>88.374173448540887</v>
      </c>
      <c r="BD157" s="2">
        <f t="shared" si="363"/>
        <v>92.962933687661064</v>
      </c>
      <c r="BE157" s="2">
        <f t="shared" si="364"/>
        <v>95.312753318274488</v>
      </c>
      <c r="BF157" s="2">
        <f t="shared" si="365"/>
        <v>96.908840573577663</v>
      </c>
      <c r="BG157" s="2">
        <f t="shared" si="366"/>
        <v>92.636035956888264</v>
      </c>
      <c r="BH157" s="2">
        <f t="shared" si="367"/>
        <v>93.408960829709159</v>
      </c>
      <c r="BI157" s="2">
        <f t="shared" si="368"/>
        <v>94.160419958200734</v>
      </c>
      <c r="BJ157" s="2">
        <f t="shared" si="369"/>
        <v>91.372994709206651</v>
      </c>
      <c r="BK157" s="2">
        <f t="shared" si="370"/>
        <v>90.827831099874231</v>
      </c>
      <c r="BL157" s="2">
        <f t="shared" si="371"/>
        <v>90.589990893521815</v>
      </c>
      <c r="BM157" s="2">
        <f t="shared" si="372"/>
        <v>93.798326969193937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96.274000000000001</v>
      </c>
      <c r="CF157" s="2">
        <f t="shared" si="522"/>
        <v>90.373000000000005</v>
      </c>
      <c r="CG157" s="2">
        <f t="shared" si="523"/>
        <v>94.051000000000002</v>
      </c>
      <c r="CH157" s="2">
        <f t="shared" si="524"/>
        <v>90.338999999999999</v>
      </c>
      <c r="CI157" s="2">
        <f t="shared" si="525"/>
        <v>88.593000000000004</v>
      </c>
      <c r="CJ157" s="2">
        <f t="shared" si="526"/>
        <v>91.644000000000005</v>
      </c>
      <c r="CK157" s="2" t="str">
        <f t="shared" si="527"/>
        <v/>
      </c>
      <c r="CL157" s="2">
        <f t="shared" si="528"/>
        <v>97.084999999999994</v>
      </c>
      <c r="CM157" s="2">
        <f t="shared" si="529"/>
        <v>91.492000000000004</v>
      </c>
      <c r="CN157" s="2">
        <f t="shared" si="530"/>
        <v>94.084999999999994</v>
      </c>
      <c r="CO157" s="2">
        <f t="shared" si="531"/>
        <v>94.39</v>
      </c>
      <c r="CP157" s="2">
        <f t="shared" si="532"/>
        <v>91.61</v>
      </c>
      <c r="CQ157" s="2">
        <f t="shared" si="533"/>
        <v>90.864000000000004</v>
      </c>
      <c r="CR157" s="2">
        <f t="shared" si="534"/>
        <v>91.424000000000007</v>
      </c>
      <c r="CS157" s="2">
        <f t="shared" si="535"/>
        <v>94.373000000000005</v>
      </c>
      <c r="CU157" s="2">
        <f t="shared" si="485"/>
        <v>96.274000000000001</v>
      </c>
      <c r="CV157" s="2">
        <f t="shared" si="486"/>
        <v>90.373000000000005</v>
      </c>
      <c r="CW157" s="2">
        <f t="shared" si="487"/>
        <v>94.051000000000002</v>
      </c>
      <c r="CX157" s="2">
        <f t="shared" si="488"/>
        <v>90.338999999999999</v>
      </c>
      <c r="CY157" s="2">
        <f t="shared" si="489"/>
        <v>88.593000000000004</v>
      </c>
      <c r="CZ157" s="2">
        <f t="shared" si="490"/>
        <v>91.644000000000005</v>
      </c>
      <c r="DA157" s="2" t="str">
        <f t="shared" si="491"/>
        <v/>
      </c>
      <c r="DB157" s="2">
        <f t="shared" si="492"/>
        <v>97.084999999999994</v>
      </c>
      <c r="DC157" s="2">
        <f t="shared" si="493"/>
        <v>91.492000000000004</v>
      </c>
      <c r="DD157" s="2">
        <f t="shared" si="494"/>
        <v>94.084999999999994</v>
      </c>
      <c r="DE157" s="2">
        <f t="shared" si="495"/>
        <v>94.39</v>
      </c>
      <c r="DF157" s="2">
        <f t="shared" si="496"/>
        <v>91.61</v>
      </c>
      <c r="DG157" s="2">
        <f t="shared" si="497"/>
        <v>90.864000000000004</v>
      </c>
      <c r="DH157" s="2">
        <f t="shared" si="498"/>
        <v>91.424000000000007</v>
      </c>
      <c r="DI157" s="2">
        <f t="shared" si="499"/>
        <v>94.373000000000005</v>
      </c>
      <c r="DK157" s="2">
        <f t="shared" si="500"/>
        <v>125.8637536585366</v>
      </c>
      <c r="DL157" s="2">
        <f t="shared" si="501"/>
        <v>125.13743859649121</v>
      </c>
      <c r="DM157" s="2">
        <f t="shared" si="501"/>
        <v>129.73809817813765</v>
      </c>
      <c r="DN157" s="2">
        <f t="shared" si="501"/>
        <v>129.29775406162466</v>
      </c>
      <c r="DO157" s="2">
        <f t="shared" si="501"/>
        <v>122.431657219973</v>
      </c>
      <c r="DP157" s="2">
        <f t="shared" si="501"/>
        <v>132.98363277310926</v>
      </c>
      <c r="DQ157" s="2">
        <f t="shared" si="501"/>
        <v>140.87154913101602</v>
      </c>
      <c r="DR157" s="2">
        <f t="shared" si="501"/>
        <v>135.51897142857143</v>
      </c>
      <c r="DS157" s="2">
        <f t="shared" si="501"/>
        <v>133.59627731092436</v>
      </c>
      <c r="DT157" s="2">
        <f t="shared" si="501"/>
        <v>128.85607394957984</v>
      </c>
      <c r="DU157" s="2">
        <f t="shared" si="501"/>
        <v>132.80389075630251</v>
      </c>
      <c r="DV157" s="2">
        <f t="shared" si="501"/>
        <v>128.41203564993566</v>
      </c>
      <c r="DW157" s="2">
        <f t="shared" si="501"/>
        <v>130.9886577005577</v>
      </c>
      <c r="DX157" s="2">
        <f t="shared" si="501"/>
        <v>122.09407563025212</v>
      </c>
      <c r="DY157" s="2">
        <f t="shared" si="501"/>
        <v>113.67186021505375</v>
      </c>
      <c r="EA157" s="2">
        <f t="shared" si="440"/>
        <v>95.487009070804177</v>
      </c>
      <c r="EB157" s="2">
        <f t="shared" si="502"/>
        <v>89.826828197584405</v>
      </c>
      <c r="EC157" s="2">
        <f t="shared" si="503"/>
        <v>92.777149498411347</v>
      </c>
      <c r="ED157" s="2">
        <f t="shared" si="504"/>
        <v>92.012202081959671</v>
      </c>
      <c r="EE157" s="2">
        <f t="shared" si="505"/>
        <v>87.986474739506292</v>
      </c>
      <c r="EF157" s="2">
        <f t="shared" si="506"/>
        <v>92.960487455197111</v>
      </c>
      <c r="EG157" s="2">
        <f t="shared" si="507"/>
        <v>95.374403783431177</v>
      </c>
      <c r="EH157" s="2">
        <f t="shared" si="508"/>
        <v>97.016801032569802</v>
      </c>
      <c r="EI157" s="2">
        <f t="shared" si="509"/>
        <v>92.441830983718418</v>
      </c>
      <c r="EJ157" s="2">
        <f t="shared" si="510"/>
        <v>93.405599122550456</v>
      </c>
      <c r="EK157" s="2">
        <f t="shared" si="511"/>
        <v>94.075841775815874</v>
      </c>
      <c r="EL157" s="2">
        <f t="shared" si="512"/>
        <v>91.320082794236384</v>
      </c>
      <c r="EM157" s="2">
        <f t="shared" si="513"/>
        <v>90.755097252592108</v>
      </c>
      <c r="EN157" s="2">
        <f t="shared" si="514"/>
        <v>90.416505740641838</v>
      </c>
      <c r="EO157" s="2">
        <f t="shared" si="515"/>
        <v>93.962773711330527</v>
      </c>
      <c r="EQ157" s="2">
        <f t="shared" si="516"/>
        <v>95.739603803715397</v>
      </c>
      <c r="ER157" s="2">
        <f t="shared" si="517"/>
        <v>90.558158722636065</v>
      </c>
      <c r="ES157" s="2">
        <f t="shared" si="517"/>
        <v>92.942422497661369</v>
      </c>
      <c r="ET157" s="2">
        <f t="shared" si="517"/>
        <v>92.495520475593935</v>
      </c>
      <c r="EU157" s="2">
        <f t="shared" si="517"/>
        <v>89.226116752680326</v>
      </c>
      <c r="EV157" s="2">
        <f t="shared" si="517"/>
        <v>92.925471294288997</v>
      </c>
      <c r="EW157" s="2">
        <f t="shared" si="517"/>
        <v>95.144297360299731</v>
      </c>
      <c r="EX157" s="2">
        <f t="shared" si="517"/>
        <v>96.604012058969744</v>
      </c>
      <c r="EY157" s="2">
        <f t="shared" si="517"/>
        <v>93.217417593712199</v>
      </c>
      <c r="EZ157" s="2">
        <f t="shared" si="517"/>
        <v>93.368808712049784</v>
      </c>
      <c r="FA157" s="2">
        <f t="shared" si="517"/>
        <v>94.380692140692517</v>
      </c>
      <c r="FB157" s="2">
        <f t="shared" si="517"/>
        <v>91.500876096452771</v>
      </c>
      <c r="FC157" s="2">
        <f t="shared" si="517"/>
        <v>91.03715290768605</v>
      </c>
      <c r="FD157" s="2">
        <f t="shared" si="517"/>
        <v>91.274765376881973</v>
      </c>
      <c r="FE157" s="2">
        <f t="shared" si="517"/>
        <v>92.926756597135522</v>
      </c>
      <c r="FG157" s="2">
        <f t="shared" si="518"/>
        <v>0.99975379453740809</v>
      </c>
      <c r="FH157" s="2">
        <f t="shared" si="519"/>
        <v>0.99973568346915953</v>
      </c>
      <c r="FI157" s="2">
        <f t="shared" si="519"/>
        <v>0.99972423043557934</v>
      </c>
      <c r="FJ157" s="2">
        <f t="shared" si="519"/>
        <v>0.99968380331177509</v>
      </c>
      <c r="FK157" s="2">
        <f t="shared" si="519"/>
        <v>0.99973582349002776</v>
      </c>
      <c r="FL157" s="2">
        <f t="shared" si="519"/>
        <v>0.99966550259730269</v>
      </c>
      <c r="FM157" s="2">
        <f t="shared" si="519"/>
        <v>0.99964801500776113</v>
      </c>
      <c r="FN157" s="2">
        <f t="shared" si="519"/>
        <v>0.9996687779485951</v>
      </c>
      <c r="FO157" s="2">
        <f t="shared" si="519"/>
        <v>0.99965715671761812</v>
      </c>
      <c r="FP157" s="2">
        <f t="shared" si="519"/>
        <v>0.99965379704394186</v>
      </c>
      <c r="FQ157" s="2">
        <f t="shared" si="519"/>
        <v>0.99965986276102603</v>
      </c>
      <c r="FR157" s="2">
        <f t="shared" si="519"/>
        <v>0.99968366505646522</v>
      </c>
      <c r="FS157" s="2">
        <f t="shared" si="519"/>
        <v>0.99967487282528555</v>
      </c>
      <c r="FT157" s="2">
        <f t="shared" si="519"/>
        <v>0.99968382691747038</v>
      </c>
      <c r="FU157" s="2">
        <f t="shared" si="519"/>
        <v>0.99962398038272415</v>
      </c>
      <c r="FW157" s="2">
        <f t="shared" si="536"/>
        <v>0.23621324560718873</v>
      </c>
      <c r="FX157" s="2">
        <f t="shared" si="376"/>
        <v>0.30438157492177115</v>
      </c>
      <c r="FY157" s="2">
        <f t="shared" si="377"/>
        <v>0.30794245583734509</v>
      </c>
      <c r="FZ157" s="2">
        <f t="shared" si="378"/>
        <v>0.31547456719866213</v>
      </c>
      <c r="GA157" s="2">
        <f t="shared" si="379"/>
        <v>0.3054100271837098</v>
      </c>
      <c r="GB157" s="2">
        <f t="shared" si="380"/>
        <v>0.31246731248983739</v>
      </c>
      <c r="GC157" s="2">
        <f t="shared" si="381"/>
        <v>0.33751677355129633</v>
      </c>
      <c r="GD157" s="2">
        <f t="shared" si="382"/>
        <v>0.29243326390594004</v>
      </c>
      <c r="GE157" s="2">
        <f t="shared" si="383"/>
        <v>0.23220546278881291</v>
      </c>
      <c r="GF157" s="2">
        <f t="shared" si="384"/>
        <v>0.24221942345318773</v>
      </c>
      <c r="GG157" s="2">
        <f t="shared" si="385"/>
        <v>0.23423075370991014</v>
      </c>
      <c r="GH157" s="2">
        <f t="shared" si="386"/>
        <v>0.22776526371972836</v>
      </c>
      <c r="GI157" s="2">
        <f t="shared" si="387"/>
        <v>0.21149309495352464</v>
      </c>
      <c r="GJ157" s="2">
        <f t="shared" si="388"/>
        <v>0.19046632401013491</v>
      </c>
      <c r="GK157" s="2">
        <f t="shared" si="389"/>
        <v>0.16588311423224719</v>
      </c>
      <c r="GM157" s="86">
        <f t="shared" si="537"/>
        <v>6.1068227348318379E-163</v>
      </c>
      <c r="GN157" s="86">
        <f t="shared" si="390"/>
        <v>3.9890475515480847E-215</v>
      </c>
      <c r="GO157" s="86">
        <f t="shared" si="391"/>
        <v>1.1172593042641173E-187</v>
      </c>
      <c r="GP157" s="86">
        <f t="shared" si="392"/>
        <v>2.3224118581085837E-208</v>
      </c>
      <c r="GQ157" s="86">
        <f t="shared" si="393"/>
        <v>0</v>
      </c>
      <c r="GR157" s="86">
        <f t="shared" si="394"/>
        <v>3.4940294533189875E-175</v>
      </c>
      <c r="GS157" s="86">
        <f t="shared" si="395"/>
        <v>5.5217255939991686E-186</v>
      </c>
      <c r="GT157" s="86">
        <f t="shared" si="396"/>
        <v>4.4713957216178094E-159</v>
      </c>
      <c r="GU157" s="86">
        <f t="shared" si="397"/>
        <v>2.6905066467439106E-152</v>
      </c>
      <c r="GV157" s="86">
        <f t="shared" si="398"/>
        <v>3.0012533008169061E-167</v>
      </c>
      <c r="GW157" s="86">
        <f t="shared" si="399"/>
        <v>1.650832275543539E-237</v>
      </c>
      <c r="GX157" s="86">
        <f t="shared" si="400"/>
        <v>1.1255817288792825E-217</v>
      </c>
      <c r="GY157" s="86">
        <f t="shared" si="401"/>
        <v>4.0910448825101878E-178</v>
      </c>
      <c r="GZ157" s="86">
        <f t="shared" si="402"/>
        <v>1.2727778925815855E-284</v>
      </c>
      <c r="HA157" s="86">
        <f t="shared" si="403"/>
        <v>1.8687603550710243E-252</v>
      </c>
      <c r="HC157" s="86">
        <f t="shared" si="538"/>
        <v>1.5478312528696431E-98</v>
      </c>
      <c r="HD157" s="86">
        <f t="shared" si="404"/>
        <v>7.9568107224492066E-109</v>
      </c>
      <c r="HE157" s="86">
        <f t="shared" si="405"/>
        <v>6.6581715074095598E-93</v>
      </c>
      <c r="HF157" s="86">
        <f t="shared" si="406"/>
        <v>6.5988605258321266E-106</v>
      </c>
      <c r="HG157" s="86">
        <f t="shared" si="407"/>
        <v>3.2281494016435436E-254</v>
      </c>
      <c r="HH157" s="86">
        <f t="shared" si="408"/>
        <v>1.6646860615531534E-135</v>
      </c>
      <c r="HI157" s="86">
        <f t="shared" si="409"/>
        <v>7.4249831599863211E-308</v>
      </c>
      <c r="HJ157" s="86">
        <f t="shared" si="410"/>
        <v>7.7357992917694978E-166</v>
      </c>
      <c r="HK157" s="86">
        <f t="shared" si="411"/>
        <v>2.397792766082045E-129</v>
      </c>
      <c r="HL157" s="86">
        <f t="shared" si="412"/>
        <v>8.0266594286719147E-241</v>
      </c>
      <c r="HM157" s="86">
        <f t="shared" si="413"/>
        <v>5.4048570018710948E-145</v>
      </c>
      <c r="HN157" s="86">
        <f t="shared" si="414"/>
        <v>2.1497187571134843E-130</v>
      </c>
      <c r="HO157" s="86">
        <f t="shared" si="415"/>
        <v>1.2692153893921452E-111</v>
      </c>
      <c r="HP157" s="86">
        <f t="shared" si="416"/>
        <v>7.9064413446915059E-148</v>
      </c>
      <c r="HQ157" s="86">
        <f t="shared" si="417"/>
        <v>2.1107142207548822E-118</v>
      </c>
      <c r="HS157" s="86">
        <f t="shared" si="539"/>
        <v>9.1419846353994261E-4</v>
      </c>
      <c r="HT157" s="86">
        <f t="shared" si="418"/>
        <v>2.2878522366290411E-5</v>
      </c>
      <c r="HU157" s="86">
        <f t="shared" si="419"/>
        <v>2.6330809806056417E-5</v>
      </c>
      <c r="HV157" s="86">
        <f t="shared" si="420"/>
        <v>7.491289253169366E-7</v>
      </c>
      <c r="HW157" s="86">
        <f t="shared" si="421"/>
        <v>5.1723097380990698E-6</v>
      </c>
      <c r="HX157" s="86">
        <f t="shared" si="422"/>
        <v>1.0573772567478551E-5</v>
      </c>
      <c r="HY157" s="86">
        <f t="shared" si="423"/>
        <v>5.637528023640021E-6</v>
      </c>
      <c r="HZ157" s="86">
        <f t="shared" si="424"/>
        <v>2.6867775763906661E-5</v>
      </c>
      <c r="IA157" s="86">
        <f t="shared" si="425"/>
        <v>3.1432894799746135E-4</v>
      </c>
      <c r="IB157" s="86">
        <f t="shared" si="426"/>
        <v>1.986215203154336E-4</v>
      </c>
      <c r="IC157" s="86">
        <f t="shared" si="427"/>
        <v>1.3645559295791292E-4</v>
      </c>
      <c r="ID157" s="86">
        <f t="shared" si="428"/>
        <v>5.0223488477626511E-4</v>
      </c>
      <c r="IE157" s="86">
        <f t="shared" si="429"/>
        <v>9.4344411851400025E-4</v>
      </c>
      <c r="IF157" s="86">
        <f t="shared" si="430"/>
        <v>6.4793063938961901E-5</v>
      </c>
      <c r="IG157" s="86">
        <f t="shared" si="431"/>
        <v>1.4477341300107014E-3</v>
      </c>
      <c r="II157" s="86">
        <f t="shared" si="540"/>
        <v>1.9105871499584871E-4</v>
      </c>
      <c r="IJ157" s="86">
        <f t="shared" si="541"/>
        <v>5.4237320564567756E-3</v>
      </c>
      <c r="IK157" s="86">
        <f t="shared" si="542"/>
        <v>3.9219910349435729E-3</v>
      </c>
      <c r="IL157" s="86">
        <f t="shared" si="543"/>
        <v>1.7669073417176931E-3</v>
      </c>
      <c r="IM157" s="86">
        <f t="shared" si="544"/>
        <v>1.8656605859674702E-3</v>
      </c>
      <c r="IN157" s="86">
        <f t="shared" si="545"/>
        <v>3.0937862774384397E-3</v>
      </c>
      <c r="IO157" s="86">
        <f t="shared" si="546"/>
        <v>9.9952717151312355E-3</v>
      </c>
      <c r="IP157" s="86">
        <f t="shared" si="547"/>
        <v>1.3225276471277873E-3</v>
      </c>
      <c r="IQ157" s="86">
        <f t="shared" si="548"/>
        <v>9.036565929001398E-6</v>
      </c>
      <c r="IR157" s="86">
        <f t="shared" si="549"/>
        <v>2.2560754952766742E-5</v>
      </c>
      <c r="IS157" s="86">
        <f t="shared" si="550"/>
        <v>5.3662878365112023E-6</v>
      </c>
      <c r="IT157" s="86">
        <f t="shared" si="551"/>
        <v>1.2069508785183551E-5</v>
      </c>
      <c r="IU157" s="86">
        <f t="shared" si="552"/>
        <v>3.5776881993707579E-6</v>
      </c>
      <c r="IV157" s="86">
        <f t="shared" si="553"/>
        <v>3.2396550821536325E-5</v>
      </c>
      <c r="IW157" s="86">
        <f t="shared" si="554"/>
        <v>7.5688116953795712E-5</v>
      </c>
      <c r="IY157" s="86">
        <f t="shared" si="555"/>
        <v>1.1052571785357913E-3</v>
      </c>
      <c r="IZ157" s="86">
        <f t="shared" si="556"/>
        <v>5.446610578823066E-3</v>
      </c>
      <c r="JA157" s="86">
        <f t="shared" si="557"/>
        <v>3.9483218447496291E-3</v>
      </c>
      <c r="JB157" s="86">
        <f t="shared" si="558"/>
        <v>1.7676564706430101E-3</v>
      </c>
      <c r="JC157" s="86">
        <f t="shared" si="559"/>
        <v>1.8708328957055692E-3</v>
      </c>
      <c r="JD157" s="86">
        <f t="shared" si="560"/>
        <v>3.1043600500059183E-3</v>
      </c>
      <c r="JE157" s="86">
        <f t="shared" si="561"/>
        <v>1.0000909243154875E-2</v>
      </c>
      <c r="JF157" s="86">
        <f t="shared" si="562"/>
        <v>1.3493954228916941E-3</v>
      </c>
      <c r="JG157" s="86">
        <f t="shared" si="563"/>
        <v>3.2336551392646274E-4</v>
      </c>
      <c r="JH157" s="86">
        <f t="shared" si="564"/>
        <v>2.2118227526820035E-4</v>
      </c>
      <c r="JI157" s="86">
        <f t="shared" si="565"/>
        <v>1.4182188079442411E-4</v>
      </c>
      <c r="JJ157" s="86">
        <f t="shared" si="566"/>
        <v>5.1430439356144866E-4</v>
      </c>
      <c r="JK157" s="86">
        <f t="shared" si="567"/>
        <v>9.4702180671337106E-4</v>
      </c>
      <c r="JL157" s="86">
        <f t="shared" si="568"/>
        <v>9.7189614760498225E-5</v>
      </c>
      <c r="JM157" s="86">
        <f t="shared" si="569"/>
        <v>1.5234222469644972E-3</v>
      </c>
    </row>
    <row r="158" spans="2:273" x14ac:dyDescent="0.25">
      <c r="B158" s="2">
        <v>131</v>
      </c>
      <c r="C158" s="37">
        <v>95.629000000000005</v>
      </c>
      <c r="D158" s="37">
        <v>88.474999999999994</v>
      </c>
      <c r="E158" s="37">
        <v>93.745999999999995</v>
      </c>
      <c r="F158" s="37">
        <v>92.254000000000005</v>
      </c>
      <c r="G158" s="37">
        <v>87.457999999999998</v>
      </c>
      <c r="H158" s="37">
        <v>93.168999999999997</v>
      </c>
      <c r="I158" s="37">
        <v>94.796999999999997</v>
      </c>
      <c r="J158" s="37">
        <v>96.558999999999997</v>
      </c>
      <c r="K158" s="37">
        <v>91.745999999999995</v>
      </c>
      <c r="L158" s="37">
        <v>91.661000000000001</v>
      </c>
      <c r="M158" s="37">
        <v>93.39</v>
      </c>
      <c r="N158" s="37">
        <v>90.441000000000003</v>
      </c>
      <c r="O158" s="37">
        <v>89.593000000000004</v>
      </c>
      <c r="P158" s="37">
        <v>87.22</v>
      </c>
      <c r="Q158" s="37">
        <v>92.236999999999995</v>
      </c>
      <c r="S158" s="4">
        <f t="shared" si="441"/>
        <v>95.456649837110234</v>
      </c>
      <c r="T158" s="4">
        <f t="shared" si="442"/>
        <v>90.202086680655825</v>
      </c>
      <c r="U158" s="4">
        <f t="shared" si="443"/>
        <v>93.019026288903717</v>
      </c>
      <c r="V158" s="4">
        <f t="shared" si="444"/>
        <v>92.289689636232126</v>
      </c>
      <c r="W158" s="4">
        <f t="shared" si="445"/>
        <v>88.582430301617734</v>
      </c>
      <c r="X158" s="4">
        <f t="shared" si="446"/>
        <v>93.37876446067024</v>
      </c>
      <c r="Y158" s="4">
        <f t="shared" si="447"/>
        <v>96.570719411628616</v>
      </c>
      <c r="Z158" s="4">
        <f t="shared" si="448"/>
        <v>97.021361689658164</v>
      </c>
      <c r="AA158" s="4">
        <f t="shared" si="449"/>
        <v>92.486106753866693</v>
      </c>
      <c r="AB158" s="4">
        <f t="shared" si="450"/>
        <v>93.273407168431874</v>
      </c>
      <c r="AC158" s="4">
        <f t="shared" si="451"/>
        <v>94.040176703009095</v>
      </c>
      <c r="AD158" s="4">
        <f t="shared" si="452"/>
        <v>91.241645959841605</v>
      </c>
      <c r="AE158" s="4">
        <f t="shared" si="453"/>
        <v>90.717495446848631</v>
      </c>
      <c r="AF158" s="4">
        <f t="shared" si="454"/>
        <v>90.496638976361851</v>
      </c>
      <c r="AG158" s="4">
        <f t="shared" si="455"/>
        <v>93.80530714377214</v>
      </c>
      <c r="AI158" s="4">
        <f t="shared" si="456"/>
        <v>0.17235016288977079</v>
      </c>
      <c r="AJ158" s="4">
        <f t="shared" si="457"/>
        <v>-1.7270866806558303</v>
      </c>
      <c r="AK158" s="4">
        <f t="shared" si="458"/>
        <v>0.72697371109627795</v>
      </c>
      <c r="AL158" s="4">
        <f t="shared" si="459"/>
        <v>-3.5689636232120847E-2</v>
      </c>
      <c r="AM158" s="4">
        <f t="shared" si="460"/>
        <v>-1.1244303016177355</v>
      </c>
      <c r="AN158" s="4">
        <f t="shared" si="461"/>
        <v>-0.20976446067024312</v>
      </c>
      <c r="AO158" s="4">
        <f t="shared" si="462"/>
        <v>-1.773719411628619</v>
      </c>
      <c r="AP158" s="4">
        <f t="shared" si="463"/>
        <v>-0.4623616896581666</v>
      </c>
      <c r="AQ158" s="4">
        <f t="shared" si="464"/>
        <v>-0.74010675386669789</v>
      </c>
      <c r="AR158" s="4">
        <f t="shared" si="465"/>
        <v>-1.6124071684318722</v>
      </c>
      <c r="AS158" s="4">
        <f t="shared" si="466"/>
        <v>-0.65017670300909458</v>
      </c>
      <c r="AT158" s="4">
        <f t="shared" si="467"/>
        <v>-0.80064595984160292</v>
      </c>
      <c r="AU158" s="4">
        <f t="shared" si="468"/>
        <v>-1.124495446848627</v>
      </c>
      <c r="AV158" s="4">
        <f t="shared" si="469"/>
        <v>-3.276638976361852</v>
      </c>
      <c r="AW158" s="4">
        <f t="shared" si="469"/>
        <v>-1.5683071437721452</v>
      </c>
      <c r="AY158" s="2">
        <f t="shared" si="520"/>
        <v>95.456649837110234</v>
      </c>
      <c r="AZ158" s="2">
        <f t="shared" si="359"/>
        <v>89.945176860346407</v>
      </c>
      <c r="BA158" s="2">
        <f t="shared" si="360"/>
        <v>92.713299949082938</v>
      </c>
      <c r="BB158" s="2">
        <f t="shared" si="361"/>
        <v>92.047057662275819</v>
      </c>
      <c r="BC158" s="2">
        <f t="shared" si="362"/>
        <v>88.232035946364164</v>
      </c>
      <c r="BD158" s="2">
        <f t="shared" si="363"/>
        <v>92.831567049233286</v>
      </c>
      <c r="BE158" s="2">
        <f t="shared" si="364"/>
        <v>95.152198941560044</v>
      </c>
      <c r="BF158" s="2">
        <f t="shared" si="365"/>
        <v>96.737662984716764</v>
      </c>
      <c r="BG158" s="2">
        <f t="shared" si="366"/>
        <v>92.481613455628306</v>
      </c>
      <c r="BH158" s="2">
        <f t="shared" si="367"/>
        <v>93.261107763033635</v>
      </c>
      <c r="BI158" s="2">
        <f t="shared" si="368"/>
        <v>94.036383349841742</v>
      </c>
      <c r="BJ158" s="2">
        <f t="shared" si="369"/>
        <v>91.233696419095423</v>
      </c>
      <c r="BK158" s="2">
        <f t="shared" si="370"/>
        <v>90.714800990181288</v>
      </c>
      <c r="BL158" s="2">
        <f t="shared" si="371"/>
        <v>90.469993029688965</v>
      </c>
      <c r="BM158" s="2">
        <f t="shared" si="372"/>
        <v>93.702747292421876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95.629000000000005</v>
      </c>
      <c r="CF158" s="2" t="str">
        <f t="shared" si="522"/>
        <v/>
      </c>
      <c r="CG158" s="2" t="str">
        <f t="shared" si="523"/>
        <v/>
      </c>
      <c r="CH158" s="2">
        <f t="shared" si="524"/>
        <v>92.254000000000005</v>
      </c>
      <c r="CI158" s="2">
        <f t="shared" si="525"/>
        <v>87.457999999999998</v>
      </c>
      <c r="CJ158" s="2">
        <f t="shared" si="526"/>
        <v>93.168999999999997</v>
      </c>
      <c r="CK158" s="2" t="str">
        <f t="shared" si="527"/>
        <v/>
      </c>
      <c r="CL158" s="2">
        <f t="shared" si="528"/>
        <v>96.558999999999997</v>
      </c>
      <c r="CM158" s="2">
        <f t="shared" si="529"/>
        <v>91.745999999999995</v>
      </c>
      <c r="CN158" s="2">
        <f t="shared" si="530"/>
        <v>91.661000000000001</v>
      </c>
      <c r="CO158" s="2">
        <f t="shared" si="531"/>
        <v>93.39</v>
      </c>
      <c r="CP158" s="2">
        <f t="shared" si="532"/>
        <v>90.441000000000003</v>
      </c>
      <c r="CQ158" s="2">
        <f t="shared" si="533"/>
        <v>89.593000000000004</v>
      </c>
      <c r="CR158" s="2">
        <f t="shared" si="534"/>
        <v>87.22</v>
      </c>
      <c r="CS158" s="2">
        <f t="shared" si="535"/>
        <v>92.236999999999995</v>
      </c>
      <c r="CU158" s="2">
        <f t="shared" si="485"/>
        <v>95.629000000000005</v>
      </c>
      <c r="CV158" s="2" t="str">
        <f t="shared" si="486"/>
        <v/>
      </c>
      <c r="CW158" s="2" t="str">
        <f t="shared" si="487"/>
        <v/>
      </c>
      <c r="CX158" s="2">
        <f t="shared" si="488"/>
        <v>92.254000000000005</v>
      </c>
      <c r="CY158" s="2">
        <f t="shared" si="489"/>
        <v>87.457999999999998</v>
      </c>
      <c r="CZ158" s="2">
        <f t="shared" si="490"/>
        <v>93.168999999999997</v>
      </c>
      <c r="DA158" s="2" t="str">
        <f t="shared" si="491"/>
        <v/>
      </c>
      <c r="DB158" s="2">
        <f t="shared" si="492"/>
        <v>96.558999999999997</v>
      </c>
      <c r="DC158" s="2">
        <f t="shared" si="493"/>
        <v>91.745999999999995</v>
      </c>
      <c r="DD158" s="2">
        <f t="shared" si="494"/>
        <v>91.661000000000001</v>
      </c>
      <c r="DE158" s="2">
        <f t="shared" si="495"/>
        <v>93.39</v>
      </c>
      <c r="DF158" s="2">
        <f t="shared" si="496"/>
        <v>90.441000000000003</v>
      </c>
      <c r="DG158" s="2">
        <f t="shared" si="497"/>
        <v>89.593000000000004</v>
      </c>
      <c r="DH158" s="2">
        <f t="shared" si="498"/>
        <v>87.22</v>
      </c>
      <c r="DI158" s="2">
        <f t="shared" si="499"/>
        <v>92.236999999999995</v>
      </c>
      <c r="DK158" s="2">
        <f t="shared" si="500"/>
        <v>126.01225075046905</v>
      </c>
      <c r="DL158" s="2">
        <f t="shared" si="501"/>
        <v>125.31390458839404</v>
      </c>
      <c r="DM158" s="2">
        <f t="shared" si="501"/>
        <v>129.95707085020243</v>
      </c>
      <c r="DN158" s="2">
        <f t="shared" si="501"/>
        <v>129.52792829131653</v>
      </c>
      <c r="DO158" s="2">
        <f t="shared" si="501"/>
        <v>122.61085317139</v>
      </c>
      <c r="DP158" s="2">
        <f t="shared" si="501"/>
        <v>133.22186274509806</v>
      </c>
      <c r="DQ158" s="2">
        <f t="shared" si="501"/>
        <v>141.14974598930479</v>
      </c>
      <c r="DR158" s="2">
        <f t="shared" si="501"/>
        <v>135.72378792971733</v>
      </c>
      <c r="DS158" s="2">
        <f t="shared" si="501"/>
        <v>133.83169595110769</v>
      </c>
      <c r="DT158" s="2">
        <f t="shared" si="501"/>
        <v>129.03431642475172</v>
      </c>
      <c r="DU158" s="2">
        <f t="shared" si="501"/>
        <v>133.02801624649859</v>
      </c>
      <c r="DV158" s="2">
        <f t="shared" si="501"/>
        <v>128.61587323037324</v>
      </c>
      <c r="DW158" s="2">
        <f t="shared" si="501"/>
        <v>131.23224187044187</v>
      </c>
      <c r="DX158" s="2">
        <f t="shared" si="501"/>
        <v>122.26820168067229</v>
      </c>
      <c r="DY158" s="2">
        <f t="shared" si="501"/>
        <v>113.7914079347423</v>
      </c>
      <c r="EA158" s="2">
        <f t="shared" si="440"/>
        <v>95.38363306425444</v>
      </c>
      <c r="EB158" s="2">
        <f t="shared" si="502"/>
        <v>89.691582997832157</v>
      </c>
      <c r="EC158" s="2">
        <f t="shared" si="503"/>
        <v>92.647859747956176</v>
      </c>
      <c r="ED158" s="2">
        <f t="shared" si="504"/>
        <v>91.868284661032177</v>
      </c>
      <c r="EE158" s="2">
        <f t="shared" si="505"/>
        <v>87.807625538244096</v>
      </c>
      <c r="EF158" s="2">
        <f t="shared" si="506"/>
        <v>92.831287997675076</v>
      </c>
      <c r="EG158" s="2">
        <f t="shared" si="507"/>
        <v>95.222437703848669</v>
      </c>
      <c r="EH158" s="2">
        <f t="shared" si="508"/>
        <v>96.858864424443922</v>
      </c>
      <c r="EI158" s="2">
        <f t="shared" si="509"/>
        <v>92.268663507848288</v>
      </c>
      <c r="EJ158" s="2">
        <f t="shared" si="510"/>
        <v>93.25969704591985</v>
      </c>
      <c r="EK158" s="2">
        <f t="shared" si="511"/>
        <v>93.94497308054126</v>
      </c>
      <c r="EL158" s="2">
        <f t="shared" si="512"/>
        <v>91.177121222425285</v>
      </c>
      <c r="EM158" s="2">
        <f t="shared" si="513"/>
        <v>90.636327038366915</v>
      </c>
      <c r="EN158" s="2">
        <f t="shared" si="514"/>
        <v>90.27866439901814</v>
      </c>
      <c r="EO158" s="2">
        <f t="shared" si="515"/>
        <v>93.88740388836429</v>
      </c>
      <c r="EQ158" s="2">
        <f t="shared" si="516"/>
        <v>95.644813712020195</v>
      </c>
      <c r="ER158" s="2">
        <f t="shared" si="517"/>
        <v>90.447247905513507</v>
      </c>
      <c r="ES158" s="2">
        <f t="shared" si="517"/>
        <v>92.818810664172119</v>
      </c>
      <c r="ET158" s="2">
        <f t="shared" si="517"/>
        <v>92.36848058594795</v>
      </c>
      <c r="EU158" s="2">
        <f t="shared" si="517"/>
        <v>89.086558862882057</v>
      </c>
      <c r="EV158" s="2">
        <f t="shared" si="517"/>
        <v>92.795077741551864</v>
      </c>
      <c r="EW158" s="2">
        <f t="shared" si="517"/>
        <v>94.985327154119119</v>
      </c>
      <c r="EX158" s="2">
        <f t="shared" si="517"/>
        <v>96.432561031441566</v>
      </c>
      <c r="EY158" s="2">
        <f t="shared" si="517"/>
        <v>93.071596231358313</v>
      </c>
      <c r="EZ158" s="2">
        <f t="shared" si="517"/>
        <v>93.22160749261424</v>
      </c>
      <c r="FA158" s="2">
        <f t="shared" si="517"/>
        <v>94.260660738238357</v>
      </c>
      <c r="FB158" s="2">
        <f t="shared" si="517"/>
        <v>91.36443482635552</v>
      </c>
      <c r="FC158" s="2">
        <f t="shared" si="517"/>
        <v>90.928661803578692</v>
      </c>
      <c r="FD158" s="2">
        <f t="shared" si="517"/>
        <v>91.166657478984988</v>
      </c>
      <c r="FE158" s="2">
        <f t="shared" si="517"/>
        <v>92.817801031171044</v>
      </c>
      <c r="FG158" s="2">
        <f t="shared" si="518"/>
        <v>0.99977545308495519</v>
      </c>
      <c r="FH158" s="2">
        <f t="shared" si="519"/>
        <v>0.99975893485240297</v>
      </c>
      <c r="FI158" s="2">
        <f t="shared" si="519"/>
        <v>0.99974848906523839</v>
      </c>
      <c r="FJ158" s="2">
        <f t="shared" si="519"/>
        <v>0.99971161716961765</v>
      </c>
      <c r="FK158" s="2">
        <f t="shared" si="519"/>
        <v>0.99975906255889091</v>
      </c>
      <c r="FL158" s="2">
        <f t="shared" si="519"/>
        <v>0.99969492576401431</v>
      </c>
      <c r="FM158" s="2">
        <f t="shared" si="519"/>
        <v>0.9996789759293947</v>
      </c>
      <c r="FN158" s="2">
        <f t="shared" si="519"/>
        <v>0.99969791309487932</v>
      </c>
      <c r="FO158" s="2">
        <f t="shared" si="519"/>
        <v>0.99968731377762077</v>
      </c>
      <c r="FP158" s="2">
        <f t="shared" si="519"/>
        <v>0.99968424953303325</v>
      </c>
      <c r="FQ158" s="2">
        <f t="shared" si="519"/>
        <v>0.99968978186685786</v>
      </c>
      <c r="FR158" s="2">
        <f t="shared" si="519"/>
        <v>0.99971149107225843</v>
      </c>
      <c r="FS158" s="2">
        <f t="shared" si="519"/>
        <v>0.99970347200951726</v>
      </c>
      <c r="FT158" s="2">
        <f t="shared" si="519"/>
        <v>0.99971163869946555</v>
      </c>
      <c r="FU158" s="2">
        <f t="shared" si="519"/>
        <v>0.99965705468666521</v>
      </c>
      <c r="FW158" s="2">
        <f t="shared" si="536"/>
        <v>0.25323166860958507</v>
      </c>
      <c r="FX158" s="2">
        <f t="shared" si="376"/>
        <v>0.32422646574131808</v>
      </c>
      <c r="FY158" s="2">
        <f t="shared" si="377"/>
        <v>0.32791006803616768</v>
      </c>
      <c r="FZ158" s="2">
        <f t="shared" si="378"/>
        <v>0.33569367173595782</v>
      </c>
      <c r="GA158" s="2">
        <f t="shared" si="379"/>
        <v>0.32529061484074862</v>
      </c>
      <c r="GB158" s="2">
        <f t="shared" si="380"/>
        <v>0.33258732368278426</v>
      </c>
      <c r="GC158" s="2">
        <f t="shared" si="381"/>
        <v>0.35840891028806021</v>
      </c>
      <c r="GD158" s="2">
        <f t="shared" si="382"/>
        <v>0.31184838396511189</v>
      </c>
      <c r="GE158" s="2">
        <f t="shared" si="383"/>
        <v>0.24902928267840205</v>
      </c>
      <c r="GF158" s="2">
        <f t="shared" si="384"/>
        <v>0.25952353868055056</v>
      </c>
      <c r="GG158" s="2">
        <f t="shared" si="385"/>
        <v>0.25115331144211345</v>
      </c>
      <c r="GH158" s="2">
        <f t="shared" si="386"/>
        <v>0.24436977086510819</v>
      </c>
      <c r="GI158" s="2">
        <f t="shared" si="387"/>
        <v>0.22726043794101414</v>
      </c>
      <c r="GJ158" s="2">
        <f t="shared" si="388"/>
        <v>0.2050737671329437</v>
      </c>
      <c r="GK158" s="2">
        <f t="shared" si="389"/>
        <v>0.1790221291565913</v>
      </c>
      <c r="GM158" s="86">
        <f t="shared" si="537"/>
        <v>1.6447188970391697E-167</v>
      </c>
      <c r="GN158" s="86">
        <f t="shared" si="390"/>
        <v>3.6663741033259029E-221</v>
      </c>
      <c r="GO158" s="86">
        <f t="shared" si="391"/>
        <v>5.9731602441798255E-193</v>
      </c>
      <c r="GP158" s="86">
        <f t="shared" si="392"/>
        <v>3.2320635186170097E-214</v>
      </c>
      <c r="GQ158" s="86">
        <f t="shared" si="393"/>
        <v>0</v>
      </c>
      <c r="GR158" s="86">
        <f t="shared" si="394"/>
        <v>4.0528537216553579E-180</v>
      </c>
      <c r="GS158" s="86">
        <f t="shared" si="395"/>
        <v>3.4451602011281105E-191</v>
      </c>
      <c r="GT158" s="86">
        <f t="shared" si="396"/>
        <v>1.6681161836987488E-163</v>
      </c>
      <c r="GU158" s="86">
        <f t="shared" si="397"/>
        <v>1.3974809472094405E-156</v>
      </c>
      <c r="GV158" s="86">
        <f t="shared" si="398"/>
        <v>5.6840192900128708E-172</v>
      </c>
      <c r="GW158" s="86">
        <f t="shared" si="399"/>
        <v>3.0621491567414318E-244</v>
      </c>
      <c r="GX158" s="86">
        <f t="shared" si="400"/>
        <v>8.2540656632551115E-224</v>
      </c>
      <c r="GY158" s="86">
        <f t="shared" si="401"/>
        <v>3.9115713345998164E-183</v>
      </c>
      <c r="GZ158" s="86">
        <f t="shared" si="402"/>
        <v>1.2236373450239621E-292</v>
      </c>
      <c r="HA158" s="86">
        <f t="shared" si="403"/>
        <v>1.6300617736776547E-259</v>
      </c>
      <c r="HC158" s="86">
        <f t="shared" si="538"/>
        <v>1.9151972941295377E-102</v>
      </c>
      <c r="HD158" s="86">
        <f t="shared" si="404"/>
        <v>4.0397025834511791E-113</v>
      </c>
      <c r="HE158" s="86">
        <f t="shared" si="405"/>
        <v>1.4805347297640303E-96</v>
      </c>
      <c r="HF158" s="86">
        <f t="shared" si="406"/>
        <v>4.7713562387572797E-110</v>
      </c>
      <c r="HG158" s="86">
        <f t="shared" si="407"/>
        <v>3.1391075739232658E-264</v>
      </c>
      <c r="HH158" s="86">
        <f t="shared" si="408"/>
        <v>6.5742697360344877E-141</v>
      </c>
      <c r="HI158" s="86">
        <f t="shared" si="409"/>
        <v>0</v>
      </c>
      <c r="HJ158" s="86">
        <f t="shared" si="410"/>
        <v>2.1281535292310536E-172</v>
      </c>
      <c r="HK158" s="86">
        <f t="shared" si="411"/>
        <v>1.509651239149422E-134</v>
      </c>
      <c r="HL158" s="86">
        <f t="shared" si="412"/>
        <v>1.1648659184435092E-250</v>
      </c>
      <c r="HM158" s="86">
        <f t="shared" si="413"/>
        <v>7.0820953795936755E-151</v>
      </c>
      <c r="HN158" s="86">
        <f t="shared" si="414"/>
        <v>1.0950810481528586E-135</v>
      </c>
      <c r="HO158" s="86">
        <f t="shared" si="415"/>
        <v>3.3468007931497278E-116</v>
      </c>
      <c r="HP158" s="86">
        <f t="shared" si="416"/>
        <v>8.1461430479977499E-154</v>
      </c>
      <c r="HQ158" s="86">
        <f t="shared" si="417"/>
        <v>3.5645758487154153E-123</v>
      </c>
      <c r="HS158" s="86">
        <f t="shared" si="539"/>
        <v>4.0732481225593214E-4</v>
      </c>
      <c r="HT158" s="86">
        <f t="shared" si="418"/>
        <v>8.0232977179118767E-6</v>
      </c>
      <c r="HU158" s="86">
        <f t="shared" si="419"/>
        <v>8.7117063086241857E-6</v>
      </c>
      <c r="HV158" s="86">
        <f t="shared" si="420"/>
        <v>1.7361669822173462E-7</v>
      </c>
      <c r="HW158" s="86">
        <f t="shared" si="421"/>
        <v>1.4514832316699148E-6</v>
      </c>
      <c r="HX158" s="86">
        <f t="shared" si="422"/>
        <v>3.1281414385301202E-6</v>
      </c>
      <c r="HY158" s="86">
        <f t="shared" si="423"/>
        <v>1.594576173460765E-6</v>
      </c>
      <c r="HZ158" s="86">
        <f t="shared" si="424"/>
        <v>8.6463721690757951E-6</v>
      </c>
      <c r="IA158" s="86">
        <f t="shared" si="425"/>
        <v>1.1323468384460821E-4</v>
      </c>
      <c r="IB158" s="86">
        <f t="shared" si="426"/>
        <v>6.9486255495005637E-5</v>
      </c>
      <c r="IC158" s="86">
        <f t="shared" si="427"/>
        <v>4.4909678123408161E-5</v>
      </c>
      <c r="ID158" s="86">
        <f t="shared" si="428"/>
        <v>1.9314970241024999E-4</v>
      </c>
      <c r="IE158" s="86">
        <f t="shared" si="429"/>
        <v>3.8392971000082276E-4</v>
      </c>
      <c r="IF158" s="86">
        <f t="shared" si="430"/>
        <v>1.4429734226658188E-5</v>
      </c>
      <c r="IG158" s="86">
        <f t="shared" si="431"/>
        <v>4.8779043622495491E-4</v>
      </c>
      <c r="II158" s="86">
        <f t="shared" si="540"/>
        <v>5.7172137549935846E-4</v>
      </c>
      <c r="IJ158" s="86">
        <f t="shared" si="541"/>
        <v>1.2713064246054173E-2</v>
      </c>
      <c r="IK158" s="86">
        <f t="shared" si="542"/>
        <v>9.991571083268409E-3</v>
      </c>
      <c r="IL158" s="86">
        <f t="shared" si="543"/>
        <v>5.560941586549426E-3</v>
      </c>
      <c r="IM158" s="86">
        <f t="shared" si="544"/>
        <v>5.457779802097649E-3</v>
      </c>
      <c r="IN158" s="86">
        <f t="shared" si="545"/>
        <v>8.4847877046552427E-3</v>
      </c>
      <c r="IO158" s="86">
        <f t="shared" si="546"/>
        <v>2.4169474195559291E-2</v>
      </c>
      <c r="IP158" s="86">
        <f t="shared" si="547"/>
        <v>3.8461336043370056E-3</v>
      </c>
      <c r="IQ158" s="86">
        <f t="shared" si="548"/>
        <v>4.1148836610173451E-5</v>
      </c>
      <c r="IR158" s="86">
        <f t="shared" si="549"/>
        <v>9.6025739159132437E-5</v>
      </c>
      <c r="IS158" s="86">
        <f t="shared" si="550"/>
        <v>2.6734057466585444E-5</v>
      </c>
      <c r="IT158" s="86">
        <f t="shared" si="551"/>
        <v>5.1196740102545292E-5</v>
      </c>
      <c r="IU158" s="86">
        <f t="shared" si="552"/>
        <v>1.6105321920168263E-5</v>
      </c>
      <c r="IV158" s="86">
        <f t="shared" si="553"/>
        <v>9.8936582556346671E-5</v>
      </c>
      <c r="IW158" s="86">
        <f t="shared" si="554"/>
        <v>1.8921211316898988E-4</v>
      </c>
      <c r="IY158" s="86">
        <f t="shared" si="555"/>
        <v>9.7904618775529061E-4</v>
      </c>
      <c r="IZ158" s="86">
        <f t="shared" si="556"/>
        <v>1.2721087543772085E-2</v>
      </c>
      <c r="JA158" s="86">
        <f t="shared" si="557"/>
        <v>1.0000282789577033E-2</v>
      </c>
      <c r="JB158" s="86">
        <f t="shared" si="558"/>
        <v>5.561115203247648E-3</v>
      </c>
      <c r="JC158" s="86">
        <f t="shared" si="559"/>
        <v>5.4592312853293185E-3</v>
      </c>
      <c r="JD158" s="86">
        <f t="shared" si="560"/>
        <v>8.4879158460937736E-3</v>
      </c>
      <c r="JE158" s="86">
        <f t="shared" si="561"/>
        <v>2.4171068771732751E-2</v>
      </c>
      <c r="JF158" s="86">
        <f t="shared" si="562"/>
        <v>3.8547799765060813E-3</v>
      </c>
      <c r="JG158" s="86">
        <f t="shared" si="563"/>
        <v>1.5438352045478166E-4</v>
      </c>
      <c r="JH158" s="86">
        <f t="shared" si="564"/>
        <v>1.6551199465413807E-4</v>
      </c>
      <c r="JI158" s="86">
        <f t="shared" si="565"/>
        <v>7.1643735589993599E-5</v>
      </c>
      <c r="JJ158" s="86">
        <f t="shared" si="566"/>
        <v>2.4434644251279528E-4</v>
      </c>
      <c r="JK158" s="86">
        <f t="shared" si="567"/>
        <v>4.00035031920991E-4</v>
      </c>
      <c r="JL158" s="86">
        <f t="shared" si="568"/>
        <v>1.1336631678300486E-4</v>
      </c>
      <c r="JM158" s="86">
        <f t="shared" si="569"/>
        <v>6.7700254939394473E-4</v>
      </c>
    </row>
    <row r="159" spans="2:273" x14ac:dyDescent="0.25">
      <c r="B159" s="2">
        <v>132</v>
      </c>
      <c r="C159" s="37">
        <v>97.129000000000005</v>
      </c>
      <c r="D159" s="37">
        <v>88.474999999999994</v>
      </c>
      <c r="E159" s="37">
        <v>93.22</v>
      </c>
      <c r="F159" s="37">
        <v>89.796999999999997</v>
      </c>
      <c r="G159" s="37">
        <v>87.983000000000004</v>
      </c>
      <c r="H159" s="37">
        <v>93.915000000000006</v>
      </c>
      <c r="I159" s="37">
        <v>97.271000000000001</v>
      </c>
      <c r="J159" s="37">
        <v>94.457999999999998</v>
      </c>
      <c r="K159" s="37">
        <v>91.558999999999997</v>
      </c>
      <c r="L159" s="37">
        <v>92.305000000000007</v>
      </c>
      <c r="M159" s="37">
        <v>93.948999999999998</v>
      </c>
      <c r="N159" s="37">
        <v>91.271000000000001</v>
      </c>
      <c r="O159" s="37">
        <v>88.846999999999994</v>
      </c>
      <c r="P159" s="37">
        <v>91.236999999999995</v>
      </c>
      <c r="Q159" s="37">
        <v>91.813999999999993</v>
      </c>
      <c r="S159" s="4">
        <f t="shared" si="441"/>
        <v>95.359699002114667</v>
      </c>
      <c r="T159" s="4">
        <f t="shared" si="442"/>
        <v>90.328479233938282</v>
      </c>
      <c r="U159" s="4">
        <f t="shared" si="443"/>
        <v>93.219619546698524</v>
      </c>
      <c r="V159" s="4">
        <f t="shared" si="444"/>
        <v>92.513391874893586</v>
      </c>
      <c r="W159" s="4">
        <f t="shared" si="445"/>
        <v>88.909869434136112</v>
      </c>
      <c r="X159" s="4">
        <f t="shared" si="446"/>
        <v>93.896571900817662</v>
      </c>
      <c r="Y159" s="4">
        <f t="shared" si="447"/>
        <v>97.681546518547833</v>
      </c>
      <c r="Z159" s="4">
        <f t="shared" si="448"/>
        <v>97.234628523110729</v>
      </c>
      <c r="AA159" s="4">
        <f t="shared" si="449"/>
        <v>92.345723341460186</v>
      </c>
      <c r="AB159" s="4">
        <f t="shared" si="450"/>
        <v>93.156253697612485</v>
      </c>
      <c r="AC159" s="4">
        <f t="shared" si="451"/>
        <v>93.928488480092355</v>
      </c>
      <c r="AD159" s="4">
        <f t="shared" si="452"/>
        <v>91.122906881423091</v>
      </c>
      <c r="AE159" s="4">
        <f t="shared" si="453"/>
        <v>90.61258110220075</v>
      </c>
      <c r="AF159" s="4">
        <f t="shared" si="454"/>
        <v>90.42291583964159</v>
      </c>
      <c r="AG159" s="4">
        <f t="shared" si="455"/>
        <v>93.822150694264764</v>
      </c>
      <c r="AI159" s="4">
        <f t="shared" si="456"/>
        <v>1.7693009978853382</v>
      </c>
      <c r="AJ159" s="4">
        <f t="shared" si="457"/>
        <v>-1.8534792339382875</v>
      </c>
      <c r="AK159" s="4">
        <f t="shared" si="458"/>
        <v>3.8045330147440382E-4</v>
      </c>
      <c r="AL159" s="4">
        <f t="shared" si="459"/>
        <v>-2.7163918748935885</v>
      </c>
      <c r="AM159" s="4">
        <f t="shared" si="460"/>
        <v>-0.92686943413610834</v>
      </c>
      <c r="AN159" s="4">
        <f t="shared" si="461"/>
        <v>1.8428099182344226E-2</v>
      </c>
      <c r="AO159" s="4">
        <f t="shared" si="462"/>
        <v>-0.41054651854783231</v>
      </c>
      <c r="AP159" s="4">
        <f t="shared" si="463"/>
        <v>-2.7766285231107304</v>
      </c>
      <c r="AQ159" s="4">
        <f t="shared" si="464"/>
        <v>-0.78672334146018841</v>
      </c>
      <c r="AR159" s="4">
        <f t="shared" si="465"/>
        <v>-0.85125369761247782</v>
      </c>
      <c r="AS159" s="4">
        <f t="shared" si="466"/>
        <v>2.0511519907643105E-2</v>
      </c>
      <c r="AT159" s="4">
        <f t="shared" si="467"/>
        <v>0.14809311857690943</v>
      </c>
      <c r="AU159" s="4">
        <f t="shared" si="468"/>
        <v>-1.7655811022007555</v>
      </c>
      <c r="AV159" s="4">
        <f t="shared" si="469"/>
        <v>0.81408416035840503</v>
      </c>
      <c r="AW159" s="4">
        <f t="shared" si="469"/>
        <v>-2.0081506942647707</v>
      </c>
      <c r="AY159" s="2">
        <f t="shared" si="520"/>
        <v>95.359699002114667</v>
      </c>
      <c r="AZ159" s="2">
        <f t="shared" si="359"/>
        <v>89.833122692769706</v>
      </c>
      <c r="BA159" s="2">
        <f t="shared" si="360"/>
        <v>92.588766835897744</v>
      </c>
      <c r="BB159" s="2">
        <f t="shared" si="361"/>
        <v>91.91872478922636</v>
      </c>
      <c r="BC159" s="2">
        <f t="shared" si="362"/>
        <v>88.092372527553238</v>
      </c>
      <c r="BD159" s="2">
        <f t="shared" si="363"/>
        <v>92.700212641257082</v>
      </c>
      <c r="BE159" s="2">
        <f t="shared" si="364"/>
        <v>94.991316795088878</v>
      </c>
      <c r="BF159" s="2">
        <f t="shared" si="365"/>
        <v>96.565739036783697</v>
      </c>
      <c r="BG159" s="2">
        <f t="shared" si="366"/>
        <v>92.328858319446283</v>
      </c>
      <c r="BH159" s="2">
        <f t="shared" si="367"/>
        <v>93.1132558070681</v>
      </c>
      <c r="BI159" s="2">
        <f t="shared" si="368"/>
        <v>93.913055095205337</v>
      </c>
      <c r="BJ159" s="2">
        <f t="shared" si="369"/>
        <v>91.094842922586764</v>
      </c>
      <c r="BK159" s="2">
        <f t="shared" si="370"/>
        <v>90.602423029698144</v>
      </c>
      <c r="BL159" s="2">
        <f t="shared" si="371"/>
        <v>90.351673560610237</v>
      </c>
      <c r="BM159" s="2">
        <f t="shared" si="372"/>
        <v>93.605448117967441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97.129000000000005</v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>
        <f t="shared" si="529"/>
        <v>91.558999999999997</v>
      </c>
      <c r="CN159" s="2">
        <f t="shared" si="530"/>
        <v>92.305000000000007</v>
      </c>
      <c r="CO159" s="2">
        <f t="shared" si="531"/>
        <v>93.948999999999998</v>
      </c>
      <c r="CP159" s="2">
        <f t="shared" si="532"/>
        <v>91.271000000000001</v>
      </c>
      <c r="CQ159" s="2">
        <f t="shared" si="533"/>
        <v>88.846999999999994</v>
      </c>
      <c r="CR159" s="2">
        <f t="shared" si="534"/>
        <v>91.236999999999995</v>
      </c>
      <c r="CS159" s="2">
        <f t="shared" si="535"/>
        <v>91.813999999999993</v>
      </c>
      <c r="CU159" s="2">
        <f t="shared" si="485"/>
        <v>97.129000000000005</v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>
        <f t="shared" si="493"/>
        <v>91.558999999999997</v>
      </c>
      <c r="DD159" s="2">
        <f t="shared" si="494"/>
        <v>92.305000000000007</v>
      </c>
      <c r="DE159" s="2">
        <f t="shared" si="495"/>
        <v>93.948999999999998</v>
      </c>
      <c r="DF159" s="2">
        <f t="shared" si="496"/>
        <v>91.271000000000001</v>
      </c>
      <c r="DG159" s="2">
        <f t="shared" si="497"/>
        <v>88.846999999999994</v>
      </c>
      <c r="DH159" s="2">
        <f t="shared" si="498"/>
        <v>91.236999999999995</v>
      </c>
      <c r="DI159" s="2">
        <f t="shared" si="499"/>
        <v>91.813999999999993</v>
      </c>
      <c r="DK159" s="2">
        <f t="shared" si="500"/>
        <v>126.16074784240151</v>
      </c>
      <c r="DL159" s="2">
        <f t="shared" si="501"/>
        <v>125.49037058029688</v>
      </c>
      <c r="DM159" s="2">
        <f t="shared" si="501"/>
        <v>130.17604352226721</v>
      </c>
      <c r="DN159" s="2">
        <f t="shared" si="501"/>
        <v>129.7581025210084</v>
      </c>
      <c r="DO159" s="2">
        <f t="shared" si="501"/>
        <v>122.79004912280701</v>
      </c>
      <c r="DP159" s="2">
        <f t="shared" si="501"/>
        <v>133.46009271708687</v>
      </c>
      <c r="DQ159" s="2">
        <f t="shared" si="501"/>
        <v>141.42794284759356</v>
      </c>
      <c r="DR159" s="2">
        <f t="shared" si="501"/>
        <v>135.92860443086326</v>
      </c>
      <c r="DS159" s="2">
        <f t="shared" si="501"/>
        <v>134.06711459129104</v>
      </c>
      <c r="DT159" s="2">
        <f t="shared" si="501"/>
        <v>129.21255889992361</v>
      </c>
      <c r="DU159" s="2">
        <f t="shared" si="501"/>
        <v>133.25214173669465</v>
      </c>
      <c r="DV159" s="2">
        <f t="shared" si="501"/>
        <v>128.81971081081082</v>
      </c>
      <c r="DW159" s="2">
        <f t="shared" si="501"/>
        <v>131.47582604032601</v>
      </c>
      <c r="DX159" s="2">
        <f t="shared" si="501"/>
        <v>122.44232773109246</v>
      </c>
      <c r="DY159" s="2">
        <f t="shared" si="501"/>
        <v>113.91095565443084</v>
      </c>
      <c r="EA159" s="2">
        <f t="shared" si="440"/>
        <v>95.280257057704688</v>
      </c>
      <c r="EB159" s="2">
        <f t="shared" si="502"/>
        <v>89.556337798079909</v>
      </c>
      <c r="EC159" s="2">
        <f t="shared" si="503"/>
        <v>92.51856999750099</v>
      </c>
      <c r="ED159" s="2">
        <f t="shared" si="504"/>
        <v>91.724367240104684</v>
      </c>
      <c r="EE159" s="2">
        <f t="shared" si="505"/>
        <v>87.6287763369819</v>
      </c>
      <c r="EF159" s="2">
        <f t="shared" si="506"/>
        <v>92.702088540153042</v>
      </c>
      <c r="EG159" s="2">
        <f t="shared" si="507"/>
        <v>95.070471624266148</v>
      </c>
      <c r="EH159" s="2">
        <f t="shared" si="508"/>
        <v>96.700927816318043</v>
      </c>
      <c r="EI159" s="2">
        <f t="shared" si="509"/>
        <v>92.095496031978143</v>
      </c>
      <c r="EJ159" s="2">
        <f t="shared" si="510"/>
        <v>93.113794969289259</v>
      </c>
      <c r="EK159" s="2">
        <f t="shared" si="511"/>
        <v>93.814104385266631</v>
      </c>
      <c r="EL159" s="2">
        <f t="shared" si="512"/>
        <v>91.034159650614171</v>
      </c>
      <c r="EM159" s="2">
        <f t="shared" si="513"/>
        <v>90.517556824141721</v>
      </c>
      <c r="EN159" s="2">
        <f t="shared" si="514"/>
        <v>90.140823057394428</v>
      </c>
      <c r="EO159" s="2">
        <f t="shared" si="515"/>
        <v>93.812034065398052</v>
      </c>
      <c r="EQ159" s="2">
        <f t="shared" si="516"/>
        <v>95.550023620325007</v>
      </c>
      <c r="ER159" s="2">
        <f t="shared" si="517"/>
        <v>90.336337088390934</v>
      </c>
      <c r="ES159" s="2">
        <f t="shared" si="517"/>
        <v>92.69519883068287</v>
      </c>
      <c r="ET159" s="2">
        <f t="shared" si="517"/>
        <v>92.241440696301964</v>
      </c>
      <c r="EU159" s="2">
        <f t="shared" si="517"/>
        <v>88.947000973083803</v>
      </c>
      <c r="EV159" s="2">
        <f t="shared" si="517"/>
        <v>92.664684188814718</v>
      </c>
      <c r="EW159" s="2">
        <f t="shared" si="517"/>
        <v>94.826356947938507</v>
      </c>
      <c r="EX159" s="2">
        <f t="shared" si="517"/>
        <v>96.261110003913387</v>
      </c>
      <c r="EY159" s="2">
        <f t="shared" si="517"/>
        <v>92.925774869004414</v>
      </c>
      <c r="EZ159" s="2">
        <f t="shared" si="517"/>
        <v>93.07440627317871</v>
      </c>
      <c r="FA159" s="2">
        <f t="shared" si="517"/>
        <v>94.140629335784183</v>
      </c>
      <c r="FB159" s="2">
        <f t="shared" si="517"/>
        <v>91.227993556258269</v>
      </c>
      <c r="FC159" s="2">
        <f t="shared" si="517"/>
        <v>90.820170699471333</v>
      </c>
      <c r="FD159" s="2">
        <f t="shared" si="517"/>
        <v>91.058549581087988</v>
      </c>
      <c r="FE159" s="2">
        <f t="shared" si="517"/>
        <v>92.708845465206565</v>
      </c>
      <c r="FG159" s="2">
        <f t="shared" si="518"/>
        <v>0.99979520673329236</v>
      </c>
      <c r="FH159" s="2">
        <f t="shared" si="519"/>
        <v>0.99978014130895143</v>
      </c>
      <c r="FI159" s="2">
        <f t="shared" si="519"/>
        <v>0.99977061422491953</v>
      </c>
      <c r="FJ159" s="2">
        <f t="shared" si="519"/>
        <v>0.99973698505891784</v>
      </c>
      <c r="FK159" s="2">
        <f t="shared" si="519"/>
        <v>0.99978025778359259</v>
      </c>
      <c r="FL159" s="2">
        <f t="shared" si="519"/>
        <v>0.99972176152115444</v>
      </c>
      <c r="FM159" s="2">
        <f t="shared" si="519"/>
        <v>0.99970721429770193</v>
      </c>
      <c r="FN159" s="2">
        <f t="shared" si="519"/>
        <v>0.99972448614484133</v>
      </c>
      <c r="FO159" s="2">
        <f t="shared" si="519"/>
        <v>0.99971481892968661</v>
      </c>
      <c r="FP159" s="2">
        <f t="shared" si="519"/>
        <v>0.99971202415087146</v>
      </c>
      <c r="FQ159" s="2">
        <f t="shared" si="519"/>
        <v>0.99971706997719889</v>
      </c>
      <c r="FR159" s="2">
        <f t="shared" si="519"/>
        <v>0.99973687005092182</v>
      </c>
      <c r="FS159" s="2">
        <f t="shared" si="519"/>
        <v>0.99972955620229087</v>
      </c>
      <c r="FT159" s="2">
        <f t="shared" si="519"/>
        <v>0.99973700469536908</v>
      </c>
      <c r="FU159" s="2">
        <f t="shared" si="519"/>
        <v>0.99968722071867044</v>
      </c>
      <c r="FW159" s="2">
        <f t="shared" si="536"/>
        <v>0.27104110722410557</v>
      </c>
      <c r="FX159" s="2">
        <f t="shared" si="376"/>
        <v>0.34472401272440112</v>
      </c>
      <c r="FY159" s="2">
        <f t="shared" si="377"/>
        <v>0.34852038897470877</v>
      </c>
      <c r="FZ159" s="2">
        <f t="shared" si="378"/>
        <v>0.35653369220193537</v>
      </c>
      <c r="GA159" s="2">
        <f t="shared" si="379"/>
        <v>0.34582100961618301</v>
      </c>
      <c r="GB159" s="2">
        <f t="shared" si="380"/>
        <v>0.35333707191953601</v>
      </c>
      <c r="GC159" s="2">
        <f t="shared" si="381"/>
        <v>0.37985276158367692</v>
      </c>
      <c r="GD159" s="2">
        <f t="shared" si="382"/>
        <v>0.33194778344494841</v>
      </c>
      <c r="GE159" s="2">
        <f t="shared" si="383"/>
        <v>0.26664870461779178</v>
      </c>
      <c r="GF159" s="2">
        <f t="shared" si="384"/>
        <v>0.27761097716654481</v>
      </c>
      <c r="GG159" s="2">
        <f t="shared" si="385"/>
        <v>0.26886920889959032</v>
      </c>
      <c r="GH159" s="2">
        <f t="shared" si="386"/>
        <v>0.26177443853962323</v>
      </c>
      <c r="GI159" s="2">
        <f t="shared" si="387"/>
        <v>0.24383976313584624</v>
      </c>
      <c r="GJ159" s="2">
        <f t="shared" si="388"/>
        <v>0.22049636131218656</v>
      </c>
      <c r="GK159" s="2">
        <f t="shared" si="389"/>
        <v>0.19296108901394518</v>
      </c>
      <c r="GM159" s="86">
        <f t="shared" si="537"/>
        <v>3.8242582978319541E-172</v>
      </c>
      <c r="GN159" s="86">
        <f t="shared" si="390"/>
        <v>2.7760572055762783E-227</v>
      </c>
      <c r="GO159" s="86">
        <f t="shared" si="391"/>
        <v>2.6952157264405444E-198</v>
      </c>
      <c r="GP159" s="86">
        <f t="shared" si="392"/>
        <v>3.7256841742732317E-220</v>
      </c>
      <c r="GQ159" s="86">
        <f t="shared" si="393"/>
        <v>0</v>
      </c>
      <c r="GR159" s="86">
        <f t="shared" si="394"/>
        <v>4.0086249340545647E-185</v>
      </c>
      <c r="GS159" s="86">
        <f t="shared" si="395"/>
        <v>1.8192117118419095E-196</v>
      </c>
      <c r="GT159" s="86">
        <f t="shared" si="396"/>
        <v>5.4026278494131838E-168</v>
      </c>
      <c r="GU159" s="86">
        <f t="shared" si="397"/>
        <v>6.3212264222178977E-161</v>
      </c>
      <c r="GV159" s="86">
        <f t="shared" si="398"/>
        <v>9.2389277151969681E-177</v>
      </c>
      <c r="GW159" s="86">
        <f t="shared" si="399"/>
        <v>4.5668084258338057E-251</v>
      </c>
      <c r="GX159" s="86">
        <f t="shared" si="400"/>
        <v>4.9665589925859927E-230</v>
      </c>
      <c r="GY159" s="86">
        <f t="shared" si="401"/>
        <v>3.1804076894439181E-188</v>
      </c>
      <c r="GZ159" s="86">
        <f t="shared" si="402"/>
        <v>9.0892938368473937E-301</v>
      </c>
      <c r="HA159" s="86">
        <f t="shared" si="403"/>
        <v>1.1346345823493908E-266</v>
      </c>
      <c r="HC159" s="86">
        <f t="shared" si="538"/>
        <v>1.9841167360510962E-106</v>
      </c>
      <c r="HD159" s="86">
        <f t="shared" si="404"/>
        <v>1.6892669205760572E-117</v>
      </c>
      <c r="HE159" s="86">
        <f t="shared" si="405"/>
        <v>2.7919870576530483E-100</v>
      </c>
      <c r="HF159" s="86">
        <f t="shared" si="406"/>
        <v>2.8659705714997609E-114</v>
      </c>
      <c r="HG159" s="86">
        <f t="shared" si="407"/>
        <v>1.9498446668698161E-274</v>
      </c>
      <c r="HH159" s="86">
        <f t="shared" si="408"/>
        <v>2.0300268903752208E-146</v>
      </c>
      <c r="HI159" s="86">
        <f t="shared" si="409"/>
        <v>0</v>
      </c>
      <c r="HJ159" s="86">
        <f t="shared" si="410"/>
        <v>4.3551905355033898E-179</v>
      </c>
      <c r="HK159" s="86">
        <f t="shared" si="411"/>
        <v>7.4850757980667157E-140</v>
      </c>
      <c r="HL159" s="86">
        <f t="shared" si="412"/>
        <v>1.0707409776847749E-260</v>
      </c>
      <c r="HM159" s="86">
        <f t="shared" si="413"/>
        <v>7.0679436576456341E-157</v>
      </c>
      <c r="HN159" s="86">
        <f t="shared" si="414"/>
        <v>4.3647021050702968E-141</v>
      </c>
      <c r="HO159" s="86">
        <f t="shared" si="415"/>
        <v>7.1191479848121303E-121</v>
      </c>
      <c r="HP159" s="86">
        <f t="shared" si="416"/>
        <v>6.3651459831984788E-160</v>
      </c>
      <c r="HQ159" s="86">
        <f t="shared" si="417"/>
        <v>4.8313798682113515E-128</v>
      </c>
      <c r="HS159" s="86">
        <f t="shared" si="539"/>
        <v>1.7339040652202963E-4</v>
      </c>
      <c r="HT159" s="86">
        <f t="shared" si="418"/>
        <v>2.674523643407305E-6</v>
      </c>
      <c r="HU159" s="86">
        <f t="shared" si="419"/>
        <v>2.7223517311501623E-6</v>
      </c>
      <c r="HV159" s="86">
        <f t="shared" si="420"/>
        <v>3.7344233347304358E-8</v>
      </c>
      <c r="HW159" s="86">
        <f t="shared" si="421"/>
        <v>3.8157024091619252E-7</v>
      </c>
      <c r="HX159" s="86">
        <f t="shared" si="422"/>
        <v>8.6832615898715754E-7</v>
      </c>
      <c r="HY159" s="86">
        <f t="shared" si="423"/>
        <v>4.2265843106573714E-7</v>
      </c>
      <c r="HZ159" s="86">
        <f t="shared" si="424"/>
        <v>2.6203721863016886E-6</v>
      </c>
      <c r="IA159" s="86">
        <f t="shared" si="425"/>
        <v>3.830512492492859E-5</v>
      </c>
      <c r="IB159" s="86">
        <f t="shared" si="426"/>
        <v>2.2822743238777888E-5</v>
      </c>
      <c r="IC159" s="86">
        <f t="shared" si="427"/>
        <v>1.3813747619227657E-5</v>
      </c>
      <c r="ID159" s="86">
        <f t="shared" si="428"/>
        <v>7.0061143039938908E-5</v>
      </c>
      <c r="IE159" s="86">
        <f t="shared" si="429"/>
        <v>1.4767748561762004E-4</v>
      </c>
      <c r="IF159" s="86">
        <f t="shared" si="430"/>
        <v>2.8591996623606068E-6</v>
      </c>
      <c r="IG159" s="86">
        <f t="shared" si="431"/>
        <v>1.4965961946917004E-4</v>
      </c>
      <c r="II159" s="86">
        <f t="shared" si="540"/>
        <v>1.5734647925475739E-3</v>
      </c>
      <c r="IJ159" s="86">
        <f t="shared" si="541"/>
        <v>2.7221306479413399E-2</v>
      </c>
      <c r="IK159" s="86">
        <f t="shared" si="542"/>
        <v>2.2984510318529477E-2</v>
      </c>
      <c r="IL159" s="86">
        <f t="shared" si="543"/>
        <v>1.5328386682932987E-2</v>
      </c>
      <c r="IM159" s="86">
        <f t="shared" si="544"/>
        <v>1.4208686656932409E-2</v>
      </c>
      <c r="IN159" s="86">
        <f t="shared" si="545"/>
        <v>2.0770163377496806E-2</v>
      </c>
      <c r="IO159" s="86">
        <f t="shared" si="546"/>
        <v>5.2119628906749552E-2</v>
      </c>
      <c r="IP159" s="86">
        <f t="shared" si="547"/>
        <v>1.004111261327149E-2</v>
      </c>
      <c r="IQ159" s="86">
        <f t="shared" si="548"/>
        <v>1.6705110829550021E-4</v>
      </c>
      <c r="IR159" s="86">
        <f t="shared" si="549"/>
        <v>3.6434033880498553E-4</v>
      </c>
      <c r="IS159" s="86">
        <f t="shared" si="550"/>
        <v>1.1777255017714021E-4</v>
      </c>
      <c r="IT159" s="86">
        <f t="shared" si="551"/>
        <v>1.9512527918932169E-4</v>
      </c>
      <c r="IU159" s="86">
        <f t="shared" si="552"/>
        <v>6.5376852998927899E-5</v>
      </c>
      <c r="IV159" s="86">
        <f t="shared" si="553"/>
        <v>2.8214911930319502E-4</v>
      </c>
      <c r="IW159" s="86">
        <f t="shared" si="554"/>
        <v>4.5014903079886552E-4</v>
      </c>
      <c r="IY159" s="86">
        <f t="shared" si="555"/>
        <v>1.7468551990696035E-3</v>
      </c>
      <c r="IZ159" s="86">
        <f t="shared" si="556"/>
        <v>2.7223981003056806E-2</v>
      </c>
      <c r="JA159" s="86">
        <f t="shared" si="557"/>
        <v>2.2987232670260628E-2</v>
      </c>
      <c r="JB159" s="86">
        <f t="shared" si="558"/>
        <v>1.5328424027166335E-2</v>
      </c>
      <c r="JC159" s="86">
        <f t="shared" si="559"/>
        <v>1.4209068227173325E-2</v>
      </c>
      <c r="JD159" s="86">
        <f t="shared" si="560"/>
        <v>2.0771031703655792E-2</v>
      </c>
      <c r="JE159" s="86">
        <f t="shared" si="561"/>
        <v>5.2120051565180618E-2</v>
      </c>
      <c r="JF159" s="86">
        <f t="shared" si="562"/>
        <v>1.0043732985457791E-2</v>
      </c>
      <c r="JG159" s="86">
        <f t="shared" si="563"/>
        <v>2.053562332204288E-4</v>
      </c>
      <c r="JH159" s="86">
        <f t="shared" si="564"/>
        <v>3.8716308204376343E-4</v>
      </c>
      <c r="JI159" s="86">
        <f t="shared" si="565"/>
        <v>1.3158629779636786E-4</v>
      </c>
      <c r="JJ159" s="86">
        <f t="shared" si="566"/>
        <v>2.6518642222926061E-4</v>
      </c>
      <c r="JK159" s="86">
        <f t="shared" si="567"/>
        <v>2.1305433861654795E-4</v>
      </c>
      <c r="JL159" s="86">
        <f t="shared" si="568"/>
        <v>2.8500831896555563E-4</v>
      </c>
      <c r="JM159" s="86">
        <f t="shared" si="569"/>
        <v>5.9980865026803556E-4</v>
      </c>
    </row>
    <row r="160" spans="2:273" x14ac:dyDescent="0.25">
      <c r="B160" s="2">
        <v>133</v>
      </c>
      <c r="C160" s="37">
        <v>95.79</v>
      </c>
      <c r="D160" s="37">
        <v>88.763000000000005</v>
      </c>
      <c r="E160" s="37">
        <v>93.186000000000007</v>
      </c>
      <c r="F160" s="37">
        <v>93.373000000000005</v>
      </c>
      <c r="G160" s="37">
        <v>90.271000000000001</v>
      </c>
      <c r="H160" s="37">
        <v>93.897999999999996</v>
      </c>
      <c r="I160" s="37">
        <v>98.322000000000003</v>
      </c>
      <c r="J160" s="37">
        <v>97.22</v>
      </c>
      <c r="K160" s="37">
        <v>91.203000000000003</v>
      </c>
      <c r="L160" s="37">
        <v>92.542000000000002</v>
      </c>
      <c r="M160" s="37">
        <v>92.745999999999995</v>
      </c>
      <c r="N160" s="37">
        <v>91.424000000000007</v>
      </c>
      <c r="O160" s="37">
        <v>90.355999999999995</v>
      </c>
      <c r="P160" s="37">
        <v>87.712000000000003</v>
      </c>
      <c r="Q160" s="37">
        <v>91.373000000000005</v>
      </c>
      <c r="S160" s="4">
        <f t="shared" si="441"/>
        <v>95.263311555105957</v>
      </c>
      <c r="T160" s="4">
        <f t="shared" si="442"/>
        <v>90.587098180374227</v>
      </c>
      <c r="U160" s="4">
        <f t="shared" si="443"/>
        <v>93.628370805974512</v>
      </c>
      <c r="V160" s="4">
        <f t="shared" si="444"/>
        <v>93.052758242176878</v>
      </c>
      <c r="W160" s="4">
        <f t="shared" si="445"/>
        <v>89.63491254520288</v>
      </c>
      <c r="X160" s="4">
        <f t="shared" si="446"/>
        <v>94.878282411920623</v>
      </c>
      <c r="Y160" s="4">
        <f t="shared" si="447"/>
        <v>99.319858225701466</v>
      </c>
      <c r="Z160" s="4">
        <f t="shared" si="448"/>
        <v>97.795946276901489</v>
      </c>
      <c r="AA160" s="4">
        <f t="shared" si="449"/>
        <v>92.233914033905251</v>
      </c>
      <c r="AB160" s="4">
        <f t="shared" si="450"/>
        <v>93.098533341623565</v>
      </c>
      <c r="AC160" s="4">
        <f t="shared" si="451"/>
        <v>93.845628617100701</v>
      </c>
      <c r="AD160" s="4">
        <f t="shared" si="452"/>
        <v>91.044974672481061</v>
      </c>
      <c r="AE160" s="4">
        <f t="shared" si="453"/>
        <v>90.525171819955446</v>
      </c>
      <c r="AF160" s="4">
        <f t="shared" si="454"/>
        <v>90.412562038373423</v>
      </c>
      <c r="AG160" s="4">
        <f t="shared" si="455"/>
        <v>93.966054112552882</v>
      </c>
      <c r="AI160" s="4">
        <f t="shared" si="456"/>
        <v>0.52668844489404876</v>
      </c>
      <c r="AJ160" s="4">
        <f t="shared" si="457"/>
        <v>-1.8240981803742216</v>
      </c>
      <c r="AK160" s="4">
        <f t="shared" si="458"/>
        <v>-0.44237080597450529</v>
      </c>
      <c r="AL160" s="4">
        <f t="shared" si="459"/>
        <v>0.32024175782312625</v>
      </c>
      <c r="AM160" s="4">
        <f t="shared" si="460"/>
        <v>0.6360874547971207</v>
      </c>
      <c r="AN160" s="4">
        <f t="shared" si="461"/>
        <v>-0.98028241192062637</v>
      </c>
      <c r="AO160" s="4">
        <f t="shared" si="462"/>
        <v>-0.99785822570146365</v>
      </c>
      <c r="AP160" s="4">
        <f t="shared" si="463"/>
        <v>-0.57594627690149025</v>
      </c>
      <c r="AQ160" s="4">
        <f t="shared" si="464"/>
        <v>-1.0309140339052476</v>
      </c>
      <c r="AR160" s="4">
        <f t="shared" si="465"/>
        <v>-0.55653334162356316</v>
      </c>
      <c r="AS160" s="4">
        <f t="shared" si="466"/>
        <v>-1.0996286171007057</v>
      </c>
      <c r="AT160" s="4">
        <f t="shared" si="467"/>
        <v>0.37902532751894569</v>
      </c>
      <c r="AU160" s="4">
        <f t="shared" si="468"/>
        <v>-0.1691718199554515</v>
      </c>
      <c r="AV160" s="4">
        <f t="shared" si="469"/>
        <v>-2.7005620383734197</v>
      </c>
      <c r="AW160" s="4">
        <f t="shared" si="469"/>
        <v>-2.5930541125528777</v>
      </c>
      <c r="AY160" s="2">
        <f t="shared" si="520"/>
        <v>95.263311555105957</v>
      </c>
      <c r="AZ160" s="2">
        <f t="shared" si="359"/>
        <v>89.722598570122699</v>
      </c>
      <c r="BA160" s="2">
        <f t="shared" si="360"/>
        <v>92.464632567726682</v>
      </c>
      <c r="BB160" s="2">
        <f t="shared" si="361"/>
        <v>91.791459877024977</v>
      </c>
      <c r="BC160" s="2">
        <f t="shared" si="362"/>
        <v>87.955175844505163</v>
      </c>
      <c r="BD160" s="2">
        <f t="shared" si="363"/>
        <v>92.568864096279526</v>
      </c>
      <c r="BE160" s="2">
        <f t="shared" si="364"/>
        <v>94.830105723284106</v>
      </c>
      <c r="BF160" s="2">
        <f t="shared" si="365"/>
        <v>96.393058771510354</v>
      </c>
      <c r="BG160" s="2">
        <f t="shared" si="366"/>
        <v>92.177810189227458</v>
      </c>
      <c r="BH160" s="2">
        <f t="shared" si="367"/>
        <v>92.965397056068625</v>
      </c>
      <c r="BI160" s="2">
        <f t="shared" si="368"/>
        <v>93.790446754018944</v>
      </c>
      <c r="BJ160" s="2">
        <f t="shared" si="369"/>
        <v>90.956440243609961</v>
      </c>
      <c r="BK160" s="2">
        <f t="shared" si="370"/>
        <v>90.490712309935873</v>
      </c>
      <c r="BL160" s="2">
        <f t="shared" si="371"/>
        <v>90.235099807721255</v>
      </c>
      <c r="BM160" s="2">
        <f t="shared" si="372"/>
        <v>93.506333107933287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95.79</v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>
        <f t="shared" si="529"/>
        <v>91.203000000000003</v>
      </c>
      <c r="CN160" s="2">
        <f t="shared" si="530"/>
        <v>92.542000000000002</v>
      </c>
      <c r="CO160" s="2">
        <f t="shared" si="531"/>
        <v>92.745999999999995</v>
      </c>
      <c r="CP160" s="2">
        <f t="shared" si="532"/>
        <v>91.424000000000007</v>
      </c>
      <c r="CQ160" s="2">
        <f t="shared" si="533"/>
        <v>90.355999999999995</v>
      </c>
      <c r="CR160" s="2">
        <f t="shared" si="534"/>
        <v>87.712000000000003</v>
      </c>
      <c r="CS160" s="2">
        <f t="shared" si="535"/>
        <v>91.373000000000005</v>
      </c>
      <c r="CU160" s="2">
        <f t="shared" si="485"/>
        <v>95.79</v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>
        <f t="shared" si="493"/>
        <v>91.203000000000003</v>
      </c>
      <c r="DD160" s="2">
        <f t="shared" si="494"/>
        <v>92.542000000000002</v>
      </c>
      <c r="DE160" s="2">
        <f t="shared" si="495"/>
        <v>92.745999999999995</v>
      </c>
      <c r="DF160" s="2">
        <f t="shared" si="496"/>
        <v>91.424000000000007</v>
      </c>
      <c r="DG160" s="2">
        <f t="shared" si="497"/>
        <v>90.355999999999995</v>
      </c>
      <c r="DH160" s="2">
        <f t="shared" si="498"/>
        <v>87.712000000000003</v>
      </c>
      <c r="DI160" s="2">
        <f t="shared" si="499"/>
        <v>91.373000000000005</v>
      </c>
      <c r="DK160" s="2">
        <f t="shared" si="500"/>
        <v>126.30924493433398</v>
      </c>
      <c r="DL160" s="2">
        <f t="shared" si="501"/>
        <v>125.66683657219971</v>
      </c>
      <c r="DM160" s="2">
        <f t="shared" si="501"/>
        <v>130.39501619433199</v>
      </c>
      <c r="DN160" s="2">
        <f t="shared" si="501"/>
        <v>129.98827675070029</v>
      </c>
      <c r="DO160" s="2">
        <f t="shared" si="501"/>
        <v>122.96924507422401</v>
      </c>
      <c r="DP160" s="2">
        <f t="shared" si="501"/>
        <v>133.69832268907567</v>
      </c>
      <c r="DQ160" s="2">
        <f t="shared" si="501"/>
        <v>141.70613970588232</v>
      </c>
      <c r="DR160" s="2">
        <f t="shared" si="501"/>
        <v>136.13342093200916</v>
      </c>
      <c r="DS160" s="2">
        <f t="shared" si="501"/>
        <v>134.3025332314744</v>
      </c>
      <c r="DT160" s="2">
        <f t="shared" si="501"/>
        <v>129.39080137509549</v>
      </c>
      <c r="DU160" s="2">
        <f t="shared" si="501"/>
        <v>133.47626722689074</v>
      </c>
      <c r="DV160" s="2">
        <f t="shared" si="501"/>
        <v>129.0235483912484</v>
      </c>
      <c r="DW160" s="2">
        <f t="shared" si="501"/>
        <v>131.71941021021019</v>
      </c>
      <c r="DX160" s="2">
        <f t="shared" si="501"/>
        <v>122.61645378151263</v>
      </c>
      <c r="DY160" s="2">
        <f t="shared" si="501"/>
        <v>114.03050337411938</v>
      </c>
      <c r="EA160" s="2">
        <f t="shared" si="440"/>
        <v>95.176881051154936</v>
      </c>
      <c r="EB160" s="2">
        <f t="shared" si="502"/>
        <v>89.421092598327675</v>
      </c>
      <c r="EC160" s="2">
        <f t="shared" si="503"/>
        <v>92.389280247045804</v>
      </c>
      <c r="ED160" s="2">
        <f t="shared" si="504"/>
        <v>91.58044981917719</v>
      </c>
      <c r="EE160" s="2">
        <f t="shared" si="505"/>
        <v>87.44992713571969</v>
      </c>
      <c r="EF160" s="2">
        <f t="shared" si="506"/>
        <v>92.572889082630994</v>
      </c>
      <c r="EG160" s="2">
        <f t="shared" si="507"/>
        <v>94.918505544683626</v>
      </c>
      <c r="EH160" s="2">
        <f t="shared" si="508"/>
        <v>96.542991208192177</v>
      </c>
      <c r="EI160" s="2">
        <f t="shared" si="509"/>
        <v>91.922328556108013</v>
      </c>
      <c r="EJ160" s="2">
        <f t="shared" si="510"/>
        <v>92.967892892658668</v>
      </c>
      <c r="EK160" s="2">
        <f t="shared" si="511"/>
        <v>93.683235689992017</v>
      </c>
      <c r="EL160" s="2">
        <f t="shared" si="512"/>
        <v>90.891198078803058</v>
      </c>
      <c r="EM160" s="2">
        <f t="shared" si="513"/>
        <v>90.398786609916513</v>
      </c>
      <c r="EN160" s="2">
        <f t="shared" si="514"/>
        <v>90.002981715770716</v>
      </c>
      <c r="EO160" s="2">
        <f t="shared" si="515"/>
        <v>93.736664242431814</v>
      </c>
      <c r="EQ160" s="2">
        <f t="shared" si="516"/>
        <v>95.455233528629819</v>
      </c>
      <c r="ER160" s="2">
        <f t="shared" si="517"/>
        <v>90.225426271268375</v>
      </c>
      <c r="ES160" s="2">
        <f t="shared" si="517"/>
        <v>92.571586997193634</v>
      </c>
      <c r="ET160" s="2">
        <f t="shared" si="517"/>
        <v>92.114400806655993</v>
      </c>
      <c r="EU160" s="2">
        <f t="shared" si="517"/>
        <v>88.807443083285548</v>
      </c>
      <c r="EV160" s="2">
        <f t="shared" si="517"/>
        <v>92.534290636077571</v>
      </c>
      <c r="EW160" s="2">
        <f t="shared" si="517"/>
        <v>94.667386741757895</v>
      </c>
      <c r="EX160" s="2">
        <f t="shared" si="517"/>
        <v>96.089658976385209</v>
      </c>
      <c r="EY160" s="2">
        <f t="shared" si="517"/>
        <v>92.779953506650529</v>
      </c>
      <c r="EZ160" s="2">
        <f t="shared" si="517"/>
        <v>92.927205053743165</v>
      </c>
      <c r="FA160" s="2">
        <f t="shared" si="517"/>
        <v>94.020597933330009</v>
      </c>
      <c r="FB160" s="2">
        <f t="shared" si="517"/>
        <v>91.091552286161019</v>
      </c>
      <c r="FC160" s="2">
        <f t="shared" si="517"/>
        <v>90.711679595363961</v>
      </c>
      <c r="FD160" s="2">
        <f t="shared" si="517"/>
        <v>90.950441683191002</v>
      </c>
      <c r="FE160" s="2">
        <f t="shared" si="517"/>
        <v>92.599889899242072</v>
      </c>
      <c r="FG160" s="2">
        <f t="shared" si="518"/>
        <v>0.99981322295529018</v>
      </c>
      <c r="FH160" s="2">
        <f t="shared" si="519"/>
        <v>0.99979948261159179</v>
      </c>
      <c r="FI160" s="2">
        <f t="shared" si="519"/>
        <v>0.9997907934642204</v>
      </c>
      <c r="FJ160" s="2">
        <f t="shared" si="519"/>
        <v>0.99976012197145192</v>
      </c>
      <c r="FK160" s="2">
        <f t="shared" si="519"/>
        <v>0.99979958884183595</v>
      </c>
      <c r="FL160" s="2">
        <f t="shared" si="519"/>
        <v>0.99974623727875556</v>
      </c>
      <c r="FM160" s="2">
        <f t="shared" si="519"/>
        <v>0.99973296938666156</v>
      </c>
      <c r="FN160" s="2">
        <f t="shared" si="519"/>
        <v>0.99974872228616973</v>
      </c>
      <c r="FO160" s="2">
        <f t="shared" si="519"/>
        <v>0.99973990524617817</v>
      </c>
      <c r="FP160" s="2">
        <f t="shared" si="519"/>
        <v>0.99973735624905691</v>
      </c>
      <c r="FQ160" s="2">
        <f t="shared" si="519"/>
        <v>0.99974195832853674</v>
      </c>
      <c r="FR160" s="2">
        <f t="shared" si="519"/>
        <v>0.99976001707805684</v>
      </c>
      <c r="FS160" s="2">
        <f t="shared" si="519"/>
        <v>0.99975334645565461</v>
      </c>
      <c r="FT160" s="2">
        <f t="shared" si="519"/>
        <v>0.99976013988093715</v>
      </c>
      <c r="FU160" s="2">
        <f t="shared" si="519"/>
        <v>0.99971473405424416</v>
      </c>
      <c r="FW160" s="2">
        <f t="shared" si="536"/>
        <v>0.28961730019939547</v>
      </c>
      <c r="FX160" s="2">
        <f t="shared" si="376"/>
        <v>0.36581592909905847</v>
      </c>
      <c r="FY160" s="2">
        <f t="shared" si="377"/>
        <v>0.36971353100715293</v>
      </c>
      <c r="FZ160" s="2">
        <f t="shared" si="378"/>
        <v>0.37793143710712179</v>
      </c>
      <c r="GA160" s="2">
        <f t="shared" si="379"/>
        <v>0.36694245989035718</v>
      </c>
      <c r="GB160" s="2">
        <f t="shared" si="380"/>
        <v>0.37465467103122735</v>
      </c>
      <c r="GC160" s="2">
        <f t="shared" si="381"/>
        <v>0.40177617474583172</v>
      </c>
      <c r="GD160" s="2">
        <f t="shared" si="382"/>
        <v>0.35267871581753785</v>
      </c>
      <c r="GE160" s="2">
        <f t="shared" si="383"/>
        <v>0.28504157214975334</v>
      </c>
      <c r="GF160" s="2">
        <f t="shared" si="384"/>
        <v>0.29645432678743011</v>
      </c>
      <c r="GG160" s="2">
        <f t="shared" si="385"/>
        <v>0.28735522593574098</v>
      </c>
      <c r="GH160" s="2">
        <f t="shared" si="386"/>
        <v>0.27995944132158779</v>
      </c>
      <c r="GI160" s="2">
        <f t="shared" si="387"/>
        <v>0.26121973184186392</v>
      </c>
      <c r="GJ160" s="2">
        <f t="shared" si="388"/>
        <v>0.23673340127340381</v>
      </c>
      <c r="GK160" s="2">
        <f t="shared" si="389"/>
        <v>0.2077107713822004</v>
      </c>
      <c r="GM160" s="86">
        <f t="shared" si="537"/>
        <v>7.6767901120432783E-177</v>
      </c>
      <c r="GN160" s="86">
        <f t="shared" si="390"/>
        <v>1.7315772461537594E-233</v>
      </c>
      <c r="GO160" s="86">
        <f t="shared" si="391"/>
        <v>1.026407508365503E-203</v>
      </c>
      <c r="GP160" s="86">
        <f t="shared" si="392"/>
        <v>3.5572585433349923E-226</v>
      </c>
      <c r="GQ160" s="86">
        <f t="shared" si="393"/>
        <v>0</v>
      </c>
      <c r="GR160" s="86">
        <f t="shared" si="394"/>
        <v>3.3808644914247046E-190</v>
      </c>
      <c r="GS160" s="86">
        <f t="shared" si="395"/>
        <v>8.13006562858238E-202</v>
      </c>
      <c r="GT160" s="86">
        <f t="shared" si="396"/>
        <v>1.5190678519426317E-172</v>
      </c>
      <c r="GU160" s="86">
        <f t="shared" si="397"/>
        <v>2.4899931164450418E-165</v>
      </c>
      <c r="GV160" s="86">
        <f t="shared" si="398"/>
        <v>1.2888382950371239E-181</v>
      </c>
      <c r="GW160" s="86">
        <f t="shared" si="399"/>
        <v>5.4759566090362448E-258</v>
      </c>
      <c r="GX160" s="86">
        <f t="shared" si="400"/>
        <v>2.4520978491998977E-236</v>
      </c>
      <c r="GY160" s="86">
        <f t="shared" si="401"/>
        <v>2.1990068518044541E-193</v>
      </c>
      <c r="GZ160" s="86">
        <f t="shared" si="402"/>
        <v>0</v>
      </c>
      <c r="HA160" s="86">
        <f t="shared" si="403"/>
        <v>6.3024187095273331E-274</v>
      </c>
      <c r="HC160" s="86">
        <f t="shared" si="538"/>
        <v>1.7209905562353432E-110</v>
      </c>
      <c r="HD160" s="86">
        <f t="shared" si="404"/>
        <v>5.8180782772710055E-122</v>
      </c>
      <c r="HE160" s="86">
        <f t="shared" si="405"/>
        <v>4.4651216604896714E-104</v>
      </c>
      <c r="HF160" s="86">
        <f t="shared" si="406"/>
        <v>1.4300546447194655E-118</v>
      </c>
      <c r="HG160" s="86">
        <f t="shared" si="407"/>
        <v>7.7362246935252362E-285</v>
      </c>
      <c r="HH160" s="86">
        <f t="shared" si="408"/>
        <v>4.901047114855962E-152</v>
      </c>
      <c r="HI160" s="86">
        <f t="shared" si="409"/>
        <v>0</v>
      </c>
      <c r="HJ160" s="86">
        <f t="shared" si="410"/>
        <v>6.6299719397637169E-186</v>
      </c>
      <c r="HK160" s="86">
        <f t="shared" si="411"/>
        <v>2.9225633236818031E-145</v>
      </c>
      <c r="HL160" s="86">
        <f t="shared" si="412"/>
        <v>6.233810810987871E-271</v>
      </c>
      <c r="HM160" s="86">
        <f t="shared" si="413"/>
        <v>5.3724395394048753E-163</v>
      </c>
      <c r="HN160" s="86">
        <f t="shared" si="414"/>
        <v>1.3611314340586303E-146</v>
      </c>
      <c r="HO160" s="86">
        <f t="shared" si="415"/>
        <v>1.2215829338354158E-125</v>
      </c>
      <c r="HP160" s="86">
        <f t="shared" si="416"/>
        <v>3.7717552620196827E-166</v>
      </c>
      <c r="HQ160" s="86">
        <f t="shared" si="417"/>
        <v>5.2554863622339518E-133</v>
      </c>
      <c r="HS160" s="86">
        <f t="shared" si="539"/>
        <v>7.050414712144159E-5</v>
      </c>
      <c r="HT160" s="86">
        <f t="shared" si="418"/>
        <v>8.4730388851721382E-7</v>
      </c>
      <c r="HU160" s="86">
        <f t="shared" si="419"/>
        <v>8.0334844354046776E-7</v>
      </c>
      <c r="HV160" s="86">
        <f t="shared" si="420"/>
        <v>7.4536271169243324E-9</v>
      </c>
      <c r="HW160" s="86">
        <f t="shared" si="421"/>
        <v>9.3947905060191129E-8</v>
      </c>
      <c r="HX160" s="86">
        <f t="shared" si="422"/>
        <v>2.2611601370682362E-7</v>
      </c>
      <c r="HY160" s="86">
        <f t="shared" si="423"/>
        <v>1.0496308156904837E-7</v>
      </c>
      <c r="HZ160" s="86">
        <f t="shared" si="424"/>
        <v>7.4770326837649011E-7</v>
      </c>
      <c r="IA160" s="86">
        <f t="shared" si="425"/>
        <v>1.2164494798810911E-5</v>
      </c>
      <c r="IB160" s="86">
        <f t="shared" si="426"/>
        <v>7.0358187063618156E-6</v>
      </c>
      <c r="IC160" s="86">
        <f t="shared" si="427"/>
        <v>3.969903172515367E-6</v>
      </c>
      <c r="ID160" s="86">
        <f t="shared" si="428"/>
        <v>2.3963100805416675E-5</v>
      </c>
      <c r="IE160" s="86">
        <f t="shared" si="429"/>
        <v>5.3677971367560648E-5</v>
      </c>
      <c r="IF160" s="86">
        <f t="shared" si="430"/>
        <v>5.0413255475035282E-7</v>
      </c>
      <c r="IG160" s="86">
        <f t="shared" si="431"/>
        <v>4.1817436396178E-5</v>
      </c>
      <c r="II160" s="86">
        <f t="shared" si="540"/>
        <v>3.9833568499129338E-3</v>
      </c>
      <c r="IJ160" s="86">
        <f t="shared" si="541"/>
        <v>5.3286104710253905E-2</v>
      </c>
      <c r="IK160" s="86">
        <f t="shared" si="542"/>
        <v>4.7783724236745762E-2</v>
      </c>
      <c r="IL160" s="86">
        <f t="shared" si="543"/>
        <v>3.7041663160092254E-2</v>
      </c>
      <c r="IM160" s="86">
        <f t="shared" si="544"/>
        <v>3.2945330474732332E-2</v>
      </c>
      <c r="IN160" s="86">
        <f t="shared" si="545"/>
        <v>4.5424954058776709E-2</v>
      </c>
      <c r="IO160" s="86">
        <f t="shared" si="546"/>
        <v>0.10038414217329994</v>
      </c>
      <c r="IP160" s="86">
        <f t="shared" si="547"/>
        <v>2.3547111958903359E-2</v>
      </c>
      <c r="IQ160" s="86">
        <f t="shared" si="548"/>
        <v>6.0462507670332893E-4</v>
      </c>
      <c r="IR160" s="86">
        <f t="shared" si="549"/>
        <v>1.2323724215385385E-3</v>
      </c>
      <c r="IS160" s="86">
        <f t="shared" si="550"/>
        <v>4.5878688840836281E-4</v>
      </c>
      <c r="IT160" s="86">
        <f t="shared" si="551"/>
        <v>6.6821108119876141E-4</v>
      </c>
      <c r="IU160" s="86">
        <f t="shared" si="552"/>
        <v>2.3930838359270286E-4</v>
      </c>
      <c r="IV160" s="86">
        <f t="shared" si="553"/>
        <v>7.5128510684239536E-4</v>
      </c>
      <c r="IW160" s="86">
        <f t="shared" si="554"/>
        <v>1.0190479171792795E-3</v>
      </c>
      <c r="IY160" s="86">
        <f t="shared" si="555"/>
        <v>4.0538609970343755E-3</v>
      </c>
      <c r="IZ160" s="86">
        <f t="shared" si="556"/>
        <v>5.3286952014142422E-2</v>
      </c>
      <c r="JA160" s="86">
        <f t="shared" si="557"/>
        <v>4.77845275851893E-2</v>
      </c>
      <c r="JB160" s="86">
        <f t="shared" si="558"/>
        <v>3.7041670613719373E-2</v>
      </c>
      <c r="JC160" s="86">
        <f t="shared" si="559"/>
        <v>3.2945424422637391E-2</v>
      </c>
      <c r="JD160" s="86">
        <f t="shared" si="560"/>
        <v>4.5425180174790414E-2</v>
      </c>
      <c r="JE160" s="86">
        <f t="shared" si="561"/>
        <v>0.10038424713638151</v>
      </c>
      <c r="JF160" s="86">
        <f t="shared" si="562"/>
        <v>2.3547859662171735E-2</v>
      </c>
      <c r="JG160" s="86">
        <f t="shared" si="563"/>
        <v>6.1678957150213985E-4</v>
      </c>
      <c r="JH160" s="86">
        <f t="shared" si="564"/>
        <v>1.2394082402449004E-3</v>
      </c>
      <c r="JI160" s="86">
        <f t="shared" si="565"/>
        <v>4.627567915808782E-4</v>
      </c>
      <c r="JJ160" s="86">
        <f t="shared" si="566"/>
        <v>6.9217418200417805E-4</v>
      </c>
      <c r="JK160" s="86">
        <f t="shared" si="567"/>
        <v>2.9298635496026351E-4</v>
      </c>
      <c r="JL160" s="86">
        <f t="shared" si="568"/>
        <v>7.5178923939714576E-4</v>
      </c>
      <c r="JM160" s="86">
        <f t="shared" si="569"/>
        <v>1.0608653535754576E-3</v>
      </c>
    </row>
    <row r="161" spans="2:273" x14ac:dyDescent="0.25">
      <c r="B161" s="2">
        <v>134</v>
      </c>
      <c r="C161" s="37">
        <v>93.548000000000002</v>
      </c>
      <c r="D161" s="37">
        <v>91.236999999999995</v>
      </c>
      <c r="E161" s="37">
        <v>93.102000000000004</v>
      </c>
      <c r="F161" s="37">
        <v>93.542000000000002</v>
      </c>
      <c r="G161" s="37">
        <v>89.915000000000006</v>
      </c>
      <c r="H161" s="37">
        <v>94.102000000000004</v>
      </c>
      <c r="I161" s="37">
        <v>99.338999999999999</v>
      </c>
      <c r="J161" s="37">
        <v>99.948999999999998</v>
      </c>
      <c r="K161" s="37">
        <v>92.575999999999993</v>
      </c>
      <c r="L161" s="37">
        <v>93.441000000000003</v>
      </c>
      <c r="M161" s="37">
        <v>93.915000000000006</v>
      </c>
      <c r="N161" s="37">
        <v>90.813999999999993</v>
      </c>
      <c r="O161" s="37">
        <v>90.846999999999994</v>
      </c>
      <c r="P161" s="37">
        <v>87.271000000000001</v>
      </c>
      <c r="Q161" s="37">
        <v>94.948999999999998</v>
      </c>
      <c r="S161" s="4">
        <f t="shared" si="441"/>
        <v>95.167494250326826</v>
      </c>
      <c r="T161" s="4">
        <f t="shared" si="442"/>
        <v>90.978332965579909</v>
      </c>
      <c r="U161" s="4">
        <f t="shared" si="443"/>
        <v>94.258637226562271</v>
      </c>
      <c r="V161" s="4">
        <f t="shared" si="444"/>
        <v>93.977851574604571</v>
      </c>
      <c r="W161" s="4">
        <f t="shared" si="445"/>
        <v>90.85729612768688</v>
      </c>
      <c r="X161" s="4">
        <f t="shared" si="446"/>
        <v>96.37018393829365</v>
      </c>
      <c r="Y161" s="4">
        <f t="shared" si="447"/>
        <v>101.25658678093153</v>
      </c>
      <c r="Z161" s="4">
        <f t="shared" si="448"/>
        <v>98.834859359091382</v>
      </c>
      <c r="AA161" s="4">
        <f t="shared" si="449"/>
        <v>92.19376872089714</v>
      </c>
      <c r="AB161" s="4">
        <f t="shared" si="450"/>
        <v>93.182337458116407</v>
      </c>
      <c r="AC161" s="4">
        <f t="shared" si="451"/>
        <v>93.841805509617174</v>
      </c>
      <c r="AD161" s="4">
        <f t="shared" si="452"/>
        <v>91.06785274104594</v>
      </c>
      <c r="AE161" s="4">
        <f t="shared" si="453"/>
        <v>90.484516904136825</v>
      </c>
      <c r="AF161" s="4">
        <f t="shared" si="454"/>
        <v>90.531307368280025</v>
      </c>
      <c r="AG161" s="4">
        <f t="shared" si="455"/>
        <v>94.335925778906656</v>
      </c>
      <c r="AI161" s="4">
        <f t="shared" si="456"/>
        <v>-1.6194942503268237</v>
      </c>
      <c r="AJ161" s="4">
        <f t="shared" si="457"/>
        <v>0.25866703442008543</v>
      </c>
      <c r="AK161" s="4">
        <f t="shared" si="458"/>
        <v>-1.1566372265622675</v>
      </c>
      <c r="AL161" s="4">
        <f t="shared" si="459"/>
        <v>-0.43585157460456969</v>
      </c>
      <c r="AM161" s="4">
        <f t="shared" si="460"/>
        <v>-0.94229612768687332</v>
      </c>
      <c r="AN161" s="4">
        <f t="shared" si="461"/>
        <v>-2.268183938293646</v>
      </c>
      <c r="AO161" s="4">
        <f t="shared" si="462"/>
        <v>-1.9175867809315292</v>
      </c>
      <c r="AP161" s="4">
        <f t="shared" si="463"/>
        <v>1.1141406409086159</v>
      </c>
      <c r="AQ161" s="4">
        <f t="shared" si="464"/>
        <v>0.3822312791028537</v>
      </c>
      <c r="AR161" s="4">
        <f t="shared" si="465"/>
        <v>0.25866254188359505</v>
      </c>
      <c r="AS161" s="4">
        <f t="shared" si="466"/>
        <v>7.31944903828321E-2</v>
      </c>
      <c r="AT161" s="4">
        <f t="shared" si="467"/>
        <v>-0.25385274104594657</v>
      </c>
      <c r="AU161" s="4">
        <f t="shared" si="468"/>
        <v>0.36248309586316907</v>
      </c>
      <c r="AV161" s="4">
        <f t="shared" si="469"/>
        <v>-3.2603073682800243</v>
      </c>
      <c r="AW161" s="4">
        <f t="shared" si="469"/>
        <v>0.61307422109334198</v>
      </c>
      <c r="AY161" s="2">
        <f t="shared" si="520"/>
        <v>95.167494250326826</v>
      </c>
      <c r="AZ161" s="2">
        <f t="shared" si="359"/>
        <v>89.613588210399399</v>
      </c>
      <c r="BA161" s="2">
        <f t="shared" si="360"/>
        <v>92.340889688770147</v>
      </c>
      <c r="BB161" s="2">
        <f t="shared" si="361"/>
        <v>91.665246703748636</v>
      </c>
      <c r="BC161" s="2">
        <f t="shared" si="362"/>
        <v>87.820417658822151</v>
      </c>
      <c r="BD161" s="2">
        <f t="shared" si="363"/>
        <v>92.437516169353103</v>
      </c>
      <c r="BE161" s="2">
        <f t="shared" si="364"/>
        <v>94.66856908280306</v>
      </c>
      <c r="BF161" s="2">
        <f t="shared" si="365"/>
        <v>96.219619685515383</v>
      </c>
      <c r="BG161" s="2">
        <f t="shared" si="366"/>
        <v>92.028498975636523</v>
      </c>
      <c r="BH161" s="2">
        <f t="shared" si="367"/>
        <v>92.817524578634334</v>
      </c>
      <c r="BI161" s="2">
        <f t="shared" si="368"/>
        <v>93.668566281942191</v>
      </c>
      <c r="BJ161" s="2">
        <f t="shared" si="369"/>
        <v>90.818492514990879</v>
      </c>
      <c r="BK161" s="2">
        <f t="shared" si="370"/>
        <v>90.379681287778908</v>
      </c>
      <c r="BL161" s="2">
        <f t="shared" si="371"/>
        <v>90.120332195542389</v>
      </c>
      <c r="BM161" s="2">
        <f t="shared" si="372"/>
        <v>93.405311729133615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93.548000000000002</v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>
        <f t="shared" si="529"/>
        <v>92.575999999999993</v>
      </c>
      <c r="CN161" s="2">
        <f t="shared" si="530"/>
        <v>93.441000000000003</v>
      </c>
      <c r="CO161" s="2">
        <f t="shared" si="531"/>
        <v>93.915000000000006</v>
      </c>
      <c r="CP161" s="2">
        <f t="shared" si="532"/>
        <v>90.813999999999993</v>
      </c>
      <c r="CQ161" s="2">
        <f t="shared" si="533"/>
        <v>90.846999999999994</v>
      </c>
      <c r="CR161" s="2">
        <f t="shared" si="534"/>
        <v>87.271000000000001</v>
      </c>
      <c r="CS161" s="2">
        <f t="shared" si="535"/>
        <v>94.948999999999998</v>
      </c>
      <c r="CU161" s="2">
        <f t="shared" si="485"/>
        <v>93.548000000000002</v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>
        <f t="shared" si="493"/>
        <v>92.575999999999993</v>
      </c>
      <c r="DD161" s="2">
        <f t="shared" si="494"/>
        <v>93.441000000000003</v>
      </c>
      <c r="DE161" s="2">
        <f t="shared" si="495"/>
        <v>93.915000000000006</v>
      </c>
      <c r="DF161" s="2">
        <f t="shared" si="496"/>
        <v>90.813999999999993</v>
      </c>
      <c r="DG161" s="2">
        <f t="shared" si="497"/>
        <v>90.846999999999994</v>
      </c>
      <c r="DH161" s="2">
        <f t="shared" si="498"/>
        <v>87.271000000000001</v>
      </c>
      <c r="DI161" s="2">
        <f t="shared" si="499"/>
        <v>94.948999999999998</v>
      </c>
      <c r="DK161" s="2">
        <f t="shared" si="500"/>
        <v>126.45774202626643</v>
      </c>
      <c r="DL161" s="2">
        <f t="shared" si="501"/>
        <v>125.84330256410254</v>
      </c>
      <c r="DM161" s="2">
        <f t="shared" si="501"/>
        <v>130.61398886639677</v>
      </c>
      <c r="DN161" s="2">
        <f t="shared" si="501"/>
        <v>130.21845098039216</v>
      </c>
      <c r="DO161" s="2">
        <f t="shared" si="501"/>
        <v>123.14844102564102</v>
      </c>
      <c r="DP161" s="2">
        <f t="shared" si="501"/>
        <v>133.93655266106447</v>
      </c>
      <c r="DQ161" s="2">
        <f t="shared" si="501"/>
        <v>141.98433656417109</v>
      </c>
      <c r="DR161" s="2">
        <f t="shared" si="501"/>
        <v>136.33823743315509</v>
      </c>
      <c r="DS161" s="2">
        <f t="shared" si="501"/>
        <v>134.53795187165775</v>
      </c>
      <c r="DT161" s="2">
        <f t="shared" si="501"/>
        <v>129.56904385026738</v>
      </c>
      <c r="DU161" s="2">
        <f t="shared" si="501"/>
        <v>133.70039271708683</v>
      </c>
      <c r="DV161" s="2">
        <f t="shared" si="501"/>
        <v>129.22738597168598</v>
      </c>
      <c r="DW161" s="2">
        <f t="shared" si="501"/>
        <v>131.96299438009436</v>
      </c>
      <c r="DX161" s="2">
        <f t="shared" si="501"/>
        <v>122.7905798319328</v>
      </c>
      <c r="DY161" s="2">
        <f t="shared" si="501"/>
        <v>114.15005109380792</v>
      </c>
      <c r="EA161" s="2">
        <f t="shared" si="440"/>
        <v>95.073505044605184</v>
      </c>
      <c r="EB161" s="2">
        <f t="shared" si="502"/>
        <v>89.285847398575427</v>
      </c>
      <c r="EC161" s="2">
        <f t="shared" si="503"/>
        <v>92.259990496590632</v>
      </c>
      <c r="ED161" s="2">
        <f t="shared" si="504"/>
        <v>91.43653239824971</v>
      </c>
      <c r="EE161" s="2">
        <f t="shared" si="505"/>
        <v>87.27107793445748</v>
      </c>
      <c r="EF161" s="2">
        <f t="shared" si="506"/>
        <v>92.443689625108959</v>
      </c>
      <c r="EG161" s="2">
        <f t="shared" si="507"/>
        <v>94.766539465101104</v>
      </c>
      <c r="EH161" s="2">
        <f t="shared" si="508"/>
        <v>96.385054600066297</v>
      </c>
      <c r="EI161" s="2">
        <f t="shared" si="509"/>
        <v>91.749161080237869</v>
      </c>
      <c r="EJ161" s="2">
        <f t="shared" si="510"/>
        <v>92.821990816028077</v>
      </c>
      <c r="EK161" s="2">
        <f t="shared" si="511"/>
        <v>93.552366994717389</v>
      </c>
      <c r="EL161" s="2">
        <f t="shared" si="512"/>
        <v>90.748236506991944</v>
      </c>
      <c r="EM161" s="2">
        <f t="shared" si="513"/>
        <v>90.28001639569132</v>
      </c>
      <c r="EN161" s="2">
        <f t="shared" si="514"/>
        <v>89.865140374147018</v>
      </c>
      <c r="EO161" s="2">
        <f t="shared" si="515"/>
        <v>93.661294419465577</v>
      </c>
      <c r="EQ161" s="2">
        <f t="shared" si="516"/>
        <v>95.360443436934617</v>
      </c>
      <c r="ER161" s="2">
        <f t="shared" si="517"/>
        <v>90.114515454145817</v>
      </c>
      <c r="ES161" s="2">
        <f t="shared" si="517"/>
        <v>92.447975163704399</v>
      </c>
      <c r="ET161" s="2">
        <f t="shared" si="517"/>
        <v>91.987360917009994</v>
      </c>
      <c r="EU161" s="2">
        <f t="shared" si="517"/>
        <v>88.66788519348728</v>
      </c>
      <c r="EV161" s="2">
        <f t="shared" si="517"/>
        <v>92.403897083340425</v>
      </c>
      <c r="EW161" s="2">
        <f t="shared" si="517"/>
        <v>94.508416535577283</v>
      </c>
      <c r="EX161" s="2">
        <f t="shared" si="517"/>
        <v>95.918207948857031</v>
      </c>
      <c r="EY161" s="2">
        <f t="shared" si="517"/>
        <v>92.634132144296643</v>
      </c>
      <c r="EZ161" s="2">
        <f t="shared" si="517"/>
        <v>92.780003834307621</v>
      </c>
      <c r="FA161" s="2">
        <f t="shared" si="517"/>
        <v>93.900566530875835</v>
      </c>
      <c r="FB161" s="2">
        <f t="shared" si="517"/>
        <v>90.955111016063768</v>
      </c>
      <c r="FC161" s="2">
        <f t="shared" si="517"/>
        <v>90.603188491256603</v>
      </c>
      <c r="FD161" s="2">
        <f t="shared" si="517"/>
        <v>90.842333785294002</v>
      </c>
      <c r="FE161" s="2">
        <f t="shared" si="517"/>
        <v>92.490934333277593</v>
      </c>
      <c r="FG161" s="2">
        <f t="shared" si="518"/>
        <v>0.99982965451116346</v>
      </c>
      <c r="FH161" s="2">
        <f t="shared" si="519"/>
        <v>0.99981712274172374</v>
      </c>
      <c r="FI161" s="2">
        <f t="shared" si="519"/>
        <v>0.99980919785943678</v>
      </c>
      <c r="FJ161" s="2">
        <f t="shared" si="519"/>
        <v>0.99978122402020919</v>
      </c>
      <c r="FK161" s="2">
        <f t="shared" si="519"/>
        <v>0.99981721962827563</v>
      </c>
      <c r="FL161" s="2">
        <f t="shared" si="519"/>
        <v>0.99976856047993368</v>
      </c>
      <c r="FM161" s="2">
        <f t="shared" si="519"/>
        <v>0.99975645946401592</v>
      </c>
      <c r="FN161" s="2">
        <f t="shared" si="519"/>
        <v>0.99977082693434705</v>
      </c>
      <c r="FO161" s="2">
        <f t="shared" si="519"/>
        <v>0.99976278533647422</v>
      </c>
      <c r="FP161" s="2">
        <f t="shared" si="519"/>
        <v>0.99976046051654044</v>
      </c>
      <c r="FQ161" s="2">
        <f t="shared" si="519"/>
        <v>0.99976465785520718</v>
      </c>
      <c r="FR161" s="2">
        <f t="shared" si="519"/>
        <v>0.99978112835225663</v>
      </c>
      <c r="FS161" s="2">
        <f t="shared" si="519"/>
        <v>0.99977504441181675</v>
      </c>
      <c r="FT161" s="2">
        <f t="shared" si="519"/>
        <v>0.99978124035454341</v>
      </c>
      <c r="FU161" s="2">
        <f t="shared" si="519"/>
        <v>0.99973982783496929</v>
      </c>
      <c r="FW161" s="2">
        <f t="shared" si="536"/>
        <v>0.30892708992902546</v>
      </c>
      <c r="FX161" s="2">
        <f t="shared" si="376"/>
        <v>0.38743533372087424</v>
      </c>
      <c r="FY161" s="2">
        <f t="shared" si="377"/>
        <v>0.39142111067429874</v>
      </c>
      <c r="FZ161" s="2">
        <f t="shared" si="378"/>
        <v>0.39981545210949254</v>
      </c>
      <c r="GA161" s="2">
        <f t="shared" si="379"/>
        <v>0.38858764736043411</v>
      </c>
      <c r="GB161" s="2">
        <f t="shared" si="380"/>
        <v>0.39646987505427994</v>
      </c>
      <c r="GC161" s="2">
        <f t="shared" si="381"/>
        <v>0.42409959515603873</v>
      </c>
      <c r="GD161" s="2">
        <f t="shared" si="382"/>
        <v>0.37397956586198727</v>
      </c>
      <c r="GE161" s="2">
        <f t="shared" si="383"/>
        <v>0.30417691348439185</v>
      </c>
      <c r="GF161" s="2">
        <f t="shared" si="384"/>
        <v>0.31601717848129024</v>
      </c>
      <c r="GG161" s="2">
        <f t="shared" si="385"/>
        <v>0.30657928473955526</v>
      </c>
      <c r="GH161" s="2">
        <f t="shared" si="386"/>
        <v>0.29889624115244573</v>
      </c>
      <c r="GI161" s="2">
        <f t="shared" si="387"/>
        <v>0.27938078347995976</v>
      </c>
      <c r="GJ161" s="2">
        <f t="shared" si="388"/>
        <v>0.25377684816970536</v>
      </c>
      <c r="GK161" s="2">
        <f t="shared" si="389"/>
        <v>0.22327597941745064</v>
      </c>
      <c r="GM161" s="86">
        <f t="shared" si="537"/>
        <v>1.330414185346999E-181</v>
      </c>
      <c r="GN161" s="86">
        <f t="shared" si="390"/>
        <v>8.8976434130334473E-240</v>
      </c>
      <c r="GO161" s="86">
        <f t="shared" si="391"/>
        <v>3.2989889635974054E-209</v>
      </c>
      <c r="GP161" s="86">
        <f t="shared" si="392"/>
        <v>2.813234281429033E-232</v>
      </c>
      <c r="GQ161" s="86">
        <f t="shared" si="393"/>
        <v>0</v>
      </c>
      <c r="GR161" s="86">
        <f t="shared" si="394"/>
        <v>2.4313963593254654E-195</v>
      </c>
      <c r="GS161" s="86">
        <f t="shared" si="395"/>
        <v>3.0749616287657441E-207</v>
      </c>
      <c r="GT161" s="86">
        <f t="shared" si="396"/>
        <v>3.7080069325550281E-177</v>
      </c>
      <c r="GU161" s="86">
        <f t="shared" si="397"/>
        <v>8.5414992997387021E-170</v>
      </c>
      <c r="GV161" s="86">
        <f t="shared" si="398"/>
        <v>1.5430639518369633E-186</v>
      </c>
      <c r="GW161" s="86">
        <f t="shared" si="399"/>
        <v>5.279171098155547E-265</v>
      </c>
      <c r="GX161" s="86">
        <f t="shared" si="400"/>
        <v>9.9337294996941694E-243</v>
      </c>
      <c r="GY161" s="86">
        <f t="shared" si="401"/>
        <v>1.2929461223239659E-198</v>
      </c>
      <c r="GZ161" s="86">
        <f t="shared" si="402"/>
        <v>0</v>
      </c>
      <c r="HA161" s="86">
        <f t="shared" si="403"/>
        <v>2.7935448067836446E-281</v>
      </c>
      <c r="HC161" s="86">
        <f t="shared" si="538"/>
        <v>1.24980263765979E-114</v>
      </c>
      <c r="HD161" s="86">
        <f t="shared" si="404"/>
        <v>1.6503932988517883E-126</v>
      </c>
      <c r="HE161" s="86">
        <f t="shared" si="405"/>
        <v>6.0558140976518086E-108</v>
      </c>
      <c r="HF161" s="86">
        <f t="shared" si="406"/>
        <v>5.9276004197976921E-123</v>
      </c>
      <c r="HG161" s="86">
        <f t="shared" si="407"/>
        <v>1.9605941783059453E-295</v>
      </c>
      <c r="HH161" s="86">
        <f t="shared" si="408"/>
        <v>9.2513017447235158E-158</v>
      </c>
      <c r="HI161" s="86">
        <f t="shared" si="409"/>
        <v>0</v>
      </c>
      <c r="HJ161" s="86">
        <f t="shared" si="410"/>
        <v>7.507766708074504E-193</v>
      </c>
      <c r="HK161" s="86">
        <f t="shared" si="411"/>
        <v>8.9861513688030281E-151</v>
      </c>
      <c r="HL161" s="86">
        <f t="shared" si="412"/>
        <v>2.2986731742598299E-281</v>
      </c>
      <c r="HM161" s="86">
        <f t="shared" si="413"/>
        <v>3.1102186644617754E-169</v>
      </c>
      <c r="HN161" s="86">
        <f t="shared" si="414"/>
        <v>3.3210574333763059E-152</v>
      </c>
      <c r="HO161" s="86">
        <f t="shared" si="415"/>
        <v>1.6908622062905555E-130</v>
      </c>
      <c r="HP161" s="86">
        <f t="shared" si="416"/>
        <v>1.6949279944119068E-172</v>
      </c>
      <c r="HQ161" s="86">
        <f t="shared" si="417"/>
        <v>4.5880369966444165E-138</v>
      </c>
      <c r="HS161" s="86">
        <f t="shared" si="539"/>
        <v>2.7379854353525473E-5</v>
      </c>
      <c r="HT161" s="86">
        <f t="shared" si="418"/>
        <v>2.5507554387641219E-7</v>
      </c>
      <c r="HU161" s="86">
        <f t="shared" si="419"/>
        <v>2.2382469184941626E-7</v>
      </c>
      <c r="HV161" s="86">
        <f t="shared" si="420"/>
        <v>1.3802208370574632E-9</v>
      </c>
      <c r="HW161" s="86">
        <f t="shared" si="421"/>
        <v>2.1660803899311796E-8</v>
      </c>
      <c r="HX161" s="86">
        <f t="shared" si="422"/>
        <v>5.5227255508776031E-8</v>
      </c>
      <c r="HY161" s="86">
        <f t="shared" si="423"/>
        <v>2.4418052222449084E-8</v>
      </c>
      <c r="HZ161" s="86">
        <f t="shared" si="424"/>
        <v>2.0084129706149881E-7</v>
      </c>
      <c r="IA161" s="86">
        <f t="shared" si="425"/>
        <v>3.6255899750778684E-6</v>
      </c>
      <c r="IB161" s="86">
        <f t="shared" si="426"/>
        <v>2.0353171843072662E-6</v>
      </c>
      <c r="IC161" s="86">
        <f t="shared" si="427"/>
        <v>1.0656935576836638E-6</v>
      </c>
      <c r="ID161" s="86">
        <f t="shared" si="428"/>
        <v>7.7265340269111966E-6</v>
      </c>
      <c r="IE161" s="86">
        <f t="shared" si="429"/>
        <v>1.8432767216774648E-5</v>
      </c>
      <c r="IF161" s="86">
        <f t="shared" si="430"/>
        <v>7.9103315241262017E-8</v>
      </c>
      <c r="IG161" s="86">
        <f t="shared" si="431"/>
        <v>1.0642658286544252E-5</v>
      </c>
      <c r="II161" s="86">
        <f t="shared" si="540"/>
        <v>9.2783833873598762E-3</v>
      </c>
      <c r="IJ161" s="86">
        <f t="shared" si="541"/>
        <v>9.5464874823544016E-2</v>
      </c>
      <c r="IK161" s="86">
        <f t="shared" si="542"/>
        <v>8.9888319982875178E-2</v>
      </c>
      <c r="IL161" s="86">
        <f t="shared" si="543"/>
        <v>7.8597217528676308E-2</v>
      </c>
      <c r="IM161" s="86">
        <f t="shared" si="544"/>
        <v>6.8118860739743214E-2</v>
      </c>
      <c r="IN161" s="86">
        <f t="shared" si="545"/>
        <v>8.8881450496973866E-2</v>
      </c>
      <c r="IO161" s="86">
        <f t="shared" si="546"/>
        <v>0.17306565438706698</v>
      </c>
      <c r="IP161" s="86">
        <f t="shared" si="547"/>
        <v>4.9646968095814356E-2</v>
      </c>
      <c r="IQ161" s="86">
        <f t="shared" si="548"/>
        <v>1.9512671275771722E-3</v>
      </c>
      <c r="IR161" s="86">
        <f t="shared" si="549"/>
        <v>3.7168597242100321E-3</v>
      </c>
      <c r="IS161" s="86">
        <f t="shared" si="550"/>
        <v>1.580544708806544E-3</v>
      </c>
      <c r="IT161" s="86">
        <f t="shared" si="551"/>
        <v>2.0563223445008174E-3</v>
      </c>
      <c r="IU161" s="86">
        <f t="shared" si="552"/>
        <v>7.8992500526353052E-4</v>
      </c>
      <c r="IV161" s="86">
        <f t="shared" si="553"/>
        <v>1.8675427784939555E-3</v>
      </c>
      <c r="IW161" s="86">
        <f t="shared" si="554"/>
        <v>2.1947900876463965E-3</v>
      </c>
      <c r="IY161" s="86">
        <f t="shared" si="555"/>
        <v>9.3057632417134009E-3</v>
      </c>
      <c r="IZ161" s="86">
        <f t="shared" si="556"/>
        <v>9.5465129899087897E-2</v>
      </c>
      <c r="JA161" s="86">
        <f t="shared" si="557"/>
        <v>8.9888543807567028E-2</v>
      </c>
      <c r="JB161" s="86">
        <f t="shared" si="558"/>
        <v>7.8597218908897148E-2</v>
      </c>
      <c r="JC161" s="86">
        <f t="shared" si="559"/>
        <v>6.8118882400547115E-2</v>
      </c>
      <c r="JD161" s="86">
        <f t="shared" si="560"/>
        <v>8.888150572422937E-2</v>
      </c>
      <c r="JE161" s="86">
        <f t="shared" si="561"/>
        <v>0.17306567880511919</v>
      </c>
      <c r="JF161" s="86">
        <f t="shared" si="562"/>
        <v>4.9647168937111415E-2</v>
      </c>
      <c r="JG161" s="86">
        <f t="shared" si="563"/>
        <v>1.95489271755225E-3</v>
      </c>
      <c r="JH161" s="86">
        <f t="shared" si="564"/>
        <v>3.7188950413943392E-3</v>
      </c>
      <c r="JI161" s="86">
        <f t="shared" si="565"/>
        <v>1.5816104023642277E-3</v>
      </c>
      <c r="JJ161" s="86">
        <f t="shared" si="566"/>
        <v>2.0640488785277286E-3</v>
      </c>
      <c r="JK161" s="86">
        <f t="shared" si="567"/>
        <v>8.083577724803052E-4</v>
      </c>
      <c r="JL161" s="86">
        <f t="shared" si="568"/>
        <v>1.8676218818091967E-3</v>
      </c>
      <c r="JM161" s="86">
        <f t="shared" si="569"/>
        <v>2.2054327459329406E-3</v>
      </c>
    </row>
    <row r="162" spans="2:273" x14ac:dyDescent="0.25">
      <c r="B162" s="2">
        <v>135</v>
      </c>
      <c r="C162" s="37">
        <v>95.355000000000004</v>
      </c>
      <c r="D162" s="37">
        <v>92.034000000000006</v>
      </c>
      <c r="E162" s="37">
        <v>94.016999999999996</v>
      </c>
      <c r="F162" s="37">
        <v>91.881</v>
      </c>
      <c r="G162" s="37">
        <v>94.186000000000007</v>
      </c>
      <c r="H162" s="37">
        <v>100.22</v>
      </c>
      <c r="I162" s="37">
        <v>101.017</v>
      </c>
      <c r="J162" s="37">
        <v>98.831000000000003</v>
      </c>
      <c r="K162" s="37">
        <v>89.575999999999993</v>
      </c>
      <c r="L162" s="37">
        <v>94.322000000000003</v>
      </c>
      <c r="M162" s="37">
        <v>94.254000000000005</v>
      </c>
      <c r="N162" s="37">
        <v>91.677999999999997</v>
      </c>
      <c r="O162" s="37">
        <v>90.558999999999997</v>
      </c>
      <c r="P162" s="37">
        <v>91.287999999999997</v>
      </c>
      <c r="Q162" s="37">
        <v>95.016999999999996</v>
      </c>
      <c r="S162" s="4">
        <f t="shared" si="441"/>
        <v>95.072250279912566</v>
      </c>
      <c r="T162" s="4">
        <f t="shared" si="442"/>
        <v>91.453724148523861</v>
      </c>
      <c r="U162" s="4">
        <f t="shared" si="443"/>
        <v>95.038635054258023</v>
      </c>
      <c r="V162" s="4">
        <f t="shared" si="444"/>
        <v>95.201525839581052</v>
      </c>
      <c r="W162" s="4">
        <f t="shared" si="445"/>
        <v>92.514806697073283</v>
      </c>
      <c r="X162" s="4">
        <f t="shared" si="446"/>
        <v>98.20876866874292</v>
      </c>
      <c r="Y162" s="4">
        <f t="shared" si="447"/>
        <v>102.99891384748786</v>
      </c>
      <c r="Z162" s="4">
        <f t="shared" si="448"/>
        <v>100.37526757252618</v>
      </c>
      <c r="AA162" s="4">
        <f t="shared" si="449"/>
        <v>92.311694396143807</v>
      </c>
      <c r="AB162" s="4">
        <f t="shared" si="450"/>
        <v>93.553520817440003</v>
      </c>
      <c r="AC162" s="4">
        <f t="shared" si="451"/>
        <v>94.024522318167044</v>
      </c>
      <c r="AD162" s="4">
        <f t="shared" si="452"/>
        <v>91.307563805663733</v>
      </c>
      <c r="AE162" s="4">
        <f t="shared" si="453"/>
        <v>90.555143249461267</v>
      </c>
      <c r="AF162" s="4">
        <f t="shared" si="454"/>
        <v>90.891618682322076</v>
      </c>
      <c r="AG162" s="4">
        <f t="shared" si="455"/>
        <v>95.089032662795205</v>
      </c>
      <c r="AI162" s="4">
        <f t="shared" si="456"/>
        <v>0.28274972008743759</v>
      </c>
      <c r="AJ162" s="4">
        <f t="shared" si="457"/>
        <v>0.58027585147614502</v>
      </c>
      <c r="AK162" s="4">
        <f t="shared" si="458"/>
        <v>-1.0216350542580273</v>
      </c>
      <c r="AL162" s="4">
        <f t="shared" si="459"/>
        <v>-3.3205258395810517</v>
      </c>
      <c r="AM162" s="4">
        <f t="shared" si="460"/>
        <v>1.6711933029267243</v>
      </c>
      <c r="AN162" s="4">
        <f t="shared" si="461"/>
        <v>2.0112313312570791</v>
      </c>
      <c r="AO162" s="4">
        <f t="shared" si="462"/>
        <v>-1.9819138474878599</v>
      </c>
      <c r="AP162" s="4">
        <f t="shared" si="463"/>
        <v>-1.5442675725261807</v>
      </c>
      <c r="AQ162" s="4">
        <f t="shared" si="464"/>
        <v>-2.7356943961438134</v>
      </c>
      <c r="AR162" s="4">
        <f t="shared" si="465"/>
        <v>0.76847918256000014</v>
      </c>
      <c r="AS162" s="4">
        <f t="shared" si="466"/>
        <v>0.22947768183296091</v>
      </c>
      <c r="AT162" s="4">
        <f t="shared" si="467"/>
        <v>0.37043619433626418</v>
      </c>
      <c r="AU162" s="4">
        <f t="shared" si="468"/>
        <v>3.85675053873058E-3</v>
      </c>
      <c r="AV162" s="4">
        <f t="shared" si="469"/>
        <v>0.39638131767792117</v>
      </c>
      <c r="AW162" s="4">
        <f t="shared" si="469"/>
        <v>-7.2032662795209035E-2</v>
      </c>
      <c r="AY162" s="2">
        <f t="shared" si="520"/>
        <v>95.072250279912566</v>
      </c>
      <c r="AZ162" s="2">
        <f t="shared" si="359"/>
        <v>89.506062365245413</v>
      </c>
      <c r="BA162" s="2">
        <f t="shared" si="360"/>
        <v>92.217528021218612</v>
      </c>
      <c r="BB162" s="2">
        <f t="shared" si="361"/>
        <v>91.54006035659711</v>
      </c>
      <c r="BC162" s="2">
        <f t="shared" si="362"/>
        <v>87.688048077694987</v>
      </c>
      <c r="BD162" s="2">
        <f t="shared" si="363"/>
        <v>92.306164720919327</v>
      </c>
      <c r="BE162" s="2">
        <f t="shared" si="364"/>
        <v>94.506714684842137</v>
      </c>
      <c r="BF162" s="2">
        <f t="shared" si="365"/>
        <v>96.045427060407135</v>
      </c>
      <c r="BG162" s="2">
        <f t="shared" si="366"/>
        <v>91.880943376087373</v>
      </c>
      <c r="BH162" s="2">
        <f t="shared" si="367"/>
        <v>92.669632449003174</v>
      </c>
      <c r="BI162" s="2">
        <f t="shared" si="368"/>
        <v>93.547417427515725</v>
      </c>
      <c r="BJ162" s="2">
        <f t="shared" si="369"/>
        <v>90.681001595830296</v>
      </c>
      <c r="BK162" s="2">
        <f t="shared" si="370"/>
        <v>90.269339167097328</v>
      </c>
      <c r="BL162" s="2">
        <f t="shared" si="371"/>
        <v>90.007422484872521</v>
      </c>
      <c r="BM162" s="2">
        <f t="shared" si="372"/>
        <v>93.302301159147873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>
        <f t="shared" si="529"/>
        <v>89.575999999999993</v>
      </c>
      <c r="CN162" s="2" t="str">
        <f t="shared" si="530"/>
        <v/>
      </c>
      <c r="CO162" s="2">
        <f t="shared" si="531"/>
        <v>94.254000000000005</v>
      </c>
      <c r="CP162" s="2">
        <f t="shared" si="532"/>
        <v>91.677999999999997</v>
      </c>
      <c r="CQ162" s="2">
        <f t="shared" si="533"/>
        <v>90.558999999999997</v>
      </c>
      <c r="CR162" s="2">
        <f t="shared" si="534"/>
        <v>91.287999999999997</v>
      </c>
      <c r="CS162" s="2">
        <f t="shared" si="535"/>
        <v>95.016999999999996</v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>
        <f t="shared" si="493"/>
        <v>89.575999999999993</v>
      </c>
      <c r="DD162" s="2" t="str">
        <f t="shared" si="494"/>
        <v/>
      </c>
      <c r="DE162" s="2">
        <f t="shared" si="495"/>
        <v>94.254000000000005</v>
      </c>
      <c r="DF162" s="2">
        <f t="shared" si="496"/>
        <v>91.677999999999997</v>
      </c>
      <c r="DG162" s="2">
        <f t="shared" si="497"/>
        <v>90.558999999999997</v>
      </c>
      <c r="DH162" s="2">
        <f t="shared" si="498"/>
        <v>91.287999999999997</v>
      </c>
      <c r="DI162" s="2">
        <f t="shared" si="499"/>
        <v>95.016999999999996</v>
      </c>
      <c r="DK162" s="2">
        <f t="shared" si="500"/>
        <v>126.60623911819889</v>
      </c>
      <c r="DL162" s="2">
        <f t="shared" si="501"/>
        <v>126.01976855600537</v>
      </c>
      <c r="DM162" s="2">
        <f t="shared" si="501"/>
        <v>130.83296153846155</v>
      </c>
      <c r="DN162" s="2">
        <f t="shared" si="501"/>
        <v>130.44862521008403</v>
      </c>
      <c r="DO162" s="2">
        <f t="shared" si="501"/>
        <v>123.32763697705802</v>
      </c>
      <c r="DP162" s="2">
        <f t="shared" si="501"/>
        <v>134.17478263305327</v>
      </c>
      <c r="DQ162" s="2">
        <f t="shared" si="501"/>
        <v>142.26253342245985</v>
      </c>
      <c r="DR162" s="2">
        <f t="shared" si="501"/>
        <v>136.54305393430099</v>
      </c>
      <c r="DS162" s="2">
        <f t="shared" si="501"/>
        <v>134.77337051184108</v>
      </c>
      <c r="DT162" s="2">
        <f t="shared" si="501"/>
        <v>129.74728632543926</v>
      </c>
      <c r="DU162" s="2">
        <f t="shared" si="501"/>
        <v>133.92451820728289</v>
      </c>
      <c r="DV162" s="2">
        <f t="shared" si="501"/>
        <v>129.43122355212356</v>
      </c>
      <c r="DW162" s="2">
        <f t="shared" si="501"/>
        <v>132.20657854997853</v>
      </c>
      <c r="DX162" s="2">
        <f t="shared" si="501"/>
        <v>122.96470588235296</v>
      </c>
      <c r="DY162" s="2">
        <f t="shared" si="501"/>
        <v>114.26959881349647</v>
      </c>
      <c r="EA162" s="2">
        <f t="shared" si="440"/>
        <v>94.970129038055433</v>
      </c>
      <c r="EB162" s="2">
        <f t="shared" si="502"/>
        <v>89.150602198823179</v>
      </c>
      <c r="EC162" s="2">
        <f t="shared" si="503"/>
        <v>92.13070074613546</v>
      </c>
      <c r="ED162" s="2">
        <f t="shared" si="504"/>
        <v>91.292614977322216</v>
      </c>
      <c r="EE162" s="2">
        <f t="shared" si="505"/>
        <v>87.092228733195284</v>
      </c>
      <c r="EF162" s="2">
        <f t="shared" si="506"/>
        <v>92.314490167586925</v>
      </c>
      <c r="EG162" s="2">
        <f t="shared" si="507"/>
        <v>94.614573385518582</v>
      </c>
      <c r="EH162" s="2">
        <f t="shared" si="508"/>
        <v>96.227117991940418</v>
      </c>
      <c r="EI162" s="2">
        <f t="shared" si="509"/>
        <v>91.575993604367738</v>
      </c>
      <c r="EJ162" s="2">
        <f t="shared" si="510"/>
        <v>92.676088739397471</v>
      </c>
      <c r="EK162" s="2">
        <f t="shared" si="511"/>
        <v>93.42149829944276</v>
      </c>
      <c r="EL162" s="2">
        <f t="shared" si="512"/>
        <v>90.60527493518083</v>
      </c>
      <c r="EM162" s="2">
        <f t="shared" si="513"/>
        <v>90.161246181466112</v>
      </c>
      <c r="EN162" s="2">
        <f t="shared" si="514"/>
        <v>89.72729903252332</v>
      </c>
      <c r="EO162" s="2">
        <f t="shared" si="515"/>
        <v>93.585924596499339</v>
      </c>
      <c r="EQ162" s="2">
        <f t="shared" si="516"/>
        <v>95.265653345239429</v>
      </c>
      <c r="ER162" s="2">
        <f t="shared" si="517"/>
        <v>90.003604637023244</v>
      </c>
      <c r="ES162" s="2">
        <f t="shared" si="517"/>
        <v>92.324363330215149</v>
      </c>
      <c r="ET162" s="2">
        <f t="shared" si="517"/>
        <v>91.860321027364023</v>
      </c>
      <c r="EU162" s="2">
        <f t="shared" si="517"/>
        <v>88.528327303689025</v>
      </c>
      <c r="EV162" s="2">
        <f t="shared" si="517"/>
        <v>92.273503530603278</v>
      </c>
      <c r="EW162" s="2">
        <f t="shared" si="517"/>
        <v>94.349446329396656</v>
      </c>
      <c r="EX162" s="2">
        <f t="shared" si="517"/>
        <v>95.746756921328867</v>
      </c>
      <c r="EY162" s="2">
        <f t="shared" si="517"/>
        <v>92.488310781942758</v>
      </c>
      <c r="EZ162" s="2">
        <f t="shared" si="517"/>
        <v>92.632802614872077</v>
      </c>
      <c r="FA162" s="2">
        <f t="shared" si="517"/>
        <v>93.780535128421661</v>
      </c>
      <c r="FB162" s="2">
        <f t="shared" si="517"/>
        <v>90.818669745966517</v>
      </c>
      <c r="FC162" s="2">
        <f t="shared" si="517"/>
        <v>90.494697387149245</v>
      </c>
      <c r="FD162" s="2">
        <f t="shared" si="517"/>
        <v>90.734225887397002</v>
      </c>
      <c r="FE162" s="2">
        <f t="shared" si="517"/>
        <v>92.3819787673131</v>
      </c>
      <c r="FG162" s="2">
        <f t="shared" si="518"/>
        <v>0.9998446407391347</v>
      </c>
      <c r="FH162" s="2">
        <f t="shared" si="519"/>
        <v>0.99983321127434688</v>
      </c>
      <c r="FI162" s="2">
        <f t="shared" si="519"/>
        <v>0.99982598345815377</v>
      </c>
      <c r="FJ162" s="2">
        <f t="shared" si="519"/>
        <v>0.99980047009410644</v>
      </c>
      <c r="FK162" s="2">
        <f t="shared" si="519"/>
        <v>0.99983329963877543</v>
      </c>
      <c r="FL162" s="2">
        <f t="shared" si="519"/>
        <v>0.99978892035058242</v>
      </c>
      <c r="FM162" s="2">
        <f t="shared" si="519"/>
        <v>0.99977788363164444</v>
      </c>
      <c r="FN162" s="2">
        <f t="shared" si="519"/>
        <v>0.99979098746535144</v>
      </c>
      <c r="FO162" s="2">
        <f t="shared" si="519"/>
        <v>0.99978365313994966</v>
      </c>
      <c r="FP162" s="2">
        <f t="shared" si="519"/>
        <v>0.99978153279002446</v>
      </c>
      <c r="FQ162" s="2">
        <f t="shared" si="519"/>
        <v>0.99978536096834159</v>
      </c>
      <c r="FR162" s="2">
        <f t="shared" si="519"/>
        <v>0.99980038284053674</v>
      </c>
      <c r="FS162" s="2">
        <f t="shared" si="519"/>
        <v>0.99979483400421854</v>
      </c>
      <c r="FT162" s="2">
        <f t="shared" si="519"/>
        <v>0.99980048499176977</v>
      </c>
      <c r="FU162" s="2">
        <f t="shared" si="519"/>
        <v>0.99976271473338063</v>
      </c>
      <c r="FW162" s="2">
        <f t="shared" si="536"/>
        <v>0.32892820257223188</v>
      </c>
      <c r="FX162" s="2">
        <f t="shared" si="376"/>
        <v>0.40950739353890253</v>
      </c>
      <c r="FY162" s="2">
        <f t="shared" si="377"/>
        <v>0.41356693591096438</v>
      </c>
      <c r="FZ162" s="2">
        <f t="shared" si="378"/>
        <v>0.42210680020115593</v>
      </c>
      <c r="GA162" s="2">
        <f t="shared" si="379"/>
        <v>0.41068134247467203</v>
      </c>
      <c r="GB162" s="2">
        <f t="shared" si="380"/>
        <v>0.41870482158786204</v>
      </c>
      <c r="GC162" s="2">
        <f t="shared" si="381"/>
        <v>0.44673710126718374</v>
      </c>
      <c r="GD162" s="2">
        <f t="shared" si="382"/>
        <v>0.39578033925454731</v>
      </c>
      <c r="GE162" s="2">
        <f t="shared" si="383"/>
        <v>0.32401467617767543</v>
      </c>
      <c r="GF162" s="2">
        <f t="shared" si="384"/>
        <v>0.33625397655636474</v>
      </c>
      <c r="GG162" s="2">
        <f t="shared" si="385"/>
        <v>0.32650020732996937</v>
      </c>
      <c r="GH162" s="2">
        <f t="shared" si="386"/>
        <v>0.31854727311690301</v>
      </c>
      <c r="GI162" s="2">
        <f t="shared" si="387"/>
        <v>0.29829465736700989</v>
      </c>
      <c r="GJ162" s="2">
        <f t="shared" si="388"/>
        <v>0.27161068306427621</v>
      </c>
      <c r="GK162" s="2">
        <f t="shared" si="389"/>
        <v>0.23965477640944954</v>
      </c>
      <c r="GM162" s="86">
        <f t="shared" si="537"/>
        <v>1.9905208894152051E-186</v>
      </c>
      <c r="GN162" s="86">
        <f t="shared" si="390"/>
        <v>3.766393732355914E-246</v>
      </c>
      <c r="GO162" s="86">
        <f t="shared" si="391"/>
        <v>8.9490014123365659E-215</v>
      </c>
      <c r="GP162" s="86">
        <f t="shared" si="392"/>
        <v>1.8427879512166861E-238</v>
      </c>
      <c r="GQ162" s="86">
        <f t="shared" si="393"/>
        <v>0</v>
      </c>
      <c r="GR162" s="86">
        <f t="shared" si="394"/>
        <v>1.4909988719566163E-200</v>
      </c>
      <c r="GS162" s="86">
        <f t="shared" si="395"/>
        <v>9.8427879901812126E-213</v>
      </c>
      <c r="GT162" s="86">
        <f t="shared" si="396"/>
        <v>7.8576578016006005E-182</v>
      </c>
      <c r="GU162" s="86">
        <f t="shared" si="397"/>
        <v>2.551567943572083E-174</v>
      </c>
      <c r="GV162" s="86">
        <f t="shared" si="398"/>
        <v>1.5855353655399264E-191</v>
      </c>
      <c r="GW162" s="86">
        <f t="shared" si="399"/>
        <v>4.0919270582927644E-272</v>
      </c>
      <c r="GX162" s="86">
        <f t="shared" si="400"/>
        <v>3.3020002445111864E-249</v>
      </c>
      <c r="GY162" s="86">
        <f t="shared" si="401"/>
        <v>6.4646084819330979E-204</v>
      </c>
      <c r="GZ162" s="86">
        <f t="shared" si="402"/>
        <v>0</v>
      </c>
      <c r="HA162" s="86">
        <f t="shared" si="403"/>
        <v>9.8809598720843847E-289</v>
      </c>
      <c r="HC162" s="86">
        <f t="shared" si="538"/>
        <v>7.5988960908745896E-119</v>
      </c>
      <c r="HD162" s="86">
        <f t="shared" si="404"/>
        <v>3.8558175689570381E-131</v>
      </c>
      <c r="HE162" s="86">
        <f t="shared" si="405"/>
        <v>6.9650730055254589E-112</v>
      </c>
      <c r="HF162" s="86">
        <f t="shared" si="406"/>
        <v>2.0410105470632223E-127</v>
      </c>
      <c r="HG162" s="86">
        <f t="shared" si="407"/>
        <v>3.1737341953573472E-306</v>
      </c>
      <c r="HH162" s="86">
        <f t="shared" si="408"/>
        <v>1.3653314308240275E-163</v>
      </c>
      <c r="HI162" s="86">
        <f t="shared" si="409"/>
        <v>0</v>
      </c>
      <c r="HJ162" s="86">
        <f t="shared" si="410"/>
        <v>6.324102942846732E-200</v>
      </c>
      <c r="HK162" s="86">
        <f t="shared" si="411"/>
        <v>2.1758044315872958E-156</v>
      </c>
      <c r="HL162" s="86">
        <f t="shared" si="412"/>
        <v>5.3684549100823015E-292</v>
      </c>
      <c r="HM162" s="86">
        <f t="shared" si="413"/>
        <v>1.3713406866871274E-175</v>
      </c>
      <c r="HN162" s="86">
        <f t="shared" si="414"/>
        <v>6.3398309523268295E-158</v>
      </c>
      <c r="HO162" s="86">
        <f t="shared" si="415"/>
        <v>1.887894442731047E-135</v>
      </c>
      <c r="HP162" s="86">
        <f t="shared" si="416"/>
        <v>5.7759811355116057E-179</v>
      </c>
      <c r="HQ162" s="86">
        <f t="shared" si="417"/>
        <v>3.2144552433666429E-143</v>
      </c>
      <c r="HS162" s="86">
        <f t="shared" si="539"/>
        <v>1.0153134394528315E-5</v>
      </c>
      <c r="HT162" s="86">
        <f t="shared" si="418"/>
        <v>7.2959065801379098E-8</v>
      </c>
      <c r="HU162" s="86">
        <f t="shared" si="419"/>
        <v>5.8869442801038983E-8</v>
      </c>
      <c r="HV162" s="86">
        <f t="shared" si="420"/>
        <v>2.3708248476894026E-10</v>
      </c>
      <c r="HW162" s="86">
        <f t="shared" si="421"/>
        <v>4.6759510201926998E-9</v>
      </c>
      <c r="HX162" s="86">
        <f t="shared" si="422"/>
        <v>1.2649686195115575E-8</v>
      </c>
      <c r="HY162" s="86">
        <f t="shared" si="423"/>
        <v>5.3204189379796084E-9</v>
      </c>
      <c r="HZ162" s="86">
        <f t="shared" si="424"/>
        <v>5.0776544033946598E-8</v>
      </c>
      <c r="IA162" s="86">
        <f t="shared" si="425"/>
        <v>1.0139348428349654E-6</v>
      </c>
      <c r="IB162" s="86">
        <f t="shared" si="426"/>
        <v>5.5236312678711083E-7</v>
      </c>
      <c r="IC162" s="86">
        <f t="shared" si="427"/>
        <v>2.6715847753978376E-7</v>
      </c>
      <c r="ID162" s="86">
        <f t="shared" si="428"/>
        <v>2.3480393617019258E-6</v>
      </c>
      <c r="IE162" s="86">
        <f t="shared" si="429"/>
        <v>5.9785843897680664E-6</v>
      </c>
      <c r="IF162" s="86">
        <f t="shared" si="430"/>
        <v>1.1046021247953254E-8</v>
      </c>
      <c r="IG162" s="86">
        <f t="shared" si="431"/>
        <v>2.4673746201927789E-6</v>
      </c>
      <c r="II162" s="86">
        <f t="shared" si="540"/>
        <v>1.9892993902103095E-2</v>
      </c>
      <c r="IJ162" s="86">
        <f t="shared" si="541"/>
        <v>0.15676609009979361</v>
      </c>
      <c r="IK162" s="86">
        <f t="shared" si="542"/>
        <v>0.15326916755616135</v>
      </c>
      <c r="IL162" s="86">
        <f t="shared" si="543"/>
        <v>0.14677502976230072</v>
      </c>
      <c r="IM162" s="86">
        <f t="shared" si="544"/>
        <v>0.12582005110641936</v>
      </c>
      <c r="IN162" s="86">
        <f t="shared" si="545"/>
        <v>0.15590387125416982</v>
      </c>
      <c r="IO162" s="86">
        <f t="shared" si="546"/>
        <v>0.26788996831436757</v>
      </c>
      <c r="IP162" s="86">
        <f t="shared" si="547"/>
        <v>9.4239595805805765E-2</v>
      </c>
      <c r="IQ162" s="86">
        <f t="shared" si="548"/>
        <v>5.6163571129299421E-3</v>
      </c>
      <c r="IR162" s="86">
        <f t="shared" si="549"/>
        <v>9.9994476977450213E-3</v>
      </c>
      <c r="IS162" s="86">
        <f t="shared" si="550"/>
        <v>4.8165998022994989E-3</v>
      </c>
      <c r="IT162" s="86">
        <f t="shared" si="551"/>
        <v>5.6879104860849752E-3</v>
      </c>
      <c r="IU162" s="86">
        <f t="shared" si="552"/>
        <v>2.3515860196678222E-3</v>
      </c>
      <c r="IV162" s="86">
        <f t="shared" si="553"/>
        <v>4.3332493084199267E-3</v>
      </c>
      <c r="IW162" s="86">
        <f t="shared" si="554"/>
        <v>4.4964258405296512E-3</v>
      </c>
      <c r="IY162" s="86">
        <f t="shared" si="555"/>
        <v>1.9903147036497624E-2</v>
      </c>
      <c r="IZ162" s="86">
        <f t="shared" si="556"/>
        <v>0.1567661630588594</v>
      </c>
      <c r="JA162" s="86">
        <f t="shared" si="557"/>
        <v>0.15326922642560414</v>
      </c>
      <c r="JB162" s="86">
        <f t="shared" si="558"/>
        <v>0.14677502999938322</v>
      </c>
      <c r="JC162" s="86">
        <f t="shared" si="559"/>
        <v>0.12582005578237038</v>
      </c>
      <c r="JD162" s="86">
        <f t="shared" si="560"/>
        <v>0.15590388390385601</v>
      </c>
      <c r="JE162" s="86">
        <f t="shared" si="561"/>
        <v>0.2678899736347865</v>
      </c>
      <c r="JF162" s="86">
        <f t="shared" si="562"/>
        <v>9.4239646582349804E-2</v>
      </c>
      <c r="JG162" s="86">
        <f t="shared" si="563"/>
        <v>5.6173710477727774E-3</v>
      </c>
      <c r="JH162" s="86">
        <f t="shared" si="564"/>
        <v>1.0000000060871808E-2</v>
      </c>
      <c r="JI162" s="86">
        <f t="shared" si="565"/>
        <v>4.816866960777039E-3</v>
      </c>
      <c r="JJ162" s="86">
        <f t="shared" si="566"/>
        <v>5.6902585254466767E-3</v>
      </c>
      <c r="JK162" s="86">
        <f t="shared" si="567"/>
        <v>2.3575646040575903E-3</v>
      </c>
      <c r="JL162" s="86">
        <f t="shared" si="568"/>
        <v>4.3332603544411746E-3</v>
      </c>
      <c r="JM162" s="86">
        <f t="shared" si="569"/>
        <v>4.4988932151498436E-3</v>
      </c>
    </row>
    <row r="163" spans="2:273" x14ac:dyDescent="0.25">
      <c r="B163" s="2">
        <v>136</v>
      </c>
      <c r="C163" s="37">
        <v>95.387</v>
      </c>
      <c r="D163" s="37">
        <v>93.338999999999999</v>
      </c>
      <c r="E163" s="37">
        <v>96.593000000000004</v>
      </c>
      <c r="F163" s="37">
        <v>95.153000000000006</v>
      </c>
      <c r="G163" s="37">
        <v>92.948999999999998</v>
      </c>
      <c r="H163" s="37">
        <v>98.78</v>
      </c>
      <c r="I163" s="37">
        <v>104.203</v>
      </c>
      <c r="J163" s="37">
        <v>102.61</v>
      </c>
      <c r="K163" s="37">
        <v>92.067999999999998</v>
      </c>
      <c r="L163" s="37">
        <v>96.153000000000006</v>
      </c>
      <c r="M163" s="37">
        <v>94.322000000000003</v>
      </c>
      <c r="N163" s="37">
        <v>91.881</v>
      </c>
      <c r="O163" s="37">
        <v>89.254000000000005</v>
      </c>
      <c r="P163" s="37">
        <v>94.406999999999996</v>
      </c>
      <c r="Q163" s="37">
        <v>97.542000000000002</v>
      </c>
      <c r="S163" s="4">
        <f t="shared" si="441"/>
        <v>94.977578857148671</v>
      </c>
      <c r="T163" s="4">
        <f t="shared" si="442"/>
        <v>91.911258431743477</v>
      </c>
      <c r="U163" s="4">
        <f t="shared" si="443"/>
        <v>95.796505504317807</v>
      </c>
      <c r="V163" s="4">
        <f t="shared" si="444"/>
        <v>96.41649165661093</v>
      </c>
      <c r="W163" s="4">
        <f t="shared" si="445"/>
        <v>94.296254116377582</v>
      </c>
      <c r="X163" s="4">
        <f t="shared" si="446"/>
        <v>99.976919671918992</v>
      </c>
      <c r="Y163" s="4">
        <f t="shared" si="447"/>
        <v>103.95336463264664</v>
      </c>
      <c r="Z163" s="4">
        <f t="shared" si="448"/>
        <v>102.2320477098104</v>
      </c>
      <c r="AA163" s="4">
        <f t="shared" si="449"/>
        <v>92.727618142706646</v>
      </c>
      <c r="AB163" s="4">
        <f t="shared" si="450"/>
        <v>94.413615744533644</v>
      </c>
      <c r="AC163" s="4">
        <f t="shared" si="451"/>
        <v>94.578557318814688</v>
      </c>
      <c r="AD163" s="4">
        <f t="shared" si="452"/>
        <v>91.947379997375265</v>
      </c>
      <c r="AE163" s="4">
        <f t="shared" si="453"/>
        <v>90.85740038074124</v>
      </c>
      <c r="AF163" s="4">
        <f t="shared" si="454"/>
        <v>91.662426484425595</v>
      </c>
      <c r="AG163" s="4">
        <f t="shared" si="455"/>
        <v>96.447117785663963</v>
      </c>
      <c r="AI163" s="4">
        <f t="shared" si="456"/>
        <v>0.40942114285132902</v>
      </c>
      <c r="AJ163" s="4">
        <f t="shared" si="457"/>
        <v>1.427741568256522</v>
      </c>
      <c r="AK163" s="4">
        <f t="shared" si="458"/>
        <v>0.79649449568219666</v>
      </c>
      <c r="AL163" s="4">
        <f t="shared" si="459"/>
        <v>-1.263491656610924</v>
      </c>
      <c r="AM163" s="4">
        <f t="shared" si="460"/>
        <v>-1.3472541163775844</v>
      </c>
      <c r="AN163" s="4">
        <f t="shared" si="461"/>
        <v>-1.196919671918991</v>
      </c>
      <c r="AO163" s="4">
        <f t="shared" si="462"/>
        <v>0.24963536735336334</v>
      </c>
      <c r="AP163" s="4">
        <f t="shared" si="463"/>
        <v>0.37795229018959731</v>
      </c>
      <c r="AQ163" s="4">
        <f t="shared" si="464"/>
        <v>-0.65961814270664831</v>
      </c>
      <c r="AR163" s="4">
        <f t="shared" si="465"/>
        <v>1.7393842554663621</v>
      </c>
      <c r="AS163" s="4">
        <f t="shared" si="466"/>
        <v>-0.25655731881468569</v>
      </c>
      <c r="AT163" s="4">
        <f t="shared" si="467"/>
        <v>-6.6379997375264566E-2</v>
      </c>
      <c r="AU163" s="4">
        <f t="shared" si="468"/>
        <v>-1.6034003807412347</v>
      </c>
      <c r="AV163" s="4">
        <f t="shared" si="469"/>
        <v>2.7445735155744018</v>
      </c>
      <c r="AW163" s="4">
        <f t="shared" si="469"/>
        <v>1.0948822143360388</v>
      </c>
      <c r="AY163" s="2">
        <f t="shared" si="520"/>
        <v>94.977578857148671</v>
      </c>
      <c r="AZ163" s="2">
        <f t="shared" si="359"/>
        <v>89.399978604171181</v>
      </c>
      <c r="BA163" s="2">
        <f t="shared" si="360"/>
        <v>92.094534603160355</v>
      </c>
      <c r="BB163" s="2">
        <f t="shared" si="361"/>
        <v>91.415867166373204</v>
      </c>
      <c r="BC163" s="2">
        <f t="shared" si="362"/>
        <v>87.557995303023318</v>
      </c>
      <c r="BD163" s="2">
        <f t="shared" si="363"/>
        <v>92.174806686950575</v>
      </c>
      <c r="BE163" s="2">
        <f t="shared" si="364"/>
        <v>94.344554639859467</v>
      </c>
      <c r="BF163" s="2">
        <f t="shared" si="365"/>
        <v>95.870494134008567</v>
      </c>
      <c r="BG163" s="2">
        <f t="shared" si="366"/>
        <v>91.735149536512296</v>
      </c>
      <c r="BH163" s="2">
        <f t="shared" si="367"/>
        <v>92.521715772395069</v>
      </c>
      <c r="BI163" s="2">
        <f t="shared" si="368"/>
        <v>93.426999190302297</v>
      </c>
      <c r="BJ163" s="2">
        <f t="shared" si="369"/>
        <v>90.543966720638011</v>
      </c>
      <c r="BK163" s="2">
        <f t="shared" si="370"/>
        <v>90.15969130796222</v>
      </c>
      <c r="BL163" s="2">
        <f t="shared" si="371"/>
        <v>89.896412007653907</v>
      </c>
      <c r="BM163" s="2">
        <f t="shared" si="372"/>
        <v>93.197228283329636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>
        <f t="shared" si="533"/>
        <v>89.254000000000005</v>
      </c>
      <c r="CR163" s="2">
        <f t="shared" si="534"/>
        <v>94.406999999999996</v>
      </c>
      <c r="CS163" s="2">
        <f t="shared" si="535"/>
        <v>97.542000000000002</v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>
        <f t="shared" si="497"/>
        <v>89.254000000000005</v>
      </c>
      <c r="DH163" s="2">
        <f t="shared" si="498"/>
        <v>94.406999999999996</v>
      </c>
      <c r="DI163" s="2">
        <f t="shared" si="499"/>
        <v>97.542000000000002</v>
      </c>
      <c r="DK163" s="2">
        <f t="shared" si="500"/>
        <v>126.75473621013134</v>
      </c>
      <c r="DL163" s="2">
        <f t="shared" si="501"/>
        <v>126.1962345479082</v>
      </c>
      <c r="DM163" s="2">
        <f t="shared" si="501"/>
        <v>131.05193421052633</v>
      </c>
      <c r="DN163" s="2">
        <f t="shared" si="501"/>
        <v>130.6787994397759</v>
      </c>
      <c r="DO163" s="2">
        <f t="shared" si="501"/>
        <v>123.50683292847503</v>
      </c>
      <c r="DP163" s="2">
        <f t="shared" si="501"/>
        <v>134.41301260504204</v>
      </c>
      <c r="DQ163" s="2">
        <f t="shared" si="501"/>
        <v>142.54073028074862</v>
      </c>
      <c r="DR163" s="2">
        <f t="shared" si="501"/>
        <v>136.74787043544691</v>
      </c>
      <c r="DS163" s="2">
        <f t="shared" si="501"/>
        <v>135.00878915202443</v>
      </c>
      <c r="DT163" s="2">
        <f t="shared" si="501"/>
        <v>129.92552880061115</v>
      </c>
      <c r="DU163" s="2">
        <f t="shared" si="501"/>
        <v>134.14864369747897</v>
      </c>
      <c r="DV163" s="2">
        <f t="shared" si="501"/>
        <v>129.63506113256113</v>
      </c>
      <c r="DW163" s="2">
        <f t="shared" si="501"/>
        <v>132.4501627198627</v>
      </c>
      <c r="DX163" s="2">
        <f t="shared" si="501"/>
        <v>123.13883193277313</v>
      </c>
      <c r="DY163" s="2">
        <f t="shared" si="501"/>
        <v>114.38914653318501</v>
      </c>
      <c r="EA163" s="2">
        <f t="shared" si="440"/>
        <v>94.866753031505681</v>
      </c>
      <c r="EB163" s="2">
        <f t="shared" si="502"/>
        <v>89.015356999070931</v>
      </c>
      <c r="EC163" s="2">
        <f t="shared" si="503"/>
        <v>92.001410995680274</v>
      </c>
      <c r="ED163" s="2">
        <f t="shared" si="504"/>
        <v>91.148697556394723</v>
      </c>
      <c r="EE163" s="2">
        <f t="shared" si="505"/>
        <v>86.913379531933089</v>
      </c>
      <c r="EF163" s="2">
        <f t="shared" si="506"/>
        <v>92.185290710064891</v>
      </c>
      <c r="EG163" s="2">
        <f t="shared" si="507"/>
        <v>94.462607305936075</v>
      </c>
      <c r="EH163" s="2">
        <f t="shared" si="508"/>
        <v>96.069181383814538</v>
      </c>
      <c r="EI163" s="2">
        <f t="shared" si="509"/>
        <v>91.402826128497594</v>
      </c>
      <c r="EJ163" s="2">
        <f t="shared" si="510"/>
        <v>92.53018666276688</v>
      </c>
      <c r="EK163" s="2">
        <f t="shared" si="511"/>
        <v>93.290629604168146</v>
      </c>
      <c r="EL163" s="2">
        <f t="shared" si="512"/>
        <v>90.462313363369731</v>
      </c>
      <c r="EM163" s="2">
        <f t="shared" si="513"/>
        <v>90.042475967240918</v>
      </c>
      <c r="EN163" s="2">
        <f t="shared" si="514"/>
        <v>89.589457690899607</v>
      </c>
      <c r="EO163" s="2">
        <f t="shared" si="515"/>
        <v>93.510554773533102</v>
      </c>
      <c r="EQ163" s="2">
        <f t="shared" si="516"/>
        <v>95.17086325354424</v>
      </c>
      <c r="ER163" s="2">
        <f t="shared" si="517"/>
        <v>89.892693819900686</v>
      </c>
      <c r="ES163" s="2">
        <f t="shared" si="517"/>
        <v>92.2007514967259</v>
      </c>
      <c r="ET163" s="2">
        <f t="shared" si="517"/>
        <v>91.733281137718038</v>
      </c>
      <c r="EU163" s="2">
        <f t="shared" si="517"/>
        <v>88.38876941389077</v>
      </c>
      <c r="EV163" s="2">
        <f t="shared" si="517"/>
        <v>92.143109977866146</v>
      </c>
      <c r="EW163" s="2">
        <f t="shared" si="517"/>
        <v>94.190476123216044</v>
      </c>
      <c r="EX163" s="2">
        <f t="shared" si="517"/>
        <v>95.575305893800689</v>
      </c>
      <c r="EY163" s="2">
        <f t="shared" si="517"/>
        <v>92.342489419588858</v>
      </c>
      <c r="EZ163" s="2">
        <f t="shared" si="517"/>
        <v>92.485601395436547</v>
      </c>
      <c r="FA163" s="2">
        <f t="shared" si="517"/>
        <v>93.660503725967502</v>
      </c>
      <c r="FB163" s="2">
        <f t="shared" si="517"/>
        <v>90.682228475869266</v>
      </c>
      <c r="FC163" s="2">
        <f t="shared" si="517"/>
        <v>90.386206283041886</v>
      </c>
      <c r="FD163" s="2">
        <f t="shared" si="517"/>
        <v>90.626117989500017</v>
      </c>
      <c r="FE163" s="2">
        <f t="shared" si="517"/>
        <v>92.273023201348622</v>
      </c>
      <c r="FG163" s="2">
        <f t="shared" si="518"/>
        <v>0.99985830873318671</v>
      </c>
      <c r="FH163" s="2">
        <f t="shared" si="519"/>
        <v>0.99984788464193786</v>
      </c>
      <c r="FI163" s="2">
        <f t="shared" si="519"/>
        <v>0.99984129259754961</v>
      </c>
      <c r="FJ163" s="2">
        <f t="shared" si="519"/>
        <v>0.99981802336818226</v>
      </c>
      <c r="FK163" s="2">
        <f t="shared" si="519"/>
        <v>0.9998479652336193</v>
      </c>
      <c r="FL163" s="2">
        <f t="shared" si="519"/>
        <v>0.99980748949631981</v>
      </c>
      <c r="FM163" s="2">
        <f t="shared" si="519"/>
        <v>0.99979742350534018</v>
      </c>
      <c r="FN163" s="2">
        <f t="shared" si="519"/>
        <v>0.9998093747970821</v>
      </c>
      <c r="FO163" s="2">
        <f t="shared" si="519"/>
        <v>0.99980268556246055</v>
      </c>
      <c r="FP163" s="2">
        <f t="shared" si="519"/>
        <v>0.99980075170635907</v>
      </c>
      <c r="FQ163" s="2">
        <f t="shared" si="519"/>
        <v>0.99980424317953331</v>
      </c>
      <c r="FR163" s="2">
        <f t="shared" si="519"/>
        <v>0.99981794378918609</v>
      </c>
      <c r="FS163" s="2">
        <f t="shared" si="519"/>
        <v>0.99981288301007232</v>
      </c>
      <c r="FT163" s="2">
        <f t="shared" si="519"/>
        <v>0.99981803695548976</v>
      </c>
      <c r="FU163" s="2">
        <f t="shared" si="519"/>
        <v>0.99978358874647444</v>
      </c>
      <c r="FW163" s="2">
        <f t="shared" si="536"/>
        <v>0.34956923248967153</v>
      </c>
      <c r="FX163" s="2">
        <f t="shared" si="376"/>
        <v>0.43195020840506426</v>
      </c>
      <c r="FY163" s="2">
        <f t="shared" si="377"/>
        <v>0.43606793361286156</v>
      </c>
      <c r="FZ163" s="2">
        <f t="shared" si="378"/>
        <v>0.44472007680034115</v>
      </c>
      <c r="GA163" s="2">
        <f t="shared" si="379"/>
        <v>0.43314130167686971</v>
      </c>
      <c r="GB163" s="2">
        <f t="shared" si="380"/>
        <v>0.44127501243676193</v>
      </c>
      <c r="GC163" s="2">
        <f t="shared" si="381"/>
        <v>0.46959764927105102</v>
      </c>
      <c r="GD163" s="2">
        <f t="shared" si="382"/>
        <v>0.41800339829595207</v>
      </c>
      <c r="GE163" s="2">
        <f t="shared" si="383"/>
        <v>0.34450565965114116</v>
      </c>
      <c r="GF163" s="2">
        <f t="shared" si="384"/>
        <v>0.35711008223697516</v>
      </c>
      <c r="GG163" s="2">
        <f t="shared" si="385"/>
        <v>0.34706767421347523</v>
      </c>
      <c r="GH163" s="2">
        <f t="shared" si="386"/>
        <v>0.33886582143100885</v>
      </c>
      <c r="GI163" s="2">
        <f t="shared" si="387"/>
        <v>0.31792407303877562</v>
      </c>
      <c r="GJ163" s="2">
        <f t="shared" si="388"/>
        <v>0.29021037159617674</v>
      </c>
      <c r="GK163" s="2">
        <f t="shared" si="389"/>
        <v>0.25683777251595397</v>
      </c>
      <c r="GM163" s="86">
        <f t="shared" si="537"/>
        <v>2.5710900532487811E-191</v>
      </c>
      <c r="GN163" s="86">
        <f t="shared" si="390"/>
        <v>1.3133849760522019E-252</v>
      </c>
      <c r="GO163" s="86">
        <f t="shared" si="391"/>
        <v>2.0487971477127912E-220</v>
      </c>
      <c r="GP163" s="86">
        <f t="shared" si="392"/>
        <v>9.9981999682954017E-245</v>
      </c>
      <c r="GQ163" s="86">
        <f t="shared" si="393"/>
        <v>0</v>
      </c>
      <c r="GR163" s="86">
        <f t="shared" si="394"/>
        <v>7.7963333892892261E-206</v>
      </c>
      <c r="GS163" s="86">
        <f t="shared" si="395"/>
        <v>2.6664126458710255E-218</v>
      </c>
      <c r="GT163" s="86">
        <f t="shared" si="396"/>
        <v>1.4455494023266984E-186</v>
      </c>
      <c r="GU163" s="86">
        <f t="shared" si="397"/>
        <v>6.6376632052201711E-179</v>
      </c>
      <c r="GV163" s="86">
        <f t="shared" si="398"/>
        <v>1.3982100535075063E-196</v>
      </c>
      <c r="GW163" s="86">
        <f t="shared" si="399"/>
        <v>2.5500247176537864E-279</v>
      </c>
      <c r="GX163" s="86">
        <f t="shared" si="400"/>
        <v>9.005961683253655E-256</v>
      </c>
      <c r="GY163" s="86">
        <f t="shared" si="401"/>
        <v>2.748589989432167E-209</v>
      </c>
      <c r="GZ163" s="86">
        <f t="shared" si="402"/>
        <v>0</v>
      </c>
      <c r="HA163" s="86">
        <f t="shared" si="403"/>
        <v>2.7889181386134184E-296</v>
      </c>
      <c r="HC163" s="86">
        <f t="shared" si="538"/>
        <v>3.8681243519608383E-123</v>
      </c>
      <c r="HD163" s="86">
        <f t="shared" si="404"/>
        <v>7.4192747619640012E-136</v>
      </c>
      <c r="HE163" s="86">
        <f t="shared" si="405"/>
        <v>6.7934057914219044E-116</v>
      </c>
      <c r="HF163" s="86">
        <f t="shared" si="406"/>
        <v>5.8377643649048849E-132</v>
      </c>
      <c r="HG163" s="86">
        <f t="shared" si="407"/>
        <v>0</v>
      </c>
      <c r="HH163" s="86">
        <f t="shared" si="408"/>
        <v>1.5753943880585518E-169</v>
      </c>
      <c r="HI163" s="86">
        <f t="shared" si="409"/>
        <v>0</v>
      </c>
      <c r="HJ163" s="86">
        <f t="shared" si="410"/>
        <v>3.9625157382479261E-207</v>
      </c>
      <c r="HK163" s="86">
        <f t="shared" si="411"/>
        <v>4.1485552243412323E-162</v>
      </c>
      <c r="HL163" s="86">
        <f t="shared" si="412"/>
        <v>7.9407997893534405E-303</v>
      </c>
      <c r="HM163" s="86">
        <f t="shared" si="413"/>
        <v>4.6049963872651377E-182</v>
      </c>
      <c r="HN163" s="86">
        <f t="shared" si="414"/>
        <v>9.4688745313285648E-164</v>
      </c>
      <c r="HO163" s="86">
        <f t="shared" si="415"/>
        <v>1.7003004567232709E-140</v>
      </c>
      <c r="HP163" s="86">
        <f t="shared" si="416"/>
        <v>1.4926621360396137E-185</v>
      </c>
      <c r="HQ163" s="86">
        <f t="shared" si="417"/>
        <v>1.8073773992121781E-148</v>
      </c>
      <c r="HS163" s="86">
        <f t="shared" si="539"/>
        <v>3.5946221276029292E-6</v>
      </c>
      <c r="HT163" s="86">
        <f t="shared" si="418"/>
        <v>1.9825314394151768E-8</v>
      </c>
      <c r="HU163" s="86">
        <f t="shared" si="419"/>
        <v>1.4614714035166654E-8</v>
      </c>
      <c r="HV163" s="86">
        <f t="shared" si="420"/>
        <v>3.777119852264688E-11</v>
      </c>
      <c r="HW163" s="86">
        <f t="shared" si="421"/>
        <v>9.449601423394072E-10</v>
      </c>
      <c r="HX163" s="86">
        <f t="shared" si="422"/>
        <v>2.7167405104534656E-9</v>
      </c>
      <c r="HY163" s="86">
        <f t="shared" si="423"/>
        <v>1.0856283376436962E-9</v>
      </c>
      <c r="HZ163" s="86">
        <f t="shared" si="424"/>
        <v>1.2080815191086338E-8</v>
      </c>
      <c r="IA163" s="86">
        <f t="shared" si="425"/>
        <v>2.660104651212664E-7</v>
      </c>
      <c r="IB163" s="86">
        <f t="shared" si="426"/>
        <v>1.4060721357485909E-7</v>
      </c>
      <c r="IC163" s="86">
        <f t="shared" si="427"/>
        <v>6.2531890523433967E-8</v>
      </c>
      <c r="ID163" s="86">
        <f t="shared" si="428"/>
        <v>6.7238520862011921E-7</v>
      </c>
      <c r="IE163" s="86">
        <f t="shared" si="429"/>
        <v>1.831174230251467E-6</v>
      </c>
      <c r="IF163" s="86">
        <f t="shared" si="430"/>
        <v>1.3726748375458519E-9</v>
      </c>
      <c r="IG163" s="86">
        <f t="shared" si="431"/>
        <v>5.2113718114422712E-7</v>
      </c>
      <c r="II163" s="86">
        <f t="shared" si="540"/>
        <v>3.9281491919061655E-2</v>
      </c>
      <c r="IJ163" s="86">
        <f t="shared" si="541"/>
        <v>0.23643614206447791</v>
      </c>
      <c r="IK163" s="86">
        <f t="shared" si="542"/>
        <v>0.23744162179723952</v>
      </c>
      <c r="IL163" s="86">
        <f t="shared" si="543"/>
        <v>0.24202768933467689</v>
      </c>
      <c r="IM163" s="86">
        <f t="shared" si="544"/>
        <v>0.20812965130306124</v>
      </c>
      <c r="IN163" s="86">
        <f t="shared" si="545"/>
        <v>0.24582985548587105</v>
      </c>
      <c r="IO163" s="86">
        <f t="shared" si="546"/>
        <v>0.37383514310832816</v>
      </c>
      <c r="IP163" s="86">
        <f t="shared" si="547"/>
        <v>0.16135652434271297</v>
      </c>
      <c r="IQ163" s="86">
        <f t="shared" si="548"/>
        <v>1.4424742080979998E-2</v>
      </c>
      <c r="IR163" s="86">
        <f t="shared" si="549"/>
        <v>2.4011712970114861E-2</v>
      </c>
      <c r="IS163" s="86">
        <f t="shared" si="550"/>
        <v>1.2990409955906994E-2</v>
      </c>
      <c r="IT163" s="86">
        <f t="shared" si="551"/>
        <v>1.4147777844753937E-2</v>
      </c>
      <c r="IU163" s="86">
        <f t="shared" si="552"/>
        <v>6.3152900302786601E-3</v>
      </c>
      <c r="IV163" s="86">
        <f t="shared" si="553"/>
        <v>9.3839138333304643E-3</v>
      </c>
      <c r="IW163" s="86">
        <f t="shared" si="554"/>
        <v>8.7604185590482459E-3</v>
      </c>
      <c r="IY163" s="86">
        <f t="shared" si="555"/>
        <v>3.9285086541189257E-2</v>
      </c>
      <c r="IZ163" s="86">
        <f t="shared" si="556"/>
        <v>0.2364361618897923</v>
      </c>
      <c r="JA163" s="86">
        <f t="shared" si="557"/>
        <v>0.23744163641195354</v>
      </c>
      <c r="JB163" s="86">
        <f t="shared" si="558"/>
        <v>0.24202768937244809</v>
      </c>
      <c r="JC163" s="86">
        <f t="shared" si="559"/>
        <v>0.20812965224802138</v>
      </c>
      <c r="JD163" s="86">
        <f t="shared" si="560"/>
        <v>0.24582985820261155</v>
      </c>
      <c r="JE163" s="86">
        <f t="shared" si="561"/>
        <v>0.37383514419395653</v>
      </c>
      <c r="JF163" s="86">
        <f t="shared" si="562"/>
        <v>0.16135653642352815</v>
      </c>
      <c r="JG163" s="86">
        <f t="shared" si="563"/>
        <v>1.4425008091445118E-2</v>
      </c>
      <c r="JH163" s="86">
        <f t="shared" si="564"/>
        <v>2.4011853577328435E-2</v>
      </c>
      <c r="JI163" s="86">
        <f t="shared" si="565"/>
        <v>1.2990472487797517E-2</v>
      </c>
      <c r="JJ163" s="86">
        <f t="shared" si="566"/>
        <v>1.4148450229962558E-2</v>
      </c>
      <c r="JK163" s="86">
        <f t="shared" si="567"/>
        <v>6.3171212045089117E-3</v>
      </c>
      <c r="JL163" s="86">
        <f t="shared" si="568"/>
        <v>9.3839152060053027E-3</v>
      </c>
      <c r="JM163" s="86">
        <f t="shared" si="569"/>
        <v>8.7609396962293907E-3</v>
      </c>
    </row>
    <row r="164" spans="2:273" x14ac:dyDescent="0.25">
      <c r="B164" s="2">
        <v>137</v>
      </c>
      <c r="C164" s="37">
        <v>94.581000000000003</v>
      </c>
      <c r="D164" s="37">
        <v>91.712000000000003</v>
      </c>
      <c r="E164" s="37">
        <v>93.763000000000005</v>
      </c>
      <c r="F164" s="37">
        <v>98.712000000000003</v>
      </c>
      <c r="G164" s="37">
        <v>94.677999999999997</v>
      </c>
      <c r="H164" s="37">
        <v>100.983</v>
      </c>
      <c r="I164" s="37">
        <v>104.203</v>
      </c>
      <c r="J164" s="37">
        <v>103.373</v>
      </c>
      <c r="K164" s="37">
        <v>94.677999999999997</v>
      </c>
      <c r="L164" s="37">
        <v>95.424000000000007</v>
      </c>
      <c r="M164" s="37">
        <v>93.881</v>
      </c>
      <c r="N164" s="37">
        <v>91.338999999999999</v>
      </c>
      <c r="O164" s="37">
        <v>92.763000000000005</v>
      </c>
      <c r="P164" s="37">
        <v>93.593000000000004</v>
      </c>
      <c r="Q164" s="37">
        <v>100.30500000000001</v>
      </c>
      <c r="S164" s="4">
        <f t="shared" si="441"/>
        <v>94.883474871445713</v>
      </c>
      <c r="T164" s="4">
        <f t="shared" si="442"/>
        <v>92.219099569107286</v>
      </c>
      <c r="U164" s="4">
        <f t="shared" si="443"/>
        <v>96.302392418360256</v>
      </c>
      <c r="V164" s="4">
        <f t="shared" si="444"/>
        <v>97.178029803102348</v>
      </c>
      <c r="W164" s="4">
        <f t="shared" si="445"/>
        <v>95.685621833363001</v>
      </c>
      <c r="X164" s="4">
        <f t="shared" si="446"/>
        <v>101.11849994058159</v>
      </c>
      <c r="Y164" s="4">
        <f t="shared" si="447"/>
        <v>103.71826991694277</v>
      </c>
      <c r="Z164" s="4">
        <f t="shared" si="448"/>
        <v>103.9829603195779</v>
      </c>
      <c r="AA164" s="4">
        <f t="shared" si="449"/>
        <v>93.610793968228037</v>
      </c>
      <c r="AB164" s="4">
        <f t="shared" si="450"/>
        <v>95.948059392483117</v>
      </c>
      <c r="AC164" s="4">
        <f t="shared" si="451"/>
        <v>95.740854277402761</v>
      </c>
      <c r="AD164" s="4">
        <f t="shared" si="452"/>
        <v>93.207320215570078</v>
      </c>
      <c r="AE164" s="4">
        <f t="shared" si="453"/>
        <v>91.574809036546753</v>
      </c>
      <c r="AF164" s="4">
        <f t="shared" si="454"/>
        <v>93.059398534040326</v>
      </c>
      <c r="AG164" s="4">
        <f t="shared" si="455"/>
        <v>98.686216408510774</v>
      </c>
      <c r="AI164" s="4">
        <f t="shared" si="456"/>
        <v>-0.30247487144571039</v>
      </c>
      <c r="AJ164" s="4">
        <f t="shared" si="457"/>
        <v>-0.50709956910728238</v>
      </c>
      <c r="AK164" s="4">
        <f t="shared" si="458"/>
        <v>-2.5393924183602508</v>
      </c>
      <c r="AL164" s="4">
        <f t="shared" si="459"/>
        <v>1.5339701968976556</v>
      </c>
      <c r="AM164" s="4">
        <f t="shared" si="460"/>
        <v>-1.0076218333630038</v>
      </c>
      <c r="AN164" s="4">
        <f t="shared" si="461"/>
        <v>-0.13549994058158177</v>
      </c>
      <c r="AO164" s="4">
        <f t="shared" si="462"/>
        <v>0.48473008305722942</v>
      </c>
      <c r="AP164" s="4">
        <f t="shared" si="463"/>
        <v>-0.60996031957789398</v>
      </c>
      <c r="AQ164" s="4">
        <f t="shared" si="464"/>
        <v>1.0672060317719598</v>
      </c>
      <c r="AR164" s="4">
        <f t="shared" si="465"/>
        <v>-0.52405939248311029</v>
      </c>
      <c r="AS164" s="4">
        <f t="shared" si="466"/>
        <v>-1.8598542774027607</v>
      </c>
      <c r="AT164" s="4">
        <f t="shared" si="467"/>
        <v>-1.8683202155700798</v>
      </c>
      <c r="AU164" s="4">
        <f t="shared" si="468"/>
        <v>1.1881909634532519</v>
      </c>
      <c r="AV164" s="4">
        <f t="shared" si="469"/>
        <v>0.53360146595967706</v>
      </c>
      <c r="AW164" s="4">
        <f t="shared" si="469"/>
        <v>1.6187835914892332</v>
      </c>
      <c r="AY164" s="2">
        <f t="shared" si="520"/>
        <v>94.883474871445713</v>
      </c>
      <c r="AZ164" s="2">
        <f t="shared" si="359"/>
        <v>89.295281433952397</v>
      </c>
      <c r="BA164" s="2">
        <f t="shared" si="360"/>
        <v>91.971893705453439</v>
      </c>
      <c r="BB164" s="2">
        <f t="shared" si="361"/>
        <v>91.292624874294347</v>
      </c>
      <c r="BC164" s="2">
        <f t="shared" si="362"/>
        <v>87.430165934712235</v>
      </c>
      <c r="BD164" s="2">
        <f t="shared" si="363"/>
        <v>92.043440035099309</v>
      </c>
      <c r="BE164" s="2">
        <f t="shared" si="364"/>
        <v>94.182105104073841</v>
      </c>
      <c r="BF164" s="2">
        <f t="shared" si="365"/>
        <v>95.69484209352521</v>
      </c>
      <c r="BG164" s="2">
        <f t="shared" si="366"/>
        <v>91.591109919172808</v>
      </c>
      <c r="BH164" s="2">
        <f t="shared" si="367"/>
        <v>92.373770701384672</v>
      </c>
      <c r="BI164" s="2">
        <f t="shared" si="368"/>
        <v>93.307305364263414</v>
      </c>
      <c r="BJ164" s="2">
        <f t="shared" si="369"/>
        <v>90.407384194644067</v>
      </c>
      <c r="BK164" s="2">
        <f t="shared" si="370"/>
        <v>90.050738685589536</v>
      </c>
      <c r="BL164" s="2">
        <f t="shared" si="371"/>
        <v>89.787329962285213</v>
      </c>
      <c r="BM164" s="2">
        <f t="shared" si="372"/>
        <v>93.090031730279279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126.9032333020638</v>
      </c>
      <c r="DL164" s="2">
        <f t="shared" si="501"/>
        <v>126.37270053981105</v>
      </c>
      <c r="DM164" s="2">
        <f t="shared" si="501"/>
        <v>131.27090688259111</v>
      </c>
      <c r="DN164" s="2">
        <f t="shared" si="501"/>
        <v>130.9089736694678</v>
      </c>
      <c r="DO164" s="2">
        <f t="shared" si="501"/>
        <v>123.68602887989204</v>
      </c>
      <c r="DP164" s="2">
        <f t="shared" si="501"/>
        <v>134.65124257703084</v>
      </c>
      <c r="DQ164" s="2">
        <f t="shared" si="501"/>
        <v>142.81892713903738</v>
      </c>
      <c r="DR164" s="2">
        <f t="shared" si="501"/>
        <v>136.95268693659281</v>
      </c>
      <c r="DS164" s="2">
        <f t="shared" si="501"/>
        <v>135.24420779220776</v>
      </c>
      <c r="DT164" s="2">
        <f t="shared" si="501"/>
        <v>130.10377127578303</v>
      </c>
      <c r="DU164" s="2">
        <f t="shared" si="501"/>
        <v>134.37276918767506</v>
      </c>
      <c r="DV164" s="2">
        <f t="shared" si="501"/>
        <v>129.83889871299871</v>
      </c>
      <c r="DW164" s="2">
        <f t="shared" si="501"/>
        <v>132.69374688974688</v>
      </c>
      <c r="DX164" s="2">
        <f t="shared" si="501"/>
        <v>123.3129579831933</v>
      </c>
      <c r="DY164" s="2">
        <f t="shared" si="501"/>
        <v>114.50869425287355</v>
      </c>
      <c r="EA164" s="2">
        <f t="shared" si="440"/>
        <v>94.763377024955929</v>
      </c>
      <c r="EB164" s="2">
        <f t="shared" si="502"/>
        <v>88.880111799318684</v>
      </c>
      <c r="EC164" s="2">
        <f t="shared" si="503"/>
        <v>91.872121245225102</v>
      </c>
      <c r="ED164" s="2">
        <f t="shared" si="504"/>
        <v>91.004780135467229</v>
      </c>
      <c r="EE164" s="2">
        <f t="shared" si="505"/>
        <v>86.734530330670879</v>
      </c>
      <c r="EF164" s="2">
        <f t="shared" si="506"/>
        <v>92.056091252542842</v>
      </c>
      <c r="EG164" s="2">
        <f t="shared" si="507"/>
        <v>94.310641226353553</v>
      </c>
      <c r="EH164" s="2">
        <f t="shared" si="508"/>
        <v>95.911244775688672</v>
      </c>
      <c r="EI164" s="2">
        <f t="shared" si="509"/>
        <v>91.229658652627464</v>
      </c>
      <c r="EJ164" s="2">
        <f t="shared" si="510"/>
        <v>92.384284586136289</v>
      </c>
      <c r="EK164" s="2">
        <f t="shared" si="511"/>
        <v>93.159760908893531</v>
      </c>
      <c r="EL164" s="2">
        <f t="shared" si="512"/>
        <v>90.319351791558617</v>
      </c>
      <c r="EM164" s="2">
        <f t="shared" si="513"/>
        <v>89.923705753015724</v>
      </c>
      <c r="EN164" s="2">
        <f t="shared" si="514"/>
        <v>89.451616349275909</v>
      </c>
      <c r="EO164" s="2">
        <f t="shared" si="515"/>
        <v>93.435184950566864</v>
      </c>
      <c r="EQ164" s="2">
        <f t="shared" si="516"/>
        <v>95.076073161849038</v>
      </c>
      <c r="ER164" s="2">
        <f t="shared" si="517"/>
        <v>89.781783002778127</v>
      </c>
      <c r="ES164" s="2">
        <f t="shared" si="517"/>
        <v>92.077139663236665</v>
      </c>
      <c r="ET164" s="2">
        <f t="shared" si="517"/>
        <v>91.606241248072052</v>
      </c>
      <c r="EU164" s="2">
        <f t="shared" si="517"/>
        <v>88.249211524092516</v>
      </c>
      <c r="EV164" s="2">
        <f t="shared" si="517"/>
        <v>92.012716425129</v>
      </c>
      <c r="EW164" s="2">
        <f t="shared" si="517"/>
        <v>94.031505917035432</v>
      </c>
      <c r="EX164" s="2">
        <f t="shared" si="517"/>
        <v>95.403854866272511</v>
      </c>
      <c r="EY164" s="2">
        <f t="shared" si="517"/>
        <v>92.196668057234973</v>
      </c>
      <c r="EZ164" s="2">
        <f t="shared" si="517"/>
        <v>92.338400176001002</v>
      </c>
      <c r="FA164" s="2">
        <f t="shared" si="517"/>
        <v>93.540472323513328</v>
      </c>
      <c r="FB164" s="2">
        <f t="shared" si="517"/>
        <v>90.545787205772015</v>
      </c>
      <c r="FC164" s="2">
        <f t="shared" si="517"/>
        <v>90.277715178934528</v>
      </c>
      <c r="FD164" s="2">
        <f t="shared" si="517"/>
        <v>90.518010091603017</v>
      </c>
      <c r="FE164" s="2">
        <f t="shared" si="517"/>
        <v>92.164067635384143</v>
      </c>
      <c r="FG164" s="2">
        <f t="shared" si="518"/>
        <v>0.99987077441773065</v>
      </c>
      <c r="FH164" s="2">
        <f t="shared" si="519"/>
        <v>0.99986126728774638</v>
      </c>
      <c r="FI164" s="2">
        <f t="shared" si="519"/>
        <v>0.9998552551073846</v>
      </c>
      <c r="FJ164" s="2">
        <f t="shared" si="519"/>
        <v>0.99983403268180893</v>
      </c>
      <c r="FK164" s="2">
        <f t="shared" si="519"/>
        <v>0.99986134079020061</v>
      </c>
      <c r="FL164" s="2">
        <f t="shared" si="519"/>
        <v>0.99982442535992355</v>
      </c>
      <c r="FM164" s="2">
        <f t="shared" si="519"/>
        <v>0.99981524474789496</v>
      </c>
      <c r="FN164" s="2">
        <f t="shared" si="519"/>
        <v>0.99982614483262022</v>
      </c>
      <c r="FO164" s="2">
        <f t="shared" si="519"/>
        <v>0.99982004396989033</v>
      </c>
      <c r="FP164" s="2">
        <f t="shared" si="519"/>
        <v>0.99981828021062125</v>
      </c>
      <c r="FQ164" s="2">
        <f t="shared" si="519"/>
        <v>0.99982146458267707</v>
      </c>
      <c r="FR164" s="2">
        <f t="shared" si="519"/>
        <v>0.99983396010257708</v>
      </c>
      <c r="FS164" s="2">
        <f t="shared" si="519"/>
        <v>0.99982934446724014</v>
      </c>
      <c r="FT164" s="2">
        <f t="shared" si="519"/>
        <v>0.99983404507397744</v>
      </c>
      <c r="FU164" s="2">
        <f t="shared" si="519"/>
        <v>0.99980262683267696</v>
      </c>
      <c r="FW164" s="2">
        <f t="shared" si="536"/>
        <v>0.37078985369095935</v>
      </c>
      <c r="FX164" s="2">
        <f t="shared" si="376"/>
        <v>0.45467592237105459</v>
      </c>
      <c r="FY164" s="2">
        <f t="shared" si="377"/>
        <v>0.45883529950358365</v>
      </c>
      <c r="FZ164" s="2">
        <f t="shared" si="378"/>
        <v>0.46756463709479823</v>
      </c>
      <c r="GA164" s="2">
        <f t="shared" si="379"/>
        <v>0.4558793899670508</v>
      </c>
      <c r="GB164" s="2">
        <f t="shared" si="380"/>
        <v>0.46409051070743951</v>
      </c>
      <c r="GC164" s="2">
        <f t="shared" si="381"/>
        <v>0.49258649222331624</v>
      </c>
      <c r="GD164" s="2">
        <f t="shared" si="382"/>
        <v>0.44056443538082629</v>
      </c>
      <c r="GE164" s="2">
        <f t="shared" si="383"/>
        <v>0.36559166987482505</v>
      </c>
      <c r="GF164" s="2">
        <f t="shared" si="384"/>
        <v>0.37852207050568887</v>
      </c>
      <c r="GG164" s="2">
        <f t="shared" si="385"/>
        <v>0.36822240771974302</v>
      </c>
      <c r="GH164" s="2">
        <f t="shared" si="386"/>
        <v>0.35979611162608416</v>
      </c>
      <c r="GI164" s="2">
        <f t="shared" si="387"/>
        <v>0.33822259988334613</v>
      </c>
      <c r="GJ164" s="2">
        <f t="shared" si="388"/>
        <v>0.30954247334861923</v>
      </c>
      <c r="GK164" s="2">
        <f t="shared" si="389"/>
        <v>0.27480749525858922</v>
      </c>
      <c r="GM164" s="86">
        <f t="shared" si="537"/>
        <v>2.8670587493912695E-196</v>
      </c>
      <c r="GN164" s="86">
        <f t="shared" si="390"/>
        <v>3.7728718881058322E-259</v>
      </c>
      <c r="GO164" s="86">
        <f t="shared" si="391"/>
        <v>3.9586954408973923E-226</v>
      </c>
      <c r="GP164" s="86">
        <f t="shared" si="392"/>
        <v>4.4930716066338633E-251</v>
      </c>
      <c r="GQ164" s="86">
        <f t="shared" si="393"/>
        <v>0</v>
      </c>
      <c r="GR164" s="86">
        <f t="shared" si="394"/>
        <v>3.4761065648429989E-211</v>
      </c>
      <c r="GS164" s="86">
        <f t="shared" si="395"/>
        <v>6.1131560900968073E-224</v>
      </c>
      <c r="GT164" s="86">
        <f t="shared" si="396"/>
        <v>2.3086502081792648E-191</v>
      </c>
      <c r="GU164" s="86">
        <f t="shared" si="397"/>
        <v>1.5036833680840897E-183</v>
      </c>
      <c r="GV164" s="86">
        <f t="shared" si="398"/>
        <v>1.0582089509471812E-201</v>
      </c>
      <c r="GW164" s="86">
        <f t="shared" si="399"/>
        <v>1.277654096047442E-286</v>
      </c>
      <c r="GX164" s="86">
        <f t="shared" si="400"/>
        <v>2.0154376784691853E-262</v>
      </c>
      <c r="GY164" s="86">
        <f t="shared" si="401"/>
        <v>9.9376039127144967E-215</v>
      </c>
      <c r="GZ164" s="86">
        <f t="shared" si="402"/>
        <v>0</v>
      </c>
      <c r="HA164" s="86">
        <f t="shared" si="403"/>
        <v>6.2815040336688297E-304</v>
      </c>
      <c r="HC164" s="86">
        <f t="shared" si="538"/>
        <v>1.6484895943024274E-127</v>
      </c>
      <c r="HD164" s="86">
        <f t="shared" si="404"/>
        <v>1.1757567183757325E-140</v>
      </c>
      <c r="HE164" s="86">
        <f t="shared" si="405"/>
        <v>5.6189258540231599E-120</v>
      </c>
      <c r="HF164" s="86">
        <f t="shared" si="406"/>
        <v>1.3870051073456824E-136</v>
      </c>
      <c r="HG164" s="86">
        <f t="shared" si="407"/>
        <v>0</v>
      </c>
      <c r="HH164" s="86">
        <f t="shared" si="408"/>
        <v>1.4211876834891781E-175</v>
      </c>
      <c r="HI164" s="86">
        <f t="shared" si="409"/>
        <v>0</v>
      </c>
      <c r="HJ164" s="86">
        <f t="shared" si="410"/>
        <v>1.8468093860338109E-214</v>
      </c>
      <c r="HK164" s="86">
        <f t="shared" si="411"/>
        <v>6.2287319072973662E-168</v>
      </c>
      <c r="HL164" s="86">
        <f t="shared" si="412"/>
        <v>0</v>
      </c>
      <c r="HM164" s="86">
        <f t="shared" si="413"/>
        <v>1.1777075524676241E-188</v>
      </c>
      <c r="HN164" s="86">
        <f t="shared" si="414"/>
        <v>1.1064534822465932E-169</v>
      </c>
      <c r="HO164" s="86">
        <f t="shared" si="415"/>
        <v>1.2352266688592239E-145</v>
      </c>
      <c r="HP164" s="86">
        <f t="shared" si="416"/>
        <v>2.9251845419086999E-192</v>
      </c>
      <c r="HQ164" s="86">
        <f t="shared" si="417"/>
        <v>8.1554158829878611E-154</v>
      </c>
      <c r="HS164" s="86">
        <f t="shared" si="539"/>
        <v>1.2148658093394336E-6</v>
      </c>
      <c r="HT164" s="86">
        <f t="shared" si="418"/>
        <v>5.1173575514646997E-9</v>
      </c>
      <c r="HU164" s="86">
        <f t="shared" si="419"/>
        <v>3.4241744382232434E-9</v>
      </c>
      <c r="HV164" s="86">
        <f t="shared" si="420"/>
        <v>5.5805779357343261E-12</v>
      </c>
      <c r="HW164" s="86">
        <f t="shared" si="421"/>
        <v>1.7875231225624501E-10</v>
      </c>
      <c r="HX164" s="86">
        <f t="shared" si="422"/>
        <v>5.4701996617822127E-10</v>
      </c>
      <c r="HY164" s="86">
        <f t="shared" si="423"/>
        <v>2.0742612380008661E-10</v>
      </c>
      <c r="HZ164" s="86">
        <f t="shared" si="424"/>
        <v>2.7045535861873846E-9</v>
      </c>
      <c r="IA164" s="86">
        <f t="shared" si="425"/>
        <v>6.5458395876162536E-8</v>
      </c>
      <c r="IB164" s="86">
        <f t="shared" si="426"/>
        <v>3.3566464802401365E-8</v>
      </c>
      <c r="IC164" s="86">
        <f t="shared" si="427"/>
        <v>1.3663188159925765E-8</v>
      </c>
      <c r="ID164" s="86">
        <f t="shared" si="428"/>
        <v>1.8140351035208099E-7</v>
      </c>
      <c r="IE164" s="86">
        <f t="shared" si="429"/>
        <v>5.2954630451444664E-7</v>
      </c>
      <c r="IF164" s="86">
        <f t="shared" si="430"/>
        <v>1.5179280966596979E-10</v>
      </c>
      <c r="IG164" s="86">
        <f t="shared" si="431"/>
        <v>1.0028247770232501E-7</v>
      </c>
      <c r="II164" s="86">
        <f t="shared" si="540"/>
        <v>7.149822185743665E-2</v>
      </c>
      <c r="IJ164" s="86">
        <f t="shared" si="541"/>
        <v>0.32837809832100551</v>
      </c>
      <c r="IK164" s="86">
        <f t="shared" si="542"/>
        <v>0.33525246445244533</v>
      </c>
      <c r="IL164" s="86">
        <f t="shared" si="543"/>
        <v>0.35403443721272565</v>
      </c>
      <c r="IM164" s="86">
        <f t="shared" si="544"/>
        <v>0.30939813182651044</v>
      </c>
      <c r="IN164" s="86">
        <f t="shared" si="545"/>
        <v>0.34976096429767894</v>
      </c>
      <c r="IO164" s="86">
        <f t="shared" si="546"/>
        <v>0.47284970124269621</v>
      </c>
      <c r="IP164" s="86">
        <f t="shared" si="547"/>
        <v>0.24985381586834626</v>
      </c>
      <c r="IQ164" s="86">
        <f t="shared" si="548"/>
        <v>3.308382608716539E-2</v>
      </c>
      <c r="IR164" s="86">
        <f t="shared" si="549"/>
        <v>5.1517717997390702E-2</v>
      </c>
      <c r="IS164" s="86">
        <f t="shared" si="550"/>
        <v>3.1031848843123221E-2</v>
      </c>
      <c r="IT164" s="86">
        <f t="shared" si="551"/>
        <v>3.1666622028129109E-2</v>
      </c>
      <c r="IU164" s="86">
        <f t="shared" si="552"/>
        <v>1.530645234244689E-2</v>
      </c>
      <c r="IV164" s="86">
        <f t="shared" si="553"/>
        <v>1.8965150939358362E-2</v>
      </c>
      <c r="IW164" s="86">
        <f t="shared" si="554"/>
        <v>1.6228159853609276E-2</v>
      </c>
      <c r="IY164" s="86">
        <f t="shared" si="555"/>
        <v>7.149943672324599E-2</v>
      </c>
      <c r="IZ164" s="86">
        <f t="shared" si="556"/>
        <v>0.32837810343836304</v>
      </c>
      <c r="JA164" s="86">
        <f t="shared" si="557"/>
        <v>0.33525246787661978</v>
      </c>
      <c r="JB164" s="86">
        <f t="shared" si="558"/>
        <v>0.35403443721830624</v>
      </c>
      <c r="JC164" s="86">
        <f t="shared" si="559"/>
        <v>0.30939813200526273</v>
      </c>
      <c r="JD164" s="86">
        <f t="shared" si="560"/>
        <v>0.34976096484469893</v>
      </c>
      <c r="JE164" s="86">
        <f t="shared" si="561"/>
        <v>0.47284970145012234</v>
      </c>
      <c r="JF164" s="86">
        <f t="shared" si="562"/>
        <v>0.24985381857289984</v>
      </c>
      <c r="JG164" s="86">
        <f t="shared" si="563"/>
        <v>3.3083891545561267E-2</v>
      </c>
      <c r="JH164" s="86">
        <f t="shared" si="564"/>
        <v>5.1517751563855504E-2</v>
      </c>
      <c r="JI164" s="86">
        <f t="shared" si="565"/>
        <v>3.1031862506311382E-2</v>
      </c>
      <c r="JJ164" s="86">
        <f t="shared" si="566"/>
        <v>3.1666803431639461E-2</v>
      </c>
      <c r="JK164" s="86">
        <f t="shared" si="567"/>
        <v>1.5306981888751405E-2</v>
      </c>
      <c r="JL164" s="86">
        <f t="shared" si="568"/>
        <v>1.8965151091151173E-2</v>
      </c>
      <c r="JM164" s="86">
        <f t="shared" si="569"/>
        <v>1.622826013608698E-2</v>
      </c>
    </row>
    <row r="165" spans="2:273" x14ac:dyDescent="0.25">
      <c r="B165" s="2">
        <v>138</v>
      </c>
      <c r="C165" s="37">
        <v>94.677000000000007</v>
      </c>
      <c r="D165" s="37">
        <v>93.271000000000001</v>
      </c>
      <c r="E165" s="37">
        <v>98.441000000000003</v>
      </c>
      <c r="F165" s="37">
        <v>98.763000000000005</v>
      </c>
      <c r="G165" s="37">
        <v>98.677999999999997</v>
      </c>
      <c r="H165" s="37">
        <v>102.30500000000001</v>
      </c>
      <c r="I165" s="37">
        <v>102.81399999999999</v>
      </c>
      <c r="J165" s="37">
        <v>106.39</v>
      </c>
      <c r="K165" s="37">
        <v>95.694999999999993</v>
      </c>
      <c r="L165" s="37">
        <v>96.322000000000003</v>
      </c>
      <c r="M165" s="37">
        <v>98.135999999999996</v>
      </c>
      <c r="N165" s="37">
        <v>96.677999999999997</v>
      </c>
      <c r="O165" s="37">
        <v>91.492000000000004</v>
      </c>
      <c r="P165" s="37">
        <v>94.846999999999994</v>
      </c>
      <c r="Q165" s="37">
        <v>103.78</v>
      </c>
      <c r="S165" s="4">
        <f t="shared" si="441"/>
        <v>94.789928633275537</v>
      </c>
      <c r="T165" s="4">
        <f t="shared" si="442"/>
        <v>92.264072845213491</v>
      </c>
      <c r="U165" s="4">
        <f t="shared" si="443"/>
        <v>96.362483341588145</v>
      </c>
      <c r="V165" s="4">
        <f t="shared" si="444"/>
        <v>97.133811651596858</v>
      </c>
      <c r="W165" s="4">
        <f t="shared" si="445"/>
        <v>96.173790852289471</v>
      </c>
      <c r="X165" s="4">
        <f t="shared" si="446"/>
        <v>101.19382712679335</v>
      </c>
      <c r="Y165" s="4">
        <f t="shared" si="447"/>
        <v>102.31454182882578</v>
      </c>
      <c r="Z165" s="4">
        <f t="shared" si="448"/>
        <v>105.08680922063539</v>
      </c>
      <c r="AA165" s="4">
        <f t="shared" si="449"/>
        <v>95.075778995982859</v>
      </c>
      <c r="AB165" s="4">
        <f t="shared" si="450"/>
        <v>98.180939518957089</v>
      </c>
      <c r="AC165" s="4">
        <f t="shared" si="451"/>
        <v>97.686674363162453</v>
      </c>
      <c r="AD165" s="4">
        <f t="shared" si="452"/>
        <v>95.242985320971599</v>
      </c>
      <c r="AE165" s="4">
        <f t="shared" si="453"/>
        <v>92.919170132764862</v>
      </c>
      <c r="AF165" s="4">
        <f t="shared" si="454"/>
        <v>95.299564324049626</v>
      </c>
      <c r="AG165" s="4">
        <f t="shared" si="455"/>
        <v>102.09701503904172</v>
      </c>
      <c r="AI165" s="4">
        <f t="shared" si="456"/>
        <v>-0.11292863327552993</v>
      </c>
      <c r="AJ165" s="4">
        <f t="shared" si="457"/>
        <v>1.00692715478651</v>
      </c>
      <c r="AK165" s="4">
        <f t="shared" si="458"/>
        <v>2.0785166584118571</v>
      </c>
      <c r="AL165" s="4">
        <f t="shared" si="459"/>
        <v>1.6291883484031473</v>
      </c>
      <c r="AM165" s="4">
        <f t="shared" si="460"/>
        <v>2.5042091477105259</v>
      </c>
      <c r="AN165" s="4">
        <f t="shared" si="461"/>
        <v>1.1111728732066553</v>
      </c>
      <c r="AO165" s="4">
        <f t="shared" si="462"/>
        <v>0.49945817117421143</v>
      </c>
      <c r="AP165" s="4">
        <f t="shared" si="463"/>
        <v>1.3031907793646127</v>
      </c>
      <c r="AQ165" s="4">
        <f t="shared" si="464"/>
        <v>0.61922100401713465</v>
      </c>
      <c r="AR165" s="4">
        <f t="shared" si="465"/>
        <v>-1.8589395189570865</v>
      </c>
      <c r="AS165" s="4">
        <f t="shared" si="466"/>
        <v>0.44932563683754267</v>
      </c>
      <c r="AT165" s="4">
        <f t="shared" si="467"/>
        <v>1.4350146790283986</v>
      </c>
      <c r="AU165" s="4">
        <f t="shared" si="468"/>
        <v>-1.4271701327648572</v>
      </c>
      <c r="AV165" s="4">
        <f t="shared" si="469"/>
        <v>-0.45256432404963221</v>
      </c>
      <c r="AW165" s="4">
        <f t="shared" si="469"/>
        <v>1.6829849609582794</v>
      </c>
      <c r="AY165" s="2">
        <f t="shared" si="520"/>
        <v>94.789928633275537</v>
      </c>
      <c r="AZ165" s="2">
        <f t="shared" si="359"/>
        <v>89.1919027659047</v>
      </c>
      <c r="BA165" s="2">
        <f t="shared" si="360"/>
        <v>91.84958692997094</v>
      </c>
      <c r="BB165" s="2">
        <f t="shared" si="361"/>
        <v>91.170283034923642</v>
      </c>
      <c r="BC165" s="2">
        <f t="shared" si="362"/>
        <v>87.304445845832163</v>
      </c>
      <c r="BD165" s="2">
        <f t="shared" si="363"/>
        <v>91.912063706334976</v>
      </c>
      <c r="BE165" s="2">
        <f t="shared" si="364"/>
        <v>94.019385931942793</v>
      </c>
      <c r="BF165" s="2">
        <f t="shared" si="365"/>
        <v>95.518499878674845</v>
      </c>
      <c r="BG165" s="2">
        <f t="shared" si="366"/>
        <v>91.448802435600555</v>
      </c>
      <c r="BH165" s="2">
        <f t="shared" si="367"/>
        <v>92.225794440501147</v>
      </c>
      <c r="BI165" s="2">
        <f t="shared" si="368"/>
        <v>93.188324189415937</v>
      </c>
      <c r="BJ165" s="2">
        <f t="shared" si="369"/>
        <v>90.271247149458304</v>
      </c>
      <c r="BK165" s="2">
        <f t="shared" si="370"/>
        <v>89.942477422002838</v>
      </c>
      <c r="BL165" s="2">
        <f t="shared" si="371"/>
        <v>89.680191834508847</v>
      </c>
      <c r="BM165" s="2">
        <f t="shared" si="372"/>
        <v>92.980663882566262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127.05173039399625</v>
      </c>
      <c r="DL165" s="2">
        <f t="shared" si="501"/>
        <v>126.54916653171388</v>
      </c>
      <c r="DM165" s="2">
        <f t="shared" si="501"/>
        <v>131.48987955465589</v>
      </c>
      <c r="DN165" s="2">
        <f t="shared" si="501"/>
        <v>131.13914789915967</v>
      </c>
      <c r="DO165" s="2">
        <f t="shared" si="501"/>
        <v>123.86522483130904</v>
      </c>
      <c r="DP165" s="2">
        <f t="shared" si="501"/>
        <v>134.88947254901964</v>
      </c>
      <c r="DQ165" s="2">
        <f t="shared" si="501"/>
        <v>143.09712399732618</v>
      </c>
      <c r="DR165" s="2">
        <f t="shared" si="501"/>
        <v>137.15750343773874</v>
      </c>
      <c r="DS165" s="2">
        <f t="shared" si="501"/>
        <v>135.47962643239111</v>
      </c>
      <c r="DT165" s="2">
        <f t="shared" si="501"/>
        <v>130.28201375095492</v>
      </c>
      <c r="DU165" s="2">
        <f t="shared" si="501"/>
        <v>134.59689467787112</v>
      </c>
      <c r="DV165" s="2">
        <f t="shared" si="501"/>
        <v>130.04273629343629</v>
      </c>
      <c r="DW165" s="2">
        <f t="shared" si="501"/>
        <v>132.93733105963105</v>
      </c>
      <c r="DX165" s="2">
        <f t="shared" si="501"/>
        <v>123.48708403361347</v>
      </c>
      <c r="DY165" s="2">
        <f t="shared" si="501"/>
        <v>114.62824197256209</v>
      </c>
      <c r="EA165" s="2">
        <f t="shared" si="440"/>
        <v>94.660001018406177</v>
      </c>
      <c r="EB165" s="2">
        <f t="shared" si="502"/>
        <v>88.74486659956645</v>
      </c>
      <c r="EC165" s="2">
        <f t="shared" si="503"/>
        <v>91.742831494769916</v>
      </c>
      <c r="ED165" s="2">
        <f t="shared" si="504"/>
        <v>90.860862714539735</v>
      </c>
      <c r="EE165" s="2">
        <f t="shared" si="505"/>
        <v>86.555681129408669</v>
      </c>
      <c r="EF165" s="2">
        <f t="shared" si="506"/>
        <v>91.926891795020808</v>
      </c>
      <c r="EG165" s="2">
        <f t="shared" si="507"/>
        <v>94.158675146771031</v>
      </c>
      <c r="EH165" s="2">
        <f t="shared" si="508"/>
        <v>95.753308167562793</v>
      </c>
      <c r="EI165" s="2">
        <f t="shared" si="509"/>
        <v>91.056491176757319</v>
      </c>
      <c r="EJ165" s="2">
        <f t="shared" si="510"/>
        <v>92.238382509505698</v>
      </c>
      <c r="EK165" s="2">
        <f t="shared" si="511"/>
        <v>93.028892213618903</v>
      </c>
      <c r="EL165" s="2">
        <f t="shared" si="512"/>
        <v>90.176390219747503</v>
      </c>
      <c r="EM165" s="2">
        <f t="shared" si="513"/>
        <v>89.804935538790517</v>
      </c>
      <c r="EN165" s="2">
        <f t="shared" si="514"/>
        <v>89.313775007652197</v>
      </c>
      <c r="EO165" s="2">
        <f t="shared" si="515"/>
        <v>93.359815127600626</v>
      </c>
      <c r="EQ165" s="2">
        <f t="shared" si="516"/>
        <v>94.98128307015385</v>
      </c>
      <c r="ER165" s="2">
        <f t="shared" si="517"/>
        <v>89.670872185655554</v>
      </c>
      <c r="ES165" s="2">
        <f t="shared" si="517"/>
        <v>91.953527829747429</v>
      </c>
      <c r="ET165" s="2">
        <f t="shared" si="517"/>
        <v>91.479201358426067</v>
      </c>
      <c r="EU165" s="2">
        <f t="shared" si="517"/>
        <v>88.109653634294247</v>
      </c>
      <c r="EV165" s="2">
        <f t="shared" si="517"/>
        <v>91.882322872391853</v>
      </c>
      <c r="EW165" s="2">
        <f t="shared" si="517"/>
        <v>93.872535710854805</v>
      </c>
      <c r="EX165" s="2">
        <f t="shared" si="517"/>
        <v>95.232403838744332</v>
      </c>
      <c r="EY165" s="2">
        <f t="shared" si="517"/>
        <v>92.050846694881088</v>
      </c>
      <c r="EZ165" s="2">
        <f t="shared" si="517"/>
        <v>92.191198956565472</v>
      </c>
      <c r="FA165" s="2">
        <f t="shared" si="517"/>
        <v>93.420440921059154</v>
      </c>
      <c r="FB165" s="2">
        <f t="shared" si="517"/>
        <v>90.409345935674764</v>
      </c>
      <c r="FC165" s="2">
        <f t="shared" si="517"/>
        <v>90.16922407482717</v>
      </c>
      <c r="FD165" s="2">
        <f t="shared" si="517"/>
        <v>90.409902193706017</v>
      </c>
      <c r="FE165" s="2">
        <f t="shared" si="517"/>
        <v>92.05511206941965</v>
      </c>
      <c r="FG165" s="2">
        <f t="shared" si="518"/>
        <v>0.99988214352816707</v>
      </c>
      <c r="FH165" s="2">
        <f t="shared" si="519"/>
        <v>0.99987347271813609</v>
      </c>
      <c r="FI165" s="2">
        <f t="shared" si="519"/>
        <v>0.99986798940770893</v>
      </c>
      <c r="FJ165" s="2">
        <f t="shared" si="519"/>
        <v>0.999848633796381</v>
      </c>
      <c r="FK165" s="2">
        <f t="shared" si="519"/>
        <v>0.99987353975480719</v>
      </c>
      <c r="FL165" s="2">
        <f t="shared" si="519"/>
        <v>0.99983987155136345</v>
      </c>
      <c r="FM165" s="2">
        <f t="shared" si="519"/>
        <v>0.99983149846821395</v>
      </c>
      <c r="FN165" s="2">
        <f t="shared" si="519"/>
        <v>0.9998414397773171</v>
      </c>
      <c r="FO165" s="2">
        <f t="shared" si="519"/>
        <v>0.99983587555115638</v>
      </c>
      <c r="FP165" s="2">
        <f t="shared" si="519"/>
        <v>0.99983426693239341</v>
      </c>
      <c r="FQ165" s="2">
        <f t="shared" si="519"/>
        <v>0.99983717120628546</v>
      </c>
      <c r="FR165" s="2">
        <f t="shared" si="519"/>
        <v>0.99984856760140106</v>
      </c>
      <c r="FS165" s="2">
        <f t="shared" si="519"/>
        <v>0.99984435796723148</v>
      </c>
      <c r="FT165" s="2">
        <f t="shared" si="519"/>
        <v>0.99984864509850313</v>
      </c>
      <c r="FU165" s="2">
        <f t="shared" si="519"/>
        <v>0.99981999040583092</v>
      </c>
      <c r="FW165" s="2">
        <f t="shared" si="536"/>
        <v>0.39252127295187572</v>
      </c>
      <c r="FX165" s="2">
        <f t="shared" si="376"/>
        <v>0.47759203364298286</v>
      </c>
      <c r="FY165" s="2">
        <f t="shared" si="377"/>
        <v>0.48177584036114079</v>
      </c>
      <c r="FZ165" s="2">
        <f t="shared" si="378"/>
        <v>0.49054600139625942</v>
      </c>
      <c r="GA165" s="2">
        <f t="shared" si="379"/>
        <v>0.4788029003342667</v>
      </c>
      <c r="GB165" s="2">
        <f t="shared" si="380"/>
        <v>0.48705732180494798</v>
      </c>
      <c r="GC165" s="2">
        <f t="shared" si="381"/>
        <v>0.51560672841332922</v>
      </c>
      <c r="GD165" s="2">
        <f t="shared" si="382"/>
        <v>0.46337366375409578</v>
      </c>
      <c r="GE165" s="2">
        <f t="shared" si="383"/>
        <v>0.38720591301186902</v>
      </c>
      <c r="GF165" s="2">
        <f t="shared" si="384"/>
        <v>0.40041827153232568</v>
      </c>
      <c r="GG165" s="2">
        <f t="shared" si="385"/>
        <v>0.38989659574334823</v>
      </c>
      <c r="GH165" s="2">
        <f t="shared" si="386"/>
        <v>0.38127363798713654</v>
      </c>
      <c r="GI165" s="2">
        <f t="shared" si="387"/>
        <v>0.35913474225311526</v>
      </c>
      <c r="GJ165" s="2">
        <f t="shared" si="388"/>
        <v>0.32956442795267288</v>
      </c>
      <c r="GK165" s="2">
        <f t="shared" si="389"/>
        <v>0.29353787708085427</v>
      </c>
      <c r="GM165" s="86">
        <f t="shared" si="537"/>
        <v>2.7600872072001462E-201</v>
      </c>
      <c r="GN165" s="86">
        <f t="shared" si="390"/>
        <v>8.9282001901702902E-266</v>
      </c>
      <c r="GO165" s="86">
        <f t="shared" si="391"/>
        <v>6.4555331489592256E-232</v>
      </c>
      <c r="GP165" s="86">
        <f t="shared" si="392"/>
        <v>1.6723919828065566E-257</v>
      </c>
      <c r="GQ165" s="86">
        <f t="shared" si="393"/>
        <v>0</v>
      </c>
      <c r="GR165" s="86">
        <f t="shared" si="394"/>
        <v>1.3215496536824224E-216</v>
      </c>
      <c r="GS165" s="86">
        <f t="shared" si="395"/>
        <v>1.1861255792466744E-229</v>
      </c>
      <c r="GT165" s="86">
        <f t="shared" si="396"/>
        <v>3.2008615840247313E-196</v>
      </c>
      <c r="GU165" s="86">
        <f t="shared" si="397"/>
        <v>2.96639392098422E-188</v>
      </c>
      <c r="GV165" s="86">
        <f t="shared" si="398"/>
        <v>6.8733915194623037E-207</v>
      </c>
      <c r="GW165" s="86">
        <f t="shared" si="399"/>
        <v>5.1467455435929093E-294</v>
      </c>
      <c r="GX165" s="86">
        <f t="shared" si="400"/>
        <v>3.7007783323311437E-269</v>
      </c>
      <c r="GY165" s="86">
        <f t="shared" si="401"/>
        <v>3.0553117187516595E-220</v>
      </c>
      <c r="GZ165" s="86">
        <f t="shared" si="402"/>
        <v>0</v>
      </c>
      <c r="HA165" s="86">
        <f t="shared" si="403"/>
        <v>0</v>
      </c>
      <c r="HC165" s="86">
        <f t="shared" si="538"/>
        <v>5.8817034041872536E-132</v>
      </c>
      <c r="HD165" s="86">
        <f t="shared" si="404"/>
        <v>1.5345458142690919E-145</v>
      </c>
      <c r="HE165" s="86">
        <f t="shared" si="405"/>
        <v>3.9411073923114647E-124</v>
      </c>
      <c r="HF165" s="86">
        <f t="shared" si="406"/>
        <v>2.7373806556076835E-141</v>
      </c>
      <c r="HG165" s="86">
        <f t="shared" si="407"/>
        <v>0</v>
      </c>
      <c r="HH165" s="86">
        <f t="shared" si="408"/>
        <v>1.0023508018568448E-181</v>
      </c>
      <c r="HI165" s="86">
        <f t="shared" si="409"/>
        <v>0</v>
      </c>
      <c r="HJ165" s="86">
        <f t="shared" si="410"/>
        <v>6.4024691879262064E-222</v>
      </c>
      <c r="HK165" s="86">
        <f t="shared" si="411"/>
        <v>7.3641608687145916E-174</v>
      </c>
      <c r="HL165" s="86">
        <f t="shared" si="412"/>
        <v>0</v>
      </c>
      <c r="HM165" s="86">
        <f t="shared" si="413"/>
        <v>2.2938492670106707E-195</v>
      </c>
      <c r="HN165" s="86">
        <f t="shared" si="414"/>
        <v>1.0115260479685203E-175</v>
      </c>
      <c r="HO165" s="86">
        <f t="shared" si="415"/>
        <v>7.2382822466160376E-151</v>
      </c>
      <c r="HP165" s="86">
        <f t="shared" si="416"/>
        <v>4.3470643304544906E-199</v>
      </c>
      <c r="HQ165" s="86">
        <f t="shared" si="417"/>
        <v>2.9532095213024897E-159</v>
      </c>
      <c r="HS165" s="86">
        <f t="shared" si="539"/>
        <v>3.9189450556891712E-7</v>
      </c>
      <c r="HT165" s="86">
        <f t="shared" si="418"/>
        <v>1.2546284416666777E-9</v>
      </c>
      <c r="HU165" s="86">
        <f t="shared" si="419"/>
        <v>7.5707454872726791E-10</v>
      </c>
      <c r="HV165" s="86">
        <f t="shared" si="420"/>
        <v>7.6455172516913591E-13</v>
      </c>
      <c r="HW165" s="86">
        <f t="shared" si="421"/>
        <v>3.1647281225028524E-11</v>
      </c>
      <c r="HX165" s="86">
        <f t="shared" si="422"/>
        <v>1.0325117117359341E-10</v>
      </c>
      <c r="HY165" s="86">
        <f t="shared" si="423"/>
        <v>3.7106033037096646E-11</v>
      </c>
      <c r="HZ165" s="86">
        <f t="shared" si="424"/>
        <v>5.6965283694963297E-10</v>
      </c>
      <c r="IA165" s="86">
        <f t="shared" si="425"/>
        <v>1.5105650019620731E-8</v>
      </c>
      <c r="IB165" s="86">
        <f t="shared" si="426"/>
        <v>7.5136628817065835E-9</v>
      </c>
      <c r="IC165" s="86">
        <f t="shared" si="427"/>
        <v>2.7864489354532962E-9</v>
      </c>
      <c r="ID165" s="86">
        <f t="shared" si="428"/>
        <v>4.6101921395729838E-8</v>
      </c>
      <c r="IE165" s="86">
        <f t="shared" si="429"/>
        <v>1.4456039193319833E-7</v>
      </c>
      <c r="IF165" s="86">
        <f t="shared" si="430"/>
        <v>1.4935307851695216E-11</v>
      </c>
      <c r="IG165" s="86">
        <f t="shared" si="431"/>
        <v>1.7581742173870673E-8</v>
      </c>
      <c r="II165" s="86">
        <f t="shared" si="540"/>
        <v>0.12009167453460964</v>
      </c>
      <c r="IJ165" s="86">
        <f t="shared" si="541"/>
        <v>0.42141029391770035</v>
      </c>
      <c r="IK165" s="86">
        <f t="shared" si="542"/>
        <v>0.43318924514316964</v>
      </c>
      <c r="IL165" s="86">
        <f t="shared" si="543"/>
        <v>0.46226870609563658</v>
      </c>
      <c r="IM165" s="86">
        <f t="shared" si="544"/>
        <v>0.41524537501577402</v>
      </c>
      <c r="IN165" s="86">
        <f t="shared" si="545"/>
        <v>0.45124829465630861</v>
      </c>
      <c r="IO165" s="86">
        <f t="shared" si="546"/>
        <v>0.54586133862500807</v>
      </c>
      <c r="IP165" s="86">
        <f t="shared" si="547"/>
        <v>0.35111592354980076</v>
      </c>
      <c r="IQ165" s="86">
        <f t="shared" si="548"/>
        <v>6.7841174094602733E-2</v>
      </c>
      <c r="IR165" s="86">
        <f t="shared" si="549"/>
        <v>9.8906514877444826E-2</v>
      </c>
      <c r="IS165" s="86">
        <f t="shared" si="550"/>
        <v>6.5742324576168215E-2</v>
      </c>
      <c r="IT165" s="86">
        <f t="shared" si="551"/>
        <v>6.3848370058111059E-2</v>
      </c>
      <c r="IU165" s="86">
        <f t="shared" si="552"/>
        <v>3.3504734089679404E-2</v>
      </c>
      <c r="IV165" s="86">
        <f t="shared" si="553"/>
        <v>3.5772177996496096E-2</v>
      </c>
      <c r="IW165" s="86">
        <f t="shared" si="554"/>
        <v>2.8576558165172641E-2</v>
      </c>
      <c r="IY165" s="86">
        <f t="shared" si="555"/>
        <v>0.12009206642911521</v>
      </c>
      <c r="IZ165" s="86">
        <f t="shared" si="556"/>
        <v>0.42141029517232881</v>
      </c>
      <c r="JA165" s="86">
        <f t="shared" si="557"/>
        <v>0.43318924590024421</v>
      </c>
      <c r="JB165" s="86">
        <f t="shared" si="558"/>
        <v>0.46226870609640114</v>
      </c>
      <c r="JC165" s="86">
        <f t="shared" si="559"/>
        <v>0.41524537504742132</v>
      </c>
      <c r="JD165" s="86">
        <f t="shared" si="560"/>
        <v>0.4512482947595598</v>
      </c>
      <c r="JE165" s="86">
        <f t="shared" si="561"/>
        <v>0.54586133866211406</v>
      </c>
      <c r="JF165" s="86">
        <f t="shared" si="562"/>
        <v>0.35111592411945358</v>
      </c>
      <c r="JG165" s="86">
        <f t="shared" si="563"/>
        <v>6.7841189200252755E-2</v>
      </c>
      <c r="JH165" s="86">
        <f t="shared" si="564"/>
        <v>9.8906522391107712E-2</v>
      </c>
      <c r="JI165" s="86">
        <f t="shared" si="565"/>
        <v>6.5742327362617148E-2</v>
      </c>
      <c r="JJ165" s="86">
        <f t="shared" si="566"/>
        <v>6.3848416160032451E-2</v>
      </c>
      <c r="JK165" s="86">
        <f t="shared" si="567"/>
        <v>3.3504878650071339E-2</v>
      </c>
      <c r="JL165" s="86">
        <f t="shared" si="568"/>
        <v>3.5772178011431406E-2</v>
      </c>
      <c r="JM165" s="86">
        <f t="shared" si="569"/>
        <v>2.8576575746914815E-2</v>
      </c>
    </row>
    <row r="166" spans="2:273" x14ac:dyDescent="0.25">
      <c r="B166" s="2">
        <v>139</v>
      </c>
      <c r="C166" s="37">
        <v>94.096999999999994</v>
      </c>
      <c r="D166" s="37">
        <v>91.424000000000007</v>
      </c>
      <c r="E166" s="37">
        <v>97.575999999999993</v>
      </c>
      <c r="F166" s="37">
        <v>95.745999999999995</v>
      </c>
      <c r="G166" s="37">
        <v>94.287999999999997</v>
      </c>
      <c r="H166" s="37">
        <v>100.84699999999999</v>
      </c>
      <c r="I166" s="37">
        <v>102.746</v>
      </c>
      <c r="J166" s="37">
        <v>104.542</v>
      </c>
      <c r="K166" s="37">
        <v>99.677999999999997</v>
      </c>
      <c r="L166" s="37">
        <v>98.846999999999994</v>
      </c>
      <c r="M166" s="37">
        <v>100.288</v>
      </c>
      <c r="N166" s="37">
        <v>99.373000000000005</v>
      </c>
      <c r="O166" s="37">
        <v>95.507999999999996</v>
      </c>
      <c r="P166" s="37">
        <v>99.305000000000007</v>
      </c>
      <c r="Q166" s="37">
        <v>109.30500000000001</v>
      </c>
      <c r="S166" s="4">
        <f t="shared" si="441"/>
        <v>94.696925725044622</v>
      </c>
      <c r="T166" s="4">
        <f t="shared" si="442"/>
        <v>92.001542630331386</v>
      </c>
      <c r="U166" s="4">
        <f t="shared" si="443"/>
        <v>95.91478330728664</v>
      </c>
      <c r="V166" s="4">
        <f t="shared" si="444"/>
        <v>96.2466444075027</v>
      </c>
      <c r="W166" s="4">
        <f t="shared" si="445"/>
        <v>95.530493473690385</v>
      </c>
      <c r="X166" s="4">
        <f t="shared" si="446"/>
        <v>100.12229991649487</v>
      </c>
      <c r="Y166" s="4">
        <f t="shared" si="447"/>
        <v>100.17669499864549</v>
      </c>
      <c r="Z166" s="4">
        <f t="shared" si="448"/>
        <v>105.12294296579245</v>
      </c>
      <c r="AA166" s="4">
        <f t="shared" si="449"/>
        <v>97.051004263076251</v>
      </c>
      <c r="AB166" s="4">
        <f t="shared" si="450"/>
        <v>100.82028439882123</v>
      </c>
      <c r="AC166" s="4">
        <f t="shared" si="451"/>
        <v>100.33624988894923</v>
      </c>
      <c r="AD166" s="4">
        <f t="shared" si="452"/>
        <v>97.986583402737949</v>
      </c>
      <c r="AE166" s="4">
        <f t="shared" si="453"/>
        <v>95.029295482800336</v>
      </c>
      <c r="AF166" s="4">
        <f t="shared" si="454"/>
        <v>98.512907373455008</v>
      </c>
      <c r="AG166" s="4">
        <f t="shared" si="455"/>
        <v>106.90790002335295</v>
      </c>
      <c r="AI166" s="4">
        <f t="shared" si="456"/>
        <v>-0.59992572504462771</v>
      </c>
      <c r="AJ166" s="4">
        <f t="shared" si="457"/>
        <v>-0.57754263033137931</v>
      </c>
      <c r="AK166" s="4">
        <f t="shared" si="458"/>
        <v>1.6612166927133529</v>
      </c>
      <c r="AL166" s="4">
        <f t="shared" si="459"/>
        <v>-0.50064440750270478</v>
      </c>
      <c r="AM166" s="4">
        <f t="shared" si="460"/>
        <v>-1.2424934736903879</v>
      </c>
      <c r="AN166" s="4">
        <f t="shared" si="461"/>
        <v>0.72470008350512671</v>
      </c>
      <c r="AO166" s="4">
        <f t="shared" si="462"/>
        <v>2.5693050013545076</v>
      </c>
      <c r="AP166" s="4">
        <f t="shared" si="463"/>
        <v>-0.58094296579244542</v>
      </c>
      <c r="AQ166" s="4">
        <f t="shared" si="464"/>
        <v>2.626995736923746</v>
      </c>
      <c r="AR166" s="4">
        <f t="shared" si="465"/>
        <v>-1.9732843988212352</v>
      </c>
      <c r="AS166" s="4">
        <f t="shared" si="466"/>
        <v>-4.8249888949229103E-2</v>
      </c>
      <c r="AT166" s="4">
        <f t="shared" si="467"/>
        <v>1.3864165972620555</v>
      </c>
      <c r="AU166" s="4">
        <f t="shared" si="468"/>
        <v>0.47870451719965956</v>
      </c>
      <c r="AV166" s="4">
        <f t="shared" si="469"/>
        <v>0.79209262654499923</v>
      </c>
      <c r="AW166" s="4">
        <f t="shared" si="469"/>
        <v>2.3970999766470555</v>
      </c>
      <c r="AY166" s="2">
        <f t="shared" si="520"/>
        <v>94.696925725044622</v>
      </c>
      <c r="AZ166" s="2">
        <f t="shared" si="359"/>
        <v>89.08976272777852</v>
      </c>
      <c r="BA166" s="2">
        <f t="shared" si="360"/>
        <v>91.727593387935087</v>
      </c>
      <c r="BB166" s="2">
        <f t="shared" si="361"/>
        <v>91.048783647930279</v>
      </c>
      <c r="BC166" s="2">
        <f t="shared" si="362"/>
        <v>87.180701620854393</v>
      </c>
      <c r="BD166" s="2">
        <f t="shared" si="363"/>
        <v>91.78067754234678</v>
      </c>
      <c r="BE166" s="2">
        <f t="shared" si="364"/>
        <v>93.856420243606649</v>
      </c>
      <c r="BF166" s="2">
        <f t="shared" si="365"/>
        <v>95.341503791294414</v>
      </c>
      <c r="BG166" s="2">
        <f t="shared" si="366"/>
        <v>91.308189897708928</v>
      </c>
      <c r="BH166" s="2">
        <f t="shared" si="367"/>
        <v>92.077785236653057</v>
      </c>
      <c r="BI166" s="2">
        <f t="shared" si="368"/>
        <v>93.070038132264273</v>
      </c>
      <c r="BJ166" s="2">
        <f t="shared" si="369"/>
        <v>90.1355453720914</v>
      </c>
      <c r="BK166" s="2">
        <f t="shared" si="370"/>
        <v>89.834898412997163</v>
      </c>
      <c r="BL166" s="2">
        <f t="shared" si="371"/>
        <v>89.574998012522059</v>
      </c>
      <c r="BM166" s="2">
        <f t="shared" si="372"/>
        <v>92.86909279040232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127.20022748592871</v>
      </c>
      <c r="DL166" s="2">
        <f t="shared" si="501"/>
        <v>126.72563252361671</v>
      </c>
      <c r="DM166" s="2">
        <f t="shared" si="501"/>
        <v>131.70885222672067</v>
      </c>
      <c r="DN166" s="2">
        <f t="shared" si="501"/>
        <v>131.36932212885154</v>
      </c>
      <c r="DO166" s="2">
        <f t="shared" si="501"/>
        <v>124.04442078272604</v>
      </c>
      <c r="DP166" s="2">
        <f t="shared" si="501"/>
        <v>135.12770252100844</v>
      </c>
      <c r="DQ166" s="2">
        <f t="shared" si="501"/>
        <v>143.37532085561494</v>
      </c>
      <c r="DR166" s="2">
        <f t="shared" si="501"/>
        <v>137.36231993888464</v>
      </c>
      <c r="DS166" s="2">
        <f t="shared" si="501"/>
        <v>135.71504507257447</v>
      </c>
      <c r="DT166" s="2">
        <f t="shared" si="501"/>
        <v>130.46025622612683</v>
      </c>
      <c r="DU166" s="2">
        <f t="shared" si="501"/>
        <v>134.82102016806721</v>
      </c>
      <c r="DV166" s="2">
        <f t="shared" si="501"/>
        <v>130.24657387387387</v>
      </c>
      <c r="DW166" s="2">
        <f t="shared" si="501"/>
        <v>133.18091522951522</v>
      </c>
      <c r="DX166" s="2">
        <f t="shared" si="501"/>
        <v>123.66121008403364</v>
      </c>
      <c r="DY166" s="2">
        <f t="shared" si="501"/>
        <v>114.74778969225063</v>
      </c>
      <c r="EA166" s="2">
        <f t="shared" si="440"/>
        <v>94.55662501185644</v>
      </c>
      <c r="EB166" s="2">
        <f t="shared" si="502"/>
        <v>88.609621399814202</v>
      </c>
      <c r="EC166" s="2">
        <f t="shared" si="503"/>
        <v>91.613541744314745</v>
      </c>
      <c r="ED166" s="2">
        <f t="shared" si="504"/>
        <v>90.716945293612241</v>
      </c>
      <c r="EE166" s="2">
        <f t="shared" si="505"/>
        <v>86.376831928146473</v>
      </c>
      <c r="EF166" s="2">
        <f t="shared" si="506"/>
        <v>91.797692337498773</v>
      </c>
      <c r="EG166" s="2">
        <f t="shared" si="507"/>
        <v>94.006709067188524</v>
      </c>
      <c r="EH166" s="2">
        <f t="shared" si="508"/>
        <v>95.595371559436927</v>
      </c>
      <c r="EI166" s="2">
        <f t="shared" si="509"/>
        <v>90.883323700887189</v>
      </c>
      <c r="EJ166" s="2">
        <f t="shared" si="510"/>
        <v>92.092480432875107</v>
      </c>
      <c r="EK166" s="2">
        <f t="shared" si="511"/>
        <v>92.898023518344274</v>
      </c>
      <c r="EL166" s="2">
        <f t="shared" si="512"/>
        <v>90.03342864793639</v>
      </c>
      <c r="EM166" s="2">
        <f t="shared" si="513"/>
        <v>89.686165324565323</v>
      </c>
      <c r="EN166" s="2">
        <f t="shared" si="514"/>
        <v>89.175933666028499</v>
      </c>
      <c r="EO166" s="2">
        <f t="shared" si="515"/>
        <v>93.284445304634389</v>
      </c>
      <c r="EQ166" s="2">
        <f t="shared" si="516"/>
        <v>94.886492978458648</v>
      </c>
      <c r="ER166" s="2">
        <f t="shared" si="517"/>
        <v>89.559961368532996</v>
      </c>
      <c r="ES166" s="2">
        <f t="shared" si="517"/>
        <v>91.82991599625818</v>
      </c>
      <c r="ET166" s="2">
        <f t="shared" si="517"/>
        <v>91.352161468780082</v>
      </c>
      <c r="EU166" s="2">
        <f t="shared" si="517"/>
        <v>87.970095744495993</v>
      </c>
      <c r="EV166" s="2">
        <f t="shared" si="517"/>
        <v>91.751929319654721</v>
      </c>
      <c r="EW166" s="2">
        <f t="shared" si="517"/>
        <v>93.713565504674193</v>
      </c>
      <c r="EX166" s="2">
        <f t="shared" si="517"/>
        <v>95.060952811216168</v>
      </c>
      <c r="EY166" s="2">
        <f t="shared" si="517"/>
        <v>91.905025332527202</v>
      </c>
      <c r="EZ166" s="2">
        <f t="shared" si="517"/>
        <v>92.043997737129928</v>
      </c>
      <c r="FA166" s="2">
        <f t="shared" si="517"/>
        <v>93.300409518604994</v>
      </c>
      <c r="FB166" s="2">
        <f t="shared" si="517"/>
        <v>90.272904665577499</v>
      </c>
      <c r="FC166" s="2">
        <f t="shared" si="517"/>
        <v>90.060732970719798</v>
      </c>
      <c r="FD166" s="2">
        <f t="shared" si="517"/>
        <v>90.301794295809032</v>
      </c>
      <c r="FE166" s="2">
        <f t="shared" si="517"/>
        <v>91.946156503455171</v>
      </c>
      <c r="FG166" s="2">
        <f t="shared" si="518"/>
        <v>0.99989251250554489</v>
      </c>
      <c r="FH166" s="2">
        <f t="shared" si="519"/>
        <v>0.99988460446276406</v>
      </c>
      <c r="FI166" s="2">
        <f t="shared" si="519"/>
        <v>0.99987960351045513</v>
      </c>
      <c r="FJ166" s="2">
        <f t="shared" si="519"/>
        <v>0.9998619505429639</v>
      </c>
      <c r="FK166" s="2">
        <f t="shared" si="519"/>
        <v>0.99988466560229561</v>
      </c>
      <c r="FL166" s="2">
        <f t="shared" si="519"/>
        <v>0.99985395906150054</v>
      </c>
      <c r="FM166" s="2">
        <f t="shared" si="519"/>
        <v>0.99984632249809302</v>
      </c>
      <c r="FN166" s="2">
        <f t="shared" si="519"/>
        <v>0.99985538934067519</v>
      </c>
      <c r="FO166" s="2">
        <f t="shared" si="519"/>
        <v>0.99985031456201812</v>
      </c>
      <c r="FP166" s="2">
        <f t="shared" si="519"/>
        <v>0.99984884744168867</v>
      </c>
      <c r="FQ166" s="2">
        <f t="shared" si="519"/>
        <v>0.99985149624753478</v>
      </c>
      <c r="FR166" s="2">
        <f t="shared" si="519"/>
        <v>0.99986189017081617</v>
      </c>
      <c r="FS166" s="2">
        <f t="shared" si="519"/>
        <v>0.99985805083508861</v>
      </c>
      <c r="FT166" s="2">
        <f t="shared" si="519"/>
        <v>0.99986196085089629</v>
      </c>
      <c r="FU166" s="2">
        <f t="shared" si="519"/>
        <v>0.99983582669860638</v>
      </c>
      <c r="FW166" s="2">
        <f t="shared" si="536"/>
        <v>0.41468692931074597</v>
      </c>
      <c r="FX166" s="2">
        <f t="shared" si="376"/>
        <v>0.5006028642831597</v>
      </c>
      <c r="FY166" s="2">
        <f t="shared" si="377"/>
        <v>0.50479346784570878</v>
      </c>
      <c r="FZ166" s="2">
        <f t="shared" si="378"/>
        <v>0.51356739409620933</v>
      </c>
      <c r="GA166" s="2">
        <f t="shared" si="379"/>
        <v>0.50181603060959312</v>
      </c>
      <c r="GB166" s="2">
        <f t="shared" si="380"/>
        <v>0.5100789153356039</v>
      </c>
      <c r="GC166" s="2">
        <f t="shared" si="381"/>
        <v>0.538560926121046</v>
      </c>
      <c r="GD166" s="2">
        <f t="shared" si="382"/>
        <v>0.48633719335438752</v>
      </c>
      <c r="GE166" s="2">
        <f t="shared" si="383"/>
        <v>0.40927363529948735</v>
      </c>
      <c r="GF166" s="2">
        <f t="shared" si="384"/>
        <v>0.42271955746113737</v>
      </c>
      <c r="GG166" s="2">
        <f t="shared" si="385"/>
        <v>0.41201456187713803</v>
      </c>
      <c r="GH166" s="2">
        <f t="shared" si="386"/>
        <v>0.40322573628913322</v>
      </c>
      <c r="GI166" s="2">
        <f t="shared" si="387"/>
        <v>0.38059625936301222</v>
      </c>
      <c r="GJ166" s="2">
        <f t="shared" si="388"/>
        <v>0.35022454631625227</v>
      </c>
      <c r="GK166" s="2">
        <f t="shared" si="389"/>
        <v>0.31299389337342526</v>
      </c>
      <c r="GM166" s="86">
        <f t="shared" si="537"/>
        <v>2.2938982266337197E-206</v>
      </c>
      <c r="GN166" s="86">
        <f t="shared" si="390"/>
        <v>1.7404672425703335E-272</v>
      </c>
      <c r="GO166" s="86">
        <f t="shared" si="391"/>
        <v>8.8845871710375264E-238</v>
      </c>
      <c r="GP166" s="86">
        <f t="shared" si="392"/>
        <v>5.1558971708164066E-264</v>
      </c>
      <c r="GQ166" s="86">
        <f t="shared" si="393"/>
        <v>0</v>
      </c>
      <c r="GR166" s="86">
        <f t="shared" si="394"/>
        <v>4.2841021159244845E-222</v>
      </c>
      <c r="GS166" s="86">
        <f t="shared" si="395"/>
        <v>1.9476959282790241E-235</v>
      </c>
      <c r="GT166" s="86">
        <f t="shared" si="396"/>
        <v>3.8526314734333992E-201</v>
      </c>
      <c r="GU166" s="86">
        <f t="shared" si="397"/>
        <v>5.0960149821194133E-193</v>
      </c>
      <c r="GV166" s="86">
        <f t="shared" si="398"/>
        <v>3.8315064939608512E-212</v>
      </c>
      <c r="GW166" s="86">
        <f t="shared" si="399"/>
        <v>1.6668663809751402E-301</v>
      </c>
      <c r="GX166" s="86">
        <f t="shared" si="400"/>
        <v>5.5757000036454437E-276</v>
      </c>
      <c r="GY166" s="86">
        <f t="shared" si="401"/>
        <v>7.9878461253349713E-226</v>
      </c>
      <c r="GZ166" s="86">
        <f t="shared" si="402"/>
        <v>0</v>
      </c>
      <c r="HA166" s="86">
        <f t="shared" si="403"/>
        <v>0</v>
      </c>
      <c r="HC166" s="86">
        <f t="shared" si="538"/>
        <v>1.7568984709311426E-136</v>
      </c>
      <c r="HD166" s="86">
        <f t="shared" si="404"/>
        <v>1.6494691534188331E-150</v>
      </c>
      <c r="HE166" s="86">
        <f t="shared" si="405"/>
        <v>2.3441103803934633E-128</v>
      </c>
      <c r="HF166" s="86">
        <f t="shared" si="406"/>
        <v>4.487594814007702E-146</v>
      </c>
      <c r="HG166" s="86">
        <f t="shared" si="407"/>
        <v>0</v>
      </c>
      <c r="HH166" s="86">
        <f t="shared" si="408"/>
        <v>5.5270028543233428E-188</v>
      </c>
      <c r="HI166" s="86">
        <f t="shared" si="409"/>
        <v>0</v>
      </c>
      <c r="HJ166" s="86">
        <f t="shared" si="410"/>
        <v>1.6509839629112621E-229</v>
      </c>
      <c r="HK166" s="86">
        <f t="shared" si="411"/>
        <v>6.8558788042223519E-180</v>
      </c>
      <c r="HL166" s="86">
        <f t="shared" si="412"/>
        <v>0</v>
      </c>
      <c r="HM166" s="86">
        <f t="shared" si="413"/>
        <v>3.4025680154445201E-202</v>
      </c>
      <c r="HN166" s="86">
        <f t="shared" si="414"/>
        <v>7.2347803737937001E-182</v>
      </c>
      <c r="HO166" s="86">
        <f t="shared" si="415"/>
        <v>3.4212699607165213E-156</v>
      </c>
      <c r="HP166" s="86">
        <f t="shared" si="416"/>
        <v>4.8987491946635684E-206</v>
      </c>
      <c r="HQ166" s="86">
        <f t="shared" si="417"/>
        <v>8.5820022128371474E-165</v>
      </c>
      <c r="HS166" s="86">
        <f t="shared" si="539"/>
        <v>1.2064939311837813E-7</v>
      </c>
      <c r="HT166" s="86">
        <f t="shared" si="418"/>
        <v>2.9213987429527076E-10</v>
      </c>
      <c r="HU166" s="86">
        <f t="shared" si="419"/>
        <v>1.5794116891785866E-10</v>
      </c>
      <c r="HV166" s="86">
        <f t="shared" si="420"/>
        <v>9.7118233252090237E-14</v>
      </c>
      <c r="HW166" s="86">
        <f t="shared" si="421"/>
        <v>5.2435374190116423E-12</v>
      </c>
      <c r="HX166" s="86">
        <f t="shared" si="422"/>
        <v>1.8267483195295543E-11</v>
      </c>
      <c r="HY166" s="86">
        <f t="shared" si="423"/>
        <v>6.2141395815655464E-12</v>
      </c>
      <c r="HZ166" s="86">
        <f t="shared" si="424"/>
        <v>1.1287412894970256E-10</v>
      </c>
      <c r="IA166" s="86">
        <f t="shared" si="425"/>
        <v>3.2685717349642956E-9</v>
      </c>
      <c r="IB166" s="86">
        <f t="shared" si="426"/>
        <v>1.5768344831852204E-9</v>
      </c>
      <c r="IC166" s="86">
        <f t="shared" si="427"/>
        <v>5.3031863216870418E-10</v>
      </c>
      <c r="ID166" s="86">
        <f t="shared" si="428"/>
        <v>1.1035107862411008E-8</v>
      </c>
      <c r="IE166" s="86">
        <f t="shared" si="429"/>
        <v>3.7247883438060456E-8</v>
      </c>
      <c r="IF166" s="86">
        <f t="shared" si="430"/>
        <v>1.3073917380290126E-12</v>
      </c>
      <c r="IG166" s="86">
        <f t="shared" si="431"/>
        <v>2.8083778606434143E-9</v>
      </c>
      <c r="II166" s="86">
        <f t="shared" si="540"/>
        <v>0.18642143191893856</v>
      </c>
      <c r="IJ166" s="86">
        <f t="shared" si="541"/>
        <v>0.50183412494612301</v>
      </c>
      <c r="IK166" s="86">
        <f t="shared" si="542"/>
        <v>0.51491929554418925</v>
      </c>
      <c r="IL166" s="86">
        <f t="shared" si="543"/>
        <v>0.54318618594603607</v>
      </c>
      <c r="IM166" s="86">
        <f t="shared" si="544"/>
        <v>0.50618293302031436</v>
      </c>
      <c r="IN166" s="86">
        <f t="shared" si="545"/>
        <v>0.53128842469026516</v>
      </c>
      <c r="IO166" s="86">
        <f t="shared" si="546"/>
        <v>0.5800434926509801</v>
      </c>
      <c r="IP166" s="86">
        <f t="shared" si="547"/>
        <v>0.4498509253114073</v>
      </c>
      <c r="IQ166" s="86">
        <f t="shared" si="548"/>
        <v>0.12459186677130507</v>
      </c>
      <c r="IR166" s="86">
        <f t="shared" si="549"/>
        <v>0.17027464143316562</v>
      </c>
      <c r="IS166" s="86">
        <f t="shared" si="550"/>
        <v>0.12375052077925876</v>
      </c>
      <c r="IT166" s="86">
        <f t="shared" si="551"/>
        <v>0.11614176290971265</v>
      </c>
      <c r="IU166" s="86">
        <f t="shared" si="552"/>
        <v>6.6303396061706044E-2</v>
      </c>
      <c r="IV166" s="86">
        <f t="shared" si="553"/>
        <v>6.2983093226512313E-2</v>
      </c>
      <c r="IW166" s="86">
        <f t="shared" si="554"/>
        <v>4.7826777547292025E-2</v>
      </c>
      <c r="IY166" s="86">
        <f t="shared" si="555"/>
        <v>0.18642155256833168</v>
      </c>
      <c r="IZ166" s="86">
        <f t="shared" si="556"/>
        <v>0.50183412523826287</v>
      </c>
      <c r="JA166" s="86">
        <f t="shared" si="557"/>
        <v>0.51491929570213046</v>
      </c>
      <c r="JB166" s="86">
        <f t="shared" si="558"/>
        <v>0.54318618594613322</v>
      </c>
      <c r="JC166" s="86">
        <f t="shared" si="559"/>
        <v>0.50618293302555795</v>
      </c>
      <c r="JD166" s="86">
        <f t="shared" si="560"/>
        <v>0.53128842470853266</v>
      </c>
      <c r="JE166" s="86">
        <f t="shared" si="561"/>
        <v>0.58004349265719424</v>
      </c>
      <c r="JF166" s="86">
        <f t="shared" si="562"/>
        <v>0.44985092542428146</v>
      </c>
      <c r="JG166" s="86">
        <f t="shared" si="563"/>
        <v>0.1245918700398768</v>
      </c>
      <c r="JH166" s="86">
        <f t="shared" si="564"/>
        <v>0.17027464301000012</v>
      </c>
      <c r="JI166" s="86">
        <f t="shared" si="565"/>
        <v>0.12375052130957739</v>
      </c>
      <c r="JJ166" s="86">
        <f t="shared" si="566"/>
        <v>0.11614177394482052</v>
      </c>
      <c r="JK166" s="86">
        <f t="shared" si="567"/>
        <v>6.6303433309589488E-2</v>
      </c>
      <c r="JL166" s="86">
        <f t="shared" si="568"/>
        <v>6.2983093227819711E-2</v>
      </c>
      <c r="JM166" s="86">
        <f t="shared" si="569"/>
        <v>4.7826780355669889E-2</v>
      </c>
    </row>
    <row r="167" spans="2:273" x14ac:dyDescent="0.25">
      <c r="B167" s="2">
        <v>140</v>
      </c>
      <c r="C167" s="37">
        <v>94.822999999999993</v>
      </c>
      <c r="D167" s="37">
        <v>91.948999999999998</v>
      </c>
      <c r="E167" s="37">
        <v>95.983000000000004</v>
      </c>
      <c r="F167" s="37">
        <v>96.846999999999994</v>
      </c>
      <c r="G167" s="37">
        <v>94.39</v>
      </c>
      <c r="H167" s="37">
        <v>98.626999999999995</v>
      </c>
      <c r="I167" s="37">
        <v>100.288</v>
      </c>
      <c r="J167" s="37">
        <v>105.339</v>
      </c>
      <c r="K167" s="37">
        <v>100.322</v>
      </c>
      <c r="L167" s="37">
        <v>102.712</v>
      </c>
      <c r="M167" s="37">
        <v>104.102</v>
      </c>
      <c r="N167" s="37">
        <v>100.76300000000001</v>
      </c>
      <c r="O167" s="37">
        <v>97.424000000000007</v>
      </c>
      <c r="P167" s="37">
        <v>102.881</v>
      </c>
      <c r="Q167" s="37">
        <v>115.42400000000001</v>
      </c>
      <c r="S167" s="4">
        <f t="shared" si="441"/>
        <v>94.604446970371612</v>
      </c>
      <c r="T167" s="4">
        <f t="shared" si="442"/>
        <v>91.476953824190133</v>
      </c>
      <c r="U167" s="4">
        <f t="shared" si="443"/>
        <v>95.062847907462213</v>
      </c>
      <c r="V167" s="4">
        <f t="shared" si="444"/>
        <v>94.821995390576674</v>
      </c>
      <c r="W167" s="4">
        <f t="shared" si="445"/>
        <v>93.942003810012991</v>
      </c>
      <c r="X167" s="4">
        <f t="shared" si="446"/>
        <v>98.232314883850975</v>
      </c>
      <c r="Y167" s="4">
        <f t="shared" si="447"/>
        <v>97.908683912846925</v>
      </c>
      <c r="Z167" s="4">
        <f t="shared" si="448"/>
        <v>104.01257658832047</v>
      </c>
      <c r="AA167" s="4">
        <f t="shared" si="449"/>
        <v>99.179693017335651</v>
      </c>
      <c r="AB167" s="4">
        <f t="shared" si="450"/>
        <v>103.22930930813331</v>
      </c>
      <c r="AC167" s="4">
        <f t="shared" si="451"/>
        <v>103.19947688713236</v>
      </c>
      <c r="AD167" s="4">
        <f t="shared" si="452"/>
        <v>101.01754883914879</v>
      </c>
      <c r="AE167" s="4">
        <f t="shared" si="453"/>
        <v>97.820564621013389</v>
      </c>
      <c r="AF167" s="4">
        <f t="shared" si="454"/>
        <v>102.62727441626362</v>
      </c>
      <c r="AG167" s="4">
        <f t="shared" si="455"/>
        <v>113.17649479197412</v>
      </c>
      <c r="AI167" s="4">
        <f t="shared" si="456"/>
        <v>0.21855302962838152</v>
      </c>
      <c r="AJ167" s="4">
        <f t="shared" si="457"/>
        <v>0.47204617580986508</v>
      </c>
      <c r="AK167" s="4">
        <f t="shared" si="458"/>
        <v>0.92015209253779062</v>
      </c>
      <c r="AL167" s="4">
        <f t="shared" si="459"/>
        <v>2.0250046094233198</v>
      </c>
      <c r="AM167" s="4">
        <f t="shared" si="460"/>
        <v>0.44799618998700907</v>
      </c>
      <c r="AN167" s="4">
        <f t="shared" si="461"/>
        <v>0.39468511614902013</v>
      </c>
      <c r="AO167" s="4">
        <f t="shared" si="462"/>
        <v>2.3793160871530716</v>
      </c>
      <c r="AP167" s="4">
        <f t="shared" si="463"/>
        <v>1.3264234116795279</v>
      </c>
      <c r="AQ167" s="4">
        <f t="shared" si="464"/>
        <v>1.1423069826643513</v>
      </c>
      <c r="AR167" s="4">
        <f t="shared" si="465"/>
        <v>-0.51730930813330644</v>
      </c>
      <c r="AS167" s="4">
        <f t="shared" si="466"/>
        <v>0.90252311286764098</v>
      </c>
      <c r="AT167" s="4">
        <f t="shared" si="467"/>
        <v>-0.25454883914878224</v>
      </c>
      <c r="AU167" s="4">
        <f t="shared" si="468"/>
        <v>-0.39656462101338263</v>
      </c>
      <c r="AV167" s="4">
        <f t="shared" si="469"/>
        <v>0.25372558373638299</v>
      </c>
      <c r="AW167" s="4">
        <f t="shared" si="469"/>
        <v>2.2475052080258848</v>
      </c>
      <c r="AY167" s="2">
        <f t="shared" si="520"/>
        <v>94.604446970371612</v>
      </c>
      <c r="AZ167" s="2">
        <f t="shared" si="359"/>
        <v>88.988770800417413</v>
      </c>
      <c r="BA167" s="2">
        <f t="shared" si="360"/>
        <v>91.605889953245935</v>
      </c>
      <c r="BB167" s="2">
        <f t="shared" si="361"/>
        <v>90.928062000258507</v>
      </c>
      <c r="BC167" s="2">
        <f t="shared" si="362"/>
        <v>87.058782520836758</v>
      </c>
      <c r="BD167" s="2">
        <f t="shared" si="363"/>
        <v>91.649282199799671</v>
      </c>
      <c r="BE167" s="2">
        <f t="shared" si="364"/>
        <v>93.693233920641148</v>
      </c>
      <c r="BF167" s="2">
        <f t="shared" si="365"/>
        <v>95.163896917179315</v>
      </c>
      <c r="BG167" s="2">
        <f t="shared" si="366"/>
        <v>91.169219830105561</v>
      </c>
      <c r="BH167" s="2">
        <f t="shared" si="367"/>
        <v>91.929742353558026</v>
      </c>
      <c r="BI167" s="2">
        <f t="shared" si="368"/>
        <v>92.952423811398702</v>
      </c>
      <c r="BJ167" s="2">
        <f t="shared" si="369"/>
        <v>90.000265218250348</v>
      </c>
      <c r="BK167" s="2">
        <f t="shared" si="370"/>
        <v>89.727987071137505</v>
      </c>
      <c r="BL167" s="2">
        <f t="shared" si="371"/>
        <v>89.471732664887583</v>
      </c>
      <c r="BM167" s="2">
        <f t="shared" si="372"/>
        <v>92.755303909531392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127.34872457786116</v>
      </c>
      <c r="DL167" s="2">
        <f t="shared" si="501"/>
        <v>126.90209851551955</v>
      </c>
      <c r="DM167" s="2">
        <f t="shared" si="501"/>
        <v>131.92782489878545</v>
      </c>
      <c r="DN167" s="2">
        <f t="shared" si="501"/>
        <v>131.59949635854343</v>
      </c>
      <c r="DO167" s="2">
        <f t="shared" si="501"/>
        <v>124.22361673414304</v>
      </c>
      <c r="DP167" s="2">
        <f t="shared" si="501"/>
        <v>135.36593249299722</v>
      </c>
      <c r="DQ167" s="2">
        <f t="shared" si="501"/>
        <v>143.65351771390371</v>
      </c>
      <c r="DR167" s="2">
        <f t="shared" si="501"/>
        <v>137.56713644003057</v>
      </c>
      <c r="DS167" s="2">
        <f t="shared" si="501"/>
        <v>135.95046371275782</v>
      </c>
      <c r="DT167" s="2">
        <f t="shared" si="501"/>
        <v>130.63849870129872</v>
      </c>
      <c r="DU167" s="2">
        <f t="shared" si="501"/>
        <v>135.04514565826329</v>
      </c>
      <c r="DV167" s="2">
        <f t="shared" si="501"/>
        <v>130.45041145431145</v>
      </c>
      <c r="DW167" s="2">
        <f t="shared" si="501"/>
        <v>133.42449939939939</v>
      </c>
      <c r="DX167" s="2">
        <f t="shared" si="501"/>
        <v>123.8353361344538</v>
      </c>
      <c r="DY167" s="2">
        <f t="shared" si="501"/>
        <v>114.86733741193919</v>
      </c>
      <c r="EA167" s="2">
        <f t="shared" si="440"/>
        <v>94.453249005306688</v>
      </c>
      <c r="EB167" s="2">
        <f t="shared" si="502"/>
        <v>88.474376200061954</v>
      </c>
      <c r="EC167" s="2">
        <f t="shared" si="503"/>
        <v>91.484251993859559</v>
      </c>
      <c r="ED167" s="2">
        <f t="shared" si="504"/>
        <v>90.573027872684747</v>
      </c>
      <c r="EE167" s="2">
        <f t="shared" si="505"/>
        <v>86.197982726884277</v>
      </c>
      <c r="EF167" s="2">
        <f t="shared" si="506"/>
        <v>91.668492879976725</v>
      </c>
      <c r="EG167" s="2">
        <f t="shared" si="507"/>
        <v>93.854742987606002</v>
      </c>
      <c r="EH167" s="2">
        <f t="shared" si="508"/>
        <v>95.437434951311047</v>
      </c>
      <c r="EI167" s="2">
        <f t="shared" si="509"/>
        <v>90.710156225017045</v>
      </c>
      <c r="EJ167" s="2">
        <f t="shared" si="510"/>
        <v>91.946578356244515</v>
      </c>
      <c r="EK167" s="2">
        <f t="shared" si="511"/>
        <v>92.76715482306966</v>
      </c>
      <c r="EL167" s="2">
        <f t="shared" si="512"/>
        <v>89.890467076125276</v>
      </c>
      <c r="EM167" s="2">
        <f t="shared" si="513"/>
        <v>89.567395110340129</v>
      </c>
      <c r="EN167" s="2">
        <f t="shared" si="514"/>
        <v>89.038092324404801</v>
      </c>
      <c r="EO167" s="2">
        <f t="shared" si="515"/>
        <v>93.209075481668151</v>
      </c>
      <c r="EQ167" s="2">
        <f t="shared" si="516"/>
        <v>94.79170288676346</v>
      </c>
      <c r="ER167" s="2">
        <f t="shared" si="517"/>
        <v>89.449050551410423</v>
      </c>
      <c r="ES167" s="2">
        <f t="shared" si="517"/>
        <v>91.706304162768944</v>
      </c>
      <c r="ET167" s="2">
        <f t="shared" si="517"/>
        <v>91.225121579134097</v>
      </c>
      <c r="EU167" s="2">
        <f t="shared" si="517"/>
        <v>87.830537854697724</v>
      </c>
      <c r="EV167" s="2">
        <f t="shared" si="517"/>
        <v>91.621535766917575</v>
      </c>
      <c r="EW167" s="2">
        <f t="shared" si="517"/>
        <v>93.554595298493581</v>
      </c>
      <c r="EX167" s="2">
        <f t="shared" si="517"/>
        <v>94.88950178368799</v>
      </c>
      <c r="EY167" s="2">
        <f t="shared" si="517"/>
        <v>91.759203970173303</v>
      </c>
      <c r="EZ167" s="2">
        <f t="shared" si="517"/>
        <v>91.896796517694384</v>
      </c>
      <c r="FA167" s="2">
        <f t="shared" si="517"/>
        <v>93.18037811615082</v>
      </c>
      <c r="FB167" s="2">
        <f t="shared" si="517"/>
        <v>90.136463395480263</v>
      </c>
      <c r="FC167" s="2">
        <f t="shared" si="517"/>
        <v>89.952241866612439</v>
      </c>
      <c r="FD167" s="2">
        <f t="shared" si="517"/>
        <v>90.193686397912032</v>
      </c>
      <c r="FE167" s="2">
        <f t="shared" si="517"/>
        <v>91.837200937490692</v>
      </c>
      <c r="FG167" s="2">
        <f t="shared" si="518"/>
        <v>0.9999019693128135</v>
      </c>
      <c r="FH167" s="2">
        <f t="shared" si="519"/>
        <v>0.99989475695063623</v>
      </c>
      <c r="FI167" s="2">
        <f t="shared" si="519"/>
        <v>0.99989019593329587</v>
      </c>
      <c r="FJ167" s="2">
        <f t="shared" si="519"/>
        <v>0.99987409586947651</v>
      </c>
      <c r="FK167" s="2">
        <f t="shared" si="519"/>
        <v>0.9998948127116839</v>
      </c>
      <c r="FL167" s="2">
        <f t="shared" si="519"/>
        <v>0.9998668073695709</v>
      </c>
      <c r="FM167" s="2">
        <f t="shared" si="519"/>
        <v>0.9998598425572931</v>
      </c>
      <c r="FN167" s="2">
        <f t="shared" si="519"/>
        <v>0.99986811183304192</v>
      </c>
      <c r="FO167" s="2">
        <f t="shared" si="519"/>
        <v>0.99986348346004894</v>
      </c>
      <c r="FP167" s="2">
        <f t="shared" si="519"/>
        <v>0.99986214539498686</v>
      </c>
      <c r="FQ167" s="2">
        <f t="shared" si="519"/>
        <v>0.99986456119832567</v>
      </c>
      <c r="FR167" s="2">
        <f t="shared" si="519"/>
        <v>0.99987404080808551</v>
      </c>
      <c r="FS167" s="2">
        <f t="shared" si="519"/>
        <v>0.99987053920599955</v>
      </c>
      <c r="FT167" s="2">
        <f t="shared" si="519"/>
        <v>0.99987410527065101</v>
      </c>
      <c r="FU167" s="2">
        <f t="shared" si="519"/>
        <v>0.99985027000667581</v>
      </c>
      <c r="FW167" s="2">
        <f t="shared" si="536"/>
        <v>0.4372034333077261</v>
      </c>
      <c r="FX167" s="2">
        <f t="shared" si="376"/>
        <v>0.5236111414779705</v>
      </c>
      <c r="FY167" s="2">
        <f t="shared" si="377"/>
        <v>0.52779079432094478</v>
      </c>
      <c r="FZ167" s="2">
        <f t="shared" si="378"/>
        <v>0.53653136392871592</v>
      </c>
      <c r="GA167" s="2">
        <f t="shared" si="379"/>
        <v>0.5248214691361156</v>
      </c>
      <c r="GB167" s="2">
        <f t="shared" si="380"/>
        <v>0.5330578366391362</v>
      </c>
      <c r="GC167" s="2">
        <f t="shared" si="381"/>
        <v>0.56135276729486328</v>
      </c>
      <c r="GD167" s="2">
        <f t="shared" si="382"/>
        <v>0.50935854904767564</v>
      </c>
      <c r="GE167" s="2">
        <f t="shared" si="383"/>
        <v>0.43171300537566576</v>
      </c>
      <c r="GF167" s="2">
        <f t="shared" si="384"/>
        <v>0.44534036364552726</v>
      </c>
      <c r="GG167" s="2">
        <f t="shared" si="385"/>
        <v>0.43449367671019806</v>
      </c>
      <c r="GH167" s="2">
        <f t="shared" si="386"/>
        <v>0.42557240117086625</v>
      </c>
      <c r="GI167" s="2">
        <f t="shared" si="387"/>
        <v>0.40253473032766285</v>
      </c>
      <c r="GJ167" s="2">
        <f t="shared" si="388"/>
        <v>0.37146222945608098</v>
      </c>
      <c r="GK167" s="2">
        <f t="shared" si="389"/>
        <v>0.33313138252377078</v>
      </c>
      <c r="GM167" s="86">
        <f t="shared" si="537"/>
        <v>1.6458448926873686E-211</v>
      </c>
      <c r="GN167" s="86">
        <f t="shared" si="390"/>
        <v>2.7949635828016701E-279</v>
      </c>
      <c r="GO167" s="86">
        <f t="shared" si="391"/>
        <v>1.0319669453249334E-243</v>
      </c>
      <c r="GP167" s="86">
        <f t="shared" si="392"/>
        <v>1.3165584196356584E-270</v>
      </c>
      <c r="GQ167" s="86">
        <f t="shared" si="393"/>
        <v>0</v>
      </c>
      <c r="GR167" s="86">
        <f t="shared" si="394"/>
        <v>1.1841871311736732E-227</v>
      </c>
      <c r="GS167" s="86">
        <f t="shared" si="395"/>
        <v>2.706669565773571E-241</v>
      </c>
      <c r="GT167" s="86">
        <f t="shared" si="396"/>
        <v>4.0255773774333836E-206</v>
      </c>
      <c r="GU167" s="86">
        <f t="shared" si="397"/>
        <v>7.6236032808085729E-198</v>
      </c>
      <c r="GV167" s="86">
        <f t="shared" si="398"/>
        <v>1.8330112790520674E-217</v>
      </c>
      <c r="GW167" s="86">
        <f t="shared" si="399"/>
        <v>0</v>
      </c>
      <c r="GX167" s="86">
        <f t="shared" si="400"/>
        <v>6.8926563236123686E-283</v>
      </c>
      <c r="GY167" s="86">
        <f t="shared" si="401"/>
        <v>1.7758343156680671E-231</v>
      </c>
      <c r="GZ167" s="86">
        <f t="shared" si="402"/>
        <v>0</v>
      </c>
      <c r="HA167" s="86">
        <f t="shared" si="403"/>
        <v>0</v>
      </c>
      <c r="HC167" s="86">
        <f t="shared" si="538"/>
        <v>4.3935196470221503E-141</v>
      </c>
      <c r="HD167" s="86">
        <f t="shared" si="404"/>
        <v>1.4601796120902105E-155</v>
      </c>
      <c r="HE167" s="86">
        <f t="shared" si="405"/>
        <v>1.1823021591612859E-132</v>
      </c>
      <c r="HF167" s="86">
        <f t="shared" si="406"/>
        <v>6.1109577266820127E-151</v>
      </c>
      <c r="HG167" s="86">
        <f t="shared" si="407"/>
        <v>0</v>
      </c>
      <c r="HH167" s="86">
        <f t="shared" si="408"/>
        <v>2.382632027918775E-194</v>
      </c>
      <c r="HI167" s="86">
        <f t="shared" si="409"/>
        <v>0</v>
      </c>
      <c r="HJ167" s="86">
        <f t="shared" si="410"/>
        <v>3.1666783141178848E-237</v>
      </c>
      <c r="HK167" s="86">
        <f t="shared" si="411"/>
        <v>5.0259114995735767E-186</v>
      </c>
      <c r="HL167" s="86">
        <f t="shared" si="412"/>
        <v>0</v>
      </c>
      <c r="HM167" s="86">
        <f t="shared" si="413"/>
        <v>3.8437823684517376E-209</v>
      </c>
      <c r="HN167" s="86">
        <f t="shared" si="414"/>
        <v>4.0483075722233364E-188</v>
      </c>
      <c r="HO167" s="86">
        <f t="shared" si="415"/>
        <v>1.3043601189131541E-161</v>
      </c>
      <c r="HP167" s="86">
        <f t="shared" si="416"/>
        <v>4.1861638040154844E-213</v>
      </c>
      <c r="HQ167" s="86">
        <f t="shared" si="417"/>
        <v>2.0013579381333528E-170</v>
      </c>
      <c r="HS167" s="86">
        <f t="shared" si="539"/>
        <v>3.544462578807058E-8</v>
      </c>
      <c r="HT167" s="86">
        <f t="shared" si="418"/>
        <v>6.4600954375327125E-11</v>
      </c>
      <c r="HU167" s="86">
        <f t="shared" si="419"/>
        <v>3.1087573925007103E-11</v>
      </c>
      <c r="HV167" s="86">
        <f t="shared" si="420"/>
        <v>1.1437259246528898E-14</v>
      </c>
      <c r="HW167" s="86">
        <f t="shared" si="421"/>
        <v>8.1297350546287305E-13</v>
      </c>
      <c r="HX167" s="86">
        <f t="shared" si="422"/>
        <v>3.0291016205864981E-12</v>
      </c>
      <c r="HY167" s="86">
        <f t="shared" si="423"/>
        <v>9.7416754768065955E-13</v>
      </c>
      <c r="HZ167" s="86">
        <f t="shared" si="424"/>
        <v>2.1038105422704962E-11</v>
      </c>
      <c r="IA167" s="86">
        <f t="shared" si="425"/>
        <v>6.6307846604066687E-10</v>
      </c>
      <c r="IB167" s="86">
        <f t="shared" si="426"/>
        <v>3.1020961392401333E-10</v>
      </c>
      <c r="IC167" s="86">
        <f t="shared" si="427"/>
        <v>9.4179024103724258E-11</v>
      </c>
      <c r="ID167" s="86">
        <f t="shared" si="428"/>
        <v>2.4875005994800787E-9</v>
      </c>
      <c r="IE167" s="86">
        <f t="shared" si="429"/>
        <v>9.0573952336432932E-9</v>
      </c>
      <c r="IF167" s="86">
        <f t="shared" si="430"/>
        <v>1.0180534168498785E-13</v>
      </c>
      <c r="IG167" s="86">
        <f t="shared" si="431"/>
        <v>4.0868285547431806E-10</v>
      </c>
      <c r="II167" s="86">
        <f t="shared" si="540"/>
        <v>0.26797898201685</v>
      </c>
      <c r="IJ167" s="86">
        <f t="shared" si="541"/>
        <v>0.5574638560445675</v>
      </c>
      <c r="IK167" s="86">
        <f t="shared" si="542"/>
        <v>0.56671291587576667</v>
      </c>
      <c r="IL167" s="86">
        <f t="shared" si="543"/>
        <v>0.58031224016822525</v>
      </c>
      <c r="IM167" s="86">
        <f t="shared" si="544"/>
        <v>0.56471366091089636</v>
      </c>
      <c r="IN167" s="86">
        <f t="shared" si="545"/>
        <v>0.57537960898649076</v>
      </c>
      <c r="IO167" s="86">
        <f t="shared" si="546"/>
        <v>0.57309072049546395</v>
      </c>
      <c r="IP167" s="86">
        <f t="shared" si="547"/>
        <v>0.52854158983480026</v>
      </c>
      <c r="IQ167" s="86">
        <f t="shared" si="548"/>
        <v>0.2054262485870508</v>
      </c>
      <c r="IR167" s="86">
        <f t="shared" si="549"/>
        <v>0.26363623670866682</v>
      </c>
      <c r="IS167" s="86">
        <f t="shared" si="550"/>
        <v>0.20752417594998376</v>
      </c>
      <c r="IT167" s="86">
        <f t="shared" si="551"/>
        <v>0.1909986026851519</v>
      </c>
      <c r="IU167" s="86">
        <f t="shared" si="552"/>
        <v>0.11879571604387916</v>
      </c>
      <c r="IV167" s="86">
        <f t="shared" si="553"/>
        <v>0.10354834581835567</v>
      </c>
      <c r="IW167" s="86">
        <f t="shared" si="554"/>
        <v>7.6068322528610802E-2</v>
      </c>
      <c r="IY167" s="86">
        <f t="shared" si="555"/>
        <v>0.26797901746147579</v>
      </c>
      <c r="IZ167" s="86">
        <f t="shared" si="556"/>
        <v>0.55746385610916849</v>
      </c>
      <c r="JA167" s="86">
        <f t="shared" si="557"/>
        <v>0.56671291590685424</v>
      </c>
      <c r="JB167" s="86">
        <f t="shared" si="558"/>
        <v>0.58031224016823668</v>
      </c>
      <c r="JC167" s="86">
        <f t="shared" si="559"/>
        <v>0.56471366091170938</v>
      </c>
      <c r="JD167" s="86">
        <f t="shared" si="560"/>
        <v>0.5753796089895199</v>
      </c>
      <c r="JE167" s="86">
        <f t="shared" si="561"/>
        <v>0.57309072049643817</v>
      </c>
      <c r="JF167" s="86">
        <f t="shared" si="562"/>
        <v>0.52854158985583832</v>
      </c>
      <c r="JG167" s="86">
        <f t="shared" si="563"/>
        <v>0.20542624925012926</v>
      </c>
      <c r="JH167" s="86">
        <f t="shared" si="564"/>
        <v>0.26363623701887645</v>
      </c>
      <c r="JI167" s="86">
        <f t="shared" si="565"/>
        <v>0.20752417604416279</v>
      </c>
      <c r="JJ167" s="86">
        <f t="shared" si="566"/>
        <v>0.19099860517265249</v>
      </c>
      <c r="JK167" s="86">
        <f t="shared" si="567"/>
        <v>0.1187957251012744</v>
      </c>
      <c r="JL167" s="86">
        <f t="shared" si="568"/>
        <v>0.10354834581845748</v>
      </c>
      <c r="JM167" s="86">
        <f t="shared" si="569"/>
        <v>7.6068322937293653E-2</v>
      </c>
    </row>
    <row r="168" spans="2:273" x14ac:dyDescent="0.25">
      <c r="B168" s="2">
        <v>141</v>
      </c>
      <c r="C168" s="37">
        <v>92.338999999999999</v>
      </c>
      <c r="D168" s="37">
        <v>90.881</v>
      </c>
      <c r="E168" s="37">
        <v>93.186000000000007</v>
      </c>
      <c r="F168" s="37">
        <v>92.186000000000007</v>
      </c>
      <c r="G168" s="37">
        <v>91.593000000000004</v>
      </c>
      <c r="H168" s="37">
        <v>96.965999999999994</v>
      </c>
      <c r="I168" s="37">
        <v>96.525000000000006</v>
      </c>
      <c r="J168" s="37">
        <v>100.881</v>
      </c>
      <c r="K168" s="37">
        <v>102.23699999999999</v>
      </c>
      <c r="L168" s="37">
        <v>104.23699999999999</v>
      </c>
      <c r="M168" s="37">
        <v>104.271</v>
      </c>
      <c r="N168" s="37">
        <v>101.64400000000001</v>
      </c>
      <c r="O168" s="37">
        <v>101.627</v>
      </c>
      <c r="P168" s="37">
        <v>107.203</v>
      </c>
      <c r="Q168" s="37">
        <v>121.441</v>
      </c>
      <c r="S168" s="4">
        <f t="shared" si="441"/>
        <v>94.512468529611411</v>
      </c>
      <c r="T168" s="4">
        <f t="shared" si="442"/>
        <v>90.804945395200505</v>
      </c>
      <c r="U168" s="4">
        <f t="shared" si="443"/>
        <v>94.022741423246671</v>
      </c>
      <c r="V168" s="4">
        <f t="shared" si="444"/>
        <v>93.313417824854895</v>
      </c>
      <c r="W168" s="4">
        <f t="shared" si="445"/>
        <v>91.903994171291728</v>
      </c>
      <c r="X168" s="4">
        <f t="shared" si="446"/>
        <v>96.077142289930265</v>
      </c>
      <c r="Y168" s="4">
        <f t="shared" si="447"/>
        <v>95.989690404628035</v>
      </c>
      <c r="Z168" s="4">
        <f t="shared" si="448"/>
        <v>102.06520420425184</v>
      </c>
      <c r="AA168" s="4">
        <f t="shared" si="449"/>
        <v>100.86727347528814</v>
      </c>
      <c r="AB168" s="4">
        <f t="shared" si="450"/>
        <v>104.62950026628748</v>
      </c>
      <c r="AC168" s="4">
        <f t="shared" si="451"/>
        <v>105.44029100128751</v>
      </c>
      <c r="AD168" s="4">
        <f t="shared" si="452"/>
        <v>103.5941976927007</v>
      </c>
      <c r="AE168" s="4">
        <f t="shared" si="453"/>
        <v>100.86974348768267</v>
      </c>
      <c r="AF168" s="4">
        <f t="shared" si="454"/>
        <v>107.27437125730381</v>
      </c>
      <c r="AG168" s="4">
        <f t="shared" si="455"/>
        <v>120.67604788663814</v>
      </c>
      <c r="AI168" s="4">
        <f t="shared" si="456"/>
        <v>-2.1734685296114122</v>
      </c>
      <c r="AJ168" s="4">
        <f t="shared" si="457"/>
        <v>7.6054604799494996E-2</v>
      </c>
      <c r="AK168" s="4">
        <f t="shared" si="458"/>
        <v>-0.83674142324666434</v>
      </c>
      <c r="AL168" s="4">
        <f t="shared" si="459"/>
        <v>-1.1274178248548878</v>
      </c>
      <c r="AM168" s="4">
        <f t="shared" si="460"/>
        <v>-0.3109941712917248</v>
      </c>
      <c r="AN168" s="4">
        <f t="shared" si="461"/>
        <v>0.88885771006972902</v>
      </c>
      <c r="AO168" s="4">
        <f t="shared" si="462"/>
        <v>0.5353095953719702</v>
      </c>
      <c r="AP168" s="4">
        <f t="shared" si="463"/>
        <v>-1.1842042042518415</v>
      </c>
      <c r="AQ168" s="4">
        <f t="shared" si="464"/>
        <v>1.3697265247118509</v>
      </c>
      <c r="AR168" s="4">
        <f t="shared" si="465"/>
        <v>-0.39250026628748458</v>
      </c>
      <c r="AS168" s="4">
        <f t="shared" si="466"/>
        <v>-1.1692910012875046</v>
      </c>
      <c r="AT168" s="4">
        <f t="shared" si="467"/>
        <v>-1.9501976927006979</v>
      </c>
      <c r="AU168" s="4">
        <f t="shared" si="468"/>
        <v>0.75725651231732627</v>
      </c>
      <c r="AV168" s="4">
        <f t="shared" si="469"/>
        <v>-7.1371257303809443E-2</v>
      </c>
      <c r="AW168" s="4">
        <f t="shared" si="469"/>
        <v>0.76495211336185776</v>
      </c>
      <c r="AY168" s="2">
        <f t="shared" si="520"/>
        <v>94.512468529611411</v>
      </c>
      <c r="AZ168" s="2">
        <f t="shared" si="359"/>
        <v>88.888827243302686</v>
      </c>
      <c r="BA168" s="2">
        <f t="shared" si="360"/>
        <v>91.484451582072097</v>
      </c>
      <c r="BB168" s="2">
        <f t="shared" si="361"/>
        <v>90.808047689950428</v>
      </c>
      <c r="BC168" s="2">
        <f t="shared" si="362"/>
        <v>86.938522913299124</v>
      </c>
      <c r="BD168" s="2">
        <f t="shared" si="363"/>
        <v>91.517879053288297</v>
      </c>
      <c r="BE168" s="2">
        <f t="shared" si="364"/>
        <v>93.529855047043156</v>
      </c>
      <c r="BF168" s="2">
        <f t="shared" si="365"/>
        <v>94.985728375229868</v>
      </c>
      <c r="BG168" s="2">
        <f t="shared" si="366"/>
        <v>91.031824672964404</v>
      </c>
      <c r="BH168" s="2">
        <f t="shared" si="367"/>
        <v>91.781666029095817</v>
      </c>
      <c r="BI168" s="2">
        <f t="shared" si="368"/>
        <v>92.835452079121609</v>
      </c>
      <c r="BJ168" s="2">
        <f t="shared" si="369"/>
        <v>89.865389617818167</v>
      </c>
      <c r="BK168" s="2">
        <f t="shared" si="370"/>
        <v>89.621723202173484</v>
      </c>
      <c r="BL168" s="2">
        <f t="shared" si="371"/>
        <v>89.370362945565148</v>
      </c>
      <c r="BM168" s="2">
        <f t="shared" si="372"/>
        <v>92.63930158179906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127.49722166979363</v>
      </c>
      <c r="DL168" s="2">
        <f t="shared" si="501"/>
        <v>127.07856450742239</v>
      </c>
      <c r="DM168" s="2">
        <f t="shared" si="501"/>
        <v>132.1467975708502</v>
      </c>
      <c r="DN168" s="2">
        <f t="shared" si="501"/>
        <v>131.8296705882353</v>
      </c>
      <c r="DO168" s="2">
        <f t="shared" si="501"/>
        <v>124.40281268556005</v>
      </c>
      <c r="DP168" s="2">
        <f t="shared" si="501"/>
        <v>135.60416246498602</v>
      </c>
      <c r="DQ168" s="2">
        <f t="shared" si="501"/>
        <v>143.93171457219248</v>
      </c>
      <c r="DR168" s="2">
        <f t="shared" si="501"/>
        <v>137.77195294117647</v>
      </c>
      <c r="DS168" s="2">
        <f t="shared" si="501"/>
        <v>136.18588235294118</v>
      </c>
      <c r="DT168" s="2">
        <f t="shared" si="501"/>
        <v>130.8167411764706</v>
      </c>
      <c r="DU168" s="2">
        <f t="shared" si="501"/>
        <v>135.26927114845938</v>
      </c>
      <c r="DV168" s="2">
        <f t="shared" si="501"/>
        <v>130.65424903474903</v>
      </c>
      <c r="DW168" s="2">
        <f t="shared" si="501"/>
        <v>133.66808356928357</v>
      </c>
      <c r="DX168" s="2">
        <f t="shared" si="501"/>
        <v>124.00946218487397</v>
      </c>
      <c r="DY168" s="2">
        <f t="shared" si="501"/>
        <v>114.98688513162773</v>
      </c>
      <c r="EA168" s="2">
        <f t="shared" si="440"/>
        <v>94.349872998756936</v>
      </c>
      <c r="EB168" s="2">
        <f t="shared" si="502"/>
        <v>88.339131000309706</v>
      </c>
      <c r="EC168" s="2">
        <f t="shared" si="503"/>
        <v>91.354962243404387</v>
      </c>
      <c r="ED168" s="2">
        <f t="shared" si="504"/>
        <v>90.429110451757268</v>
      </c>
      <c r="EE168" s="2">
        <f t="shared" si="505"/>
        <v>86.019133525622067</v>
      </c>
      <c r="EF168" s="2">
        <f t="shared" si="506"/>
        <v>91.539293422454691</v>
      </c>
      <c r="EG168" s="2">
        <f t="shared" si="507"/>
        <v>93.70277690802348</v>
      </c>
      <c r="EH168" s="2">
        <f t="shared" si="508"/>
        <v>95.279498343185168</v>
      </c>
      <c r="EI168" s="2">
        <f t="shared" si="509"/>
        <v>90.536988749146914</v>
      </c>
      <c r="EJ168" s="2">
        <f t="shared" si="510"/>
        <v>91.800676279613924</v>
      </c>
      <c r="EK168" s="2">
        <f t="shared" si="511"/>
        <v>92.636286127795032</v>
      </c>
      <c r="EL168" s="2">
        <f t="shared" si="512"/>
        <v>89.747505504314177</v>
      </c>
      <c r="EM168" s="2">
        <f t="shared" si="513"/>
        <v>89.448624896114922</v>
      </c>
      <c r="EN168" s="2">
        <f t="shared" si="514"/>
        <v>88.900250982781088</v>
      </c>
      <c r="EO168" s="2">
        <f t="shared" si="515"/>
        <v>93.133705658701913</v>
      </c>
      <c r="EQ168" s="2">
        <f t="shared" si="516"/>
        <v>94.696912795068272</v>
      </c>
      <c r="ER168" s="2">
        <f t="shared" si="517"/>
        <v>89.338139734287864</v>
      </c>
      <c r="ES168" s="2">
        <f t="shared" si="517"/>
        <v>91.582692329279695</v>
      </c>
      <c r="ET168" s="2">
        <f t="shared" si="517"/>
        <v>91.098081689488112</v>
      </c>
      <c r="EU168" s="2">
        <f t="shared" si="517"/>
        <v>87.690979964899469</v>
      </c>
      <c r="EV168" s="2">
        <f t="shared" si="517"/>
        <v>91.491142214180428</v>
      </c>
      <c r="EW168" s="2">
        <f t="shared" si="517"/>
        <v>93.395625092312969</v>
      </c>
      <c r="EX168" s="2">
        <f t="shared" si="517"/>
        <v>94.718050756159812</v>
      </c>
      <c r="EY168" s="2">
        <f t="shared" si="517"/>
        <v>91.613382607819418</v>
      </c>
      <c r="EZ168" s="2">
        <f t="shared" si="517"/>
        <v>91.749595298258839</v>
      </c>
      <c r="FA168" s="2">
        <f t="shared" si="517"/>
        <v>93.060346713696646</v>
      </c>
      <c r="FB168" s="2">
        <f t="shared" si="517"/>
        <v>90.000022125382998</v>
      </c>
      <c r="FC168" s="2">
        <f t="shared" si="517"/>
        <v>89.843750762505081</v>
      </c>
      <c r="FD168" s="2">
        <f t="shared" si="517"/>
        <v>90.085578500015032</v>
      </c>
      <c r="FE168" s="2">
        <f t="shared" si="517"/>
        <v>91.728245371526199</v>
      </c>
      <c r="FG168" s="2">
        <f t="shared" si="518"/>
        <v>0.99991059417951422</v>
      </c>
      <c r="FH168" s="2">
        <f t="shared" si="519"/>
        <v>0.99990401630938064</v>
      </c>
      <c r="FI168" s="2">
        <f t="shared" si="519"/>
        <v>0.99989985653341762</v>
      </c>
      <c r="FJ168" s="2">
        <f t="shared" si="519"/>
        <v>0.99988517279616429</v>
      </c>
      <c r="FK168" s="2">
        <f t="shared" si="519"/>
        <v>0.99990406716500213</v>
      </c>
      <c r="FL168" s="2">
        <f t="shared" si="519"/>
        <v>0.99987852545370437</v>
      </c>
      <c r="FM168" s="2">
        <f t="shared" si="519"/>
        <v>0.99987217331663336</v>
      </c>
      <c r="FN168" s="2">
        <f t="shared" si="519"/>
        <v>0.99987971516627849</v>
      </c>
      <c r="FO168" s="2">
        <f t="shared" si="519"/>
        <v>0.99987549394024944</v>
      </c>
      <c r="FP168" s="2">
        <f t="shared" si="519"/>
        <v>0.99987427358094771</v>
      </c>
      <c r="FQ168" s="2">
        <f t="shared" si="519"/>
        <v>0.99987647687276049</v>
      </c>
      <c r="FR168" s="2">
        <f t="shared" si="519"/>
        <v>0.99988512257846607</v>
      </c>
      <c r="FS168" s="2">
        <f t="shared" si="519"/>
        <v>0.99988192900763606</v>
      </c>
      <c r="FT168" s="2">
        <f t="shared" si="519"/>
        <v>0.99988518137032734</v>
      </c>
      <c r="FU168" s="2">
        <f t="shared" si="519"/>
        <v>0.99986344282402329</v>
      </c>
      <c r="FW168" s="2">
        <f t="shared" si="536"/>
        <v>0.45998172730138542</v>
      </c>
      <c r="FX168" s="2">
        <f t="shared" si="376"/>
        <v>0.54651963553743588</v>
      </c>
      <c r="FY168" s="2">
        <f t="shared" si="377"/>
        <v>0.55067077495609307</v>
      </c>
      <c r="FZ168" s="2">
        <f t="shared" si="378"/>
        <v>0.55934142834702982</v>
      </c>
      <c r="GA168" s="2">
        <f t="shared" si="379"/>
        <v>0.54772203415606491</v>
      </c>
      <c r="GB168" s="2">
        <f t="shared" si="380"/>
        <v>0.55589735128663931</v>
      </c>
      <c r="GC168" s="2">
        <f t="shared" si="381"/>
        <v>0.58388865153249192</v>
      </c>
      <c r="GD168" s="2">
        <f t="shared" si="382"/>
        <v>0.53234028019349156</v>
      </c>
      <c r="GE168" s="2">
        <f t="shared" si="383"/>
        <v>0.45443622332272632</v>
      </c>
      <c r="GF168" s="2">
        <f t="shared" si="384"/>
        <v>0.46818992134981308</v>
      </c>
      <c r="GG168" s="2">
        <f t="shared" si="385"/>
        <v>0.45724549307268081</v>
      </c>
      <c r="GH168" s="2">
        <f t="shared" si="386"/>
        <v>0.44822733570880252</v>
      </c>
      <c r="GI168" s="2">
        <f t="shared" si="387"/>
        <v>0.42487036403095035</v>
      </c>
      <c r="GJ168" s="2">
        <f t="shared" si="388"/>
        <v>0.39320842930617239</v>
      </c>
      <c r="GK168" s="2">
        <f t="shared" si="389"/>
        <v>0.353897075510615</v>
      </c>
      <c r="GM168" s="86">
        <f t="shared" si="537"/>
        <v>1.0194488249665696E-216</v>
      </c>
      <c r="GN168" s="86">
        <f t="shared" si="390"/>
        <v>3.6973722174721737E-286</v>
      </c>
      <c r="GO168" s="86">
        <f t="shared" si="391"/>
        <v>1.0116168725776358E-249</v>
      </c>
      <c r="GP168" s="86">
        <f t="shared" si="392"/>
        <v>2.7844798957226585E-277</v>
      </c>
      <c r="GQ168" s="86">
        <f t="shared" si="393"/>
        <v>0</v>
      </c>
      <c r="GR168" s="86">
        <f t="shared" si="394"/>
        <v>2.7910228144692063E-233</v>
      </c>
      <c r="GS168" s="86">
        <f t="shared" si="395"/>
        <v>3.1832539348080943E-247</v>
      </c>
      <c r="GT168" s="86">
        <f t="shared" si="396"/>
        <v>3.6515513092532786E-211</v>
      </c>
      <c r="GU168" s="86">
        <f t="shared" si="397"/>
        <v>9.9315248452835213E-203</v>
      </c>
      <c r="GV168" s="86">
        <f t="shared" si="398"/>
        <v>7.5258596982808852E-223</v>
      </c>
      <c r="GW168" s="86">
        <f t="shared" si="399"/>
        <v>0</v>
      </c>
      <c r="GX168" s="86">
        <f t="shared" si="400"/>
        <v>6.9912218878456428E-290</v>
      </c>
      <c r="GY168" s="86">
        <f t="shared" si="401"/>
        <v>3.3571606059797106E-237</v>
      </c>
      <c r="GZ168" s="86">
        <f t="shared" si="402"/>
        <v>0</v>
      </c>
      <c r="HA168" s="86">
        <f t="shared" si="403"/>
        <v>0</v>
      </c>
      <c r="HC168" s="86">
        <f t="shared" si="538"/>
        <v>9.1980715568209905E-146</v>
      </c>
      <c r="HD168" s="86">
        <f t="shared" si="404"/>
        <v>1.0645402916494361E-160</v>
      </c>
      <c r="HE168" s="86">
        <f t="shared" si="405"/>
        <v>5.0566810563391301E-137</v>
      </c>
      <c r="HF168" s="86">
        <f t="shared" si="406"/>
        <v>6.9122304274382418E-156</v>
      </c>
      <c r="HG168" s="86">
        <f t="shared" si="407"/>
        <v>0</v>
      </c>
      <c r="HH168" s="86">
        <f t="shared" si="408"/>
        <v>8.0300363907704423E-201</v>
      </c>
      <c r="HI168" s="86">
        <f t="shared" si="409"/>
        <v>0</v>
      </c>
      <c r="HJ168" s="86">
        <f t="shared" si="410"/>
        <v>4.5177977432226984E-245</v>
      </c>
      <c r="HK168" s="86">
        <f t="shared" si="411"/>
        <v>2.90117685971155E-192</v>
      </c>
      <c r="HL168" s="86">
        <f t="shared" si="412"/>
        <v>0</v>
      </c>
      <c r="HM168" s="86">
        <f t="shared" si="413"/>
        <v>3.3068655548758494E-216</v>
      </c>
      <c r="HN168" s="86">
        <f t="shared" si="414"/>
        <v>1.7722183984231753E-194</v>
      </c>
      <c r="HO168" s="86">
        <f t="shared" si="415"/>
        <v>4.0110826488997866E-167</v>
      </c>
      <c r="HP168" s="86">
        <f t="shared" si="416"/>
        <v>2.7125944191578008E-220</v>
      </c>
      <c r="HQ168" s="86">
        <f t="shared" si="417"/>
        <v>3.7454024188878947E-176</v>
      </c>
      <c r="HS168" s="86">
        <f t="shared" si="539"/>
        <v>9.9358139388207316E-9</v>
      </c>
      <c r="HT168" s="86">
        <f t="shared" si="418"/>
        <v>1.3565270638956144E-11</v>
      </c>
      <c r="HU168" s="86">
        <f t="shared" si="419"/>
        <v>5.7726811268474827E-12</v>
      </c>
      <c r="HV168" s="86">
        <f t="shared" si="420"/>
        <v>1.2486341009764104E-15</v>
      </c>
      <c r="HW168" s="86">
        <f t="shared" si="421"/>
        <v>1.1793886856906414E-13</v>
      </c>
      <c r="HX168" s="86">
        <f t="shared" si="422"/>
        <v>4.7072109179999013E-13</v>
      </c>
      <c r="HY168" s="86">
        <f t="shared" si="423"/>
        <v>1.4294432833401158E-13</v>
      </c>
      <c r="HZ168" s="86">
        <f t="shared" si="424"/>
        <v>3.6881570964872619E-12</v>
      </c>
      <c r="IA168" s="86">
        <f t="shared" si="425"/>
        <v>1.2609842479488379E-10</v>
      </c>
      <c r="IB168" s="86">
        <f t="shared" si="426"/>
        <v>5.7201973065922393E-11</v>
      </c>
      <c r="IC168" s="86">
        <f t="shared" si="427"/>
        <v>1.5604627690786451E-11</v>
      </c>
      <c r="ID168" s="86">
        <f t="shared" si="428"/>
        <v>5.2799437990377276E-10</v>
      </c>
      <c r="IE168" s="86">
        <f t="shared" si="429"/>
        <v>2.0782743635052991E-9</v>
      </c>
      <c r="IF168" s="86">
        <f t="shared" si="430"/>
        <v>7.0510239644173631E-15</v>
      </c>
      <c r="IG168" s="86">
        <f t="shared" si="431"/>
        <v>5.417831287471692E-11</v>
      </c>
      <c r="II168" s="86">
        <f t="shared" si="540"/>
        <v>0.35762565412564984</v>
      </c>
      <c r="IJ168" s="86">
        <f t="shared" si="541"/>
        <v>0.5812835932085797</v>
      </c>
      <c r="IK168" s="86">
        <f t="shared" si="542"/>
        <v>0.58197335778554482</v>
      </c>
      <c r="IL168" s="86">
        <f t="shared" si="543"/>
        <v>0.57063069626284557</v>
      </c>
      <c r="IM168" s="86">
        <f t="shared" si="544"/>
        <v>0.58194238178330326</v>
      </c>
      <c r="IN168" s="86">
        <f t="shared" si="545"/>
        <v>0.5786126263551693</v>
      </c>
      <c r="IO168" s="86">
        <f t="shared" si="546"/>
        <v>0.53236282063401363</v>
      </c>
      <c r="IP168" s="86">
        <f t="shared" si="547"/>
        <v>0.57362128775677923</v>
      </c>
      <c r="IQ168" s="86">
        <f t="shared" si="548"/>
        <v>0.30509054618682724</v>
      </c>
      <c r="IR168" s="86">
        <f t="shared" si="549"/>
        <v>0.36855780299207735</v>
      </c>
      <c r="IS168" s="86">
        <f t="shared" si="550"/>
        <v>0.31117623728345484</v>
      </c>
      <c r="IT168" s="86">
        <f t="shared" si="551"/>
        <v>0.28478227743119888</v>
      </c>
      <c r="IU168" s="86">
        <f t="shared" si="552"/>
        <v>0.19309977576209292</v>
      </c>
      <c r="IV168" s="86">
        <f t="shared" si="553"/>
        <v>0.15905792990890663</v>
      </c>
      <c r="IW168" s="86">
        <f t="shared" si="554"/>
        <v>0.11497371036426397</v>
      </c>
      <c r="IY168" s="86">
        <f t="shared" si="555"/>
        <v>0.35762566406146379</v>
      </c>
      <c r="IZ168" s="86">
        <f t="shared" si="556"/>
        <v>0.58128359322214496</v>
      </c>
      <c r="JA168" s="86">
        <f t="shared" si="557"/>
        <v>0.58197335779131754</v>
      </c>
      <c r="JB168" s="86">
        <f t="shared" si="558"/>
        <v>0.57063069626284679</v>
      </c>
      <c r="JC168" s="86">
        <f t="shared" si="559"/>
        <v>0.58194238178342117</v>
      </c>
      <c r="JD168" s="86">
        <f t="shared" si="560"/>
        <v>0.57861262635564004</v>
      </c>
      <c r="JE168" s="86">
        <f t="shared" si="561"/>
        <v>0.53236282063415663</v>
      </c>
      <c r="JF168" s="86">
        <f t="shared" si="562"/>
        <v>0.57362128776046739</v>
      </c>
      <c r="JG168" s="86">
        <f t="shared" si="563"/>
        <v>0.30509054631292565</v>
      </c>
      <c r="JH168" s="86">
        <f t="shared" si="564"/>
        <v>0.36855780304927932</v>
      </c>
      <c r="JI168" s="86">
        <f t="shared" si="565"/>
        <v>0.31117623729905947</v>
      </c>
      <c r="JJ168" s="86">
        <f t="shared" si="566"/>
        <v>0.28478227795919325</v>
      </c>
      <c r="JK168" s="86">
        <f t="shared" si="567"/>
        <v>0.19309977784036728</v>
      </c>
      <c r="JL168" s="86">
        <f t="shared" si="568"/>
        <v>0.15905792990891368</v>
      </c>
      <c r="JM168" s="86">
        <f t="shared" si="569"/>
        <v>0.11497371041844229</v>
      </c>
    </row>
    <row r="169" spans="2:273" x14ac:dyDescent="0.25">
      <c r="B169" s="2">
        <v>142</v>
      </c>
      <c r="C169" s="37">
        <v>94.225999999999999</v>
      </c>
      <c r="D169" s="37">
        <v>88.948999999999998</v>
      </c>
      <c r="E169" s="37">
        <v>91.542000000000002</v>
      </c>
      <c r="F169" s="37">
        <v>92.236999999999995</v>
      </c>
      <c r="G169" s="37">
        <v>89.119</v>
      </c>
      <c r="H169" s="37">
        <v>90.965999999999994</v>
      </c>
      <c r="I169" s="37">
        <v>94.305000000000007</v>
      </c>
      <c r="J169" s="37">
        <v>100.746</v>
      </c>
      <c r="K169" s="37">
        <v>100.22</v>
      </c>
      <c r="L169" s="37">
        <v>104.102</v>
      </c>
      <c r="M169" s="37">
        <v>106.339</v>
      </c>
      <c r="N169" s="37">
        <v>105.441</v>
      </c>
      <c r="O169" s="37">
        <v>102.831</v>
      </c>
      <c r="P169" s="37">
        <v>111.949</v>
      </c>
      <c r="Q169" s="37">
        <v>128.28800000000001</v>
      </c>
      <c r="S169" s="4">
        <f t="shared" si="441"/>
        <v>94.42096212397766</v>
      </c>
      <c r="T169" s="4">
        <f t="shared" si="442"/>
        <v>90.11904716245111</v>
      </c>
      <c r="U169" s="4">
        <f t="shared" si="443"/>
        <v>93.019984994803664</v>
      </c>
      <c r="V169" s="4">
        <f t="shared" si="444"/>
        <v>92.072168065506077</v>
      </c>
      <c r="W169" s="4">
        <f t="shared" si="445"/>
        <v>89.952487389462974</v>
      </c>
      <c r="X169" s="4">
        <f t="shared" si="446"/>
        <v>94.156058060545305</v>
      </c>
      <c r="Y169" s="4">
        <f t="shared" si="447"/>
        <v>94.621477378810368</v>
      </c>
      <c r="Z169" s="4">
        <f t="shared" si="448"/>
        <v>99.813485803873533</v>
      </c>
      <c r="AA169" s="4">
        <f t="shared" si="449"/>
        <v>101.51776056675371</v>
      </c>
      <c r="AB169" s="4">
        <f t="shared" si="450"/>
        <v>104.47512210165152</v>
      </c>
      <c r="AC169" s="4">
        <f t="shared" si="451"/>
        <v>106.2321728402315</v>
      </c>
      <c r="AD169" s="4">
        <f t="shared" si="452"/>
        <v>104.91185651971361</v>
      </c>
      <c r="AE169" s="4">
        <f t="shared" si="453"/>
        <v>103.45410930060577</v>
      </c>
      <c r="AF169" s="4">
        <f t="shared" si="454"/>
        <v>111.78271400301523</v>
      </c>
      <c r="AG169" s="4">
        <f t="shared" si="455"/>
        <v>128.82238684026277</v>
      </c>
      <c r="AI169" s="4">
        <f t="shared" si="456"/>
        <v>-0.19496212397766044</v>
      </c>
      <c r="AJ169" s="4">
        <f t="shared" si="457"/>
        <v>-1.1700471624511124</v>
      </c>
      <c r="AK169" s="4">
        <f t="shared" si="458"/>
        <v>-1.4779849948036627</v>
      </c>
      <c r="AL169" s="4">
        <f t="shared" si="459"/>
        <v>0.1648319344939182</v>
      </c>
      <c r="AM169" s="4">
        <f t="shared" si="460"/>
        <v>-0.83348738946297374</v>
      </c>
      <c r="AN169" s="4">
        <f t="shared" si="461"/>
        <v>-3.1900580605453115</v>
      </c>
      <c r="AO169" s="4">
        <f t="shared" si="462"/>
        <v>-0.31647737881036164</v>
      </c>
      <c r="AP169" s="4">
        <f t="shared" si="463"/>
        <v>0.93251419612646202</v>
      </c>
      <c r="AQ169" s="4">
        <f t="shared" si="464"/>
        <v>-1.2977605667537091</v>
      </c>
      <c r="AR169" s="4">
        <f t="shared" si="465"/>
        <v>-0.37312210165151782</v>
      </c>
      <c r="AS169" s="4">
        <f t="shared" si="466"/>
        <v>0.10682715976849977</v>
      </c>
      <c r="AT169" s="4">
        <f t="shared" si="467"/>
        <v>0.52914348028639324</v>
      </c>
      <c r="AU169" s="4">
        <f t="shared" si="468"/>
        <v>-0.62310930060576197</v>
      </c>
      <c r="AV169" s="4">
        <f t="shared" si="469"/>
        <v>0.16628599698476876</v>
      </c>
      <c r="AW169" s="4">
        <f t="shared" si="469"/>
        <v>-0.53438684026275496</v>
      </c>
      <c r="AY169" s="2">
        <f t="shared" si="520"/>
        <v>94.42096212397766</v>
      </c>
      <c r="AZ169" s="2">
        <f t="shared" si="359"/>
        <v>88.789824758922123</v>
      </c>
      <c r="BA169" s="2">
        <f t="shared" si="360"/>
        <v>91.363251686791585</v>
      </c>
      <c r="BB169" s="2">
        <f t="shared" si="361"/>
        <v>90.688665794145663</v>
      </c>
      <c r="BC169" s="2">
        <f t="shared" si="362"/>
        <v>86.819745081639979</v>
      </c>
      <c r="BD169" s="2">
        <f t="shared" si="363"/>
        <v>91.386470089482202</v>
      </c>
      <c r="BE169" s="2">
        <f t="shared" si="364"/>
        <v>93.366313314910315</v>
      </c>
      <c r="BF169" s="2">
        <f t="shared" si="365"/>
        <v>94.807052417660088</v>
      </c>
      <c r="BG169" s="2">
        <f t="shared" si="366"/>
        <v>90.895922388159192</v>
      </c>
      <c r="BH169" s="2">
        <f t="shared" si="367"/>
        <v>91.633557415353977</v>
      </c>
      <c r="BI169" s="2">
        <f t="shared" si="368"/>
        <v>92.719088263293344</v>
      </c>
      <c r="BJ169" s="2">
        <f t="shared" si="369"/>
        <v>89.730898176664837</v>
      </c>
      <c r="BK169" s="2">
        <f t="shared" si="370"/>
        <v>89.516081027469838</v>
      </c>
      <c r="BL169" s="2">
        <f t="shared" si="371"/>
        <v>89.270838581657358</v>
      </c>
      <c r="BM169" s="2">
        <f t="shared" si="372"/>
        <v>92.521110178549762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127.64571876172609</v>
      </c>
      <c r="DL169" s="2">
        <f t="shared" si="501"/>
        <v>127.25503049932522</v>
      </c>
      <c r="DM169" s="2">
        <f t="shared" si="501"/>
        <v>132.36577024291498</v>
      </c>
      <c r="DN169" s="2">
        <f t="shared" si="501"/>
        <v>132.05984481792717</v>
      </c>
      <c r="DO169" s="2">
        <f t="shared" si="501"/>
        <v>124.58200863697705</v>
      </c>
      <c r="DP169" s="2">
        <f t="shared" si="501"/>
        <v>135.84239243697482</v>
      </c>
      <c r="DQ169" s="2">
        <f t="shared" si="501"/>
        <v>144.20991143048124</v>
      </c>
      <c r="DR169" s="2">
        <f t="shared" si="501"/>
        <v>137.97676944232239</v>
      </c>
      <c r="DS169" s="2">
        <f t="shared" si="501"/>
        <v>136.4213009931245</v>
      </c>
      <c r="DT169" s="2">
        <f t="shared" si="501"/>
        <v>130.99498365164249</v>
      </c>
      <c r="DU169" s="2">
        <f t="shared" si="501"/>
        <v>135.49339663865544</v>
      </c>
      <c r="DV169" s="2">
        <f t="shared" si="501"/>
        <v>130.85808661518661</v>
      </c>
      <c r="DW169" s="2">
        <f t="shared" si="501"/>
        <v>133.91166773916774</v>
      </c>
      <c r="DX169" s="2">
        <f t="shared" si="501"/>
        <v>124.18358823529414</v>
      </c>
      <c r="DY169" s="2">
        <f t="shared" si="501"/>
        <v>115.10643285131627</v>
      </c>
      <c r="EA169" s="2">
        <f t="shared" si="440"/>
        <v>94.246496992207184</v>
      </c>
      <c r="EB169" s="2">
        <f t="shared" si="502"/>
        <v>88.203885800557458</v>
      </c>
      <c r="EC169" s="2">
        <f t="shared" si="503"/>
        <v>91.225672492949201</v>
      </c>
      <c r="ED169" s="2">
        <f t="shared" si="504"/>
        <v>90.285193030829774</v>
      </c>
      <c r="EE169" s="2">
        <f t="shared" si="505"/>
        <v>85.840284324359857</v>
      </c>
      <c r="EF169" s="2">
        <f t="shared" si="506"/>
        <v>91.410093964932656</v>
      </c>
      <c r="EG169" s="2">
        <f t="shared" si="507"/>
        <v>93.550810828440973</v>
      </c>
      <c r="EH169" s="2">
        <f t="shared" si="508"/>
        <v>95.121561735059288</v>
      </c>
      <c r="EI169" s="2">
        <f t="shared" si="509"/>
        <v>90.36382127327677</v>
      </c>
      <c r="EJ169" s="2">
        <f t="shared" si="510"/>
        <v>91.654774202983319</v>
      </c>
      <c r="EK169" s="2">
        <f t="shared" si="511"/>
        <v>92.505417432520417</v>
      </c>
      <c r="EL169" s="2">
        <f t="shared" si="512"/>
        <v>89.604543932503063</v>
      </c>
      <c r="EM169" s="2">
        <f t="shared" si="513"/>
        <v>89.329854681889728</v>
      </c>
      <c r="EN169" s="2">
        <f t="shared" si="514"/>
        <v>88.762409641157376</v>
      </c>
      <c r="EO169" s="2">
        <f t="shared" si="515"/>
        <v>93.058335835735676</v>
      </c>
      <c r="EQ169" s="2">
        <f t="shared" si="516"/>
        <v>94.60212270337307</v>
      </c>
      <c r="ER169" s="2">
        <f t="shared" si="517"/>
        <v>89.227228917165306</v>
      </c>
      <c r="ES169" s="2">
        <f t="shared" si="517"/>
        <v>91.45908049579046</v>
      </c>
      <c r="ET169" s="2">
        <f t="shared" si="517"/>
        <v>90.971041799842141</v>
      </c>
      <c r="EU169" s="2">
        <f t="shared" si="517"/>
        <v>87.551422075101215</v>
      </c>
      <c r="EV169" s="2">
        <f t="shared" si="517"/>
        <v>91.360748661443296</v>
      </c>
      <c r="EW169" s="2">
        <f t="shared" si="517"/>
        <v>93.236654886132357</v>
      </c>
      <c r="EX169" s="2">
        <f t="shared" si="517"/>
        <v>94.546599728631634</v>
      </c>
      <c r="EY169" s="2">
        <f t="shared" si="517"/>
        <v>91.467561245465532</v>
      </c>
      <c r="EZ169" s="2">
        <f t="shared" si="517"/>
        <v>91.602394078823309</v>
      </c>
      <c r="FA169" s="2">
        <f t="shared" si="517"/>
        <v>92.940315311242472</v>
      </c>
      <c r="FB169" s="2">
        <f t="shared" si="517"/>
        <v>89.863580855285747</v>
      </c>
      <c r="FC169" s="2">
        <f t="shared" si="517"/>
        <v>89.735259658397723</v>
      </c>
      <c r="FD169" s="2">
        <f t="shared" si="517"/>
        <v>89.977470602118046</v>
      </c>
      <c r="FE169" s="2">
        <f t="shared" si="517"/>
        <v>91.619289805561721</v>
      </c>
      <c r="FG169" s="2">
        <f t="shared" si="518"/>
        <v>0.99991846028116338</v>
      </c>
      <c r="FH169" s="2">
        <f t="shared" si="519"/>
        <v>0.99991246109444176</v>
      </c>
      <c r="FI169" s="2">
        <f t="shared" si="519"/>
        <v>0.99990866726820415</v>
      </c>
      <c r="FJ169" s="2">
        <f t="shared" si="519"/>
        <v>0.99989527528735767</v>
      </c>
      <c r="FK169" s="2">
        <f t="shared" si="519"/>
        <v>0.99991250747610305</v>
      </c>
      <c r="FL169" s="2">
        <f t="shared" si="519"/>
        <v>0.99988921271292897</v>
      </c>
      <c r="FM169" s="2">
        <f t="shared" si="519"/>
        <v>0.99988341936798608</v>
      </c>
      <c r="FN169" s="2">
        <f t="shared" si="519"/>
        <v>0.99989029776677363</v>
      </c>
      <c r="FO169" s="2">
        <f t="shared" si="519"/>
        <v>0.99988644787995773</v>
      </c>
      <c r="FP169" s="2">
        <f t="shared" si="519"/>
        <v>0.9998853348745409</v>
      </c>
      <c r="FQ169" s="2">
        <f t="shared" si="519"/>
        <v>0.99988734434462634</v>
      </c>
      <c r="FR169" s="2">
        <f t="shared" si="519"/>
        <v>0.99989522948734677</v>
      </c>
      <c r="FS169" s="2">
        <f t="shared" si="519"/>
        <v>0.99989231685643387</v>
      </c>
      <c r="FT169" s="2">
        <f t="shared" si="519"/>
        <v>0.99989528310724518</v>
      </c>
      <c r="FU169" s="2">
        <f t="shared" si="519"/>
        <v>0.99987545687886314</v>
      </c>
      <c r="FW169" s="2">
        <f t="shared" si="536"/>
        <v>0.48292843634670968</v>
      </c>
      <c r="FX169" s="2">
        <f t="shared" si="376"/>
        <v>0.5692327963546211</v>
      </c>
      <c r="FY169" s="2">
        <f t="shared" si="377"/>
        <v>0.57333833758707409</v>
      </c>
      <c r="FZ169" s="2">
        <f t="shared" si="378"/>
        <v>0.58190368335347875</v>
      </c>
      <c r="GA169" s="2">
        <f t="shared" si="379"/>
        <v>0.57042230855874021</v>
      </c>
      <c r="GB169" s="2">
        <f t="shared" si="380"/>
        <v>0.578503063876459</v>
      </c>
      <c r="GC169" s="2">
        <f t="shared" si="381"/>
        <v>0.6060792041585823</v>
      </c>
      <c r="GD169" s="2">
        <f t="shared" si="382"/>
        <v>0.55518560499916092</v>
      </c>
      <c r="GE169" s="2">
        <f t="shared" si="383"/>
        <v>0.47735082872067003</v>
      </c>
      <c r="GF169" s="2">
        <f t="shared" si="384"/>
        <v>0.49117366737740137</v>
      </c>
      <c r="GG169" s="2">
        <f t="shared" si="385"/>
        <v>0.48017707608949894</v>
      </c>
      <c r="GH169" s="2">
        <f t="shared" si="386"/>
        <v>0.47109920869672256</v>
      </c>
      <c r="GI169" s="2">
        <f t="shared" si="387"/>
        <v>0.44751704176638207</v>
      </c>
      <c r="GJ169" s="2">
        <f t="shared" si="388"/>
        <v>0.4153863558753787</v>
      </c>
      <c r="GK169" s="2">
        <f t="shared" si="389"/>
        <v>0.37522885625700486</v>
      </c>
      <c r="GM169" s="86">
        <f t="shared" si="537"/>
        <v>5.4513257150379639E-222</v>
      </c>
      <c r="GN169" s="86">
        <f t="shared" si="390"/>
        <v>4.029167552290466E-293</v>
      </c>
      <c r="GO169" s="86">
        <f t="shared" si="391"/>
        <v>8.369249055835282E-256</v>
      </c>
      <c r="GP169" s="86">
        <f t="shared" si="392"/>
        <v>4.8776935228833713E-284</v>
      </c>
      <c r="GQ169" s="86">
        <f t="shared" si="393"/>
        <v>0</v>
      </c>
      <c r="GR169" s="86">
        <f t="shared" si="394"/>
        <v>5.6090247286139966E-239</v>
      </c>
      <c r="GS169" s="86">
        <f t="shared" si="395"/>
        <v>3.1683103264461819E-253</v>
      </c>
      <c r="GT169" s="86">
        <f t="shared" si="396"/>
        <v>2.8754352571837897E-216</v>
      </c>
      <c r="GU169" s="86">
        <f t="shared" si="397"/>
        <v>1.1266681732486872E-207</v>
      </c>
      <c r="GV169" s="86">
        <f t="shared" si="398"/>
        <v>2.6518007492140831E-228</v>
      </c>
      <c r="GW169" s="86">
        <f t="shared" si="399"/>
        <v>0</v>
      </c>
      <c r="GX169" s="86">
        <f t="shared" si="400"/>
        <v>5.8183143244842334E-297</v>
      </c>
      <c r="GY169" s="86">
        <f t="shared" si="401"/>
        <v>5.396809711335513E-243</v>
      </c>
      <c r="GZ169" s="86">
        <f t="shared" si="402"/>
        <v>0</v>
      </c>
      <c r="HA169" s="86">
        <f t="shared" si="403"/>
        <v>0</v>
      </c>
      <c r="HC169" s="86">
        <f t="shared" si="538"/>
        <v>1.6121128259724394E-150</v>
      </c>
      <c r="HD169" s="86">
        <f t="shared" si="404"/>
        <v>6.3915745573392093E-166</v>
      </c>
      <c r="HE169" s="86">
        <f t="shared" si="405"/>
        <v>1.8339416142181597E-141</v>
      </c>
      <c r="HF169" s="86">
        <f t="shared" si="406"/>
        <v>6.4943650332152977E-161</v>
      </c>
      <c r="HG169" s="86">
        <f t="shared" si="407"/>
        <v>0</v>
      </c>
      <c r="HH169" s="86">
        <f t="shared" si="408"/>
        <v>2.1157649232376814E-207</v>
      </c>
      <c r="HI169" s="86">
        <f t="shared" si="409"/>
        <v>0</v>
      </c>
      <c r="HJ169" s="86">
        <f t="shared" si="410"/>
        <v>4.7941052302751277E-253</v>
      </c>
      <c r="HK169" s="86">
        <f t="shared" si="411"/>
        <v>1.3186734467706238E-198</v>
      </c>
      <c r="HL169" s="86">
        <f t="shared" si="412"/>
        <v>0</v>
      </c>
      <c r="HM169" s="86">
        <f t="shared" si="413"/>
        <v>2.1665863666164668E-223</v>
      </c>
      <c r="HN169" s="86">
        <f t="shared" si="414"/>
        <v>6.0694942607482122E-201</v>
      </c>
      <c r="HO169" s="86">
        <f t="shared" si="415"/>
        <v>9.948908906620401E-173</v>
      </c>
      <c r="HP169" s="86">
        <f t="shared" si="416"/>
        <v>1.3328678961300547E-227</v>
      </c>
      <c r="HQ169" s="86">
        <f t="shared" si="417"/>
        <v>5.6247830000694252E-182</v>
      </c>
      <c r="HS169" s="86">
        <f t="shared" si="539"/>
        <v>2.657337106486753E-9</v>
      </c>
      <c r="HT169" s="86">
        <f t="shared" si="418"/>
        <v>2.7047749834242041E-12</v>
      </c>
      <c r="HU169" s="86">
        <f t="shared" si="419"/>
        <v>1.0111957590837422E-12</v>
      </c>
      <c r="HV169" s="86">
        <f t="shared" si="420"/>
        <v>1.26359651303306E-16</v>
      </c>
      <c r="HW169" s="86">
        <f t="shared" si="421"/>
        <v>1.6007878715324636E-14</v>
      </c>
      <c r="HX169" s="86">
        <f t="shared" si="422"/>
        <v>6.8548004763143978E-14</v>
      </c>
      <c r="HY169" s="86">
        <f t="shared" si="423"/>
        <v>1.9631274280975602E-14</v>
      </c>
      <c r="HZ169" s="86">
        <f t="shared" si="424"/>
        <v>6.0809119091515689E-13</v>
      </c>
      <c r="IA169" s="86">
        <f t="shared" si="425"/>
        <v>2.2477437784738651E-11</v>
      </c>
      <c r="IB169" s="86">
        <f t="shared" si="426"/>
        <v>9.8857584060619171E-12</v>
      </c>
      <c r="IC169" s="86">
        <f t="shared" si="427"/>
        <v>2.4120701557357826E-12</v>
      </c>
      <c r="ID169" s="86">
        <f t="shared" si="428"/>
        <v>1.0551889551173414E-10</v>
      </c>
      <c r="IE169" s="86">
        <f t="shared" si="429"/>
        <v>4.499391916447024E-10</v>
      </c>
      <c r="IF169" s="86">
        <f t="shared" si="430"/>
        <v>4.3430545080115484E-16</v>
      </c>
      <c r="IG169" s="86">
        <f t="shared" si="431"/>
        <v>6.542399811098447E-12</v>
      </c>
      <c r="II169" s="86">
        <f t="shared" si="540"/>
        <v>0.444498297674222</v>
      </c>
      <c r="IJ169" s="86">
        <f t="shared" si="541"/>
        <v>0.57303478816670406</v>
      </c>
      <c r="IK169" s="86">
        <f t="shared" si="542"/>
        <v>0.56257507521355332</v>
      </c>
      <c r="IL169" s="86">
        <f t="shared" si="543"/>
        <v>0.52354377433548427</v>
      </c>
      <c r="IM169" s="86">
        <f t="shared" si="544"/>
        <v>0.55987035873843105</v>
      </c>
      <c r="IN169" s="86">
        <f t="shared" si="545"/>
        <v>0.54607003177501856</v>
      </c>
      <c r="IO169" s="86">
        <f t="shared" si="546"/>
        <v>0.47028196095330604</v>
      </c>
      <c r="IP169" s="86">
        <f t="shared" si="547"/>
        <v>0.58002218792920357</v>
      </c>
      <c r="IQ169" s="86">
        <f t="shared" si="548"/>
        <v>0.40994432390686891</v>
      </c>
      <c r="IR169" s="86">
        <f t="shared" si="549"/>
        <v>0.46763501706975741</v>
      </c>
      <c r="IS169" s="86">
        <f t="shared" si="550"/>
        <v>0.41928577691423691</v>
      </c>
      <c r="IT169" s="86">
        <f t="shared" si="551"/>
        <v>0.38643641592475381</v>
      </c>
      <c r="IU169" s="86">
        <f t="shared" si="552"/>
        <v>0.28553925358031573</v>
      </c>
      <c r="IV169" s="86">
        <f t="shared" si="553"/>
        <v>0.22847561330677083</v>
      </c>
      <c r="IW169" s="86">
        <f t="shared" si="554"/>
        <v>0.16515784693002158</v>
      </c>
      <c r="IY169" s="86">
        <f t="shared" si="555"/>
        <v>0.44449830033155913</v>
      </c>
      <c r="IZ169" s="86">
        <f t="shared" si="556"/>
        <v>0.57303478816940878</v>
      </c>
      <c r="JA169" s="86">
        <f t="shared" si="557"/>
        <v>0.56257507521456451</v>
      </c>
      <c r="JB169" s="86">
        <f t="shared" si="558"/>
        <v>0.52354377433548438</v>
      </c>
      <c r="JC169" s="86">
        <f t="shared" si="559"/>
        <v>0.55987035873844704</v>
      </c>
      <c r="JD169" s="86">
        <f t="shared" si="560"/>
        <v>0.54607003177508706</v>
      </c>
      <c r="JE169" s="86">
        <f t="shared" si="561"/>
        <v>0.4702819609533257</v>
      </c>
      <c r="JF169" s="86">
        <f t="shared" si="562"/>
        <v>0.58002218792981164</v>
      </c>
      <c r="JG169" s="86">
        <f t="shared" si="563"/>
        <v>0.40994432392934638</v>
      </c>
      <c r="JH169" s="86">
        <f t="shared" si="564"/>
        <v>0.46763501707964317</v>
      </c>
      <c r="JI169" s="86">
        <f t="shared" si="565"/>
        <v>0.41928577691664898</v>
      </c>
      <c r="JJ169" s="86">
        <f t="shared" si="566"/>
        <v>0.38643641603027268</v>
      </c>
      <c r="JK169" s="86">
        <f t="shared" si="567"/>
        <v>0.28553925403025493</v>
      </c>
      <c r="JL169" s="86">
        <f t="shared" si="568"/>
        <v>0.22847561330677127</v>
      </c>
      <c r="JM169" s="86">
        <f t="shared" si="569"/>
        <v>0.16515784693656399</v>
      </c>
    </row>
    <row r="170" spans="2:273" x14ac:dyDescent="0.25">
      <c r="B170" s="2">
        <v>143</v>
      </c>
      <c r="C170" s="37">
        <v>94.468000000000004</v>
      </c>
      <c r="D170" s="37">
        <v>87.271000000000001</v>
      </c>
      <c r="E170" s="37">
        <v>91.796999999999997</v>
      </c>
      <c r="F170" s="37">
        <v>91.322000000000003</v>
      </c>
      <c r="G170" s="37">
        <v>89.915000000000006</v>
      </c>
      <c r="H170" s="37">
        <v>91.135999999999996</v>
      </c>
      <c r="I170" s="37">
        <v>93</v>
      </c>
      <c r="J170" s="37">
        <v>97.016999999999996</v>
      </c>
      <c r="K170" s="37">
        <v>100.64400000000001</v>
      </c>
      <c r="L170" s="37">
        <v>105.119</v>
      </c>
      <c r="M170" s="37">
        <v>105.508</v>
      </c>
      <c r="N170" s="37">
        <v>105</v>
      </c>
      <c r="O170" s="37">
        <v>104.42400000000001</v>
      </c>
      <c r="P170" s="37">
        <v>114.42400000000001</v>
      </c>
      <c r="Q170" s="37">
        <v>135.458</v>
      </c>
      <c r="S170" s="4">
        <f t="shared" si="441"/>
        <v>94.329895384614304</v>
      </c>
      <c r="T170" s="4">
        <f t="shared" si="442"/>
        <v>89.521961485216138</v>
      </c>
      <c r="U170" s="4">
        <f t="shared" si="443"/>
        <v>92.203063583384051</v>
      </c>
      <c r="V170" s="4">
        <f t="shared" si="444"/>
        <v>91.225144657535537</v>
      </c>
      <c r="W170" s="4">
        <f t="shared" si="445"/>
        <v>88.429883838325807</v>
      </c>
      <c r="X170" s="4">
        <f t="shared" si="446"/>
        <v>92.729970749669576</v>
      </c>
      <c r="Y170" s="4">
        <f t="shared" si="447"/>
        <v>93.762429430045515</v>
      </c>
      <c r="Z170" s="4">
        <f t="shared" si="448"/>
        <v>97.755713554696982</v>
      </c>
      <c r="AA170" s="4">
        <f t="shared" si="449"/>
        <v>100.84375422006704</v>
      </c>
      <c r="AB170" s="4">
        <f t="shared" si="450"/>
        <v>102.76062067912611</v>
      </c>
      <c r="AC170" s="4">
        <f t="shared" si="451"/>
        <v>105.21880010648213</v>
      </c>
      <c r="AD170" s="4">
        <f t="shared" si="452"/>
        <v>104.48309593370604</v>
      </c>
      <c r="AE170" s="4">
        <f t="shared" si="453"/>
        <v>104.79878134449268</v>
      </c>
      <c r="AF170" s="4">
        <f t="shared" si="454"/>
        <v>115.30404718773413</v>
      </c>
      <c r="AG170" s="4">
        <f t="shared" si="455"/>
        <v>136.69215306972256</v>
      </c>
      <c r="AI170" s="4">
        <f t="shared" si="456"/>
        <v>0.13810461538569996</v>
      </c>
      <c r="AJ170" s="4">
        <f t="shared" si="457"/>
        <v>-2.2509614852161377</v>
      </c>
      <c r="AK170" s="4">
        <f t="shared" si="458"/>
        <v>-0.40606358338405357</v>
      </c>
      <c r="AL170" s="4">
        <f t="shared" si="459"/>
        <v>9.6855342464465366E-2</v>
      </c>
      <c r="AM170" s="4">
        <f t="shared" si="460"/>
        <v>1.485116161674199</v>
      </c>
      <c r="AN170" s="4">
        <f t="shared" si="461"/>
        <v>-1.5939707496695803</v>
      </c>
      <c r="AO170" s="4">
        <f t="shared" si="462"/>
        <v>-0.76242943004551478</v>
      </c>
      <c r="AP170" s="4">
        <f t="shared" si="463"/>
        <v>-0.73871355469698585</v>
      </c>
      <c r="AQ170" s="4">
        <f t="shared" si="464"/>
        <v>-0.19975422006703525</v>
      </c>
      <c r="AR170" s="4">
        <f t="shared" si="465"/>
        <v>2.3583793208738939</v>
      </c>
      <c r="AS170" s="4">
        <f t="shared" si="466"/>
        <v>0.28919989351786057</v>
      </c>
      <c r="AT170" s="4">
        <f t="shared" si="467"/>
        <v>0.5169040662939608</v>
      </c>
      <c r="AU170" s="4">
        <f t="shared" si="468"/>
        <v>-0.37478134449267486</v>
      </c>
      <c r="AV170" s="4">
        <f t="shared" si="469"/>
        <v>-0.88004718773412094</v>
      </c>
      <c r="AW170" s="4">
        <f t="shared" si="469"/>
        <v>-1.2341530697225664</v>
      </c>
      <c r="AY170" s="2">
        <f t="shared" si="520"/>
        <v>94.329895384614304</v>
      </c>
      <c r="AZ170" s="2">
        <f t="shared" si="359"/>
        <v>88.691650334660224</v>
      </c>
      <c r="BA170" s="2">
        <f t="shared" si="360"/>
        <v>91.242262549895514</v>
      </c>
      <c r="BB170" s="2">
        <f t="shared" si="361"/>
        <v>90.569838137341151</v>
      </c>
      <c r="BC170" s="2">
        <f t="shared" si="362"/>
        <v>86.7022623111001</v>
      </c>
      <c r="BD170" s="2">
        <f t="shared" si="363"/>
        <v>91.255057795444941</v>
      </c>
      <c r="BE170" s="2">
        <f t="shared" si="364"/>
        <v>93.202639415586376</v>
      </c>
      <c r="BF170" s="2">
        <f t="shared" si="365"/>
        <v>94.627927412389766</v>
      </c>
      <c r="BG170" s="2">
        <f t="shared" si="366"/>
        <v>90.76141746275772</v>
      </c>
      <c r="BH170" s="2">
        <f t="shared" si="367"/>
        <v>91.485418502046102</v>
      </c>
      <c r="BI170" s="2">
        <f t="shared" si="368"/>
        <v>92.603292566204004</v>
      </c>
      <c r="BJ170" s="2">
        <f t="shared" si="369"/>
        <v>89.596767374628399</v>
      </c>
      <c r="BK170" s="2">
        <f t="shared" si="370"/>
        <v>89.411029359054496</v>
      </c>
      <c r="BL170" s="2">
        <f t="shared" si="371"/>
        <v>89.173091886343855</v>
      </c>
      <c r="BM170" s="2">
        <f t="shared" si="372"/>
        <v>92.400774833766505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127.79421585365854</v>
      </c>
      <c r="DL170" s="2">
        <f t="shared" si="501"/>
        <v>127.43149649122805</v>
      </c>
      <c r="DM170" s="2">
        <f t="shared" si="501"/>
        <v>132.58474291497976</v>
      </c>
      <c r="DN170" s="2">
        <f t="shared" si="501"/>
        <v>132.29001904761907</v>
      </c>
      <c r="DO170" s="2">
        <f t="shared" si="501"/>
        <v>124.76120458839405</v>
      </c>
      <c r="DP170" s="2">
        <f t="shared" si="501"/>
        <v>136.08062240896362</v>
      </c>
      <c r="DQ170" s="2">
        <f t="shared" si="501"/>
        <v>144.48810828877004</v>
      </c>
      <c r="DR170" s="2">
        <f t="shared" si="501"/>
        <v>138.18158594346829</v>
      </c>
      <c r="DS170" s="2">
        <f t="shared" si="501"/>
        <v>136.65671963330786</v>
      </c>
      <c r="DT170" s="2">
        <f t="shared" si="501"/>
        <v>131.17322612681437</v>
      </c>
      <c r="DU170" s="2">
        <f t="shared" si="501"/>
        <v>135.71752212885153</v>
      </c>
      <c r="DV170" s="2">
        <f t="shared" si="501"/>
        <v>131.06192419562421</v>
      </c>
      <c r="DW170" s="2">
        <f t="shared" si="501"/>
        <v>134.15525190905191</v>
      </c>
      <c r="DX170" s="2">
        <f t="shared" si="501"/>
        <v>124.35771428571431</v>
      </c>
      <c r="DY170" s="2">
        <f t="shared" si="501"/>
        <v>115.22598057100481</v>
      </c>
      <c r="EA170" s="2">
        <f t="shared" si="440"/>
        <v>94.143120985657433</v>
      </c>
      <c r="EB170" s="2">
        <f t="shared" si="502"/>
        <v>88.068640600805224</v>
      </c>
      <c r="EC170" s="2">
        <f t="shared" si="503"/>
        <v>91.096382742494029</v>
      </c>
      <c r="ED170" s="2">
        <f t="shared" si="504"/>
        <v>90.14127560990228</v>
      </c>
      <c r="EE170" s="2">
        <f t="shared" si="505"/>
        <v>85.661435123097661</v>
      </c>
      <c r="EF170" s="2">
        <f t="shared" si="506"/>
        <v>91.280894507410608</v>
      </c>
      <c r="EG170" s="2">
        <f t="shared" si="507"/>
        <v>93.398844748858451</v>
      </c>
      <c r="EH170" s="2">
        <f t="shared" si="508"/>
        <v>94.963625126933422</v>
      </c>
      <c r="EI170" s="2">
        <f t="shared" si="509"/>
        <v>90.19065379740664</v>
      </c>
      <c r="EJ170" s="2">
        <f t="shared" si="510"/>
        <v>91.508872126352728</v>
      </c>
      <c r="EK170" s="2">
        <f t="shared" si="511"/>
        <v>92.374548737245789</v>
      </c>
      <c r="EL170" s="2">
        <f t="shared" si="512"/>
        <v>89.461582360691949</v>
      </c>
      <c r="EM170" s="2">
        <f t="shared" si="513"/>
        <v>89.211084467664534</v>
      </c>
      <c r="EN170" s="2">
        <f t="shared" si="514"/>
        <v>88.624568299533678</v>
      </c>
      <c r="EO170" s="2">
        <f t="shared" si="515"/>
        <v>92.982966012769438</v>
      </c>
      <c r="EQ170" s="2">
        <f t="shared" si="516"/>
        <v>94.507332611677882</v>
      </c>
      <c r="ER170" s="2">
        <f t="shared" si="517"/>
        <v>89.116318100042733</v>
      </c>
      <c r="ES170" s="2">
        <f t="shared" si="517"/>
        <v>91.33546866230121</v>
      </c>
      <c r="ET170" s="2">
        <f t="shared" si="517"/>
        <v>90.844001910196141</v>
      </c>
      <c r="EU170" s="2">
        <f t="shared" si="517"/>
        <v>87.41186418530296</v>
      </c>
      <c r="EV170" s="2">
        <f t="shared" si="517"/>
        <v>91.230355108706149</v>
      </c>
      <c r="EW170" s="2">
        <f t="shared" si="517"/>
        <v>93.077684679951744</v>
      </c>
      <c r="EX170" s="2">
        <f t="shared" si="517"/>
        <v>94.375148701103456</v>
      </c>
      <c r="EY170" s="2">
        <f t="shared" si="517"/>
        <v>91.321739883111633</v>
      </c>
      <c r="EZ170" s="2">
        <f t="shared" si="517"/>
        <v>91.455192859387765</v>
      </c>
      <c r="FA170" s="2">
        <f t="shared" si="517"/>
        <v>92.820283908788298</v>
      </c>
      <c r="FB170" s="2">
        <f t="shared" si="517"/>
        <v>89.727139585188496</v>
      </c>
      <c r="FC170" s="2">
        <f t="shared" si="517"/>
        <v>89.626768554290365</v>
      </c>
      <c r="FD170" s="2">
        <f t="shared" si="517"/>
        <v>89.869362704221047</v>
      </c>
      <c r="FE170" s="2">
        <f t="shared" si="517"/>
        <v>91.510334239597228</v>
      </c>
      <c r="FG170" s="2">
        <f t="shared" si="518"/>
        <v>0.99992563435903847</v>
      </c>
      <c r="FH170" s="2">
        <f t="shared" si="519"/>
        <v>0.99992016295432273</v>
      </c>
      <c r="FI170" s="2">
        <f t="shared" si="519"/>
        <v>0.99991670288921453</v>
      </c>
      <c r="FJ170" s="2">
        <f t="shared" si="519"/>
        <v>0.99990448904682272</v>
      </c>
      <c r="FK170" s="2">
        <f t="shared" si="519"/>
        <v>0.99992020525555203</v>
      </c>
      <c r="FL170" s="2">
        <f t="shared" si="519"/>
        <v>0.99989895980838039</v>
      </c>
      <c r="FM170" s="2">
        <f t="shared" si="519"/>
        <v>0.9998936761092917</v>
      </c>
      <c r="FN170" s="2">
        <f t="shared" si="519"/>
        <v>0.99989994940844684</v>
      </c>
      <c r="FO170" s="2">
        <f t="shared" si="519"/>
        <v>0.99989643820096674</v>
      </c>
      <c r="FP170" s="2">
        <f t="shared" si="519"/>
        <v>0.99989542310757873</v>
      </c>
      <c r="FQ170" s="2">
        <f t="shared" si="519"/>
        <v>0.99989725580273503</v>
      </c>
      <c r="FR170" s="2">
        <f t="shared" si="519"/>
        <v>0.99990444727594641</v>
      </c>
      <c r="FS170" s="2">
        <f t="shared" si="519"/>
        <v>0.99990179087532527</v>
      </c>
      <c r="FT170" s="2">
        <f t="shared" si="519"/>
        <v>0.99990449617877641</v>
      </c>
      <c r="FU170" s="2">
        <f t="shared" si="519"/>
        <v>0.99988641407883094</v>
      </c>
      <c r="FW170" s="2">
        <f t="shared" si="536"/>
        <v>0.50594736837866072</v>
      </c>
      <c r="FX170" s="2">
        <f t="shared" si="376"/>
        <v>0.59165833014684555</v>
      </c>
      <c r="FY170" s="2">
        <f t="shared" si="377"/>
        <v>0.59570194256003905</v>
      </c>
      <c r="FZ170" s="2">
        <f t="shared" si="378"/>
        <v>0.60412832222214552</v>
      </c>
      <c r="GA170" s="2">
        <f t="shared" si="379"/>
        <v>0.59283021191536633</v>
      </c>
      <c r="GB170" s="2">
        <f t="shared" si="380"/>
        <v>0.60078445402376435</v>
      </c>
      <c r="GC170" s="2">
        <f t="shared" si="381"/>
        <v>0.62784063794565437</v>
      </c>
      <c r="GD170" s="2">
        <f t="shared" si="382"/>
        <v>0.57780003100296118</v>
      </c>
      <c r="GE170" s="2">
        <f t="shared" si="383"/>
        <v>0.50036116890817006</v>
      </c>
      <c r="GF170" s="2">
        <f t="shared" si="384"/>
        <v>0.51419478596667845</v>
      </c>
      <c r="GG170" s="2">
        <f t="shared" si="385"/>
        <v>0.50319248798303473</v>
      </c>
      <c r="GH170" s="2">
        <f t="shared" si="386"/>
        <v>0.49409308370846106</v>
      </c>
      <c r="GI170" s="2">
        <f t="shared" si="387"/>
        <v>0.47038356852545421</v>
      </c>
      <c r="GJ170" s="2">
        <f t="shared" si="388"/>
        <v>0.43791242374764922</v>
      </c>
      <c r="GK170" s="2">
        <f t="shared" si="389"/>
        <v>0.39705626549233636</v>
      </c>
      <c r="GM170" s="86">
        <f t="shared" si="537"/>
        <v>2.5165031415244408E-227</v>
      </c>
      <c r="GN170" s="86">
        <f t="shared" si="390"/>
        <v>3.6169381897611253E-300</v>
      </c>
      <c r="GO170" s="86">
        <f t="shared" si="391"/>
        <v>5.8435334374281117E-262</v>
      </c>
      <c r="GP170" s="86">
        <f t="shared" si="392"/>
        <v>7.0770109216789659E-291</v>
      </c>
      <c r="GQ170" s="86">
        <f t="shared" si="393"/>
        <v>0</v>
      </c>
      <c r="GR170" s="86">
        <f t="shared" si="394"/>
        <v>9.6114894117217594E-245</v>
      </c>
      <c r="GS170" s="86">
        <f t="shared" si="395"/>
        <v>2.6687199517317825E-259</v>
      </c>
      <c r="GT170" s="86">
        <f t="shared" si="396"/>
        <v>1.9656456604730943E-221</v>
      </c>
      <c r="GU170" s="86">
        <f t="shared" si="397"/>
        <v>1.1130098793112051E-212</v>
      </c>
      <c r="GV170" s="86">
        <f t="shared" si="398"/>
        <v>8.0189571206683864E-234</v>
      </c>
      <c r="GW170" s="86">
        <f t="shared" si="399"/>
        <v>0</v>
      </c>
      <c r="GX170" s="86">
        <f t="shared" si="400"/>
        <v>3.9729889673555564E-304</v>
      </c>
      <c r="GY170" s="86">
        <f t="shared" si="401"/>
        <v>7.3772729901965319E-249</v>
      </c>
      <c r="GZ170" s="86">
        <f t="shared" si="402"/>
        <v>0</v>
      </c>
      <c r="HA170" s="86">
        <f t="shared" si="403"/>
        <v>0</v>
      </c>
      <c r="HC170" s="86">
        <f t="shared" si="538"/>
        <v>2.3654013469224271E-155</v>
      </c>
      <c r="HD170" s="86">
        <f t="shared" si="404"/>
        <v>3.1603844650162116E-171</v>
      </c>
      <c r="HE170" s="86">
        <f t="shared" si="405"/>
        <v>5.6400726874076932E-146</v>
      </c>
      <c r="HF170" s="86">
        <f t="shared" si="406"/>
        <v>5.0682869269714437E-166</v>
      </c>
      <c r="HG170" s="86">
        <f t="shared" si="407"/>
        <v>0</v>
      </c>
      <c r="HH170" s="86">
        <f t="shared" si="408"/>
        <v>4.3581579761543129E-214</v>
      </c>
      <c r="HI170" s="86">
        <f t="shared" si="409"/>
        <v>0</v>
      </c>
      <c r="HJ170" s="86">
        <f t="shared" si="410"/>
        <v>3.7839262426854506E-261</v>
      </c>
      <c r="HK170" s="86">
        <f t="shared" si="411"/>
        <v>4.7195459917915002E-205</v>
      </c>
      <c r="HL170" s="86">
        <f t="shared" si="412"/>
        <v>0</v>
      </c>
      <c r="HM170" s="86">
        <f t="shared" si="413"/>
        <v>1.0810190200716609E-230</v>
      </c>
      <c r="HN170" s="86">
        <f t="shared" si="414"/>
        <v>1.6262054908310599E-207</v>
      </c>
      <c r="HO170" s="86">
        <f t="shared" si="415"/>
        <v>1.9903756954616241E-178</v>
      </c>
      <c r="HP170" s="86">
        <f t="shared" si="416"/>
        <v>4.9661417221144111E-235</v>
      </c>
      <c r="HQ170" s="86">
        <f t="shared" si="417"/>
        <v>6.7786437857074087E-188</v>
      </c>
      <c r="HS170" s="86">
        <f t="shared" si="539"/>
        <v>6.7802505681873244E-10</v>
      </c>
      <c r="HT170" s="86">
        <f t="shared" si="418"/>
        <v>5.1206025347685659E-13</v>
      </c>
      <c r="HU170" s="86">
        <f t="shared" si="419"/>
        <v>1.6708226988776944E-13</v>
      </c>
      <c r="HV170" s="86">
        <f t="shared" si="420"/>
        <v>1.1852568250321213E-17</v>
      </c>
      <c r="HW170" s="86">
        <f t="shared" si="421"/>
        <v>2.0327195128560304E-15</v>
      </c>
      <c r="HX170" s="86">
        <f t="shared" si="422"/>
        <v>9.3535604397681589E-15</v>
      </c>
      <c r="HY170" s="86">
        <f t="shared" si="423"/>
        <v>2.5231837878834552E-15</v>
      </c>
      <c r="HZ170" s="86">
        <f t="shared" si="424"/>
        <v>9.428737039444873E-14</v>
      </c>
      <c r="IA170" s="86">
        <f t="shared" si="425"/>
        <v>3.7552195643813015E-12</v>
      </c>
      <c r="IB170" s="86">
        <f t="shared" si="426"/>
        <v>1.6010798109802262E-12</v>
      </c>
      <c r="IC170" s="86">
        <f t="shared" si="427"/>
        <v>3.4779510323157068E-13</v>
      </c>
      <c r="ID170" s="86">
        <f t="shared" si="428"/>
        <v>1.9852976898601759E-11</v>
      </c>
      <c r="IE170" s="86">
        <f t="shared" si="429"/>
        <v>9.1899720962311365E-11</v>
      </c>
      <c r="IF170" s="86">
        <f t="shared" si="430"/>
        <v>2.3787408565917874E-17</v>
      </c>
      <c r="IG170" s="86">
        <f t="shared" si="431"/>
        <v>7.1958432817411821E-13</v>
      </c>
      <c r="II170" s="86">
        <f t="shared" si="540"/>
        <v>0.51659093515093546</v>
      </c>
      <c r="IJ170" s="86">
        <f t="shared" si="541"/>
        <v>0.53823943783904871</v>
      </c>
      <c r="IK170" s="86">
        <f t="shared" si="542"/>
        <v>0.51676086247007791</v>
      </c>
      <c r="IL170" s="86">
        <f t="shared" si="543"/>
        <v>0.45442697993196079</v>
      </c>
      <c r="IM170" s="86">
        <f t="shared" si="544"/>
        <v>0.50865413546173677</v>
      </c>
      <c r="IN170" s="86">
        <f t="shared" si="545"/>
        <v>0.4890627048988252</v>
      </c>
      <c r="IO170" s="86">
        <f t="shared" si="546"/>
        <v>0.39925253928201282</v>
      </c>
      <c r="IP170" s="86">
        <f t="shared" si="547"/>
        <v>0.55176307243649358</v>
      </c>
      <c r="IQ170" s="86">
        <f t="shared" si="548"/>
        <v>0.50123151789140674</v>
      </c>
      <c r="IR170" s="86">
        <f t="shared" si="549"/>
        <v>0.54211966380288312</v>
      </c>
      <c r="IS170" s="86">
        <f t="shared" si="550"/>
        <v>0.51097320075641395</v>
      </c>
      <c r="IT170" s="86">
        <f t="shared" si="551"/>
        <v>0.47957066683613253</v>
      </c>
      <c r="IU170" s="86">
        <f t="shared" si="552"/>
        <v>0.38549497394242932</v>
      </c>
      <c r="IV170" s="86">
        <f t="shared" si="553"/>
        <v>0.30727772902395106</v>
      </c>
      <c r="IW170" s="86">
        <f t="shared" si="554"/>
        <v>0.2255371861724027</v>
      </c>
      <c r="IY170" s="86">
        <f t="shared" si="555"/>
        <v>0.51659093582896054</v>
      </c>
      <c r="IZ170" s="86">
        <f t="shared" si="556"/>
        <v>0.53823943783956074</v>
      </c>
      <c r="JA170" s="86">
        <f t="shared" si="557"/>
        <v>0.516760862470245</v>
      </c>
      <c r="JB170" s="86">
        <f t="shared" si="558"/>
        <v>0.45442697993196079</v>
      </c>
      <c r="JC170" s="86">
        <f t="shared" si="559"/>
        <v>0.50865413546173877</v>
      </c>
      <c r="JD170" s="86">
        <f t="shared" si="560"/>
        <v>0.48906270489883452</v>
      </c>
      <c r="JE170" s="86">
        <f t="shared" si="561"/>
        <v>0.39925253928201532</v>
      </c>
      <c r="JF170" s="86">
        <f t="shared" si="562"/>
        <v>0.55176307243658784</v>
      </c>
      <c r="JG170" s="86">
        <f t="shared" si="563"/>
        <v>0.50123151789516196</v>
      </c>
      <c r="JH170" s="86">
        <f t="shared" si="564"/>
        <v>0.54211966380448418</v>
      </c>
      <c r="JI170" s="86">
        <f t="shared" si="565"/>
        <v>0.51097320075676178</v>
      </c>
      <c r="JJ170" s="86">
        <f t="shared" si="566"/>
        <v>0.47957066685598548</v>
      </c>
      <c r="JK170" s="86">
        <f t="shared" si="567"/>
        <v>0.38549497403432903</v>
      </c>
      <c r="JL170" s="86">
        <f t="shared" si="568"/>
        <v>0.30727772902395106</v>
      </c>
      <c r="JM170" s="86">
        <f t="shared" si="569"/>
        <v>0.22553718617312229</v>
      </c>
    </row>
    <row r="171" spans="2:273" x14ac:dyDescent="0.25">
      <c r="B171" s="2">
        <v>144</v>
      </c>
      <c r="C171" s="37">
        <v>93.838999999999999</v>
      </c>
      <c r="D171" s="37">
        <v>88.525000000000006</v>
      </c>
      <c r="E171" s="37">
        <v>90.254000000000005</v>
      </c>
      <c r="F171" s="37">
        <v>88.474999999999994</v>
      </c>
      <c r="G171" s="37">
        <v>86.78</v>
      </c>
      <c r="H171" s="37">
        <v>89.796999999999997</v>
      </c>
      <c r="I171" s="37">
        <v>94.881</v>
      </c>
      <c r="J171" s="37">
        <v>95.661000000000001</v>
      </c>
      <c r="K171" s="37">
        <v>98.271000000000001</v>
      </c>
      <c r="L171" s="37">
        <v>100.932</v>
      </c>
      <c r="M171" s="37">
        <v>104</v>
      </c>
      <c r="N171" s="37">
        <v>101.91500000000001</v>
      </c>
      <c r="O171" s="37">
        <v>105.627</v>
      </c>
      <c r="P171" s="37">
        <v>115.30500000000001</v>
      </c>
      <c r="Q171" s="37">
        <v>141.05099999999999</v>
      </c>
      <c r="S171" s="4">
        <f t="shared" si="441"/>
        <v>94.239232316883403</v>
      </c>
      <c r="T171" s="4">
        <f t="shared" si="442"/>
        <v>89.061058440857749</v>
      </c>
      <c r="U171" s="4">
        <f t="shared" si="443"/>
        <v>91.616341401261295</v>
      </c>
      <c r="V171" s="4">
        <f t="shared" si="444"/>
        <v>90.717571273014997</v>
      </c>
      <c r="W171" s="4">
        <f t="shared" si="445"/>
        <v>87.418253323002659</v>
      </c>
      <c r="X171" s="4">
        <f t="shared" si="446"/>
        <v>91.811895395882004</v>
      </c>
      <c r="Y171" s="4">
        <f t="shared" si="447"/>
        <v>93.256984765070612</v>
      </c>
      <c r="Z171" s="4">
        <f t="shared" si="448"/>
        <v>96.173941285098579</v>
      </c>
      <c r="AA171" s="4">
        <f t="shared" si="449"/>
        <v>99.034138969464934</v>
      </c>
      <c r="AB171" s="4">
        <f t="shared" si="450"/>
        <v>100.02823359143639</v>
      </c>
      <c r="AC171" s="4">
        <f t="shared" si="451"/>
        <v>102.73665848797719</v>
      </c>
      <c r="AD171" s="4">
        <f t="shared" si="452"/>
        <v>102.39986489529474</v>
      </c>
      <c r="AE171" s="4">
        <f t="shared" si="453"/>
        <v>104.4325938166448</v>
      </c>
      <c r="AF171" s="4">
        <f t="shared" si="454"/>
        <v>117.05769530261378</v>
      </c>
      <c r="AG171" s="4">
        <f t="shared" si="455"/>
        <v>143.16251350894004</v>
      </c>
      <c r="AI171" s="4">
        <f t="shared" si="456"/>
        <v>-0.40023231688340388</v>
      </c>
      <c r="AJ171" s="4">
        <f t="shared" si="457"/>
        <v>-0.53605844085774379</v>
      </c>
      <c r="AK171" s="4">
        <f t="shared" si="458"/>
        <v>-1.3623414012612898</v>
      </c>
      <c r="AL171" s="4">
        <f t="shared" si="459"/>
        <v>-2.2425712730150025</v>
      </c>
      <c r="AM171" s="4">
        <f t="shared" si="460"/>
        <v>-0.63825332300265814</v>
      </c>
      <c r="AN171" s="4">
        <f t="shared" si="461"/>
        <v>-2.0148953958820073</v>
      </c>
      <c r="AO171" s="4">
        <f t="shared" si="462"/>
        <v>1.6240152349293879</v>
      </c>
      <c r="AP171" s="4">
        <f t="shared" si="463"/>
        <v>-0.51294128509857728</v>
      </c>
      <c r="AQ171" s="4">
        <f t="shared" si="464"/>
        <v>-0.76313896946493287</v>
      </c>
      <c r="AR171" s="4">
        <f t="shared" si="465"/>
        <v>0.90376640856361234</v>
      </c>
      <c r="AS171" s="4">
        <f t="shared" si="466"/>
        <v>1.2633415120228051</v>
      </c>
      <c r="AT171" s="4">
        <f t="shared" si="467"/>
        <v>-0.48486489529473431</v>
      </c>
      <c r="AU171" s="4">
        <f t="shared" si="468"/>
        <v>1.1944061833551984</v>
      </c>
      <c r="AV171" s="4">
        <f t="shared" ref="AV171:AW186" si="570">IF(OR($B171 &lt; P$230, $B171 &gt; P$233), 0, P171-AF171)</f>
        <v>-1.7526953026137733</v>
      </c>
      <c r="AW171" s="4">
        <f t="shared" si="570"/>
        <v>-2.1115135089400496</v>
      </c>
      <c r="AY171" s="2">
        <f t="shared" si="520"/>
        <v>94.239232316883403</v>
      </c>
      <c r="AZ171" s="2">
        <f t="shared" ref="AZ171:AZ227" si="571">IF(OR($B171 &lt; D$230, $B171 &gt; D$233), #N/A, ((1-FH171)*DL171) + (FH171 - FX171)*EB171 + (FX171*ER171))</f>
        <v>88.59418719346445</v>
      </c>
      <c r="BA171" s="2">
        <f t="shared" ref="BA171:BA227" si="572">IF(OR($B171 &lt; E$230, $B171 &gt; E$233), #N/A, ((1-FI171)*DM171) + (FI171 - FY171)*EC171 + (FY171*ES171))</f>
        <v>91.121455761884988</v>
      </c>
      <c r="BB171" s="2">
        <f t="shared" ref="BB171:BB227" si="573">IF(OR($B171 &lt; F$230, $B171 &gt; F$233), #N/A, ((1-FJ171)*DN171) + (FJ171 - FZ171)*ED171 + (FZ171*ET171))</f>
        <v>90.451484612301414</v>
      </c>
      <c r="BC171" s="2">
        <f t="shared" ref="BC171:BC227" si="574">IF(OR($B171 &lt; G$230, $B171 &gt; G$233), #N/A, ((1-FK171)*DO171) + (FK171 - GA171)*EE171 + (GA171*EU171))</f>
        <v>86.585882136821326</v>
      </c>
      <c r="BD171" s="2">
        <f t="shared" ref="BD171:BD227" si="575">IF(OR($B171 &lt; H$230, $B171 &gt; H$233), #N/A, ((1-FL171)*DP171) + (FL171 - GB171)*EF171 + (GB171*EV171))</f>
        <v>91.123645044404753</v>
      </c>
      <c r="BE171" s="2">
        <f t="shared" ref="BE171:BE227" si="576">IF(OR($B171 &lt; I$230, $B171 &gt; I$233), #N/A, ((1-FM171)*DQ171) + (FM171 - GC171)*EG171 + (GC171*EW171))</f>
        <v>93.038864437064973</v>
      </c>
      <c r="BF171" s="2">
        <f t="shared" ref="BF171:BF227" si="577">IF(OR($B171 &lt; J$230, $B171 &gt; J$233), #N/A, ((1-FN171)*DR171) + (FN171 - GD171)*EH171 + (GD171*EX171))</f>
        <v>94.448414744214688</v>
      </c>
      <c r="BG171" s="2">
        <f t="shared" ref="BG171:BG227" si="578">IF(OR($B171 &lt; K$230, $B171 &gt; K$233), #N/A, ((1-FO171)*DS171) + (FO171 - GE171)*EI171 + (GE171*EY171))</f>
        <v>90.628202284725361</v>
      </c>
      <c r="BH171" s="2">
        <f t="shared" ref="BH171:BH227" si="579">IF(OR($B171 &lt; L$230, $B171 &gt; L$233), #N/A, ((1-FP171)*DT171) + (FP171 - GF171)*EJ171 + (GF171*EZ171))</f>
        <v>91.33725202488182</v>
      </c>
      <c r="BI171" s="2">
        <f t="shared" ref="BI171:BI227" si="580">IF(OR($B171 &lt; M$230, $B171 &gt; M$233), #N/A, ((1-FQ171)*DU171) + (FQ171 - GG171)*EK171 + (GG171*FA171))</f>
        <v>92.488020609695639</v>
      </c>
      <c r="BJ171" s="2">
        <f t="shared" ref="BJ171:BJ227" si="581">IF(OR($B171 &lt; N$230, $B171 &gt; N$233), #N/A, ((1-FR171)*DV171) + (FR171 - GH171)*EL171 + (GH171*FB171))</f>
        <v>89.462970854953369</v>
      </c>
      <c r="BK171" s="2">
        <f t="shared" ref="BK171:BK227" si="582">IF(OR($B171 &lt; O$230, $B171 &gt; O$233), #N/A, ((1-FS171)*DW171) + (FS171 - GI171)*EM171 + (GI171*FC171))</f>
        <v>89.30653192702826</v>
      </c>
      <c r="BL171" s="2">
        <f t="shared" ref="BL171:BL227" si="583">IF(OR($B171 &lt; P$230, $B171 &gt; P$233), #N/A, ((1-FT171)*DX171) + (FT171 - GJ171)*EN171 + (GJ171*FD171))</f>
        <v>89.077038222473703</v>
      </c>
      <c r="BM171" s="2">
        <f t="shared" ref="BM171:BM227" si="584">IF(OR($B171 &lt; Q$230, $B171 &gt; Q$233), #N/A, ((1-FU171)*DY171) + (FU171 - GK171)*EO171 + (GK171*FE171))</f>
        <v>92.278361705937726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127.942712945591</v>
      </c>
      <c r="DL171" s="2">
        <f t="shared" ref="DL171:DY186" si="585">BP$228*$B171+BP$229</f>
        <v>127.60796248313088</v>
      </c>
      <c r="DM171" s="2">
        <f t="shared" si="585"/>
        <v>132.80371558704454</v>
      </c>
      <c r="DN171" s="2">
        <f t="shared" si="585"/>
        <v>132.52019327731094</v>
      </c>
      <c r="DO171" s="2">
        <f t="shared" si="585"/>
        <v>124.94040053981107</v>
      </c>
      <c r="DP171" s="2">
        <f t="shared" si="585"/>
        <v>136.31885238095242</v>
      </c>
      <c r="DQ171" s="2">
        <f t="shared" si="585"/>
        <v>144.7663051470588</v>
      </c>
      <c r="DR171" s="2">
        <f t="shared" si="585"/>
        <v>138.38640244461419</v>
      </c>
      <c r="DS171" s="2">
        <f t="shared" si="585"/>
        <v>136.89213827349118</v>
      </c>
      <c r="DT171" s="2">
        <f t="shared" si="585"/>
        <v>131.35146860198626</v>
      </c>
      <c r="DU171" s="2">
        <f t="shared" si="585"/>
        <v>135.94164761904761</v>
      </c>
      <c r="DV171" s="2">
        <f t="shared" si="585"/>
        <v>131.26576177606179</v>
      </c>
      <c r="DW171" s="2">
        <f t="shared" si="585"/>
        <v>134.39883607893609</v>
      </c>
      <c r="DX171" s="2">
        <f t="shared" si="585"/>
        <v>124.53184033613448</v>
      </c>
      <c r="DY171" s="2">
        <f t="shared" si="585"/>
        <v>115.34552829069335</v>
      </c>
      <c r="EA171" s="2">
        <f t="shared" si="440"/>
        <v>94.039744979107695</v>
      </c>
      <c r="EB171" s="2">
        <f t="shared" si="502"/>
        <v>87.933395401052977</v>
      </c>
      <c r="EC171" s="2">
        <f t="shared" si="503"/>
        <v>90.967092992038857</v>
      </c>
      <c r="ED171" s="2">
        <f t="shared" si="504"/>
        <v>89.9973581889748</v>
      </c>
      <c r="EE171" s="2">
        <f t="shared" si="505"/>
        <v>85.482585921835465</v>
      </c>
      <c r="EF171" s="2">
        <f t="shared" si="506"/>
        <v>91.151695049888573</v>
      </c>
      <c r="EG171" s="2">
        <f t="shared" si="507"/>
        <v>93.246878669275929</v>
      </c>
      <c r="EH171" s="2">
        <f t="shared" si="508"/>
        <v>94.805688518807543</v>
      </c>
      <c r="EI171" s="2">
        <f t="shared" si="509"/>
        <v>90.017486321536495</v>
      </c>
      <c r="EJ171" s="2">
        <f t="shared" si="510"/>
        <v>91.362970049722136</v>
      </c>
      <c r="EK171" s="2">
        <f t="shared" si="511"/>
        <v>92.243680041971174</v>
      </c>
      <c r="EL171" s="2">
        <f t="shared" si="512"/>
        <v>89.31862078888085</v>
      </c>
      <c r="EM171" s="2">
        <f t="shared" si="513"/>
        <v>89.092314253439326</v>
      </c>
      <c r="EN171" s="2">
        <f t="shared" si="514"/>
        <v>88.48672695790998</v>
      </c>
      <c r="EO171" s="2">
        <f t="shared" si="515"/>
        <v>92.907596189803201</v>
      </c>
      <c r="EQ171" s="2">
        <f t="shared" si="516"/>
        <v>94.412542519982694</v>
      </c>
      <c r="ER171" s="2">
        <f t="shared" ref="ER171:FE186" si="586">CV$228*$B171+CV$229</f>
        <v>89.005407282920174</v>
      </c>
      <c r="ES171" s="2">
        <f t="shared" si="586"/>
        <v>91.211856828811975</v>
      </c>
      <c r="ET171" s="2">
        <f t="shared" si="586"/>
        <v>90.71696202055017</v>
      </c>
      <c r="EU171" s="2">
        <f t="shared" si="586"/>
        <v>87.272306295504706</v>
      </c>
      <c r="EV171" s="2">
        <f t="shared" si="586"/>
        <v>91.099961555969003</v>
      </c>
      <c r="EW171" s="2">
        <f t="shared" si="586"/>
        <v>92.918714473771118</v>
      </c>
      <c r="EX171" s="2">
        <f t="shared" si="586"/>
        <v>94.203697673575277</v>
      </c>
      <c r="EY171" s="2">
        <f t="shared" si="586"/>
        <v>91.175918520757747</v>
      </c>
      <c r="EZ171" s="2">
        <f t="shared" si="586"/>
        <v>91.307991639952235</v>
      </c>
      <c r="FA171" s="2">
        <f t="shared" si="586"/>
        <v>92.700252506334124</v>
      </c>
      <c r="FB171" s="2">
        <f t="shared" si="586"/>
        <v>89.590698315091245</v>
      </c>
      <c r="FC171" s="2">
        <f t="shared" si="586"/>
        <v>89.518277450183007</v>
      </c>
      <c r="FD171" s="2">
        <f t="shared" si="586"/>
        <v>89.761254806324047</v>
      </c>
      <c r="FE171" s="2">
        <f t="shared" si="586"/>
        <v>91.401378673632749</v>
      </c>
      <c r="FG171" s="2">
        <f t="shared" si="518"/>
        <v>0.99993217728557826</v>
      </c>
      <c r="FH171" s="2">
        <f t="shared" ref="FH171:FU186" si="587">POWER(10,($B171-D$231)/D$229)/(1+POWER(10,($B171-D$231)/D$229))</f>
        <v>0.99992718723746543</v>
      </c>
      <c r="FI171" s="2">
        <f t="shared" si="587"/>
        <v>0.99992403157528553</v>
      </c>
      <c r="FJ171" s="2">
        <f t="shared" si="587"/>
        <v>0.99991289224337776</v>
      </c>
      <c r="FK171" s="2">
        <f t="shared" si="587"/>
        <v>0.99992722581718696</v>
      </c>
      <c r="FL171" s="2">
        <f t="shared" si="587"/>
        <v>0.99990784943077315</v>
      </c>
      <c r="FM171" s="2">
        <f t="shared" si="587"/>
        <v>0.99990303055200846</v>
      </c>
      <c r="FN171" s="2">
        <f t="shared" si="587"/>
        <v>0.99990875197272966</v>
      </c>
      <c r="FO171" s="2">
        <f t="shared" si="587"/>
        <v>0.99990554965607714</v>
      </c>
      <c r="FP171" s="2">
        <f t="shared" si="587"/>
        <v>0.99990462386294943</v>
      </c>
      <c r="FQ171" s="2">
        <f t="shared" si="587"/>
        <v>0.99990629533128794</v>
      </c>
      <c r="FR171" s="2">
        <f t="shared" si="587"/>
        <v>0.99991285414724529</v>
      </c>
      <c r="FS171" s="2">
        <f t="shared" si="587"/>
        <v>0.99991043143978076</v>
      </c>
      <c r="FT171" s="2">
        <f t="shared" si="587"/>
        <v>0.99991289874790612</v>
      </c>
      <c r="FU171" s="2">
        <f t="shared" si="587"/>
        <v>0.99989640737335672</v>
      </c>
      <c r="FW171" s="2">
        <f t="shared" si="536"/>
        <v>0.52894111371668784</v>
      </c>
      <c r="FX171" s="2">
        <f t="shared" ref="FX171:FX227" si="588">POWER(10,($B171-D$232)/D$229)/(1+POWER(10,($B171-D$232)/D$229))</f>
        <v>0.61370866191701723</v>
      </c>
      <c r="FY171" s="2">
        <f t="shared" ref="FY171:FY227" si="589">POWER(10,($B171-E$232)/E$229)/(1+POWER(10,($B171-E$232)/E$229))</f>
        <v>0.61767501901171584</v>
      </c>
      <c r="FZ171" s="2">
        <f t="shared" ref="FZ171:FZ227" si="590">POWER(10,($B171-F$232)/F$229)/(1+POWER(10,($B171-F$232)/F$229))</f>
        <v>0.62593101202752055</v>
      </c>
      <c r="GA171" s="2">
        <f t="shared" ref="GA171:GA227" si="591">POWER(10,($B171-G$232)/G$229)/(1+POWER(10,($B171-G$232)/G$229))</f>
        <v>0.61485845552251284</v>
      </c>
      <c r="GB171" s="2">
        <f t="shared" ref="GB171:GB227" si="592">POWER(10,($B171-H$232)/H$229)/(1+POWER(10,($B171-H$232)/H$229))</f>
        <v>0.62265627742686336</v>
      </c>
      <c r="GC171" s="2">
        <f t="shared" ref="GC171:GC227" si="593">POWER(10,($B171-I$232)/I$229)/(1+POWER(10,($B171-I$232)/I$229))</f>
        <v>0.6490959265976084</v>
      </c>
      <c r="GD171" s="2">
        <f t="shared" ref="GD171:GD227" si="594">POWER(10,($B171-J$232)/J$229)/(1+POWER(10,($B171-J$232)/J$229))</f>
        <v>0.60009289447952863</v>
      </c>
      <c r="GE171" s="2">
        <f t="shared" ref="GE171:GE227" si="595">POWER(10,($B171-K$232)/K$229)/(1+POWER(10,($B171-K$232)/K$229))</f>
        <v>0.52336997935513219</v>
      </c>
      <c r="GF171" s="2">
        <f t="shared" ref="GF171:GF227" si="596">POWER(10,($B171-L$232)/L$229)/(1+POWER(10,($B171-L$232)/L$229))</f>
        <v>0.53715583048452187</v>
      </c>
      <c r="GG171" s="2">
        <f t="shared" ref="GG171:GG227" si="597">POWER(10,($B171-M$232)/M$229)/(1+POWER(10,($B171-M$232)/M$229))</f>
        <v>0.52619437855167195</v>
      </c>
      <c r="GH171" s="2">
        <f t="shared" ref="GH171:GH227" si="598">POWER(10,($B171-N$232)/N$229)/(1+POWER(10,($B171-N$232)/N$229))</f>
        <v>0.51711197415021881</v>
      </c>
      <c r="GI171" s="2">
        <f t="shared" ref="GI171:GI227" si="599">POWER(10,($B171-O$232)/O$229)/(1+POWER(10,($B171-O$232)/O$229))</f>
        <v>0.49337509734894031</v>
      </c>
      <c r="GJ171" s="2">
        <f t="shared" ref="GJ171:GJ227" si="600">POWER(10,($B171-P$232)/P$229)/(1+POWER(10,($B171-P$232)/P$229))</f>
        <v>0.46069741888124516</v>
      </c>
      <c r="GK171" s="2">
        <f t="shared" ref="GK171:GK227" si="601">POWER(10,($B171-Q$232)/Q$229)/(1+POWER(10,($B171-Q$232)/Q$229))</f>
        <v>0.41930125058828305</v>
      </c>
      <c r="GM171" s="86">
        <f t="shared" si="537"/>
        <v>1.0028823438898523E-232</v>
      </c>
      <c r="GN171" s="86">
        <f t="shared" ref="GN171:GN227" si="602" xml:space="preserve"> _xlfn.NORM.DIST($B171, D$7, ABS(D$11), TRUE) * _xlfn.NORM.DIST(($B171 - D$7)*D$15, 0, ABS(D$11), TRUE) * 2</f>
        <v>2.6746624219361752E-307</v>
      </c>
      <c r="GO171" s="86">
        <f t="shared" ref="GO171:GO227" si="603" xml:space="preserve"> _xlfn.NORM.DIST($B171, E$7, ABS(E$11), TRUE) * _xlfn.NORM.DIST(($B171 - E$7)*E$15, 0, ABS(E$11), TRUE) * 2</f>
        <v>3.4433542626806068E-268</v>
      </c>
      <c r="GP171" s="86">
        <f t="shared" ref="GP171:GP227" si="604" xml:space="preserve"> _xlfn.NORM.DIST($B171, F$7, ABS(F$11), TRUE) * _xlfn.NORM.DIST(($B171 - F$7)*F$15, 0, ABS(F$11), TRUE) * 2</f>
        <v>8.5044978296321643E-298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1.4043388258875839E-250</v>
      </c>
      <c r="GS171" s="86">
        <f t="shared" ref="GS171:GS227" si="607" xml:space="preserve"> _xlfn.NORM.DIST($B171, I$7, ABS(I$11), TRUE) * _xlfn.NORM.DIST(($B171 - I$7)*I$15, 0, ABS(I$11), TRUE) * 2</f>
        <v>1.9023730511047692E-265</v>
      </c>
      <c r="GT171" s="86">
        <f t="shared" ref="GT171:GT227" si="608" xml:space="preserve"> _xlfn.NORM.DIST($B171, J$7, ABS(J$11), TRUE) * _xlfn.NORM.DIST(($B171 - J$7)*J$15, 0, ABS(J$11), TRUE) * 2</f>
        <v>1.1664895973859778E-226</v>
      </c>
      <c r="GU171" s="86">
        <f t="shared" ref="GU171:GU227" si="609" xml:space="preserve"> _xlfn.NORM.DIST($B171, K$7, ABS(K$11), TRUE) * _xlfn.NORM.DIST(($B171 - K$7)*K$15, 0, ABS(K$11), TRUE) * 2</f>
        <v>9.5746612846438258E-218</v>
      </c>
      <c r="GV171" s="86">
        <f t="shared" ref="GV171:GV227" si="610" xml:space="preserve"> _xlfn.NORM.DIST($B171, L$7, ABS(L$11), TRUE) * _xlfn.NORM.DIST(($B171 - L$7)*L$15, 0, ABS(L$11), TRUE) * 2</f>
        <v>2.0810648777745178E-239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8.5752515789995399E-255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2.9055041121528725E-160</v>
      </c>
      <c r="HD171" s="86">
        <f t="shared" ref="HD171:HD227" si="616" xml:space="preserve"> _xlfn.NORM.DIST($B171, D$8, ABS(D$12), TRUE) * _xlfn.NORM.DIST(($B171 - D$8)*D$16, 0, ABS(D$12), TRUE) * 2</f>
        <v>1.2869296914383747E-176</v>
      </c>
      <c r="HE171" s="86">
        <f t="shared" ref="HE171:HE227" si="617" xml:space="preserve"> _xlfn.NORM.DIST($B171, E$8, ABS(E$12), TRUE) * _xlfn.NORM.DIST(($B171 - E$8)*E$16, 0, ABS(E$12), TRUE) * 2</f>
        <v>1.4708206055755746E-150</v>
      </c>
      <c r="HF171" s="86">
        <f t="shared" ref="HF171:HF227" si="618" xml:space="preserve"> _xlfn.NORM.DIST($B171, F$8, ABS(F$12), TRUE) * _xlfn.NORM.DIST(($B171 - F$8)*F$16, 0, ABS(F$12), TRUE) * 2</f>
        <v>3.2854004601790369E-171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7.0181177436645401E-221</v>
      </c>
      <c r="HI171" s="86">
        <f t="shared" ref="HI171:HI227" si="621" xml:space="preserve"> _xlfn.NORM.DIST($B171, I$8, ABS(I$12), TRUE) * _xlfn.NORM.DIST(($B171 - I$8)*I$16, 0, ABS(I$12), TRUE) * 2</f>
        <v>0</v>
      </c>
      <c r="HJ171" s="86">
        <f t="shared" ref="HJ171:HJ227" si="622" xml:space="preserve"> _xlfn.NORM.DIST($B171, J$8, ABS(J$12), TRUE) * _xlfn.NORM.DIST(($B171 - J$8)*J$16, 0, ABS(J$12), TRUE) * 2</f>
        <v>2.2214095360817805E-269</v>
      </c>
      <c r="HK171" s="86">
        <f t="shared" ref="HK171:HK227" si="623" xml:space="preserve"> _xlfn.NORM.DIST($B171, K$8, ABS(K$12), TRUE) * _xlfn.NORM.DIST(($B171 - K$8)*K$16, 0, ABS(K$12), TRUE) * 2</f>
        <v>1.3300240203308205E-211</v>
      </c>
      <c r="HL171" s="86">
        <f t="shared" ref="HL171:HL227" si="624" xml:space="preserve"> _xlfn.NORM.DIST($B171, L$8, ABS(L$12), TRUE) * _xlfn.NORM.DIST(($B171 - L$8)*L$16, 0, ABS(L$12), TRUE) * 2</f>
        <v>0</v>
      </c>
      <c r="HM171" s="86">
        <f t="shared" ref="HM171:HM227" si="625" xml:space="preserve"> _xlfn.NORM.DIST($B171, M$8, ABS(M$12), TRUE) * _xlfn.NORM.DIST(($B171 - M$8)*M$16, 0, ABS(M$12), TRUE) * 2</f>
        <v>4.1075688523238908E-238</v>
      </c>
      <c r="HN171" s="86">
        <f t="shared" ref="HN171:HN227" si="626" xml:space="preserve"> _xlfn.NORM.DIST($B171, N$8, ABS(N$12), TRUE) * _xlfn.NORM.DIST(($B171 - N$8)*N$16, 0, ABS(N$12), TRUE) * 2</f>
        <v>3.408649204935628E-214</v>
      </c>
      <c r="HO171" s="86">
        <f t="shared" ref="HO171:HO227" si="627" xml:space="preserve"> _xlfn.NORM.DIST($B171, O$8, ABS(O$12), TRUE) * _xlfn.NORM.DIST(($B171 - O$8)*O$16, 0, ABS(O$12), TRUE) * 2</f>
        <v>3.2117123034315251E-184</v>
      </c>
      <c r="HP171" s="86">
        <f t="shared" ref="HP171:HP227" si="628" xml:space="preserve"> _xlfn.NORM.DIST($B171, P$8, ABS(P$12), TRUE) * _xlfn.NORM.DIST(($B171 - P$8)*P$16, 0, ABS(P$12), TRUE) * 2</f>
        <v>1.4030631263979012E-242</v>
      </c>
      <c r="HQ171" s="86">
        <f t="shared" ref="HQ171:HQ227" si="629" xml:space="preserve"> _xlfn.NORM.DIST($B171, Q$8, ABS(Q$12), TRUE) * _xlfn.NORM.DIST(($B171 - Q$8)*Q$16, 0, ABS(Q$12), TRUE) * 2</f>
        <v>6.5555023139688677E-194</v>
      </c>
      <c r="HS171" s="86">
        <f t="shared" si="539"/>
        <v>1.6503250215492308E-10</v>
      </c>
      <c r="HT171" s="86">
        <f t="shared" ref="HT171:HT227" si="630" xml:space="preserve"> _xlfn.NORM.DIST($B171, D$9, ABS(D$13), TRUE) * _xlfn.NORM.DIST(($B171 - D$9)*D$17, 0, ABS(D$13), TRUE) * 2</f>
        <v>9.2039545941177985E-14</v>
      </c>
      <c r="HU171" s="86">
        <f t="shared" ref="HU171:HU227" si="631" xml:space="preserve"> _xlfn.NORM.DIST($B171, E$9, ABS(E$13), TRUE) * _xlfn.NORM.DIST(($B171 - E$9)*E$17, 0, ABS(E$13), TRUE) * 2</f>
        <v>2.6039701475800031E-14</v>
      </c>
      <c r="HV171" s="86">
        <f t="shared" ref="HV171:HV227" si="632" xml:space="preserve"> _xlfn.NORM.DIST($B171, F$9, ABS(F$13), TRUE) * _xlfn.NORM.DIST(($B171 - F$9)*F$17, 0, ABS(F$13), TRUE) * 2</f>
        <v>1.0304351804345706E-18</v>
      </c>
      <c r="HW171" s="86">
        <f t="shared" ref="HW171:HW227" si="633" xml:space="preserve"> _xlfn.NORM.DIST($B171, G$9, ABS(G$13), TRUE) * _xlfn.NORM.DIST(($B171 - G$9)*G$17, 0, ABS(G$13), TRUE) * 2</f>
        <v>2.4146883684609359E-16</v>
      </c>
      <c r="HX171" s="86">
        <f t="shared" ref="HX171:HX227" si="634" xml:space="preserve"> _xlfn.NORM.DIST($B171, H$9, ABS(H$13), TRUE) * _xlfn.NORM.DIST(($B171 - H$9)*H$17, 0, ABS(H$13), TRUE) * 2</f>
        <v>1.1958655366853251E-15</v>
      </c>
      <c r="HY171" s="86">
        <f t="shared" ref="HY171:HY227" si="635" xml:space="preserve"> _xlfn.NORM.DIST($B171, I$9, ABS(I$13), TRUE) * _xlfn.NORM.DIST(($B171 - I$9)*I$17, 0, ABS(I$13), TRUE) * 2</f>
        <v>3.0348777132790049E-16</v>
      </c>
      <c r="HZ171" s="86">
        <f t="shared" ref="HZ171:HZ227" si="636" xml:space="preserve"> _xlfn.NORM.DIST($B171, J$9, ABS(J$13), TRUE) * _xlfn.NORM.DIST(($B171 - J$9)*J$17, 0, ABS(J$13), TRUE) * 2</f>
        <v>1.3747874097251049E-14</v>
      </c>
      <c r="IA171" s="86">
        <f t="shared" ref="IA171:IA227" si="637" xml:space="preserve"> _xlfn.NORM.DIST($B171, K$9, ABS(K$13), TRUE) * _xlfn.NORM.DIST(($B171 - K$9)*K$17, 0, ABS(K$13), TRUE) * 2</f>
        <v>5.8794690836250888E-13</v>
      </c>
      <c r="IB171" s="86">
        <f t="shared" ref="IB171:IB227" si="638" xml:space="preserve"> _xlfn.NORM.DIST($B171, L$9, ABS(L$13), TRUE) * _xlfn.NORM.DIST(($B171 - L$9)*L$17, 0, ABS(L$13), TRUE) * 2</f>
        <v>2.4298776902449924E-13</v>
      </c>
      <c r="IC171" s="86">
        <f t="shared" ref="IC171:IC227" si="639" xml:space="preserve"> _xlfn.NORM.DIST($B171, M$9, ABS(M$13), TRUE) * _xlfn.NORM.DIST(($B171 - M$9)*M$17, 0, ABS(M$13), TRUE) * 2</f>
        <v>4.6775399498268982E-14</v>
      </c>
      <c r="ID171" s="86">
        <f t="shared" ref="ID171:ID227" si="640" xml:space="preserve"> _xlfn.NORM.DIST($B171, N$9, ABS(N$13), TRUE) * _xlfn.NORM.DIST(($B171 - N$9)*N$17, 0, ABS(N$13), TRUE) * 2</f>
        <v>3.5162432668385953E-12</v>
      </c>
      <c r="IE171" s="86">
        <f t="shared" ref="IE171:IE227" si="641" xml:space="preserve"> _xlfn.NORM.DIST($B171, O$9, ABS(O$13), TRUE) * _xlfn.NORM.DIST(($B171 - O$9)*O$17, 0, ABS(O$13), TRUE) * 2</f>
        <v>1.7707040889771004E-11</v>
      </c>
      <c r="IF171" s="86">
        <f t="shared" ref="IF171:IF227" si="642" xml:space="preserve"> _xlfn.NORM.DIST($B171, P$9, ABS(P$13), TRUE) * _xlfn.NORM.DIST(($B171 - P$9)*P$17, 0, ABS(P$13), TRUE) * 2</f>
        <v>1.1583998503215686E-18</v>
      </c>
      <c r="IG171" s="86">
        <f t="shared" ref="IG171:IG227" si="643" xml:space="preserve"> _xlfn.NORM.DIST($B171, Q$9, ABS(Q$13), TRUE) * _xlfn.NORM.DIST(($B171 - Q$9)*Q$17, 0, ABS(Q$13), TRUE) * 2</f>
        <v>7.208054945155773E-14</v>
      </c>
      <c r="II171" s="86">
        <f t="shared" si="540"/>
        <v>0.56408001273655772</v>
      </c>
      <c r="IJ171" s="86">
        <f t="shared" si="541"/>
        <v>0.48553469950480732</v>
      </c>
      <c r="IK171" s="86">
        <f t="shared" si="542"/>
        <v>0.45529175443732373</v>
      </c>
      <c r="IL171" s="86">
        <f t="shared" si="543"/>
        <v>0.37784191558455599</v>
      </c>
      <c r="IM171" s="86">
        <f t="shared" si="544"/>
        <v>0.44134197091656718</v>
      </c>
      <c r="IN171" s="86">
        <f t="shared" si="545"/>
        <v>0.42008395014695205</v>
      </c>
      <c r="IO171" s="86">
        <f t="shared" si="546"/>
        <v>0.32856940039510135</v>
      </c>
      <c r="IP171" s="86">
        <f t="shared" si="547"/>
        <v>0.49887047284424663</v>
      </c>
      <c r="IQ171" s="86">
        <f t="shared" si="548"/>
        <v>0.56171979005963191</v>
      </c>
      <c r="IR171" s="86">
        <f t="shared" si="549"/>
        <v>0.57894554485294425</v>
      </c>
      <c r="IS171" s="86">
        <f t="shared" si="550"/>
        <v>0.56786781083775084</v>
      </c>
      <c r="IT171" s="86">
        <f t="shared" si="551"/>
        <v>0.54767353063836077</v>
      </c>
      <c r="IU171" s="86">
        <f t="shared" si="552"/>
        <v>0.47737604923208227</v>
      </c>
      <c r="IV171" s="86">
        <f t="shared" si="553"/>
        <v>0.38756796572604668</v>
      </c>
      <c r="IW171" s="86">
        <f t="shared" si="554"/>
        <v>0.29292166151174887</v>
      </c>
      <c r="IY171" s="86">
        <f t="shared" si="555"/>
        <v>0.56408001290159027</v>
      </c>
      <c r="IZ171" s="86">
        <f t="shared" si="556"/>
        <v>0.48553469950489936</v>
      </c>
      <c r="JA171" s="86">
        <f t="shared" si="557"/>
        <v>0.45529175443734976</v>
      </c>
      <c r="JB171" s="86">
        <f t="shared" si="558"/>
        <v>0.37784191558455599</v>
      </c>
      <c r="JC171" s="86">
        <f t="shared" si="559"/>
        <v>0.44134197091656741</v>
      </c>
      <c r="JD171" s="86">
        <f t="shared" si="560"/>
        <v>0.42008395014695327</v>
      </c>
      <c r="JE171" s="86">
        <f t="shared" si="561"/>
        <v>0.32856940039510163</v>
      </c>
      <c r="JF171" s="86">
        <f t="shared" si="562"/>
        <v>0.49887047284426039</v>
      </c>
      <c r="JG171" s="86">
        <f t="shared" si="563"/>
        <v>0.56171979006021988</v>
      </c>
      <c r="JH171" s="86">
        <f t="shared" si="564"/>
        <v>0.57894554485318728</v>
      </c>
      <c r="JI171" s="86">
        <f t="shared" si="565"/>
        <v>0.56786781083779758</v>
      </c>
      <c r="JJ171" s="86">
        <f t="shared" si="566"/>
        <v>0.54767353064187707</v>
      </c>
      <c r="JK171" s="86">
        <f t="shared" si="567"/>
        <v>0.47737604924978932</v>
      </c>
      <c r="JL171" s="86">
        <f t="shared" si="568"/>
        <v>0.38756796572604668</v>
      </c>
      <c r="JM171" s="86">
        <f t="shared" si="569"/>
        <v>0.29292166151182092</v>
      </c>
    </row>
    <row r="172" spans="2:273" x14ac:dyDescent="0.25">
      <c r="B172" s="2">
        <v>145</v>
      </c>
      <c r="C172" s="37">
        <v>91.725999999999999</v>
      </c>
      <c r="D172" s="37">
        <v>88.067999999999998</v>
      </c>
      <c r="E172" s="37">
        <v>90.186000000000007</v>
      </c>
      <c r="F172" s="37">
        <v>90.084999999999994</v>
      </c>
      <c r="G172" s="37">
        <v>85.135999999999996</v>
      </c>
      <c r="H172" s="37">
        <v>90.441000000000003</v>
      </c>
      <c r="I172" s="37">
        <v>95.558999999999997</v>
      </c>
      <c r="J172" s="37">
        <v>93</v>
      </c>
      <c r="K172" s="37">
        <v>94.168999999999997</v>
      </c>
      <c r="L172" s="37">
        <v>97.712000000000003</v>
      </c>
      <c r="M172" s="37">
        <v>99.186000000000007</v>
      </c>
      <c r="N172" s="37">
        <v>99.558999999999997</v>
      </c>
      <c r="O172" s="37">
        <v>101.746</v>
      </c>
      <c r="P172" s="37">
        <v>117.373</v>
      </c>
      <c r="Q172" s="37">
        <v>145.119</v>
      </c>
      <c r="S172" s="4">
        <f t="shared" si="441"/>
        <v>94.148933864439158</v>
      </c>
      <c r="T172" s="4">
        <f t="shared" si="442"/>
        <v>88.733540639249398</v>
      </c>
      <c r="U172" s="4">
        <f t="shared" si="443"/>
        <v>91.227112203600484</v>
      </c>
      <c r="V172" s="4">
        <f t="shared" si="444"/>
        <v>90.426100123164986</v>
      </c>
      <c r="W172" s="4">
        <f t="shared" si="445"/>
        <v>86.820624040405278</v>
      </c>
      <c r="X172" s="4">
        <f t="shared" si="446"/>
        <v>91.27353608783497</v>
      </c>
      <c r="Y172" s="4">
        <f t="shared" si="447"/>
        <v>92.949243669507894</v>
      </c>
      <c r="Z172" s="4">
        <f t="shared" si="448"/>
        <v>95.108800018071889</v>
      </c>
      <c r="AA172" s="4">
        <f t="shared" si="449"/>
        <v>96.647971514867891</v>
      </c>
      <c r="AB172" s="4">
        <f t="shared" si="450"/>
        <v>97.066558947875194</v>
      </c>
      <c r="AC172" s="4">
        <f t="shared" si="451"/>
        <v>99.61327059341258</v>
      </c>
      <c r="AD172" s="4">
        <f t="shared" si="452"/>
        <v>99.287588619024689</v>
      </c>
      <c r="AE172" s="4">
        <f t="shared" si="453"/>
        <v>102.43372414116534</v>
      </c>
      <c r="AF172" s="4">
        <f t="shared" si="454"/>
        <v>116.60191206191179</v>
      </c>
      <c r="AG172" s="4">
        <f t="shared" si="455"/>
        <v>147.15697566693794</v>
      </c>
      <c r="AI172" s="4">
        <f t="shared" si="456"/>
        <v>-2.4229338644391589</v>
      </c>
      <c r="AJ172" s="4">
        <f t="shared" si="457"/>
        <v>-0.6655406392494001</v>
      </c>
      <c r="AK172" s="4">
        <f t="shared" si="458"/>
        <v>-1.041112203600477</v>
      </c>
      <c r="AL172" s="4">
        <f t="shared" si="459"/>
        <v>-0.34110012316499194</v>
      </c>
      <c r="AM172" s="4">
        <f t="shared" si="460"/>
        <v>-1.6846240404052821</v>
      </c>
      <c r="AN172" s="4">
        <f t="shared" si="461"/>
        <v>-0.83253608783496702</v>
      </c>
      <c r="AO172" s="4">
        <f t="shared" si="462"/>
        <v>2.6097563304921039</v>
      </c>
      <c r="AP172" s="4">
        <f t="shared" si="463"/>
        <v>-2.1088000180718893</v>
      </c>
      <c r="AQ172" s="4">
        <f t="shared" si="464"/>
        <v>-2.4789715148678937</v>
      </c>
      <c r="AR172" s="4">
        <f t="shared" si="465"/>
        <v>0.64544105212480929</v>
      </c>
      <c r="AS172" s="4">
        <f t="shared" si="466"/>
        <v>-0.42727059341257245</v>
      </c>
      <c r="AT172" s="4">
        <f t="shared" si="467"/>
        <v>0.2714113809753087</v>
      </c>
      <c r="AU172" s="4">
        <f t="shared" si="468"/>
        <v>-0.68772414116534719</v>
      </c>
      <c r="AV172" s="4">
        <f t="shared" si="570"/>
        <v>0.77108793808821474</v>
      </c>
      <c r="AW172" s="4">
        <f t="shared" si="570"/>
        <v>-2.037975666937939</v>
      </c>
      <c r="AY172" s="2">
        <f t="shared" si="520"/>
        <v>94.148933864439158</v>
      </c>
      <c r="AZ172" s="2">
        <f t="shared" si="571"/>
        <v>88.497316781388946</v>
      </c>
      <c r="BA172" s="2">
        <f t="shared" si="572"/>
        <v>91.000802666598645</v>
      </c>
      <c r="BB172" s="2">
        <f t="shared" si="573"/>
        <v>90.333524505266638</v>
      </c>
      <c r="BC172" s="2">
        <f t="shared" si="574"/>
        <v>86.470409635221756</v>
      </c>
      <c r="BD172" s="2">
        <f t="shared" si="575"/>
        <v>90.992234982337976</v>
      </c>
      <c r="BE172" s="2">
        <f t="shared" si="576"/>
        <v>92.875019287234608</v>
      </c>
      <c r="BF172" s="2">
        <f t="shared" si="577"/>
        <v>94.268577674534043</v>
      </c>
      <c r="BG172" s="2">
        <f t="shared" si="578"/>
        <v>90.496158847245908</v>
      </c>
      <c r="BH172" s="2">
        <f t="shared" si="579"/>
        <v>91.189061361291664</v>
      </c>
      <c r="BI172" s="2">
        <f t="shared" si="580"/>
        <v>92.373224108559668</v>
      </c>
      <c r="BJ172" s="2">
        <f t="shared" si="581"/>
        <v>89.32947979601073</v>
      </c>
      <c r="BK172" s="2">
        <f t="shared" si="582"/>
        <v>89.202547851827291</v>
      </c>
      <c r="BL172" s="2">
        <f t="shared" si="583"/>
        <v>88.982576922331333</v>
      </c>
      <c r="BM172" s="2">
        <f t="shared" si="584"/>
        <v>92.153957724762961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128.09121003752347</v>
      </c>
      <c r="DL172" s="2">
        <f t="shared" si="585"/>
        <v>127.78442847503372</v>
      </c>
      <c r="DM172" s="2">
        <f t="shared" si="585"/>
        <v>133.02268825910932</v>
      </c>
      <c r="DN172" s="2">
        <f t="shared" si="585"/>
        <v>132.75036750700281</v>
      </c>
      <c r="DO172" s="2">
        <f t="shared" si="585"/>
        <v>125.11959649122807</v>
      </c>
      <c r="DP172" s="2">
        <f t="shared" si="585"/>
        <v>136.55708235294122</v>
      </c>
      <c r="DQ172" s="2">
        <f t="shared" si="585"/>
        <v>145.04450200534757</v>
      </c>
      <c r="DR172" s="2">
        <f t="shared" si="585"/>
        <v>138.59121894576012</v>
      </c>
      <c r="DS172" s="2">
        <f t="shared" si="585"/>
        <v>137.12755691367454</v>
      </c>
      <c r="DT172" s="2">
        <f t="shared" si="585"/>
        <v>131.52971107715814</v>
      </c>
      <c r="DU172" s="2">
        <f t="shared" si="585"/>
        <v>136.16577310924367</v>
      </c>
      <c r="DV172" s="2">
        <f t="shared" si="585"/>
        <v>131.46959935649937</v>
      </c>
      <c r="DW172" s="2">
        <f t="shared" si="585"/>
        <v>134.64242024882023</v>
      </c>
      <c r="DX172" s="2">
        <f t="shared" si="585"/>
        <v>124.70596638655465</v>
      </c>
      <c r="DY172" s="2">
        <f t="shared" si="585"/>
        <v>115.46507601038189</v>
      </c>
      <c r="EA172" s="2">
        <f t="shared" si="440"/>
        <v>93.936368972557943</v>
      </c>
      <c r="EB172" s="2">
        <f t="shared" si="502"/>
        <v>87.798150201300729</v>
      </c>
      <c r="EC172" s="2">
        <f t="shared" si="503"/>
        <v>90.837803241583671</v>
      </c>
      <c r="ED172" s="2">
        <f t="shared" si="504"/>
        <v>89.853440768047307</v>
      </c>
      <c r="EE172" s="2">
        <f t="shared" si="505"/>
        <v>85.303736720573255</v>
      </c>
      <c r="EF172" s="2">
        <f t="shared" si="506"/>
        <v>91.022495592366539</v>
      </c>
      <c r="EG172" s="2">
        <f t="shared" si="507"/>
        <v>93.094912589693408</v>
      </c>
      <c r="EH172" s="2">
        <f t="shared" si="508"/>
        <v>94.647751910681677</v>
      </c>
      <c r="EI172" s="2">
        <f t="shared" si="509"/>
        <v>89.844318845666365</v>
      </c>
      <c r="EJ172" s="2">
        <f t="shared" si="510"/>
        <v>91.217067973091545</v>
      </c>
      <c r="EK172" s="2">
        <f t="shared" si="511"/>
        <v>92.112811346696546</v>
      </c>
      <c r="EL172" s="2">
        <f t="shared" si="512"/>
        <v>89.175659217069722</v>
      </c>
      <c r="EM172" s="2">
        <f t="shared" si="513"/>
        <v>88.973544039214133</v>
      </c>
      <c r="EN172" s="2">
        <f t="shared" si="514"/>
        <v>88.348885616286267</v>
      </c>
      <c r="EO172" s="2">
        <f t="shared" si="515"/>
        <v>92.832226366836963</v>
      </c>
      <c r="EQ172" s="2">
        <f t="shared" si="516"/>
        <v>94.317752428287491</v>
      </c>
      <c r="ER172" s="2">
        <f t="shared" si="586"/>
        <v>88.894496465797602</v>
      </c>
      <c r="ES172" s="2">
        <f t="shared" si="586"/>
        <v>91.088244995322725</v>
      </c>
      <c r="ET172" s="2">
        <f t="shared" si="586"/>
        <v>90.589922130904185</v>
      </c>
      <c r="EU172" s="2">
        <f t="shared" si="586"/>
        <v>87.132748405706437</v>
      </c>
      <c r="EV172" s="2">
        <f t="shared" si="586"/>
        <v>90.969568003231871</v>
      </c>
      <c r="EW172" s="2">
        <f t="shared" si="586"/>
        <v>92.759744267590506</v>
      </c>
      <c r="EX172" s="2">
        <f t="shared" si="586"/>
        <v>94.032246646047099</v>
      </c>
      <c r="EY172" s="2">
        <f t="shared" si="586"/>
        <v>91.030097158403862</v>
      </c>
      <c r="EZ172" s="2">
        <f t="shared" si="586"/>
        <v>91.16079042051669</v>
      </c>
      <c r="FA172" s="2">
        <f t="shared" si="586"/>
        <v>92.580221103879964</v>
      </c>
      <c r="FB172" s="2">
        <f t="shared" si="586"/>
        <v>89.454257044993994</v>
      </c>
      <c r="FC172" s="2">
        <f t="shared" si="586"/>
        <v>89.409786346075634</v>
      </c>
      <c r="FD172" s="2">
        <f t="shared" si="586"/>
        <v>89.653146908427061</v>
      </c>
      <c r="FE172" s="2">
        <f t="shared" si="586"/>
        <v>91.29242310766827</v>
      </c>
      <c r="FG172" s="2">
        <f t="shared" si="518"/>
        <v>0.9999381445801605</v>
      </c>
      <c r="FH172" s="2">
        <f t="shared" si="587"/>
        <v>0.99993359354587663</v>
      </c>
      <c r="FI172" s="2">
        <f t="shared" si="587"/>
        <v>0.9999307155100865</v>
      </c>
      <c r="FJ172" s="2">
        <f t="shared" si="587"/>
        <v>0.99992055617286824</v>
      </c>
      <c r="FK172" s="2">
        <f t="shared" si="587"/>
        <v>0.99993362873145153</v>
      </c>
      <c r="FL172" s="2">
        <f t="shared" si="587"/>
        <v>0.99991595700057045</v>
      </c>
      <c r="FM172" s="2">
        <f t="shared" si="587"/>
        <v>0.99991156205776976</v>
      </c>
      <c r="FN172" s="2">
        <f t="shared" si="587"/>
        <v>0.99991678014190088</v>
      </c>
      <c r="FO172" s="2">
        <f t="shared" si="587"/>
        <v>0.9999138595466821</v>
      </c>
      <c r="FP172" s="2">
        <f t="shared" si="587"/>
        <v>0.99991301519921183</v>
      </c>
      <c r="FQ172" s="2">
        <f t="shared" si="587"/>
        <v>0.99991453962181598</v>
      </c>
      <c r="FR172" s="2">
        <f t="shared" si="587"/>
        <v>0.99992052142824983</v>
      </c>
      <c r="FS172" s="2">
        <f t="shared" si="587"/>
        <v>0.99991831185842517</v>
      </c>
      <c r="FT172" s="2">
        <f t="shared" si="587"/>
        <v>0.99992056210515956</v>
      </c>
      <c r="FU172" s="2">
        <f t="shared" si="587"/>
        <v>0.99990552154045009</v>
      </c>
      <c r="FW172" s="2">
        <f t="shared" si="536"/>
        <v>0.55181268795473748</v>
      </c>
      <c r="FX172" s="2">
        <f t="shared" si="588"/>
        <v>0.63530223588083146</v>
      </c>
      <c r="FY172" s="2">
        <f t="shared" si="589"/>
        <v>0.63917723137041249</v>
      </c>
      <c r="FZ172" s="2">
        <f t="shared" si="590"/>
        <v>0.64723408524272907</v>
      </c>
      <c r="GA172" s="2">
        <f t="shared" si="591"/>
        <v>0.63642583313644097</v>
      </c>
      <c r="GB172" s="2">
        <f t="shared" si="592"/>
        <v>0.64403978785007632</v>
      </c>
      <c r="GC172" s="2">
        <f t="shared" si="593"/>
        <v>0.66977575875295958</v>
      </c>
      <c r="GD172" s="2">
        <f t="shared" si="594"/>
        <v>0.62197876644638139</v>
      </c>
      <c r="GE172" s="2">
        <f t="shared" si="595"/>
        <v>0.54628002136638609</v>
      </c>
      <c r="GF172" s="2">
        <f t="shared" si="596"/>
        <v>0.55996036763726909</v>
      </c>
      <c r="GG172" s="2">
        <f t="shared" si="597"/>
        <v>0.54908562593411392</v>
      </c>
      <c r="GH172" s="2">
        <f t="shared" si="598"/>
        <v>0.54005847104426385</v>
      </c>
      <c r="GI172" s="2">
        <f t="shared" si="599"/>
        <v>0.5163946812231025</v>
      </c>
      <c r="GJ172" s="2">
        <f t="shared" si="600"/>
        <v>0.48364785483339934</v>
      </c>
      <c r="GK172" s="2">
        <f t="shared" si="601"/>
        <v>0.44187915228266644</v>
      </c>
      <c r="GM172" s="86">
        <f t="shared" si="537"/>
        <v>3.4503108948147336E-238</v>
      </c>
      <c r="GN172" s="86">
        <f t="shared" si="602"/>
        <v>0</v>
      </c>
      <c r="GO172" s="86">
        <f t="shared" si="603"/>
        <v>1.7123935396017437E-274</v>
      </c>
      <c r="GP172" s="86">
        <f t="shared" si="604"/>
        <v>8.4646597381834545E-305</v>
      </c>
      <c r="GQ172" s="86">
        <f t="shared" si="605"/>
        <v>0</v>
      </c>
      <c r="GR172" s="86">
        <f t="shared" si="606"/>
        <v>1.7495628382121616E-256</v>
      </c>
      <c r="GS172" s="86">
        <f t="shared" si="607"/>
        <v>1.1476364765763662E-271</v>
      </c>
      <c r="GT172" s="86">
        <f t="shared" si="608"/>
        <v>6.0093722357334595E-232</v>
      </c>
      <c r="GU172" s="86">
        <f t="shared" si="609"/>
        <v>7.1724542275556823E-223</v>
      </c>
      <c r="GV172" s="86">
        <f t="shared" si="610"/>
        <v>4.6349240549459288E-245</v>
      </c>
      <c r="GW172" s="86">
        <f t="shared" si="611"/>
        <v>0</v>
      </c>
      <c r="GX172" s="86">
        <f t="shared" si="612"/>
        <v>0</v>
      </c>
      <c r="GY172" s="86">
        <f t="shared" si="613"/>
        <v>8.4759563028696072E-261</v>
      </c>
      <c r="GZ172" s="86">
        <f t="shared" si="614"/>
        <v>0</v>
      </c>
      <c r="HA172" s="86">
        <f t="shared" si="615"/>
        <v>0</v>
      </c>
      <c r="HC172" s="86">
        <f t="shared" si="538"/>
        <v>2.9877348286218963E-165</v>
      </c>
      <c r="HD172" s="86">
        <f t="shared" si="616"/>
        <v>4.315680303346891E-182</v>
      </c>
      <c r="HE172" s="86">
        <f t="shared" si="617"/>
        <v>3.2524245637041484E-155</v>
      </c>
      <c r="HF172" s="86">
        <f t="shared" si="618"/>
        <v>1.7689470132091176E-176</v>
      </c>
      <c r="HG172" s="86">
        <f t="shared" si="619"/>
        <v>0</v>
      </c>
      <c r="HH172" s="86">
        <f t="shared" si="620"/>
        <v>8.8352143326838496E-228</v>
      </c>
      <c r="HI172" s="86">
        <f t="shared" si="621"/>
        <v>0</v>
      </c>
      <c r="HJ172" s="86">
        <f t="shared" si="622"/>
        <v>9.6997865497843254E-278</v>
      </c>
      <c r="HK172" s="86">
        <f t="shared" si="623"/>
        <v>2.951288119392847E-218</v>
      </c>
      <c r="HL172" s="86">
        <f t="shared" si="624"/>
        <v>0</v>
      </c>
      <c r="HM172" s="86">
        <f t="shared" si="625"/>
        <v>1.1885762661177286E-245</v>
      </c>
      <c r="HN172" s="86">
        <f t="shared" si="626"/>
        <v>5.5894573808082204E-221</v>
      </c>
      <c r="HO172" s="86">
        <f t="shared" si="627"/>
        <v>4.1800027608635425E-190</v>
      </c>
      <c r="HP172" s="86">
        <f t="shared" si="628"/>
        <v>3.0057850986345015E-250</v>
      </c>
      <c r="HQ172" s="86">
        <f t="shared" si="629"/>
        <v>5.0873521032441164E-200</v>
      </c>
      <c r="HS172" s="86">
        <f t="shared" si="539"/>
        <v>3.8316807484079609E-11</v>
      </c>
      <c r="HT172" s="86">
        <f t="shared" si="630"/>
        <v>1.5706140503310149E-14</v>
      </c>
      <c r="HU172" s="86">
        <f t="shared" si="631"/>
        <v>3.8276079564516116E-15</v>
      </c>
      <c r="HV172" s="86">
        <f t="shared" si="632"/>
        <v>8.3024956592559682E-20</v>
      </c>
      <c r="HW172" s="86">
        <f t="shared" si="633"/>
        <v>2.6832434024257258E-17</v>
      </c>
      <c r="HX172" s="86">
        <f t="shared" si="634"/>
        <v>1.4324702992357373E-16</v>
      </c>
      <c r="HY172" s="86">
        <f t="shared" si="635"/>
        <v>3.4158655937021172E-17</v>
      </c>
      <c r="HZ172" s="86">
        <f t="shared" si="636"/>
        <v>1.884902482283635E-15</v>
      </c>
      <c r="IA172" s="86">
        <f t="shared" si="637"/>
        <v>8.6262374054180638E-14</v>
      </c>
      <c r="IB172" s="86">
        <f t="shared" si="638"/>
        <v>3.4553493325710682E-14</v>
      </c>
      <c r="IC172" s="86">
        <f t="shared" si="639"/>
        <v>5.8673085305182041E-15</v>
      </c>
      <c r="ID172" s="86">
        <f t="shared" si="640"/>
        <v>5.8621484804676278E-13</v>
      </c>
      <c r="IE172" s="86">
        <f t="shared" si="641"/>
        <v>3.2182124550693324E-12</v>
      </c>
      <c r="IF172" s="86">
        <f t="shared" si="642"/>
        <v>5.0151496611108271E-20</v>
      </c>
      <c r="IG172" s="86">
        <f t="shared" si="643"/>
        <v>6.5751399210957734E-15</v>
      </c>
      <c r="II172" s="86">
        <f t="shared" si="540"/>
        <v>0.58196309810236879</v>
      </c>
      <c r="IJ172" s="86">
        <f t="shared" si="541"/>
        <v>0.42380780052751221</v>
      </c>
      <c r="IK172" s="86">
        <f t="shared" si="542"/>
        <v>0.38801039397383635</v>
      </c>
      <c r="IL172" s="86">
        <f t="shared" si="543"/>
        <v>0.30390898807957001</v>
      </c>
      <c r="IM172" s="86">
        <f t="shared" si="544"/>
        <v>0.36936720120141209</v>
      </c>
      <c r="IN172" s="86">
        <f t="shared" si="545"/>
        <v>0.34920299764974733</v>
      </c>
      <c r="IO172" s="86">
        <f t="shared" si="546"/>
        <v>0.26374199343013482</v>
      </c>
      <c r="IP172" s="86">
        <f t="shared" si="547"/>
        <v>0.43294936706246673</v>
      </c>
      <c r="IQ172" s="86">
        <f t="shared" si="548"/>
        <v>0.58210277551623912</v>
      </c>
      <c r="IR172" s="86">
        <f t="shared" si="549"/>
        <v>0.57510927363672482</v>
      </c>
      <c r="IS172" s="86">
        <f t="shared" si="550"/>
        <v>0.58131218365722304</v>
      </c>
      <c r="IT172" s="86">
        <f t="shared" si="551"/>
        <v>0.57991475519736724</v>
      </c>
      <c r="IU172" s="86">
        <f t="shared" si="552"/>
        <v>0.5454217359795368</v>
      </c>
      <c r="IV172" s="86">
        <f t="shared" si="553"/>
        <v>0.45943380475977252</v>
      </c>
      <c r="IW172" s="86">
        <f t="shared" si="554"/>
        <v>0.36207182812779631</v>
      </c>
      <c r="IY172" s="86">
        <f t="shared" si="555"/>
        <v>0.58196309814068559</v>
      </c>
      <c r="IZ172" s="86">
        <f t="shared" si="556"/>
        <v>0.42380780052752792</v>
      </c>
      <c r="JA172" s="86">
        <f t="shared" si="557"/>
        <v>0.38801039397384018</v>
      </c>
      <c r="JB172" s="86">
        <f t="shared" si="558"/>
        <v>0.30390898807957001</v>
      </c>
      <c r="JC172" s="86">
        <f t="shared" si="559"/>
        <v>0.36936720120141209</v>
      </c>
      <c r="JD172" s="86">
        <f t="shared" si="560"/>
        <v>0.34920299764974749</v>
      </c>
      <c r="JE172" s="86">
        <f t="shared" si="561"/>
        <v>0.26374199343013488</v>
      </c>
      <c r="JF172" s="86">
        <f t="shared" si="562"/>
        <v>0.43294936706246862</v>
      </c>
      <c r="JG172" s="86">
        <f t="shared" si="563"/>
        <v>0.58210277551632539</v>
      </c>
      <c r="JH172" s="86">
        <f t="shared" si="564"/>
        <v>0.57510927363675934</v>
      </c>
      <c r="JI172" s="86">
        <f t="shared" si="565"/>
        <v>0.58131218365722892</v>
      </c>
      <c r="JJ172" s="86">
        <f t="shared" si="566"/>
        <v>0.57991475519795344</v>
      </c>
      <c r="JK172" s="86">
        <f t="shared" si="567"/>
        <v>0.54542173598275501</v>
      </c>
      <c r="JL172" s="86">
        <f t="shared" si="568"/>
        <v>0.45943380475977252</v>
      </c>
      <c r="JM172" s="86">
        <f t="shared" si="569"/>
        <v>0.36207182812780286</v>
      </c>
    </row>
    <row r="173" spans="2:273" x14ac:dyDescent="0.25">
      <c r="B173" s="2">
        <v>146</v>
      </c>
      <c r="C173" s="37">
        <v>90.951999999999998</v>
      </c>
      <c r="D173" s="37">
        <v>92.051000000000002</v>
      </c>
      <c r="E173" s="37">
        <v>87.965999999999994</v>
      </c>
      <c r="F173" s="37">
        <v>89.965999999999994</v>
      </c>
      <c r="G173" s="37">
        <v>86.424000000000007</v>
      </c>
      <c r="H173" s="37">
        <v>90.897999999999996</v>
      </c>
      <c r="I173" s="37">
        <v>92.796999999999997</v>
      </c>
      <c r="J173" s="37">
        <v>93.135999999999996</v>
      </c>
      <c r="K173" s="37">
        <v>93.406999999999996</v>
      </c>
      <c r="L173" s="37">
        <v>94.864000000000004</v>
      </c>
      <c r="M173" s="37">
        <v>96.474999999999994</v>
      </c>
      <c r="N173" s="37">
        <v>96.745999999999995</v>
      </c>
      <c r="O173" s="37">
        <v>99.474999999999994</v>
      </c>
      <c r="P173" s="37">
        <v>114.84699999999999</v>
      </c>
      <c r="Q173" s="37">
        <v>145.017</v>
      </c>
      <c r="S173" s="4">
        <f t="shared" si="441"/>
        <v>94.058958552793456</v>
      </c>
      <c r="T173" s="4">
        <f t="shared" si="442"/>
        <v>88.508440792865301</v>
      </c>
      <c r="U173" s="4">
        <f t="shared" si="443"/>
        <v>90.972124471535196</v>
      </c>
      <c r="V173" s="4">
        <f t="shared" si="444"/>
        <v>90.243462434674385</v>
      </c>
      <c r="W173" s="4">
        <f t="shared" si="445"/>
        <v>86.484274489934648</v>
      </c>
      <c r="X173" s="4">
        <f t="shared" si="446"/>
        <v>90.961494932167113</v>
      </c>
      <c r="Y173" s="4">
        <f t="shared" si="447"/>
        <v>92.733185003026634</v>
      </c>
      <c r="Z173" s="4">
        <f t="shared" si="448"/>
        <v>94.449460153771838</v>
      </c>
      <c r="AA173" s="4">
        <f t="shared" si="449"/>
        <v>94.314841517168972</v>
      </c>
      <c r="AB173" s="4">
        <f t="shared" si="450"/>
        <v>94.526286891948558</v>
      </c>
      <c r="AC173" s="4">
        <f t="shared" si="451"/>
        <v>96.703702006162032</v>
      </c>
      <c r="AD173" s="4">
        <f t="shared" si="452"/>
        <v>95.98200048892177</v>
      </c>
      <c r="AE173" s="4">
        <f t="shared" si="453"/>
        <v>99.3923456778477</v>
      </c>
      <c r="AF173" s="4">
        <f t="shared" si="454"/>
        <v>114.0046018368364</v>
      </c>
      <c r="AG173" s="4">
        <f t="shared" si="455"/>
        <v>147.92875073501457</v>
      </c>
      <c r="AI173" s="4">
        <f t="shared" si="456"/>
        <v>-3.1069585527934578</v>
      </c>
      <c r="AJ173" s="4">
        <f t="shared" si="457"/>
        <v>3.5425592071347012</v>
      </c>
      <c r="AK173" s="4">
        <f t="shared" si="458"/>
        <v>-3.0061244715352018</v>
      </c>
      <c r="AL173" s="4">
        <f t="shared" si="459"/>
        <v>-0.27746243467439058</v>
      </c>
      <c r="AM173" s="4">
        <f t="shared" si="460"/>
        <v>-6.0274489934641906E-2</v>
      </c>
      <c r="AN173" s="4">
        <f t="shared" si="461"/>
        <v>-6.3494932167117213E-2</v>
      </c>
      <c r="AO173" s="4">
        <f t="shared" si="462"/>
        <v>6.3814996973363236E-2</v>
      </c>
      <c r="AP173" s="4">
        <f t="shared" si="463"/>
        <v>-1.3134601537718424</v>
      </c>
      <c r="AQ173" s="4">
        <f t="shared" si="464"/>
        <v>-0.90784151716897554</v>
      </c>
      <c r="AR173" s="4">
        <f t="shared" si="465"/>
        <v>0.33771310805144594</v>
      </c>
      <c r="AS173" s="4">
        <f t="shared" si="466"/>
        <v>-0.22870200616203817</v>
      </c>
      <c r="AT173" s="4">
        <f t="shared" si="467"/>
        <v>0.76399951107822517</v>
      </c>
      <c r="AU173" s="4">
        <f t="shared" si="468"/>
        <v>8.2654322152293958E-2</v>
      </c>
      <c r="AV173" s="4">
        <f t="shared" si="570"/>
        <v>0.84239816316359395</v>
      </c>
      <c r="AW173" s="4">
        <f t="shared" si="570"/>
        <v>-2.9117507350145786</v>
      </c>
      <c r="AY173" s="2">
        <f t="shared" si="520"/>
        <v>94.058958552793456</v>
      </c>
      <c r="AZ173" s="2">
        <f t="shared" si="571"/>
        <v>88.400920721345386</v>
      </c>
      <c r="BA173" s="2">
        <f t="shared" si="572"/>
        <v>90.880274797818544</v>
      </c>
      <c r="BB173" s="2">
        <f t="shared" si="573"/>
        <v>90.215877779243073</v>
      </c>
      <c r="BC173" s="2">
        <f t="shared" si="574"/>
        <v>86.355650642789954</v>
      </c>
      <c r="BD173" s="2">
        <f t="shared" si="575"/>
        <v>90.860830918602318</v>
      </c>
      <c r="BE173" s="2">
        <f t="shared" si="576"/>
        <v>92.711134160264891</v>
      </c>
      <c r="BF173" s="2">
        <f t="shared" si="577"/>
        <v>94.088480200124138</v>
      </c>
      <c r="BG173" s="2">
        <f t="shared" si="578"/>
        <v>90.365160721874275</v>
      </c>
      <c r="BH173" s="2">
        <f t="shared" si="579"/>
        <v>91.040850416588796</v>
      </c>
      <c r="BI173" s="2">
        <f t="shared" si="580"/>
        <v>92.258851647979697</v>
      </c>
      <c r="BJ173" s="2">
        <f t="shared" si="581"/>
        <v>89.196263352099123</v>
      </c>
      <c r="BK173" s="2">
        <f t="shared" si="582"/>
        <v>89.099032246721805</v>
      </c>
      <c r="BL173" s="2">
        <f t="shared" si="583"/>
        <v>88.889592647490787</v>
      </c>
      <c r="BM173" s="2">
        <f t="shared" si="584"/>
        <v>92.027669800238115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128.23970712945592</v>
      </c>
      <c r="DL173" s="2">
        <f t="shared" si="585"/>
        <v>127.96089446693655</v>
      </c>
      <c r="DM173" s="2">
        <f t="shared" si="585"/>
        <v>133.2416609311741</v>
      </c>
      <c r="DN173" s="2">
        <f t="shared" si="585"/>
        <v>132.98054173669468</v>
      </c>
      <c r="DO173" s="2">
        <f t="shared" si="585"/>
        <v>125.29879244264507</v>
      </c>
      <c r="DP173" s="2">
        <f t="shared" si="585"/>
        <v>136.79531232492999</v>
      </c>
      <c r="DQ173" s="2">
        <f t="shared" si="585"/>
        <v>145.32269886363633</v>
      </c>
      <c r="DR173" s="2">
        <f t="shared" si="585"/>
        <v>138.79603544690605</v>
      </c>
      <c r="DS173" s="2">
        <f t="shared" si="585"/>
        <v>137.36297555385789</v>
      </c>
      <c r="DT173" s="2">
        <f t="shared" si="585"/>
        <v>131.70795355233003</v>
      </c>
      <c r="DU173" s="2">
        <f t="shared" si="585"/>
        <v>136.38989859943976</v>
      </c>
      <c r="DV173" s="2">
        <f t="shared" si="585"/>
        <v>131.67343693693695</v>
      </c>
      <c r="DW173" s="2">
        <f t="shared" si="585"/>
        <v>134.8860044187044</v>
      </c>
      <c r="DX173" s="2">
        <f t="shared" si="585"/>
        <v>124.88009243697482</v>
      </c>
      <c r="DY173" s="2">
        <f t="shared" si="585"/>
        <v>115.58462373007043</v>
      </c>
      <c r="EA173" s="2">
        <f t="shared" si="440"/>
        <v>93.832992966008192</v>
      </c>
      <c r="EB173" s="2">
        <f t="shared" si="502"/>
        <v>87.662905001548481</v>
      </c>
      <c r="EC173" s="2">
        <f t="shared" si="503"/>
        <v>90.708513491128485</v>
      </c>
      <c r="ED173" s="2">
        <f t="shared" si="504"/>
        <v>89.709523347119813</v>
      </c>
      <c r="EE173" s="2">
        <f t="shared" si="505"/>
        <v>85.124887519311045</v>
      </c>
      <c r="EF173" s="2">
        <f t="shared" si="506"/>
        <v>90.893296134844505</v>
      </c>
      <c r="EG173" s="2">
        <f t="shared" si="507"/>
        <v>92.942946510110886</v>
      </c>
      <c r="EH173" s="2">
        <f t="shared" si="508"/>
        <v>94.489815302555797</v>
      </c>
      <c r="EI173" s="2">
        <f t="shared" si="509"/>
        <v>89.67115136979622</v>
      </c>
      <c r="EJ173" s="2">
        <f t="shared" si="510"/>
        <v>91.07116589646094</v>
      </c>
      <c r="EK173" s="2">
        <f t="shared" si="511"/>
        <v>91.981942651421917</v>
      </c>
      <c r="EL173" s="2">
        <f t="shared" si="512"/>
        <v>89.032697645258622</v>
      </c>
      <c r="EM173" s="2">
        <f t="shared" si="513"/>
        <v>88.854773824988939</v>
      </c>
      <c r="EN173" s="2">
        <f t="shared" si="514"/>
        <v>88.211044274662569</v>
      </c>
      <c r="EO173" s="2">
        <f t="shared" si="515"/>
        <v>92.756856543870725</v>
      </c>
      <c r="EQ173" s="2">
        <f t="shared" si="516"/>
        <v>94.222962336592303</v>
      </c>
      <c r="ER173" s="2">
        <f t="shared" si="586"/>
        <v>88.783585648675043</v>
      </c>
      <c r="ES173" s="2">
        <f t="shared" si="586"/>
        <v>90.96463316183349</v>
      </c>
      <c r="ET173" s="2">
        <f t="shared" si="586"/>
        <v>90.4628822412582</v>
      </c>
      <c r="EU173" s="2">
        <f t="shared" si="586"/>
        <v>86.993190515908182</v>
      </c>
      <c r="EV173" s="2">
        <f t="shared" si="586"/>
        <v>90.839174450494724</v>
      </c>
      <c r="EW173" s="2">
        <f t="shared" si="586"/>
        <v>92.600774061409894</v>
      </c>
      <c r="EX173" s="2">
        <f t="shared" si="586"/>
        <v>93.860795618518935</v>
      </c>
      <c r="EY173" s="2">
        <f t="shared" si="586"/>
        <v>90.884275796049963</v>
      </c>
      <c r="EZ173" s="2">
        <f t="shared" si="586"/>
        <v>91.013589201081146</v>
      </c>
      <c r="FA173" s="2">
        <f t="shared" si="586"/>
        <v>92.46018970142579</v>
      </c>
      <c r="FB173" s="2">
        <f t="shared" si="586"/>
        <v>89.317815774896744</v>
      </c>
      <c r="FC173" s="2">
        <f t="shared" si="586"/>
        <v>89.301295241968276</v>
      </c>
      <c r="FD173" s="2">
        <f t="shared" si="586"/>
        <v>89.545039010530061</v>
      </c>
      <c r="FE173" s="2">
        <f t="shared" si="586"/>
        <v>91.183467541703777</v>
      </c>
      <c r="FG173" s="2">
        <f t="shared" si="518"/>
        <v>0.99994358687959906</v>
      </c>
      <c r="FH173" s="2">
        <f t="shared" si="587"/>
        <v>0.99993943624015924</v>
      </c>
      <c r="FI173" s="2">
        <f t="shared" si="587"/>
        <v>0.99993681140898405</v>
      </c>
      <c r="FJ173" s="2">
        <f t="shared" si="587"/>
        <v>0.99992754586206734</v>
      </c>
      <c r="FK173" s="2">
        <f t="shared" si="587"/>
        <v>0.9999394683301599</v>
      </c>
      <c r="FL173" s="2">
        <f t="shared" si="587"/>
        <v>0.99992335130674093</v>
      </c>
      <c r="FM173" s="2">
        <f t="shared" si="587"/>
        <v>0.99991934301043683</v>
      </c>
      <c r="FN173" s="2">
        <f t="shared" si="587"/>
        <v>0.9999241020316052</v>
      </c>
      <c r="FO173" s="2">
        <f t="shared" si="587"/>
        <v>0.99992143837741498</v>
      </c>
      <c r="FP173" s="2">
        <f t="shared" si="587"/>
        <v>0.9999206683116395</v>
      </c>
      <c r="FQ173" s="2">
        <f t="shared" si="587"/>
        <v>0.9999220586226738</v>
      </c>
      <c r="FR173" s="2">
        <f t="shared" si="587"/>
        <v>0.9999275141741556</v>
      </c>
      <c r="FS173" s="2">
        <f t="shared" si="587"/>
        <v>0.99992549899394823</v>
      </c>
      <c r="FT173" s="2">
        <f t="shared" si="587"/>
        <v>0.99992755127245692</v>
      </c>
      <c r="FU173" s="2">
        <f t="shared" si="587"/>
        <v>0.99991383390449917</v>
      </c>
      <c r="FW173" s="2">
        <f t="shared" si="536"/>
        <v>0.57446715966692663</v>
      </c>
      <c r="FX173" s="2">
        <f t="shared" si="588"/>
        <v>0.6563646154922721</v>
      </c>
      <c r="FY173" s="2">
        <f t="shared" si="589"/>
        <v>0.66013553963446403</v>
      </c>
      <c r="FZ173" s="2">
        <f t="shared" si="590"/>
        <v>0.66796751416057221</v>
      </c>
      <c r="GA173" s="2">
        <f t="shared" si="591"/>
        <v>0.65745830958208662</v>
      </c>
      <c r="GB173" s="2">
        <f t="shared" si="592"/>
        <v>0.66486374608284204</v>
      </c>
      <c r="GC173" s="2">
        <f t="shared" si="593"/>
        <v>0.68981925307247705</v>
      </c>
      <c r="GD173" s="2">
        <f t="shared" si="594"/>
        <v>0.64337868082383853</v>
      </c>
      <c r="GE173" s="2">
        <f t="shared" si="595"/>
        <v>0.56899571886268352</v>
      </c>
      <c r="GF173" s="2">
        <f t="shared" si="596"/>
        <v>0.58251458554877578</v>
      </c>
      <c r="GG173" s="2">
        <f t="shared" si="597"/>
        <v>0.57177096921921577</v>
      </c>
      <c r="GH173" s="2">
        <f t="shared" si="598"/>
        <v>0.56283638589381979</v>
      </c>
      <c r="GI173" s="2">
        <f t="shared" si="599"/>
        <v>0.53934489945187891</v>
      </c>
      <c r="GJ173" s="2">
        <f t="shared" si="600"/>
        <v>0.50666747684661462</v>
      </c>
      <c r="GK173" s="2">
        <f t="shared" si="601"/>
        <v>0.46469990713870774</v>
      </c>
      <c r="GM173" s="86">
        <f t="shared" si="537"/>
        <v>1.0247568505482593E-243</v>
      </c>
      <c r="GN173" s="86">
        <f t="shared" si="602"/>
        <v>0</v>
      </c>
      <c r="GO173" s="86">
        <f t="shared" si="603"/>
        <v>7.1868697626230513E-281</v>
      </c>
      <c r="GP173" s="86">
        <f t="shared" si="604"/>
        <v>0</v>
      </c>
      <c r="GQ173" s="86">
        <f t="shared" si="605"/>
        <v>0</v>
      </c>
      <c r="GR173" s="86">
        <f t="shared" si="606"/>
        <v>1.8584985492627936E-262</v>
      </c>
      <c r="GS173" s="86">
        <f t="shared" si="607"/>
        <v>5.8590554592608864E-278</v>
      </c>
      <c r="GT173" s="86">
        <f t="shared" si="608"/>
        <v>2.6875006985256441E-237</v>
      </c>
      <c r="GU173" s="86">
        <f t="shared" si="609"/>
        <v>4.6787595516862862E-228</v>
      </c>
      <c r="GV173" s="86">
        <f t="shared" si="610"/>
        <v>8.859057039552155E-251</v>
      </c>
      <c r="GW173" s="86">
        <f t="shared" si="611"/>
        <v>0</v>
      </c>
      <c r="GX173" s="86">
        <f t="shared" si="612"/>
        <v>0</v>
      </c>
      <c r="GY173" s="86">
        <f t="shared" si="613"/>
        <v>7.1239354872582548E-267</v>
      </c>
      <c r="GZ173" s="86">
        <f t="shared" si="614"/>
        <v>0</v>
      </c>
      <c r="HA173" s="86">
        <f t="shared" si="615"/>
        <v>0</v>
      </c>
      <c r="HC173" s="86">
        <f t="shared" si="538"/>
        <v>2.5719546713927483E-170</v>
      </c>
      <c r="HD173" s="86">
        <f t="shared" si="616"/>
        <v>1.1918458825981222E-187</v>
      </c>
      <c r="HE173" s="86">
        <f t="shared" si="617"/>
        <v>6.0985156626802341E-160</v>
      </c>
      <c r="HF173" s="86">
        <f t="shared" si="618"/>
        <v>7.9111139113144877E-182</v>
      </c>
      <c r="HG173" s="86">
        <f t="shared" si="619"/>
        <v>0</v>
      </c>
      <c r="HH173" s="86">
        <f t="shared" si="620"/>
        <v>8.6953901355440871E-235</v>
      </c>
      <c r="HI173" s="86">
        <f t="shared" si="621"/>
        <v>0</v>
      </c>
      <c r="HJ173" s="86">
        <f t="shared" si="622"/>
        <v>3.1502147060722112E-286</v>
      </c>
      <c r="HK173" s="86">
        <f t="shared" si="623"/>
        <v>5.156479772045211E-225</v>
      </c>
      <c r="HL173" s="86">
        <f t="shared" si="624"/>
        <v>0</v>
      </c>
      <c r="HM173" s="86">
        <f t="shared" si="625"/>
        <v>2.6191272573948243E-253</v>
      </c>
      <c r="HN173" s="86">
        <f t="shared" si="626"/>
        <v>7.1702466012246805E-228</v>
      </c>
      <c r="HO173" s="86">
        <f t="shared" si="627"/>
        <v>4.3878463872590468E-196</v>
      </c>
      <c r="HP173" s="86">
        <f t="shared" si="628"/>
        <v>4.8826762710752324E-258</v>
      </c>
      <c r="HQ173" s="86">
        <f t="shared" si="629"/>
        <v>3.1680860856861229E-206</v>
      </c>
      <c r="HS173" s="86">
        <f t="shared" si="539"/>
        <v>8.4855321060481157E-12</v>
      </c>
      <c r="HT173" s="86">
        <f t="shared" si="630"/>
        <v>2.5444032936291206E-15</v>
      </c>
      <c r="HU173" s="86">
        <f t="shared" si="631"/>
        <v>5.3061806565060237E-16</v>
      </c>
      <c r="HV173" s="86">
        <f t="shared" si="632"/>
        <v>6.1994621558419643E-21</v>
      </c>
      <c r="HW173" s="86">
        <f t="shared" si="633"/>
        <v>2.7890211067377728E-18</v>
      </c>
      <c r="HX173" s="86">
        <f t="shared" si="634"/>
        <v>1.6075463777582772E-17</v>
      </c>
      <c r="HY173" s="86">
        <f t="shared" si="635"/>
        <v>3.5975347104962963E-18</v>
      </c>
      <c r="HZ173" s="86">
        <f t="shared" si="636"/>
        <v>2.4299078245020842E-16</v>
      </c>
      <c r="IA173" s="86">
        <f t="shared" si="637"/>
        <v>1.1859176028426389E-14</v>
      </c>
      <c r="IB173" s="86">
        <f t="shared" si="638"/>
        <v>4.6036908921244027E-15</v>
      </c>
      <c r="IC173" s="86">
        <f t="shared" si="639"/>
        <v>6.863688318565982E-16</v>
      </c>
      <c r="ID173" s="86">
        <f t="shared" si="640"/>
        <v>9.1987548037934675E-14</v>
      </c>
      <c r="IE173" s="86">
        <f t="shared" si="641"/>
        <v>5.5168216164830766E-13</v>
      </c>
      <c r="IF173" s="86">
        <f t="shared" si="642"/>
        <v>1.9301083763734763E-21</v>
      </c>
      <c r="IG173" s="86">
        <f t="shared" si="643"/>
        <v>5.4613791581014232E-16</v>
      </c>
      <c r="II173" s="86">
        <f t="shared" si="540"/>
        <v>0.570914927158644</v>
      </c>
      <c r="IJ173" s="86">
        <f t="shared" si="541"/>
        <v>0.36026418133951438</v>
      </c>
      <c r="IK173" s="86">
        <f t="shared" si="542"/>
        <v>0.32203990563209983</v>
      </c>
      <c r="IL173" s="86">
        <f t="shared" si="543"/>
        <v>0.23801473686098651</v>
      </c>
      <c r="IM173" s="86">
        <f t="shared" si="544"/>
        <v>0.30048262296510025</v>
      </c>
      <c r="IN173" s="86">
        <f t="shared" si="545"/>
        <v>0.282823549299139</v>
      </c>
      <c r="IO173" s="86">
        <f t="shared" si="546"/>
        <v>0.20727565543654136</v>
      </c>
      <c r="IP173" s="86">
        <f t="shared" si="547"/>
        <v>0.36377416474455926</v>
      </c>
      <c r="IQ173" s="86">
        <f t="shared" si="548"/>
        <v>0.56351595730406945</v>
      </c>
      <c r="IR173" s="86">
        <f t="shared" si="549"/>
        <v>0.5371860677172049</v>
      </c>
      <c r="IS173" s="86">
        <f t="shared" si="550"/>
        <v>0.55448337496626365</v>
      </c>
      <c r="IT173" s="86">
        <f t="shared" si="551"/>
        <v>0.57439801899013365</v>
      </c>
      <c r="IU173" s="86">
        <f t="shared" si="552"/>
        <v>0.57906816840022679</v>
      </c>
      <c r="IV173" s="86">
        <f t="shared" si="553"/>
        <v>0.51324979702593621</v>
      </c>
      <c r="IW173" s="86">
        <f t="shared" si="554"/>
        <v>0.42634198821635844</v>
      </c>
      <c r="IY173" s="86">
        <f t="shared" si="555"/>
        <v>0.57091492716712955</v>
      </c>
      <c r="IZ173" s="86">
        <f t="shared" si="556"/>
        <v>0.36026418133951693</v>
      </c>
      <c r="JA173" s="86">
        <f t="shared" si="557"/>
        <v>0.32203990563210039</v>
      </c>
      <c r="JB173" s="86">
        <f t="shared" si="558"/>
        <v>0.23801473686098651</v>
      </c>
      <c r="JC173" s="86">
        <f t="shared" si="559"/>
        <v>0.30048262296510025</v>
      </c>
      <c r="JD173" s="86">
        <f t="shared" si="560"/>
        <v>0.282823549299139</v>
      </c>
      <c r="JE173" s="86">
        <f t="shared" si="561"/>
        <v>0.20727565543654136</v>
      </c>
      <c r="JF173" s="86">
        <f t="shared" si="562"/>
        <v>0.36377416474455948</v>
      </c>
      <c r="JG173" s="86">
        <f t="shared" si="563"/>
        <v>0.56351595730408133</v>
      </c>
      <c r="JH173" s="86">
        <f t="shared" si="564"/>
        <v>0.53718606771720945</v>
      </c>
      <c r="JI173" s="86">
        <f t="shared" si="565"/>
        <v>0.55448337496626432</v>
      </c>
      <c r="JJ173" s="86">
        <f t="shared" si="566"/>
        <v>0.57439801899022569</v>
      </c>
      <c r="JK173" s="86">
        <f t="shared" si="567"/>
        <v>0.57906816840077846</v>
      </c>
      <c r="JL173" s="86">
        <f t="shared" si="568"/>
        <v>0.51324979702593621</v>
      </c>
      <c r="JM173" s="86">
        <f t="shared" si="569"/>
        <v>0.42634198821635899</v>
      </c>
    </row>
    <row r="174" spans="2:273" x14ac:dyDescent="0.25">
      <c r="B174" s="2">
        <v>147</v>
      </c>
      <c r="C174" s="37">
        <v>96.031999999999996</v>
      </c>
      <c r="D174" s="37">
        <v>89.813999999999993</v>
      </c>
      <c r="E174" s="37">
        <v>90.424000000000007</v>
      </c>
      <c r="F174" s="37">
        <v>89.135999999999996</v>
      </c>
      <c r="G174" s="37">
        <v>88.661000000000001</v>
      </c>
      <c r="H174" s="37">
        <v>91.271000000000001</v>
      </c>
      <c r="I174" s="37">
        <v>90.983000000000004</v>
      </c>
      <c r="J174" s="37">
        <v>94.051000000000002</v>
      </c>
      <c r="K174" s="37">
        <v>93.355999999999995</v>
      </c>
      <c r="L174" s="37">
        <v>94.864000000000004</v>
      </c>
      <c r="M174" s="37">
        <v>93.084999999999994</v>
      </c>
      <c r="N174" s="37">
        <v>92.796999999999997</v>
      </c>
      <c r="O174" s="37">
        <v>95.831000000000003</v>
      </c>
      <c r="P174" s="37">
        <v>111.492</v>
      </c>
      <c r="Q174" s="37">
        <v>146.30500000000001</v>
      </c>
      <c r="S174" s="4">
        <f t="shared" si="441"/>
        <v>93.969263188427249</v>
      </c>
      <c r="T174" s="4">
        <f t="shared" si="442"/>
        <v>88.348894960955676</v>
      </c>
      <c r="U174" s="4">
        <f t="shared" si="443"/>
        <v>90.792918720173162</v>
      </c>
      <c r="V174" s="4">
        <f t="shared" si="444"/>
        <v>90.105502797846071</v>
      </c>
      <c r="W174" s="4">
        <f t="shared" si="445"/>
        <v>86.282635750872245</v>
      </c>
      <c r="X174" s="4">
        <f t="shared" si="446"/>
        <v>90.760964711238898</v>
      </c>
      <c r="Y174" s="4">
        <f t="shared" si="447"/>
        <v>92.552955411567581</v>
      </c>
      <c r="Z174" s="4">
        <f t="shared" si="448"/>
        <v>94.044968809775554</v>
      </c>
      <c r="AA174" s="4">
        <f t="shared" si="449"/>
        <v>92.458555168585093</v>
      </c>
      <c r="AB174" s="4">
        <f t="shared" si="450"/>
        <v>92.704151332679032</v>
      </c>
      <c r="AC174" s="4">
        <f t="shared" si="451"/>
        <v>94.514933559483055</v>
      </c>
      <c r="AD174" s="4">
        <f t="shared" si="452"/>
        <v>93.154741455753353</v>
      </c>
      <c r="AE174" s="4">
        <f t="shared" si="453"/>
        <v>96.114226190741888</v>
      </c>
      <c r="AF174" s="4">
        <f t="shared" si="454"/>
        <v>109.82361967974424</v>
      </c>
      <c r="AG174" s="4">
        <f t="shared" si="455"/>
        <v>145.28093935396174</v>
      </c>
      <c r="AI174" s="4">
        <f t="shared" si="456"/>
        <v>2.0627368115727478</v>
      </c>
      <c r="AJ174" s="4">
        <f t="shared" si="457"/>
        <v>1.4651050390443174</v>
      </c>
      <c r="AK174" s="4">
        <f t="shared" si="458"/>
        <v>-0.36891872017315563</v>
      </c>
      <c r="AL174" s="4">
        <f t="shared" si="459"/>
        <v>-0.96950279784607574</v>
      </c>
      <c r="AM174" s="4">
        <f t="shared" si="460"/>
        <v>2.3783642491277561</v>
      </c>
      <c r="AN174" s="4">
        <f t="shared" si="461"/>
        <v>0.51003528876110238</v>
      </c>
      <c r="AO174" s="4">
        <f t="shared" si="462"/>
        <v>-1.5699554115675767</v>
      </c>
      <c r="AP174" s="4">
        <f t="shared" si="463"/>
        <v>6.0311902244478688E-3</v>
      </c>
      <c r="AQ174" s="4">
        <f t="shared" si="464"/>
        <v>0.8974448314149015</v>
      </c>
      <c r="AR174" s="4">
        <f t="shared" si="465"/>
        <v>2.159848667320972</v>
      </c>
      <c r="AS174" s="4">
        <f t="shared" si="466"/>
        <v>-1.4299335594830609</v>
      </c>
      <c r="AT174" s="4">
        <f t="shared" si="467"/>
        <v>-0.35774145575335581</v>
      </c>
      <c r="AU174" s="4">
        <f t="shared" si="468"/>
        <v>-0.28322619074188538</v>
      </c>
      <c r="AV174" s="4">
        <f t="shared" si="570"/>
        <v>1.6683803202557641</v>
      </c>
      <c r="AW174" s="4">
        <f t="shared" si="570"/>
        <v>1.0240606460382651</v>
      </c>
      <c r="AY174" s="2">
        <f t="shared" si="520"/>
        <v>93.969263188427249</v>
      </c>
      <c r="AZ174" s="2">
        <f t="shared" si="571"/>
        <v>88.304882667693803</v>
      </c>
      <c r="BA174" s="2">
        <f t="shared" si="572"/>
        <v>90.759844292327585</v>
      </c>
      <c r="BB174" s="2">
        <f t="shared" si="573"/>
        <v>90.098466273854328</v>
      </c>
      <c r="BC174" s="2">
        <f t="shared" si="574"/>
        <v>86.241414795917336</v>
      </c>
      <c r="BD174" s="2">
        <f t="shared" si="575"/>
        <v>90.729436223545036</v>
      </c>
      <c r="BE174" s="2">
        <f t="shared" si="576"/>
        <v>92.547238060324645</v>
      </c>
      <c r="BF174" s="2">
        <f t="shared" si="577"/>
        <v>93.908185949729841</v>
      </c>
      <c r="BG174" s="2">
        <f t="shared" si="578"/>
        <v>90.235075228067743</v>
      </c>
      <c r="BH174" s="2">
        <f t="shared" si="579"/>
        <v>90.892623504137489</v>
      </c>
      <c r="BI174" s="2">
        <f t="shared" si="580"/>
        <v>92.14484953597254</v>
      </c>
      <c r="BJ174" s="2">
        <f t="shared" si="581"/>
        <v>89.063289146857173</v>
      </c>
      <c r="BK174" s="2">
        <f t="shared" si="582"/>
        <v>88.995936929523836</v>
      </c>
      <c r="BL174" s="2">
        <f t="shared" si="583"/>
        <v>88.797957150991238</v>
      </c>
      <c r="BM174" s="2">
        <f t="shared" si="584"/>
        <v>91.899623496147015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128.38820422138838</v>
      </c>
      <c r="DL174" s="2">
        <f t="shared" si="585"/>
        <v>128.1373604588394</v>
      </c>
      <c r="DM174" s="2">
        <f t="shared" si="585"/>
        <v>133.46063360323888</v>
      </c>
      <c r="DN174" s="2">
        <f t="shared" si="585"/>
        <v>133.21071596638654</v>
      </c>
      <c r="DO174" s="2">
        <f t="shared" si="585"/>
        <v>125.47798839406207</v>
      </c>
      <c r="DP174" s="2">
        <f t="shared" si="585"/>
        <v>137.0335422969188</v>
      </c>
      <c r="DQ174" s="2">
        <f t="shared" si="585"/>
        <v>145.6008957219251</v>
      </c>
      <c r="DR174" s="2">
        <f t="shared" si="585"/>
        <v>139.00085194805195</v>
      </c>
      <c r="DS174" s="2">
        <f t="shared" si="585"/>
        <v>137.59839419404125</v>
      </c>
      <c r="DT174" s="2">
        <f t="shared" si="585"/>
        <v>131.88619602750191</v>
      </c>
      <c r="DU174" s="2">
        <f t="shared" si="585"/>
        <v>136.61402408963585</v>
      </c>
      <c r="DV174" s="2">
        <f t="shared" si="585"/>
        <v>131.87727451737453</v>
      </c>
      <c r="DW174" s="2">
        <f t="shared" si="585"/>
        <v>135.12958858858858</v>
      </c>
      <c r="DX174" s="2">
        <f t="shared" si="585"/>
        <v>125.05421848739498</v>
      </c>
      <c r="DY174" s="2">
        <f t="shared" si="585"/>
        <v>115.70417144975897</v>
      </c>
      <c r="EA174" s="2">
        <f t="shared" si="440"/>
        <v>93.72961695945844</v>
      </c>
      <c r="EB174" s="2">
        <f t="shared" si="502"/>
        <v>87.527659801796233</v>
      </c>
      <c r="EC174" s="2">
        <f t="shared" si="503"/>
        <v>90.579223740673314</v>
      </c>
      <c r="ED174" s="2">
        <f t="shared" si="504"/>
        <v>89.565605926192319</v>
      </c>
      <c r="EE174" s="2">
        <f t="shared" si="505"/>
        <v>84.946038318048849</v>
      </c>
      <c r="EF174" s="2">
        <f t="shared" si="506"/>
        <v>90.76409667732247</v>
      </c>
      <c r="EG174" s="2">
        <f t="shared" si="507"/>
        <v>92.790980430528379</v>
      </c>
      <c r="EH174" s="2">
        <f t="shared" si="508"/>
        <v>94.331878694429918</v>
      </c>
      <c r="EI174" s="2">
        <f t="shared" si="509"/>
        <v>89.49798389392609</v>
      </c>
      <c r="EJ174" s="2">
        <f t="shared" si="510"/>
        <v>90.925263819830349</v>
      </c>
      <c r="EK174" s="2">
        <f t="shared" si="511"/>
        <v>91.851073956147303</v>
      </c>
      <c r="EL174" s="2">
        <f t="shared" si="512"/>
        <v>88.889736073447509</v>
      </c>
      <c r="EM174" s="2">
        <f t="shared" si="513"/>
        <v>88.736003610763731</v>
      </c>
      <c r="EN174" s="2">
        <f t="shared" si="514"/>
        <v>88.073202933038857</v>
      </c>
      <c r="EO174" s="2">
        <f t="shared" si="515"/>
        <v>92.681486720904488</v>
      </c>
      <c r="EQ174" s="2">
        <f t="shared" si="516"/>
        <v>94.128172244897115</v>
      </c>
      <c r="ER174" s="2">
        <f t="shared" si="586"/>
        <v>88.672674831552484</v>
      </c>
      <c r="ES174" s="2">
        <f t="shared" si="586"/>
        <v>90.84102132834424</v>
      </c>
      <c r="ET174" s="2">
        <f t="shared" si="586"/>
        <v>90.335842351612214</v>
      </c>
      <c r="EU174" s="2">
        <f t="shared" si="586"/>
        <v>86.853632626109913</v>
      </c>
      <c r="EV174" s="2">
        <f t="shared" si="586"/>
        <v>90.708780897757578</v>
      </c>
      <c r="EW174" s="2">
        <f t="shared" si="586"/>
        <v>92.441803855229281</v>
      </c>
      <c r="EX174" s="2">
        <f t="shared" si="586"/>
        <v>93.689344590990757</v>
      </c>
      <c r="EY174" s="2">
        <f t="shared" si="586"/>
        <v>90.738454433696077</v>
      </c>
      <c r="EZ174" s="2">
        <f t="shared" si="586"/>
        <v>90.866387981645602</v>
      </c>
      <c r="FA174" s="2">
        <f t="shared" si="586"/>
        <v>92.340158298971616</v>
      </c>
      <c r="FB174" s="2">
        <f t="shared" si="586"/>
        <v>89.181374504799493</v>
      </c>
      <c r="FC174" s="2">
        <f t="shared" si="586"/>
        <v>89.192804137860918</v>
      </c>
      <c r="FD174" s="2">
        <f t="shared" si="586"/>
        <v>89.436931112633062</v>
      </c>
      <c r="FE174" s="2">
        <f t="shared" si="586"/>
        <v>91.074511975739298</v>
      </c>
      <c r="FG174" s="2">
        <f t="shared" si="518"/>
        <v>0.99994855036732966</v>
      </c>
      <c r="FH174" s="2">
        <f t="shared" si="587"/>
        <v>0.99994476490020778</v>
      </c>
      <c r="FI174" s="2">
        <f t="shared" si="587"/>
        <v>0.99994237099965766</v>
      </c>
      <c r="FJ174" s="2">
        <f t="shared" si="587"/>
        <v>0.99993392061958131</v>
      </c>
      <c r="FK174" s="2">
        <f t="shared" si="587"/>
        <v>0.99994479416694804</v>
      </c>
      <c r="FL174" s="2">
        <f t="shared" si="587"/>
        <v>0.99993009508946884</v>
      </c>
      <c r="FM174" s="2">
        <f t="shared" si="587"/>
        <v>0.99992643942919357</v>
      </c>
      <c r="FN174" s="2">
        <f t="shared" si="587"/>
        <v>0.99993077976787248</v>
      </c>
      <c r="FO174" s="2">
        <f t="shared" si="587"/>
        <v>0.99992835045336248</v>
      </c>
      <c r="FP174" s="2">
        <f t="shared" si="587"/>
        <v>0.99992764813527102</v>
      </c>
      <c r="FQ174" s="2">
        <f t="shared" si="587"/>
        <v>0.99992891613155122</v>
      </c>
      <c r="FR174" s="2">
        <f t="shared" si="587"/>
        <v>0.99993389171949387</v>
      </c>
      <c r="FS174" s="2">
        <f t="shared" si="587"/>
        <v>0.99993205382953165</v>
      </c>
      <c r="FT174" s="2">
        <f t="shared" si="587"/>
        <v>0.99993392555397831</v>
      </c>
      <c r="FU174" s="2">
        <f t="shared" si="587"/>
        <v>0.99992141499111176</v>
      </c>
      <c r="FW174" s="2">
        <f t="shared" si="536"/>
        <v>0.5968132052834223</v>
      </c>
      <c r="FX174" s="2">
        <f t="shared" si="588"/>
        <v>0.67682935585066317</v>
      </c>
      <c r="FY174" s="2">
        <f t="shared" si="589"/>
        <v>0.68048502835921798</v>
      </c>
      <c r="FZ174" s="2">
        <f t="shared" si="590"/>
        <v>0.68806964763232081</v>
      </c>
      <c r="GA174" s="2">
        <f t="shared" si="591"/>
        <v>0.67788988063908873</v>
      </c>
      <c r="GB174" s="2">
        <f t="shared" si="592"/>
        <v>0.68506519354671547</v>
      </c>
      <c r="GC174" s="2">
        <f t="shared" si="593"/>
        <v>0.7091744270207484</v>
      </c>
      <c r="GD174" s="2">
        <f t="shared" si="594"/>
        <v>0.66422115046224828</v>
      </c>
      <c r="GE174" s="2">
        <f t="shared" si="595"/>
        <v>0.59142473604137802</v>
      </c>
      <c r="GF174" s="2">
        <f t="shared" si="596"/>
        <v>0.60472880925117889</v>
      </c>
      <c r="GG174" s="2">
        <f t="shared" si="597"/>
        <v>0.59415857495759816</v>
      </c>
      <c r="GH174" s="2">
        <f t="shared" si="598"/>
        <v>0.58535235006083786</v>
      </c>
      <c r="GI174" s="2">
        <f t="shared" si="599"/>
        <v>0.56212950094064162</v>
      </c>
      <c r="GJ174" s="2">
        <f t="shared" si="600"/>
        <v>0.52965886358030057</v>
      </c>
      <c r="GK174" s="2">
        <f t="shared" si="601"/>
        <v>0.48766943288891873</v>
      </c>
      <c r="GM174" s="86">
        <f t="shared" si="537"/>
        <v>2.6274620742637704E-249</v>
      </c>
      <c r="GN174" s="86">
        <f t="shared" si="602"/>
        <v>0</v>
      </c>
      <c r="GO174" s="86">
        <f t="shared" si="603"/>
        <v>2.5455929231128928E-287</v>
      </c>
      <c r="GP174" s="86">
        <f t="shared" si="604"/>
        <v>0</v>
      </c>
      <c r="GQ174" s="86">
        <f t="shared" si="605"/>
        <v>0</v>
      </c>
      <c r="GR174" s="86">
        <f t="shared" si="606"/>
        <v>1.6833274315987752E-268</v>
      </c>
      <c r="GS174" s="86">
        <f t="shared" si="607"/>
        <v>2.5314197223218166E-284</v>
      </c>
      <c r="GT174" s="86">
        <f t="shared" si="608"/>
        <v>1.0433691726426067E-242</v>
      </c>
      <c r="GU174" s="86">
        <f t="shared" si="609"/>
        <v>2.6577302513117517E-233</v>
      </c>
      <c r="GV174" s="86">
        <f t="shared" si="610"/>
        <v>1.4531782614480476E-256</v>
      </c>
      <c r="GW174" s="86">
        <f t="shared" si="611"/>
        <v>0</v>
      </c>
      <c r="GX174" s="86">
        <f t="shared" si="612"/>
        <v>0</v>
      </c>
      <c r="GY174" s="86">
        <f t="shared" si="613"/>
        <v>5.0914247696612549E-273</v>
      </c>
      <c r="GZ174" s="86">
        <f t="shared" si="614"/>
        <v>0</v>
      </c>
      <c r="HA174" s="86">
        <f t="shared" si="615"/>
        <v>0</v>
      </c>
      <c r="HC174" s="86">
        <f t="shared" si="538"/>
        <v>1.8534557544465165E-175</v>
      </c>
      <c r="HD174" s="86">
        <f t="shared" si="616"/>
        <v>2.7105930087722698E-193</v>
      </c>
      <c r="HE174" s="86">
        <f t="shared" si="617"/>
        <v>9.696331175682659E-165</v>
      </c>
      <c r="HF174" s="86">
        <f t="shared" si="618"/>
        <v>2.938690192691048E-187</v>
      </c>
      <c r="HG174" s="86">
        <f t="shared" si="619"/>
        <v>0</v>
      </c>
      <c r="HH174" s="86">
        <f t="shared" si="620"/>
        <v>6.6901141521956058E-242</v>
      </c>
      <c r="HI174" s="86">
        <f t="shared" si="621"/>
        <v>0</v>
      </c>
      <c r="HJ174" s="86">
        <f t="shared" si="622"/>
        <v>7.6095602308858448E-295</v>
      </c>
      <c r="HK174" s="86">
        <f t="shared" si="623"/>
        <v>7.0938414807656072E-232</v>
      </c>
      <c r="HL174" s="86">
        <f t="shared" si="624"/>
        <v>0</v>
      </c>
      <c r="HM174" s="86">
        <f t="shared" si="625"/>
        <v>4.3951155992468301E-261</v>
      </c>
      <c r="HN174" s="86">
        <f t="shared" si="626"/>
        <v>7.1956899112634135E-235</v>
      </c>
      <c r="HO174" s="86">
        <f t="shared" si="627"/>
        <v>3.7149920459596472E-202</v>
      </c>
      <c r="HP174" s="86">
        <f t="shared" si="628"/>
        <v>6.0141471143868694E-266</v>
      </c>
      <c r="HQ174" s="86">
        <f t="shared" si="629"/>
        <v>1.5831364644881701E-212</v>
      </c>
      <c r="HS174" s="86">
        <f t="shared" si="539"/>
        <v>1.7923167332982591E-12</v>
      </c>
      <c r="HT174" s="86">
        <f t="shared" si="630"/>
        <v>3.912958793887827E-16</v>
      </c>
      <c r="HU174" s="86">
        <f t="shared" si="631"/>
        <v>6.9371148052529219E-17</v>
      </c>
      <c r="HV174" s="86">
        <f t="shared" si="632"/>
        <v>4.2897912073492609E-22</v>
      </c>
      <c r="HW174" s="86">
        <f t="shared" si="633"/>
        <v>2.711536767225601E-19</v>
      </c>
      <c r="HX174" s="86">
        <f t="shared" si="634"/>
        <v>1.6900307676808628E-18</v>
      </c>
      <c r="HY174" s="86">
        <f t="shared" si="635"/>
        <v>3.5451371525399988E-19</v>
      </c>
      <c r="HZ174" s="86">
        <f t="shared" si="636"/>
        <v>2.9452113372877351E-17</v>
      </c>
      <c r="IA174" s="86">
        <f t="shared" si="637"/>
        <v>1.5275991671578014E-15</v>
      </c>
      <c r="IB174" s="86">
        <f t="shared" si="638"/>
        <v>5.7464558606630574E-16</v>
      </c>
      <c r="IC174" s="86">
        <f t="shared" si="639"/>
        <v>7.4876553796709058E-17</v>
      </c>
      <c r="ID174" s="86">
        <f t="shared" si="640"/>
        <v>1.3585259104691451E-14</v>
      </c>
      <c r="IE174" s="86">
        <f t="shared" si="641"/>
        <v>8.9194897071542709E-14</v>
      </c>
      <c r="IF174" s="86">
        <f t="shared" si="642"/>
        <v>6.6025832213772769E-23</v>
      </c>
      <c r="IG174" s="86">
        <f t="shared" si="643"/>
        <v>4.1302077014735286E-17</v>
      </c>
      <c r="II174" s="86">
        <f t="shared" si="540"/>
        <v>0.53621562539517265</v>
      </c>
      <c r="IJ174" s="86">
        <f t="shared" si="541"/>
        <v>0.29974057187804065</v>
      </c>
      <c r="IK174" s="86">
        <f t="shared" si="542"/>
        <v>0.26157711920884308</v>
      </c>
      <c r="IL174" s="86">
        <f t="shared" si="543"/>
        <v>0.18216728259816997</v>
      </c>
      <c r="IM174" s="86">
        <f t="shared" si="544"/>
        <v>0.2388393571604672</v>
      </c>
      <c r="IN174" s="86">
        <f t="shared" si="545"/>
        <v>0.22414898164856961</v>
      </c>
      <c r="IO174" s="86">
        <f t="shared" si="546"/>
        <v>0.15980006936605679</v>
      </c>
      <c r="IP174" s="86">
        <f t="shared" si="547"/>
        <v>0.29788614807631392</v>
      </c>
      <c r="IQ174" s="86">
        <f t="shared" si="548"/>
        <v>0.51526176988377226</v>
      </c>
      <c r="IR174" s="86">
        <f t="shared" si="549"/>
        <v>0.47708088050733155</v>
      </c>
      <c r="IS174" s="86">
        <f t="shared" si="550"/>
        <v>0.49891161584553828</v>
      </c>
      <c r="IT174" s="86">
        <f t="shared" si="551"/>
        <v>0.53740383516610568</v>
      </c>
      <c r="IU174" s="86">
        <f t="shared" si="552"/>
        <v>0.5760628660851308</v>
      </c>
      <c r="IV174" s="86">
        <f t="shared" si="553"/>
        <v>0.54211891150892311</v>
      </c>
      <c r="IW174" s="86">
        <f t="shared" si="554"/>
        <v>0.4788289847604153</v>
      </c>
      <c r="IY174" s="86">
        <f t="shared" si="555"/>
        <v>0.53621562539696499</v>
      </c>
      <c r="IZ174" s="86">
        <f t="shared" si="556"/>
        <v>0.29974057187804104</v>
      </c>
      <c r="JA174" s="86">
        <f t="shared" si="557"/>
        <v>0.26157711920884313</v>
      </c>
      <c r="JB174" s="86">
        <f t="shared" si="558"/>
        <v>0.18216728259816997</v>
      </c>
      <c r="JC174" s="86">
        <f t="shared" si="559"/>
        <v>0.2388393571604672</v>
      </c>
      <c r="JD174" s="86">
        <f t="shared" si="560"/>
        <v>0.22414898164856961</v>
      </c>
      <c r="JE174" s="86">
        <f t="shared" si="561"/>
        <v>0.15980006936605679</v>
      </c>
      <c r="JF174" s="86">
        <f t="shared" si="562"/>
        <v>0.29788614807631397</v>
      </c>
      <c r="JG174" s="86">
        <f t="shared" si="563"/>
        <v>0.51526176988377381</v>
      </c>
      <c r="JH174" s="86">
        <f t="shared" si="564"/>
        <v>0.47708088050733211</v>
      </c>
      <c r="JI174" s="86">
        <f t="shared" si="565"/>
        <v>0.49891161584553834</v>
      </c>
      <c r="JJ174" s="86">
        <f t="shared" si="566"/>
        <v>0.53740383516611923</v>
      </c>
      <c r="JK174" s="86">
        <f t="shared" si="567"/>
        <v>0.57606286608521995</v>
      </c>
      <c r="JL174" s="86">
        <f t="shared" si="568"/>
        <v>0.54211891150892311</v>
      </c>
      <c r="JM174" s="86">
        <f t="shared" si="569"/>
        <v>0.47882898476041535</v>
      </c>
    </row>
    <row r="175" spans="2:273" x14ac:dyDescent="0.25">
      <c r="B175" s="2">
        <v>148</v>
      </c>
      <c r="C175" s="37">
        <v>92.048000000000002</v>
      </c>
      <c r="D175" s="37">
        <v>87.661000000000001</v>
      </c>
      <c r="E175" s="37">
        <v>91.22</v>
      </c>
      <c r="F175" s="37">
        <v>88.525000000000006</v>
      </c>
      <c r="G175" s="37">
        <v>87.287999999999997</v>
      </c>
      <c r="H175" s="37">
        <v>89.881</v>
      </c>
      <c r="I175" s="37">
        <v>90.881</v>
      </c>
      <c r="J175" s="37">
        <v>91.948999999999998</v>
      </c>
      <c r="K175" s="37">
        <v>90.507999999999996</v>
      </c>
      <c r="L175" s="37">
        <v>89.932000000000002</v>
      </c>
      <c r="M175" s="37">
        <v>92.084999999999994</v>
      </c>
      <c r="N175" s="37">
        <v>91.457999999999998</v>
      </c>
      <c r="O175" s="37">
        <v>94.373000000000005</v>
      </c>
      <c r="P175" s="37">
        <v>104.831</v>
      </c>
      <c r="Q175" s="37">
        <v>141.94900000000001</v>
      </c>
      <c r="S175" s="4">
        <f t="shared" si="441"/>
        <v>93.879803587338301</v>
      </c>
      <c r="T175" s="4">
        <f t="shared" si="442"/>
        <v>88.225288199246606</v>
      </c>
      <c r="U175" s="4">
        <f t="shared" si="443"/>
        <v>90.65004811795859</v>
      </c>
      <c r="V175" s="4">
        <f t="shared" si="444"/>
        <v>89.982750848223276</v>
      </c>
      <c r="W175" s="4">
        <f t="shared" si="445"/>
        <v>86.139041613950539</v>
      </c>
      <c r="X175" s="4">
        <f t="shared" si="446"/>
        <v>90.606694370890153</v>
      </c>
      <c r="Y175" s="4">
        <f t="shared" si="447"/>
        <v>92.384651789149231</v>
      </c>
      <c r="Z175" s="4">
        <f t="shared" si="448"/>
        <v>93.77345518650985</v>
      </c>
      <c r="AA175" s="4">
        <f t="shared" si="449"/>
        <v>91.202766240952201</v>
      </c>
      <c r="AB175" s="4">
        <f t="shared" si="450"/>
        <v>91.56920120717885</v>
      </c>
      <c r="AC175" s="4">
        <f t="shared" si="451"/>
        <v>93.12823098232532</v>
      </c>
      <c r="AD175" s="4">
        <f t="shared" si="452"/>
        <v>91.112362496629956</v>
      </c>
      <c r="AE175" s="4">
        <f t="shared" si="453"/>
        <v>93.266984041520416</v>
      </c>
      <c r="AF175" s="4">
        <f t="shared" si="454"/>
        <v>104.90373467688464</v>
      </c>
      <c r="AG175" s="4">
        <f t="shared" si="455"/>
        <v>139.63488435459482</v>
      </c>
      <c r="AI175" s="4">
        <f t="shared" si="456"/>
        <v>-1.8318035873382996</v>
      </c>
      <c r="AJ175" s="4">
        <f t="shared" si="457"/>
        <v>-0.56428819924660445</v>
      </c>
      <c r="AK175" s="4">
        <f t="shared" si="458"/>
        <v>0.56995188204140845</v>
      </c>
      <c r="AL175" s="4">
        <f t="shared" si="459"/>
        <v>-1.4577508482232702</v>
      </c>
      <c r="AM175" s="4">
        <f t="shared" si="460"/>
        <v>1.1489583860494577</v>
      </c>
      <c r="AN175" s="4">
        <f t="shared" si="461"/>
        <v>-0.7256943708901531</v>
      </c>
      <c r="AO175" s="4">
        <f t="shared" si="462"/>
        <v>-1.5036517891492309</v>
      </c>
      <c r="AP175" s="4">
        <f t="shared" si="463"/>
        <v>-1.8244551865098515</v>
      </c>
      <c r="AQ175" s="4">
        <f t="shared" si="464"/>
        <v>-0.69476624095220529</v>
      </c>
      <c r="AR175" s="4">
        <f t="shared" si="465"/>
        <v>-1.6372012071788475</v>
      </c>
      <c r="AS175" s="4">
        <f t="shared" si="466"/>
        <v>-1.0432309823253263</v>
      </c>
      <c r="AT175" s="4">
        <f t="shared" si="467"/>
        <v>0.34563750337004251</v>
      </c>
      <c r="AU175" s="4">
        <f t="shared" si="468"/>
        <v>1.1060159584795883</v>
      </c>
      <c r="AV175" s="4">
        <f t="shared" si="570"/>
        <v>-7.2734676884635974E-2</v>
      </c>
      <c r="AW175" s="4">
        <f t="shared" si="570"/>
        <v>2.3141156454051952</v>
      </c>
      <c r="AY175" s="2">
        <f t="shared" si="520"/>
        <v>93.879803587338301</v>
      </c>
      <c r="AZ175" s="2">
        <f t="shared" si="571"/>
        <v>88.209090005038888</v>
      </c>
      <c r="BA175" s="2">
        <f t="shared" si="572"/>
        <v>90.639484266680981</v>
      </c>
      <c r="BB175" s="2">
        <f t="shared" si="573"/>
        <v>89.981214786960649</v>
      </c>
      <c r="BC175" s="2">
        <f t="shared" si="574"/>
        <v>86.127518300419595</v>
      </c>
      <c r="BD175" s="2">
        <f t="shared" si="575"/>
        <v>90.598054235548091</v>
      </c>
      <c r="BE175" s="2">
        <f t="shared" si="576"/>
        <v>92.383358393178412</v>
      </c>
      <c r="BF175" s="2">
        <f t="shared" si="577"/>
        <v>93.727757153358525</v>
      </c>
      <c r="BG175" s="2">
        <f t="shared" si="578"/>
        <v>90.105765718454379</v>
      </c>
      <c r="BH175" s="2">
        <f t="shared" si="579"/>
        <v>90.744385223354044</v>
      </c>
      <c r="BI175" s="2">
        <f t="shared" si="580"/>
        <v>92.03116269876088</v>
      </c>
      <c r="BJ175" s="2">
        <f t="shared" si="581"/>
        <v>88.930523800554639</v>
      </c>
      <c r="BK175" s="2">
        <f t="shared" si="582"/>
        <v>88.89321121726789</v>
      </c>
      <c r="BL175" s="2">
        <f t="shared" si="583"/>
        <v>88.707531383967705</v>
      </c>
      <c r="BM175" s="2">
        <f t="shared" si="584"/>
        <v>91.769961195870096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128.53670131332083</v>
      </c>
      <c r="DL175" s="2">
        <f t="shared" si="585"/>
        <v>128.31382645074223</v>
      </c>
      <c r="DM175" s="2">
        <f t="shared" si="585"/>
        <v>133.67960627530366</v>
      </c>
      <c r="DN175" s="2">
        <f t="shared" si="585"/>
        <v>133.44089019607844</v>
      </c>
      <c r="DO175" s="2">
        <f t="shared" si="585"/>
        <v>125.65718434547907</v>
      </c>
      <c r="DP175" s="2">
        <f t="shared" si="585"/>
        <v>137.2717722689076</v>
      </c>
      <c r="DQ175" s="2">
        <f t="shared" si="585"/>
        <v>145.87909258021386</v>
      </c>
      <c r="DR175" s="2">
        <f t="shared" si="585"/>
        <v>139.20566844919784</v>
      </c>
      <c r="DS175" s="2">
        <f t="shared" si="585"/>
        <v>137.83381283422457</v>
      </c>
      <c r="DT175" s="2">
        <f t="shared" si="585"/>
        <v>132.0644385026738</v>
      </c>
      <c r="DU175" s="2">
        <f t="shared" si="585"/>
        <v>136.83814957983191</v>
      </c>
      <c r="DV175" s="2">
        <f t="shared" si="585"/>
        <v>132.08111209781211</v>
      </c>
      <c r="DW175" s="2">
        <f t="shared" si="585"/>
        <v>135.37317275847275</v>
      </c>
      <c r="DX175" s="2">
        <f t="shared" si="585"/>
        <v>125.22834453781515</v>
      </c>
      <c r="DY175" s="2">
        <f t="shared" si="585"/>
        <v>115.82371916944753</v>
      </c>
      <c r="EA175" s="2">
        <f t="shared" si="440"/>
        <v>93.626240952908688</v>
      </c>
      <c r="EB175" s="2">
        <f t="shared" si="502"/>
        <v>87.392414602043999</v>
      </c>
      <c r="EC175" s="2">
        <f t="shared" si="503"/>
        <v>90.449933990218142</v>
      </c>
      <c r="ED175" s="2">
        <f t="shared" si="504"/>
        <v>89.421688505264825</v>
      </c>
      <c r="EE175" s="2">
        <f t="shared" si="505"/>
        <v>84.767189116786653</v>
      </c>
      <c r="EF175" s="2">
        <f t="shared" si="506"/>
        <v>90.634897219800422</v>
      </c>
      <c r="EG175" s="2">
        <f t="shared" si="507"/>
        <v>92.639014350945857</v>
      </c>
      <c r="EH175" s="2">
        <f t="shared" si="508"/>
        <v>94.173942086304038</v>
      </c>
      <c r="EI175" s="2">
        <f t="shared" si="509"/>
        <v>89.324816418055946</v>
      </c>
      <c r="EJ175" s="2">
        <f t="shared" si="510"/>
        <v>90.779361743199757</v>
      </c>
      <c r="EK175" s="2">
        <f t="shared" si="511"/>
        <v>91.720205260872689</v>
      </c>
      <c r="EL175" s="2">
        <f t="shared" si="512"/>
        <v>88.746774501636395</v>
      </c>
      <c r="EM175" s="2">
        <f t="shared" si="513"/>
        <v>88.617233396538538</v>
      </c>
      <c r="EN175" s="2">
        <f t="shared" si="514"/>
        <v>87.935361591415159</v>
      </c>
      <c r="EO175" s="2">
        <f t="shared" si="515"/>
        <v>92.60611689793825</v>
      </c>
      <c r="EQ175" s="2">
        <f t="shared" si="516"/>
        <v>94.033382153201913</v>
      </c>
      <c r="ER175" s="2">
        <f t="shared" si="586"/>
        <v>88.561764014429912</v>
      </c>
      <c r="ES175" s="2">
        <f t="shared" si="586"/>
        <v>90.717409494855005</v>
      </c>
      <c r="ET175" s="2">
        <f t="shared" si="586"/>
        <v>90.208802461966229</v>
      </c>
      <c r="EU175" s="2">
        <f t="shared" si="586"/>
        <v>86.714074736311659</v>
      </c>
      <c r="EV175" s="2">
        <f t="shared" si="586"/>
        <v>90.578387345020445</v>
      </c>
      <c r="EW175" s="2">
        <f t="shared" si="586"/>
        <v>92.282833649048655</v>
      </c>
      <c r="EX175" s="2">
        <f t="shared" si="586"/>
        <v>93.517893563462579</v>
      </c>
      <c r="EY175" s="2">
        <f t="shared" si="586"/>
        <v>90.592633071342192</v>
      </c>
      <c r="EZ175" s="2">
        <f t="shared" si="586"/>
        <v>90.719186762210072</v>
      </c>
      <c r="FA175" s="2">
        <f t="shared" si="586"/>
        <v>92.220126896517456</v>
      </c>
      <c r="FB175" s="2">
        <f t="shared" si="586"/>
        <v>89.044933234702242</v>
      </c>
      <c r="FC175" s="2">
        <f t="shared" si="586"/>
        <v>89.08431303375356</v>
      </c>
      <c r="FD175" s="2">
        <f t="shared" si="586"/>
        <v>89.328823214736076</v>
      </c>
      <c r="FE175" s="2">
        <f t="shared" si="586"/>
        <v>90.96555640977482</v>
      </c>
      <c r="FG175" s="2">
        <f t="shared" si="518"/>
        <v>0.99995307716490367</v>
      </c>
      <c r="FH175" s="2">
        <f t="shared" si="587"/>
        <v>0.99994962474544835</v>
      </c>
      <c r="FI175" s="2">
        <f t="shared" si="587"/>
        <v>0.99994744146051651</v>
      </c>
      <c r="FJ175" s="2">
        <f t="shared" si="587"/>
        <v>0.99993973453840068</v>
      </c>
      <c r="FK175" s="2">
        <f t="shared" si="587"/>
        <v>0.99994965143729209</v>
      </c>
      <c r="FL175" s="2">
        <f t="shared" si="587"/>
        <v>0.99993624557172589</v>
      </c>
      <c r="FM175" s="2">
        <f t="shared" si="587"/>
        <v>0.99993291152784303</v>
      </c>
      <c r="FN175" s="2">
        <f t="shared" si="587"/>
        <v>0.99993687001349552</v>
      </c>
      <c r="FO175" s="2">
        <f t="shared" si="587"/>
        <v>0.99993465442486806</v>
      </c>
      <c r="FP175" s="2">
        <f t="shared" si="587"/>
        <v>0.99993401389504011</v>
      </c>
      <c r="FQ175" s="2">
        <f t="shared" si="587"/>
        <v>0.99993517033598711</v>
      </c>
      <c r="FR175" s="2">
        <f t="shared" si="587"/>
        <v>0.99993970818090105</v>
      </c>
      <c r="FS175" s="2">
        <f t="shared" si="587"/>
        <v>0.99993803198556264</v>
      </c>
      <c r="FT175" s="2">
        <f t="shared" si="587"/>
        <v>0.99993973903867639</v>
      </c>
      <c r="FU175" s="2">
        <f t="shared" si="587"/>
        <v>0.99992832912450547</v>
      </c>
      <c r="FW175" s="2">
        <f t="shared" si="536"/>
        <v>0.61876453788892438</v>
      </c>
      <c r="FX175" s="2">
        <f t="shared" si="588"/>
        <v>0.69663863326726172</v>
      </c>
      <c r="FY175" s="2">
        <f t="shared" si="589"/>
        <v>0.70016949133131423</v>
      </c>
      <c r="FZ175" s="2">
        <f t="shared" si="590"/>
        <v>0.70748770167970221</v>
      </c>
      <c r="GA175" s="2">
        <f t="shared" si="591"/>
        <v>0.69766318962047313</v>
      </c>
      <c r="GB175" s="2">
        <f t="shared" si="592"/>
        <v>0.70458998029300479</v>
      </c>
      <c r="GC175" s="2">
        <f t="shared" si="593"/>
        <v>0.72779842336368905</v>
      </c>
      <c r="GD175" s="2">
        <f t="shared" si="594"/>
        <v>0.68444294833294583</v>
      </c>
      <c r="GE175" s="2">
        <f t="shared" si="595"/>
        <v>0.61347944129972942</v>
      </c>
      <c r="GF175" s="2">
        <f t="shared" si="596"/>
        <v>0.62651887269399298</v>
      </c>
      <c r="GG175" s="2">
        <f t="shared" si="597"/>
        <v>0.61616148362882883</v>
      </c>
      <c r="GH175" s="2">
        <f t="shared" si="598"/>
        <v>0.60751731472886406</v>
      </c>
      <c r="GI175" s="2">
        <f t="shared" si="599"/>
        <v>0.58465500579769325</v>
      </c>
      <c r="GJ175" s="2">
        <f t="shared" si="600"/>
        <v>0.55252507041757271</v>
      </c>
      <c r="GK175" s="2">
        <f t="shared" si="601"/>
        <v>0.51069115341656968</v>
      </c>
      <c r="GM175" s="86">
        <f t="shared" si="537"/>
        <v>5.8157244276844829E-255</v>
      </c>
      <c r="GN175" s="86">
        <f t="shared" si="602"/>
        <v>0</v>
      </c>
      <c r="GO175" s="86">
        <f t="shared" si="603"/>
        <v>7.6093898016661431E-294</v>
      </c>
      <c r="GP175" s="86">
        <f t="shared" si="604"/>
        <v>0</v>
      </c>
      <c r="GQ175" s="86">
        <f t="shared" si="605"/>
        <v>0</v>
      </c>
      <c r="GR175" s="86">
        <f t="shared" si="606"/>
        <v>1.3000120228975913E-274</v>
      </c>
      <c r="GS175" s="86">
        <f t="shared" si="607"/>
        <v>9.2557734792879239E-291</v>
      </c>
      <c r="GT175" s="86">
        <f t="shared" si="608"/>
        <v>3.5163823144296715E-248</v>
      </c>
      <c r="GU175" s="86">
        <f t="shared" si="609"/>
        <v>1.3146404965643263E-238</v>
      </c>
      <c r="GV175" s="86">
        <f t="shared" si="610"/>
        <v>2.0456696334705054E-262</v>
      </c>
      <c r="GW175" s="86">
        <f t="shared" si="611"/>
        <v>0</v>
      </c>
      <c r="GX175" s="86">
        <f t="shared" si="612"/>
        <v>0</v>
      </c>
      <c r="GY175" s="86">
        <f t="shared" si="613"/>
        <v>3.0941792423663461E-279</v>
      </c>
      <c r="GZ175" s="86">
        <f t="shared" si="614"/>
        <v>0</v>
      </c>
      <c r="HA175" s="86">
        <f t="shared" si="615"/>
        <v>0</v>
      </c>
      <c r="HC175" s="86">
        <f t="shared" si="538"/>
        <v>1.1181391911912509E-180</v>
      </c>
      <c r="HD175" s="86">
        <f t="shared" si="616"/>
        <v>5.0766710788515442E-199</v>
      </c>
      <c r="HE175" s="86">
        <f t="shared" si="617"/>
        <v>1.3072367699475851E-169</v>
      </c>
      <c r="HF175" s="86">
        <f t="shared" si="618"/>
        <v>9.0669349318646545E-193</v>
      </c>
      <c r="HG175" s="86">
        <f t="shared" si="619"/>
        <v>0</v>
      </c>
      <c r="HH175" s="86">
        <f t="shared" si="620"/>
        <v>4.0239031796961851E-249</v>
      </c>
      <c r="HI175" s="86">
        <f t="shared" si="621"/>
        <v>0</v>
      </c>
      <c r="HJ175" s="86">
        <f t="shared" si="622"/>
        <v>1.3671542532211851E-303</v>
      </c>
      <c r="HK175" s="86">
        <f t="shared" si="623"/>
        <v>7.6841016331294778E-239</v>
      </c>
      <c r="HL175" s="86">
        <f t="shared" si="624"/>
        <v>0</v>
      </c>
      <c r="HM175" s="86">
        <f t="shared" si="625"/>
        <v>5.6164915966566995E-269</v>
      </c>
      <c r="HN175" s="86">
        <f t="shared" si="626"/>
        <v>5.6491308658642742E-242</v>
      </c>
      <c r="HO175" s="86">
        <f t="shared" si="627"/>
        <v>2.5368386740338607E-208</v>
      </c>
      <c r="HP175" s="86">
        <f t="shared" si="628"/>
        <v>5.6169847307129805E-274</v>
      </c>
      <c r="HQ175" s="86">
        <f t="shared" si="629"/>
        <v>6.3482338588236406E-219</v>
      </c>
      <c r="HS175" s="86">
        <f t="shared" si="539"/>
        <v>3.6105574352296058E-13</v>
      </c>
      <c r="HT175" s="86">
        <f t="shared" si="630"/>
        <v>5.7122899440100993E-17</v>
      </c>
      <c r="HU175" s="86">
        <f t="shared" si="631"/>
        <v>8.5526116792615656E-18</v>
      </c>
      <c r="HV175" s="86">
        <f t="shared" si="632"/>
        <v>2.750654892451802E-23</v>
      </c>
      <c r="HW175" s="86">
        <f t="shared" si="633"/>
        <v>2.4656532556512224E-20</v>
      </c>
      <c r="HX175" s="86">
        <f t="shared" si="634"/>
        <v>1.6644057898996953E-19</v>
      </c>
      <c r="HY175" s="86">
        <f t="shared" si="635"/>
        <v>3.2686298076067119E-20</v>
      </c>
      <c r="HZ175" s="86">
        <f t="shared" si="636"/>
        <v>3.3562073316204502E-18</v>
      </c>
      <c r="IA175" s="86">
        <f t="shared" si="637"/>
        <v>1.8435735041644619E-16</v>
      </c>
      <c r="IB175" s="86">
        <f t="shared" si="638"/>
        <v>6.7196872397435235E-17</v>
      </c>
      <c r="IC175" s="86">
        <f t="shared" si="639"/>
        <v>7.6169061788287923E-18</v>
      </c>
      <c r="ID175" s="86">
        <f t="shared" si="640"/>
        <v>1.8882005876279056E-15</v>
      </c>
      <c r="IE175" s="86">
        <f t="shared" si="641"/>
        <v>1.3600086847969024E-14</v>
      </c>
      <c r="IF175" s="86">
        <f t="shared" si="642"/>
        <v>2.007455130609481E-24</v>
      </c>
      <c r="IG175" s="86">
        <f t="shared" si="643"/>
        <v>2.843661136563169E-18</v>
      </c>
      <c r="II175" s="86">
        <f t="shared" si="540"/>
        <v>0.48552375430581857</v>
      </c>
      <c r="IJ175" s="86">
        <f t="shared" si="541"/>
        <v>0.24492740773810617</v>
      </c>
      <c r="IK175" s="86">
        <f t="shared" si="542"/>
        <v>0.20855654675337157</v>
      </c>
      <c r="IL175" s="86">
        <f t="shared" si="543"/>
        <v>0.13647284100679977</v>
      </c>
      <c r="IM175" s="86">
        <f t="shared" si="544"/>
        <v>0.18603702176180484</v>
      </c>
      <c r="IN175" s="86">
        <f t="shared" si="545"/>
        <v>0.17425007858425715</v>
      </c>
      <c r="IO175" s="86">
        <f t="shared" si="546"/>
        <v>0.12094955912003695</v>
      </c>
      <c r="IP175" s="86">
        <f t="shared" si="547"/>
        <v>0.23879796803267767</v>
      </c>
      <c r="IQ175" s="86">
        <f t="shared" si="548"/>
        <v>0.44990467557557767</v>
      </c>
      <c r="IR175" s="86">
        <f t="shared" si="549"/>
        <v>0.40706837221061348</v>
      </c>
      <c r="IS175" s="86">
        <f t="shared" si="550"/>
        <v>0.42854086113656525</v>
      </c>
      <c r="IT175" s="86">
        <f t="shared" si="551"/>
        <v>0.47970207294321177</v>
      </c>
      <c r="IU175" s="86">
        <f t="shared" si="552"/>
        <v>0.54194684667289561</v>
      </c>
      <c r="IV175" s="86">
        <f t="shared" si="553"/>
        <v>0.54350850868396239</v>
      </c>
      <c r="IW175" s="86">
        <f t="shared" si="554"/>
        <v>0.51373636365794129</v>
      </c>
      <c r="IY175" s="86">
        <f t="shared" si="555"/>
        <v>0.48552375430617961</v>
      </c>
      <c r="IZ175" s="86">
        <f t="shared" si="556"/>
        <v>0.24492740773810623</v>
      </c>
      <c r="JA175" s="86">
        <f t="shared" si="557"/>
        <v>0.20855654675337157</v>
      </c>
      <c r="JB175" s="86">
        <f t="shared" si="558"/>
        <v>0.13647284100679977</v>
      </c>
      <c r="JC175" s="86">
        <f t="shared" si="559"/>
        <v>0.18603702176180484</v>
      </c>
      <c r="JD175" s="86">
        <f t="shared" si="560"/>
        <v>0.17425007858425715</v>
      </c>
      <c r="JE175" s="86">
        <f t="shared" si="561"/>
        <v>0.12094955912003695</v>
      </c>
      <c r="JF175" s="86">
        <f t="shared" si="562"/>
        <v>0.23879796803267767</v>
      </c>
      <c r="JG175" s="86">
        <f t="shared" si="563"/>
        <v>0.44990467557557784</v>
      </c>
      <c r="JH175" s="86">
        <f t="shared" si="564"/>
        <v>0.40706837221061354</v>
      </c>
      <c r="JI175" s="86">
        <f t="shared" si="565"/>
        <v>0.42854086113656525</v>
      </c>
      <c r="JJ175" s="86">
        <f t="shared" si="566"/>
        <v>0.47970207294321365</v>
      </c>
      <c r="JK175" s="86">
        <f t="shared" si="567"/>
        <v>0.54194684667290915</v>
      </c>
      <c r="JL175" s="86">
        <f t="shared" si="568"/>
        <v>0.54350850868396239</v>
      </c>
      <c r="JM175" s="86">
        <f t="shared" si="569"/>
        <v>0.51373636365794129</v>
      </c>
    </row>
    <row r="176" spans="2:273" x14ac:dyDescent="0.25">
      <c r="B176" s="2">
        <v>149</v>
      </c>
      <c r="C176" s="37">
        <v>94.935000000000002</v>
      </c>
      <c r="D176" s="37">
        <v>89.153000000000006</v>
      </c>
      <c r="E176" s="37">
        <v>89.897999999999996</v>
      </c>
      <c r="F176" s="37">
        <v>90.932000000000002</v>
      </c>
      <c r="G176" s="37">
        <v>87.22</v>
      </c>
      <c r="H176" s="37">
        <v>89.965999999999994</v>
      </c>
      <c r="I176" s="37">
        <v>91.135999999999996</v>
      </c>
      <c r="J176" s="37">
        <v>91.846999999999994</v>
      </c>
      <c r="K176" s="37">
        <v>89.78</v>
      </c>
      <c r="L176" s="37">
        <v>90.694999999999993</v>
      </c>
      <c r="M176" s="37">
        <v>91.168999999999997</v>
      </c>
      <c r="N176" s="37">
        <v>89.322000000000003</v>
      </c>
      <c r="O176" s="37">
        <v>90.728999999999999</v>
      </c>
      <c r="P176" s="37">
        <v>99.406999999999996</v>
      </c>
      <c r="Q176" s="37">
        <v>136.57599999999999</v>
      </c>
      <c r="S176" s="4">
        <f t="shared" si="441"/>
        <v>93.790535306366621</v>
      </c>
      <c r="T176" s="4">
        <f t="shared" si="442"/>
        <v>88.118794127569231</v>
      </c>
      <c r="U176" s="4">
        <f t="shared" si="443"/>
        <v>90.522161093602875</v>
      </c>
      <c r="V176" s="4">
        <f t="shared" si="444"/>
        <v>89.864338874560261</v>
      </c>
      <c r="W176" s="4">
        <f t="shared" si="445"/>
        <v>86.01659545725677</v>
      </c>
      <c r="X176" s="4">
        <f t="shared" si="446"/>
        <v>90.468759282609241</v>
      </c>
      <c r="Y176" s="4">
        <f t="shared" si="447"/>
        <v>92.219775857015676</v>
      </c>
      <c r="Z176" s="4">
        <f t="shared" si="448"/>
        <v>93.560710797506516</v>
      </c>
      <c r="AA176" s="4">
        <f t="shared" si="449"/>
        <v>90.451217392703853</v>
      </c>
      <c r="AB176" s="4">
        <f t="shared" si="450"/>
        <v>90.925001268397054</v>
      </c>
      <c r="AC176" s="4">
        <f t="shared" si="451"/>
        <v>92.358351634503009</v>
      </c>
      <c r="AD176" s="4">
        <f t="shared" si="452"/>
        <v>89.826549731286349</v>
      </c>
      <c r="AE176" s="4">
        <f t="shared" si="453"/>
        <v>91.177568233084997</v>
      </c>
      <c r="AF176" s="4">
        <f t="shared" si="454"/>
        <v>100.09162207957898</v>
      </c>
      <c r="AG176" s="4">
        <f t="shared" si="455"/>
        <v>131.9148809228617</v>
      </c>
      <c r="AI176" s="4">
        <f t="shared" si="456"/>
        <v>1.1444646936333811</v>
      </c>
      <c r="AJ176" s="4">
        <f t="shared" si="457"/>
        <v>1.0342058724307748</v>
      </c>
      <c r="AK176" s="4">
        <f t="shared" si="458"/>
        <v>-0.62416109360287919</v>
      </c>
      <c r="AL176" s="4">
        <f t="shared" si="459"/>
        <v>1.0676611254397415</v>
      </c>
      <c r="AM176" s="4">
        <f t="shared" si="460"/>
        <v>1.2034045427432289</v>
      </c>
      <c r="AN176" s="4">
        <f t="shared" si="461"/>
        <v>-0.50275928260924729</v>
      </c>
      <c r="AO176" s="4">
        <f t="shared" si="462"/>
        <v>-1.0837758570156808</v>
      </c>
      <c r="AP176" s="4">
        <f t="shared" si="463"/>
        <v>-1.713710797506522</v>
      </c>
      <c r="AQ176" s="4">
        <f t="shared" si="464"/>
        <v>-0.67121739270385206</v>
      </c>
      <c r="AR176" s="4">
        <f t="shared" si="465"/>
        <v>-0.2300012683970607</v>
      </c>
      <c r="AS176" s="4">
        <f t="shared" si="466"/>
        <v>-1.1893516345030122</v>
      </c>
      <c r="AT176" s="4">
        <f t="shared" si="467"/>
        <v>-0.50454973128634606</v>
      </c>
      <c r="AU176" s="4">
        <f t="shared" si="468"/>
        <v>-0.44856823308499827</v>
      </c>
      <c r="AV176" s="4">
        <f t="shared" si="570"/>
        <v>-0.68462207957898613</v>
      </c>
      <c r="AW176" s="4">
        <f t="shared" si="570"/>
        <v>4.6611190771382951</v>
      </c>
      <c r="AY176" s="2">
        <f t="shared" si="520"/>
        <v>93.790535306366621</v>
      </c>
      <c r="AZ176" s="2">
        <f t="shared" si="571"/>
        <v>88.113435345863451</v>
      </c>
      <c r="BA176" s="2">
        <f t="shared" si="572"/>
        <v>90.519169147591953</v>
      </c>
      <c r="BB176" s="2">
        <f t="shared" si="573"/>
        <v>89.864052011363995</v>
      </c>
      <c r="BC176" s="2">
        <f t="shared" si="574"/>
        <v>86.01378635842994</v>
      </c>
      <c r="BD176" s="2">
        <f t="shared" si="575"/>
        <v>90.466688179405097</v>
      </c>
      <c r="BE176" s="2">
        <f t="shared" si="576"/>
        <v>92.219520632336938</v>
      </c>
      <c r="BF176" s="2">
        <f t="shared" si="577"/>
        <v>93.547253713538723</v>
      </c>
      <c r="BG176" s="2">
        <f t="shared" si="578"/>
        <v>89.97709389603159</v>
      </c>
      <c r="BH176" s="2">
        <f t="shared" si="579"/>
        <v>90.59614033938422</v>
      </c>
      <c r="BI176" s="2">
        <f t="shared" si="580"/>
        <v>91.917735585982527</v>
      </c>
      <c r="BJ176" s="2">
        <f t="shared" si="581"/>
        <v>88.797933471431762</v>
      </c>
      <c r="BK176" s="2">
        <f t="shared" si="582"/>
        <v>88.790802774024485</v>
      </c>
      <c r="BL176" s="2">
        <f t="shared" si="583"/>
        <v>88.618167871944479</v>
      </c>
      <c r="BM176" s="2">
        <f t="shared" si="584"/>
        <v>91.63883981379368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128.68519840525329</v>
      </c>
      <c r="DL176" s="2">
        <f t="shared" si="585"/>
        <v>128.49029244264506</v>
      </c>
      <c r="DM176" s="2">
        <f t="shared" si="585"/>
        <v>133.89857894736843</v>
      </c>
      <c r="DN176" s="2">
        <f t="shared" si="585"/>
        <v>133.67106442577031</v>
      </c>
      <c r="DO176" s="2">
        <f t="shared" si="585"/>
        <v>125.83638029689608</v>
      </c>
      <c r="DP176" s="2">
        <f t="shared" si="585"/>
        <v>137.5100022408964</v>
      </c>
      <c r="DQ176" s="2">
        <f t="shared" si="585"/>
        <v>146.15728943850263</v>
      </c>
      <c r="DR176" s="2">
        <f t="shared" si="585"/>
        <v>139.41048495034377</v>
      </c>
      <c r="DS176" s="2">
        <f t="shared" si="585"/>
        <v>138.06923147440793</v>
      </c>
      <c r="DT176" s="2">
        <f t="shared" si="585"/>
        <v>132.24268097784568</v>
      </c>
      <c r="DU176" s="2">
        <f t="shared" si="585"/>
        <v>137.06227507002799</v>
      </c>
      <c r="DV176" s="2">
        <f t="shared" si="585"/>
        <v>132.28494967824969</v>
      </c>
      <c r="DW176" s="2">
        <f t="shared" si="585"/>
        <v>135.61675692835692</v>
      </c>
      <c r="DX176" s="2">
        <f t="shared" si="585"/>
        <v>125.40247058823532</v>
      </c>
      <c r="DY176" s="2">
        <f t="shared" si="585"/>
        <v>115.94326688913607</v>
      </c>
      <c r="EA176" s="2">
        <f t="shared" si="440"/>
        <v>93.522864946358936</v>
      </c>
      <c r="EB176" s="2">
        <f t="shared" si="502"/>
        <v>87.257169402291751</v>
      </c>
      <c r="EC176" s="2">
        <f t="shared" si="503"/>
        <v>90.320644239762956</v>
      </c>
      <c r="ED176" s="2">
        <f t="shared" si="504"/>
        <v>89.277771084337331</v>
      </c>
      <c r="EE176" s="2">
        <f t="shared" si="505"/>
        <v>84.588339915524443</v>
      </c>
      <c r="EF176" s="2">
        <f t="shared" si="506"/>
        <v>90.505697762278388</v>
      </c>
      <c r="EG176" s="2">
        <f t="shared" si="507"/>
        <v>92.487048271363335</v>
      </c>
      <c r="EH176" s="2">
        <f t="shared" si="508"/>
        <v>94.016005478178172</v>
      </c>
      <c r="EI176" s="2">
        <f t="shared" si="509"/>
        <v>89.151648942185815</v>
      </c>
      <c r="EJ176" s="2">
        <f t="shared" si="510"/>
        <v>90.633459666569166</v>
      </c>
      <c r="EK176" s="2">
        <f t="shared" si="511"/>
        <v>91.58933656559806</v>
      </c>
      <c r="EL176" s="2">
        <f t="shared" si="512"/>
        <v>88.603812929825295</v>
      </c>
      <c r="EM176" s="2">
        <f t="shared" si="513"/>
        <v>88.498463182313344</v>
      </c>
      <c r="EN176" s="2">
        <f t="shared" si="514"/>
        <v>87.797520249791447</v>
      </c>
      <c r="EO176" s="2">
        <f t="shared" si="515"/>
        <v>92.530747074972012</v>
      </c>
      <c r="EQ176" s="2">
        <f t="shared" si="516"/>
        <v>93.938592061506725</v>
      </c>
      <c r="ER176" s="2">
        <f t="shared" si="586"/>
        <v>88.450853197307353</v>
      </c>
      <c r="ES176" s="2">
        <f t="shared" si="586"/>
        <v>90.593797661365755</v>
      </c>
      <c r="ET176" s="2">
        <f t="shared" si="586"/>
        <v>90.081762572320244</v>
      </c>
      <c r="EU176" s="2">
        <f t="shared" si="586"/>
        <v>86.574516846513404</v>
      </c>
      <c r="EV176" s="2">
        <f t="shared" si="586"/>
        <v>90.447993792283299</v>
      </c>
      <c r="EW176" s="2">
        <f t="shared" si="586"/>
        <v>92.123863442868043</v>
      </c>
      <c r="EX176" s="2">
        <f t="shared" si="586"/>
        <v>93.346442535934401</v>
      </c>
      <c r="EY176" s="2">
        <f t="shared" si="586"/>
        <v>90.446811708988292</v>
      </c>
      <c r="EZ176" s="2">
        <f t="shared" si="586"/>
        <v>90.571985542774527</v>
      </c>
      <c r="FA176" s="2">
        <f t="shared" si="586"/>
        <v>92.100095494063282</v>
      </c>
      <c r="FB176" s="2">
        <f t="shared" si="586"/>
        <v>88.908491964604991</v>
      </c>
      <c r="FC176" s="2">
        <f t="shared" si="586"/>
        <v>88.975821929646202</v>
      </c>
      <c r="FD176" s="2">
        <f t="shared" si="586"/>
        <v>89.220715316839076</v>
      </c>
      <c r="FE176" s="2">
        <f t="shared" si="586"/>
        <v>90.856600843810327</v>
      </c>
      <c r="FG176" s="2">
        <f t="shared" si="518"/>
        <v>0.99995720568909396</v>
      </c>
      <c r="FH176" s="2">
        <f t="shared" si="587"/>
        <v>0.99995405701817242</v>
      </c>
      <c r="FI176" s="2">
        <f t="shared" si="587"/>
        <v>0.9999520658206148</v>
      </c>
      <c r="FJ176" s="2">
        <f t="shared" si="587"/>
        <v>0.99994503695432968</v>
      </c>
      <c r="FK176" s="2">
        <f t="shared" si="587"/>
        <v>0.99995408136163888</v>
      </c>
      <c r="FL176" s="2">
        <f t="shared" si="587"/>
        <v>0.99994185494418086</v>
      </c>
      <c r="FM176" s="2">
        <f t="shared" si="587"/>
        <v>0.99993881422501385</v>
      </c>
      <c r="FN176" s="2">
        <f t="shared" si="587"/>
        <v>0.99994242444820147</v>
      </c>
      <c r="FO176" s="2">
        <f t="shared" si="587"/>
        <v>0.99994040378451521</v>
      </c>
      <c r="FP176" s="2">
        <f t="shared" si="587"/>
        <v>0.99993981960761857</v>
      </c>
      <c r="FQ176" s="2">
        <f t="shared" si="587"/>
        <v>0.9999408743064373</v>
      </c>
      <c r="FR176" s="2">
        <f t="shared" si="587"/>
        <v>0.99994501291574933</v>
      </c>
      <c r="FS176" s="2">
        <f t="shared" si="587"/>
        <v>0.99994348419098655</v>
      </c>
      <c r="FT176" s="2">
        <f t="shared" si="587"/>
        <v>0.99994504105867343</v>
      </c>
      <c r="FU176" s="2">
        <f t="shared" si="587"/>
        <v>0.99993463497247403</v>
      </c>
      <c r="FW176" s="2">
        <f t="shared" si="536"/>
        <v>0.64024116416568555</v>
      </c>
      <c r="FX176" s="2">
        <f t="shared" si="588"/>
        <v>0.71574362868685215</v>
      </c>
      <c r="FY176" s="2">
        <f t="shared" si="589"/>
        <v>0.71914177071935625</v>
      </c>
      <c r="FZ176" s="2">
        <f t="shared" si="590"/>
        <v>0.72617800703594171</v>
      </c>
      <c r="GA176" s="2">
        <f t="shared" si="591"/>
        <v>0.71672989794886921</v>
      </c>
      <c r="GB176" s="2">
        <f t="shared" si="592"/>
        <v>0.72339304877096477</v>
      </c>
      <c r="GC176" s="2">
        <f t="shared" si="593"/>
        <v>0.74565750845896417</v>
      </c>
      <c r="GD176" s="2">
        <f t="shared" si="594"/>
        <v>0.70398964325007041</v>
      </c>
      <c r="GE176" s="2">
        <f t="shared" si="595"/>
        <v>0.63507820958044747</v>
      </c>
      <c r="GF176" s="2">
        <f t="shared" si="596"/>
        <v>0.64780730479658755</v>
      </c>
      <c r="GG176" s="2">
        <f t="shared" si="597"/>
        <v>0.6376988892505262</v>
      </c>
      <c r="GH176" s="2">
        <f t="shared" si="598"/>
        <v>0.62924790147949561</v>
      </c>
      <c r="GI176" s="2">
        <f t="shared" si="599"/>
        <v>0.60683220919119296</v>
      </c>
      <c r="GJ176" s="2">
        <f t="shared" si="600"/>
        <v>0.5751712557519707</v>
      </c>
      <c r="GK176" s="2">
        <f t="shared" si="601"/>
        <v>0.53366761191492751</v>
      </c>
      <c r="GM176" s="86">
        <f t="shared" si="537"/>
        <v>1.1112753408868309E-260</v>
      </c>
      <c r="GN176" s="86">
        <f t="shared" si="602"/>
        <v>0</v>
      </c>
      <c r="GO176" s="86">
        <f t="shared" si="603"/>
        <v>1.9196460519594829E-300</v>
      </c>
      <c r="GP176" s="86">
        <f t="shared" si="604"/>
        <v>0</v>
      </c>
      <c r="GQ176" s="86">
        <f t="shared" si="605"/>
        <v>0</v>
      </c>
      <c r="GR176" s="86">
        <f t="shared" si="606"/>
        <v>8.5604633909562371E-281</v>
      </c>
      <c r="GS176" s="86">
        <f t="shared" si="607"/>
        <v>2.8639936309912276E-297</v>
      </c>
      <c r="GT176" s="86">
        <f t="shared" si="608"/>
        <v>1.0287778896226491E-253</v>
      </c>
      <c r="GU176" s="86">
        <f t="shared" si="609"/>
        <v>5.6626248647012962E-244</v>
      </c>
      <c r="GV176" s="86">
        <f t="shared" si="610"/>
        <v>2.4713602197161666E-268</v>
      </c>
      <c r="GW176" s="86">
        <f t="shared" si="611"/>
        <v>0</v>
      </c>
      <c r="GX176" s="86">
        <f t="shared" si="612"/>
        <v>0</v>
      </c>
      <c r="GY176" s="86">
        <f t="shared" si="613"/>
        <v>1.5989582823870458E-285</v>
      </c>
      <c r="GZ176" s="86">
        <f t="shared" si="614"/>
        <v>0</v>
      </c>
      <c r="HA176" s="86">
        <f t="shared" si="615"/>
        <v>0</v>
      </c>
      <c r="HC176" s="86">
        <f t="shared" si="538"/>
        <v>5.6467876898879314E-186</v>
      </c>
      <c r="HD176" s="86">
        <f t="shared" si="616"/>
        <v>7.8299949520002764E-205</v>
      </c>
      <c r="HE176" s="86">
        <f t="shared" si="617"/>
        <v>1.4943827458822914E-174</v>
      </c>
      <c r="HF176" s="86">
        <f t="shared" si="618"/>
        <v>2.3235660552331177E-198</v>
      </c>
      <c r="HG176" s="86">
        <f t="shared" si="619"/>
        <v>0</v>
      </c>
      <c r="HH176" s="86">
        <f t="shared" si="620"/>
        <v>1.892031003041981E-256</v>
      </c>
      <c r="HI176" s="86">
        <f t="shared" si="621"/>
        <v>0</v>
      </c>
      <c r="HJ176" s="86">
        <f t="shared" si="622"/>
        <v>0</v>
      </c>
      <c r="HK176" s="86">
        <f t="shared" si="623"/>
        <v>6.5536813263182719E-246</v>
      </c>
      <c r="HL176" s="86">
        <f t="shared" si="624"/>
        <v>0</v>
      </c>
      <c r="HM176" s="86">
        <f t="shared" si="625"/>
        <v>5.465603487952455E-277</v>
      </c>
      <c r="HN176" s="86">
        <f t="shared" si="626"/>
        <v>3.4694350282785009E-249</v>
      </c>
      <c r="HO176" s="86">
        <f t="shared" si="627"/>
        <v>1.3971830275244917E-214</v>
      </c>
      <c r="HP176" s="86">
        <f t="shared" si="628"/>
        <v>3.9777970283505335E-282</v>
      </c>
      <c r="HQ176" s="86">
        <f t="shared" si="629"/>
        <v>2.0426680087694348E-225</v>
      </c>
      <c r="HS176" s="86">
        <f t="shared" si="539"/>
        <v>6.936449215325363E-14</v>
      </c>
      <c r="HT176" s="86">
        <f t="shared" si="630"/>
        <v>7.9156194217053705E-18</v>
      </c>
      <c r="HU176" s="86">
        <f t="shared" si="631"/>
        <v>9.943147184656315E-19</v>
      </c>
      <c r="HV176" s="86">
        <f t="shared" si="632"/>
        <v>1.6343171678131505E-24</v>
      </c>
      <c r="HW176" s="86">
        <f t="shared" si="633"/>
        <v>2.0969284832884242E-21</v>
      </c>
      <c r="HX176" s="86">
        <f t="shared" si="634"/>
        <v>1.5354622374494188E-20</v>
      </c>
      <c r="HY176" s="86">
        <f t="shared" si="635"/>
        <v>2.8195861039304597E-21</v>
      </c>
      <c r="HZ176" s="86">
        <f t="shared" si="636"/>
        <v>3.5955738156604374E-19</v>
      </c>
      <c r="IA176" s="86">
        <f t="shared" si="637"/>
        <v>2.0844147458379128E-17</v>
      </c>
      <c r="IB176" s="86">
        <f t="shared" si="638"/>
        <v>7.3608924912142855E-18</v>
      </c>
      <c r="IC176" s="86">
        <f t="shared" si="639"/>
        <v>7.2249145622986154E-19</v>
      </c>
      <c r="ID176" s="86">
        <f t="shared" si="640"/>
        <v>2.4697125165990413E-16</v>
      </c>
      <c r="IE176" s="86">
        <f t="shared" si="641"/>
        <v>1.9555544294666038E-15</v>
      </c>
      <c r="IF176" s="86">
        <f t="shared" si="642"/>
        <v>5.4243293858580235E-26</v>
      </c>
      <c r="IG176" s="86">
        <f t="shared" si="643"/>
        <v>1.7823247929903993E-19</v>
      </c>
      <c r="II176" s="86">
        <f t="shared" si="540"/>
        <v>0.42660144019155</v>
      </c>
      <c r="IJ176" s="86">
        <f t="shared" si="541"/>
        <v>0.19697071968921614</v>
      </c>
      <c r="IK176" s="86">
        <f t="shared" si="542"/>
        <v>0.16348376983812637</v>
      </c>
      <c r="IL176" s="86">
        <f t="shared" si="543"/>
        <v>0.10012622187725123</v>
      </c>
      <c r="IM176" s="86">
        <f t="shared" si="544"/>
        <v>0.14219993870671935</v>
      </c>
      <c r="IN176" s="86">
        <f t="shared" si="545"/>
        <v>0.13300899427186705</v>
      </c>
      <c r="IO176" s="86">
        <f t="shared" si="546"/>
        <v>8.988927637986617E-2</v>
      </c>
      <c r="IP176" s="86">
        <f t="shared" si="547"/>
        <v>0.18788540260134409</v>
      </c>
      <c r="IQ176" s="86">
        <f t="shared" si="548"/>
        <v>0.37882464489431189</v>
      </c>
      <c r="IR176" s="86">
        <f t="shared" si="549"/>
        <v>0.33659557470635604</v>
      </c>
      <c r="IS176" s="86">
        <f t="shared" si="550"/>
        <v>0.35502727019739216</v>
      </c>
      <c r="IT176" s="86">
        <f t="shared" si="551"/>
        <v>0.41237946991195085</v>
      </c>
      <c r="IU176" s="86">
        <f t="shared" si="552"/>
        <v>0.48676921576765136</v>
      </c>
      <c r="IV176" s="86">
        <f t="shared" si="553"/>
        <v>0.51949507125641081</v>
      </c>
      <c r="IW176" s="86">
        <f t="shared" si="554"/>
        <v>0.52754845637771641</v>
      </c>
      <c r="IY176" s="86">
        <f t="shared" si="555"/>
        <v>0.42660144019161939</v>
      </c>
      <c r="IZ176" s="86">
        <f t="shared" si="556"/>
        <v>0.19697071968921614</v>
      </c>
      <c r="JA176" s="86">
        <f t="shared" si="557"/>
        <v>0.16348376983812637</v>
      </c>
      <c r="JB176" s="86">
        <f t="shared" si="558"/>
        <v>0.10012622187725123</v>
      </c>
      <c r="JC176" s="86">
        <f t="shared" si="559"/>
        <v>0.14219993870671935</v>
      </c>
      <c r="JD176" s="86">
        <f t="shared" si="560"/>
        <v>0.13300899427186705</v>
      </c>
      <c r="JE176" s="86">
        <f t="shared" si="561"/>
        <v>8.988927637986617E-2</v>
      </c>
      <c r="JF176" s="86">
        <f t="shared" si="562"/>
        <v>0.18788540260134409</v>
      </c>
      <c r="JG176" s="86">
        <f t="shared" si="563"/>
        <v>0.37882464489431189</v>
      </c>
      <c r="JH176" s="86">
        <f t="shared" si="564"/>
        <v>0.33659557470635604</v>
      </c>
      <c r="JI176" s="86">
        <f t="shared" si="565"/>
        <v>0.35502727019739216</v>
      </c>
      <c r="JJ176" s="86">
        <f t="shared" si="566"/>
        <v>0.41237946991195107</v>
      </c>
      <c r="JK176" s="86">
        <f t="shared" si="567"/>
        <v>0.48676921576765331</v>
      </c>
      <c r="JL176" s="86">
        <f t="shared" si="568"/>
        <v>0.51949507125641081</v>
      </c>
      <c r="JM176" s="86">
        <f t="shared" si="569"/>
        <v>0.52754845637771641</v>
      </c>
    </row>
    <row r="177" spans="2:273" x14ac:dyDescent="0.25">
      <c r="B177" s="2">
        <v>150</v>
      </c>
      <c r="C177" s="37">
        <v>94.257999999999996</v>
      </c>
      <c r="D177" s="37">
        <v>88.864000000000004</v>
      </c>
      <c r="E177" s="37">
        <v>90.016999999999996</v>
      </c>
      <c r="F177" s="37">
        <v>90.593000000000004</v>
      </c>
      <c r="G177" s="37">
        <v>85.236999999999995</v>
      </c>
      <c r="H177" s="37">
        <v>92.186000000000007</v>
      </c>
      <c r="I177" s="37">
        <v>93.135999999999996</v>
      </c>
      <c r="J177" s="37">
        <v>93.661000000000001</v>
      </c>
      <c r="K177" s="37">
        <v>88.881</v>
      </c>
      <c r="L177" s="37">
        <v>91.119</v>
      </c>
      <c r="M177" s="37">
        <v>90.763000000000005</v>
      </c>
      <c r="N177" s="37">
        <v>90.712000000000003</v>
      </c>
      <c r="O177" s="37">
        <v>89.796999999999997</v>
      </c>
      <c r="P177" s="37">
        <v>94.694999999999993</v>
      </c>
      <c r="Q177" s="37">
        <v>126.271</v>
      </c>
      <c r="S177" s="4">
        <f t="shared" si="441"/>
        <v>93.701414351688314</v>
      </c>
      <c r="T177" s="4">
        <f t="shared" si="442"/>
        <v>88.019411028540688</v>
      </c>
      <c r="U177" s="4">
        <f t="shared" si="443"/>
        <v>90.399626196554962</v>
      </c>
      <c r="V177" s="4">
        <f t="shared" si="444"/>
        <v>89.746957125814035</v>
      </c>
      <c r="W177" s="4">
        <f t="shared" si="445"/>
        <v>85.900652191650209</v>
      </c>
      <c r="X177" s="4">
        <f t="shared" si="446"/>
        <v>90.335775241179249</v>
      </c>
      <c r="Y177" s="4">
        <f t="shared" si="447"/>
        <v>92.055791983053169</v>
      </c>
      <c r="Z177" s="4">
        <f t="shared" si="448"/>
        <v>93.37022440093503</v>
      </c>
      <c r="AA177" s="4">
        <f t="shared" si="449"/>
        <v>90.028359522527168</v>
      </c>
      <c r="AB177" s="4">
        <f t="shared" si="450"/>
        <v>90.562668355412356</v>
      </c>
      <c r="AC177" s="4">
        <f t="shared" si="451"/>
        <v>91.957994721347205</v>
      </c>
      <c r="AD177" s="4">
        <f t="shared" si="452"/>
        <v>89.094038984152661</v>
      </c>
      <c r="AE177" s="4">
        <f t="shared" si="453"/>
        <v>89.844942423751391</v>
      </c>
      <c r="AF177" s="4">
        <f t="shared" si="454"/>
        <v>96.00076157096025</v>
      </c>
      <c r="AG177" s="4">
        <f t="shared" si="455"/>
        <v>123.29262736598844</v>
      </c>
      <c r="AI177" s="4">
        <f t="shared" si="456"/>
        <v>0.55658564831168178</v>
      </c>
      <c r="AJ177" s="4">
        <f t="shared" si="457"/>
        <v>0.84458897145931644</v>
      </c>
      <c r="AK177" s="4">
        <f t="shared" si="458"/>
        <v>-0.38262619655496621</v>
      </c>
      <c r="AL177" s="4">
        <f t="shared" si="459"/>
        <v>0.84604287418596869</v>
      </c>
      <c r="AM177" s="4">
        <f t="shared" si="460"/>
        <v>-0.66365219165021472</v>
      </c>
      <c r="AN177" s="4">
        <f t="shared" si="461"/>
        <v>1.8502247588207581</v>
      </c>
      <c r="AO177" s="4">
        <f t="shared" si="462"/>
        <v>1.0802080169468269</v>
      </c>
      <c r="AP177" s="4">
        <f t="shared" si="463"/>
        <v>0.29077559906497186</v>
      </c>
      <c r="AQ177" s="4">
        <f t="shared" si="464"/>
        <v>-1.147359522527168</v>
      </c>
      <c r="AR177" s="4">
        <f t="shared" si="465"/>
        <v>0.55633164458764384</v>
      </c>
      <c r="AS177" s="4">
        <f t="shared" si="466"/>
        <v>-1.1949947213472001</v>
      </c>
      <c r="AT177" s="4">
        <f t="shared" si="467"/>
        <v>1.6179610158473423</v>
      </c>
      <c r="AU177" s="4">
        <f t="shared" si="468"/>
        <v>-4.7942423751393903E-2</v>
      </c>
      <c r="AV177" s="4">
        <f t="shared" si="570"/>
        <v>-1.3057615709602572</v>
      </c>
      <c r="AW177" s="4">
        <f t="shared" si="570"/>
        <v>2.9783726340115635</v>
      </c>
      <c r="AY177" s="2">
        <f t="shared" si="520"/>
        <v>93.701414351688314</v>
      </c>
      <c r="AZ177" s="2">
        <f t="shared" si="571"/>
        <v>88.017817794405602</v>
      </c>
      <c r="BA177" s="2">
        <f t="shared" si="572"/>
        <v>90.398874948785121</v>
      </c>
      <c r="BB177" s="2">
        <f t="shared" si="573"/>
        <v>89.746911308705151</v>
      </c>
      <c r="BC177" s="2">
        <f t="shared" si="574"/>
        <v>85.900055201672004</v>
      </c>
      <c r="BD177" s="2">
        <f t="shared" si="575"/>
        <v>90.335341097301551</v>
      </c>
      <c r="BE177" s="2">
        <f t="shared" si="576"/>
        <v>92.055748062629405</v>
      </c>
      <c r="BF177" s="2">
        <f t="shared" si="577"/>
        <v>93.366732400993826</v>
      </c>
      <c r="BG177" s="2">
        <f t="shared" si="578"/>
        <v>89.848922081408929</v>
      </c>
      <c r="BH177" s="2">
        <f t="shared" si="579"/>
        <v>90.447893668084973</v>
      </c>
      <c r="BI177" s="2">
        <f t="shared" si="580"/>
        <v>91.804513053610492</v>
      </c>
      <c r="BJ177" s="2">
        <f t="shared" si="581"/>
        <v>88.665484391372019</v>
      </c>
      <c r="BK177" s="2">
        <f t="shared" si="582"/>
        <v>88.688658480259292</v>
      </c>
      <c r="BL177" s="2">
        <f t="shared" si="583"/>
        <v>88.529713273568944</v>
      </c>
      <c r="BM177" s="2">
        <f t="shared" si="584"/>
        <v>91.506428128487016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128.83369549718574</v>
      </c>
      <c r="DL177" s="2">
        <f t="shared" si="585"/>
        <v>128.66675843454789</v>
      </c>
      <c r="DM177" s="2">
        <f t="shared" si="585"/>
        <v>134.11755161943321</v>
      </c>
      <c r="DN177" s="2">
        <f t="shared" si="585"/>
        <v>133.90123865546218</v>
      </c>
      <c r="DO177" s="2">
        <f t="shared" si="585"/>
        <v>126.01557624831308</v>
      </c>
      <c r="DP177" s="2">
        <f t="shared" si="585"/>
        <v>137.74823221288517</v>
      </c>
      <c r="DQ177" s="2">
        <f t="shared" si="585"/>
        <v>146.4354862967914</v>
      </c>
      <c r="DR177" s="2">
        <f t="shared" si="585"/>
        <v>139.6153014514897</v>
      </c>
      <c r="DS177" s="2">
        <f t="shared" si="585"/>
        <v>138.30465011459128</v>
      </c>
      <c r="DT177" s="2">
        <f t="shared" si="585"/>
        <v>132.42092345301756</v>
      </c>
      <c r="DU177" s="2">
        <f t="shared" si="585"/>
        <v>137.28640056022408</v>
      </c>
      <c r="DV177" s="2">
        <f t="shared" si="585"/>
        <v>132.48878725868727</v>
      </c>
      <c r="DW177" s="2">
        <f t="shared" si="585"/>
        <v>135.86034109824109</v>
      </c>
      <c r="DX177" s="2">
        <f t="shared" si="585"/>
        <v>125.57659663865549</v>
      </c>
      <c r="DY177" s="2">
        <f t="shared" si="585"/>
        <v>116.06281460882461</v>
      </c>
      <c r="EA177" s="2">
        <f t="shared" si="440"/>
        <v>93.419488939809185</v>
      </c>
      <c r="EB177" s="2">
        <f t="shared" si="502"/>
        <v>87.121924202539503</v>
      </c>
      <c r="EC177" s="2">
        <f t="shared" si="503"/>
        <v>90.191354489307784</v>
      </c>
      <c r="ED177" s="2">
        <f t="shared" si="504"/>
        <v>89.133853663409838</v>
      </c>
      <c r="EE177" s="2">
        <f t="shared" si="505"/>
        <v>84.409490714262233</v>
      </c>
      <c r="EF177" s="2">
        <f t="shared" si="506"/>
        <v>90.376498304756353</v>
      </c>
      <c r="EG177" s="2">
        <f t="shared" si="507"/>
        <v>92.335082191780828</v>
      </c>
      <c r="EH177" s="2">
        <f t="shared" si="508"/>
        <v>93.858068870052293</v>
      </c>
      <c r="EI177" s="2">
        <f t="shared" si="509"/>
        <v>88.978481466315671</v>
      </c>
      <c r="EJ177" s="2">
        <f t="shared" si="510"/>
        <v>90.487557589938575</v>
      </c>
      <c r="EK177" s="2">
        <f t="shared" si="511"/>
        <v>91.458467870323432</v>
      </c>
      <c r="EL177" s="2">
        <f t="shared" si="512"/>
        <v>88.460851358014182</v>
      </c>
      <c r="EM177" s="2">
        <f t="shared" si="513"/>
        <v>88.379692968088136</v>
      </c>
      <c r="EN177" s="2">
        <f t="shared" si="514"/>
        <v>87.659678908167749</v>
      </c>
      <c r="EO177" s="2">
        <f t="shared" si="515"/>
        <v>92.455377252005775</v>
      </c>
      <c r="EQ177" s="2">
        <f t="shared" si="516"/>
        <v>93.843801969811523</v>
      </c>
      <c r="ER177" s="2">
        <f t="shared" si="586"/>
        <v>88.339942380184795</v>
      </c>
      <c r="ES177" s="2">
        <f t="shared" si="586"/>
        <v>90.47018582787652</v>
      </c>
      <c r="ET177" s="2">
        <f t="shared" si="586"/>
        <v>89.954722682674259</v>
      </c>
      <c r="EU177" s="2">
        <f t="shared" si="586"/>
        <v>86.43495895671515</v>
      </c>
      <c r="EV177" s="2">
        <f t="shared" si="586"/>
        <v>90.317600239546152</v>
      </c>
      <c r="EW177" s="2">
        <f t="shared" si="586"/>
        <v>91.964893236687431</v>
      </c>
      <c r="EX177" s="2">
        <f t="shared" si="586"/>
        <v>93.174991508406237</v>
      </c>
      <c r="EY177" s="2">
        <f t="shared" si="586"/>
        <v>90.300990346634407</v>
      </c>
      <c r="EZ177" s="2">
        <f t="shared" si="586"/>
        <v>90.424784323338997</v>
      </c>
      <c r="FA177" s="2">
        <f t="shared" si="586"/>
        <v>91.980064091609108</v>
      </c>
      <c r="FB177" s="2">
        <f t="shared" si="586"/>
        <v>88.772050694507726</v>
      </c>
      <c r="FC177" s="2">
        <f t="shared" si="586"/>
        <v>88.867330825538829</v>
      </c>
      <c r="FD177" s="2">
        <f t="shared" si="586"/>
        <v>89.11260741894209</v>
      </c>
      <c r="FE177" s="2">
        <f t="shared" si="586"/>
        <v>90.747645277845848</v>
      </c>
      <c r="FG177" s="2">
        <f t="shared" si="518"/>
        <v>0.99996097097762959</v>
      </c>
      <c r="FH177" s="2">
        <f t="shared" si="587"/>
        <v>0.99995809933319812</v>
      </c>
      <c r="FI177" s="2">
        <f t="shared" si="587"/>
        <v>0.99995628332444186</v>
      </c>
      <c r="FJ177" s="2">
        <f t="shared" si="587"/>
        <v>0.99994987286416215</v>
      </c>
      <c r="FK177" s="2">
        <f t="shared" si="587"/>
        <v>0.99995812153488284</v>
      </c>
      <c r="FL177" s="2">
        <f t="shared" si="587"/>
        <v>0.99994697080753348</v>
      </c>
      <c r="FM177" s="2">
        <f t="shared" si="587"/>
        <v>0.99994419760957565</v>
      </c>
      <c r="FN177" s="2">
        <f t="shared" si="587"/>
        <v>0.99994749020666196</v>
      </c>
      <c r="FO177" s="2">
        <f t="shared" si="587"/>
        <v>0.99994564732047764</v>
      </c>
      <c r="FP177" s="2">
        <f t="shared" si="587"/>
        <v>0.99994511453920076</v>
      </c>
      <c r="FQ177" s="2">
        <f t="shared" si="587"/>
        <v>0.99994607644605338</v>
      </c>
      <c r="FR177" s="2">
        <f t="shared" si="587"/>
        <v>0.99994985094050426</v>
      </c>
      <c r="FS177" s="2">
        <f t="shared" si="587"/>
        <v>0.99994845671327148</v>
      </c>
      <c r="FT177" s="2">
        <f t="shared" si="587"/>
        <v>0.99994987660740442</v>
      </c>
      <c r="FU177" s="2">
        <f t="shared" si="587"/>
        <v>0.99994038604351698</v>
      </c>
      <c r="FW177" s="2">
        <f t="shared" si="536"/>
        <v>0.66117043357735839</v>
      </c>
      <c r="FX177" s="2">
        <f t="shared" si="588"/>
        <v>0.73410467267263069</v>
      </c>
      <c r="FY177" s="2">
        <f t="shared" si="589"/>
        <v>0.73736386026142142</v>
      </c>
      <c r="FZ177" s="2">
        <f t="shared" si="590"/>
        <v>0.74410602687144067</v>
      </c>
      <c r="GA177" s="2">
        <f t="shared" si="591"/>
        <v>0.73505081798026439</v>
      </c>
      <c r="GB177" s="2">
        <f t="shared" si="592"/>
        <v>0.74143848518368438</v>
      </c>
      <c r="GC177" s="2">
        <f t="shared" si="593"/>
        <v>0.76272686458776684</v>
      </c>
      <c r="GD177" s="2">
        <f t="shared" si="594"/>
        <v>0.72281589115358147</v>
      </c>
      <c r="GE177" s="2">
        <f t="shared" si="595"/>
        <v>0.65614652466266299</v>
      </c>
      <c r="GF177" s="2">
        <f t="shared" si="596"/>
        <v>0.66852429760508214</v>
      </c>
      <c r="GG177" s="2">
        <f t="shared" si="597"/>
        <v>0.65869721494438505</v>
      </c>
      <c r="GH177" s="2">
        <f t="shared" si="598"/>
        <v>0.65046756224391655</v>
      </c>
      <c r="GI177" s="2">
        <f t="shared" si="599"/>
        <v>0.62857753725884002</v>
      </c>
      <c r="GJ177" s="2">
        <f t="shared" si="600"/>
        <v>0.59750623269488956</v>
      </c>
      <c r="GK177" s="2">
        <f t="shared" si="601"/>
        <v>0.5565021154619505</v>
      </c>
      <c r="GM177" s="86">
        <f t="shared" si="537"/>
        <v>1.8331112649257282E-266</v>
      </c>
      <c r="GN177" s="86">
        <f t="shared" si="602"/>
        <v>0</v>
      </c>
      <c r="GO177" s="86">
        <f t="shared" si="603"/>
        <v>4.0869726750203065E-307</v>
      </c>
      <c r="GP177" s="86">
        <f t="shared" si="604"/>
        <v>0</v>
      </c>
      <c r="GQ177" s="86">
        <f t="shared" si="605"/>
        <v>0</v>
      </c>
      <c r="GR177" s="86">
        <f t="shared" si="606"/>
        <v>4.8063689202005885E-287</v>
      </c>
      <c r="GS177" s="86">
        <f t="shared" si="607"/>
        <v>7.4996493169350153E-304</v>
      </c>
      <c r="GT177" s="86">
        <f t="shared" si="608"/>
        <v>2.612843650079319E-259</v>
      </c>
      <c r="GU177" s="86">
        <f t="shared" si="609"/>
        <v>2.1239390141284446E-249</v>
      </c>
      <c r="GV177" s="86">
        <f t="shared" si="610"/>
        <v>2.5622371898028892E-274</v>
      </c>
      <c r="GW177" s="86">
        <f t="shared" si="611"/>
        <v>0</v>
      </c>
      <c r="GX177" s="86">
        <f t="shared" si="612"/>
        <v>0</v>
      </c>
      <c r="GY177" s="86">
        <f t="shared" si="613"/>
        <v>7.0260803149583967E-292</v>
      </c>
      <c r="GZ177" s="86">
        <f t="shared" si="614"/>
        <v>0</v>
      </c>
      <c r="HA177" s="86">
        <f t="shared" si="615"/>
        <v>0</v>
      </c>
      <c r="HC177" s="86">
        <f t="shared" si="538"/>
        <v>2.3872412983495216E-191</v>
      </c>
      <c r="HD177" s="86">
        <f t="shared" si="616"/>
        <v>9.9450974778514963E-211</v>
      </c>
      <c r="HE177" s="86">
        <f t="shared" si="617"/>
        <v>1.4485302911314088E-179</v>
      </c>
      <c r="HF177" s="86">
        <f t="shared" si="618"/>
        <v>4.9457799502344139E-204</v>
      </c>
      <c r="HG177" s="86">
        <f t="shared" si="619"/>
        <v>0</v>
      </c>
      <c r="HH177" s="86">
        <f t="shared" si="620"/>
        <v>6.9546138308151951E-264</v>
      </c>
      <c r="HI177" s="86">
        <f t="shared" si="621"/>
        <v>0</v>
      </c>
      <c r="HJ177" s="86">
        <f t="shared" si="622"/>
        <v>0</v>
      </c>
      <c r="HK177" s="86">
        <f t="shared" si="623"/>
        <v>4.4010408583886876E-253</v>
      </c>
      <c r="HL177" s="86">
        <f t="shared" si="624"/>
        <v>0</v>
      </c>
      <c r="HM177" s="86">
        <f t="shared" si="625"/>
        <v>4.0502939381322903E-285</v>
      </c>
      <c r="HN177" s="86">
        <f t="shared" si="626"/>
        <v>1.6668672578877551E-256</v>
      </c>
      <c r="HO177" s="86">
        <f t="shared" si="627"/>
        <v>6.2063516000666907E-221</v>
      </c>
      <c r="HP177" s="86">
        <f t="shared" si="628"/>
        <v>2.1359417295557304E-290</v>
      </c>
      <c r="HQ177" s="86">
        <f t="shared" si="629"/>
        <v>5.2741224138860297E-232</v>
      </c>
      <c r="HS177" s="86">
        <f t="shared" si="539"/>
        <v>1.2708222521151816E-14</v>
      </c>
      <c r="HT177" s="86">
        <f t="shared" si="630"/>
        <v>1.0411527609906498E-18</v>
      </c>
      <c r="HU177" s="86">
        <f t="shared" si="631"/>
        <v>1.0900282845713461E-19</v>
      </c>
      <c r="HV177" s="86">
        <f t="shared" si="632"/>
        <v>8.9974751168654084E-26</v>
      </c>
      <c r="HW177" s="86">
        <f t="shared" si="633"/>
        <v>1.6678384270589004E-22</v>
      </c>
      <c r="HX177" s="86">
        <f t="shared" si="634"/>
        <v>1.3268369415726475E-21</v>
      </c>
      <c r="HY177" s="86">
        <f t="shared" si="635"/>
        <v>2.275493094076982E-22</v>
      </c>
      <c r="HZ177" s="86">
        <f t="shared" si="636"/>
        <v>3.6212424250436541E-20</v>
      </c>
      <c r="IA177" s="86">
        <f t="shared" si="637"/>
        <v>2.2077954833893124E-18</v>
      </c>
      <c r="IB177" s="86">
        <f t="shared" si="638"/>
        <v>7.5530697986222988E-19</v>
      </c>
      <c r="IC177" s="86">
        <f t="shared" si="639"/>
        <v>6.3897950828927942E-20</v>
      </c>
      <c r="ID177" s="86">
        <f t="shared" si="640"/>
        <v>3.0397745257388172E-17</v>
      </c>
      <c r="IE177" s="86">
        <f t="shared" si="641"/>
        <v>2.6515668813855003E-16</v>
      </c>
      <c r="IF177" s="86">
        <f t="shared" si="642"/>
        <v>1.3025240574808719E-27</v>
      </c>
      <c r="IG177" s="86">
        <f t="shared" si="643"/>
        <v>1.0168762522149875E-20</v>
      </c>
      <c r="II177" s="86">
        <f t="shared" si="540"/>
        <v>0.36579065839163161</v>
      </c>
      <c r="IJ177" s="86">
        <f t="shared" si="541"/>
        <v>0.15606600585668559</v>
      </c>
      <c r="IK177" s="86">
        <f t="shared" si="542"/>
        <v>0.12608038256599161</v>
      </c>
      <c r="IL177" s="86">
        <f t="shared" si="543"/>
        <v>7.1940601003822019E-2</v>
      </c>
      <c r="IM177" s="86">
        <f t="shared" si="544"/>
        <v>0.10671148089913855</v>
      </c>
      <c r="IN177" s="86">
        <f t="shared" si="545"/>
        <v>9.9723912487816938E-2</v>
      </c>
      <c r="IO177" s="86">
        <f t="shared" si="546"/>
        <v>6.5592446028598733E-2</v>
      </c>
      <c r="IP177" s="86">
        <f t="shared" si="547"/>
        <v>0.14527008640235778</v>
      </c>
      <c r="IQ177" s="86">
        <f t="shared" si="548"/>
        <v>0.30998895363151979</v>
      </c>
      <c r="IR177" s="86">
        <f t="shared" si="549"/>
        <v>0.27142618091659554</v>
      </c>
      <c r="IS177" s="86">
        <f t="shared" si="550"/>
        <v>0.28588688383110478</v>
      </c>
      <c r="IT177" s="86">
        <f t="shared" si="551"/>
        <v>0.34411447801605294</v>
      </c>
      <c r="IU177" s="86">
        <f t="shared" si="552"/>
        <v>0.42119475707530468</v>
      </c>
      <c r="IV177" s="86">
        <f t="shared" si="553"/>
        <v>0.47567281680661244</v>
      </c>
      <c r="IW177" s="86">
        <f t="shared" si="554"/>
        <v>0.51965590018393992</v>
      </c>
      <c r="IY177" s="86">
        <f t="shared" si="555"/>
        <v>0.36579065839164432</v>
      </c>
      <c r="IZ177" s="86">
        <f t="shared" si="556"/>
        <v>0.15606600585668559</v>
      </c>
      <c r="JA177" s="86">
        <f t="shared" si="557"/>
        <v>0.12608038256599161</v>
      </c>
      <c r="JB177" s="86">
        <f t="shared" si="558"/>
        <v>7.1940601003822019E-2</v>
      </c>
      <c r="JC177" s="86">
        <f t="shared" si="559"/>
        <v>0.10671148089913855</v>
      </c>
      <c r="JD177" s="86">
        <f t="shared" si="560"/>
        <v>9.9723912487816938E-2</v>
      </c>
      <c r="JE177" s="86">
        <f t="shared" si="561"/>
        <v>6.5592446028598733E-2</v>
      </c>
      <c r="JF177" s="86">
        <f t="shared" si="562"/>
        <v>0.14527008640235778</v>
      </c>
      <c r="JG177" s="86">
        <f t="shared" si="563"/>
        <v>0.30998895363151979</v>
      </c>
      <c r="JH177" s="86">
        <f t="shared" si="564"/>
        <v>0.27142618091659554</v>
      </c>
      <c r="JI177" s="86">
        <f t="shared" si="565"/>
        <v>0.28588688383110478</v>
      </c>
      <c r="JJ177" s="86">
        <f t="shared" si="566"/>
        <v>0.34411447801605299</v>
      </c>
      <c r="JK177" s="86">
        <f t="shared" si="567"/>
        <v>0.42119475707530496</v>
      </c>
      <c r="JL177" s="86">
        <f t="shared" si="568"/>
        <v>0.47567281680661244</v>
      </c>
      <c r="JM177" s="86">
        <f t="shared" si="569"/>
        <v>0.51965590018393992</v>
      </c>
    </row>
    <row r="178" spans="2:273" x14ac:dyDescent="0.25">
      <c r="B178" s="2">
        <v>151</v>
      </c>
      <c r="C178" s="37">
        <v>93.418999999999997</v>
      </c>
      <c r="D178" s="37">
        <v>87.948999999999998</v>
      </c>
      <c r="E178" s="37">
        <v>90.745999999999995</v>
      </c>
      <c r="F178" s="37">
        <v>87.271000000000001</v>
      </c>
      <c r="G178" s="37">
        <v>85.575999999999993</v>
      </c>
      <c r="H178" s="37">
        <v>89.507999999999996</v>
      </c>
      <c r="I178" s="37">
        <v>91.067999999999998</v>
      </c>
      <c r="J178" s="37">
        <v>94.034000000000006</v>
      </c>
      <c r="K178" s="37">
        <v>90.813999999999993</v>
      </c>
      <c r="L178" s="37">
        <v>89.61</v>
      </c>
      <c r="M178" s="37">
        <v>89.864000000000004</v>
      </c>
      <c r="N178" s="37">
        <v>87.846999999999994</v>
      </c>
      <c r="O178" s="37">
        <v>86.796999999999997</v>
      </c>
      <c r="P178" s="37">
        <v>92.932000000000002</v>
      </c>
      <c r="Q178" s="37">
        <v>115.983</v>
      </c>
      <c r="S178" s="4">
        <f t="shared" si="441"/>
        <v>93.61239784135401</v>
      </c>
      <c r="T178" s="4">
        <f t="shared" si="442"/>
        <v>87.922569577621942</v>
      </c>
      <c r="U178" s="4">
        <f t="shared" si="443"/>
        <v>90.27874668249278</v>
      </c>
      <c r="V178" s="4">
        <f t="shared" si="444"/>
        <v>89.62973756822764</v>
      </c>
      <c r="W178" s="4">
        <f t="shared" si="445"/>
        <v>85.786284280054261</v>
      </c>
      <c r="X178" s="4">
        <f t="shared" si="446"/>
        <v>90.204095356542481</v>
      </c>
      <c r="Y178" s="4">
        <f t="shared" si="447"/>
        <v>91.892068190344418</v>
      </c>
      <c r="Z178" s="4">
        <f t="shared" si="448"/>
        <v>93.187044478924619</v>
      </c>
      <c r="AA178" s="4">
        <f t="shared" si="449"/>
        <v>89.780560105077882</v>
      </c>
      <c r="AB178" s="4">
        <f t="shared" si="450"/>
        <v>90.334701685607484</v>
      </c>
      <c r="AC178" s="4">
        <f t="shared" si="451"/>
        <v>91.737791532945849</v>
      </c>
      <c r="AD178" s="4">
        <f t="shared" si="452"/>
        <v>88.690879732353721</v>
      </c>
      <c r="AE178" s="4">
        <f t="shared" si="453"/>
        <v>89.08384773139278</v>
      </c>
      <c r="AF178" s="4">
        <f t="shared" si="454"/>
        <v>92.911749122870489</v>
      </c>
      <c r="AG178" s="4">
        <f t="shared" si="455"/>
        <v>114.88939107062731</v>
      </c>
      <c r="AI178" s="4">
        <f t="shared" si="456"/>
        <v>-0.19339784135401317</v>
      </c>
      <c r="AJ178" s="4">
        <f t="shared" si="457"/>
        <v>2.6430422378055596E-2</v>
      </c>
      <c r="AK178" s="4">
        <f t="shared" si="458"/>
        <v>0.46725331750721466</v>
      </c>
      <c r="AL178" s="4">
        <f t="shared" si="459"/>
        <v>-2.3587375682276388</v>
      </c>
      <c r="AM178" s="4">
        <f t="shared" si="460"/>
        <v>-0.21028428005426747</v>
      </c>
      <c r="AN178" s="4">
        <f t="shared" si="461"/>
        <v>-0.69609535654248589</v>
      </c>
      <c r="AO178" s="4">
        <f t="shared" si="462"/>
        <v>-0.8240681903444198</v>
      </c>
      <c r="AP178" s="4">
        <f t="shared" si="463"/>
        <v>0.84695552107538674</v>
      </c>
      <c r="AQ178" s="4">
        <f t="shared" si="464"/>
        <v>1.0334398949221111</v>
      </c>
      <c r="AR178" s="4">
        <f t="shared" si="465"/>
        <v>-0.72470168560748505</v>
      </c>
      <c r="AS178" s="4">
        <f t="shared" si="466"/>
        <v>-1.8737915329458446</v>
      </c>
      <c r="AT178" s="4">
        <f t="shared" si="467"/>
        <v>-0.84387973235372726</v>
      </c>
      <c r="AU178" s="4">
        <f t="shared" si="468"/>
        <v>-2.2868477313927826</v>
      </c>
      <c r="AV178" s="4">
        <f t="shared" si="570"/>
        <v>2.0250877129512901E-2</v>
      </c>
      <c r="AW178" s="4">
        <f t="shared" si="570"/>
        <v>1.0936089293726923</v>
      </c>
      <c r="AY178" s="2">
        <f t="shared" si="520"/>
        <v>93.61239784135401</v>
      </c>
      <c r="AZ178" s="2">
        <f t="shared" si="571"/>
        <v>87.922143957427792</v>
      </c>
      <c r="BA178" s="2">
        <f t="shared" si="572"/>
        <v>90.278579490199064</v>
      </c>
      <c r="BB178" s="2">
        <f t="shared" si="573"/>
        <v>89.62973131145128</v>
      </c>
      <c r="BC178" s="2">
        <f t="shared" si="574"/>
        <v>85.786173702023063</v>
      </c>
      <c r="BD178" s="2">
        <f t="shared" si="575"/>
        <v>90.204015793041876</v>
      </c>
      <c r="BE178" s="2">
        <f t="shared" si="576"/>
        <v>91.89206160056672</v>
      </c>
      <c r="BF178" s="2">
        <f t="shared" si="577"/>
        <v>93.186246189769932</v>
      </c>
      <c r="BG178" s="2">
        <f t="shared" si="578"/>
        <v>89.72111535483036</v>
      </c>
      <c r="BH178" s="2">
        <f t="shared" si="579"/>
        <v>90.299649969521624</v>
      </c>
      <c r="BI178" s="2">
        <f t="shared" si="580"/>
        <v>91.691441195250718</v>
      </c>
      <c r="BJ178" s="2">
        <f t="shared" si="581"/>
        <v>88.533143377459922</v>
      </c>
      <c r="BK178" s="2">
        <f t="shared" si="582"/>
        <v>88.586725292337661</v>
      </c>
      <c r="BL178" s="2">
        <f t="shared" si="583"/>
        <v>88.442011027549796</v>
      </c>
      <c r="BM178" s="2">
        <f t="shared" si="584"/>
        <v>91.372903832394485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128.9821925891182</v>
      </c>
      <c r="DL178" s="2">
        <f t="shared" si="585"/>
        <v>128.84322442645072</v>
      </c>
      <c r="DM178" s="2">
        <f t="shared" si="585"/>
        <v>134.33652429149799</v>
      </c>
      <c r="DN178" s="2">
        <f t="shared" si="585"/>
        <v>134.13141288515408</v>
      </c>
      <c r="DO178" s="2">
        <f t="shared" si="585"/>
        <v>126.1947721997301</v>
      </c>
      <c r="DP178" s="2">
        <f t="shared" si="585"/>
        <v>137.98646218487397</v>
      </c>
      <c r="DQ178" s="2">
        <f t="shared" si="585"/>
        <v>146.71368315508019</v>
      </c>
      <c r="DR178" s="2">
        <f t="shared" si="585"/>
        <v>139.8201179526356</v>
      </c>
      <c r="DS178" s="2">
        <f t="shared" si="585"/>
        <v>138.54006875477461</v>
      </c>
      <c r="DT178" s="2">
        <f t="shared" si="585"/>
        <v>132.59916592818945</v>
      </c>
      <c r="DU178" s="2">
        <f t="shared" si="585"/>
        <v>137.51052605042014</v>
      </c>
      <c r="DV178" s="2">
        <f t="shared" si="585"/>
        <v>132.69262483912485</v>
      </c>
      <c r="DW178" s="2">
        <f t="shared" si="585"/>
        <v>136.10392526812527</v>
      </c>
      <c r="DX178" s="2">
        <f t="shared" si="585"/>
        <v>125.75072268907566</v>
      </c>
      <c r="DY178" s="2">
        <f t="shared" si="585"/>
        <v>116.18236232851315</v>
      </c>
      <c r="DZ178" s="5"/>
      <c r="EA178" s="2">
        <f t="shared" si="440"/>
        <v>93.316112933259447</v>
      </c>
      <c r="EB178" s="2">
        <f t="shared" si="502"/>
        <v>86.986679002787255</v>
      </c>
      <c r="EC178" s="2">
        <f t="shared" si="503"/>
        <v>90.062064738852598</v>
      </c>
      <c r="ED178" s="2">
        <f t="shared" si="504"/>
        <v>88.989936242482358</v>
      </c>
      <c r="EE178" s="2">
        <f t="shared" si="505"/>
        <v>84.230641513000037</v>
      </c>
      <c r="EF178" s="2">
        <f t="shared" si="506"/>
        <v>90.247298847234305</v>
      </c>
      <c r="EG178" s="2">
        <f t="shared" si="507"/>
        <v>92.183116112198306</v>
      </c>
      <c r="EH178" s="2">
        <f t="shared" si="508"/>
        <v>93.700132261926413</v>
      </c>
      <c r="EI178" s="2">
        <f t="shared" si="509"/>
        <v>88.805313990445541</v>
      </c>
      <c r="EJ178" s="2">
        <f t="shared" si="510"/>
        <v>90.341655513307984</v>
      </c>
      <c r="EK178" s="2">
        <f t="shared" si="511"/>
        <v>91.327599175048817</v>
      </c>
      <c r="EL178" s="2">
        <f t="shared" si="512"/>
        <v>88.317889786203068</v>
      </c>
      <c r="EM178" s="2">
        <f t="shared" si="513"/>
        <v>88.260922753862943</v>
      </c>
      <c r="EN178" s="2">
        <f t="shared" si="514"/>
        <v>87.521837566544036</v>
      </c>
      <c r="EO178" s="2">
        <f t="shared" si="515"/>
        <v>92.380007429039537</v>
      </c>
      <c r="EP178" s="5"/>
      <c r="EQ178" s="2">
        <f t="shared" si="516"/>
        <v>93.749011878116335</v>
      </c>
      <c r="ER178" s="2">
        <f t="shared" si="586"/>
        <v>88.229031563062222</v>
      </c>
      <c r="ES178" s="2">
        <f t="shared" si="586"/>
        <v>90.346573994387271</v>
      </c>
      <c r="ET178" s="2">
        <f t="shared" si="586"/>
        <v>89.827682793028274</v>
      </c>
      <c r="EU178" s="2">
        <f t="shared" si="586"/>
        <v>86.295401066916881</v>
      </c>
      <c r="EV178" s="2">
        <f t="shared" si="586"/>
        <v>90.18720668680902</v>
      </c>
      <c r="EW178" s="2">
        <f t="shared" si="586"/>
        <v>91.805923030506818</v>
      </c>
      <c r="EX178" s="2">
        <f t="shared" si="586"/>
        <v>93.003540480878058</v>
      </c>
      <c r="EY178" s="2">
        <f t="shared" si="586"/>
        <v>90.155168984280522</v>
      </c>
      <c r="EZ178" s="2">
        <f t="shared" si="586"/>
        <v>90.277583103903453</v>
      </c>
      <c r="FA178" s="2">
        <f t="shared" si="586"/>
        <v>91.860032689154934</v>
      </c>
      <c r="FB178" s="2">
        <f t="shared" si="586"/>
        <v>88.63560942441049</v>
      </c>
      <c r="FC178" s="2">
        <f t="shared" si="586"/>
        <v>88.758839721431471</v>
      </c>
      <c r="FD178" s="2">
        <f t="shared" si="586"/>
        <v>89.004499521045091</v>
      </c>
      <c r="FE178" s="2">
        <f t="shared" si="586"/>
        <v>90.638689711881369</v>
      </c>
      <c r="FG178" s="2">
        <f t="shared" si="518"/>
        <v>0.99996440498631078</v>
      </c>
      <c r="FH178" s="2">
        <f t="shared" si="587"/>
        <v>0.99996178599681285</v>
      </c>
      <c r="FI178" s="2">
        <f t="shared" si="587"/>
        <v>0.99996012976466575</v>
      </c>
      <c r="FJ178" s="2">
        <f t="shared" si="587"/>
        <v>0.99995428330712999</v>
      </c>
      <c r="FK178" s="2">
        <f t="shared" si="587"/>
        <v>0.99996180624513931</v>
      </c>
      <c r="FL178" s="2">
        <f t="shared" si="587"/>
        <v>0.99995163657600472</v>
      </c>
      <c r="FM178" s="2">
        <f t="shared" si="587"/>
        <v>0.99994910736518794</v>
      </c>
      <c r="FN178" s="2">
        <f t="shared" si="587"/>
        <v>0.99995211027803887</v>
      </c>
      <c r="FO178" s="2">
        <f t="shared" si="587"/>
        <v>0.99995042953005941</v>
      </c>
      <c r="FP178" s="2">
        <f t="shared" si="587"/>
        <v>0.99994994362308953</v>
      </c>
      <c r="FQ178" s="2">
        <f t="shared" si="587"/>
        <v>0.99995082090096465</v>
      </c>
      <c r="FR178" s="2">
        <f t="shared" si="587"/>
        <v>0.99995426331233983</v>
      </c>
      <c r="FS178" s="2">
        <f t="shared" si="587"/>
        <v>0.99995299175061336</v>
      </c>
      <c r="FT178" s="2">
        <f t="shared" si="587"/>
        <v>0.99995428672103759</v>
      </c>
      <c r="FU178" s="2">
        <f t="shared" si="587"/>
        <v>0.99994563114032509</v>
      </c>
      <c r="FV178" s="5"/>
      <c r="FW178" s="2">
        <f t="shared" si="536"/>
        <v>0.68148785532038592</v>
      </c>
      <c r="FX178" s="2">
        <f t="shared" si="588"/>
        <v>0.75169116911034128</v>
      </c>
      <c r="FY178" s="2">
        <f t="shared" si="589"/>
        <v>0.75480679115774751</v>
      </c>
      <c r="FZ178" s="2">
        <f t="shared" si="590"/>
        <v>0.7612461663136364</v>
      </c>
      <c r="GA178" s="2">
        <f t="shared" si="591"/>
        <v>0.75259582567608951</v>
      </c>
      <c r="GB178" s="2">
        <f t="shared" si="592"/>
        <v>0.75869935890890772</v>
      </c>
      <c r="GC178" s="2">
        <f t="shared" si="593"/>
        <v>0.77899020456191714</v>
      </c>
      <c r="GD178" s="2">
        <f t="shared" si="594"/>
        <v>0.74088549346844212</v>
      </c>
      <c r="GE178" s="2">
        <f t="shared" si="595"/>
        <v>0.67661785405850394</v>
      </c>
      <c r="GF178" s="2">
        <f t="shared" si="596"/>
        <v>0.68860843637744706</v>
      </c>
      <c r="GG178" s="2">
        <f t="shared" si="597"/>
        <v>0.67909095856669222</v>
      </c>
      <c r="GH178" s="2">
        <f t="shared" si="598"/>
        <v>0.67110751813376002</v>
      </c>
      <c r="GI178" s="2">
        <f t="shared" si="599"/>
        <v>0.64981421352465474</v>
      </c>
      <c r="GJ178" s="2">
        <f t="shared" si="600"/>
        <v>0.61944389314608983</v>
      </c>
      <c r="GK178" s="2">
        <f t="shared" si="601"/>
        <v>0.57910035233788792</v>
      </c>
      <c r="GL178" s="5"/>
      <c r="GM178" s="86">
        <f t="shared" si="537"/>
        <v>2.6103822174009093E-272</v>
      </c>
      <c r="GN178" s="86">
        <f t="shared" si="602"/>
        <v>0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2.3009420392532584E-293</v>
      </c>
      <c r="GS178" s="86">
        <f t="shared" si="607"/>
        <v>0</v>
      </c>
      <c r="GT178" s="86">
        <f t="shared" si="608"/>
        <v>5.7606348267589053E-265</v>
      </c>
      <c r="GU178" s="86">
        <f t="shared" si="609"/>
        <v>6.9371100653950358E-255</v>
      </c>
      <c r="GV178" s="86">
        <f t="shared" si="610"/>
        <v>2.2797338754289155E-280</v>
      </c>
      <c r="GW178" s="86">
        <f t="shared" si="611"/>
        <v>0</v>
      </c>
      <c r="GX178" s="86">
        <f t="shared" si="612"/>
        <v>0</v>
      </c>
      <c r="GY178" s="86">
        <f t="shared" si="613"/>
        <v>2.6252594098168363E-298</v>
      </c>
      <c r="GZ178" s="86">
        <f t="shared" si="614"/>
        <v>0</v>
      </c>
      <c r="HA178" s="86">
        <f t="shared" si="615"/>
        <v>0</v>
      </c>
      <c r="HC178" s="86">
        <f t="shared" si="538"/>
        <v>8.4484665658112974E-197</v>
      </c>
      <c r="HD178" s="86">
        <f t="shared" si="616"/>
        <v>1.0402055963032965E-216</v>
      </c>
      <c r="HE178" s="86">
        <f t="shared" si="617"/>
        <v>1.1905535905025019E-184</v>
      </c>
      <c r="HF178" s="86">
        <f t="shared" si="618"/>
        <v>8.7437416997195153E-210</v>
      </c>
      <c r="HG178" s="86">
        <f t="shared" si="619"/>
        <v>0</v>
      </c>
      <c r="HH178" s="86">
        <f t="shared" si="620"/>
        <v>1.9983854731387481E-271</v>
      </c>
      <c r="HI178" s="86">
        <f t="shared" si="621"/>
        <v>0</v>
      </c>
      <c r="HJ178" s="86">
        <f t="shared" si="622"/>
        <v>0</v>
      </c>
      <c r="HK178" s="86">
        <f t="shared" si="623"/>
        <v>2.3270232421469072E-260</v>
      </c>
      <c r="HL178" s="86">
        <f t="shared" si="624"/>
        <v>0</v>
      </c>
      <c r="HM178" s="86">
        <f t="shared" si="625"/>
        <v>2.285639368472713E-293</v>
      </c>
      <c r="HN178" s="86">
        <f t="shared" si="626"/>
        <v>6.2647786698514683E-264</v>
      </c>
      <c r="HO178" s="86">
        <f t="shared" si="627"/>
        <v>2.223511238310786E-227</v>
      </c>
      <c r="HP178" s="86">
        <f t="shared" si="628"/>
        <v>8.6964285445979425E-299</v>
      </c>
      <c r="HQ178" s="86">
        <f t="shared" si="629"/>
        <v>1.0927165807302792E-238</v>
      </c>
      <c r="HS178" s="86">
        <f t="shared" si="539"/>
        <v>2.2202386393867954E-15</v>
      </c>
      <c r="HT178" s="86">
        <f t="shared" si="630"/>
        <v>1.2998257185608947E-19</v>
      </c>
      <c r="HU178" s="86">
        <f t="shared" si="631"/>
        <v>1.1267438368993955E-20</v>
      </c>
      <c r="HV178" s="86">
        <f t="shared" si="632"/>
        <v>4.5895912935821441E-27</v>
      </c>
      <c r="HW178" s="86">
        <f t="shared" si="633"/>
        <v>1.2405889097653362E-23</v>
      </c>
      <c r="HX178" s="86">
        <f t="shared" si="634"/>
        <v>1.0739371728663627E-22</v>
      </c>
      <c r="HY178" s="86">
        <f t="shared" si="635"/>
        <v>1.7179915396903103E-23</v>
      </c>
      <c r="HZ178" s="86">
        <f t="shared" si="636"/>
        <v>3.4284756773306411E-21</v>
      </c>
      <c r="IA178" s="86">
        <f t="shared" si="637"/>
        <v>2.1906079902427157E-19</v>
      </c>
      <c r="IB178" s="86">
        <f t="shared" si="638"/>
        <v>7.2595372193677895E-20</v>
      </c>
      <c r="IC178" s="86">
        <f t="shared" si="639"/>
        <v>5.2689209372234899E-21</v>
      </c>
      <c r="ID178" s="86">
        <f t="shared" si="640"/>
        <v>3.5205728463510189E-18</v>
      </c>
      <c r="IE178" s="86">
        <f t="shared" si="641"/>
        <v>3.3901534933952418E-17</v>
      </c>
      <c r="IF178" s="86">
        <f t="shared" si="642"/>
        <v>2.7793208649321013E-29</v>
      </c>
      <c r="IG178" s="86">
        <f t="shared" si="643"/>
        <v>5.2807212595084332E-22</v>
      </c>
      <c r="II178" s="86">
        <f t="shared" si="540"/>
        <v>0.30745038430161986</v>
      </c>
      <c r="IJ178" s="86">
        <f t="shared" si="541"/>
        <v>0.1218858461094771</v>
      </c>
      <c r="IK178" s="86">
        <f t="shared" si="542"/>
        <v>9.5680211141216165E-2</v>
      </c>
      <c r="IL178" s="86">
        <f t="shared" si="543"/>
        <v>5.0611313332260009E-2</v>
      </c>
      <c r="IM178" s="86">
        <f t="shared" si="544"/>
        <v>7.8623325411338194E-2</v>
      </c>
      <c r="IN178" s="86">
        <f t="shared" si="545"/>
        <v>7.3437902602733945E-2</v>
      </c>
      <c r="IO178" s="86">
        <f t="shared" si="546"/>
        <v>4.6986276414657864E-2</v>
      </c>
      <c r="IP178" s="86">
        <f t="shared" si="547"/>
        <v>0.11042688354745035</v>
      </c>
      <c r="IQ178" s="86">
        <f t="shared" si="548"/>
        <v>0.24783303959529301</v>
      </c>
      <c r="IR178" s="86">
        <f t="shared" si="549"/>
        <v>0.21429546510652975</v>
      </c>
      <c r="IS178" s="86">
        <f t="shared" si="550"/>
        <v>0.22488338068261748</v>
      </c>
      <c r="IT178" s="86">
        <f t="shared" si="551"/>
        <v>0.2803731304734739</v>
      </c>
      <c r="IU178" s="86">
        <f t="shared" si="552"/>
        <v>0.35381854315767508</v>
      </c>
      <c r="IV178" s="86">
        <f t="shared" si="553"/>
        <v>0.41932415733205342</v>
      </c>
      <c r="IW178" s="86">
        <f t="shared" si="554"/>
        <v>0.49226924448863291</v>
      </c>
      <c r="IY178" s="86">
        <f t="shared" si="555"/>
        <v>0.30745038430162208</v>
      </c>
      <c r="IZ178" s="86">
        <f t="shared" si="556"/>
        <v>0.1218858461094771</v>
      </c>
      <c r="JA178" s="86">
        <f t="shared" si="557"/>
        <v>9.5680211141216165E-2</v>
      </c>
      <c r="JB178" s="86">
        <f t="shared" si="558"/>
        <v>5.0611313332260009E-2</v>
      </c>
      <c r="JC178" s="86">
        <f t="shared" si="559"/>
        <v>7.8623325411338194E-2</v>
      </c>
      <c r="JD178" s="86">
        <f t="shared" si="560"/>
        <v>7.3437902602733945E-2</v>
      </c>
      <c r="JE178" s="86">
        <f t="shared" si="561"/>
        <v>4.6986276414657864E-2</v>
      </c>
      <c r="JF178" s="86">
        <f t="shared" si="562"/>
        <v>0.11042688354745035</v>
      </c>
      <c r="JG178" s="86">
        <f t="shared" si="563"/>
        <v>0.24783303959529301</v>
      </c>
      <c r="JH178" s="86">
        <f t="shared" si="564"/>
        <v>0.21429546510652975</v>
      </c>
      <c r="JI178" s="86">
        <f t="shared" si="565"/>
        <v>0.22488338068261748</v>
      </c>
      <c r="JJ178" s="86">
        <f t="shared" si="566"/>
        <v>0.2803731304734739</v>
      </c>
      <c r="JK178" s="86">
        <f t="shared" si="567"/>
        <v>0.35381854315767514</v>
      </c>
      <c r="JL178" s="86">
        <f t="shared" si="568"/>
        <v>0.41932415733205342</v>
      </c>
      <c r="JM178" s="86">
        <f t="shared" si="569"/>
        <v>0.49226924448863291</v>
      </c>
    </row>
    <row r="179" spans="2:273" x14ac:dyDescent="0.25">
      <c r="B179" s="2">
        <v>152</v>
      </c>
      <c r="C179" s="37">
        <v>92.613</v>
      </c>
      <c r="D179" s="37">
        <v>90.287999999999997</v>
      </c>
      <c r="E179" s="37">
        <v>90.796999999999997</v>
      </c>
      <c r="F179" s="37">
        <v>88.864000000000004</v>
      </c>
      <c r="G179" s="37">
        <v>86.677999999999997</v>
      </c>
      <c r="H179" s="37">
        <v>88.102000000000004</v>
      </c>
      <c r="I179" s="37">
        <v>92.864000000000004</v>
      </c>
      <c r="J179" s="37">
        <v>92.016999999999996</v>
      </c>
      <c r="K179" s="37">
        <v>90.153000000000006</v>
      </c>
      <c r="L179" s="37">
        <v>90.016999999999996</v>
      </c>
      <c r="M179" s="37">
        <v>90.338999999999999</v>
      </c>
      <c r="N179" s="37">
        <v>88.558999999999997</v>
      </c>
      <c r="O179" s="37">
        <v>88.305000000000007</v>
      </c>
      <c r="P179" s="37">
        <v>91.441000000000003</v>
      </c>
      <c r="Q179" s="37">
        <v>106.949</v>
      </c>
      <c r="S179" s="4">
        <f t="shared" si="441"/>
        <v>93.5234446023929</v>
      </c>
      <c r="T179" s="4">
        <f t="shared" si="442"/>
        <v>87.826430840044566</v>
      </c>
      <c r="U179" s="4">
        <f t="shared" si="443"/>
        <v>90.158295531958558</v>
      </c>
      <c r="V179" s="4">
        <f t="shared" si="444"/>
        <v>89.512457082443518</v>
      </c>
      <c r="W179" s="4">
        <f t="shared" si="445"/>
        <v>85.672022398576715</v>
      </c>
      <c r="X179" s="4">
        <f t="shared" si="446"/>
        <v>90.072727534856597</v>
      </c>
      <c r="Y179" s="4">
        <f t="shared" si="447"/>
        <v>91.728480549750415</v>
      </c>
      <c r="Z179" s="4">
        <f t="shared" si="448"/>
        <v>93.006004474861754</v>
      </c>
      <c r="AA179" s="4">
        <f t="shared" si="449"/>
        <v>89.61077605154982</v>
      </c>
      <c r="AB179" s="4">
        <f t="shared" si="450"/>
        <v>90.160777960415572</v>
      </c>
      <c r="AC179" s="4">
        <f t="shared" si="451"/>
        <v>91.590599091851146</v>
      </c>
      <c r="AD179" s="4">
        <f t="shared" si="452"/>
        <v>88.45215198532955</v>
      </c>
      <c r="AE179" s="4">
        <f t="shared" si="453"/>
        <v>88.674561771038682</v>
      </c>
      <c r="AF179" s="4">
        <f t="shared" si="454"/>
        <v>90.810853115833567</v>
      </c>
      <c r="AG179" s="4">
        <f t="shared" si="455"/>
        <v>107.54063530362041</v>
      </c>
      <c r="AI179" s="4">
        <f t="shared" si="456"/>
        <v>-0.91044460239290004</v>
      </c>
      <c r="AJ179" s="4">
        <f t="shared" si="457"/>
        <v>2.461569159955431</v>
      </c>
      <c r="AK179" s="4">
        <f t="shared" si="458"/>
        <v>0.6387044680414391</v>
      </c>
      <c r="AL179" s="4">
        <f t="shared" si="459"/>
        <v>-0.64845708244351385</v>
      </c>
      <c r="AM179" s="4">
        <f t="shared" si="460"/>
        <v>1.0059776014232824</v>
      </c>
      <c r="AN179" s="4">
        <f t="shared" si="461"/>
        <v>-1.9707275348565929</v>
      </c>
      <c r="AO179" s="4">
        <f t="shared" si="462"/>
        <v>1.1355194502495891</v>
      </c>
      <c r="AP179" s="4">
        <f t="shared" si="463"/>
        <v>-0.98900447486175835</v>
      </c>
      <c r="AQ179" s="4">
        <f t="shared" si="464"/>
        <v>0.54222394845018584</v>
      </c>
      <c r="AR179" s="4">
        <f t="shared" si="465"/>
        <v>-0.14377796041557644</v>
      </c>
      <c r="AS179" s="4">
        <f t="shared" si="466"/>
        <v>-1.2515990918511477</v>
      </c>
      <c r="AT179" s="4">
        <f t="shared" si="467"/>
        <v>0.10684801467044736</v>
      </c>
      <c r="AU179" s="4">
        <f t="shared" si="468"/>
        <v>-0.3695617710386756</v>
      </c>
      <c r="AV179" s="4">
        <f t="shared" si="570"/>
        <v>0.63014688416643594</v>
      </c>
      <c r="AW179" s="4">
        <f t="shared" si="570"/>
        <v>-0.59163530362040717</v>
      </c>
      <c r="AY179" s="2">
        <f t="shared" si="520"/>
        <v>93.5234446023929</v>
      </c>
      <c r="AZ179" s="2">
        <f t="shared" si="571"/>
        <v>87.826328695284616</v>
      </c>
      <c r="BA179" s="2">
        <f t="shared" si="572"/>
        <v>90.158262558313865</v>
      </c>
      <c r="BB179" s="2">
        <f t="shared" si="573"/>
        <v>89.512456352080477</v>
      </c>
      <c r="BC179" s="2">
        <f t="shared" si="574"/>
        <v>85.672004551212495</v>
      </c>
      <c r="BD179" s="2">
        <f t="shared" si="575"/>
        <v>90.072714789576281</v>
      </c>
      <c r="BE179" s="2">
        <f t="shared" si="576"/>
        <v>91.728479687860769</v>
      </c>
      <c r="BF179" s="2">
        <f t="shared" si="577"/>
        <v>93.005843739423355</v>
      </c>
      <c r="BG179" s="2">
        <f t="shared" si="578"/>
        <v>89.593543508247365</v>
      </c>
      <c r="BH179" s="2">
        <f t="shared" si="579"/>
        <v>90.151413852617765</v>
      </c>
      <c r="BI179" s="2">
        <f t="shared" si="580"/>
        <v>91.578468096781592</v>
      </c>
      <c r="BJ179" s="2">
        <f t="shared" si="581"/>
        <v>88.40087830323111</v>
      </c>
      <c r="BK179" s="2">
        <f t="shared" si="582"/>
        <v>88.484951062796483</v>
      </c>
      <c r="BL179" s="2">
        <f t="shared" si="583"/>
        <v>88.354903992373977</v>
      </c>
      <c r="BM179" s="2">
        <f t="shared" si="584"/>
        <v>91.238450405614174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129.13068968105065</v>
      </c>
      <c r="DL179" s="2">
        <f t="shared" si="585"/>
        <v>129.01969041835355</v>
      </c>
      <c r="DM179" s="2">
        <f t="shared" si="585"/>
        <v>134.55549696356275</v>
      </c>
      <c r="DN179" s="2">
        <f t="shared" si="585"/>
        <v>134.36158711484595</v>
      </c>
      <c r="DO179" s="2">
        <f t="shared" si="585"/>
        <v>126.3739681511471</v>
      </c>
      <c r="DP179" s="2">
        <f t="shared" si="585"/>
        <v>138.22469215686277</v>
      </c>
      <c r="DQ179" s="2">
        <f t="shared" si="585"/>
        <v>146.99188001336896</v>
      </c>
      <c r="DR179" s="2">
        <f t="shared" si="585"/>
        <v>140.0249344537815</v>
      </c>
      <c r="DS179" s="2">
        <f t="shared" si="585"/>
        <v>138.77548739495796</v>
      </c>
      <c r="DT179" s="2">
        <f t="shared" si="585"/>
        <v>132.77740840336133</v>
      </c>
      <c r="DU179" s="2">
        <f t="shared" si="585"/>
        <v>137.73465154061623</v>
      </c>
      <c r="DV179" s="2">
        <f t="shared" si="585"/>
        <v>132.89646241956243</v>
      </c>
      <c r="DW179" s="2">
        <f t="shared" si="585"/>
        <v>136.34750943800944</v>
      </c>
      <c r="DX179" s="2">
        <f t="shared" si="585"/>
        <v>125.92484873949581</v>
      </c>
      <c r="DY179" s="2">
        <f t="shared" si="585"/>
        <v>116.30191004820169</v>
      </c>
      <c r="EA179" s="2">
        <f t="shared" si="440"/>
        <v>93.212736926709695</v>
      </c>
      <c r="EB179" s="2">
        <f t="shared" si="502"/>
        <v>86.851433803035007</v>
      </c>
      <c r="EC179" s="2">
        <f t="shared" si="503"/>
        <v>89.932774988397426</v>
      </c>
      <c r="ED179" s="2">
        <f t="shared" si="504"/>
        <v>88.846018821554864</v>
      </c>
      <c r="EE179" s="2">
        <f t="shared" si="505"/>
        <v>84.051792311737842</v>
      </c>
      <c r="EF179" s="2">
        <f t="shared" si="506"/>
        <v>90.11809938971227</v>
      </c>
      <c r="EG179" s="2">
        <f t="shared" si="507"/>
        <v>92.031150032615784</v>
      </c>
      <c r="EH179" s="2">
        <f t="shared" si="508"/>
        <v>93.542195653800547</v>
      </c>
      <c r="EI179" s="2">
        <f t="shared" si="509"/>
        <v>88.632146514575396</v>
      </c>
      <c r="EJ179" s="2">
        <f t="shared" si="510"/>
        <v>90.195753436677393</v>
      </c>
      <c r="EK179" s="2">
        <f t="shared" si="511"/>
        <v>91.196730479774189</v>
      </c>
      <c r="EL179" s="2">
        <f t="shared" si="512"/>
        <v>88.174928214391954</v>
      </c>
      <c r="EM179" s="2">
        <f t="shared" si="513"/>
        <v>88.142152539637749</v>
      </c>
      <c r="EN179" s="2">
        <f t="shared" si="514"/>
        <v>87.383996224920338</v>
      </c>
      <c r="EO179" s="2">
        <f t="shared" si="515"/>
        <v>92.3046376060733</v>
      </c>
      <c r="EQ179" s="2">
        <f t="shared" si="516"/>
        <v>93.654221786421147</v>
      </c>
      <c r="ER179" s="2">
        <f t="shared" si="586"/>
        <v>88.118120745939663</v>
      </c>
      <c r="ES179" s="2">
        <f t="shared" si="586"/>
        <v>90.222962160898035</v>
      </c>
      <c r="ET179" s="2">
        <f t="shared" si="586"/>
        <v>89.700642903382288</v>
      </c>
      <c r="EU179" s="2">
        <f t="shared" si="586"/>
        <v>86.155843177118626</v>
      </c>
      <c r="EV179" s="2">
        <f t="shared" si="586"/>
        <v>90.056813134071874</v>
      </c>
      <c r="EW179" s="2">
        <f t="shared" si="586"/>
        <v>91.646952824326206</v>
      </c>
      <c r="EX179" s="2">
        <f t="shared" si="586"/>
        <v>92.83208945334988</v>
      </c>
      <c r="EY179" s="2">
        <f t="shared" si="586"/>
        <v>90.009347621926622</v>
      </c>
      <c r="EZ179" s="2">
        <f t="shared" si="586"/>
        <v>90.130381884467909</v>
      </c>
      <c r="FA179" s="2">
        <f t="shared" si="586"/>
        <v>91.74000128670076</v>
      </c>
      <c r="FB179" s="2">
        <f t="shared" si="586"/>
        <v>88.499168154313224</v>
      </c>
      <c r="FC179" s="2">
        <f t="shared" si="586"/>
        <v>88.650348617324113</v>
      </c>
      <c r="FD179" s="2">
        <f t="shared" si="586"/>
        <v>88.896391623148091</v>
      </c>
      <c r="FE179" s="2">
        <f t="shared" si="586"/>
        <v>90.529734145916876</v>
      </c>
      <c r="FG179" s="2">
        <f t="shared" si="518"/>
        <v>0.99996753686001472</v>
      </c>
      <c r="FH179" s="2">
        <f t="shared" si="587"/>
        <v>0.99996514829769212</v>
      </c>
      <c r="FI179" s="2">
        <f t="shared" si="587"/>
        <v>0.99996363778564346</v>
      </c>
      <c r="FJ179" s="2">
        <f t="shared" si="587"/>
        <v>0.99995830571284472</v>
      </c>
      <c r="FK179" s="2">
        <f t="shared" si="587"/>
        <v>0.99996516676450953</v>
      </c>
      <c r="FL179" s="2">
        <f t="shared" si="587"/>
        <v>0.99995589184538758</v>
      </c>
      <c r="FM179" s="2">
        <f t="shared" si="587"/>
        <v>0.99995358515756239</v>
      </c>
      <c r="FN179" s="2">
        <f t="shared" si="587"/>
        <v>0.9999563238704362</v>
      </c>
      <c r="FO179" s="2">
        <f t="shared" si="587"/>
        <v>0.99995479099691575</v>
      </c>
      <c r="FP179" s="2">
        <f t="shared" si="587"/>
        <v>0.99995434784060755</v>
      </c>
      <c r="FQ179" s="2">
        <f t="shared" si="587"/>
        <v>0.99995514793452489</v>
      </c>
      <c r="FR179" s="2">
        <f t="shared" si="587"/>
        <v>0.99995828747723259</v>
      </c>
      <c r="FS179" s="2">
        <f t="shared" si="587"/>
        <v>0.99995712778969148</v>
      </c>
      <c r="FT179" s="2">
        <f t="shared" si="587"/>
        <v>0.99995830882639047</v>
      </c>
      <c r="FU179" s="2">
        <f t="shared" si="587"/>
        <v>0.99995041477344382</v>
      </c>
      <c r="FW179" s="2">
        <f t="shared" si="536"/>
        <v>0.70113767062651677</v>
      </c>
      <c r="FX179" s="2">
        <f t="shared" si="588"/>
        <v>0.76848132222081811</v>
      </c>
      <c r="FY179" s="2">
        <f t="shared" si="589"/>
        <v>0.77145032637283684</v>
      </c>
      <c r="FZ179" s="2">
        <f t="shared" si="590"/>
        <v>0.77758140155633348</v>
      </c>
      <c r="GA179" s="2">
        <f t="shared" si="591"/>
        <v>0.76934357804330966</v>
      </c>
      <c r="GB179" s="2">
        <f t="shared" si="592"/>
        <v>0.77515737698825593</v>
      </c>
      <c r="GC179" s="2">
        <f t="shared" si="593"/>
        <v>0.79443924055603621</v>
      </c>
      <c r="GD179" s="2">
        <f t="shared" si="594"/>
        <v>0.75817124277724124</v>
      </c>
      <c r="GE179" s="2">
        <f t="shared" si="595"/>
        <v>0.69643428116619843</v>
      </c>
      <c r="GF179" s="2">
        <f t="shared" si="596"/>
        <v>0.70800718347700264</v>
      </c>
      <c r="GG179" s="2">
        <f t="shared" si="597"/>
        <v>0.69882329454195968</v>
      </c>
      <c r="GH179" s="2">
        <f t="shared" si="598"/>
        <v>0.69110745850693556</v>
      </c>
      <c r="GI179" s="2">
        <f t="shared" si="599"/>
        <v>0.67047320497046214</v>
      </c>
      <c r="GJ179" s="2">
        <f t="shared" si="600"/>
        <v>0.64090445872569879</v>
      </c>
      <c r="GK179" s="2">
        <f t="shared" si="601"/>
        <v>0.60137192507125126</v>
      </c>
      <c r="GM179" s="86">
        <f t="shared" si="537"/>
        <v>3.2089753365713238E-278</v>
      </c>
      <c r="GN179" s="86">
        <f t="shared" si="602"/>
        <v>0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9.3920817948855216E-300</v>
      </c>
      <c r="GS179" s="86">
        <f t="shared" si="607"/>
        <v>0</v>
      </c>
      <c r="GT179" s="86">
        <f t="shared" si="608"/>
        <v>1.1025322027591786E-270</v>
      </c>
      <c r="GU179" s="86">
        <f t="shared" si="609"/>
        <v>1.9729963601175922E-260</v>
      </c>
      <c r="GV179" s="86">
        <f t="shared" si="610"/>
        <v>1.740721824843332E-286</v>
      </c>
      <c r="GW179" s="86">
        <f t="shared" si="611"/>
        <v>0</v>
      </c>
      <c r="GX179" s="86">
        <f t="shared" si="612"/>
        <v>0</v>
      </c>
      <c r="GY179" s="86">
        <f t="shared" si="613"/>
        <v>8.340908123302038E-305</v>
      </c>
      <c r="GZ179" s="86">
        <f t="shared" si="614"/>
        <v>0</v>
      </c>
      <c r="HA179" s="86">
        <f t="shared" si="615"/>
        <v>0</v>
      </c>
      <c r="HC179" s="86">
        <f t="shared" si="538"/>
        <v>2.5029012701572936E-202</v>
      </c>
      <c r="HD179" s="86">
        <f t="shared" si="616"/>
        <v>8.9596178271818668E-223</v>
      </c>
      <c r="HE179" s="86">
        <f t="shared" si="617"/>
        <v>8.297046709666818E-190</v>
      </c>
      <c r="HF179" s="86">
        <f t="shared" si="618"/>
        <v>1.2839267185641252E-215</v>
      </c>
      <c r="HG179" s="86">
        <f t="shared" si="619"/>
        <v>0</v>
      </c>
      <c r="HH179" s="86">
        <f t="shared" si="620"/>
        <v>4.4889473912414199E-279</v>
      </c>
      <c r="HI179" s="86">
        <f t="shared" si="621"/>
        <v>0</v>
      </c>
      <c r="HJ179" s="86">
        <f t="shared" si="622"/>
        <v>0</v>
      </c>
      <c r="HK179" s="86">
        <f t="shared" si="623"/>
        <v>9.6876573724652916E-268</v>
      </c>
      <c r="HL179" s="86">
        <f t="shared" si="624"/>
        <v>0</v>
      </c>
      <c r="HM179" s="86">
        <f t="shared" si="625"/>
        <v>9.8219804614639843E-302</v>
      </c>
      <c r="HN179" s="86">
        <f t="shared" si="626"/>
        <v>1.8419182335229675E-271</v>
      </c>
      <c r="HO179" s="86">
        <f t="shared" si="627"/>
        <v>6.4247988488685458E-234</v>
      </c>
      <c r="HP179" s="86">
        <f t="shared" si="628"/>
        <v>2.684693261395786E-307</v>
      </c>
      <c r="HQ179" s="86">
        <f t="shared" si="629"/>
        <v>1.8166331758230724E-245</v>
      </c>
      <c r="HS179" s="86">
        <f t="shared" si="539"/>
        <v>3.6988406450172091E-16</v>
      </c>
      <c r="HT179" s="86">
        <f t="shared" si="630"/>
        <v>1.5402247459061678E-20</v>
      </c>
      <c r="HU179" s="86">
        <f t="shared" si="631"/>
        <v>1.0981760435286767E-21</v>
      </c>
      <c r="HV179" s="86">
        <f t="shared" si="632"/>
        <v>2.169114444377203E-28</v>
      </c>
      <c r="HW179" s="86">
        <f t="shared" si="633"/>
        <v>8.6296122186694544E-25</v>
      </c>
      <c r="HX179" s="86">
        <f t="shared" si="634"/>
        <v>8.1415789003072358E-24</v>
      </c>
      <c r="HY179" s="86">
        <f t="shared" si="635"/>
        <v>1.2134104946726516E-24</v>
      </c>
      <c r="HZ179" s="86">
        <f t="shared" si="636"/>
        <v>3.0512928597252737E-22</v>
      </c>
      <c r="IA179" s="86">
        <f t="shared" si="637"/>
        <v>2.0360256838092989E-20</v>
      </c>
      <c r="IB179" s="86">
        <f t="shared" si="638"/>
        <v>6.5353531689425715E-21</v>
      </c>
      <c r="IC179" s="86">
        <f t="shared" si="639"/>
        <v>4.0505957868384295E-22</v>
      </c>
      <c r="ID179" s="86">
        <f t="shared" si="640"/>
        <v>3.8365786628114511E-19</v>
      </c>
      <c r="IE179" s="86">
        <f t="shared" si="641"/>
        <v>4.0869700677469315E-18</v>
      </c>
      <c r="IF179" s="86">
        <f t="shared" si="642"/>
        <v>5.2696385438481193E-31</v>
      </c>
      <c r="IG179" s="86">
        <f t="shared" si="643"/>
        <v>2.4959517298668952E-23</v>
      </c>
      <c r="II179" s="86">
        <f t="shared" si="540"/>
        <v>0.2541075855796841</v>
      </c>
      <c r="IJ179" s="86">
        <f t="shared" si="541"/>
        <v>9.3839179496510772E-2</v>
      </c>
      <c r="IK179" s="86">
        <f t="shared" si="542"/>
        <v>7.1446284868480411E-2</v>
      </c>
      <c r="IL179" s="86">
        <f t="shared" si="543"/>
        <v>3.4855701955326369E-2</v>
      </c>
      <c r="IM179" s="86">
        <f t="shared" si="544"/>
        <v>5.6867482600147463E-2</v>
      </c>
      <c r="IN179" s="86">
        <f t="shared" si="545"/>
        <v>5.3110726621511818E-2</v>
      </c>
      <c r="IO179" s="86">
        <f t="shared" si="546"/>
        <v>3.3035552389366972E-2</v>
      </c>
      <c r="IP179" s="86">
        <f t="shared" si="547"/>
        <v>8.2530285903401307E-2</v>
      </c>
      <c r="IQ179" s="86">
        <f t="shared" si="548"/>
        <v>0.19419497219677334</v>
      </c>
      <c r="IR179" s="86">
        <f t="shared" si="549"/>
        <v>0.16599609424092346</v>
      </c>
      <c r="IS179" s="86">
        <f t="shared" si="550"/>
        <v>0.17326978314068775</v>
      </c>
      <c r="IT179" s="86">
        <f t="shared" si="551"/>
        <v>0.22389589233776122</v>
      </c>
      <c r="IU179" s="86">
        <f t="shared" si="552"/>
        <v>0.29023892662941247</v>
      </c>
      <c r="IV179" s="86">
        <f t="shared" si="553"/>
        <v>0.35761605643507355</v>
      </c>
      <c r="IW179" s="86">
        <f t="shared" si="554"/>
        <v>0.44970927561523993</v>
      </c>
      <c r="IY179" s="86">
        <f t="shared" si="555"/>
        <v>0.25410758557968449</v>
      </c>
      <c r="IZ179" s="86">
        <f t="shared" si="556"/>
        <v>9.3839179496510772E-2</v>
      </c>
      <c r="JA179" s="86">
        <f t="shared" si="557"/>
        <v>7.1446284868480411E-2</v>
      </c>
      <c r="JB179" s="86">
        <f t="shared" si="558"/>
        <v>3.4855701955326369E-2</v>
      </c>
      <c r="JC179" s="86">
        <f t="shared" si="559"/>
        <v>5.6867482600147463E-2</v>
      </c>
      <c r="JD179" s="86">
        <f t="shared" si="560"/>
        <v>5.3110726621511818E-2</v>
      </c>
      <c r="JE179" s="86">
        <f t="shared" si="561"/>
        <v>3.3035552389366972E-2</v>
      </c>
      <c r="JF179" s="86">
        <f t="shared" si="562"/>
        <v>8.2530285903401307E-2</v>
      </c>
      <c r="JG179" s="86">
        <f t="shared" si="563"/>
        <v>0.19419497219677334</v>
      </c>
      <c r="JH179" s="86">
        <f t="shared" si="564"/>
        <v>0.16599609424092346</v>
      </c>
      <c r="JI179" s="86">
        <f t="shared" si="565"/>
        <v>0.17326978314068775</v>
      </c>
      <c r="JJ179" s="86">
        <f t="shared" si="566"/>
        <v>0.22389589233776122</v>
      </c>
      <c r="JK179" s="86">
        <f t="shared" si="567"/>
        <v>0.29023892662941247</v>
      </c>
      <c r="JL179" s="86">
        <f t="shared" si="568"/>
        <v>0.35761605643507355</v>
      </c>
      <c r="JM179" s="86">
        <f t="shared" si="569"/>
        <v>0.44970927561523993</v>
      </c>
    </row>
    <row r="180" spans="2:273" x14ac:dyDescent="0.25">
      <c r="B180" s="2">
        <v>153</v>
      </c>
      <c r="C180" s="37">
        <v>94.129000000000005</v>
      </c>
      <c r="D180" s="37">
        <v>88.153000000000006</v>
      </c>
      <c r="E180" s="37">
        <v>89.948999999999998</v>
      </c>
      <c r="F180" s="37">
        <v>88.897999999999996</v>
      </c>
      <c r="G180" s="37">
        <v>84.897999999999996</v>
      </c>
      <c r="H180" s="37">
        <v>89.864000000000004</v>
      </c>
      <c r="I180" s="37">
        <v>90.525000000000006</v>
      </c>
      <c r="J180" s="37">
        <v>91.168999999999997</v>
      </c>
      <c r="K180" s="37">
        <v>90.474999999999994</v>
      </c>
      <c r="L180" s="37">
        <v>89.813999999999993</v>
      </c>
      <c r="M180" s="37">
        <v>90.457999999999998</v>
      </c>
      <c r="N180" s="37">
        <v>88.542000000000002</v>
      </c>
      <c r="O180" s="37">
        <v>86.507999999999996</v>
      </c>
      <c r="P180" s="37">
        <v>87.712000000000003</v>
      </c>
      <c r="Q180" s="37">
        <v>96.864000000000004</v>
      </c>
      <c r="S180" s="4">
        <f t="shared" si="441"/>
        <v>93.434515687453626</v>
      </c>
      <c r="T180" s="4">
        <f t="shared" si="442"/>
        <v>87.730317636801985</v>
      </c>
      <c r="U180" s="4">
        <f t="shared" si="443"/>
        <v>90.037911770746575</v>
      </c>
      <c r="V180" s="4">
        <f t="shared" si="444"/>
        <v>89.395036798598596</v>
      </c>
      <c r="W180" s="4">
        <f t="shared" si="445"/>
        <v>85.557427529748054</v>
      </c>
      <c r="X180" s="4">
        <f t="shared" si="446"/>
        <v>89.941442083610681</v>
      </c>
      <c r="Y180" s="4">
        <f t="shared" si="447"/>
        <v>91.565018350321637</v>
      </c>
      <c r="Z180" s="4">
        <f t="shared" si="448"/>
        <v>92.825597524594045</v>
      </c>
      <c r="AA180" s="4">
        <f t="shared" si="449"/>
        <v>89.470452848904387</v>
      </c>
      <c r="AB180" s="4">
        <f t="shared" si="450"/>
        <v>90.005377428214999</v>
      </c>
      <c r="AC180" s="4">
        <f t="shared" si="451"/>
        <v>91.468295230010526</v>
      </c>
      <c r="AD180" s="4">
        <f t="shared" si="452"/>
        <v>88.283373869492578</v>
      </c>
      <c r="AE180" s="4">
        <f t="shared" si="453"/>
        <v>88.447425755899744</v>
      </c>
      <c r="AF180" s="4">
        <f t="shared" si="454"/>
        <v>89.507126731223195</v>
      </c>
      <c r="AG180" s="4">
        <f t="shared" si="455"/>
        <v>101.68782401454943</v>
      </c>
      <c r="AI180" s="4">
        <f t="shared" si="456"/>
        <v>0.6944843125463791</v>
      </c>
      <c r="AJ180" s="4">
        <f t="shared" si="457"/>
        <v>0.42268236319802099</v>
      </c>
      <c r="AK180" s="4">
        <f t="shared" si="458"/>
        <v>-8.891177074657719E-2</v>
      </c>
      <c r="AL180" s="4">
        <f t="shared" si="459"/>
        <v>-0.49703679859860017</v>
      </c>
      <c r="AM180" s="4">
        <f t="shared" si="460"/>
        <v>-0.65942752974805785</v>
      </c>
      <c r="AN180" s="4">
        <f t="shared" si="461"/>
        <v>-7.7442083610677059E-2</v>
      </c>
      <c r="AO180" s="4">
        <f t="shared" si="462"/>
        <v>-1.0400183503216311</v>
      </c>
      <c r="AP180" s="4">
        <f t="shared" si="463"/>
        <v>-1.6565975245940479</v>
      </c>
      <c r="AQ180" s="4">
        <f t="shared" si="464"/>
        <v>1.0045471510956077</v>
      </c>
      <c r="AR180" s="4">
        <f t="shared" si="465"/>
        <v>-0.19137742821500581</v>
      </c>
      <c r="AS180" s="4">
        <f t="shared" si="466"/>
        <v>-1.0102952300105272</v>
      </c>
      <c r="AT180" s="4">
        <f t="shared" si="467"/>
        <v>0.25862613050742311</v>
      </c>
      <c r="AU180" s="4">
        <f t="shared" si="468"/>
        <v>-1.9394257558997481</v>
      </c>
      <c r="AV180" s="4">
        <f t="shared" si="570"/>
        <v>-1.795126731223192</v>
      </c>
      <c r="AW180" s="4">
        <f t="shared" si="570"/>
        <v>-4.8238240145494302</v>
      </c>
      <c r="AY180" s="2">
        <f t="shared" si="520"/>
        <v>93.434515687453626</v>
      </c>
      <c r="AZ180" s="2">
        <f t="shared" si="571"/>
        <v>87.730295618192727</v>
      </c>
      <c r="BA180" s="2">
        <f t="shared" si="572"/>
        <v>90.037906008963489</v>
      </c>
      <c r="BB180" s="2">
        <f t="shared" si="573"/>
        <v>89.395036725737185</v>
      </c>
      <c r="BC180" s="2">
        <f t="shared" si="574"/>
        <v>85.557425020211227</v>
      </c>
      <c r="BD180" s="2">
        <f t="shared" si="575"/>
        <v>89.941440299360139</v>
      </c>
      <c r="BE180" s="2">
        <f t="shared" si="576"/>
        <v>91.565018252071496</v>
      </c>
      <c r="BF180" s="2">
        <f t="shared" si="577"/>
        <v>92.825569024915723</v>
      </c>
      <c r="BG180" s="2">
        <f t="shared" si="578"/>
        <v>89.466082756106985</v>
      </c>
      <c r="BH180" s="2">
        <f t="shared" si="579"/>
        <v>90.003189692918127</v>
      </c>
      <c r="BI180" s="2">
        <f t="shared" si="580"/>
        <v>91.465544494669302</v>
      </c>
      <c r="BJ180" s="2">
        <f t="shared" si="581"/>
        <v>88.268658516432382</v>
      </c>
      <c r="BK180" s="2">
        <f t="shared" si="582"/>
        <v>88.383285295608047</v>
      </c>
      <c r="BL180" s="2">
        <f t="shared" si="583"/>
        <v>88.26823698787922</v>
      </c>
      <c r="BM180" s="2">
        <f t="shared" si="584"/>
        <v>91.103253927479955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129.27918677298311</v>
      </c>
      <c r="DL180" s="2">
        <f t="shared" si="585"/>
        <v>129.19615641025638</v>
      </c>
      <c r="DM180" s="2">
        <f t="shared" si="585"/>
        <v>134.77446963562755</v>
      </c>
      <c r="DN180" s="2">
        <f t="shared" si="585"/>
        <v>134.59176134453782</v>
      </c>
      <c r="DO180" s="2">
        <f t="shared" si="585"/>
        <v>126.5531641025641</v>
      </c>
      <c r="DP180" s="2">
        <f t="shared" si="585"/>
        <v>138.46292212885157</v>
      </c>
      <c r="DQ180" s="2">
        <f t="shared" si="585"/>
        <v>147.27007687165772</v>
      </c>
      <c r="DR180" s="2">
        <f t="shared" si="585"/>
        <v>140.22975095492743</v>
      </c>
      <c r="DS180" s="2">
        <f t="shared" si="585"/>
        <v>139.01090603514132</v>
      </c>
      <c r="DT180" s="2">
        <f t="shared" si="585"/>
        <v>132.95565087853322</v>
      </c>
      <c r="DU180" s="2">
        <f t="shared" si="585"/>
        <v>137.95877703081231</v>
      </c>
      <c r="DV180" s="2">
        <f t="shared" si="585"/>
        <v>133.1003</v>
      </c>
      <c r="DW180" s="2">
        <f t="shared" si="585"/>
        <v>136.59109360789358</v>
      </c>
      <c r="DX180" s="2">
        <f t="shared" si="585"/>
        <v>126.09897478991599</v>
      </c>
      <c r="DY180" s="2">
        <f t="shared" si="585"/>
        <v>116.42145776789025</v>
      </c>
      <c r="EA180" s="2">
        <f t="shared" si="440"/>
        <v>93.109360920159943</v>
      </c>
      <c r="EB180" s="2">
        <f t="shared" si="502"/>
        <v>86.716188603282774</v>
      </c>
      <c r="EC180" s="2">
        <f t="shared" si="503"/>
        <v>89.80348523794224</v>
      </c>
      <c r="ED180" s="2">
        <f t="shared" si="504"/>
        <v>88.70210140062737</v>
      </c>
      <c r="EE180" s="2">
        <f t="shared" si="505"/>
        <v>83.872943110475632</v>
      </c>
      <c r="EF180" s="2">
        <f t="shared" si="506"/>
        <v>89.988899932190236</v>
      </c>
      <c r="EG180" s="2">
        <f t="shared" si="507"/>
        <v>91.879183953033262</v>
      </c>
      <c r="EH180" s="2">
        <f t="shared" si="508"/>
        <v>93.384259045674668</v>
      </c>
      <c r="EI180" s="2">
        <f t="shared" si="509"/>
        <v>88.458979038705252</v>
      </c>
      <c r="EJ180" s="2">
        <f t="shared" si="510"/>
        <v>90.049851360046802</v>
      </c>
      <c r="EK180" s="2">
        <f t="shared" si="511"/>
        <v>91.065861784499575</v>
      </c>
      <c r="EL180" s="2">
        <f t="shared" si="512"/>
        <v>88.031966642580841</v>
      </c>
      <c r="EM180" s="2">
        <f t="shared" si="513"/>
        <v>88.023382325412541</v>
      </c>
      <c r="EN180" s="2">
        <f t="shared" si="514"/>
        <v>87.24615488329664</v>
      </c>
      <c r="EO180" s="2">
        <f t="shared" si="515"/>
        <v>92.229267783107062</v>
      </c>
      <c r="EQ180" s="2">
        <f t="shared" si="516"/>
        <v>93.559431694725959</v>
      </c>
      <c r="ER180" s="2">
        <f t="shared" si="586"/>
        <v>88.007209928817105</v>
      </c>
      <c r="ES180" s="2">
        <f t="shared" si="586"/>
        <v>90.099350327408786</v>
      </c>
      <c r="ET180" s="2">
        <f t="shared" si="586"/>
        <v>89.573603013736317</v>
      </c>
      <c r="EU180" s="2">
        <f t="shared" si="586"/>
        <v>86.016285287320372</v>
      </c>
      <c r="EV180" s="2">
        <f t="shared" si="586"/>
        <v>89.926419581334727</v>
      </c>
      <c r="EW180" s="2">
        <f t="shared" si="586"/>
        <v>91.487982618145594</v>
      </c>
      <c r="EX180" s="2">
        <f t="shared" si="586"/>
        <v>92.660638425821702</v>
      </c>
      <c r="EY180" s="2">
        <f t="shared" si="586"/>
        <v>89.863526259572737</v>
      </c>
      <c r="EZ180" s="2">
        <f t="shared" si="586"/>
        <v>89.983180665032364</v>
      </c>
      <c r="FA180" s="2">
        <f t="shared" si="586"/>
        <v>91.619969884246601</v>
      </c>
      <c r="FB180" s="2">
        <f t="shared" si="586"/>
        <v>88.362726884215974</v>
      </c>
      <c r="FC180" s="2">
        <f t="shared" si="586"/>
        <v>88.541857513216755</v>
      </c>
      <c r="FD180" s="2">
        <f t="shared" si="586"/>
        <v>88.788283725251105</v>
      </c>
      <c r="FE180" s="2">
        <f t="shared" si="586"/>
        <v>90.420778579952398</v>
      </c>
      <c r="FG180" s="2">
        <f t="shared" si="518"/>
        <v>0.99997039317988479</v>
      </c>
      <c r="FH180" s="2">
        <f t="shared" si="587"/>
        <v>0.99996821477225351</v>
      </c>
      <c r="FI180" s="2">
        <f t="shared" si="587"/>
        <v>0.99996683716025991</v>
      </c>
      <c r="FJ180" s="2">
        <f t="shared" si="587"/>
        <v>0.99996197421867206</v>
      </c>
      <c r="FK180" s="2">
        <f t="shared" si="587"/>
        <v>0.99996823161429438</v>
      </c>
      <c r="FL180" s="2">
        <f t="shared" si="587"/>
        <v>0.99995977272876591</v>
      </c>
      <c r="FM180" s="2">
        <f t="shared" si="587"/>
        <v>0.99995766898770988</v>
      </c>
      <c r="FN180" s="2">
        <f t="shared" si="587"/>
        <v>0.99996016674333643</v>
      </c>
      <c r="FO180" s="2">
        <f t="shared" si="587"/>
        <v>0.99995876873513678</v>
      </c>
      <c r="FP180" s="2">
        <f t="shared" si="587"/>
        <v>0.99995836456854892</v>
      </c>
      <c r="FQ180" s="2">
        <f t="shared" si="587"/>
        <v>0.9999590942686849</v>
      </c>
      <c r="FR180" s="2">
        <f t="shared" si="587"/>
        <v>0.99996195758747408</v>
      </c>
      <c r="FS180" s="2">
        <f t="shared" si="587"/>
        <v>0.99996089993199466</v>
      </c>
      <c r="FT180" s="2">
        <f t="shared" si="587"/>
        <v>0.99996197705828038</v>
      </c>
      <c r="FU180" s="2">
        <f t="shared" si="587"/>
        <v>0.99995477753860496</v>
      </c>
      <c r="FW180" s="2">
        <f t="shared" si="536"/>
        <v>0.72007317977613994</v>
      </c>
      <c r="FX180" s="2">
        <f t="shared" si="588"/>
        <v>0.78446169666437227</v>
      </c>
      <c r="FY180" s="2">
        <f t="shared" si="589"/>
        <v>0.7872824938308407</v>
      </c>
      <c r="FZ180" s="2">
        <f t="shared" si="590"/>
        <v>0.79310276026898541</v>
      </c>
      <c r="GA180" s="2">
        <f t="shared" si="591"/>
        <v>0.78528106533641828</v>
      </c>
      <c r="GB180" s="2">
        <f t="shared" si="592"/>
        <v>0.79080238494618604</v>
      </c>
      <c r="GC180" s="2">
        <f t="shared" si="593"/>
        <v>0.80907304066728669</v>
      </c>
      <c r="GD180" s="2">
        <f t="shared" si="594"/>
        <v>0.77465458263970421</v>
      </c>
      <c r="GE180" s="2">
        <f t="shared" si="595"/>
        <v>0.71554689125344817</v>
      </c>
      <c r="GF180" s="2">
        <f t="shared" si="596"/>
        <v>0.72667711942851976</v>
      </c>
      <c r="GG180" s="2">
        <f t="shared" si="597"/>
        <v>0.71784642989277325</v>
      </c>
      <c r="GH180" s="2">
        <f t="shared" si="598"/>
        <v>0.71041599365292463</v>
      </c>
      <c r="GI180" s="2">
        <f t="shared" si="599"/>
        <v>0.69049392874067528</v>
      </c>
      <c r="GJ180" s="2">
        <f t="shared" si="600"/>
        <v>0.66181552300269475</v>
      </c>
      <c r="GK180" s="2">
        <f t="shared" si="601"/>
        <v>0.62323174727206687</v>
      </c>
      <c r="GM180" s="86">
        <f t="shared" si="537"/>
        <v>3.4054504598053782E-284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3.2687715085094313E-306</v>
      </c>
      <c r="GS180" s="86">
        <f t="shared" si="607"/>
        <v>0</v>
      </c>
      <c r="GT180" s="86">
        <f t="shared" si="608"/>
        <v>1.8317878035704743E-276</v>
      </c>
      <c r="GU180" s="86">
        <f t="shared" si="609"/>
        <v>4.8863440183574396E-266</v>
      </c>
      <c r="GV180" s="86">
        <f t="shared" si="610"/>
        <v>1.1406538981684668E-292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6.2071387557191249E-208</v>
      </c>
      <c r="HD180" s="86">
        <f t="shared" si="616"/>
        <v>6.3550302070555377E-229</v>
      </c>
      <c r="HE180" s="86">
        <f t="shared" si="617"/>
        <v>4.9028547265435826E-195</v>
      </c>
      <c r="HF180" s="86">
        <f t="shared" si="618"/>
        <v>1.5658900373733142E-221</v>
      </c>
      <c r="HG180" s="86">
        <f t="shared" si="619"/>
        <v>0</v>
      </c>
      <c r="HH180" s="86">
        <f t="shared" si="620"/>
        <v>7.882544135754583E-287</v>
      </c>
      <c r="HI180" s="86">
        <f t="shared" si="621"/>
        <v>0</v>
      </c>
      <c r="HJ180" s="86">
        <f t="shared" si="622"/>
        <v>0</v>
      </c>
      <c r="HK180" s="86">
        <f t="shared" si="623"/>
        <v>3.1754636235169576E-275</v>
      </c>
      <c r="HL180" s="86">
        <f t="shared" si="624"/>
        <v>0</v>
      </c>
      <c r="HM180" s="86">
        <f t="shared" si="625"/>
        <v>0</v>
      </c>
      <c r="HN180" s="86">
        <f t="shared" si="626"/>
        <v>4.2363555826144431E-279</v>
      </c>
      <c r="HO180" s="86">
        <f t="shared" si="627"/>
        <v>1.4972505386932139E-240</v>
      </c>
      <c r="HP180" s="86">
        <f t="shared" si="628"/>
        <v>0</v>
      </c>
      <c r="HQ180" s="86">
        <f t="shared" si="629"/>
        <v>2.4234100608314236E-252</v>
      </c>
      <c r="HS180" s="86">
        <f t="shared" si="539"/>
        <v>5.8758098519225191E-17</v>
      </c>
      <c r="HT180" s="86">
        <f t="shared" si="630"/>
        <v>1.7322054891459316E-21</v>
      </c>
      <c r="HU180" s="86">
        <f t="shared" si="631"/>
        <v>1.009171327363584E-22</v>
      </c>
      <c r="HV180" s="86">
        <f t="shared" si="632"/>
        <v>9.4980190690096443E-30</v>
      </c>
      <c r="HW180" s="86">
        <f t="shared" si="633"/>
        <v>5.6134650678249859E-26</v>
      </c>
      <c r="HX180" s="86">
        <f t="shared" si="634"/>
        <v>5.7808724711928973E-25</v>
      </c>
      <c r="HY180" s="86">
        <f t="shared" si="635"/>
        <v>8.0171973440633055E-26</v>
      </c>
      <c r="HZ180" s="86">
        <f t="shared" si="636"/>
        <v>2.5526564206458225E-23</v>
      </c>
      <c r="IA180" s="86">
        <f t="shared" si="637"/>
        <v>1.7725464083461086E-21</v>
      </c>
      <c r="IB180" s="86">
        <f t="shared" si="638"/>
        <v>5.5104551324139901E-22</v>
      </c>
      <c r="IC180" s="86">
        <f t="shared" si="639"/>
        <v>2.9030993757913677E-23</v>
      </c>
      <c r="ID180" s="86">
        <f t="shared" si="640"/>
        <v>3.9338415593718684E-20</v>
      </c>
      <c r="IE180" s="86">
        <f t="shared" si="641"/>
        <v>4.645489807019824E-19</v>
      </c>
      <c r="IF180" s="86">
        <f t="shared" si="642"/>
        <v>8.8774888278248525E-33</v>
      </c>
      <c r="IG180" s="86">
        <f t="shared" si="643"/>
        <v>1.0736752571945189E-24</v>
      </c>
      <c r="II180" s="86">
        <f t="shared" si="540"/>
        <v>0.20692877114994207</v>
      </c>
      <c r="IJ180" s="86">
        <f t="shared" si="541"/>
        <v>7.1216405679375608E-2</v>
      </c>
      <c r="IK180" s="86">
        <f t="shared" si="542"/>
        <v>5.248856626183751E-2</v>
      </c>
      <c r="IL180" s="86">
        <f t="shared" si="543"/>
        <v>2.3494190073862178E-2</v>
      </c>
      <c r="IM180" s="86">
        <f t="shared" si="544"/>
        <v>4.0371247826393182E-2</v>
      </c>
      <c r="IN180" s="86">
        <f t="shared" si="545"/>
        <v>3.7714638866219195E-2</v>
      </c>
      <c r="IO180" s="86">
        <f t="shared" si="546"/>
        <v>2.2793490271445706E-2</v>
      </c>
      <c r="IP180" s="86">
        <f t="shared" si="547"/>
        <v>6.0638236366030669E-2</v>
      </c>
      <c r="IQ180" s="86">
        <f t="shared" si="548"/>
        <v>0.14936427907763711</v>
      </c>
      <c r="IR180" s="86">
        <f t="shared" si="549"/>
        <v>0.12626649562451661</v>
      </c>
      <c r="IS180" s="86">
        <f t="shared" si="550"/>
        <v>0.13091755557460177</v>
      </c>
      <c r="IT180" s="86">
        <f t="shared" si="551"/>
        <v>0.17560799731512999</v>
      </c>
      <c r="IU180" s="86">
        <f t="shared" si="552"/>
        <v>0.23339855926961314</v>
      </c>
      <c r="IV180" s="86">
        <f t="shared" si="553"/>
        <v>0.29636977343638093</v>
      </c>
      <c r="IW180" s="86">
        <f t="shared" si="554"/>
        <v>0.39735538792423819</v>
      </c>
      <c r="IY180" s="86">
        <f t="shared" si="555"/>
        <v>0.20692877114994213</v>
      </c>
      <c r="IZ180" s="86">
        <f t="shared" si="556"/>
        <v>7.1216405679375608E-2</v>
      </c>
      <c r="JA180" s="86">
        <f t="shared" si="557"/>
        <v>5.248856626183751E-2</v>
      </c>
      <c r="JB180" s="86">
        <f t="shared" si="558"/>
        <v>2.3494190073862178E-2</v>
      </c>
      <c r="JC180" s="86">
        <f t="shared" si="559"/>
        <v>4.0371247826393182E-2</v>
      </c>
      <c r="JD180" s="86">
        <f t="shared" si="560"/>
        <v>3.7714638866219195E-2</v>
      </c>
      <c r="JE180" s="86">
        <f t="shared" si="561"/>
        <v>2.2793490271445706E-2</v>
      </c>
      <c r="JF180" s="86">
        <f t="shared" si="562"/>
        <v>6.0638236366030669E-2</v>
      </c>
      <c r="JG180" s="86">
        <f t="shared" si="563"/>
        <v>0.14936427907763711</v>
      </c>
      <c r="JH180" s="86">
        <f t="shared" si="564"/>
        <v>0.12626649562451661</v>
      </c>
      <c r="JI180" s="86">
        <f t="shared" si="565"/>
        <v>0.13091755557460177</v>
      </c>
      <c r="JJ180" s="86">
        <f t="shared" si="566"/>
        <v>0.17560799731512999</v>
      </c>
      <c r="JK180" s="86">
        <f t="shared" si="567"/>
        <v>0.23339855926961314</v>
      </c>
      <c r="JL180" s="86">
        <f t="shared" si="568"/>
        <v>0.29636977343638093</v>
      </c>
      <c r="JM180" s="86">
        <f t="shared" si="569"/>
        <v>0.39735538792423819</v>
      </c>
    </row>
    <row r="181" spans="2:273" x14ac:dyDescent="0.25">
      <c r="B181" s="2">
        <v>154</v>
      </c>
      <c r="C181" s="37">
        <v>92.661000000000001</v>
      </c>
      <c r="D181" s="37">
        <v>89.983000000000004</v>
      </c>
      <c r="E181" s="37">
        <v>90.168999999999997</v>
      </c>
      <c r="F181" s="37">
        <v>88.373000000000005</v>
      </c>
      <c r="G181" s="37">
        <v>86.406999999999996</v>
      </c>
      <c r="H181" s="37">
        <v>89.492000000000004</v>
      </c>
      <c r="I181" s="37">
        <v>93.355999999999995</v>
      </c>
      <c r="J181" s="37">
        <v>93.338999999999999</v>
      </c>
      <c r="K181" s="37">
        <v>90.051000000000002</v>
      </c>
      <c r="L181" s="37">
        <v>89.051000000000002</v>
      </c>
      <c r="M181" s="37">
        <v>90.322000000000003</v>
      </c>
      <c r="N181" s="37">
        <v>88.78</v>
      </c>
      <c r="O181" s="37">
        <v>88.846999999999994</v>
      </c>
      <c r="P181" s="37">
        <v>86.897999999999996</v>
      </c>
      <c r="Q181" s="37">
        <v>92.525000000000006</v>
      </c>
      <c r="S181" s="4">
        <f t="shared" si="441"/>
        <v>93.345574800820074</v>
      </c>
      <c r="T181" s="4">
        <f t="shared" si="442"/>
        <v>87.633981604912734</v>
      </c>
      <c r="U181" s="4">
        <f t="shared" si="443"/>
        <v>89.917494708045325</v>
      </c>
      <c r="V181" s="4">
        <f t="shared" si="444"/>
        <v>89.277428804670876</v>
      </c>
      <c r="W181" s="4">
        <f t="shared" si="445"/>
        <v>85.442327631827581</v>
      </c>
      <c r="X181" s="4">
        <f t="shared" si="446"/>
        <v>89.810194424904978</v>
      </c>
      <c r="Y181" s="4">
        <f t="shared" si="447"/>
        <v>91.401690736383614</v>
      </c>
      <c r="Z181" s="4">
        <f t="shared" si="448"/>
        <v>92.645465557799625</v>
      </c>
      <c r="AA181" s="4">
        <f t="shared" si="449"/>
        <v>89.33958638215735</v>
      </c>
      <c r="AB181" s="4">
        <f t="shared" si="450"/>
        <v>89.855428436742272</v>
      </c>
      <c r="AC181" s="4">
        <f t="shared" si="451"/>
        <v>91.35316456228567</v>
      </c>
      <c r="AD181" s="4">
        <f t="shared" si="452"/>
        <v>88.140182953518234</v>
      </c>
      <c r="AE181" s="4">
        <f t="shared" si="453"/>
        <v>88.300917450780247</v>
      </c>
      <c r="AF181" s="4">
        <f t="shared" si="454"/>
        <v>88.755414966846672</v>
      </c>
      <c r="AG181" s="4">
        <f t="shared" si="455"/>
        <v>97.401561796067611</v>
      </c>
      <c r="AI181" s="4">
        <f t="shared" si="456"/>
        <v>-0.68457480082007294</v>
      </c>
      <c r="AJ181" s="4">
        <f t="shared" si="457"/>
        <v>2.3490183950872705</v>
      </c>
      <c r="AK181" s="4">
        <f t="shared" si="458"/>
        <v>0.25150529195467186</v>
      </c>
      <c r="AL181" s="4">
        <f t="shared" si="459"/>
        <v>-0.9044288046708715</v>
      </c>
      <c r="AM181" s="4">
        <f t="shared" si="460"/>
        <v>0.96467236817241542</v>
      </c>
      <c r="AN181" s="4">
        <f t="shared" si="461"/>
        <v>-0.31819442490497352</v>
      </c>
      <c r="AO181" s="4">
        <f t="shared" si="462"/>
        <v>1.9543092636163806</v>
      </c>
      <c r="AP181" s="4">
        <f t="shared" si="463"/>
        <v>0.69353444220037375</v>
      </c>
      <c r="AQ181" s="4">
        <f t="shared" si="464"/>
        <v>0.711413617842652</v>
      </c>
      <c r="AR181" s="4">
        <f t="shared" si="465"/>
        <v>-0.80442843674227049</v>
      </c>
      <c r="AS181" s="4">
        <f t="shared" si="466"/>
        <v>-1.0311645622856673</v>
      </c>
      <c r="AT181" s="4">
        <f t="shared" si="467"/>
        <v>0.63981704648176674</v>
      </c>
      <c r="AU181" s="4">
        <f t="shared" si="468"/>
        <v>0.54608254921974719</v>
      </c>
      <c r="AV181" s="4">
        <f t="shared" si="570"/>
        <v>-1.857414966846676</v>
      </c>
      <c r="AW181" s="4">
        <f t="shared" si="570"/>
        <v>-4.8765617960676053</v>
      </c>
      <c r="AY181" s="2">
        <f t="shared" si="520"/>
        <v>93.345574800820074</v>
      </c>
      <c r="AZ181" s="2">
        <f t="shared" si="571"/>
        <v>87.633977342276864</v>
      </c>
      <c r="BA181" s="2">
        <f t="shared" si="572"/>
        <v>89.917493816148536</v>
      </c>
      <c r="BB181" s="2">
        <f t="shared" si="573"/>
        <v>89.277428798460164</v>
      </c>
      <c r="BC181" s="2">
        <f t="shared" si="574"/>
        <v>85.442327324468238</v>
      </c>
      <c r="BD181" s="2">
        <f t="shared" si="575"/>
        <v>89.810194206653804</v>
      </c>
      <c r="BE181" s="2">
        <f t="shared" si="576"/>
        <v>91.401690726623698</v>
      </c>
      <c r="BF181" s="2">
        <f t="shared" si="577"/>
        <v>92.645461108776459</v>
      </c>
      <c r="BG181" s="2">
        <f t="shared" si="578"/>
        <v>89.3386171685612</v>
      </c>
      <c r="BH181" s="2">
        <f t="shared" si="579"/>
        <v>89.854981564703536</v>
      </c>
      <c r="BI181" s="2">
        <f t="shared" si="580"/>
        <v>91.352624324262933</v>
      </c>
      <c r="BJ181" s="2">
        <f t="shared" si="581"/>
        <v>88.136455193593193</v>
      </c>
      <c r="BK181" s="2">
        <f t="shared" si="582"/>
        <v>88.281679815463576</v>
      </c>
      <c r="BL181" s="2">
        <f t="shared" si="583"/>
        <v>88.18185915732262</v>
      </c>
      <c r="BM181" s="2">
        <f t="shared" si="584"/>
        <v>90.967499938835431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129.42768386491559</v>
      </c>
      <c r="DL181" s="2">
        <f t="shared" si="585"/>
        <v>129.37262240215921</v>
      </c>
      <c r="DM181" s="2">
        <f t="shared" si="585"/>
        <v>134.99344230769231</v>
      </c>
      <c r="DN181" s="2">
        <f t="shared" si="585"/>
        <v>134.82193557422971</v>
      </c>
      <c r="DO181" s="2">
        <f t="shared" si="585"/>
        <v>126.7323600539811</v>
      </c>
      <c r="DP181" s="2">
        <f t="shared" si="585"/>
        <v>138.70115210084037</v>
      </c>
      <c r="DQ181" s="2">
        <f t="shared" si="585"/>
        <v>147.54827372994649</v>
      </c>
      <c r="DR181" s="2">
        <f t="shared" si="585"/>
        <v>140.43456745607332</v>
      </c>
      <c r="DS181" s="2">
        <f t="shared" si="585"/>
        <v>139.24632467532467</v>
      </c>
      <c r="DT181" s="2">
        <f t="shared" si="585"/>
        <v>133.1338933537051</v>
      </c>
      <c r="DU181" s="2">
        <f t="shared" si="585"/>
        <v>138.18290252100837</v>
      </c>
      <c r="DV181" s="2">
        <f t="shared" si="585"/>
        <v>133.30413758043758</v>
      </c>
      <c r="DW181" s="2">
        <f t="shared" si="585"/>
        <v>136.83467777777776</v>
      </c>
      <c r="DX181" s="2">
        <f t="shared" si="585"/>
        <v>126.27310084033616</v>
      </c>
      <c r="DY181" s="2">
        <f t="shared" si="585"/>
        <v>116.54100548757879</v>
      </c>
      <c r="EA181" s="2">
        <f t="shared" si="440"/>
        <v>93.005984913610192</v>
      </c>
      <c r="EB181" s="2">
        <f t="shared" si="502"/>
        <v>86.580943403530526</v>
      </c>
      <c r="EC181" s="2">
        <f t="shared" si="503"/>
        <v>89.674195487487069</v>
      </c>
      <c r="ED181" s="2">
        <f t="shared" si="504"/>
        <v>88.558183979699891</v>
      </c>
      <c r="EE181" s="2">
        <f t="shared" si="505"/>
        <v>83.694093909213422</v>
      </c>
      <c r="EF181" s="2">
        <f t="shared" si="506"/>
        <v>89.859700474668188</v>
      </c>
      <c r="EG181" s="2">
        <f t="shared" si="507"/>
        <v>91.727217873450741</v>
      </c>
      <c r="EH181" s="2">
        <f t="shared" si="508"/>
        <v>93.226322437548788</v>
      </c>
      <c r="EI181" s="2">
        <f t="shared" si="509"/>
        <v>88.285811562835121</v>
      </c>
      <c r="EJ181" s="2">
        <f t="shared" si="510"/>
        <v>89.903949283416196</v>
      </c>
      <c r="EK181" s="2">
        <f t="shared" si="511"/>
        <v>90.934993089224946</v>
      </c>
      <c r="EL181" s="2">
        <f t="shared" si="512"/>
        <v>87.889005070769741</v>
      </c>
      <c r="EM181" s="2">
        <f t="shared" si="513"/>
        <v>87.904612111187348</v>
      </c>
      <c r="EN181" s="2">
        <f t="shared" si="514"/>
        <v>87.108313541672928</v>
      </c>
      <c r="EO181" s="2">
        <f t="shared" si="515"/>
        <v>92.153897960140824</v>
      </c>
      <c r="EQ181" s="2">
        <f t="shared" si="516"/>
        <v>93.464641603030756</v>
      </c>
      <c r="ER181" s="2">
        <f t="shared" si="586"/>
        <v>87.896299111694532</v>
      </c>
      <c r="ES181" s="2">
        <f t="shared" si="586"/>
        <v>89.97573849391955</v>
      </c>
      <c r="ET181" s="2">
        <f t="shared" si="586"/>
        <v>89.446563124090332</v>
      </c>
      <c r="EU181" s="2">
        <f t="shared" si="586"/>
        <v>85.876727397522103</v>
      </c>
      <c r="EV181" s="2">
        <f t="shared" si="586"/>
        <v>89.796026028597581</v>
      </c>
      <c r="EW181" s="2">
        <f t="shared" si="586"/>
        <v>91.329012411964968</v>
      </c>
      <c r="EX181" s="2">
        <f t="shared" si="586"/>
        <v>92.489187398293524</v>
      </c>
      <c r="EY181" s="2">
        <f t="shared" si="586"/>
        <v>89.717704897218852</v>
      </c>
      <c r="EZ181" s="2">
        <f t="shared" si="586"/>
        <v>89.835979445596834</v>
      </c>
      <c r="FA181" s="2">
        <f t="shared" si="586"/>
        <v>91.499938481792427</v>
      </c>
      <c r="FB181" s="2">
        <f t="shared" si="586"/>
        <v>88.226285614118723</v>
      </c>
      <c r="FC181" s="2">
        <f t="shared" si="586"/>
        <v>88.433366409109396</v>
      </c>
      <c r="FD181" s="2">
        <f t="shared" si="586"/>
        <v>88.680175827354105</v>
      </c>
      <c r="FE181" s="2">
        <f t="shared" si="586"/>
        <v>90.311823013987919</v>
      </c>
      <c r="FG181" s="2">
        <f t="shared" si="518"/>
        <v>0.99997299818879426</v>
      </c>
      <c r="FH181" s="2">
        <f t="shared" si="587"/>
        <v>0.99997101144668998</v>
      </c>
      <c r="FI181" s="2">
        <f t="shared" si="587"/>
        <v>0.99996975504243935</v>
      </c>
      <c r="FJ181" s="2">
        <f t="shared" si="587"/>
        <v>0.99996531995921945</v>
      </c>
      <c r="FK181" s="2">
        <f t="shared" si="587"/>
        <v>0.99997102680689964</v>
      </c>
      <c r="FL181" s="2">
        <f t="shared" si="587"/>
        <v>0.99996331216273782</v>
      </c>
      <c r="FM181" s="2">
        <f t="shared" si="587"/>
        <v>0.99996139351415403</v>
      </c>
      <c r="FN181" s="2">
        <f t="shared" si="587"/>
        <v>0.99996367151082854</v>
      </c>
      <c r="FO181" s="2">
        <f t="shared" si="587"/>
        <v>0.99996239650310248</v>
      </c>
      <c r="FP181" s="2">
        <f t="shared" si="587"/>
        <v>0.99996202789610578</v>
      </c>
      <c r="FQ181" s="2">
        <f t="shared" si="587"/>
        <v>0.99996269339537258</v>
      </c>
      <c r="FR181" s="2">
        <f t="shared" si="587"/>
        <v>0.9999653047912852</v>
      </c>
      <c r="FS181" s="2">
        <f t="shared" si="587"/>
        <v>0.99996434019147629</v>
      </c>
      <c r="FT181" s="2">
        <f t="shared" si="587"/>
        <v>0.9999653225489904</v>
      </c>
      <c r="FU181" s="2">
        <f t="shared" si="587"/>
        <v>0.9999587564609137</v>
      </c>
      <c r="FW181" s="2">
        <f t="shared" si="536"/>
        <v>0.73825683388327845</v>
      </c>
      <c r="FX181" s="2">
        <f t="shared" si="588"/>
        <v>0.7996266434625191</v>
      </c>
      <c r="FY181" s="2">
        <f t="shared" si="589"/>
        <v>0.80229899153333029</v>
      </c>
      <c r="FZ181" s="2">
        <f t="shared" si="590"/>
        <v>0.80780868675245765</v>
      </c>
      <c r="GA181" s="2">
        <f t="shared" si="591"/>
        <v>0.80040303084181497</v>
      </c>
      <c r="GB181" s="2">
        <f t="shared" si="592"/>
        <v>0.80563174725396625</v>
      </c>
      <c r="GC181" s="2">
        <f t="shared" si="593"/>
        <v>0.82289730634840874</v>
      </c>
      <c r="GD181" s="2">
        <f t="shared" si="594"/>
        <v>0.79032511272136463</v>
      </c>
      <c r="GE181" s="2">
        <f t="shared" si="595"/>
        <v>0.73391591887091057</v>
      </c>
      <c r="GF181" s="2">
        <f t="shared" si="596"/>
        <v>0.74458395464674743</v>
      </c>
      <c r="GG181" s="2">
        <f t="shared" si="597"/>
        <v>0.73612172332508485</v>
      </c>
      <c r="GH181" s="2">
        <f t="shared" si="598"/>
        <v>0.72899086582593353</v>
      </c>
      <c r="GI181" s="2">
        <f t="shared" si="599"/>
        <v>0.70982471249591994</v>
      </c>
      <c r="GJ181" s="2">
        <f t="shared" si="600"/>
        <v>0.68211286091910772</v>
      </c>
      <c r="GK181" s="2">
        <f t="shared" si="601"/>
        <v>0.6446012603383684</v>
      </c>
      <c r="GM181" s="86">
        <f t="shared" si="537"/>
        <v>3.119806145639055E-290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2.6419278114613878E-282</v>
      </c>
      <c r="GU181" s="86">
        <f t="shared" si="609"/>
        <v>1.0537820288834793E-271</v>
      </c>
      <c r="GV181" s="86">
        <f t="shared" si="610"/>
        <v>6.4144086482640143E-299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1.2886021103288958E-213</v>
      </c>
      <c r="HD181" s="86">
        <f t="shared" si="616"/>
        <v>3.7119435145601612E-235</v>
      </c>
      <c r="HE181" s="86">
        <f t="shared" si="617"/>
        <v>2.4565363707727398E-200</v>
      </c>
      <c r="HF181" s="86">
        <f t="shared" si="618"/>
        <v>1.5862009452038969E-227</v>
      </c>
      <c r="HG181" s="86">
        <f t="shared" si="619"/>
        <v>0</v>
      </c>
      <c r="HH181" s="86">
        <f t="shared" si="620"/>
        <v>1.0820384228166513E-294</v>
      </c>
      <c r="HI181" s="86">
        <f t="shared" si="621"/>
        <v>0</v>
      </c>
      <c r="HJ181" s="86">
        <f t="shared" si="622"/>
        <v>0</v>
      </c>
      <c r="HK181" s="86">
        <f t="shared" si="623"/>
        <v>8.1952749175175447E-283</v>
      </c>
      <c r="HL181" s="86">
        <f t="shared" si="624"/>
        <v>0</v>
      </c>
      <c r="HM181" s="86">
        <f t="shared" si="625"/>
        <v>0</v>
      </c>
      <c r="HN181" s="86">
        <f t="shared" si="626"/>
        <v>7.6220107209799491E-287</v>
      </c>
      <c r="HO181" s="86">
        <f t="shared" si="627"/>
        <v>2.814114382007985E-247</v>
      </c>
      <c r="HP181" s="86">
        <f t="shared" si="628"/>
        <v>0</v>
      </c>
      <c r="HQ181" s="86">
        <f t="shared" si="629"/>
        <v>2.5940850161627729E-259</v>
      </c>
      <c r="HS181" s="86">
        <f t="shared" si="539"/>
        <v>8.9000422848890501E-18</v>
      </c>
      <c r="HT181" s="86">
        <f t="shared" si="630"/>
        <v>1.8489275701186534E-22</v>
      </c>
      <c r="HU181" s="86">
        <f t="shared" si="631"/>
        <v>8.7436288698932605E-24</v>
      </c>
      <c r="HV181" s="86">
        <f t="shared" si="632"/>
        <v>3.8531297724727617E-31</v>
      </c>
      <c r="HW181" s="86">
        <f t="shared" si="633"/>
        <v>3.4145612871205655E-27</v>
      </c>
      <c r="HX181" s="86">
        <f t="shared" si="634"/>
        <v>3.8443295570004029E-26</v>
      </c>
      <c r="HY181" s="86">
        <f t="shared" si="635"/>
        <v>4.9551097024745593E-27</v>
      </c>
      <c r="HZ181" s="86">
        <f t="shared" si="636"/>
        <v>2.0073067142637559E-24</v>
      </c>
      <c r="IA181" s="86">
        <f t="shared" si="637"/>
        <v>1.4454132319637886E-22</v>
      </c>
      <c r="IB181" s="86">
        <f t="shared" si="638"/>
        <v>4.3515998785348774E-23</v>
      </c>
      <c r="IC181" s="86">
        <f t="shared" si="639"/>
        <v>1.9397028084977564E-24</v>
      </c>
      <c r="ID181" s="86">
        <f t="shared" si="640"/>
        <v>3.7950370144543369E-21</v>
      </c>
      <c r="IE181" s="86">
        <f t="shared" si="641"/>
        <v>4.9784419543216619E-20</v>
      </c>
      <c r="IF181" s="86">
        <f t="shared" si="642"/>
        <v>1.328759423318553E-34</v>
      </c>
      <c r="IG181" s="86">
        <f t="shared" si="643"/>
        <v>4.2032138240364973E-26</v>
      </c>
      <c r="II181" s="86">
        <f t="shared" si="540"/>
        <v>0.16621004988375798</v>
      </c>
      <c r="IJ181" s="86">
        <f t="shared" si="541"/>
        <v>5.3271333564019877E-2</v>
      </c>
      <c r="IK181" s="86">
        <f t="shared" si="542"/>
        <v>3.793261663136635E-2</v>
      </c>
      <c r="IL181" s="86">
        <f t="shared" si="543"/>
        <v>1.5496106918027537E-2</v>
      </c>
      <c r="IM181" s="86">
        <f t="shared" si="544"/>
        <v>2.8125368712111014E-2</v>
      </c>
      <c r="IN181" s="86">
        <f t="shared" si="545"/>
        <v>2.6292329692005723E-2</v>
      </c>
      <c r="IO181" s="86">
        <f t="shared" si="546"/>
        <v>1.543085532471237E-2</v>
      </c>
      <c r="IP181" s="86">
        <f t="shared" si="547"/>
        <v>4.3793283508733787E-2</v>
      </c>
      <c r="IQ181" s="86">
        <f t="shared" si="548"/>
        <v>0.11283188897521362</v>
      </c>
      <c r="IR181" s="86">
        <f t="shared" si="549"/>
        <v>9.4337660000168314E-2</v>
      </c>
      <c r="IS181" s="86">
        <f t="shared" si="550"/>
        <v>9.7035012146947514E-2</v>
      </c>
      <c r="IT181" s="86">
        <f t="shared" si="551"/>
        <v>0.13540822406815978</v>
      </c>
      <c r="IU181" s="86">
        <f t="shared" si="552"/>
        <v>0.18440703489610724</v>
      </c>
      <c r="IV181" s="86">
        <f t="shared" si="553"/>
        <v>0.23956533296621924</v>
      </c>
      <c r="IW181" s="86">
        <f t="shared" si="554"/>
        <v>0.34059136873581997</v>
      </c>
      <c r="IY181" s="86">
        <f t="shared" si="555"/>
        <v>0.16621004988375798</v>
      </c>
      <c r="IZ181" s="86">
        <f t="shared" si="556"/>
        <v>5.3271333564019877E-2</v>
      </c>
      <c r="JA181" s="86">
        <f t="shared" si="557"/>
        <v>3.793261663136635E-2</v>
      </c>
      <c r="JB181" s="86">
        <f t="shared" si="558"/>
        <v>1.5496106918027537E-2</v>
      </c>
      <c r="JC181" s="86">
        <f t="shared" si="559"/>
        <v>2.8125368712111014E-2</v>
      </c>
      <c r="JD181" s="86">
        <f t="shared" si="560"/>
        <v>2.6292329692005723E-2</v>
      </c>
      <c r="JE181" s="86">
        <f t="shared" si="561"/>
        <v>1.543085532471237E-2</v>
      </c>
      <c r="JF181" s="86">
        <f t="shared" si="562"/>
        <v>4.3793283508733787E-2</v>
      </c>
      <c r="JG181" s="86">
        <f t="shared" si="563"/>
        <v>0.11283188897521362</v>
      </c>
      <c r="JH181" s="86">
        <f t="shared" si="564"/>
        <v>9.4337660000168314E-2</v>
      </c>
      <c r="JI181" s="86">
        <f t="shared" si="565"/>
        <v>9.7035012146947514E-2</v>
      </c>
      <c r="JJ181" s="86">
        <f t="shared" si="566"/>
        <v>0.13540822406815978</v>
      </c>
      <c r="JK181" s="86">
        <f t="shared" si="567"/>
        <v>0.18440703489610724</v>
      </c>
      <c r="JL181" s="86">
        <f t="shared" si="568"/>
        <v>0.23956533296621924</v>
      </c>
      <c r="JM181" s="86">
        <f t="shared" si="569"/>
        <v>0.34059136873581997</v>
      </c>
    </row>
    <row r="182" spans="2:273" x14ac:dyDescent="0.25">
      <c r="B182" s="2">
        <v>155</v>
      </c>
      <c r="C182" s="37">
        <v>94.064999999999998</v>
      </c>
      <c r="D182" s="37">
        <v>88.813999999999993</v>
      </c>
      <c r="E182" s="37">
        <v>89.813999999999993</v>
      </c>
      <c r="F182" s="37">
        <v>87.763000000000005</v>
      </c>
      <c r="G182" s="37">
        <v>85.525000000000006</v>
      </c>
      <c r="H182" s="37">
        <v>89.338999999999999</v>
      </c>
      <c r="I182" s="37">
        <v>89.441000000000003</v>
      </c>
      <c r="J182" s="37">
        <v>92.102000000000004</v>
      </c>
      <c r="K182" s="37">
        <v>88.441000000000003</v>
      </c>
      <c r="L182" s="37">
        <v>89.813999999999993</v>
      </c>
      <c r="M182" s="37">
        <v>91.61</v>
      </c>
      <c r="N182" s="37">
        <v>87.203000000000003</v>
      </c>
      <c r="O182" s="37">
        <v>89.881</v>
      </c>
      <c r="P182" s="37">
        <v>87.983000000000004</v>
      </c>
      <c r="Q182" s="37">
        <v>89.61</v>
      </c>
      <c r="S182" s="4">
        <f t="shared" si="441"/>
        <v>93.256588628544648</v>
      </c>
      <c r="T182" s="4">
        <f t="shared" si="442"/>
        <v>87.537316268488098</v>
      </c>
      <c r="U182" s="4">
        <f t="shared" si="443"/>
        <v>89.7970121943073</v>
      </c>
      <c r="V182" s="4">
        <f t="shared" si="444"/>
        <v>89.159594977873937</v>
      </c>
      <c r="W182" s="4">
        <f t="shared" si="445"/>
        <v>85.326618665919085</v>
      </c>
      <c r="X182" s="4">
        <f t="shared" si="446"/>
        <v>89.678978083874483</v>
      </c>
      <c r="Y182" s="4">
        <f t="shared" si="447"/>
        <v>91.238508122203868</v>
      </c>
      <c r="Z182" s="4">
        <f t="shared" si="448"/>
        <v>92.465554656516844</v>
      </c>
      <c r="AA182" s="4">
        <f t="shared" si="449"/>
        <v>89.211227750544253</v>
      </c>
      <c r="AB182" s="4">
        <f t="shared" si="450"/>
        <v>89.706872974741003</v>
      </c>
      <c r="AC182" s="4">
        <f t="shared" si="451"/>
        <v>91.239757024459394</v>
      </c>
      <c r="AD182" s="4">
        <f t="shared" si="452"/>
        <v>88.00507496882652</v>
      </c>
      <c r="AE182" s="4">
        <f t="shared" si="453"/>
        <v>88.185203951348484</v>
      </c>
      <c r="AF182" s="4">
        <f t="shared" si="454"/>
        <v>88.339247511243897</v>
      </c>
      <c r="AG182" s="4">
        <f t="shared" si="455"/>
        <v>94.491760274694244</v>
      </c>
      <c r="AI182" s="4">
        <f t="shared" si="456"/>
        <v>0.80841137145534958</v>
      </c>
      <c r="AJ182" s="4">
        <f t="shared" si="457"/>
        <v>1.2766837315118948</v>
      </c>
      <c r="AK182" s="4">
        <f t="shared" si="458"/>
        <v>1.6987805692693314E-2</v>
      </c>
      <c r="AL182" s="4">
        <f t="shared" si="459"/>
        <v>-1.3965949778739315</v>
      </c>
      <c r="AM182" s="4">
        <f t="shared" si="460"/>
        <v>0.19838133408092062</v>
      </c>
      <c r="AN182" s="4">
        <f t="shared" si="461"/>
        <v>-0.33997808387448458</v>
      </c>
      <c r="AO182" s="4">
        <f t="shared" si="462"/>
        <v>-1.7975081222038654</v>
      </c>
      <c r="AP182" s="4">
        <f t="shared" si="463"/>
        <v>-0.36355465651683971</v>
      </c>
      <c r="AQ182" s="4">
        <f t="shared" si="464"/>
        <v>-0.77022775054425097</v>
      </c>
      <c r="AR182" s="4">
        <f t="shared" si="465"/>
        <v>0.10712702525898976</v>
      </c>
      <c r="AS182" s="4">
        <f t="shared" si="466"/>
        <v>0.37024297554060581</v>
      </c>
      <c r="AT182" s="4">
        <f t="shared" si="467"/>
        <v>-0.80207496882651697</v>
      </c>
      <c r="AU182" s="4">
        <f t="shared" si="468"/>
        <v>1.6957960486515162</v>
      </c>
      <c r="AV182" s="4">
        <f t="shared" si="570"/>
        <v>-0.3562475112438932</v>
      </c>
      <c r="AW182" s="4">
        <f t="shared" si="570"/>
        <v>-4.8817602746942441</v>
      </c>
      <c r="AY182" s="2">
        <f t="shared" si="520"/>
        <v>93.256588628544648</v>
      </c>
      <c r="AZ182" s="2">
        <f t="shared" si="571"/>
        <v>87.537315527483003</v>
      </c>
      <c r="BA182" s="2">
        <f t="shared" si="572"/>
        <v>89.797012072021857</v>
      </c>
      <c r="BB182" s="2">
        <f t="shared" si="573"/>
        <v>89.159594977421676</v>
      </c>
      <c r="BC182" s="2">
        <f t="shared" si="574"/>
        <v>85.326618633135297</v>
      </c>
      <c r="BD182" s="2">
        <f t="shared" si="575"/>
        <v>89.678978060551614</v>
      </c>
      <c r="BE182" s="2">
        <f t="shared" si="576"/>
        <v>91.238508121359118</v>
      </c>
      <c r="BF182" s="2">
        <f t="shared" si="577"/>
        <v>92.465554045135121</v>
      </c>
      <c r="BG182" s="2">
        <f t="shared" si="578"/>
        <v>89.211039806284191</v>
      </c>
      <c r="BH182" s="2">
        <f t="shared" si="579"/>
        <v>89.706793187985824</v>
      </c>
      <c r="BI182" s="2">
        <f t="shared" si="580"/>
        <v>91.239665150464418</v>
      </c>
      <c r="BJ182" s="2">
        <f t="shared" si="581"/>
        <v>88.004241625379905</v>
      </c>
      <c r="BK182" s="2">
        <f t="shared" si="582"/>
        <v>88.180089335667446</v>
      </c>
      <c r="BL182" s="2">
        <f t="shared" si="583"/>
        <v>88.095626082172984</v>
      </c>
      <c r="BM182" s="2">
        <f t="shared" si="584"/>
        <v>90.831370460428744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>
        <f t="shared" si="488"/>
        <v>87.763000000000005</v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129.57618095684805</v>
      </c>
      <c r="DL182" s="2">
        <f t="shared" si="585"/>
        <v>129.54908839406207</v>
      </c>
      <c r="DM182" s="2">
        <f t="shared" si="585"/>
        <v>135.21241497975709</v>
      </c>
      <c r="DN182" s="2">
        <f t="shared" si="585"/>
        <v>135.05210980392158</v>
      </c>
      <c r="DO182" s="2">
        <f t="shared" si="585"/>
        <v>126.9115560053981</v>
      </c>
      <c r="DP182" s="2">
        <f t="shared" si="585"/>
        <v>138.93938207282918</v>
      </c>
      <c r="DQ182" s="2">
        <f t="shared" si="585"/>
        <v>147.82647058823525</v>
      </c>
      <c r="DR182" s="2">
        <f t="shared" si="585"/>
        <v>140.63938395721925</v>
      </c>
      <c r="DS182" s="2">
        <f t="shared" si="585"/>
        <v>139.481743315508</v>
      </c>
      <c r="DT182" s="2">
        <f t="shared" si="585"/>
        <v>133.31213582887702</v>
      </c>
      <c r="DU182" s="2">
        <f t="shared" si="585"/>
        <v>138.40702801120446</v>
      </c>
      <c r="DV182" s="2">
        <f t="shared" si="585"/>
        <v>133.50797516087516</v>
      </c>
      <c r="DW182" s="2">
        <f t="shared" si="585"/>
        <v>137.07826194766193</v>
      </c>
      <c r="DX182" s="2">
        <f t="shared" si="585"/>
        <v>126.44722689075633</v>
      </c>
      <c r="DY182" s="2">
        <f t="shared" si="585"/>
        <v>116.66055320726733</v>
      </c>
      <c r="EA182" s="2">
        <f t="shared" si="440"/>
        <v>92.90260890706044</v>
      </c>
      <c r="EB182" s="2">
        <f t="shared" si="502"/>
        <v>86.445698203778278</v>
      </c>
      <c r="EC182" s="2">
        <f t="shared" si="503"/>
        <v>89.544905737031883</v>
      </c>
      <c r="ED182" s="2">
        <f t="shared" si="504"/>
        <v>88.414266558772397</v>
      </c>
      <c r="EE182" s="2">
        <f t="shared" si="505"/>
        <v>83.515244707951226</v>
      </c>
      <c r="EF182" s="2">
        <f t="shared" si="506"/>
        <v>89.730501017146153</v>
      </c>
      <c r="EG182" s="2">
        <f t="shared" si="507"/>
        <v>91.575251793868233</v>
      </c>
      <c r="EH182" s="2">
        <f t="shared" si="508"/>
        <v>93.068385829422922</v>
      </c>
      <c r="EI182" s="2">
        <f t="shared" si="509"/>
        <v>88.112644086964991</v>
      </c>
      <c r="EJ182" s="2">
        <f t="shared" si="510"/>
        <v>89.758047206785605</v>
      </c>
      <c r="EK182" s="2">
        <f t="shared" si="511"/>
        <v>90.804124393950332</v>
      </c>
      <c r="EL182" s="2">
        <f t="shared" si="512"/>
        <v>87.746043498958628</v>
      </c>
      <c r="EM182" s="2">
        <f t="shared" si="513"/>
        <v>87.785841896962154</v>
      </c>
      <c r="EN182" s="2">
        <f t="shared" si="514"/>
        <v>86.97047220004923</v>
      </c>
      <c r="EO182" s="2">
        <f t="shared" si="515"/>
        <v>92.078528137174587</v>
      </c>
      <c r="EQ182" s="2">
        <f t="shared" si="516"/>
        <v>93.369851511335568</v>
      </c>
      <c r="ER182" s="2">
        <f t="shared" si="586"/>
        <v>87.785388294571973</v>
      </c>
      <c r="ES182" s="2">
        <f t="shared" si="586"/>
        <v>89.852126660430301</v>
      </c>
      <c r="ET182" s="2">
        <f t="shared" si="586"/>
        <v>89.319523234444347</v>
      </c>
      <c r="EU182" s="2">
        <f t="shared" si="586"/>
        <v>85.737169507723848</v>
      </c>
      <c r="EV182" s="2">
        <f t="shared" si="586"/>
        <v>89.665632475860434</v>
      </c>
      <c r="EW182" s="2">
        <f t="shared" si="586"/>
        <v>91.170042205784355</v>
      </c>
      <c r="EX182" s="2">
        <f t="shared" si="586"/>
        <v>92.317736370765346</v>
      </c>
      <c r="EY182" s="2">
        <f t="shared" si="586"/>
        <v>89.571883534864966</v>
      </c>
      <c r="EZ182" s="2">
        <f t="shared" si="586"/>
        <v>89.68877822616129</v>
      </c>
      <c r="FA182" s="2">
        <f t="shared" si="586"/>
        <v>91.379907079338253</v>
      </c>
      <c r="FB182" s="2">
        <f t="shared" si="586"/>
        <v>88.089844344021472</v>
      </c>
      <c r="FC182" s="2">
        <f t="shared" si="586"/>
        <v>88.324875305002024</v>
      </c>
      <c r="FD182" s="2">
        <f t="shared" si="586"/>
        <v>88.57206792945712</v>
      </c>
      <c r="FE182" s="2">
        <f t="shared" si="586"/>
        <v>90.202867448023426</v>
      </c>
      <c r="FG182" s="2">
        <f t="shared" si="518"/>
        <v>0.99997537399698999</v>
      </c>
      <c r="FH182" s="2">
        <f t="shared" si="587"/>
        <v>0.99997356205772925</v>
      </c>
      <c r="FI182" s="2">
        <f t="shared" si="587"/>
        <v>0.99997241619746202</v>
      </c>
      <c r="FJ182" s="2">
        <f t="shared" si="587"/>
        <v>0.99996837133038496</v>
      </c>
      <c r="FK182" s="2">
        <f t="shared" si="587"/>
        <v>0.99997357606647852</v>
      </c>
      <c r="FL182" s="2">
        <f t="shared" si="587"/>
        <v>0.9999665401867317</v>
      </c>
      <c r="FM182" s="2">
        <f t="shared" si="587"/>
        <v>0.99996479034683361</v>
      </c>
      <c r="FN182" s="2">
        <f t="shared" si="587"/>
        <v>0.999966867918191</v>
      </c>
      <c r="FO182" s="2">
        <f t="shared" si="587"/>
        <v>0.99996570508976013</v>
      </c>
      <c r="FP182" s="2">
        <f t="shared" si="587"/>
        <v>0.99996536891394827</v>
      </c>
      <c r="FQ182" s="2">
        <f t="shared" si="587"/>
        <v>0.99996597586051339</v>
      </c>
      <c r="FR182" s="2">
        <f t="shared" si="587"/>
        <v>0.9999683574969801</v>
      </c>
      <c r="FS182" s="2">
        <f t="shared" si="587"/>
        <v>0.99996747776605277</v>
      </c>
      <c r="FT182" s="2">
        <f t="shared" si="587"/>
        <v>0.99996837369229852</v>
      </c>
      <c r="FU182" s="2">
        <f t="shared" si="587"/>
        <v>0.99996238530879678</v>
      </c>
      <c r="FW182" s="2">
        <f t="shared" si="536"/>
        <v>0.75566011052497206</v>
      </c>
      <c r="FX182" s="2">
        <f t="shared" si="588"/>
        <v>0.81397762531568041</v>
      </c>
      <c r="FY182" s="2">
        <f t="shared" si="589"/>
        <v>0.81650249813003595</v>
      </c>
      <c r="FZ182" s="2">
        <f t="shared" si="590"/>
        <v>0.82170432508721114</v>
      </c>
      <c r="GA182" s="2">
        <f t="shared" si="591"/>
        <v>0.81471129181533286</v>
      </c>
      <c r="GB182" s="2">
        <f t="shared" si="592"/>
        <v>0.81964964082676794</v>
      </c>
      <c r="GC182" s="2">
        <f t="shared" si="593"/>
        <v>0.83592360194333382</v>
      </c>
      <c r="GD182" s="2">
        <f t="shared" si="594"/>
        <v>0.80517997251392392</v>
      </c>
      <c r="GE182" s="2">
        <f t="shared" si="595"/>
        <v>0.75151067376244951</v>
      </c>
      <c r="GF182" s="2">
        <f t="shared" si="596"/>
        <v>0.76170233364528983</v>
      </c>
      <c r="GG182" s="2">
        <f t="shared" si="597"/>
        <v>0.75361958546755736</v>
      </c>
      <c r="GH182" s="2">
        <f t="shared" si="598"/>
        <v>0.74679893329970715</v>
      </c>
      <c r="GI182" s="2">
        <f t="shared" si="599"/>
        <v>0.72842301280801136</v>
      </c>
      <c r="GJ182" s="2">
        <f t="shared" si="600"/>
        <v>0.70174099337063012</v>
      </c>
      <c r="GK182" s="2">
        <f t="shared" si="601"/>
        <v>0.66540943639055916</v>
      </c>
      <c r="GM182" s="86">
        <f t="shared" si="537"/>
        <v>2.4673143439494848E-296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3.3077115349782255E-288</v>
      </c>
      <c r="GU182" s="86">
        <f t="shared" si="609"/>
        <v>1.9789075119418274E-277</v>
      </c>
      <c r="GV182" s="86">
        <f t="shared" si="610"/>
        <v>3.0955408718369673E-305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2.2393589118691858E-219</v>
      </c>
      <c r="HD182" s="86">
        <f t="shared" si="616"/>
        <v>1.7854124704002762E-241</v>
      </c>
      <c r="HE182" s="86">
        <f t="shared" si="617"/>
        <v>1.0436236752722038E-205</v>
      </c>
      <c r="HF182" s="86">
        <f t="shared" si="618"/>
        <v>1.3345319166884634E-233</v>
      </c>
      <c r="HG182" s="86">
        <f t="shared" si="619"/>
        <v>0</v>
      </c>
      <c r="HH182" s="86">
        <f t="shared" si="620"/>
        <v>1.1611040865976958E-302</v>
      </c>
      <c r="HI182" s="86">
        <f t="shared" si="621"/>
        <v>0</v>
      </c>
      <c r="HJ182" s="86">
        <f t="shared" si="622"/>
        <v>0</v>
      </c>
      <c r="HK182" s="86">
        <f t="shared" si="623"/>
        <v>1.6652740312486245E-290</v>
      </c>
      <c r="HL182" s="86">
        <f t="shared" si="624"/>
        <v>0</v>
      </c>
      <c r="HM182" s="86">
        <f t="shared" si="625"/>
        <v>0</v>
      </c>
      <c r="HN182" s="86">
        <f t="shared" si="626"/>
        <v>1.0727525050514227E-294</v>
      </c>
      <c r="HO182" s="86">
        <f t="shared" si="627"/>
        <v>4.2657856099487298E-254</v>
      </c>
      <c r="HP182" s="86">
        <f t="shared" si="628"/>
        <v>0</v>
      </c>
      <c r="HQ182" s="86">
        <f t="shared" si="629"/>
        <v>2.2281114307248616E-266</v>
      </c>
      <c r="HS182" s="86">
        <f t="shared" si="539"/>
        <v>1.2853626213677703E-18</v>
      </c>
      <c r="HT182" s="86">
        <f t="shared" si="630"/>
        <v>1.8729885127540765E-23</v>
      </c>
      <c r="HU182" s="86">
        <f t="shared" si="631"/>
        <v>7.1423468312799238E-25</v>
      </c>
      <c r="HV182" s="86">
        <f t="shared" si="632"/>
        <v>1.448148117264427E-32</v>
      </c>
      <c r="HW182" s="86">
        <f t="shared" si="633"/>
        <v>1.9421892586415905E-28</v>
      </c>
      <c r="HX182" s="86">
        <f t="shared" si="634"/>
        <v>2.3943003174825488E-27</v>
      </c>
      <c r="HY182" s="86">
        <f t="shared" si="635"/>
        <v>2.8647612731280991E-28</v>
      </c>
      <c r="HZ182" s="86">
        <f t="shared" si="636"/>
        <v>1.4836659335084038E-25</v>
      </c>
      <c r="IA182" s="86">
        <f t="shared" si="637"/>
        <v>1.1039563250179898E-23</v>
      </c>
      <c r="IB182" s="86">
        <f t="shared" si="638"/>
        <v>3.2183953816267257E-24</v>
      </c>
      <c r="IC182" s="86">
        <f t="shared" si="639"/>
        <v>1.2081599131674303E-25</v>
      </c>
      <c r="ID182" s="86">
        <f t="shared" si="640"/>
        <v>3.4445071524060935E-22</v>
      </c>
      <c r="IE182" s="86">
        <f t="shared" si="641"/>
        <v>5.0300505600305465E-21</v>
      </c>
      <c r="IF182" s="86">
        <f t="shared" si="642"/>
        <v>1.766976786186481E-36</v>
      </c>
      <c r="IG182" s="86">
        <f t="shared" si="643"/>
        <v>1.4974126504329344E-27</v>
      </c>
      <c r="II182" s="86">
        <f t="shared" si="540"/>
        <v>0.13174771798947807</v>
      </c>
      <c r="IJ182" s="86">
        <f t="shared" si="541"/>
        <v>3.9270884898168712E-2</v>
      </c>
      <c r="IK182" s="86">
        <f t="shared" si="542"/>
        <v>2.696252397362503E-2</v>
      </c>
      <c r="IL182" s="86">
        <f t="shared" si="543"/>
        <v>9.9996107300626379E-3</v>
      </c>
      <c r="IM182" s="86">
        <f t="shared" si="544"/>
        <v>1.9225135906966777E-2</v>
      </c>
      <c r="IN182" s="86">
        <f t="shared" si="545"/>
        <v>1.7991626100368512E-2</v>
      </c>
      <c r="IO182" s="86">
        <f t="shared" si="546"/>
        <v>1.0248404183258165E-2</v>
      </c>
      <c r="IP182" s="86">
        <f t="shared" si="547"/>
        <v>3.1083266317470985E-2</v>
      </c>
      <c r="IQ182" s="86">
        <f t="shared" si="548"/>
        <v>8.3720525865378412E-2</v>
      </c>
      <c r="IR182" s="86">
        <f t="shared" si="549"/>
        <v>6.9225503003634989E-2</v>
      </c>
      <c r="IS182" s="86">
        <f t="shared" si="550"/>
        <v>7.0550468453029355E-2</v>
      </c>
      <c r="IT182" s="86">
        <f t="shared" si="551"/>
        <v>0.1026788606398652</v>
      </c>
      <c r="IU182" s="86">
        <f t="shared" si="552"/>
        <v>0.1433037292116075</v>
      </c>
      <c r="IV182" s="86">
        <f t="shared" si="553"/>
        <v>0.18942775320898661</v>
      </c>
      <c r="IW182" s="86">
        <f t="shared" si="554"/>
        <v>0.2840117389266601</v>
      </c>
      <c r="IY182" s="86">
        <f t="shared" si="555"/>
        <v>0.13174771798947807</v>
      </c>
      <c r="IZ182" s="86">
        <f t="shared" si="556"/>
        <v>3.9270884898168712E-2</v>
      </c>
      <c r="JA182" s="86">
        <f t="shared" si="557"/>
        <v>2.696252397362503E-2</v>
      </c>
      <c r="JB182" s="86">
        <f t="shared" si="558"/>
        <v>9.9996107300626379E-3</v>
      </c>
      <c r="JC182" s="86">
        <f t="shared" si="559"/>
        <v>1.9225135906966777E-2</v>
      </c>
      <c r="JD182" s="86">
        <f t="shared" si="560"/>
        <v>1.7991626100368512E-2</v>
      </c>
      <c r="JE182" s="86">
        <f t="shared" si="561"/>
        <v>1.0248404183258165E-2</v>
      </c>
      <c r="JF182" s="86">
        <f t="shared" si="562"/>
        <v>3.1083266317470985E-2</v>
      </c>
      <c r="JG182" s="86">
        <f t="shared" si="563"/>
        <v>8.3720525865378412E-2</v>
      </c>
      <c r="JH182" s="86">
        <f t="shared" si="564"/>
        <v>6.9225503003634989E-2</v>
      </c>
      <c r="JI182" s="86">
        <f t="shared" si="565"/>
        <v>7.0550468453029355E-2</v>
      </c>
      <c r="JJ182" s="86">
        <f t="shared" si="566"/>
        <v>0.1026788606398652</v>
      </c>
      <c r="JK182" s="86">
        <f t="shared" si="567"/>
        <v>0.1433037292116075</v>
      </c>
      <c r="JL182" s="86">
        <f t="shared" si="568"/>
        <v>0.18942775320898661</v>
      </c>
      <c r="JM182" s="86">
        <f t="shared" si="569"/>
        <v>0.2840117389266601</v>
      </c>
    </row>
    <row r="183" spans="2:273" x14ac:dyDescent="0.25">
      <c r="B183" s="2">
        <v>156</v>
      </c>
      <c r="C183" s="37">
        <v>90.596999999999994</v>
      </c>
      <c r="D183" s="37">
        <v>88.084999999999994</v>
      </c>
      <c r="E183" s="37">
        <v>90</v>
      </c>
      <c r="F183" s="37">
        <v>88.236999999999995</v>
      </c>
      <c r="G183" s="37">
        <v>87.016999999999996</v>
      </c>
      <c r="H183" s="37">
        <v>89.22</v>
      </c>
      <c r="I183" s="37">
        <v>90.406999999999996</v>
      </c>
      <c r="J183" s="37">
        <v>90.915000000000006</v>
      </c>
      <c r="K183" s="37">
        <v>89.355999999999995</v>
      </c>
      <c r="L183" s="37">
        <v>88.881</v>
      </c>
      <c r="M183" s="37">
        <v>88.965999999999994</v>
      </c>
      <c r="N183" s="37">
        <v>86.153000000000006</v>
      </c>
      <c r="O183" s="37">
        <v>88.034000000000006</v>
      </c>
      <c r="P183" s="37">
        <v>88.796999999999997</v>
      </c>
      <c r="Q183" s="37">
        <v>89.728999999999999</v>
      </c>
      <c r="S183" s="4">
        <f t="shared" si="441"/>
        <v>93.167527072048628</v>
      </c>
      <c r="T183" s="4">
        <f t="shared" si="442"/>
        <v>87.440260840357681</v>
      </c>
      <c r="U183" s="4">
        <f t="shared" si="443"/>
        <v>89.676448959208486</v>
      </c>
      <c r="V183" s="4">
        <f t="shared" si="444"/>
        <v>89.041503562481935</v>
      </c>
      <c r="W183" s="4">
        <f t="shared" si="445"/>
        <v>85.210220771696243</v>
      </c>
      <c r="X183" s="4">
        <f t="shared" si="446"/>
        <v>89.547793079494625</v>
      </c>
      <c r="Y183" s="4">
        <f t="shared" si="447"/>
        <v>91.075479134376252</v>
      </c>
      <c r="Z183" s="4">
        <f t="shared" si="448"/>
        <v>92.285876975478416</v>
      </c>
      <c r="AA183" s="4">
        <f t="shared" si="449"/>
        <v>89.083285409197842</v>
      </c>
      <c r="AB183" s="4">
        <f t="shared" si="450"/>
        <v>89.558640339590198</v>
      </c>
      <c r="AC183" s="4">
        <f t="shared" si="451"/>
        <v>91.12664200495125</v>
      </c>
      <c r="AD183" s="4">
        <f t="shared" si="452"/>
        <v>87.872157794008245</v>
      </c>
      <c r="AE183" s="4">
        <f t="shared" si="453"/>
        <v>88.079676998226503</v>
      </c>
      <c r="AF183" s="4">
        <f t="shared" si="454"/>
        <v>88.104315817343178</v>
      </c>
      <c r="AG183" s="4">
        <f t="shared" si="455"/>
        <v>92.643354830204714</v>
      </c>
      <c r="AI183" s="4">
        <f t="shared" si="456"/>
        <v>-2.570527072048634</v>
      </c>
      <c r="AJ183" s="4">
        <f t="shared" si="457"/>
        <v>0.6447391596423131</v>
      </c>
      <c r="AK183" s="4">
        <f t="shared" si="458"/>
        <v>0.32355104079151431</v>
      </c>
      <c r="AL183" s="4">
        <f t="shared" si="459"/>
        <v>-0.80450356248194055</v>
      </c>
      <c r="AM183" s="4">
        <f t="shared" si="460"/>
        <v>1.8067792283037534</v>
      </c>
      <c r="AN183" s="4">
        <f t="shared" si="461"/>
        <v>-0.32779307949462577</v>
      </c>
      <c r="AO183" s="4">
        <f t="shared" si="462"/>
        <v>-0.6684791343762555</v>
      </c>
      <c r="AP183" s="4">
        <f t="shared" si="463"/>
        <v>-1.37087697547841</v>
      </c>
      <c r="AQ183" s="4">
        <f t="shared" si="464"/>
        <v>0.27271459080215266</v>
      </c>
      <c r="AR183" s="4">
        <f t="shared" si="465"/>
        <v>-0.67764033959019798</v>
      </c>
      <c r="AS183" s="4">
        <f t="shared" si="466"/>
        <v>-2.1606420049512565</v>
      </c>
      <c r="AT183" s="4">
        <f t="shared" si="467"/>
        <v>-1.7191577940082396</v>
      </c>
      <c r="AU183" s="4">
        <f t="shared" si="468"/>
        <v>-4.567699822649729E-2</v>
      </c>
      <c r="AV183" s="4">
        <f t="shared" si="570"/>
        <v>0.6926841826568193</v>
      </c>
      <c r="AW183" s="4">
        <f t="shared" si="570"/>
        <v>-2.9143548302047151</v>
      </c>
      <c r="AY183" s="2">
        <f t="shared" si="520"/>
        <v>93.167527072048628</v>
      </c>
      <c r="AZ183" s="2">
        <f t="shared" si="571"/>
        <v>87.440260724702853</v>
      </c>
      <c r="BA183" s="2">
        <f t="shared" si="572"/>
        <v>89.676448944360146</v>
      </c>
      <c r="BB183" s="2">
        <f t="shared" si="573"/>
        <v>89.041503562453798</v>
      </c>
      <c r="BC183" s="2">
        <f t="shared" si="574"/>
        <v>85.210220768651396</v>
      </c>
      <c r="BD183" s="2">
        <f t="shared" si="575"/>
        <v>89.547793077317579</v>
      </c>
      <c r="BE183" s="2">
        <f t="shared" si="576"/>
        <v>91.075479134312559</v>
      </c>
      <c r="BF183" s="2">
        <f t="shared" si="577"/>
        <v>92.285876901532106</v>
      </c>
      <c r="BG183" s="2">
        <f t="shared" si="578"/>
        <v>89.083253550905425</v>
      </c>
      <c r="BH183" s="2">
        <f t="shared" si="579"/>
        <v>89.558627890254257</v>
      </c>
      <c r="BI183" s="2">
        <f t="shared" si="580"/>
        <v>91.126628478958139</v>
      </c>
      <c r="BJ183" s="2">
        <f t="shared" si="581"/>
        <v>87.871993430287233</v>
      </c>
      <c r="BK183" s="2">
        <f t="shared" si="582"/>
        <v>88.078471915089153</v>
      </c>
      <c r="BL183" s="2">
        <f t="shared" si="583"/>
        <v>88.0094015981674</v>
      </c>
      <c r="BM183" s="2">
        <f t="shared" si="584"/>
        <v>90.695041259682341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>
        <f t="shared" si="488"/>
        <v>88.236999999999995</v>
      </c>
      <c r="CY183" s="2" t="str">
        <f t="shared" si="489"/>
        <v/>
      </c>
      <c r="CZ183" s="2" t="str">
        <f t="shared" si="490"/>
        <v/>
      </c>
      <c r="DA183" s="2">
        <f t="shared" si="491"/>
        <v>90.406999999999996</v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129.7246780487805</v>
      </c>
      <c r="DL183" s="2">
        <f t="shared" si="585"/>
        <v>129.7255543859649</v>
      </c>
      <c r="DM183" s="2">
        <f t="shared" si="585"/>
        <v>135.43138765182186</v>
      </c>
      <c r="DN183" s="2">
        <f t="shared" si="585"/>
        <v>135.28228403361345</v>
      </c>
      <c r="DO183" s="2">
        <f t="shared" si="585"/>
        <v>127.09075195681511</v>
      </c>
      <c r="DP183" s="2">
        <f t="shared" si="585"/>
        <v>139.17761204481798</v>
      </c>
      <c r="DQ183" s="2">
        <f t="shared" si="585"/>
        <v>148.10466744652405</v>
      </c>
      <c r="DR183" s="2">
        <f t="shared" si="585"/>
        <v>140.84420045836515</v>
      </c>
      <c r="DS183" s="2">
        <f t="shared" si="585"/>
        <v>139.71716195569135</v>
      </c>
      <c r="DT183" s="2">
        <f t="shared" si="585"/>
        <v>133.4903783040489</v>
      </c>
      <c r="DU183" s="2">
        <f t="shared" si="585"/>
        <v>138.63115350140055</v>
      </c>
      <c r="DV183" s="2">
        <f t="shared" si="585"/>
        <v>133.71181274131274</v>
      </c>
      <c r="DW183" s="2">
        <f t="shared" si="585"/>
        <v>137.3218461175461</v>
      </c>
      <c r="DX183" s="2">
        <f t="shared" si="585"/>
        <v>126.6213529411765</v>
      </c>
      <c r="DY183" s="2">
        <f t="shared" si="585"/>
        <v>116.78010092695587</v>
      </c>
      <c r="EA183" s="2">
        <f t="shared" si="440"/>
        <v>92.799232900510702</v>
      </c>
      <c r="EB183" s="2">
        <f t="shared" si="502"/>
        <v>86.31045300402603</v>
      </c>
      <c r="EC183" s="2">
        <f t="shared" si="503"/>
        <v>89.415615986576711</v>
      </c>
      <c r="ED183" s="2">
        <f t="shared" si="504"/>
        <v>88.270349137844903</v>
      </c>
      <c r="EE183" s="2">
        <f t="shared" si="505"/>
        <v>83.33639550668903</v>
      </c>
      <c r="EF183" s="2">
        <f t="shared" si="506"/>
        <v>89.601301559624119</v>
      </c>
      <c r="EG183" s="2">
        <f t="shared" si="507"/>
        <v>91.423285714285711</v>
      </c>
      <c r="EH183" s="2">
        <f t="shared" si="508"/>
        <v>92.910449221297043</v>
      </c>
      <c r="EI183" s="2">
        <f t="shared" si="509"/>
        <v>87.939476611094847</v>
      </c>
      <c r="EJ183" s="2">
        <f t="shared" si="510"/>
        <v>89.612145130155014</v>
      </c>
      <c r="EK183" s="2">
        <f t="shared" si="511"/>
        <v>90.673255698675703</v>
      </c>
      <c r="EL183" s="2">
        <f t="shared" si="512"/>
        <v>87.603081927147514</v>
      </c>
      <c r="EM183" s="2">
        <f t="shared" si="513"/>
        <v>87.667071682736946</v>
      </c>
      <c r="EN183" s="2">
        <f t="shared" si="514"/>
        <v>86.832630858425517</v>
      </c>
      <c r="EO183" s="2">
        <f t="shared" si="515"/>
        <v>92.003158314208349</v>
      </c>
      <c r="EQ183" s="2">
        <f t="shared" si="516"/>
        <v>93.275061419640366</v>
      </c>
      <c r="ER183" s="2">
        <f t="shared" si="586"/>
        <v>87.674477477449415</v>
      </c>
      <c r="ES183" s="2">
        <f t="shared" si="586"/>
        <v>89.728514826941066</v>
      </c>
      <c r="ET183" s="2">
        <f t="shared" si="586"/>
        <v>89.192483344798362</v>
      </c>
      <c r="EU183" s="2">
        <f t="shared" si="586"/>
        <v>85.597611617925594</v>
      </c>
      <c r="EV183" s="2">
        <f t="shared" si="586"/>
        <v>89.535238923123302</v>
      </c>
      <c r="EW183" s="2">
        <f t="shared" si="586"/>
        <v>91.011071999603743</v>
      </c>
      <c r="EX183" s="2">
        <f t="shared" si="586"/>
        <v>92.146285343237182</v>
      </c>
      <c r="EY183" s="2">
        <f t="shared" si="586"/>
        <v>89.426062172511081</v>
      </c>
      <c r="EZ183" s="2">
        <f t="shared" si="586"/>
        <v>89.54157700672576</v>
      </c>
      <c r="FA183" s="2">
        <f t="shared" si="586"/>
        <v>91.259875676884093</v>
      </c>
      <c r="FB183" s="2">
        <f t="shared" si="586"/>
        <v>87.953403073924221</v>
      </c>
      <c r="FC183" s="2">
        <f t="shared" si="586"/>
        <v>88.21638420089468</v>
      </c>
      <c r="FD183" s="2">
        <f t="shared" si="586"/>
        <v>88.46396003156012</v>
      </c>
      <c r="FE183" s="2">
        <f t="shared" si="586"/>
        <v>90.093911882058947</v>
      </c>
      <c r="FG183" s="2">
        <f t="shared" si="518"/>
        <v>0.99997754076965972</v>
      </c>
      <c r="FH183" s="2">
        <f t="shared" si="587"/>
        <v>0.99997588825398886</v>
      </c>
      <c r="FI183" s="2">
        <f t="shared" si="587"/>
        <v>0.99997484321203733</v>
      </c>
      <c r="FJ183" s="2">
        <f t="shared" si="587"/>
        <v>0.99997115423019944</v>
      </c>
      <c r="FK183" s="2">
        <f t="shared" si="587"/>
        <v>0.99997590103017941</v>
      </c>
      <c r="FL183" s="2">
        <f t="shared" si="587"/>
        <v>0.99996948419777487</v>
      </c>
      <c r="FM183" s="2">
        <f t="shared" si="587"/>
        <v>0.99996788831517802</v>
      </c>
      <c r="FN183" s="2">
        <f t="shared" si="587"/>
        <v>0.99996978309416951</v>
      </c>
      <c r="FO183" s="2">
        <f t="shared" si="587"/>
        <v>0.99996872257574443</v>
      </c>
      <c r="FP183" s="2">
        <f t="shared" si="587"/>
        <v>0.99996841597790054</v>
      </c>
      <c r="FQ183" s="2">
        <f t="shared" si="587"/>
        <v>0.99996896952309078</v>
      </c>
      <c r="FR183" s="2">
        <f t="shared" si="587"/>
        <v>0.99997114161391398</v>
      </c>
      <c r="FS183" s="2">
        <f t="shared" si="587"/>
        <v>0.99997033928524282</v>
      </c>
      <c r="FT183" s="2">
        <f t="shared" si="587"/>
        <v>0.99997115638430223</v>
      </c>
      <c r="FU183" s="2">
        <f t="shared" si="587"/>
        <v>0.99996569488036446</v>
      </c>
      <c r="FW183" s="2">
        <f t="shared" si="536"/>
        <v>0.7722631992131499</v>
      </c>
      <c r="FX183" s="2">
        <f t="shared" si="588"/>
        <v>0.82752247395262801</v>
      </c>
      <c r="FY183" s="2">
        <f t="shared" si="589"/>
        <v>0.8299019212418437</v>
      </c>
      <c r="FZ183" s="2">
        <f t="shared" si="590"/>
        <v>0.83480075172600754</v>
      </c>
      <c r="GA183" s="2">
        <f t="shared" si="591"/>
        <v>0.82821399411603414</v>
      </c>
      <c r="GB183" s="2">
        <f t="shared" si="592"/>
        <v>0.83286629336501217</v>
      </c>
      <c r="GC183" s="2">
        <f t="shared" si="593"/>
        <v>0.8481685644747502</v>
      </c>
      <c r="GD183" s="2">
        <f t="shared" si="594"/>
        <v>0.81922313706005412</v>
      </c>
      <c r="GE183" s="2">
        <f t="shared" si="595"/>
        <v>0.76830926979471581</v>
      </c>
      <c r="GF183" s="2">
        <f t="shared" si="596"/>
        <v>0.7780154596579798</v>
      </c>
      <c r="GG183" s="2">
        <f t="shared" si="597"/>
        <v>0.77031918555204437</v>
      </c>
      <c r="GH183" s="2">
        <f t="shared" si="598"/>
        <v>0.76381595015301595</v>
      </c>
      <c r="GI183" s="2">
        <f t="shared" si="599"/>
        <v>0.74625540598668716</v>
      </c>
      <c r="GJ183" s="2">
        <f t="shared" si="600"/>
        <v>0.72065350665804895</v>
      </c>
      <c r="GK183" s="2">
        <f t="shared" si="601"/>
        <v>0.68559354542458484</v>
      </c>
      <c r="GM183" s="86">
        <f t="shared" si="537"/>
        <v>1.6844735599775497E-302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3.5949613946108941E-294</v>
      </c>
      <c r="GU183" s="86">
        <f t="shared" si="609"/>
        <v>3.2359899804225607E-283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3.2576466404924238E-225</v>
      </c>
      <c r="HD183" s="86">
        <f t="shared" si="616"/>
        <v>7.0717545405749E-248</v>
      </c>
      <c r="HE183" s="86">
        <f t="shared" si="617"/>
        <v>3.7593187340664586E-211</v>
      </c>
      <c r="HF183" s="86">
        <f t="shared" si="618"/>
        <v>9.3254870412118304E-240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2.6642290694776411E-298</v>
      </c>
      <c r="HL183" s="86">
        <f t="shared" si="624"/>
        <v>0</v>
      </c>
      <c r="HM183" s="86">
        <f t="shared" si="625"/>
        <v>0</v>
      </c>
      <c r="HN183" s="86">
        <f t="shared" si="626"/>
        <v>1.181082363469948E-302</v>
      </c>
      <c r="HO183" s="86">
        <f t="shared" si="627"/>
        <v>5.2151174712648456E-261</v>
      </c>
      <c r="HP183" s="86">
        <f t="shared" si="628"/>
        <v>0</v>
      </c>
      <c r="HQ183" s="86">
        <f t="shared" si="629"/>
        <v>1.5356168528685823E-273</v>
      </c>
      <c r="HS183" s="86">
        <f t="shared" si="539"/>
        <v>1.7699313785177218E-19</v>
      </c>
      <c r="HT183" s="86">
        <f t="shared" si="630"/>
        <v>1.800674738935112E-24</v>
      </c>
      <c r="HU183" s="86">
        <f t="shared" si="631"/>
        <v>5.5004959149589977E-26</v>
      </c>
      <c r="HV183" s="86">
        <f t="shared" si="632"/>
        <v>5.0422054904303005E-34</v>
      </c>
      <c r="HW183" s="86">
        <f t="shared" si="633"/>
        <v>1.0329761225567103E-29</v>
      </c>
      <c r="HX183" s="86">
        <f t="shared" si="634"/>
        <v>1.3965500930964425E-28</v>
      </c>
      <c r="HY183" s="86">
        <f t="shared" si="635"/>
        <v>1.5492353650034444E-29</v>
      </c>
      <c r="HZ183" s="86">
        <f t="shared" si="636"/>
        <v>1.0307383317623519E-26</v>
      </c>
      <c r="IA183" s="86">
        <f t="shared" si="637"/>
        <v>7.8970274362523753E-25</v>
      </c>
      <c r="IB183" s="86">
        <f t="shared" si="638"/>
        <v>2.229182661799662E-25</v>
      </c>
      <c r="IC183" s="86">
        <f t="shared" si="639"/>
        <v>7.0148151674380553E-27</v>
      </c>
      <c r="ID183" s="86">
        <f t="shared" si="640"/>
        <v>2.9412817747616028E-23</v>
      </c>
      <c r="IE183" s="86">
        <f t="shared" si="641"/>
        <v>4.7913109605466171E-22</v>
      </c>
      <c r="IF183" s="86">
        <f t="shared" si="642"/>
        <v>2.0874994999538819E-38</v>
      </c>
      <c r="IG183" s="86">
        <f t="shared" si="643"/>
        <v>4.8543855633579583E-29</v>
      </c>
      <c r="II183" s="86">
        <f t="shared" si="540"/>
        <v>0.10307358841002118</v>
      </c>
      <c r="IJ183" s="86">
        <f t="shared" si="541"/>
        <v>2.8527132081202777E-2</v>
      </c>
      <c r="IK183" s="86">
        <f t="shared" si="542"/>
        <v>1.8847282517272419E-2</v>
      </c>
      <c r="IL183" s="86">
        <f t="shared" si="543"/>
        <v>6.3120738398790661E-3</v>
      </c>
      <c r="IM183" s="86">
        <f t="shared" si="544"/>
        <v>1.2891964657239199E-2</v>
      </c>
      <c r="IN183" s="86">
        <f t="shared" si="545"/>
        <v>1.2082885240052226E-2</v>
      </c>
      <c r="IO183" s="86">
        <f t="shared" si="546"/>
        <v>6.6765526264741292E-3</v>
      </c>
      <c r="IP183" s="86">
        <f t="shared" si="547"/>
        <v>2.1678942805269451E-2</v>
      </c>
      <c r="IQ183" s="86">
        <f t="shared" si="548"/>
        <v>6.1009983999722073E-2</v>
      </c>
      <c r="IR183" s="86">
        <f t="shared" si="549"/>
        <v>4.9884416885387084E-2</v>
      </c>
      <c r="IS183" s="86">
        <f t="shared" si="550"/>
        <v>5.0308464886443825E-2</v>
      </c>
      <c r="IT183" s="86">
        <f t="shared" si="551"/>
        <v>7.6568739083665863E-2</v>
      </c>
      <c r="IU183" s="86">
        <f t="shared" si="552"/>
        <v>0.10957322105310985</v>
      </c>
      <c r="IV183" s="86">
        <f t="shared" si="553"/>
        <v>0.1468169575412949</v>
      </c>
      <c r="IW183" s="86">
        <f t="shared" si="554"/>
        <v>0.23100347295515633</v>
      </c>
      <c r="IY183" s="86">
        <f t="shared" si="555"/>
        <v>0.10307358841002118</v>
      </c>
      <c r="IZ183" s="86">
        <f t="shared" si="556"/>
        <v>2.8527132081202777E-2</v>
      </c>
      <c r="JA183" s="86">
        <f t="shared" si="557"/>
        <v>1.8847282517272419E-2</v>
      </c>
      <c r="JB183" s="86">
        <f t="shared" si="558"/>
        <v>6.3120738398790661E-3</v>
      </c>
      <c r="JC183" s="86">
        <f t="shared" si="559"/>
        <v>1.2891964657239199E-2</v>
      </c>
      <c r="JD183" s="86">
        <f t="shared" si="560"/>
        <v>1.2082885240052226E-2</v>
      </c>
      <c r="JE183" s="86">
        <f t="shared" si="561"/>
        <v>6.6765526264741292E-3</v>
      </c>
      <c r="JF183" s="86">
        <f t="shared" si="562"/>
        <v>2.1678942805269451E-2</v>
      </c>
      <c r="JG183" s="86">
        <f t="shared" si="563"/>
        <v>6.1009983999722073E-2</v>
      </c>
      <c r="JH183" s="86">
        <f t="shared" si="564"/>
        <v>4.9884416885387084E-2</v>
      </c>
      <c r="JI183" s="86">
        <f t="shared" si="565"/>
        <v>5.0308464886443825E-2</v>
      </c>
      <c r="JJ183" s="86">
        <f t="shared" si="566"/>
        <v>7.6568739083665863E-2</v>
      </c>
      <c r="JK183" s="86">
        <f t="shared" si="567"/>
        <v>0.10957322105310985</v>
      </c>
      <c r="JL183" s="86">
        <f t="shared" si="568"/>
        <v>0.1468169575412949</v>
      </c>
      <c r="JM183" s="86">
        <f t="shared" si="569"/>
        <v>0.23100347295515633</v>
      </c>
    </row>
    <row r="184" spans="2:273" x14ac:dyDescent="0.25">
      <c r="B184" s="2">
        <v>157</v>
      </c>
      <c r="C184" s="37">
        <v>90.822999999999993</v>
      </c>
      <c r="D184" s="37">
        <v>86.016999999999996</v>
      </c>
      <c r="E184" s="37">
        <v>88.034000000000006</v>
      </c>
      <c r="F184" s="37">
        <v>89.948999999999998</v>
      </c>
      <c r="G184" s="37">
        <v>85.305000000000007</v>
      </c>
      <c r="H184" s="37">
        <v>91.102000000000004</v>
      </c>
      <c r="I184" s="37">
        <v>91.593000000000004</v>
      </c>
      <c r="J184" s="37">
        <v>92.575999999999993</v>
      </c>
      <c r="K184" s="37">
        <v>87.424000000000007</v>
      </c>
      <c r="L184" s="37">
        <v>88.575999999999993</v>
      </c>
      <c r="M184" s="37">
        <v>90.813999999999993</v>
      </c>
      <c r="N184" s="37">
        <v>85.22</v>
      </c>
      <c r="O184" s="37">
        <v>88.051000000000002</v>
      </c>
      <c r="P184" s="37">
        <v>87.507999999999996</v>
      </c>
      <c r="Q184" s="37">
        <v>87.186000000000007</v>
      </c>
      <c r="S184" s="4">
        <f t="shared" si="441"/>
        <v>93.078363388588315</v>
      </c>
      <c r="T184" s="4">
        <f t="shared" si="442"/>
        <v>87.342772078728217</v>
      </c>
      <c r="U184" s="4">
        <f t="shared" si="443"/>
        <v>89.555794600077434</v>
      </c>
      <c r="V184" s="4">
        <f t="shared" si="444"/>
        <v>88.92312849957834</v>
      </c>
      <c r="W184" s="4">
        <f t="shared" si="445"/>
        <v>85.09306964794321</v>
      </c>
      <c r="X184" s="4">
        <f t="shared" si="446"/>
        <v>89.416640150672933</v>
      </c>
      <c r="Y184" s="4">
        <f t="shared" si="447"/>
        <v>90.912610295444139</v>
      </c>
      <c r="Z184" s="4">
        <f t="shared" si="448"/>
        <v>92.106453889867367</v>
      </c>
      <c r="AA184" s="4">
        <f t="shared" si="449"/>
        <v>88.955176358006909</v>
      </c>
      <c r="AB184" s="4">
        <f t="shared" si="450"/>
        <v>89.41049027953369</v>
      </c>
      <c r="AC184" s="4">
        <f t="shared" si="451"/>
        <v>91.013481674875763</v>
      </c>
      <c r="AD184" s="4">
        <f t="shared" si="452"/>
        <v>87.739717293744761</v>
      </c>
      <c r="AE184" s="4">
        <f t="shared" si="453"/>
        <v>87.977040878821043</v>
      </c>
      <c r="AF184" s="4">
        <f t="shared" si="454"/>
        <v>87.956968151363753</v>
      </c>
      <c r="AG184" s="4">
        <f t="shared" si="455"/>
        <v>91.528634908897189</v>
      </c>
      <c r="AI184" s="4">
        <f t="shared" si="456"/>
        <v>-2.2553633885883215</v>
      </c>
      <c r="AJ184" s="4">
        <f t="shared" si="457"/>
        <v>-1.325772078728221</v>
      </c>
      <c r="AK184" s="4">
        <f t="shared" si="458"/>
        <v>-1.5217946000774276</v>
      </c>
      <c r="AL184" s="4">
        <f t="shared" si="459"/>
        <v>1.0258715004216583</v>
      </c>
      <c r="AM184" s="4">
        <f t="shared" si="460"/>
        <v>0.21193035205679678</v>
      </c>
      <c r="AN184" s="4">
        <f t="shared" si="461"/>
        <v>1.6853598493270709</v>
      </c>
      <c r="AO184" s="4">
        <f t="shared" si="462"/>
        <v>0.68038970455586423</v>
      </c>
      <c r="AP184" s="4">
        <f t="shared" si="463"/>
        <v>0.46954611013262593</v>
      </c>
      <c r="AQ184" s="4">
        <f t="shared" si="464"/>
        <v>-1.5311763580069027</v>
      </c>
      <c r="AR184" s="4">
        <f t="shared" si="465"/>
        <v>-0.83449027953369637</v>
      </c>
      <c r="AS184" s="4">
        <f t="shared" si="466"/>
        <v>-0.19948167487576995</v>
      </c>
      <c r="AT184" s="4">
        <f t="shared" si="467"/>
        <v>-2.5197172937447618</v>
      </c>
      <c r="AU184" s="4">
        <f t="shared" si="468"/>
        <v>7.3959121178958753E-2</v>
      </c>
      <c r="AV184" s="4">
        <f t="shared" si="570"/>
        <v>-0.44896815136375778</v>
      </c>
      <c r="AW184" s="4">
        <f t="shared" si="570"/>
        <v>-4.3426349088971818</v>
      </c>
      <c r="AY184" s="2">
        <f t="shared" si="520"/>
        <v>93.078363388588315</v>
      </c>
      <c r="AZ184" s="2">
        <f t="shared" si="571"/>
        <v>87.342772062522982</v>
      </c>
      <c r="BA184" s="2">
        <f t="shared" si="572"/>
        <v>89.555794598480929</v>
      </c>
      <c r="BB184" s="2">
        <f t="shared" si="573"/>
        <v>88.923128499576848</v>
      </c>
      <c r="BC184" s="2">
        <f t="shared" si="574"/>
        <v>85.093069647697007</v>
      </c>
      <c r="BD184" s="2">
        <f t="shared" si="575"/>
        <v>89.416640150495454</v>
      </c>
      <c r="BE184" s="2">
        <f t="shared" si="576"/>
        <v>90.912610295439961</v>
      </c>
      <c r="BF184" s="2">
        <f t="shared" si="577"/>
        <v>92.106453881996629</v>
      </c>
      <c r="BG184" s="2">
        <f t="shared" si="578"/>
        <v>88.955171638334178</v>
      </c>
      <c r="BH184" s="2">
        <f t="shared" si="579"/>
        <v>89.410488582281744</v>
      </c>
      <c r="BI184" s="2">
        <f t="shared" si="580"/>
        <v>91.013479951331078</v>
      </c>
      <c r="BJ184" s="2">
        <f t="shared" si="581"/>
        <v>87.739688697491573</v>
      </c>
      <c r="BK184" s="2">
        <f t="shared" si="582"/>
        <v>87.97678930034013</v>
      </c>
      <c r="BL184" s="2">
        <f t="shared" si="583"/>
        <v>87.92305927880814</v>
      </c>
      <c r="BM184" s="2">
        <f t="shared" si="584"/>
        <v>90.558679440555494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>
        <f t="shared" si="488"/>
        <v>89.948999999999998</v>
      </c>
      <c r="CY184" s="2">
        <f t="shared" si="489"/>
        <v>85.305000000000007</v>
      </c>
      <c r="CZ184" s="2">
        <f t="shared" si="490"/>
        <v>91.102000000000004</v>
      </c>
      <c r="DA184" s="2">
        <f t="shared" si="491"/>
        <v>91.593000000000004</v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129.87317514071296</v>
      </c>
      <c r="DL184" s="2">
        <f t="shared" si="585"/>
        <v>129.90202037786773</v>
      </c>
      <c r="DM184" s="2">
        <f t="shared" si="585"/>
        <v>135.65036032388664</v>
      </c>
      <c r="DN184" s="2">
        <f t="shared" si="585"/>
        <v>135.51245826330532</v>
      </c>
      <c r="DO184" s="2">
        <f t="shared" si="585"/>
        <v>127.26994790823211</v>
      </c>
      <c r="DP184" s="2">
        <f t="shared" si="585"/>
        <v>139.41584201680675</v>
      </c>
      <c r="DQ184" s="2">
        <f t="shared" si="585"/>
        <v>148.38286430481281</v>
      </c>
      <c r="DR184" s="2">
        <f t="shared" si="585"/>
        <v>141.04901695951108</v>
      </c>
      <c r="DS184" s="2">
        <f t="shared" si="585"/>
        <v>139.95258059587471</v>
      </c>
      <c r="DT184" s="2">
        <f t="shared" si="585"/>
        <v>133.66862077922079</v>
      </c>
      <c r="DU184" s="2">
        <f t="shared" si="585"/>
        <v>138.85527899159661</v>
      </c>
      <c r="DV184" s="2">
        <f t="shared" si="585"/>
        <v>133.91565032175032</v>
      </c>
      <c r="DW184" s="2">
        <f t="shared" si="585"/>
        <v>137.56543028743027</v>
      </c>
      <c r="DX184" s="2">
        <f t="shared" si="585"/>
        <v>126.79547899159667</v>
      </c>
      <c r="DY184" s="2">
        <f t="shared" si="585"/>
        <v>116.89964864664441</v>
      </c>
      <c r="EA184" s="2">
        <f t="shared" si="440"/>
        <v>92.695856893960951</v>
      </c>
      <c r="EB184" s="2">
        <f t="shared" si="502"/>
        <v>86.175207804273782</v>
      </c>
      <c r="EC184" s="2">
        <f t="shared" si="503"/>
        <v>89.286326236121539</v>
      </c>
      <c r="ED184" s="2">
        <f t="shared" si="504"/>
        <v>88.126431716917409</v>
      </c>
      <c r="EE184" s="2">
        <f t="shared" si="505"/>
        <v>83.15754630542682</v>
      </c>
      <c r="EF184" s="2">
        <f t="shared" si="506"/>
        <v>89.472102102102085</v>
      </c>
      <c r="EG184" s="2">
        <f t="shared" si="507"/>
        <v>91.27131963470319</v>
      </c>
      <c r="EH184" s="2">
        <f t="shared" si="508"/>
        <v>92.752512613171163</v>
      </c>
      <c r="EI184" s="2">
        <f t="shared" si="509"/>
        <v>87.766309135224702</v>
      </c>
      <c r="EJ184" s="2">
        <f t="shared" si="510"/>
        <v>89.466243053524423</v>
      </c>
      <c r="EK184" s="2">
        <f t="shared" si="511"/>
        <v>90.542387003401089</v>
      </c>
      <c r="EL184" s="2">
        <f t="shared" si="512"/>
        <v>87.4601203553364</v>
      </c>
      <c r="EM184" s="2">
        <f t="shared" si="513"/>
        <v>87.548301468511752</v>
      </c>
      <c r="EN184" s="2">
        <f t="shared" si="514"/>
        <v>86.694789516801819</v>
      </c>
      <c r="EO184" s="2">
        <f t="shared" si="515"/>
        <v>91.927788491242111</v>
      </c>
      <c r="EQ184" s="2">
        <f t="shared" si="516"/>
        <v>93.180271327945178</v>
      </c>
      <c r="ER184" s="2">
        <f t="shared" si="586"/>
        <v>87.563566660326842</v>
      </c>
      <c r="ES184" s="2">
        <f t="shared" si="586"/>
        <v>89.604902993451816</v>
      </c>
      <c r="ET184" s="2">
        <f t="shared" si="586"/>
        <v>89.065443455152376</v>
      </c>
      <c r="EU184" s="2">
        <f t="shared" si="586"/>
        <v>85.458053728127339</v>
      </c>
      <c r="EV184" s="2">
        <f t="shared" si="586"/>
        <v>89.404845370386155</v>
      </c>
      <c r="EW184" s="2">
        <f t="shared" si="586"/>
        <v>90.852101793423117</v>
      </c>
      <c r="EX184" s="2">
        <f t="shared" si="586"/>
        <v>91.974834315709003</v>
      </c>
      <c r="EY184" s="2">
        <f t="shared" si="586"/>
        <v>89.280240810157181</v>
      </c>
      <c r="EZ184" s="2">
        <f t="shared" si="586"/>
        <v>89.394375787290215</v>
      </c>
      <c r="FA184" s="2">
        <f t="shared" si="586"/>
        <v>91.139844274429919</v>
      </c>
      <c r="FB184" s="2">
        <f t="shared" si="586"/>
        <v>87.81696180382697</v>
      </c>
      <c r="FC184" s="2">
        <f t="shared" si="586"/>
        <v>88.107893096787308</v>
      </c>
      <c r="FD184" s="2">
        <f t="shared" si="586"/>
        <v>88.35585213366312</v>
      </c>
      <c r="FE184" s="2">
        <f t="shared" si="586"/>
        <v>89.984956316094454</v>
      </c>
      <c r="FG184" s="2">
        <f t="shared" si="518"/>
        <v>0.99997951689800801</v>
      </c>
      <c r="FH184" s="2">
        <f t="shared" si="587"/>
        <v>0.99997800977962814</v>
      </c>
      <c r="FI184" s="2">
        <f t="shared" si="587"/>
        <v>0.99997705668590908</v>
      </c>
      <c r="FJ184" s="2">
        <f t="shared" si="587"/>
        <v>0.9999736922785003</v>
      </c>
      <c r="FK184" s="2">
        <f t="shared" si="587"/>
        <v>0.99997802143170189</v>
      </c>
      <c r="FL184" s="2">
        <f t="shared" si="587"/>
        <v>0.99997216918287168</v>
      </c>
      <c r="FM184" s="2">
        <f t="shared" si="587"/>
        <v>0.99997071371262458</v>
      </c>
      <c r="FN184" s="2">
        <f t="shared" si="587"/>
        <v>0.99997244178108013</v>
      </c>
      <c r="FO184" s="2">
        <f t="shared" si="587"/>
        <v>0.99997147457154767</v>
      </c>
      <c r="FP184" s="2">
        <f t="shared" si="587"/>
        <v>0.9999711949494442</v>
      </c>
      <c r="FQ184" s="2">
        <f t="shared" si="587"/>
        <v>0.99997169979143907</v>
      </c>
      <c r="FR184" s="2">
        <f t="shared" si="587"/>
        <v>0.99997368077225279</v>
      </c>
      <c r="FS184" s="2">
        <f t="shared" si="587"/>
        <v>0.99997294903604017</v>
      </c>
      <c r="FT184" s="2">
        <f t="shared" si="587"/>
        <v>0.99997369424307536</v>
      </c>
      <c r="FU184" s="2">
        <f t="shared" si="587"/>
        <v>0.99996871326460868</v>
      </c>
      <c r="FW184" s="2">
        <f t="shared" si="536"/>
        <v>0.78805452737263115</v>
      </c>
      <c r="FX184" s="2">
        <f t="shared" si="588"/>
        <v>0.8402746097799717</v>
      </c>
      <c r="FY184" s="2">
        <f t="shared" si="589"/>
        <v>0.84251161325161805</v>
      </c>
      <c r="FZ184" s="2">
        <f t="shared" si="590"/>
        <v>0.84711418599011612</v>
      </c>
      <c r="GA184" s="2">
        <f t="shared" si="591"/>
        <v>0.84092483064793888</v>
      </c>
      <c r="GB184" s="2">
        <f t="shared" si="592"/>
        <v>0.84529719551374871</v>
      </c>
      <c r="GC184" s="2">
        <f t="shared" si="593"/>
        <v>0.8596531179886624</v>
      </c>
      <c r="GD184" s="2">
        <f t="shared" si="594"/>
        <v>0.8324646565643421</v>
      </c>
      <c r="GE184" s="2">
        <f t="shared" si="595"/>
        <v>0.78429818664681394</v>
      </c>
      <c r="GF184" s="2">
        <f t="shared" si="596"/>
        <v>0.79351457145866366</v>
      </c>
      <c r="GG184" s="2">
        <f t="shared" si="597"/>
        <v>0.78620799476029635</v>
      </c>
      <c r="GH184" s="2">
        <f t="shared" si="598"/>
        <v>0.78002617033211508</v>
      </c>
      <c r="GI184" s="2">
        <f t="shared" si="599"/>
        <v>0.76329737382880303</v>
      </c>
      <c r="GJ184" s="2">
        <f t="shared" si="600"/>
        <v>0.7388131371804636</v>
      </c>
      <c r="GK184" s="2">
        <f t="shared" si="601"/>
        <v>0.70509967674558049</v>
      </c>
      <c r="GM184" s="86">
        <f t="shared" si="537"/>
        <v>0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3.3917185809493413E-300</v>
      </c>
      <c r="GU184" s="86">
        <f t="shared" si="609"/>
        <v>4.6078128630308368E-289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3.9669583857942661E-231</v>
      </c>
      <c r="HD184" s="86">
        <f t="shared" si="616"/>
        <v>2.3065624889916959E-254</v>
      </c>
      <c r="HE184" s="86">
        <f t="shared" si="617"/>
        <v>1.1481983212947709E-216</v>
      </c>
      <c r="HF184" s="86">
        <f t="shared" si="618"/>
        <v>5.4123258673168409E-246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3.3559775119189022E-306</v>
      </c>
      <c r="HL184" s="86">
        <f t="shared" si="624"/>
        <v>0</v>
      </c>
      <c r="HM184" s="86">
        <f t="shared" si="625"/>
        <v>0</v>
      </c>
      <c r="HN184" s="86">
        <f t="shared" si="626"/>
        <v>0</v>
      </c>
      <c r="HO184" s="86">
        <f t="shared" si="627"/>
        <v>5.1420325993744033E-268</v>
      </c>
      <c r="HP184" s="86">
        <f t="shared" si="628"/>
        <v>0</v>
      </c>
      <c r="HQ184" s="86">
        <f t="shared" si="629"/>
        <v>8.4921965465319875E-281</v>
      </c>
      <c r="HS184" s="86">
        <f t="shared" si="539"/>
        <v>2.323662564455647E-20</v>
      </c>
      <c r="HT184" s="86">
        <f t="shared" si="630"/>
        <v>1.6429002543960978E-25</v>
      </c>
      <c r="HU184" s="86">
        <f t="shared" si="631"/>
        <v>3.9935986597815333E-27</v>
      </c>
      <c r="HV184" s="86">
        <f t="shared" si="632"/>
        <v>1.626396552207176E-35</v>
      </c>
      <c r="HW184" s="86">
        <f t="shared" si="633"/>
        <v>5.1371370525081342E-31</v>
      </c>
      <c r="HX184" s="86">
        <f t="shared" si="634"/>
        <v>7.6285868187744568E-30</v>
      </c>
      <c r="HY184" s="86">
        <f t="shared" si="635"/>
        <v>7.8366453508921309E-31</v>
      </c>
      <c r="HZ184" s="86">
        <f t="shared" si="636"/>
        <v>6.7303905224707872E-28</v>
      </c>
      <c r="IA184" s="86">
        <f t="shared" si="637"/>
        <v>5.2907185755619814E-26</v>
      </c>
      <c r="IB184" s="86">
        <f t="shared" si="638"/>
        <v>1.4459574030589899E-26</v>
      </c>
      <c r="IC184" s="86">
        <f t="shared" si="639"/>
        <v>3.7966292929879379E-28</v>
      </c>
      <c r="ID184" s="86">
        <f t="shared" si="640"/>
        <v>2.3628279892690695E-24</v>
      </c>
      <c r="IE184" s="86">
        <f t="shared" si="641"/>
        <v>4.3025563617336984E-23</v>
      </c>
      <c r="IF184" s="86">
        <f t="shared" si="642"/>
        <v>2.1908722185022212E-40</v>
      </c>
      <c r="IG184" s="86">
        <f t="shared" si="643"/>
        <v>1.4319983028537992E-30</v>
      </c>
      <c r="II184" s="86">
        <f t="shared" si="540"/>
        <v>7.9591316613740859E-2</v>
      </c>
      <c r="IJ184" s="86">
        <f t="shared" si="541"/>
        <v>2.041765068498259E-2</v>
      </c>
      <c r="IK184" s="86">
        <f t="shared" si="542"/>
        <v>1.2954567513995752E-2</v>
      </c>
      <c r="IL184" s="86">
        <f t="shared" si="543"/>
        <v>3.8969619609552334E-3</v>
      </c>
      <c r="IM184" s="86">
        <f t="shared" si="544"/>
        <v>8.4798175722347515E-3</v>
      </c>
      <c r="IN184" s="86">
        <f t="shared" si="545"/>
        <v>7.962912703438043E-3</v>
      </c>
      <c r="IO184" s="86">
        <f t="shared" si="546"/>
        <v>4.2660487328894285E-3</v>
      </c>
      <c r="IP184" s="86">
        <f t="shared" si="547"/>
        <v>1.4855289160773137E-2</v>
      </c>
      <c r="IQ184" s="86">
        <f t="shared" si="548"/>
        <v>4.3658256888025902E-2</v>
      </c>
      <c r="IR184" s="86">
        <f t="shared" si="549"/>
        <v>3.5294378729716788E-2</v>
      </c>
      <c r="IS184" s="86">
        <f t="shared" si="550"/>
        <v>3.5177755296927626E-2</v>
      </c>
      <c r="IT184" s="86">
        <f t="shared" si="551"/>
        <v>5.6144049048265345E-2</v>
      </c>
      <c r="IU184" s="86">
        <f t="shared" si="552"/>
        <v>8.2439737196082052E-2</v>
      </c>
      <c r="IV184" s="86">
        <f t="shared" si="553"/>
        <v>0.11168078913931875</v>
      </c>
      <c r="IW184" s="86">
        <f t="shared" si="554"/>
        <v>0.18367584884891749</v>
      </c>
      <c r="IY184" s="86">
        <f t="shared" si="555"/>
        <v>7.9591316613740859E-2</v>
      </c>
      <c r="IZ184" s="86">
        <f t="shared" si="556"/>
        <v>2.041765068498259E-2</v>
      </c>
      <c r="JA184" s="86">
        <f t="shared" si="557"/>
        <v>1.2954567513995752E-2</v>
      </c>
      <c r="JB184" s="86">
        <f t="shared" si="558"/>
        <v>3.8969619609552334E-3</v>
      </c>
      <c r="JC184" s="86">
        <f t="shared" si="559"/>
        <v>8.4798175722347515E-3</v>
      </c>
      <c r="JD184" s="86">
        <f t="shared" si="560"/>
        <v>7.962912703438043E-3</v>
      </c>
      <c r="JE184" s="86">
        <f t="shared" si="561"/>
        <v>4.2660487328894285E-3</v>
      </c>
      <c r="JF184" s="86">
        <f t="shared" si="562"/>
        <v>1.4855289160773137E-2</v>
      </c>
      <c r="JG184" s="86">
        <f t="shared" si="563"/>
        <v>4.3658256888025902E-2</v>
      </c>
      <c r="JH184" s="86">
        <f t="shared" si="564"/>
        <v>3.5294378729716788E-2</v>
      </c>
      <c r="JI184" s="86">
        <f t="shared" si="565"/>
        <v>3.5177755296927626E-2</v>
      </c>
      <c r="JJ184" s="86">
        <f t="shared" si="566"/>
        <v>5.6144049048265345E-2</v>
      </c>
      <c r="JK184" s="86">
        <f t="shared" si="567"/>
        <v>8.2439737196082052E-2</v>
      </c>
      <c r="JL184" s="86">
        <f t="shared" si="568"/>
        <v>0.11168078913931875</v>
      </c>
      <c r="JM184" s="86">
        <f t="shared" si="569"/>
        <v>0.18367584884891749</v>
      </c>
    </row>
    <row r="185" spans="2:273" x14ac:dyDescent="0.25">
      <c r="B185" s="2">
        <v>158</v>
      </c>
      <c r="C185" s="37">
        <v>94.096999999999994</v>
      </c>
      <c r="D185" s="37">
        <v>87.897999999999996</v>
      </c>
      <c r="E185" s="37">
        <v>88.287999999999997</v>
      </c>
      <c r="F185" s="37">
        <v>90.575999999999993</v>
      </c>
      <c r="G185" s="37">
        <v>86.203000000000003</v>
      </c>
      <c r="H185" s="37">
        <v>88.153000000000006</v>
      </c>
      <c r="I185" s="37">
        <v>89.897999999999996</v>
      </c>
      <c r="J185" s="37">
        <v>92.287999999999997</v>
      </c>
      <c r="K185" s="37">
        <v>90</v>
      </c>
      <c r="L185" s="37">
        <v>90.034000000000006</v>
      </c>
      <c r="M185" s="37">
        <v>91.084999999999994</v>
      </c>
      <c r="N185" s="37">
        <v>87.542000000000002</v>
      </c>
      <c r="O185" s="37">
        <v>87.813999999999993</v>
      </c>
      <c r="P185" s="37">
        <v>88.441000000000003</v>
      </c>
      <c r="Q185" s="37">
        <v>86.846999999999994</v>
      </c>
      <c r="S185" s="4">
        <f t="shared" si="441"/>
        <v>92.989074245293864</v>
      </c>
      <c r="T185" s="4">
        <f t="shared" si="442"/>
        <v>87.24481680715563</v>
      </c>
      <c r="U185" s="4">
        <f t="shared" si="443"/>
        <v>89.435041090923036</v>
      </c>
      <c r="V185" s="4">
        <f t="shared" si="444"/>
        <v>88.804449057464694</v>
      </c>
      <c r="W185" s="4">
        <f t="shared" si="445"/>
        <v>84.975114515978277</v>
      </c>
      <c r="X185" s="4">
        <f t="shared" si="446"/>
        <v>89.285519867253498</v>
      </c>
      <c r="Y185" s="4">
        <f t="shared" si="447"/>
        <v>90.749906133475065</v>
      </c>
      <c r="Z185" s="4">
        <f t="shared" si="448"/>
        <v>91.927304534393642</v>
      </c>
      <c r="AA185" s="4">
        <f t="shared" si="449"/>
        <v>88.826718524296837</v>
      </c>
      <c r="AB185" s="4">
        <f t="shared" si="450"/>
        <v>89.262377948989894</v>
      </c>
      <c r="AC185" s="4">
        <f t="shared" si="451"/>
        <v>90.900189621728614</v>
      </c>
      <c r="AD185" s="4">
        <f t="shared" si="452"/>
        <v>87.607312450377549</v>
      </c>
      <c r="AE185" s="4">
        <f t="shared" si="453"/>
        <v>87.875053681045998</v>
      </c>
      <c r="AF185" s="4">
        <f t="shared" si="454"/>
        <v>87.847589681783518</v>
      </c>
      <c r="AG185" s="4">
        <f t="shared" si="455"/>
        <v>90.87397470900514</v>
      </c>
      <c r="AI185" s="4">
        <f t="shared" si="456"/>
        <v>1.1079257547061303</v>
      </c>
      <c r="AJ185" s="4">
        <f t="shared" si="457"/>
        <v>0.65318319284436654</v>
      </c>
      <c r="AK185" s="4">
        <f t="shared" si="458"/>
        <v>-1.1470410909230395</v>
      </c>
      <c r="AL185" s="4">
        <f t="shared" si="459"/>
        <v>1.7715509425352991</v>
      </c>
      <c r="AM185" s="4">
        <f t="shared" si="460"/>
        <v>1.2278854840217264</v>
      </c>
      <c r="AN185" s="4">
        <f t="shared" si="461"/>
        <v>-1.1325198672534924</v>
      </c>
      <c r="AO185" s="4">
        <f t="shared" si="462"/>
        <v>-0.85190613347506883</v>
      </c>
      <c r="AP185" s="4">
        <f t="shared" si="463"/>
        <v>0.36069546560635501</v>
      </c>
      <c r="AQ185" s="4">
        <f t="shared" si="464"/>
        <v>1.1732814757031633</v>
      </c>
      <c r="AR185" s="4">
        <f t="shared" si="465"/>
        <v>0.77162205101011239</v>
      </c>
      <c r="AS185" s="4">
        <f t="shared" si="466"/>
        <v>0.18481037827137925</v>
      </c>
      <c r="AT185" s="4">
        <f t="shared" si="467"/>
        <v>-6.5312450377547293E-2</v>
      </c>
      <c r="AU185" s="4">
        <f t="shared" si="468"/>
        <v>-6.1053681046004726E-2</v>
      </c>
      <c r="AV185" s="4">
        <f t="shared" si="570"/>
        <v>0.59341031821648471</v>
      </c>
      <c r="AW185" s="4">
        <f t="shared" si="570"/>
        <v>-4.0269747090051453</v>
      </c>
      <c r="AY185" s="2">
        <f t="shared" si="520"/>
        <v>92.989074245293864</v>
      </c>
      <c r="AZ185" s="2">
        <f t="shared" si="571"/>
        <v>87.244816805117424</v>
      </c>
      <c r="BA185" s="2">
        <f t="shared" si="572"/>
        <v>89.435041090771051</v>
      </c>
      <c r="BB185" s="2">
        <f t="shared" si="573"/>
        <v>88.804449057464623</v>
      </c>
      <c r="BC185" s="2">
        <f t="shared" si="574"/>
        <v>84.975114515960939</v>
      </c>
      <c r="BD185" s="2">
        <f t="shared" si="575"/>
        <v>89.285519867240865</v>
      </c>
      <c r="BE185" s="2">
        <f t="shared" si="576"/>
        <v>90.749906133474823</v>
      </c>
      <c r="BF185" s="2">
        <f t="shared" si="577"/>
        <v>91.927304533656496</v>
      </c>
      <c r="BG185" s="2">
        <f t="shared" si="578"/>
        <v>88.826717913330299</v>
      </c>
      <c r="BH185" s="2">
        <f t="shared" si="579"/>
        <v>89.262377746848259</v>
      </c>
      <c r="BI185" s="2">
        <f t="shared" si="580"/>
        <v>90.900189431678029</v>
      </c>
      <c r="BJ185" s="2">
        <f t="shared" si="581"/>
        <v>87.60730806248003</v>
      </c>
      <c r="BK185" s="2">
        <f t="shared" si="582"/>
        <v>87.875007154561771</v>
      </c>
      <c r="BL185" s="2">
        <f t="shared" si="583"/>
        <v>87.836483570079977</v>
      </c>
      <c r="BM185" s="2">
        <f t="shared" si="584"/>
        <v>90.422441410934695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>
        <f t="shared" si="487"/>
        <v>88.287999999999997</v>
      </c>
      <c r="CX185" s="2">
        <f t="shared" si="488"/>
        <v>90.575999999999993</v>
      </c>
      <c r="CY185" s="2">
        <f t="shared" si="489"/>
        <v>86.203000000000003</v>
      </c>
      <c r="CZ185" s="2">
        <f t="shared" si="490"/>
        <v>88.153000000000006</v>
      </c>
      <c r="DA185" s="2">
        <f t="shared" si="491"/>
        <v>89.897999999999996</v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130.02167223264541</v>
      </c>
      <c r="DL185" s="2">
        <f t="shared" si="585"/>
        <v>130.07848636977056</v>
      </c>
      <c r="DM185" s="2">
        <f t="shared" si="585"/>
        <v>135.86933299595142</v>
      </c>
      <c r="DN185" s="2">
        <f t="shared" si="585"/>
        <v>135.74263249299719</v>
      </c>
      <c r="DO185" s="2">
        <f t="shared" si="585"/>
        <v>127.44914385964911</v>
      </c>
      <c r="DP185" s="2">
        <f t="shared" si="585"/>
        <v>139.65407198879555</v>
      </c>
      <c r="DQ185" s="2">
        <f t="shared" si="585"/>
        <v>148.66106116310158</v>
      </c>
      <c r="DR185" s="2">
        <f t="shared" si="585"/>
        <v>141.25383346065698</v>
      </c>
      <c r="DS185" s="2">
        <f t="shared" si="585"/>
        <v>140.18799923605803</v>
      </c>
      <c r="DT185" s="2">
        <f t="shared" si="585"/>
        <v>133.84686325439267</v>
      </c>
      <c r="DU185" s="2">
        <f t="shared" si="585"/>
        <v>139.07940448179269</v>
      </c>
      <c r="DV185" s="2">
        <f t="shared" si="585"/>
        <v>134.1194879021879</v>
      </c>
      <c r="DW185" s="2">
        <f t="shared" si="585"/>
        <v>137.80901445731445</v>
      </c>
      <c r="DX185" s="2">
        <f t="shared" si="585"/>
        <v>126.96960504201684</v>
      </c>
      <c r="DY185" s="2">
        <f t="shared" si="585"/>
        <v>117.01919636633295</v>
      </c>
      <c r="EA185" s="2">
        <f t="shared" si="440"/>
        <v>92.592480887411199</v>
      </c>
      <c r="EB185" s="2">
        <f t="shared" si="502"/>
        <v>86.039962604521548</v>
      </c>
      <c r="EC185" s="2">
        <f t="shared" si="503"/>
        <v>89.157036485666353</v>
      </c>
      <c r="ED185" s="2">
        <f t="shared" si="504"/>
        <v>87.982514295989915</v>
      </c>
      <c r="EE185" s="2">
        <f t="shared" si="505"/>
        <v>82.97869710416461</v>
      </c>
      <c r="EF185" s="2">
        <f t="shared" si="506"/>
        <v>89.34290264458005</v>
      </c>
      <c r="EG185" s="2">
        <f t="shared" si="507"/>
        <v>91.119353555120682</v>
      </c>
      <c r="EH185" s="2">
        <f t="shared" si="508"/>
        <v>92.594576005045298</v>
      </c>
      <c r="EI185" s="2">
        <f t="shared" si="509"/>
        <v>87.593141659354572</v>
      </c>
      <c r="EJ185" s="2">
        <f t="shared" si="510"/>
        <v>89.320340976893817</v>
      </c>
      <c r="EK185" s="2">
        <f t="shared" si="511"/>
        <v>90.41151830812646</v>
      </c>
      <c r="EL185" s="2">
        <f t="shared" si="512"/>
        <v>87.317158783525286</v>
      </c>
      <c r="EM185" s="2">
        <f t="shared" si="513"/>
        <v>87.429531254286545</v>
      </c>
      <c r="EN185" s="2">
        <f t="shared" si="514"/>
        <v>86.556948175178107</v>
      </c>
      <c r="EO185" s="2">
        <f t="shared" si="515"/>
        <v>91.852418668275874</v>
      </c>
      <c r="EQ185" s="2">
        <f t="shared" si="516"/>
        <v>93.08548123624999</v>
      </c>
      <c r="ER185" s="2">
        <f t="shared" si="586"/>
        <v>87.452655843204283</v>
      </c>
      <c r="ES185" s="2">
        <f t="shared" si="586"/>
        <v>89.481291159962581</v>
      </c>
      <c r="ET185" s="2">
        <f t="shared" si="586"/>
        <v>88.938403565506391</v>
      </c>
      <c r="EU185" s="2">
        <f t="shared" si="586"/>
        <v>85.318495838329071</v>
      </c>
      <c r="EV185" s="2">
        <f t="shared" si="586"/>
        <v>89.274451817649009</v>
      </c>
      <c r="EW185" s="2">
        <f t="shared" si="586"/>
        <v>90.693131587242505</v>
      </c>
      <c r="EX185" s="2">
        <f t="shared" si="586"/>
        <v>91.803383288180825</v>
      </c>
      <c r="EY185" s="2">
        <f t="shared" si="586"/>
        <v>89.134419447803296</v>
      </c>
      <c r="EZ185" s="2">
        <f t="shared" si="586"/>
        <v>89.247174567854671</v>
      </c>
      <c r="FA185" s="2">
        <f t="shared" si="586"/>
        <v>91.019812871975745</v>
      </c>
      <c r="FB185" s="2">
        <f t="shared" si="586"/>
        <v>87.68052053372972</v>
      </c>
      <c r="FC185" s="2">
        <f t="shared" si="586"/>
        <v>87.99940199267995</v>
      </c>
      <c r="FD185" s="2">
        <f t="shared" si="586"/>
        <v>88.247744235766135</v>
      </c>
      <c r="FE185" s="2">
        <f t="shared" si="586"/>
        <v>89.876000750129975</v>
      </c>
      <c r="FG185" s="2">
        <f t="shared" si="518"/>
        <v>0.99998131915529131</v>
      </c>
      <c r="FH185" s="2">
        <f t="shared" si="587"/>
        <v>0.99997994464185591</v>
      </c>
      <c r="FI185" s="2">
        <f t="shared" si="587"/>
        <v>0.99997907540661646</v>
      </c>
      <c r="FJ185" s="2">
        <f t="shared" si="587"/>
        <v>0.99997600701729472</v>
      </c>
      <c r="FK185" s="2">
        <f t="shared" si="587"/>
        <v>0.99997995526871453</v>
      </c>
      <c r="FL185" s="2">
        <f t="shared" si="587"/>
        <v>0.99997461793095499</v>
      </c>
      <c r="FM185" s="2">
        <f t="shared" si="587"/>
        <v>0.99997329051964212</v>
      </c>
      <c r="FN185" s="2">
        <f t="shared" si="587"/>
        <v>0.99997486654468748</v>
      </c>
      <c r="FO185" s="2">
        <f t="shared" si="587"/>
        <v>0.99997398443475694</v>
      </c>
      <c r="FP185" s="2">
        <f t="shared" si="587"/>
        <v>0.99997372941508123</v>
      </c>
      <c r="FQ185" s="2">
        <f t="shared" si="587"/>
        <v>0.99997418983876629</v>
      </c>
      <c r="FR185" s="2">
        <f t="shared" si="587"/>
        <v>0.99997599652342373</v>
      </c>
      <c r="FS185" s="2">
        <f t="shared" si="587"/>
        <v>0.99997532916893228</v>
      </c>
      <c r="FT185" s="2">
        <f t="shared" si="587"/>
        <v>0.99997600880901683</v>
      </c>
      <c r="FU185" s="2">
        <f t="shared" si="587"/>
        <v>0.99997146607964427</v>
      </c>
      <c r="FW185" s="2">
        <f t="shared" si="536"/>
        <v>0.80303015992595639</v>
      </c>
      <c r="FX185" s="2">
        <f t="shared" si="588"/>
        <v>0.85225225070962807</v>
      </c>
      <c r="FY185" s="2">
        <f t="shared" si="589"/>
        <v>0.85435058074484249</v>
      </c>
      <c r="FZ185" s="2">
        <f t="shared" si="590"/>
        <v>0.85866520313591221</v>
      </c>
      <c r="GA185" s="2">
        <f t="shared" si="591"/>
        <v>0.85286225028819385</v>
      </c>
      <c r="GB185" s="2">
        <f t="shared" si="592"/>
        <v>0.85696231211793372</v>
      </c>
      <c r="GC185" s="2">
        <f t="shared" si="593"/>
        <v>0.87040171252038068</v>
      </c>
      <c r="GD185" s="2">
        <f t="shared" si="594"/>
        <v>0.8449198689680405</v>
      </c>
      <c r="GE185" s="2">
        <f t="shared" si="595"/>
        <v>0.79947169696593123</v>
      </c>
      <c r="GF185" s="2">
        <f t="shared" si="596"/>
        <v>0.80819830584475794</v>
      </c>
      <c r="GG185" s="2">
        <f t="shared" si="597"/>
        <v>0.80128119915812068</v>
      </c>
      <c r="GH185" s="2">
        <f t="shared" si="598"/>
        <v>0.79542180810560548</v>
      </c>
      <c r="GI185" s="2">
        <f t="shared" si="599"/>
        <v>0.77953291268866876</v>
      </c>
      <c r="GJ185" s="2">
        <f t="shared" si="600"/>
        <v>0.75619164069271638</v>
      </c>
      <c r="GK185" s="2">
        <f t="shared" si="601"/>
        <v>0.72388301635808949</v>
      </c>
      <c r="GM185" s="86">
        <f t="shared" si="537"/>
        <v>0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2.7778158371348683E-306</v>
      </c>
      <c r="GU185" s="86">
        <f t="shared" si="609"/>
        <v>5.7133068745503414E-295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4.043735991179423E-237</v>
      </c>
      <c r="HD185" s="86">
        <f t="shared" si="616"/>
        <v>6.1951354193188356E-261</v>
      </c>
      <c r="HE185" s="86">
        <f t="shared" si="617"/>
        <v>2.9734819359987241E-222</v>
      </c>
      <c r="HF185" s="86">
        <f t="shared" si="618"/>
        <v>2.6089414872495344E-252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4.0889252153524331E-275</v>
      </c>
      <c r="HP185" s="86">
        <f t="shared" si="628"/>
        <v>0</v>
      </c>
      <c r="HQ185" s="86">
        <f t="shared" si="629"/>
        <v>3.7683083400486065E-288</v>
      </c>
      <c r="HS185" s="86">
        <f t="shared" si="539"/>
        <v>2.9084727433388586E-21</v>
      </c>
      <c r="HT185" s="86">
        <f t="shared" si="630"/>
        <v>1.4225065396642656E-26</v>
      </c>
      <c r="HU185" s="86">
        <f t="shared" si="631"/>
        <v>2.7335010846604625E-28</v>
      </c>
      <c r="HV185" s="86">
        <f t="shared" si="632"/>
        <v>4.8598342221632775E-37</v>
      </c>
      <c r="HW185" s="86">
        <f t="shared" si="633"/>
        <v>2.3887726571186956E-32</v>
      </c>
      <c r="HX185" s="86">
        <f t="shared" si="634"/>
        <v>3.9024000862315759E-31</v>
      </c>
      <c r="HY185" s="86">
        <f t="shared" si="635"/>
        <v>3.7078099192627532E-32</v>
      </c>
      <c r="HZ185" s="86">
        <f t="shared" si="636"/>
        <v>4.1304932536709099E-29</v>
      </c>
      <c r="IA185" s="86">
        <f t="shared" si="637"/>
        <v>3.3196565847895983E-27</v>
      </c>
      <c r="IB185" s="86">
        <f t="shared" si="638"/>
        <v>8.7832957368740006E-28</v>
      </c>
      <c r="IC185" s="86">
        <f t="shared" si="639"/>
        <v>1.915396603142024E-29</v>
      </c>
      <c r="ID185" s="86">
        <f t="shared" si="640"/>
        <v>1.7856725631547717E-25</v>
      </c>
      <c r="IE185" s="86">
        <f t="shared" si="641"/>
        <v>3.6423103935229611E-24</v>
      </c>
      <c r="IF185" s="86">
        <f t="shared" si="642"/>
        <v>2.0426224525343633E-42</v>
      </c>
      <c r="IG185" s="86">
        <f t="shared" si="643"/>
        <v>3.8437064100746331E-32</v>
      </c>
      <c r="II185" s="86">
        <f t="shared" si="540"/>
        <v>6.06543900289436E-2</v>
      </c>
      <c r="IJ185" s="86">
        <f t="shared" si="541"/>
        <v>1.4396844427954763E-2</v>
      </c>
      <c r="IK185" s="86">
        <f t="shared" si="542"/>
        <v>8.7545358113570067E-3</v>
      </c>
      <c r="IL185" s="86">
        <f t="shared" si="543"/>
        <v>2.3528152709097454E-3</v>
      </c>
      <c r="IM185" s="86">
        <f t="shared" si="544"/>
        <v>5.4703637830505712E-3</v>
      </c>
      <c r="IN185" s="86">
        <f t="shared" si="545"/>
        <v>5.1489840627281219E-3</v>
      </c>
      <c r="IO185" s="86">
        <f t="shared" si="546"/>
        <v>2.6731854045097211E-3</v>
      </c>
      <c r="IP185" s="86">
        <f t="shared" si="547"/>
        <v>1.0000001179945204E-2</v>
      </c>
      <c r="IQ185" s="86">
        <f t="shared" si="548"/>
        <v>3.0672752933883142E-2</v>
      </c>
      <c r="IR185" s="86">
        <f t="shared" si="549"/>
        <v>2.4514012071171883E-2</v>
      </c>
      <c r="IS185" s="86">
        <f t="shared" si="550"/>
        <v>2.4115681088550382E-2</v>
      </c>
      <c r="IT185" s="86">
        <f t="shared" si="551"/>
        <v>4.0473474733036689E-2</v>
      </c>
      <c r="IU185" s="86">
        <f t="shared" si="552"/>
        <v>6.1025467074526309E-2</v>
      </c>
      <c r="IV185" s="86">
        <f t="shared" si="553"/>
        <v>8.3436549609063382E-2</v>
      </c>
      <c r="IW185" s="86">
        <f t="shared" si="554"/>
        <v>0.14302710729124346</v>
      </c>
      <c r="IY185" s="86">
        <f t="shared" si="555"/>
        <v>6.06543900289436E-2</v>
      </c>
      <c r="IZ185" s="86">
        <f t="shared" si="556"/>
        <v>1.4396844427954763E-2</v>
      </c>
      <c r="JA185" s="86">
        <f t="shared" si="557"/>
        <v>8.7545358113570067E-3</v>
      </c>
      <c r="JB185" s="86">
        <f t="shared" si="558"/>
        <v>2.3528152709097454E-3</v>
      </c>
      <c r="JC185" s="86">
        <f t="shared" si="559"/>
        <v>5.4703637830505712E-3</v>
      </c>
      <c r="JD185" s="86">
        <f t="shared" si="560"/>
        <v>5.1489840627281219E-3</v>
      </c>
      <c r="JE185" s="86">
        <f t="shared" si="561"/>
        <v>2.6731854045097211E-3</v>
      </c>
      <c r="JF185" s="86">
        <f t="shared" si="562"/>
        <v>1.0000001179945204E-2</v>
      </c>
      <c r="JG185" s="86">
        <f t="shared" si="563"/>
        <v>3.0672752933883142E-2</v>
      </c>
      <c r="JH185" s="86">
        <f t="shared" si="564"/>
        <v>2.4514012071171883E-2</v>
      </c>
      <c r="JI185" s="86">
        <f t="shared" si="565"/>
        <v>2.4115681088550382E-2</v>
      </c>
      <c r="JJ185" s="86">
        <f t="shared" si="566"/>
        <v>4.0473474733036689E-2</v>
      </c>
      <c r="JK185" s="86">
        <f t="shared" si="567"/>
        <v>6.1025467074526309E-2</v>
      </c>
      <c r="JL185" s="86">
        <f t="shared" si="568"/>
        <v>8.3436549609063382E-2</v>
      </c>
      <c r="JM185" s="86">
        <f t="shared" si="569"/>
        <v>0.14302710729124346</v>
      </c>
    </row>
    <row r="186" spans="2:273" x14ac:dyDescent="0.25">
      <c r="B186" s="2">
        <v>159</v>
      </c>
      <c r="C186" s="37">
        <v>93.483999999999995</v>
      </c>
      <c r="D186" s="37">
        <v>87.168999999999997</v>
      </c>
      <c r="E186" s="37">
        <v>88.575999999999993</v>
      </c>
      <c r="F186" s="37">
        <v>90.474999999999994</v>
      </c>
      <c r="G186" s="37">
        <v>86.135999999999996</v>
      </c>
      <c r="H186" s="37">
        <v>86.084999999999994</v>
      </c>
      <c r="I186" s="37">
        <v>90.677999999999997</v>
      </c>
      <c r="J186" s="37">
        <v>91.712000000000003</v>
      </c>
      <c r="K186" s="37">
        <v>86.78</v>
      </c>
      <c r="L186" s="37">
        <v>89.135999999999996</v>
      </c>
      <c r="M186" s="37">
        <v>89.084999999999994</v>
      </c>
      <c r="N186" s="37">
        <v>87.373000000000005</v>
      </c>
      <c r="O186" s="37">
        <v>86.254000000000005</v>
      </c>
      <c r="P186" s="37">
        <v>87.61</v>
      </c>
      <c r="Q186" s="37">
        <v>88.084999999999994</v>
      </c>
      <c r="S186" s="4">
        <f t="shared" si="441"/>
        <v>92.899639695968588</v>
      </c>
      <c r="T186" s="4">
        <f t="shared" si="442"/>
        <v>87.146369812487364</v>
      </c>
      <c r="U186" s="4">
        <f t="shared" si="443"/>
        <v>89.314182240844673</v>
      </c>
      <c r="V186" s="4">
        <f t="shared" si="444"/>
        <v>88.685449447010257</v>
      </c>
      <c r="W186" s="4">
        <f t="shared" si="445"/>
        <v>84.856317027929251</v>
      </c>
      <c r="X186" s="4">
        <f t="shared" si="446"/>
        <v>89.154432529375299</v>
      </c>
      <c r="Y186" s="4">
        <f t="shared" si="447"/>
        <v>90.587369357841098</v>
      </c>
      <c r="Z186" s="4">
        <f t="shared" si="448"/>
        <v>91.748444019020056</v>
      </c>
      <c r="AA186" s="4">
        <f t="shared" si="449"/>
        <v>88.697826901302875</v>
      </c>
      <c r="AB186" s="4">
        <f t="shared" si="450"/>
        <v>89.11429745994063</v>
      </c>
      <c r="AC186" s="4">
        <f t="shared" si="451"/>
        <v>90.786731013667605</v>
      </c>
      <c r="AD186" s="4">
        <f t="shared" si="452"/>
        <v>87.47483531498564</v>
      </c>
      <c r="AE186" s="4">
        <f t="shared" si="453"/>
        <v>87.773102799841695</v>
      </c>
      <c r="AF186" s="4">
        <f t="shared" si="454"/>
        <v>87.752904739165459</v>
      </c>
      <c r="AG186" s="4">
        <f t="shared" si="455"/>
        <v>90.482973278962845</v>
      </c>
      <c r="AI186" s="4">
        <f t="shared" si="456"/>
        <v>0.58436030403140649</v>
      </c>
      <c r="AJ186" s="4">
        <f t="shared" si="457"/>
        <v>2.263018751263246E-2</v>
      </c>
      <c r="AK186" s="4">
        <f t="shared" si="458"/>
        <v>-0.73818224084467943</v>
      </c>
      <c r="AL186" s="4">
        <f t="shared" si="459"/>
        <v>1.7895505529897378</v>
      </c>
      <c r="AM186" s="4">
        <f t="shared" si="460"/>
        <v>1.279682972070745</v>
      </c>
      <c r="AN186" s="4">
        <f t="shared" si="461"/>
        <v>-3.0694325293753053</v>
      </c>
      <c r="AO186" s="4">
        <f t="shared" si="462"/>
        <v>9.0630642158899377E-2</v>
      </c>
      <c r="AP186" s="4">
        <f t="shared" si="463"/>
        <v>-3.6444019020052565E-2</v>
      </c>
      <c r="AQ186" s="4">
        <f t="shared" si="464"/>
        <v>-1.9178269013028739</v>
      </c>
      <c r="AR186" s="4">
        <f t="shared" si="465"/>
        <v>2.170254005936556E-2</v>
      </c>
      <c r="AS186" s="4">
        <f t="shared" si="466"/>
        <v>-1.7017310136676116</v>
      </c>
      <c r="AT186" s="4">
        <f t="shared" si="467"/>
        <v>-0.10183531498563525</v>
      </c>
      <c r="AU186" s="4">
        <f t="shared" si="468"/>
        <v>-1.5191027998416899</v>
      </c>
      <c r="AV186" s="4">
        <f t="shared" si="570"/>
        <v>-0.1429047391654592</v>
      </c>
      <c r="AW186" s="4">
        <f t="shared" si="570"/>
        <v>-2.3979732789628514</v>
      </c>
      <c r="AY186" s="2">
        <f t="shared" si="520"/>
        <v>92.899639695968588</v>
      </c>
      <c r="AZ186" s="2">
        <f t="shared" si="571"/>
        <v>87.146369812257277</v>
      </c>
      <c r="BA186" s="2">
        <f t="shared" si="572"/>
        <v>89.314182240831869</v>
      </c>
      <c r="BB186" s="2">
        <f t="shared" si="573"/>
        <v>88.685449447010257</v>
      </c>
      <c r="BC186" s="2">
        <f t="shared" si="574"/>
        <v>84.856317027928185</v>
      </c>
      <c r="BD186" s="2">
        <f t="shared" si="575"/>
        <v>89.154432529374517</v>
      </c>
      <c r="BE186" s="2">
        <f t="shared" si="576"/>
        <v>90.587369357841084</v>
      </c>
      <c r="BF186" s="2">
        <f t="shared" si="577"/>
        <v>91.748444018959319</v>
      </c>
      <c r="BG186" s="2">
        <f t="shared" si="578"/>
        <v>88.697826832204697</v>
      </c>
      <c r="BH186" s="2">
        <f t="shared" si="579"/>
        <v>89.114297438912246</v>
      </c>
      <c r="BI186" s="2">
        <f t="shared" si="580"/>
        <v>90.786730995536118</v>
      </c>
      <c r="BJ186" s="2">
        <f t="shared" si="581"/>
        <v>87.47483472127098</v>
      </c>
      <c r="BK186" s="2">
        <f t="shared" si="582"/>
        <v>87.773095178660625</v>
      </c>
      <c r="BL186" s="2">
        <f t="shared" si="583"/>
        <v>87.749570576562718</v>
      </c>
      <c r="BM186" s="2">
        <f t="shared" si="584"/>
        <v>90.286471260640269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>
        <f t="shared" si="487"/>
        <v>88.575999999999993</v>
      </c>
      <c r="CX186" s="2">
        <f t="shared" si="488"/>
        <v>90.474999999999994</v>
      </c>
      <c r="CY186" s="2">
        <f t="shared" si="489"/>
        <v>86.135999999999996</v>
      </c>
      <c r="CZ186" s="2">
        <f t="shared" si="490"/>
        <v>86.084999999999994</v>
      </c>
      <c r="DA186" s="2">
        <f t="shared" si="491"/>
        <v>90.677999999999997</v>
      </c>
      <c r="DB186" s="2">
        <f t="shared" si="492"/>
        <v>91.712000000000003</v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130.17016932457787</v>
      </c>
      <c r="DL186" s="2">
        <f t="shared" si="585"/>
        <v>130.25495236167339</v>
      </c>
      <c r="DM186" s="2">
        <f t="shared" si="585"/>
        <v>136.0883056680162</v>
      </c>
      <c r="DN186" s="2">
        <f t="shared" si="585"/>
        <v>135.97280672268909</v>
      </c>
      <c r="DO186" s="2">
        <f t="shared" si="585"/>
        <v>127.62833981106613</v>
      </c>
      <c r="DP186" s="2">
        <f t="shared" si="585"/>
        <v>139.89230196078435</v>
      </c>
      <c r="DQ186" s="2">
        <f t="shared" si="585"/>
        <v>148.93925802139034</v>
      </c>
      <c r="DR186" s="2">
        <f t="shared" si="585"/>
        <v>141.45864996180291</v>
      </c>
      <c r="DS186" s="2">
        <f t="shared" si="585"/>
        <v>140.42341787624139</v>
      </c>
      <c r="DT186" s="2">
        <f t="shared" si="585"/>
        <v>134.02510572956456</v>
      </c>
      <c r="DU186" s="2">
        <f t="shared" si="585"/>
        <v>139.30352997198878</v>
      </c>
      <c r="DV186" s="2">
        <f t="shared" si="585"/>
        <v>134.32332548262548</v>
      </c>
      <c r="DW186" s="2">
        <f t="shared" si="585"/>
        <v>138.05259862719862</v>
      </c>
      <c r="DX186" s="2">
        <f t="shared" si="585"/>
        <v>127.14373109243699</v>
      </c>
      <c r="DY186" s="2">
        <f t="shared" si="585"/>
        <v>117.13874408602149</v>
      </c>
      <c r="EA186" s="2">
        <f t="shared" si="440"/>
        <v>92.489104880861447</v>
      </c>
      <c r="EB186" s="2">
        <f t="shared" si="502"/>
        <v>85.904717404769301</v>
      </c>
      <c r="EC186" s="2">
        <f t="shared" si="503"/>
        <v>89.027746735211181</v>
      </c>
      <c r="ED186" s="2">
        <f t="shared" si="504"/>
        <v>87.838596875062422</v>
      </c>
      <c r="EE186" s="2">
        <f t="shared" si="505"/>
        <v>82.799847902902414</v>
      </c>
      <c r="EF186" s="2">
        <f t="shared" si="506"/>
        <v>89.213703187058002</v>
      </c>
      <c r="EG186" s="2">
        <f t="shared" si="507"/>
        <v>90.96738747553816</v>
      </c>
      <c r="EH186" s="2">
        <f t="shared" si="508"/>
        <v>92.436639396919418</v>
      </c>
      <c r="EI186" s="2">
        <f t="shared" si="509"/>
        <v>87.419974183484442</v>
      </c>
      <c r="EJ186" s="2">
        <f t="shared" si="510"/>
        <v>89.174438900263226</v>
      </c>
      <c r="EK186" s="2">
        <f t="shared" si="511"/>
        <v>90.280649612851846</v>
      </c>
      <c r="EL186" s="2">
        <f t="shared" si="512"/>
        <v>87.174197211714187</v>
      </c>
      <c r="EM186" s="2">
        <f t="shared" si="513"/>
        <v>87.310761040061351</v>
      </c>
      <c r="EN186" s="2">
        <f t="shared" si="514"/>
        <v>86.419106833554409</v>
      </c>
      <c r="EO186" s="2">
        <f t="shared" si="515"/>
        <v>91.777048845309636</v>
      </c>
      <c r="EQ186" s="2">
        <f t="shared" si="516"/>
        <v>92.990691144554788</v>
      </c>
      <c r="ER186" s="2">
        <f t="shared" si="586"/>
        <v>87.341745026081725</v>
      </c>
      <c r="ES186" s="2">
        <f t="shared" si="586"/>
        <v>89.357679326473331</v>
      </c>
      <c r="ET186" s="2">
        <f t="shared" si="586"/>
        <v>88.811363675860406</v>
      </c>
      <c r="EU186" s="2">
        <f t="shared" si="586"/>
        <v>85.178937948530816</v>
      </c>
      <c r="EV186" s="2">
        <f t="shared" si="586"/>
        <v>89.144058264911877</v>
      </c>
      <c r="EW186" s="2">
        <f t="shared" si="586"/>
        <v>90.534161381061892</v>
      </c>
      <c r="EX186" s="2">
        <f t="shared" si="586"/>
        <v>91.631932260652647</v>
      </c>
      <c r="EY186" s="2">
        <f t="shared" si="586"/>
        <v>88.988598085449411</v>
      </c>
      <c r="EZ186" s="2">
        <f t="shared" si="586"/>
        <v>89.099973348419127</v>
      </c>
      <c r="FA186" s="2">
        <f t="shared" si="586"/>
        <v>90.899781469521571</v>
      </c>
      <c r="FB186" s="2">
        <f t="shared" si="586"/>
        <v>87.544079263632469</v>
      </c>
      <c r="FC186" s="2">
        <f t="shared" si="586"/>
        <v>87.890910888572591</v>
      </c>
      <c r="FD186" s="2">
        <f t="shared" si="586"/>
        <v>88.139636337869135</v>
      </c>
      <c r="FE186" s="2">
        <f t="shared" si="586"/>
        <v>89.767045184165482</v>
      </c>
      <c r="FG186" s="2">
        <f t="shared" si="518"/>
        <v>0.99998296283913324</v>
      </c>
      <c r="FH186" s="2">
        <f t="shared" si="587"/>
        <v>0.99998170926370866</v>
      </c>
      <c r="FI186" s="2">
        <f t="shared" si="587"/>
        <v>0.99998091650888976</v>
      </c>
      <c r="FJ186" s="2">
        <f t="shared" si="587"/>
        <v>0.99997811809350889</v>
      </c>
      <c r="FK186" s="2">
        <f t="shared" si="587"/>
        <v>0.9999817189555531</v>
      </c>
      <c r="FL186" s="2">
        <f t="shared" si="587"/>
        <v>0.99997685122620639</v>
      </c>
      <c r="FM186" s="2">
        <f t="shared" si="587"/>
        <v>0.99997564060715194</v>
      </c>
      <c r="FN186" s="2">
        <f t="shared" si="587"/>
        <v>0.99997707796563307</v>
      </c>
      <c r="FO186" s="2">
        <f t="shared" si="587"/>
        <v>0.99997627346819429</v>
      </c>
      <c r="FP186" s="2">
        <f t="shared" si="587"/>
        <v>0.99997604088641567</v>
      </c>
      <c r="FQ186" s="2">
        <f t="shared" si="587"/>
        <v>0.99997646079973146</v>
      </c>
      <c r="FR186" s="2">
        <f t="shared" si="587"/>
        <v>0.99997810852294433</v>
      </c>
      <c r="FS186" s="2">
        <f t="shared" si="587"/>
        <v>0.99997749988580786</v>
      </c>
      <c r="FT186" s="2">
        <f t="shared" si="587"/>
        <v>0.99997811972758577</v>
      </c>
      <c r="FU186" s="2">
        <f t="shared" si="587"/>
        <v>0.99997397669001009</v>
      </c>
      <c r="FW186" s="2">
        <f t="shared" si="536"/>
        <v>0.81719310599219119</v>
      </c>
      <c r="FX186" s="2">
        <f t="shared" si="588"/>
        <v>0.86347763302049341</v>
      </c>
      <c r="FY186" s="2">
        <f t="shared" si="589"/>
        <v>0.86544170968479817</v>
      </c>
      <c r="FZ186" s="2">
        <f t="shared" si="590"/>
        <v>0.86947797043967645</v>
      </c>
      <c r="GA186" s="2">
        <f t="shared" si="591"/>
        <v>0.86404867993541534</v>
      </c>
      <c r="GB186" s="2">
        <f t="shared" si="592"/>
        <v>0.8678853136750555</v>
      </c>
      <c r="GC186" s="2">
        <f t="shared" si="593"/>
        <v>0.88044160342410782</v>
      </c>
      <c r="GD186" s="2">
        <f t="shared" si="594"/>
        <v>0.85660861089030538</v>
      </c>
      <c r="GE186" s="2">
        <f t="shared" si="595"/>
        <v>0.81383119256853909</v>
      </c>
      <c r="GF186" s="2">
        <f t="shared" si="596"/>
        <v>0.82207197900101658</v>
      </c>
      <c r="GG186" s="2">
        <f t="shared" si="597"/>
        <v>0.81554101577285165</v>
      </c>
      <c r="GH186" s="2">
        <f t="shared" si="598"/>
        <v>0.81000238844582217</v>
      </c>
      <c r="GI186" s="2">
        <f t="shared" si="599"/>
        <v>0.79495399790715437</v>
      </c>
      <c r="GJ186" s="2">
        <f t="shared" si="600"/>
        <v>0.77276947230563642</v>
      </c>
      <c r="GK186" s="2">
        <f t="shared" si="601"/>
        <v>0.74190789238544175</v>
      </c>
      <c r="GM186" s="86">
        <f t="shared" si="537"/>
        <v>0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6.1685688137410679E-301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3.4504645558924659E-243</v>
      </c>
      <c r="HD186" s="86">
        <f t="shared" si="616"/>
        <v>1.3701940793366821E-267</v>
      </c>
      <c r="HE186" s="86">
        <f t="shared" si="617"/>
        <v>6.5290879240770969E-228</v>
      </c>
      <c r="HF186" s="86">
        <f t="shared" si="618"/>
        <v>1.0445059822139179E-258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2.6223167716450499E-282</v>
      </c>
      <c r="HP186" s="86">
        <f t="shared" si="628"/>
        <v>0</v>
      </c>
      <c r="HQ186" s="86">
        <f t="shared" si="629"/>
        <v>1.3417146182198081E-295</v>
      </c>
      <c r="HS186" s="86">
        <f t="shared" si="539"/>
        <v>3.4707420962013702E-22</v>
      </c>
      <c r="HT186" s="86">
        <f t="shared" si="630"/>
        <v>1.1688435792731782E-27</v>
      </c>
      <c r="HU186" s="86">
        <f t="shared" si="631"/>
        <v>1.7638332470686371E-29</v>
      </c>
      <c r="HV186" s="86">
        <f t="shared" si="632"/>
        <v>1.3452311042962922E-38</v>
      </c>
      <c r="HW186" s="86">
        <f t="shared" si="633"/>
        <v>1.0385861415561595E-33</v>
      </c>
      <c r="HX186" s="86">
        <f t="shared" si="634"/>
        <v>1.869436226630877E-32</v>
      </c>
      <c r="HY186" s="86">
        <f t="shared" si="635"/>
        <v>1.6408558823847958E-33</v>
      </c>
      <c r="HZ186" s="86">
        <f t="shared" si="636"/>
        <v>2.382452619640609E-30</v>
      </c>
      <c r="IA186" s="86">
        <f t="shared" si="637"/>
        <v>1.9506894838580804E-28</v>
      </c>
      <c r="IB186" s="86">
        <f t="shared" si="638"/>
        <v>4.9962137136251173E-29</v>
      </c>
      <c r="IC186" s="86">
        <f t="shared" si="639"/>
        <v>9.007140951930772E-31</v>
      </c>
      <c r="ID186" s="86">
        <f t="shared" si="640"/>
        <v>1.2695063264158031E-26</v>
      </c>
      <c r="IE186" s="86">
        <f t="shared" si="641"/>
        <v>2.9066603277059925E-25</v>
      </c>
      <c r="IF186" s="86">
        <f t="shared" si="642"/>
        <v>1.691709748272235E-44</v>
      </c>
      <c r="IG186" s="86">
        <f t="shared" si="643"/>
        <v>9.3873401534078126E-34</v>
      </c>
      <c r="II186" s="86">
        <f t="shared" si="540"/>
        <v>4.561324716849921E-2</v>
      </c>
      <c r="IJ186" s="86">
        <f t="shared" si="541"/>
        <v>1.0000000378119722E-2</v>
      </c>
      <c r="IK186" s="86">
        <f t="shared" si="542"/>
        <v>5.8161224497757149E-3</v>
      </c>
      <c r="IL186" s="86">
        <f t="shared" si="543"/>
        <v>1.3890078758936114E-3</v>
      </c>
      <c r="IM186" s="86">
        <f t="shared" si="544"/>
        <v>3.4606494893988297E-3</v>
      </c>
      <c r="IN186" s="86">
        <f t="shared" si="545"/>
        <v>3.2664137070555731E-3</v>
      </c>
      <c r="IO186" s="86">
        <f t="shared" si="546"/>
        <v>1.6425491443301393E-3</v>
      </c>
      <c r="IP186" s="86">
        <f t="shared" si="547"/>
        <v>6.6121702544280113E-3</v>
      </c>
      <c r="IQ186" s="86">
        <f t="shared" si="548"/>
        <v>2.1153802674950355E-2</v>
      </c>
      <c r="IR186" s="86">
        <f t="shared" si="549"/>
        <v>1.6711801044699135E-2</v>
      </c>
      <c r="IS186" s="86">
        <f t="shared" si="550"/>
        <v>1.6205407690685677E-2</v>
      </c>
      <c r="IT186" s="86">
        <f t="shared" si="551"/>
        <v>2.8680335386626631E-2</v>
      </c>
      <c r="IU186" s="86">
        <f t="shared" si="552"/>
        <v>4.4439141380082522E-2</v>
      </c>
      <c r="IV186" s="86">
        <f t="shared" si="553"/>
        <v>6.1241500520315503E-2</v>
      </c>
      <c r="IW186" s="86">
        <f t="shared" si="554"/>
        <v>0.10921986360410556</v>
      </c>
      <c r="IY186" s="86">
        <f t="shared" si="555"/>
        <v>4.561324716849921E-2</v>
      </c>
      <c r="IZ186" s="86">
        <f t="shared" si="556"/>
        <v>1.0000000378119722E-2</v>
      </c>
      <c r="JA186" s="86">
        <f t="shared" si="557"/>
        <v>5.8161224497757149E-3</v>
      </c>
      <c r="JB186" s="86">
        <f t="shared" si="558"/>
        <v>1.3890078758936114E-3</v>
      </c>
      <c r="JC186" s="86">
        <f t="shared" si="559"/>
        <v>3.4606494893988297E-3</v>
      </c>
      <c r="JD186" s="86">
        <f t="shared" si="560"/>
        <v>3.2664137070555731E-3</v>
      </c>
      <c r="JE186" s="86">
        <f t="shared" si="561"/>
        <v>1.6425491443301393E-3</v>
      </c>
      <c r="JF186" s="86">
        <f t="shared" si="562"/>
        <v>6.6121702544280113E-3</v>
      </c>
      <c r="JG186" s="86">
        <f t="shared" si="563"/>
        <v>2.1153802674950355E-2</v>
      </c>
      <c r="JH186" s="86">
        <f t="shared" si="564"/>
        <v>1.6711801044699135E-2</v>
      </c>
      <c r="JI186" s="86">
        <f t="shared" si="565"/>
        <v>1.6205407690685677E-2</v>
      </c>
      <c r="JJ186" s="86">
        <f t="shared" si="566"/>
        <v>2.8680335386626631E-2</v>
      </c>
      <c r="JK186" s="86">
        <f t="shared" si="567"/>
        <v>4.4439141380082522E-2</v>
      </c>
      <c r="JL186" s="86">
        <f t="shared" si="568"/>
        <v>6.1241500520315503E-2</v>
      </c>
      <c r="JM186" s="86">
        <f t="shared" si="569"/>
        <v>0.10921986360410556</v>
      </c>
    </row>
    <row r="187" spans="2:273" x14ac:dyDescent="0.25">
      <c r="B187" s="2">
        <v>160</v>
      </c>
      <c r="C187" s="37">
        <v>92.5</v>
      </c>
      <c r="D187" s="37">
        <v>87.846999999999994</v>
      </c>
      <c r="E187" s="37">
        <v>88.626999999999995</v>
      </c>
      <c r="F187" s="37">
        <v>89.168999999999997</v>
      </c>
      <c r="G187" s="37">
        <v>85.965999999999994</v>
      </c>
      <c r="H187" s="37">
        <v>91.236999999999995</v>
      </c>
      <c r="I187" s="37">
        <v>90.084999999999994</v>
      </c>
      <c r="J187" s="37">
        <v>91.254000000000005</v>
      </c>
      <c r="K187" s="37">
        <v>89.796999999999997</v>
      </c>
      <c r="L187" s="37">
        <v>89.915000000000006</v>
      </c>
      <c r="M187" s="37">
        <v>91.965999999999994</v>
      </c>
      <c r="N187" s="37">
        <v>87.712000000000003</v>
      </c>
      <c r="O187" s="37">
        <v>87.119</v>
      </c>
      <c r="P187" s="37">
        <v>87.728999999999999</v>
      </c>
      <c r="Q187" s="37">
        <v>90.271000000000001</v>
      </c>
      <c r="S187" s="4">
        <f t="shared" si="441"/>
        <v>92.810043091471016</v>
      </c>
      <c r="T187" s="4">
        <f t="shared" si="442"/>
        <v>87.047412930600316</v>
      </c>
      <c r="U187" s="4">
        <f t="shared" si="443"/>
        <v>89.193213488803636</v>
      </c>
      <c r="V187" s="4">
        <f t="shared" si="444"/>
        <v>88.566118402637784</v>
      </c>
      <c r="W187" s="4">
        <f t="shared" si="445"/>
        <v>84.736650219594921</v>
      </c>
      <c r="X187" s="4">
        <f t="shared" si="446"/>
        <v>89.023378177764258</v>
      </c>
      <c r="Y187" s="4">
        <f t="shared" si="447"/>
        <v>90.425001048501073</v>
      </c>
      <c r="Z187" s="4">
        <f t="shared" si="448"/>
        <v>91.569883436255594</v>
      </c>
      <c r="AA187" s="4">
        <f t="shared" si="449"/>
        <v>88.568443253230228</v>
      </c>
      <c r="AB187" s="4">
        <f t="shared" si="450"/>
        <v>88.966249297468011</v>
      </c>
      <c r="AC187" s="4">
        <f t="shared" si="451"/>
        <v>90.673082835694359</v>
      </c>
      <c r="AD187" s="4">
        <f t="shared" si="452"/>
        <v>87.342254461445322</v>
      </c>
      <c r="AE187" s="4">
        <f t="shared" si="453"/>
        <v>87.671028239870438</v>
      </c>
      <c r="AF187" s="4">
        <f t="shared" si="454"/>
        <v>87.66314580034414</v>
      </c>
      <c r="AG187" s="4">
        <f t="shared" si="455"/>
        <v>90.230825418380491</v>
      </c>
      <c r="AI187" s="4">
        <f t="shared" si="456"/>
        <v>-0.31004309147101594</v>
      </c>
      <c r="AJ187" s="4">
        <f t="shared" si="457"/>
        <v>0.79958706939967783</v>
      </c>
      <c r="AK187" s="4">
        <f t="shared" si="458"/>
        <v>-0.56621348880364053</v>
      </c>
      <c r="AL187" s="4">
        <f t="shared" si="459"/>
        <v>0.60288159736221303</v>
      </c>
      <c r="AM187" s="4">
        <f t="shared" si="460"/>
        <v>1.229349780405073</v>
      </c>
      <c r="AN187" s="4">
        <f t="shared" si="461"/>
        <v>2.2136218222357371</v>
      </c>
      <c r="AO187" s="4">
        <f t="shared" si="462"/>
        <v>-0.34000104850107959</v>
      </c>
      <c r="AP187" s="4">
        <f t="shared" si="463"/>
        <v>-0.31588343625558934</v>
      </c>
      <c r="AQ187" s="4">
        <f t="shared" si="464"/>
        <v>1.2285567467697689</v>
      </c>
      <c r="AR187" s="4">
        <f t="shared" si="465"/>
        <v>0.94875070253199567</v>
      </c>
      <c r="AS187" s="4">
        <f t="shared" si="466"/>
        <v>1.292917164305635</v>
      </c>
      <c r="AT187" s="4">
        <f t="shared" si="467"/>
        <v>0.36974553855468173</v>
      </c>
      <c r="AU187" s="4">
        <f t="shared" si="468"/>
        <v>-0.55202823987043814</v>
      </c>
      <c r="AV187" s="4">
        <f t="shared" ref="AV187:AW202" si="644">IF(OR($B187 &lt; P$230, $B187 &gt; P$233), 0, P187-AF187)</f>
        <v>6.5854199655859702E-2</v>
      </c>
      <c r="AW187" s="4">
        <f t="shared" si="644"/>
        <v>4.0174581619510263E-2</v>
      </c>
      <c r="AY187" s="2">
        <f t="shared" si="520"/>
        <v>92.810043091471016</v>
      </c>
      <c r="AZ187" s="2">
        <f t="shared" si="571"/>
        <v>87.047412930577011</v>
      </c>
      <c r="BA187" s="2">
        <f t="shared" si="572"/>
        <v>89.193213488802684</v>
      </c>
      <c r="BB187" s="2">
        <f t="shared" si="573"/>
        <v>88.566118402637784</v>
      </c>
      <c r="BC187" s="2">
        <f t="shared" si="574"/>
        <v>84.736650219594864</v>
      </c>
      <c r="BD187" s="2">
        <f t="shared" si="575"/>
        <v>89.023378177764215</v>
      </c>
      <c r="BE187" s="2">
        <f t="shared" si="576"/>
        <v>90.425001048501073</v>
      </c>
      <c r="BF187" s="2">
        <f t="shared" si="577"/>
        <v>91.569883436251189</v>
      </c>
      <c r="BG187" s="2">
        <f t="shared" si="578"/>
        <v>88.568443246403803</v>
      </c>
      <c r="BH187" s="2">
        <f t="shared" si="579"/>
        <v>88.96624929555756</v>
      </c>
      <c r="BI187" s="2">
        <f t="shared" si="580"/>
        <v>90.67308283419797</v>
      </c>
      <c r="BJ187" s="2">
        <f t="shared" si="581"/>
        <v>87.342254390616674</v>
      </c>
      <c r="BK187" s="2">
        <f t="shared" si="582"/>
        <v>87.671027134338715</v>
      </c>
      <c r="BL187" s="2">
        <f t="shared" si="583"/>
        <v>87.662228513383781</v>
      </c>
      <c r="BM187" s="2">
        <f t="shared" si="584"/>
        <v>90.150899562307416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>
        <f t="shared" si="486"/>
        <v>87.846999999999994</v>
      </c>
      <c r="CW187" s="2">
        <f t="shared" si="487"/>
        <v>88.626999999999995</v>
      </c>
      <c r="CX187" s="2">
        <f t="shared" si="488"/>
        <v>89.168999999999997</v>
      </c>
      <c r="CY187" s="2">
        <f t="shared" si="489"/>
        <v>85.965999999999994</v>
      </c>
      <c r="CZ187" s="2">
        <f t="shared" si="490"/>
        <v>91.236999999999995</v>
      </c>
      <c r="DA187" s="2">
        <f t="shared" si="491"/>
        <v>90.084999999999994</v>
      </c>
      <c r="DB187" s="2">
        <f t="shared" si="492"/>
        <v>91.254000000000005</v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130.31866641651033</v>
      </c>
      <c r="DL187" s="2">
        <f t="shared" ref="DL187:DY202" si="645">BP$228*$B187+BP$229</f>
        <v>130.43141835357622</v>
      </c>
      <c r="DM187" s="2">
        <f t="shared" si="645"/>
        <v>136.30727834008098</v>
      </c>
      <c r="DN187" s="2">
        <f t="shared" si="645"/>
        <v>136.20298095238095</v>
      </c>
      <c r="DO187" s="2">
        <f t="shared" si="645"/>
        <v>127.80753576248313</v>
      </c>
      <c r="DP187" s="2">
        <f t="shared" si="645"/>
        <v>140.13053193277315</v>
      </c>
      <c r="DQ187" s="2">
        <f t="shared" si="645"/>
        <v>149.21745487967911</v>
      </c>
      <c r="DR187" s="2">
        <f t="shared" si="645"/>
        <v>141.6634664629488</v>
      </c>
      <c r="DS187" s="2">
        <f t="shared" si="645"/>
        <v>140.65883651642474</v>
      </c>
      <c r="DT187" s="2">
        <f t="shared" si="645"/>
        <v>134.20334820473644</v>
      </c>
      <c r="DU187" s="2">
        <f t="shared" si="645"/>
        <v>139.52765546218484</v>
      </c>
      <c r="DV187" s="2">
        <f t="shared" si="645"/>
        <v>134.52716306306309</v>
      </c>
      <c r="DW187" s="2">
        <f t="shared" si="645"/>
        <v>138.29618279708279</v>
      </c>
      <c r="DX187" s="2">
        <f t="shared" si="645"/>
        <v>127.31785714285716</v>
      </c>
      <c r="DY187" s="2">
        <f t="shared" si="645"/>
        <v>117.25829180571003</v>
      </c>
      <c r="EA187" s="2">
        <f t="shared" si="440"/>
        <v>92.385728874311695</v>
      </c>
      <c r="EB187" s="2">
        <f t="shared" si="502"/>
        <v>85.769472205017053</v>
      </c>
      <c r="EC187" s="2">
        <f t="shared" si="503"/>
        <v>88.898456984755995</v>
      </c>
      <c r="ED187" s="2">
        <f t="shared" si="504"/>
        <v>87.694679454134928</v>
      </c>
      <c r="EE187" s="2">
        <f t="shared" si="505"/>
        <v>82.620998701640218</v>
      </c>
      <c r="EF187" s="2">
        <f t="shared" si="506"/>
        <v>89.084503729535967</v>
      </c>
      <c r="EG187" s="2">
        <f t="shared" si="507"/>
        <v>90.815421395955639</v>
      </c>
      <c r="EH187" s="2">
        <f t="shared" si="508"/>
        <v>92.278702788793538</v>
      </c>
      <c r="EI187" s="2">
        <f t="shared" si="509"/>
        <v>87.246806707614297</v>
      </c>
      <c r="EJ187" s="2">
        <f t="shared" si="510"/>
        <v>89.028536823632635</v>
      </c>
      <c r="EK187" s="2">
        <f t="shared" si="511"/>
        <v>90.149780917577218</v>
      </c>
      <c r="EL187" s="2">
        <f t="shared" si="512"/>
        <v>87.031235639903073</v>
      </c>
      <c r="EM187" s="2">
        <f t="shared" si="513"/>
        <v>87.191990825836157</v>
      </c>
      <c r="EN187" s="2">
        <f t="shared" si="514"/>
        <v>86.281265491930696</v>
      </c>
      <c r="EO187" s="2">
        <f t="shared" si="515"/>
        <v>91.701679022343399</v>
      </c>
      <c r="EQ187" s="2">
        <f t="shared" si="516"/>
        <v>92.8959010528596</v>
      </c>
      <c r="ER187" s="2">
        <f t="shared" ref="ER187:FE202" si="646">CV$228*$B187+CV$229</f>
        <v>87.230834208959152</v>
      </c>
      <c r="ES187" s="2">
        <f t="shared" si="646"/>
        <v>89.234067492984096</v>
      </c>
      <c r="ET187" s="2">
        <f t="shared" si="646"/>
        <v>88.684323786214421</v>
      </c>
      <c r="EU187" s="2">
        <f t="shared" si="646"/>
        <v>85.039380058732547</v>
      </c>
      <c r="EV187" s="2">
        <f t="shared" si="646"/>
        <v>89.01366471217473</v>
      </c>
      <c r="EW187" s="2">
        <f t="shared" si="646"/>
        <v>90.37519117488128</v>
      </c>
      <c r="EX187" s="2">
        <f t="shared" si="646"/>
        <v>91.460481233124483</v>
      </c>
      <c r="EY187" s="2">
        <f t="shared" si="646"/>
        <v>88.842776723095511</v>
      </c>
      <c r="EZ187" s="2">
        <f t="shared" si="646"/>
        <v>88.952772128983597</v>
      </c>
      <c r="FA187" s="2">
        <f t="shared" si="646"/>
        <v>90.779750067067397</v>
      </c>
      <c r="FB187" s="2">
        <f t="shared" si="646"/>
        <v>87.407637993535218</v>
      </c>
      <c r="FC187" s="2">
        <f t="shared" si="646"/>
        <v>87.782419784465233</v>
      </c>
      <c r="FD187" s="2">
        <f t="shared" si="646"/>
        <v>88.031528439972135</v>
      </c>
      <c r="FE187" s="2">
        <f t="shared" si="646"/>
        <v>89.658089618201004</v>
      </c>
      <c r="FG187" s="2">
        <f t="shared" si="518"/>
        <v>0.99998446190132473</v>
      </c>
      <c r="FH187" s="2">
        <f t="shared" ref="FH187:FU202" si="647">POWER(10,($B187-D$231)/D$229)/(1+POWER(10,($B187-D$231)/D$229))</f>
        <v>0.99998331862339573</v>
      </c>
      <c r="FI187" s="2">
        <f t="shared" si="647"/>
        <v>0.99998259562003033</v>
      </c>
      <c r="FJ187" s="2">
        <f t="shared" si="647"/>
        <v>0.99998004342567059</v>
      </c>
      <c r="FK187" s="2">
        <f t="shared" si="647"/>
        <v>0.9999833274624913</v>
      </c>
      <c r="FL187" s="2">
        <f t="shared" si="647"/>
        <v>0.99997888802438073</v>
      </c>
      <c r="FM187" s="2">
        <f t="shared" si="647"/>
        <v>0.99997778392206538</v>
      </c>
      <c r="FN187" s="2">
        <f t="shared" si="647"/>
        <v>0.9999790948140338</v>
      </c>
      <c r="FO187" s="2">
        <f t="shared" si="647"/>
        <v>0.99997836110063787</v>
      </c>
      <c r="FP187" s="2">
        <f t="shared" si="647"/>
        <v>0.9999781489826447</v>
      </c>
      <c r="FQ187" s="2">
        <f t="shared" si="647"/>
        <v>0.99997853194974073</v>
      </c>
      <c r="FR187" s="2">
        <f t="shared" si="647"/>
        <v>0.99998003469717833</v>
      </c>
      <c r="FS187" s="2">
        <f t="shared" si="647"/>
        <v>0.99997947961134448</v>
      </c>
      <c r="FT187" s="2">
        <f t="shared" si="647"/>
        <v>0.99998004491597214</v>
      </c>
      <c r="FU187" s="2">
        <f t="shared" si="647"/>
        <v>0.99997626640486881</v>
      </c>
      <c r="FW187" s="2">
        <f t="shared" si="536"/>
        <v>0.83055256489835705</v>
      </c>
      <c r="FX187" s="2">
        <f t="shared" si="588"/>
        <v>0.87397626280899265</v>
      </c>
      <c r="FY187" s="2">
        <f t="shared" si="589"/>
        <v>0.87581102408791156</v>
      </c>
      <c r="FZ187" s="2">
        <f t="shared" si="590"/>
        <v>0.87957952242230375</v>
      </c>
      <c r="GA187" s="2">
        <f t="shared" si="591"/>
        <v>0.87450977800432572</v>
      </c>
      <c r="GB187" s="2">
        <f t="shared" si="592"/>
        <v>0.87809284475859373</v>
      </c>
      <c r="GC187" s="2">
        <f t="shared" si="593"/>
        <v>0.88980218265345967</v>
      </c>
      <c r="GD187" s="2">
        <f t="shared" si="594"/>
        <v>0.86755444817193894</v>
      </c>
      <c r="GE187" s="2">
        <f t="shared" si="595"/>
        <v>0.82738444234091402</v>
      </c>
      <c r="GF187" s="2">
        <f t="shared" si="596"/>
        <v>0.83514681812805747</v>
      </c>
      <c r="GG187" s="2">
        <f t="shared" si="597"/>
        <v>0.82899594424739376</v>
      </c>
      <c r="GH187" s="2">
        <f t="shared" si="598"/>
        <v>0.82377402040059944</v>
      </c>
      <c r="GI187" s="2">
        <f t="shared" si="599"/>
        <v>0.80955993711964258</v>
      </c>
      <c r="GJ187" s="2">
        <f t="shared" si="600"/>
        <v>0.78853530800207505</v>
      </c>
      <c r="GK187" s="2">
        <f t="shared" si="601"/>
        <v>0.75914760919782953</v>
      </c>
      <c r="GM187" s="86">
        <f t="shared" si="537"/>
        <v>0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5.7994196517585798E-307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2.4645645377048892E-249</v>
      </c>
      <c r="HD187" s="86">
        <f t="shared" si="616"/>
        <v>2.4954984941525762E-274</v>
      </c>
      <c r="HE187" s="86">
        <f t="shared" si="617"/>
        <v>1.2155610922915842E-233</v>
      </c>
      <c r="HF187" s="86">
        <f t="shared" si="618"/>
        <v>3.4731375570478863E-265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1.3563160077545149E-289</v>
      </c>
      <c r="HP187" s="86">
        <f t="shared" si="628"/>
        <v>0</v>
      </c>
      <c r="HQ187" s="86">
        <f t="shared" si="629"/>
        <v>3.8331813598793729E-303</v>
      </c>
      <c r="HS187" s="86">
        <f t="shared" si="539"/>
        <v>3.9485334001900701E-23</v>
      </c>
      <c r="HT187" s="86">
        <f t="shared" si="630"/>
        <v>9.1140192916788888E-29</v>
      </c>
      <c r="HU187" s="86">
        <f t="shared" si="631"/>
        <v>1.0729289245130018E-30</v>
      </c>
      <c r="HV187" s="86">
        <f t="shared" si="632"/>
        <v>3.4494085561565366E-40</v>
      </c>
      <c r="HW187" s="86">
        <f t="shared" si="633"/>
        <v>4.2219786651151236E-35</v>
      </c>
      <c r="HX187" s="86">
        <f t="shared" si="634"/>
        <v>8.3863360849614238E-34</v>
      </c>
      <c r="HY187" s="86">
        <f t="shared" si="635"/>
        <v>6.7917373595090559E-35</v>
      </c>
      <c r="HZ187" s="86">
        <f t="shared" si="636"/>
        <v>1.2915129780465365E-31</v>
      </c>
      <c r="IA187" s="86">
        <f t="shared" si="637"/>
        <v>1.0734685597878498E-29</v>
      </c>
      <c r="IB187" s="86">
        <f t="shared" si="638"/>
        <v>2.6613133877032113E-30</v>
      </c>
      <c r="IC187" s="86">
        <f t="shared" si="639"/>
        <v>3.9479605429029893E-32</v>
      </c>
      <c r="ID187" s="86">
        <f t="shared" si="640"/>
        <v>8.4902606509091648E-28</v>
      </c>
      <c r="IE187" s="86">
        <f t="shared" si="641"/>
        <v>2.1865935286626748E-26</v>
      </c>
      <c r="IF187" s="86">
        <f t="shared" si="642"/>
        <v>1.2445649723751339E-46</v>
      </c>
      <c r="IG187" s="86">
        <f t="shared" si="643"/>
        <v>2.0859590496761663E-35</v>
      </c>
      <c r="II187" s="86">
        <f t="shared" si="540"/>
        <v>3.3845785626111978E-2</v>
      </c>
      <c r="IJ187" s="86">
        <f t="shared" si="541"/>
        <v>6.8417076539050523E-3</v>
      </c>
      <c r="IK187" s="86">
        <f t="shared" si="542"/>
        <v>3.7982374881759731E-3</v>
      </c>
      <c r="IL187" s="86">
        <f t="shared" si="543"/>
        <v>8.0173177364386043E-4</v>
      </c>
      <c r="IM187" s="86">
        <f t="shared" si="544"/>
        <v>2.1466660353532253E-3</v>
      </c>
      <c r="IN187" s="86">
        <f t="shared" si="545"/>
        <v>2.0327161153207009E-3</v>
      </c>
      <c r="IO187" s="86">
        <f t="shared" si="546"/>
        <v>9.895862012885533E-4</v>
      </c>
      <c r="IP187" s="86">
        <f t="shared" si="547"/>
        <v>4.2940434604972757E-3</v>
      </c>
      <c r="IQ187" s="86">
        <f t="shared" si="548"/>
        <v>1.4318834318369632E-2</v>
      </c>
      <c r="IR187" s="86">
        <f t="shared" si="549"/>
        <v>1.1180719259036504E-2</v>
      </c>
      <c r="IS187" s="86">
        <f t="shared" si="550"/>
        <v>1.067285805463505E-2</v>
      </c>
      <c r="IT187" s="86">
        <f t="shared" si="551"/>
        <v>1.997475812606821E-2</v>
      </c>
      <c r="IU187" s="86">
        <f t="shared" si="552"/>
        <v>3.1829913484781834E-2</v>
      </c>
      <c r="IV187" s="86">
        <f t="shared" si="553"/>
        <v>4.4165269379040639E-2</v>
      </c>
      <c r="IW187" s="86">
        <f t="shared" si="554"/>
        <v>8.1866079566116648E-2</v>
      </c>
      <c r="IY187" s="86">
        <f t="shared" si="555"/>
        <v>3.3845785626111978E-2</v>
      </c>
      <c r="IZ187" s="86">
        <f t="shared" si="556"/>
        <v>6.8417076539050523E-3</v>
      </c>
      <c r="JA187" s="86">
        <f t="shared" si="557"/>
        <v>3.7982374881759731E-3</v>
      </c>
      <c r="JB187" s="86">
        <f t="shared" si="558"/>
        <v>8.0173177364386043E-4</v>
      </c>
      <c r="JC187" s="86">
        <f t="shared" si="559"/>
        <v>2.1466660353532253E-3</v>
      </c>
      <c r="JD187" s="86">
        <f t="shared" si="560"/>
        <v>2.0327161153207009E-3</v>
      </c>
      <c r="JE187" s="86">
        <f t="shared" si="561"/>
        <v>9.895862012885533E-4</v>
      </c>
      <c r="JF187" s="86">
        <f t="shared" si="562"/>
        <v>4.2940434604972757E-3</v>
      </c>
      <c r="JG187" s="86">
        <f t="shared" si="563"/>
        <v>1.4318834318369632E-2</v>
      </c>
      <c r="JH187" s="86">
        <f t="shared" si="564"/>
        <v>1.1180719259036504E-2</v>
      </c>
      <c r="JI187" s="86">
        <f t="shared" si="565"/>
        <v>1.067285805463505E-2</v>
      </c>
      <c r="JJ187" s="86">
        <f t="shared" si="566"/>
        <v>1.997475812606821E-2</v>
      </c>
      <c r="JK187" s="86">
        <f t="shared" si="567"/>
        <v>3.1829913484781834E-2</v>
      </c>
      <c r="JL187" s="86">
        <f t="shared" si="568"/>
        <v>4.4165269379040639E-2</v>
      </c>
      <c r="JM187" s="86">
        <f t="shared" si="569"/>
        <v>8.1866079566116648E-2</v>
      </c>
    </row>
    <row r="188" spans="2:273" x14ac:dyDescent="0.25">
      <c r="B188" s="2">
        <v>161</v>
      </c>
      <c r="C188" s="37">
        <v>94.387</v>
      </c>
      <c r="D188" s="37">
        <v>89.034000000000006</v>
      </c>
      <c r="E188" s="37">
        <v>88.22</v>
      </c>
      <c r="F188" s="37">
        <v>89.373000000000005</v>
      </c>
      <c r="G188" s="37">
        <v>87.864000000000004</v>
      </c>
      <c r="H188" s="37">
        <v>89.322000000000003</v>
      </c>
      <c r="I188" s="37">
        <v>88.813999999999993</v>
      </c>
      <c r="J188" s="37">
        <v>89.763000000000005</v>
      </c>
      <c r="K188" s="37">
        <v>88.881</v>
      </c>
      <c r="L188" s="37">
        <v>90.119</v>
      </c>
      <c r="M188" s="37">
        <v>91.78</v>
      </c>
      <c r="N188" s="37">
        <v>86.135999999999996</v>
      </c>
      <c r="O188" s="37">
        <v>88.338999999999999</v>
      </c>
      <c r="P188" s="37">
        <v>88.254000000000005</v>
      </c>
      <c r="Q188" s="37">
        <v>88.355999999999995</v>
      </c>
      <c r="S188" s="4">
        <f t="shared" si="441"/>
        <v>92.720270935345695</v>
      </c>
      <c r="T188" s="4">
        <f t="shared" si="442"/>
        <v>86.947934342481091</v>
      </c>
      <c r="U188" s="4">
        <f t="shared" si="443"/>
        <v>89.072131743778201</v>
      </c>
      <c r="V188" s="4" t="e">
        <f t="shared" si="444"/>
        <v>#N/A</v>
      </c>
      <c r="W188" s="4">
        <f t="shared" si="445"/>
        <v>84.616097417257478</v>
      </c>
      <c r="X188" s="4">
        <f t="shared" si="446"/>
        <v>88.892356618788867</v>
      </c>
      <c r="Y188" s="4" t="e">
        <f t="shared" si="447"/>
        <v>#N/A</v>
      </c>
      <c r="Z188" s="4">
        <f t="shared" si="448"/>
        <v>91.391630172764224</v>
      </c>
      <c r="AA188" s="4">
        <f t="shared" si="449"/>
        <v>88.438522003645787</v>
      </c>
      <c r="AB188" s="4">
        <f t="shared" si="450"/>
        <v>88.818234554103213</v>
      </c>
      <c r="AC188" s="4">
        <f t="shared" si="451"/>
        <v>90.559227088770342</v>
      </c>
      <c r="AD188" s="4">
        <f t="shared" si="452"/>
        <v>87.209555229986833</v>
      </c>
      <c r="AE188" s="4">
        <f t="shared" si="453"/>
        <v>87.568780922775588</v>
      </c>
      <c r="AF188" s="4">
        <f t="shared" si="454"/>
        <v>87.574609079068352</v>
      </c>
      <c r="AG188" s="4">
        <f t="shared" si="455"/>
        <v>90.046220864635302</v>
      </c>
      <c r="AI188" s="4">
        <f t="shared" si="456"/>
        <v>1.6667290646543051</v>
      </c>
      <c r="AJ188" s="4">
        <f t="shared" si="457"/>
        <v>2.0860656575189154</v>
      </c>
      <c r="AK188" s="4">
        <f t="shared" si="458"/>
        <v>-0.85213174377820167</v>
      </c>
      <c r="AL188" s="4">
        <f t="shared" si="459"/>
        <v>0</v>
      </c>
      <c r="AM188" s="4">
        <f t="shared" si="460"/>
        <v>3.2479025827425261</v>
      </c>
      <c r="AN188" s="4">
        <f t="shared" si="461"/>
        <v>0.42964338121113599</v>
      </c>
      <c r="AO188" s="4">
        <f t="shared" si="462"/>
        <v>0</v>
      </c>
      <c r="AP188" s="4">
        <f t="shared" si="463"/>
        <v>-1.6286301727642183</v>
      </c>
      <c r="AQ188" s="4">
        <f t="shared" si="464"/>
        <v>0.44247799635421359</v>
      </c>
      <c r="AR188" s="4">
        <f t="shared" si="465"/>
        <v>1.3007654458967863</v>
      </c>
      <c r="AS188" s="4">
        <f t="shared" si="466"/>
        <v>1.220772911229659</v>
      </c>
      <c r="AT188" s="4">
        <f t="shared" si="467"/>
        <v>-1.0735552299868374</v>
      </c>
      <c r="AU188" s="4">
        <f t="shared" si="468"/>
        <v>0.77021907722441085</v>
      </c>
      <c r="AV188" s="4">
        <f t="shared" si="644"/>
        <v>0.67939092093165243</v>
      </c>
      <c r="AW188" s="4">
        <f t="shared" si="644"/>
        <v>-1.6902208646353074</v>
      </c>
      <c r="AY188" s="2">
        <f t="shared" si="520"/>
        <v>92.720270935345695</v>
      </c>
      <c r="AZ188" s="2">
        <f t="shared" si="571"/>
        <v>86.947934342478973</v>
      </c>
      <c r="BA188" s="2">
        <f t="shared" si="572"/>
        <v>89.072131743778144</v>
      </c>
      <c r="BB188" s="2" t="e">
        <f t="shared" si="573"/>
        <v>#N/A</v>
      </c>
      <c r="BC188" s="2">
        <f t="shared" si="574"/>
        <v>84.616097417257478</v>
      </c>
      <c r="BD188" s="2">
        <f t="shared" si="575"/>
        <v>88.892356618788867</v>
      </c>
      <c r="BE188" s="2" t="e">
        <f t="shared" si="576"/>
        <v>#N/A</v>
      </c>
      <c r="BF188" s="2">
        <f t="shared" si="577"/>
        <v>91.391630172763939</v>
      </c>
      <c r="BG188" s="2">
        <f t="shared" si="578"/>
        <v>88.438522003056761</v>
      </c>
      <c r="BH188" s="2">
        <f t="shared" si="579"/>
        <v>88.818234553951655</v>
      </c>
      <c r="BI188" s="2">
        <f t="shared" si="580"/>
        <v>90.559227088663519</v>
      </c>
      <c r="BJ188" s="2">
        <f t="shared" si="581"/>
        <v>87.209555222537944</v>
      </c>
      <c r="BK188" s="2">
        <f t="shared" si="582"/>
        <v>87.568780780776834</v>
      </c>
      <c r="BL188" s="2">
        <f t="shared" si="583"/>
        <v>87.5743778499955</v>
      </c>
      <c r="BM188" s="2">
        <f t="shared" si="584"/>
        <v>90.015842588410948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>
        <f t="shared" si="486"/>
        <v>89.034000000000006</v>
      </c>
      <c r="CW188" s="2">
        <f t="shared" si="487"/>
        <v>88.22</v>
      </c>
      <c r="CX188" s="2" t="str">
        <f t="shared" si="488"/>
        <v/>
      </c>
      <c r="CY188" s="2">
        <f t="shared" si="489"/>
        <v>87.864000000000004</v>
      </c>
      <c r="CZ188" s="2">
        <f t="shared" si="490"/>
        <v>89.322000000000003</v>
      </c>
      <c r="DA188" s="2" t="str">
        <f t="shared" si="491"/>
        <v/>
      </c>
      <c r="DB188" s="2">
        <f t="shared" si="492"/>
        <v>89.763000000000005</v>
      </c>
      <c r="DC188" s="2">
        <f t="shared" si="493"/>
        <v>88.881</v>
      </c>
      <c r="DD188" s="2">
        <f t="shared" si="494"/>
        <v>90.119</v>
      </c>
      <c r="DE188" s="2">
        <f t="shared" si="495"/>
        <v>91.78</v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130.46716350844278</v>
      </c>
      <c r="DL188" s="2">
        <f t="shared" si="645"/>
        <v>130.60788434547905</v>
      </c>
      <c r="DM188" s="2">
        <f t="shared" si="645"/>
        <v>136.52625101214576</v>
      </c>
      <c r="DN188" s="2">
        <f t="shared" si="645"/>
        <v>136.43315518207282</v>
      </c>
      <c r="DO188" s="2">
        <f t="shared" si="645"/>
        <v>127.98673171390013</v>
      </c>
      <c r="DP188" s="2">
        <f t="shared" si="645"/>
        <v>140.36876190476193</v>
      </c>
      <c r="DQ188" s="2">
        <f t="shared" si="645"/>
        <v>149.49565173796788</v>
      </c>
      <c r="DR188" s="2">
        <f t="shared" si="645"/>
        <v>141.86828296409473</v>
      </c>
      <c r="DS188" s="2">
        <f t="shared" si="645"/>
        <v>140.8942551566081</v>
      </c>
      <c r="DT188" s="2">
        <f t="shared" si="645"/>
        <v>134.38159067990833</v>
      </c>
      <c r="DU188" s="2">
        <f t="shared" si="645"/>
        <v>139.75178095238093</v>
      </c>
      <c r="DV188" s="2">
        <f t="shared" si="645"/>
        <v>134.73100064350064</v>
      </c>
      <c r="DW188" s="2">
        <f t="shared" si="645"/>
        <v>138.53976696696697</v>
      </c>
      <c r="DX188" s="2">
        <f t="shared" si="645"/>
        <v>127.49198319327733</v>
      </c>
      <c r="DY188" s="2">
        <f t="shared" si="645"/>
        <v>117.37783952539858</v>
      </c>
      <c r="EA188" s="2">
        <f t="shared" si="440"/>
        <v>92.282352867761944</v>
      </c>
      <c r="EB188" s="2">
        <f t="shared" si="502"/>
        <v>85.634227005264805</v>
      </c>
      <c r="EC188" s="2">
        <f t="shared" si="503"/>
        <v>88.769167234300824</v>
      </c>
      <c r="ED188" s="2">
        <f t="shared" si="504"/>
        <v>87.550762033207448</v>
      </c>
      <c r="EE188" s="2">
        <f t="shared" si="505"/>
        <v>82.442149500378008</v>
      </c>
      <c r="EF188" s="2">
        <f t="shared" si="506"/>
        <v>88.955304272013933</v>
      </c>
      <c r="EG188" s="2">
        <f t="shared" si="507"/>
        <v>90.663455316373131</v>
      </c>
      <c r="EH188" s="2">
        <f t="shared" si="508"/>
        <v>92.120766180667658</v>
      </c>
      <c r="EI188" s="2">
        <f t="shared" si="509"/>
        <v>87.073639231744153</v>
      </c>
      <c r="EJ188" s="2">
        <f t="shared" si="510"/>
        <v>88.882634747002044</v>
      </c>
      <c r="EK188" s="2">
        <f t="shared" si="511"/>
        <v>90.018912222302589</v>
      </c>
      <c r="EL188" s="2">
        <f t="shared" si="512"/>
        <v>86.88827406809196</v>
      </c>
      <c r="EM188" s="2">
        <f t="shared" si="513"/>
        <v>87.07322061161095</v>
      </c>
      <c r="EN188" s="2">
        <f t="shared" si="514"/>
        <v>86.143424150306998</v>
      </c>
      <c r="EO188" s="2">
        <f t="shared" si="515"/>
        <v>91.626309199377161</v>
      </c>
      <c r="EQ188" s="2">
        <f t="shared" si="516"/>
        <v>92.801110961164412</v>
      </c>
      <c r="ER188" s="2">
        <f t="shared" si="646"/>
        <v>87.119923391836593</v>
      </c>
      <c r="ES188" s="2">
        <f t="shared" si="646"/>
        <v>89.110455659494846</v>
      </c>
      <c r="ET188" s="2">
        <f t="shared" si="646"/>
        <v>88.557283896568435</v>
      </c>
      <c r="EU188" s="2">
        <f t="shared" si="646"/>
        <v>84.899822168934293</v>
      </c>
      <c r="EV188" s="2">
        <f t="shared" si="646"/>
        <v>88.883271159437584</v>
      </c>
      <c r="EW188" s="2">
        <f t="shared" si="646"/>
        <v>90.216220968700668</v>
      </c>
      <c r="EX188" s="2">
        <f t="shared" si="646"/>
        <v>91.289030205596305</v>
      </c>
      <c r="EY188" s="2">
        <f t="shared" si="646"/>
        <v>88.696955360741626</v>
      </c>
      <c r="EZ188" s="2">
        <f t="shared" si="646"/>
        <v>88.805570909548052</v>
      </c>
      <c r="FA188" s="2">
        <f t="shared" si="646"/>
        <v>90.659718664613223</v>
      </c>
      <c r="FB188" s="2">
        <f t="shared" si="646"/>
        <v>87.271196723437953</v>
      </c>
      <c r="FC188" s="2">
        <f t="shared" si="646"/>
        <v>87.673928680357875</v>
      </c>
      <c r="FD188" s="2">
        <f t="shared" si="646"/>
        <v>87.923420542075149</v>
      </c>
      <c r="FE188" s="2">
        <f t="shared" si="646"/>
        <v>89.549134052236525</v>
      </c>
      <c r="FG188" s="2">
        <f t="shared" si="518"/>
        <v>0.99998582906621081</v>
      </c>
      <c r="FH188" s="2">
        <f t="shared" si="647"/>
        <v>0.99998478638139121</v>
      </c>
      <c r="FI188" s="2">
        <f t="shared" si="647"/>
        <v>0.9999841269925076</v>
      </c>
      <c r="FJ188" s="2">
        <f t="shared" si="647"/>
        <v>0.99998179935593556</v>
      </c>
      <c r="FK188" s="2">
        <f t="shared" si="647"/>
        <v>0.99998479444276589</v>
      </c>
      <c r="FL188" s="2">
        <f t="shared" si="647"/>
        <v>0.99998074561362749</v>
      </c>
      <c r="FM188" s="2">
        <f t="shared" si="647"/>
        <v>0.99997973865650924</v>
      </c>
      <c r="FN188" s="2">
        <f t="shared" si="647"/>
        <v>0.99998093420872991</v>
      </c>
      <c r="FO188" s="2">
        <f t="shared" si="647"/>
        <v>0.99998026505165483</v>
      </c>
      <c r="FP188" s="2">
        <f t="shared" si="647"/>
        <v>0.99998007159700564</v>
      </c>
      <c r="FQ188" s="2">
        <f t="shared" si="647"/>
        <v>0.9999804208684796</v>
      </c>
      <c r="FR188" s="2">
        <f t="shared" si="647"/>
        <v>0.99998179139542798</v>
      </c>
      <c r="FS188" s="2">
        <f t="shared" si="647"/>
        <v>0.99998128514932738</v>
      </c>
      <c r="FT188" s="2">
        <f t="shared" si="647"/>
        <v>0.99998180071511145</v>
      </c>
      <c r="FU188" s="2">
        <f t="shared" si="647"/>
        <v>0.9999783546587816</v>
      </c>
      <c r="FW188" s="2">
        <f t="shared" si="536"/>
        <v>0.84312314106122721</v>
      </c>
      <c r="FX188" s="2">
        <f t="shared" si="588"/>
        <v>0.8837762122944417</v>
      </c>
      <c r="FY188" s="2">
        <f t="shared" si="589"/>
        <v>0.88548699170475631</v>
      </c>
      <c r="FZ188" s="2">
        <f t="shared" si="590"/>
        <v>0.8889990871576724</v>
      </c>
      <c r="GA188" s="2">
        <f t="shared" si="591"/>
        <v>0.8842737334116012</v>
      </c>
      <c r="GB188" s="2">
        <f t="shared" si="592"/>
        <v>0.88761384197169679</v>
      </c>
      <c r="GC188" s="2">
        <f t="shared" si="593"/>
        <v>0.89851436977349064</v>
      </c>
      <c r="GD188" s="2">
        <f t="shared" si="594"/>
        <v>0.8777839429300589</v>
      </c>
      <c r="GE188" s="2">
        <f t="shared" si="595"/>
        <v>0.84014481213815606</v>
      </c>
      <c r="GF188" s="2">
        <f t="shared" si="596"/>
        <v>0.84743917170003835</v>
      </c>
      <c r="GG188" s="2">
        <f t="shared" si="597"/>
        <v>0.84165998400142483</v>
      </c>
      <c r="GH188" s="2">
        <f t="shared" si="598"/>
        <v>0.83674862451431065</v>
      </c>
      <c r="GI188" s="2">
        <f t="shared" si="599"/>
        <v>0.82335664554651955</v>
      </c>
      <c r="GJ188" s="2">
        <f t="shared" si="600"/>
        <v>0.80348544081151607</v>
      </c>
      <c r="GK188" s="2">
        <f t="shared" si="601"/>
        <v>0.77558409739529688</v>
      </c>
      <c r="GM188" s="86">
        <f t="shared" si="537"/>
        <v>0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1.4735638288916017E-255</v>
      </c>
      <c r="HD188" s="86">
        <f t="shared" si="616"/>
        <v>3.7426118237122184E-281</v>
      </c>
      <c r="HE188" s="86">
        <f t="shared" si="617"/>
        <v>1.9188297155655842E-239</v>
      </c>
      <c r="HF188" s="86">
        <f t="shared" si="618"/>
        <v>9.5917053637589711E-272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5.657630113376631E-297</v>
      </c>
      <c r="HP188" s="86">
        <f t="shared" si="628"/>
        <v>0</v>
      </c>
      <c r="HQ188" s="86">
        <f t="shared" si="629"/>
        <v>0</v>
      </c>
      <c r="HS188" s="86">
        <f t="shared" si="539"/>
        <v>4.2824933934798413E-24</v>
      </c>
      <c r="HT188" s="86">
        <f t="shared" si="630"/>
        <v>6.7438473410149752E-30</v>
      </c>
      <c r="HU188" s="86">
        <f t="shared" si="631"/>
        <v>6.1525017032464426E-32</v>
      </c>
      <c r="HV188" s="86">
        <f t="shared" si="632"/>
        <v>8.1932649867659636E-42</v>
      </c>
      <c r="HW188" s="86">
        <f t="shared" si="633"/>
        <v>1.6046769408344528E-36</v>
      </c>
      <c r="HX188" s="86">
        <f t="shared" si="634"/>
        <v>3.5229680603587473E-35</v>
      </c>
      <c r="HY188" s="86">
        <f t="shared" si="635"/>
        <v>2.6293054833096542E-36</v>
      </c>
      <c r="HZ188" s="86">
        <f t="shared" si="636"/>
        <v>6.5798710328225294E-33</v>
      </c>
      <c r="IA188" s="86">
        <f t="shared" si="637"/>
        <v>5.5320626204886495E-31</v>
      </c>
      <c r="IB188" s="86">
        <f t="shared" si="638"/>
        <v>1.3274347581940644E-31</v>
      </c>
      <c r="IC188" s="86">
        <f t="shared" si="639"/>
        <v>1.6128974644111066E-33</v>
      </c>
      <c r="ID188" s="86">
        <f t="shared" si="640"/>
        <v>5.3413460924485385E-29</v>
      </c>
      <c r="IE188" s="86">
        <f t="shared" si="641"/>
        <v>1.5505595451563075E-27</v>
      </c>
      <c r="IF188" s="86">
        <f t="shared" si="642"/>
        <v>8.1330120440317443E-49</v>
      </c>
      <c r="IG188" s="86">
        <f t="shared" si="643"/>
        <v>4.2172279483836426E-37</v>
      </c>
      <c r="II188" s="86">
        <f t="shared" si="540"/>
        <v>2.4777516420640685E-2</v>
      </c>
      <c r="IJ188" s="86">
        <f t="shared" si="541"/>
        <v>4.6102501808265887E-3</v>
      </c>
      <c r="IK188" s="86">
        <f t="shared" si="542"/>
        <v>2.4380364497209382E-3</v>
      </c>
      <c r="IL188" s="86">
        <f t="shared" si="543"/>
        <v>4.5239463909106057E-4</v>
      </c>
      <c r="IM188" s="86">
        <f t="shared" si="544"/>
        <v>1.3055529482761587E-3</v>
      </c>
      <c r="IN188" s="86">
        <f t="shared" si="545"/>
        <v>1.2407883489063563E-3</v>
      </c>
      <c r="IO188" s="86">
        <f t="shared" si="546"/>
        <v>5.8451828152812873E-4</v>
      </c>
      <c r="IP188" s="86">
        <f t="shared" si="547"/>
        <v>2.7385744504338965E-3</v>
      </c>
      <c r="IQ188" s="86">
        <f t="shared" si="548"/>
        <v>9.5115282316641341E-3</v>
      </c>
      <c r="IR188" s="86">
        <f t="shared" si="549"/>
        <v>7.3400146407444078E-3</v>
      </c>
      <c r="IS188" s="86">
        <f t="shared" si="550"/>
        <v>6.8880988672039914E-3</v>
      </c>
      <c r="IT188" s="86">
        <f t="shared" si="551"/>
        <v>1.3671118795377612E-2</v>
      </c>
      <c r="IU188" s="86">
        <f t="shared" si="552"/>
        <v>2.2421205364582673E-2</v>
      </c>
      <c r="IV188" s="86">
        <f t="shared" si="553"/>
        <v>3.129259100688659E-2</v>
      </c>
      <c r="IW188" s="86">
        <f t="shared" si="554"/>
        <v>6.026647297013954E-2</v>
      </c>
      <c r="IY188" s="86">
        <f t="shared" si="555"/>
        <v>2.4777516420640685E-2</v>
      </c>
      <c r="IZ188" s="86">
        <f t="shared" si="556"/>
        <v>4.6102501808265887E-3</v>
      </c>
      <c r="JA188" s="86">
        <f t="shared" si="557"/>
        <v>2.4380364497209382E-3</v>
      </c>
      <c r="JB188" s="86">
        <f t="shared" si="558"/>
        <v>4.5239463909106057E-4</v>
      </c>
      <c r="JC188" s="86">
        <f t="shared" si="559"/>
        <v>1.3055529482761587E-3</v>
      </c>
      <c r="JD188" s="86">
        <f t="shared" si="560"/>
        <v>1.2407883489063563E-3</v>
      </c>
      <c r="JE188" s="86">
        <f t="shared" si="561"/>
        <v>5.8451828152812873E-4</v>
      </c>
      <c r="JF188" s="86">
        <f t="shared" si="562"/>
        <v>2.7385744504338965E-3</v>
      </c>
      <c r="JG188" s="86">
        <f t="shared" si="563"/>
        <v>9.5115282316641341E-3</v>
      </c>
      <c r="JH188" s="86">
        <f t="shared" si="564"/>
        <v>7.3400146407444078E-3</v>
      </c>
      <c r="JI188" s="86">
        <f t="shared" si="565"/>
        <v>6.8880988672039914E-3</v>
      </c>
      <c r="JJ188" s="86">
        <f t="shared" si="566"/>
        <v>1.3671118795377612E-2</v>
      </c>
      <c r="JK188" s="86">
        <f t="shared" si="567"/>
        <v>2.2421205364582673E-2</v>
      </c>
      <c r="JL188" s="86">
        <f t="shared" si="568"/>
        <v>3.129259100688659E-2</v>
      </c>
      <c r="JM188" s="86">
        <f t="shared" si="569"/>
        <v>6.026647297013954E-2</v>
      </c>
    </row>
    <row r="189" spans="2:273" x14ac:dyDescent="0.25">
      <c r="B189" s="2">
        <v>162</v>
      </c>
      <c r="C189" s="37">
        <v>93.29</v>
      </c>
      <c r="D189" s="37">
        <v>86.558999999999997</v>
      </c>
      <c r="E189" s="37">
        <v>90.661000000000001</v>
      </c>
      <c r="F189" s="37">
        <v>87.932000000000002</v>
      </c>
      <c r="G189" s="37">
        <v>84.78</v>
      </c>
      <c r="H189" s="37">
        <v>88.424000000000007</v>
      </c>
      <c r="I189" s="37">
        <v>90.305000000000007</v>
      </c>
      <c r="J189" s="37">
        <v>91.763000000000005</v>
      </c>
      <c r="K189" s="37">
        <v>89.694999999999993</v>
      </c>
      <c r="L189" s="37">
        <v>86.965999999999994</v>
      </c>
      <c r="M189" s="37">
        <v>90.745999999999995</v>
      </c>
      <c r="N189" s="37">
        <v>87.034000000000006</v>
      </c>
      <c r="O189" s="37">
        <v>88.22</v>
      </c>
      <c r="P189" s="37">
        <v>87.474999999999994</v>
      </c>
      <c r="Q189" s="37">
        <v>88.593000000000004</v>
      </c>
      <c r="S189" s="4">
        <f t="shared" si="441"/>
        <v>92.630312696517791</v>
      </c>
      <c r="T189" s="4">
        <f t="shared" si="442"/>
        <v>86.84792789571992</v>
      </c>
      <c r="U189" s="4">
        <f t="shared" si="443"/>
        <v>88.950935228467301</v>
      </c>
      <c r="V189" s="4" t="e">
        <f t="shared" si="444"/>
        <v>#N/A</v>
      </c>
      <c r="W189" s="4">
        <f t="shared" si="445"/>
        <v>84.494651119867939</v>
      </c>
      <c r="X189" s="4">
        <f t="shared" si="446"/>
        <v>88.761367451805782</v>
      </c>
      <c r="Y189" s="4" t="e">
        <f t="shared" si="447"/>
        <v>#N/A</v>
      </c>
      <c r="Z189" s="4">
        <f t="shared" si="448"/>
        <v>91.213688275804799</v>
      </c>
      <c r="AA189" s="4">
        <f t="shared" si="449"/>
        <v>88.308027399656112</v>
      </c>
      <c r="AB189" s="4">
        <f t="shared" si="450"/>
        <v>88.670254075567584</v>
      </c>
      <c r="AC189" s="4">
        <f t="shared" si="451"/>
        <v>90.445149627826169</v>
      </c>
      <c r="AD189" s="4">
        <f t="shared" si="452"/>
        <v>87.076727682629468</v>
      </c>
      <c r="AE189" s="4">
        <f t="shared" si="453"/>
        <v>87.466337754500401</v>
      </c>
      <c r="AF189" s="4">
        <f t="shared" si="454"/>
        <v>87.486004578914759</v>
      </c>
      <c r="AG189" s="4">
        <f t="shared" si="455"/>
        <v>89.892189274089787</v>
      </c>
      <c r="AI189" s="4">
        <f t="shared" si="456"/>
        <v>0.65968730348221527</v>
      </c>
      <c r="AJ189" s="4">
        <f t="shared" si="457"/>
        <v>-0.28892789571992239</v>
      </c>
      <c r="AK189" s="4">
        <f t="shared" si="458"/>
        <v>1.7100647715327</v>
      </c>
      <c r="AL189" s="4">
        <f t="shared" si="459"/>
        <v>0</v>
      </c>
      <c r="AM189" s="4">
        <f t="shared" si="460"/>
        <v>0.28534888013206228</v>
      </c>
      <c r="AN189" s="4">
        <f t="shared" si="461"/>
        <v>-0.33736745180577543</v>
      </c>
      <c r="AO189" s="4">
        <f t="shared" si="462"/>
        <v>0</v>
      </c>
      <c r="AP189" s="4">
        <f t="shared" si="463"/>
        <v>0.54931172419520635</v>
      </c>
      <c r="AQ189" s="4">
        <f t="shared" si="464"/>
        <v>1.3869726003438814</v>
      </c>
      <c r="AR189" s="4">
        <f t="shared" si="465"/>
        <v>-1.7042540755675901</v>
      </c>
      <c r="AS189" s="4">
        <f t="shared" si="466"/>
        <v>0.30085037217382649</v>
      </c>
      <c r="AT189" s="4">
        <f t="shared" si="467"/>
        <v>-4.2727682629461583E-2</v>
      </c>
      <c r="AU189" s="4">
        <f t="shared" si="468"/>
        <v>0.75366224549959782</v>
      </c>
      <c r="AV189" s="4">
        <f t="shared" si="644"/>
        <v>-1.1004578914764807E-2</v>
      </c>
      <c r="AW189" s="4">
        <f t="shared" si="644"/>
        <v>-1.2991892740897839</v>
      </c>
      <c r="AY189" s="2">
        <f t="shared" si="520"/>
        <v>92.630312696517791</v>
      </c>
      <c r="AZ189" s="2">
        <f t="shared" si="571"/>
        <v>86.847927895719749</v>
      </c>
      <c r="BA189" s="2">
        <f t="shared" si="572"/>
        <v>88.950935228467301</v>
      </c>
      <c r="BB189" s="2" t="e">
        <f t="shared" si="573"/>
        <v>#N/A</v>
      </c>
      <c r="BC189" s="2">
        <f t="shared" si="574"/>
        <v>84.494651119867939</v>
      </c>
      <c r="BD189" s="2">
        <f t="shared" si="575"/>
        <v>88.761367451805782</v>
      </c>
      <c r="BE189" s="2" t="e">
        <f t="shared" si="576"/>
        <v>#N/A</v>
      </c>
      <c r="BF189" s="2">
        <f t="shared" si="577"/>
        <v>91.213688275804785</v>
      </c>
      <c r="BG189" s="2">
        <f t="shared" si="578"/>
        <v>88.308027399611731</v>
      </c>
      <c r="BH189" s="2">
        <f t="shared" si="579"/>
        <v>88.670254075557082</v>
      </c>
      <c r="BI189" s="2">
        <f t="shared" si="580"/>
        <v>90.445149627819575</v>
      </c>
      <c r="BJ189" s="2">
        <f t="shared" si="581"/>
        <v>87.076727681938948</v>
      </c>
      <c r="BK189" s="2">
        <f t="shared" si="582"/>
        <v>87.466337738352905</v>
      </c>
      <c r="BL189" s="2">
        <f t="shared" si="583"/>
        <v>87.485951180276246</v>
      </c>
      <c r="BM189" s="2">
        <f t="shared" si="584"/>
        <v>89.881401921551813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>
        <f t="shared" si="486"/>
        <v>86.558999999999997</v>
      </c>
      <c r="CW189" s="2">
        <f t="shared" si="487"/>
        <v>90.661000000000001</v>
      </c>
      <c r="CX189" s="2" t="str">
        <f t="shared" si="488"/>
        <v/>
      </c>
      <c r="CY189" s="2">
        <f t="shared" si="489"/>
        <v>84.78</v>
      </c>
      <c r="CZ189" s="2">
        <f t="shared" si="490"/>
        <v>88.424000000000007</v>
      </c>
      <c r="DA189" s="2" t="str">
        <f t="shared" si="491"/>
        <v/>
      </c>
      <c r="DB189" s="2">
        <f t="shared" si="492"/>
        <v>91.763000000000005</v>
      </c>
      <c r="DC189" s="2">
        <f t="shared" si="493"/>
        <v>89.694999999999993</v>
      </c>
      <c r="DD189" s="2">
        <f t="shared" si="494"/>
        <v>86.965999999999994</v>
      </c>
      <c r="DE189" s="2">
        <f t="shared" si="495"/>
        <v>90.745999999999995</v>
      </c>
      <c r="DF189" s="2">
        <f t="shared" si="496"/>
        <v>87.034000000000006</v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130.61566060037524</v>
      </c>
      <c r="DL189" s="2">
        <f t="shared" si="645"/>
        <v>130.78435033738188</v>
      </c>
      <c r="DM189" s="2">
        <f t="shared" si="645"/>
        <v>136.74522368421054</v>
      </c>
      <c r="DN189" s="2">
        <f t="shared" si="645"/>
        <v>136.66332941176472</v>
      </c>
      <c r="DO189" s="2">
        <f t="shared" si="645"/>
        <v>128.16592766531713</v>
      </c>
      <c r="DP189" s="2">
        <f t="shared" si="645"/>
        <v>140.60699187675073</v>
      </c>
      <c r="DQ189" s="2">
        <f t="shared" si="645"/>
        <v>149.77384859625664</v>
      </c>
      <c r="DR189" s="2">
        <f t="shared" si="645"/>
        <v>142.07309946524063</v>
      </c>
      <c r="DS189" s="2">
        <f t="shared" si="645"/>
        <v>141.12967379679142</v>
      </c>
      <c r="DT189" s="2">
        <f t="shared" si="645"/>
        <v>134.55983315508021</v>
      </c>
      <c r="DU189" s="2">
        <f t="shared" si="645"/>
        <v>139.97590644257701</v>
      </c>
      <c r="DV189" s="2">
        <f t="shared" si="645"/>
        <v>134.93483822393824</v>
      </c>
      <c r="DW189" s="2">
        <f t="shared" si="645"/>
        <v>138.78335113685114</v>
      </c>
      <c r="DX189" s="2">
        <f t="shared" si="645"/>
        <v>127.66610924369751</v>
      </c>
      <c r="DY189" s="2">
        <f t="shared" si="645"/>
        <v>117.49738724508713</v>
      </c>
      <c r="EA189" s="2">
        <f t="shared" si="440"/>
        <v>92.178976861212192</v>
      </c>
      <c r="EB189" s="2">
        <f t="shared" si="502"/>
        <v>85.498981805512557</v>
      </c>
      <c r="EC189" s="2">
        <f t="shared" si="503"/>
        <v>88.639877483845638</v>
      </c>
      <c r="ED189" s="2">
        <f t="shared" si="504"/>
        <v>87.406844612279954</v>
      </c>
      <c r="EE189" s="2">
        <f t="shared" si="505"/>
        <v>82.263300299115812</v>
      </c>
      <c r="EF189" s="2">
        <f t="shared" si="506"/>
        <v>88.826104814491885</v>
      </c>
      <c r="EG189" s="2">
        <f t="shared" si="507"/>
        <v>90.511489236790609</v>
      </c>
      <c r="EH189" s="2">
        <f t="shared" si="508"/>
        <v>91.962829572541793</v>
      </c>
      <c r="EI189" s="2">
        <f t="shared" si="509"/>
        <v>86.900471755874023</v>
      </c>
      <c r="EJ189" s="2">
        <f t="shared" si="510"/>
        <v>88.736732670371453</v>
      </c>
      <c r="EK189" s="2">
        <f t="shared" si="511"/>
        <v>89.888043527027975</v>
      </c>
      <c r="EL189" s="2">
        <f t="shared" si="512"/>
        <v>86.745312496280846</v>
      </c>
      <c r="EM189" s="2">
        <f t="shared" si="513"/>
        <v>86.954450397385756</v>
      </c>
      <c r="EN189" s="2">
        <f t="shared" si="514"/>
        <v>86.0055828086833</v>
      </c>
      <c r="EO189" s="2">
        <f t="shared" si="515"/>
        <v>91.550939376410923</v>
      </c>
      <c r="EQ189" s="2">
        <f t="shared" si="516"/>
        <v>92.706320869469209</v>
      </c>
      <c r="ER189" s="2">
        <f t="shared" si="646"/>
        <v>87.009012574714035</v>
      </c>
      <c r="ES189" s="2">
        <f t="shared" si="646"/>
        <v>88.986843826005611</v>
      </c>
      <c r="ET189" s="2">
        <f t="shared" si="646"/>
        <v>88.430244006922464</v>
      </c>
      <c r="EU189" s="2">
        <f t="shared" si="646"/>
        <v>84.760264279136038</v>
      </c>
      <c r="EV189" s="2">
        <f t="shared" si="646"/>
        <v>88.752877606700451</v>
      </c>
      <c r="EW189" s="2">
        <f t="shared" si="646"/>
        <v>90.057250762520056</v>
      </c>
      <c r="EX189" s="2">
        <f t="shared" si="646"/>
        <v>91.117579178068127</v>
      </c>
      <c r="EY189" s="2">
        <f t="shared" si="646"/>
        <v>88.551133998387741</v>
      </c>
      <c r="EZ189" s="2">
        <f t="shared" si="646"/>
        <v>88.658369690112522</v>
      </c>
      <c r="FA189" s="2">
        <f t="shared" si="646"/>
        <v>90.539687262159063</v>
      </c>
      <c r="FB189" s="2">
        <f t="shared" si="646"/>
        <v>87.134755453340716</v>
      </c>
      <c r="FC189" s="2">
        <f t="shared" si="646"/>
        <v>87.565437576250503</v>
      </c>
      <c r="FD189" s="2">
        <f t="shared" si="646"/>
        <v>87.81531264417815</v>
      </c>
      <c r="FE189" s="2">
        <f t="shared" si="646"/>
        <v>89.440178486272032</v>
      </c>
      <c r="FG189" s="2">
        <f t="shared" si="518"/>
        <v>0.99998707593866565</v>
      </c>
      <c r="FH189" s="2">
        <f t="shared" si="647"/>
        <v>0.99998612499634942</v>
      </c>
      <c r="FI189" s="2">
        <f t="shared" si="647"/>
        <v>0.99998552362489523</v>
      </c>
      <c r="FJ189" s="2">
        <f t="shared" si="647"/>
        <v>0.99998340078874692</v>
      </c>
      <c r="FK189" s="2">
        <f t="shared" si="647"/>
        <v>0.99998613234843026</v>
      </c>
      <c r="FL189" s="2">
        <f t="shared" si="647"/>
        <v>0.99998243976117296</v>
      </c>
      <c r="FM189" s="2">
        <f t="shared" si="647"/>
        <v>0.99998152140217333</v>
      </c>
      <c r="FN189" s="2">
        <f t="shared" si="647"/>
        <v>0.99998261176253056</v>
      </c>
      <c r="FO189" s="2">
        <f t="shared" si="647"/>
        <v>0.99998200148194138</v>
      </c>
      <c r="FP189" s="2">
        <f t="shared" si="647"/>
        <v>0.99998182504858857</v>
      </c>
      <c r="FQ189" s="2">
        <f t="shared" si="647"/>
        <v>0.99998214358906612</v>
      </c>
      <c r="FR189" s="2">
        <f t="shared" si="647"/>
        <v>0.99998339352865462</v>
      </c>
      <c r="FS189" s="2">
        <f t="shared" si="647"/>
        <v>0.99998293182522335</v>
      </c>
      <c r="FT189" s="2">
        <f t="shared" si="647"/>
        <v>0.99998340202833413</v>
      </c>
      <c r="FU189" s="2">
        <f t="shared" si="647"/>
        <v>0.99998025917658973</v>
      </c>
      <c r="FW189" s="2">
        <f t="shared" si="536"/>
        <v>0.85492405372648073</v>
      </c>
      <c r="FX189" s="2">
        <f t="shared" si="588"/>
        <v>0.8929074711944528</v>
      </c>
      <c r="FY189" s="2">
        <f t="shared" si="589"/>
        <v>0.89449988622365728</v>
      </c>
      <c r="FZ189" s="2">
        <f t="shared" si="590"/>
        <v>0.89776747176521732</v>
      </c>
      <c r="GA189" s="2">
        <f t="shared" si="591"/>
        <v>0.89337062006461687</v>
      </c>
      <c r="GB189" s="2">
        <f t="shared" si="592"/>
        <v>0.89647891008716885</v>
      </c>
      <c r="GC189" s="2">
        <f t="shared" si="593"/>
        <v>0.90661006714213899</v>
      </c>
      <c r="GD189" s="2">
        <f t="shared" si="594"/>
        <v>0.88732596981110401</v>
      </c>
      <c r="GE189" s="2">
        <f t="shared" si="595"/>
        <v>0.85213047359916205</v>
      </c>
      <c r="GF189" s="2">
        <f t="shared" si="596"/>
        <v>0.85896972290740603</v>
      </c>
      <c r="GG189" s="2">
        <f t="shared" si="597"/>
        <v>0.85355184334994738</v>
      </c>
      <c r="GH189" s="2">
        <f t="shared" si="598"/>
        <v>0.84894314221513234</v>
      </c>
      <c r="GI189" s="2">
        <f t="shared" si="599"/>
        <v>0.83635587440691539</v>
      </c>
      <c r="GJ189" s="2">
        <f t="shared" si="600"/>
        <v>0.81762308513358506</v>
      </c>
      <c r="GK189" s="2">
        <f t="shared" si="601"/>
        <v>0.79120741098946357</v>
      </c>
      <c r="GM189" s="86">
        <f t="shared" si="537"/>
        <v>0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7.3750028152328129E-262</v>
      </c>
      <c r="HD189" s="86">
        <f t="shared" si="616"/>
        <v>4.6220311964313218E-288</v>
      </c>
      <c r="HE189" s="86">
        <f t="shared" si="617"/>
        <v>2.5682058024152713E-245</v>
      </c>
      <c r="HF189" s="86">
        <f t="shared" si="618"/>
        <v>2.2000414393717361E-278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1.9032874687313818E-304</v>
      </c>
      <c r="HP189" s="86">
        <f t="shared" si="628"/>
        <v>0</v>
      </c>
      <c r="HQ189" s="86">
        <f t="shared" si="629"/>
        <v>0</v>
      </c>
      <c r="HS189" s="86">
        <f t="shared" si="539"/>
        <v>4.4278898384844171E-25</v>
      </c>
      <c r="HT189" s="86">
        <f t="shared" si="630"/>
        <v>4.735250724743643E-31</v>
      </c>
      <c r="HU189" s="86">
        <f t="shared" si="631"/>
        <v>3.3257726070768302E-33</v>
      </c>
      <c r="HV189" s="86">
        <f t="shared" si="632"/>
        <v>1.8027137869048239E-43</v>
      </c>
      <c r="HW189" s="86">
        <f t="shared" si="633"/>
        <v>5.7022987473671968E-38</v>
      </c>
      <c r="HX189" s="86">
        <f t="shared" si="634"/>
        <v>1.3858382220139941E-36</v>
      </c>
      <c r="HY189" s="86">
        <f t="shared" si="635"/>
        <v>9.5201465343752818E-38</v>
      </c>
      <c r="HZ189" s="86">
        <f t="shared" si="636"/>
        <v>3.1504495132779392E-34</v>
      </c>
      <c r="IA189" s="86">
        <f t="shared" si="637"/>
        <v>2.6697610152830565E-32</v>
      </c>
      <c r="IB189" s="86">
        <f t="shared" si="638"/>
        <v>6.1998863578872416E-33</v>
      </c>
      <c r="IC189" s="86">
        <f t="shared" si="639"/>
        <v>6.1415773793110087E-35</v>
      </c>
      <c r="ID189" s="86">
        <f t="shared" si="640"/>
        <v>3.1609307550356849E-30</v>
      </c>
      <c r="IE189" s="86">
        <f t="shared" si="641"/>
        <v>1.0364449460609199E-28</v>
      </c>
      <c r="IF189" s="86">
        <f t="shared" si="642"/>
        <v>4.7208078256841217E-51</v>
      </c>
      <c r="IG189" s="86">
        <f t="shared" si="643"/>
        <v>7.7570130592769065E-39</v>
      </c>
      <c r="II189" s="86">
        <f t="shared" si="540"/>
        <v>1.7894032691539805E-2</v>
      </c>
      <c r="IJ189" s="86">
        <f t="shared" si="541"/>
        <v>3.0594717106937476E-3</v>
      </c>
      <c r="IK189" s="86">
        <f t="shared" si="542"/>
        <v>1.5380562053451138E-3</v>
      </c>
      <c r="IL189" s="86">
        <f t="shared" si="543"/>
        <v>2.4953413362728013E-4</v>
      </c>
      <c r="IM189" s="86">
        <f t="shared" si="544"/>
        <v>7.7841074482851592E-4</v>
      </c>
      <c r="IN189" s="86">
        <f t="shared" si="545"/>
        <v>7.4284290626474376E-4</v>
      </c>
      <c r="IO189" s="86">
        <f t="shared" si="546"/>
        <v>3.3846829463873363E-4</v>
      </c>
      <c r="IP189" s="86">
        <f t="shared" si="547"/>
        <v>1.7150593686162867E-3</v>
      </c>
      <c r="IQ189" s="86">
        <f t="shared" si="548"/>
        <v>6.1995691774621633E-3</v>
      </c>
      <c r="IR189" s="86">
        <f t="shared" si="549"/>
        <v>4.7277317838845152E-3</v>
      </c>
      <c r="IS189" s="86">
        <f t="shared" si="550"/>
        <v>4.3557104825078727E-3</v>
      </c>
      <c r="IT189" s="86">
        <f t="shared" si="551"/>
        <v>9.1938703614507181E-3</v>
      </c>
      <c r="IU189" s="86">
        <f t="shared" si="552"/>
        <v>1.5530278594320894E-2</v>
      </c>
      <c r="IV189" s="86">
        <f t="shared" si="553"/>
        <v>2.1781281356955472E-2</v>
      </c>
      <c r="IW189" s="86">
        <f t="shared" si="554"/>
        <v>4.3586534071386615E-2</v>
      </c>
      <c r="IY189" s="86">
        <f t="shared" si="555"/>
        <v>1.7894032691539805E-2</v>
      </c>
      <c r="IZ189" s="86">
        <f t="shared" si="556"/>
        <v>3.0594717106937476E-3</v>
      </c>
      <c r="JA189" s="86">
        <f t="shared" si="557"/>
        <v>1.5380562053451138E-3</v>
      </c>
      <c r="JB189" s="86">
        <f t="shared" si="558"/>
        <v>2.4953413362728013E-4</v>
      </c>
      <c r="JC189" s="86">
        <f t="shared" si="559"/>
        <v>7.7841074482851592E-4</v>
      </c>
      <c r="JD189" s="86">
        <f t="shared" si="560"/>
        <v>7.4284290626474376E-4</v>
      </c>
      <c r="JE189" s="86">
        <f t="shared" si="561"/>
        <v>3.3846829463873363E-4</v>
      </c>
      <c r="JF189" s="86">
        <f t="shared" si="562"/>
        <v>1.7150593686162867E-3</v>
      </c>
      <c r="JG189" s="86">
        <f t="shared" si="563"/>
        <v>6.1995691774621633E-3</v>
      </c>
      <c r="JH189" s="86">
        <f t="shared" si="564"/>
        <v>4.7277317838845152E-3</v>
      </c>
      <c r="JI189" s="86">
        <f t="shared" si="565"/>
        <v>4.3557104825078727E-3</v>
      </c>
      <c r="JJ189" s="86">
        <f t="shared" si="566"/>
        <v>9.1938703614507181E-3</v>
      </c>
      <c r="JK189" s="86">
        <f t="shared" si="567"/>
        <v>1.5530278594320894E-2</v>
      </c>
      <c r="JL189" s="86">
        <f t="shared" si="568"/>
        <v>2.1781281356955472E-2</v>
      </c>
      <c r="JM189" s="86">
        <f t="shared" si="569"/>
        <v>4.3586534071386615E-2</v>
      </c>
    </row>
    <row r="190" spans="2:273" x14ac:dyDescent="0.25">
      <c r="B190" s="2">
        <v>163</v>
      </c>
      <c r="C190" s="37">
        <v>92.064999999999998</v>
      </c>
      <c r="D190" s="37">
        <v>86.864000000000004</v>
      </c>
      <c r="E190" s="37">
        <v>91.034000000000006</v>
      </c>
      <c r="F190" s="37">
        <v>88.186000000000007</v>
      </c>
      <c r="G190" s="37">
        <v>83.034000000000006</v>
      </c>
      <c r="H190" s="37">
        <v>88.22</v>
      </c>
      <c r="I190" s="37">
        <v>90.338999999999999</v>
      </c>
      <c r="J190" s="37">
        <v>90.322000000000003</v>
      </c>
      <c r="K190" s="37">
        <v>87.153000000000006</v>
      </c>
      <c r="L190" s="37">
        <v>90</v>
      </c>
      <c r="M190" s="37">
        <v>90.338999999999999</v>
      </c>
      <c r="N190" s="37">
        <v>87.61</v>
      </c>
      <c r="O190" s="37">
        <v>85.322000000000003</v>
      </c>
      <c r="P190" s="37">
        <v>87.915000000000006</v>
      </c>
      <c r="Q190" s="37">
        <v>89.881</v>
      </c>
      <c r="S190" s="4">
        <f t="shared" si="441"/>
        <v>92.540160590446192</v>
      </c>
      <c r="T190" s="4">
        <f t="shared" si="442"/>
        <v>86.747392433104451</v>
      </c>
      <c r="U190" s="4">
        <f t="shared" si="443"/>
        <v>88.829623324416161</v>
      </c>
      <c r="V190" s="4" t="e">
        <f t="shared" si="444"/>
        <v>#N/A</v>
      </c>
      <c r="W190" s="4" t="e">
        <f t="shared" si="445"/>
        <v>#N/A</v>
      </c>
      <c r="X190" s="4" t="e">
        <f t="shared" si="446"/>
        <v>#N/A</v>
      </c>
      <c r="Y190" s="4" t="e">
        <f t="shared" si="447"/>
        <v>#N/A</v>
      </c>
      <c r="Z190" s="4">
        <f t="shared" si="448"/>
        <v>91.036058829933822</v>
      </c>
      <c r="AA190" s="4">
        <f t="shared" si="449"/>
        <v>88.176932528842158</v>
      </c>
      <c r="AB190" s="4">
        <f t="shared" si="450"/>
        <v>88.522308374921948</v>
      </c>
      <c r="AC190" s="4">
        <f t="shared" si="451"/>
        <v>90.330839785036076</v>
      </c>
      <c r="AD190" s="4">
        <f t="shared" si="452"/>
        <v>86.943764396028101</v>
      </c>
      <c r="AE190" s="4">
        <f t="shared" si="453"/>
        <v>87.363683295032885</v>
      </c>
      <c r="AF190" s="4">
        <f t="shared" si="454"/>
        <v>87.396904154447867</v>
      </c>
      <c r="AG190" s="4">
        <f t="shared" si="455"/>
        <v>89.7512426668318</v>
      </c>
      <c r="AI190" s="4">
        <f t="shared" si="456"/>
        <v>-0.47516059044619396</v>
      </c>
      <c r="AJ190" s="4">
        <f t="shared" si="457"/>
        <v>0.11660756689555285</v>
      </c>
      <c r="AK190" s="4">
        <f t="shared" si="458"/>
        <v>2.2043766755838448</v>
      </c>
      <c r="AL190" s="4">
        <f t="shared" si="459"/>
        <v>0</v>
      </c>
      <c r="AM190" s="4">
        <f t="shared" si="460"/>
        <v>0</v>
      </c>
      <c r="AN190" s="4">
        <f t="shared" si="461"/>
        <v>0</v>
      </c>
      <c r="AO190" s="4">
        <f t="shared" si="462"/>
        <v>0</v>
      </c>
      <c r="AP190" s="4">
        <f t="shared" si="463"/>
        <v>-0.71405882993381908</v>
      </c>
      <c r="AQ190" s="4">
        <f t="shared" si="464"/>
        <v>-1.0239325288421526</v>
      </c>
      <c r="AR190" s="4">
        <f t="shared" si="465"/>
        <v>1.4776916250780516</v>
      </c>
      <c r="AS190" s="4">
        <f t="shared" si="466"/>
        <v>8.1602149639223853E-3</v>
      </c>
      <c r="AT190" s="4">
        <f t="shared" si="467"/>
        <v>0.66623560397189863</v>
      </c>
      <c r="AU190" s="4">
        <f t="shared" si="468"/>
        <v>-2.0416832950328825</v>
      </c>
      <c r="AV190" s="4">
        <f t="shared" si="644"/>
        <v>0.51809584555213917</v>
      </c>
      <c r="AW190" s="4">
        <f t="shared" si="644"/>
        <v>0.12975733316820026</v>
      </c>
      <c r="AY190" s="2">
        <f t="shared" si="520"/>
        <v>92.540160590446192</v>
      </c>
      <c r="AZ190" s="2">
        <f t="shared" si="571"/>
        <v>86.747392433104437</v>
      </c>
      <c r="BA190" s="2">
        <f t="shared" si="572"/>
        <v>88.829623324416161</v>
      </c>
      <c r="BB190" s="2" t="e">
        <f t="shared" si="573"/>
        <v>#N/A</v>
      </c>
      <c r="BC190" s="2" t="e">
        <f t="shared" si="574"/>
        <v>#N/A</v>
      </c>
      <c r="BD190" s="2" t="e">
        <f t="shared" si="575"/>
        <v>#N/A</v>
      </c>
      <c r="BE190" s="2" t="e">
        <f t="shared" si="576"/>
        <v>#N/A</v>
      </c>
      <c r="BF190" s="2">
        <f t="shared" si="577"/>
        <v>91.036058829933822</v>
      </c>
      <c r="BG190" s="2">
        <f t="shared" si="578"/>
        <v>88.176932528839231</v>
      </c>
      <c r="BH190" s="2">
        <f t="shared" si="579"/>
        <v>88.522308374921309</v>
      </c>
      <c r="BI190" s="2">
        <f t="shared" si="580"/>
        <v>90.330839785035721</v>
      </c>
      <c r="BJ190" s="2">
        <f t="shared" si="581"/>
        <v>86.943764395971684</v>
      </c>
      <c r="BK190" s="2">
        <f t="shared" si="582"/>
        <v>87.363683293407405</v>
      </c>
      <c r="BL190" s="2">
        <f t="shared" si="583"/>
        <v>87.396892858927643</v>
      </c>
      <c r="BM190" s="2">
        <f t="shared" si="584"/>
        <v>89.747664422417557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>
        <f t="shared" si="486"/>
        <v>86.864000000000004</v>
      </c>
      <c r="CW190" s="2">
        <f t="shared" si="487"/>
        <v>91.034000000000006</v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>
        <f t="shared" si="492"/>
        <v>90.322000000000003</v>
      </c>
      <c r="DC190" s="2">
        <f t="shared" si="493"/>
        <v>87.153000000000006</v>
      </c>
      <c r="DD190" s="2">
        <f t="shared" si="494"/>
        <v>90</v>
      </c>
      <c r="DE190" s="2">
        <f t="shared" si="495"/>
        <v>90.338999999999999</v>
      </c>
      <c r="DF190" s="2">
        <f t="shared" si="496"/>
        <v>87.61</v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130.76415769230769</v>
      </c>
      <c r="DL190" s="2">
        <f t="shared" si="645"/>
        <v>130.96081632928474</v>
      </c>
      <c r="DM190" s="2">
        <f t="shared" si="645"/>
        <v>136.96419635627532</v>
      </c>
      <c r="DN190" s="2">
        <f t="shared" si="645"/>
        <v>136.89350364145659</v>
      </c>
      <c r="DO190" s="2">
        <f t="shared" si="645"/>
        <v>128.34512361673413</v>
      </c>
      <c r="DP190" s="2">
        <f t="shared" si="645"/>
        <v>140.84522184873953</v>
      </c>
      <c r="DQ190" s="2">
        <f t="shared" si="645"/>
        <v>150.05204545454541</v>
      </c>
      <c r="DR190" s="2">
        <f t="shared" si="645"/>
        <v>142.27791596638656</v>
      </c>
      <c r="DS190" s="2">
        <f t="shared" si="645"/>
        <v>141.36509243697478</v>
      </c>
      <c r="DT190" s="2">
        <f t="shared" si="645"/>
        <v>134.7380756302521</v>
      </c>
      <c r="DU190" s="2">
        <f t="shared" si="645"/>
        <v>140.2000319327731</v>
      </c>
      <c r="DV190" s="2">
        <f t="shared" si="645"/>
        <v>135.13867580437579</v>
      </c>
      <c r="DW190" s="2">
        <f t="shared" si="645"/>
        <v>139.02693530673531</v>
      </c>
      <c r="DX190" s="2">
        <f t="shared" si="645"/>
        <v>127.84023529411766</v>
      </c>
      <c r="DY190" s="2">
        <f t="shared" si="645"/>
        <v>117.61693496477567</v>
      </c>
      <c r="EA190" s="2">
        <f t="shared" si="440"/>
        <v>92.07560085466244</v>
      </c>
      <c r="EB190" s="2">
        <f t="shared" si="502"/>
        <v>85.363736605760323</v>
      </c>
      <c r="EC190" s="2">
        <f t="shared" si="503"/>
        <v>88.510587733390466</v>
      </c>
      <c r="ED190" s="2">
        <f t="shared" si="504"/>
        <v>87.26292719135246</v>
      </c>
      <c r="EE190" s="2">
        <f t="shared" si="505"/>
        <v>82.084451097853602</v>
      </c>
      <c r="EF190" s="2">
        <f t="shared" si="506"/>
        <v>88.69690535696985</v>
      </c>
      <c r="EG190" s="2">
        <f t="shared" si="507"/>
        <v>90.359523157208088</v>
      </c>
      <c r="EH190" s="2">
        <f t="shared" si="508"/>
        <v>91.804892964415913</v>
      </c>
      <c r="EI190" s="2">
        <f t="shared" si="509"/>
        <v>86.727304280003892</v>
      </c>
      <c r="EJ190" s="2">
        <f t="shared" si="510"/>
        <v>88.590830593740861</v>
      </c>
      <c r="EK190" s="2">
        <f t="shared" si="511"/>
        <v>89.75717483175336</v>
      </c>
      <c r="EL190" s="2">
        <f t="shared" si="512"/>
        <v>86.602350924469732</v>
      </c>
      <c r="EM190" s="2">
        <f t="shared" si="513"/>
        <v>86.835680183160548</v>
      </c>
      <c r="EN190" s="2">
        <f t="shared" si="514"/>
        <v>85.867741467059588</v>
      </c>
      <c r="EO190" s="2">
        <f t="shared" si="515"/>
        <v>91.475569553444686</v>
      </c>
      <c r="EQ190" s="2">
        <f t="shared" si="516"/>
        <v>92.611530777774021</v>
      </c>
      <c r="ER190" s="2">
        <f t="shared" si="646"/>
        <v>86.898101757591462</v>
      </c>
      <c r="ES190" s="2">
        <f t="shared" si="646"/>
        <v>88.863231992516376</v>
      </c>
      <c r="ET190" s="2">
        <f t="shared" si="646"/>
        <v>88.303204117276465</v>
      </c>
      <c r="EU190" s="2">
        <f t="shared" si="646"/>
        <v>84.620706389337784</v>
      </c>
      <c r="EV190" s="2">
        <f t="shared" si="646"/>
        <v>88.622484053963305</v>
      </c>
      <c r="EW190" s="2">
        <f t="shared" si="646"/>
        <v>89.898280556339429</v>
      </c>
      <c r="EX190" s="2">
        <f t="shared" si="646"/>
        <v>90.946128150539948</v>
      </c>
      <c r="EY190" s="2">
        <f t="shared" si="646"/>
        <v>88.405312636033841</v>
      </c>
      <c r="EZ190" s="2">
        <f t="shared" si="646"/>
        <v>88.511168470676978</v>
      </c>
      <c r="FA190" s="2">
        <f t="shared" si="646"/>
        <v>90.419655859704889</v>
      </c>
      <c r="FB190" s="2">
        <f t="shared" si="646"/>
        <v>86.998314183243451</v>
      </c>
      <c r="FC190" s="2">
        <f t="shared" si="646"/>
        <v>87.456946472143144</v>
      </c>
      <c r="FD190" s="2">
        <f t="shared" si="646"/>
        <v>87.70720474628115</v>
      </c>
      <c r="FE190" s="2">
        <f t="shared" si="646"/>
        <v>89.331222920307553</v>
      </c>
      <c r="FG190" s="2">
        <f t="shared" si="518"/>
        <v>0.9999882131025708</v>
      </c>
      <c r="FH190" s="2">
        <f t="shared" si="647"/>
        <v>0.99998734583082571</v>
      </c>
      <c r="FI190" s="2">
        <f t="shared" si="647"/>
        <v>0.99998679737217289</v>
      </c>
      <c r="FJ190" s="2">
        <f t="shared" si="647"/>
        <v>0.99998486131730169</v>
      </c>
      <c r="FK190" s="2">
        <f t="shared" si="647"/>
        <v>0.99998735253601945</v>
      </c>
      <c r="FL190" s="2">
        <f t="shared" si="647"/>
        <v>0.99998398484710294</v>
      </c>
      <c r="FM190" s="2">
        <f t="shared" si="647"/>
        <v>0.99998314729108484</v>
      </c>
      <c r="FN190" s="2">
        <f t="shared" si="647"/>
        <v>0.99998414171468775</v>
      </c>
      <c r="FO190" s="2">
        <f t="shared" si="647"/>
        <v>0.99998358513044239</v>
      </c>
      <c r="FP190" s="2">
        <f t="shared" si="647"/>
        <v>0.99998342422080011</v>
      </c>
      <c r="FQ190" s="2">
        <f t="shared" si="647"/>
        <v>0.99998371473408931</v>
      </c>
      <c r="FR190" s="2">
        <f t="shared" si="647"/>
        <v>0.9999848546959994</v>
      </c>
      <c r="FS190" s="2">
        <f t="shared" si="647"/>
        <v>0.99998443361621792</v>
      </c>
      <c r="FT190" s="2">
        <f t="shared" si="647"/>
        <v>0.99998486244782181</v>
      </c>
      <c r="FU190" s="2">
        <f t="shared" si="647"/>
        <v>0.99998199612379968</v>
      </c>
      <c r="FW190" s="2">
        <f t="shared" si="536"/>
        <v>0.86597836343613899</v>
      </c>
      <c r="FX190" s="2">
        <f t="shared" si="588"/>
        <v>0.90140135973034408</v>
      </c>
      <c r="FY190" s="2">
        <f t="shared" si="589"/>
        <v>0.90288121194249238</v>
      </c>
      <c r="FZ190" s="2">
        <f t="shared" si="590"/>
        <v>0.90591651180028787</v>
      </c>
      <c r="GA190" s="2">
        <f t="shared" si="591"/>
        <v>0.90183181323349482</v>
      </c>
      <c r="GB190" s="2">
        <f t="shared" si="592"/>
        <v>0.90471976156829514</v>
      </c>
      <c r="GC190" s="2">
        <f t="shared" si="593"/>
        <v>0.9141216808802165</v>
      </c>
      <c r="GD190" s="2">
        <f t="shared" si="594"/>
        <v>0.89621109021425827</v>
      </c>
      <c r="GE190" s="2">
        <f t="shared" si="595"/>
        <v>0.86336362477801576</v>
      </c>
      <c r="GF190" s="2">
        <f t="shared" si="596"/>
        <v>0.86976272661466714</v>
      </c>
      <c r="GG190" s="2">
        <f t="shared" si="597"/>
        <v>0.86469416295961199</v>
      </c>
      <c r="GH190" s="2">
        <f t="shared" si="598"/>
        <v>0.86037875120444207</v>
      </c>
      <c r="GI190" s="2">
        <f t="shared" si="599"/>
        <v>0.84857442048380638</v>
      </c>
      <c r="GJ190" s="2">
        <f t="shared" si="600"/>
        <v>0.83095762134460183</v>
      </c>
      <c r="GK190" s="2">
        <f t="shared" si="601"/>
        <v>0.80601510512557561</v>
      </c>
      <c r="GM190" s="86">
        <f t="shared" si="537"/>
        <v>0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3.0897142555602277E-268</v>
      </c>
      <c r="HD190" s="86">
        <f t="shared" si="616"/>
        <v>4.7003478462625401E-295</v>
      </c>
      <c r="HE190" s="86">
        <f t="shared" si="617"/>
        <v>2.9144417728373568E-251</v>
      </c>
      <c r="HF190" s="86">
        <f t="shared" si="618"/>
        <v>4.1910759339426158E-285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0</v>
      </c>
      <c r="HQ190" s="86">
        <f t="shared" si="629"/>
        <v>0</v>
      </c>
      <c r="HS190" s="86">
        <f t="shared" si="539"/>
        <v>4.3644389454090057E-26</v>
      </c>
      <c r="HT190" s="86">
        <f t="shared" si="630"/>
        <v>3.1550721028881633E-32</v>
      </c>
      <c r="HU190" s="86">
        <f t="shared" si="631"/>
        <v>1.6946751488912739E-34</v>
      </c>
      <c r="HV190" s="86">
        <f t="shared" si="632"/>
        <v>3.6740678480704631E-45</v>
      </c>
      <c r="HW190" s="86">
        <f t="shared" si="633"/>
        <v>1.8945070542496117E-39</v>
      </c>
      <c r="HX190" s="86">
        <f t="shared" si="634"/>
        <v>5.1047764978854193E-38</v>
      </c>
      <c r="HY190" s="86">
        <f t="shared" si="635"/>
        <v>3.2239014824489882E-39</v>
      </c>
      <c r="HZ190" s="86">
        <f t="shared" si="636"/>
        <v>1.4176109936903411E-35</v>
      </c>
      <c r="IA190" s="86">
        <f t="shared" si="637"/>
        <v>1.2065261772872593E-33</v>
      </c>
      <c r="IB190" s="86">
        <f t="shared" si="638"/>
        <v>2.7114362893134428E-34</v>
      </c>
      <c r="IC190" s="86">
        <f t="shared" si="639"/>
        <v>2.1796359094691464E-36</v>
      </c>
      <c r="ID190" s="86">
        <f t="shared" si="640"/>
        <v>1.759565281786418E-31</v>
      </c>
      <c r="IE190" s="86">
        <f t="shared" si="641"/>
        <v>6.5302946201810891E-30</v>
      </c>
      <c r="IF190" s="86">
        <f t="shared" si="642"/>
        <v>2.4338957055215355E-53</v>
      </c>
      <c r="IG190" s="86">
        <f t="shared" si="643"/>
        <v>1.2980666505437844E-40</v>
      </c>
      <c r="II190" s="86">
        <f t="shared" si="540"/>
        <v>1.2747258362005413E-2</v>
      </c>
      <c r="IJ190" s="86">
        <f t="shared" si="541"/>
        <v>1.9993985972964379E-3</v>
      </c>
      <c r="IK190" s="86">
        <f t="shared" si="542"/>
        <v>9.5355418476833985E-4</v>
      </c>
      <c r="IL190" s="86">
        <f t="shared" si="543"/>
        <v>1.3453341592625109E-4</v>
      </c>
      <c r="IM190" s="86">
        <f t="shared" si="544"/>
        <v>4.5495857229935498E-4</v>
      </c>
      <c r="IN190" s="86">
        <f t="shared" si="545"/>
        <v>4.3615455772869251E-4</v>
      </c>
      <c r="IO190" s="86">
        <f t="shared" si="546"/>
        <v>1.9212426542936548E-4</v>
      </c>
      <c r="IP190" s="86">
        <f t="shared" si="547"/>
        <v>1.0546156315477853E-3</v>
      </c>
      <c r="IQ190" s="86">
        <f t="shared" si="548"/>
        <v>3.9645252347158128E-3</v>
      </c>
      <c r="IR190" s="86">
        <f t="shared" si="549"/>
        <v>2.9873763577044823E-3</v>
      </c>
      <c r="IS190" s="86">
        <f t="shared" si="550"/>
        <v>2.6984091063176506E-3</v>
      </c>
      <c r="IT190" s="86">
        <f t="shared" si="551"/>
        <v>6.074570293343017E-3</v>
      </c>
      <c r="IU190" s="86">
        <f t="shared" si="552"/>
        <v>1.057655169600932E-2</v>
      </c>
      <c r="IV190" s="86">
        <f t="shared" si="553"/>
        <v>1.4892032967119571E-2</v>
      </c>
      <c r="IW190" s="86">
        <f t="shared" si="554"/>
        <v>3.0973454631695124E-2</v>
      </c>
      <c r="IY190" s="86">
        <f t="shared" si="555"/>
        <v>1.2747258362005413E-2</v>
      </c>
      <c r="IZ190" s="86">
        <f t="shared" si="556"/>
        <v>1.9993985972964379E-3</v>
      </c>
      <c r="JA190" s="86">
        <f t="shared" si="557"/>
        <v>9.5355418476833985E-4</v>
      </c>
      <c r="JB190" s="86">
        <f t="shared" si="558"/>
        <v>1.3453341592625109E-4</v>
      </c>
      <c r="JC190" s="86">
        <f t="shared" si="559"/>
        <v>4.5495857229935498E-4</v>
      </c>
      <c r="JD190" s="86">
        <f t="shared" si="560"/>
        <v>4.3615455772869251E-4</v>
      </c>
      <c r="JE190" s="86">
        <f t="shared" si="561"/>
        <v>1.9212426542936548E-4</v>
      </c>
      <c r="JF190" s="86">
        <f t="shared" si="562"/>
        <v>1.0546156315477853E-3</v>
      </c>
      <c r="JG190" s="86">
        <f t="shared" si="563"/>
        <v>3.9645252347158128E-3</v>
      </c>
      <c r="JH190" s="86">
        <f t="shared" si="564"/>
        <v>2.9873763577044823E-3</v>
      </c>
      <c r="JI190" s="86">
        <f t="shared" si="565"/>
        <v>2.6984091063176506E-3</v>
      </c>
      <c r="JJ190" s="86">
        <f t="shared" si="566"/>
        <v>6.074570293343017E-3</v>
      </c>
      <c r="JK190" s="86">
        <f t="shared" si="567"/>
        <v>1.057655169600932E-2</v>
      </c>
      <c r="JL190" s="86">
        <f t="shared" si="568"/>
        <v>1.4892032967119571E-2</v>
      </c>
      <c r="JM190" s="86">
        <f t="shared" si="569"/>
        <v>3.0973454631695124E-2</v>
      </c>
    </row>
    <row r="191" spans="2:273" x14ac:dyDescent="0.25">
      <c r="B191" s="2">
        <v>164</v>
      </c>
      <c r="C191" s="37">
        <v>93.531999999999996</v>
      </c>
      <c r="D191" s="37">
        <v>86.084999999999994</v>
      </c>
      <c r="E191" s="37">
        <v>88.203000000000003</v>
      </c>
      <c r="F191" s="37">
        <v>88.728999999999999</v>
      </c>
      <c r="G191" s="37">
        <v>86.897999999999996</v>
      </c>
      <c r="H191" s="37">
        <v>90.796999999999997</v>
      </c>
      <c r="I191" s="37">
        <v>90.677999999999997</v>
      </c>
      <c r="J191" s="37">
        <v>90.034000000000006</v>
      </c>
      <c r="K191" s="37">
        <v>88.965999999999994</v>
      </c>
      <c r="L191" s="37">
        <v>87.457999999999998</v>
      </c>
      <c r="M191" s="37">
        <v>90.983000000000004</v>
      </c>
      <c r="N191" s="37">
        <v>87.441000000000003</v>
      </c>
      <c r="O191" s="37">
        <v>87.305000000000007</v>
      </c>
      <c r="P191" s="37">
        <v>86.355999999999995</v>
      </c>
      <c r="Q191" s="37">
        <v>87.813999999999993</v>
      </c>
      <c r="S191" s="4">
        <f t="shared" si="441"/>
        <v>92.449809339280705</v>
      </c>
      <c r="T191" s="4">
        <f t="shared" si="442"/>
        <v>86.646331138060162</v>
      </c>
      <c r="U191" s="4" t="e">
        <f t="shared" si="443"/>
        <v>#N/A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>
        <f t="shared" si="449"/>
        <v>88.045218548157962</v>
      </c>
      <c r="AB191" s="4">
        <f t="shared" si="450"/>
        <v>88.374397651511842</v>
      </c>
      <c r="AC191" s="4">
        <f t="shared" si="451"/>
        <v>90.216290066402976</v>
      </c>
      <c r="AD191" s="4">
        <f t="shared" si="452"/>
        <v>86.810659983367344</v>
      </c>
      <c r="AE191" s="4">
        <f t="shared" si="453"/>
        <v>87.260806158079134</v>
      </c>
      <c r="AF191" s="4">
        <f t="shared" si="454"/>
        <v>87.307160635117427</v>
      </c>
      <c r="AG191" s="4">
        <f t="shared" si="455"/>
        <v>89.615811078969273</v>
      </c>
      <c r="AI191" s="4">
        <f t="shared" si="456"/>
        <v>1.0821906607192915</v>
      </c>
      <c r="AJ191" s="4">
        <f t="shared" si="457"/>
        <v>-0.56133113806016866</v>
      </c>
      <c r="AK191" s="4">
        <f t="shared" si="458"/>
        <v>0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0.92078145184203208</v>
      </c>
      <c r="AR191" s="4">
        <f t="shared" si="465"/>
        <v>-0.91639765151184349</v>
      </c>
      <c r="AS191" s="4">
        <f t="shared" si="466"/>
        <v>0.76670993359702777</v>
      </c>
      <c r="AT191" s="4">
        <f t="shared" si="467"/>
        <v>0.63034001663265826</v>
      </c>
      <c r="AU191" s="4">
        <f t="shared" si="468"/>
        <v>4.4193841920872501E-2</v>
      </c>
      <c r="AV191" s="4">
        <f t="shared" si="644"/>
        <v>-0.95116063511743221</v>
      </c>
      <c r="AW191" s="4">
        <f t="shared" si="644"/>
        <v>-1.8018110789692798</v>
      </c>
      <c r="AY191" s="2">
        <f t="shared" si="520"/>
        <v>92.449809339280705</v>
      </c>
      <c r="AZ191" s="2">
        <f t="shared" si="571"/>
        <v>86.646331138060162</v>
      </c>
      <c r="BA191" s="2" t="e">
        <f t="shared" si="572"/>
        <v>#N/A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>
        <f t="shared" si="578"/>
        <v>88.045218548157791</v>
      </c>
      <c r="BH191" s="2">
        <f t="shared" si="579"/>
        <v>88.374397651511813</v>
      </c>
      <c r="BI191" s="2">
        <f t="shared" si="580"/>
        <v>90.216290066402962</v>
      </c>
      <c r="BJ191" s="2">
        <f t="shared" si="581"/>
        <v>86.81065998336328</v>
      </c>
      <c r="BK191" s="2">
        <f t="shared" si="582"/>
        <v>87.260806157934297</v>
      </c>
      <c r="BL191" s="2">
        <f t="shared" si="583"/>
        <v>87.307158446782438</v>
      </c>
      <c r="BM191" s="2">
        <f t="shared" si="584"/>
        <v>89.614702510819782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93.531999999999996</v>
      </c>
      <c r="CV191" s="2">
        <f t="shared" si="486"/>
        <v>86.084999999999994</v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>
        <f t="shared" si="493"/>
        <v>88.965999999999994</v>
      </c>
      <c r="DD191" s="2">
        <f t="shared" si="494"/>
        <v>87.457999999999998</v>
      </c>
      <c r="DE191" s="2">
        <f t="shared" si="495"/>
        <v>90.983000000000004</v>
      </c>
      <c r="DF191" s="2">
        <f t="shared" si="496"/>
        <v>87.441000000000003</v>
      </c>
      <c r="DG191" s="2">
        <f t="shared" si="497"/>
        <v>87.305000000000007</v>
      </c>
      <c r="DH191" s="2" t="str">
        <f t="shared" si="498"/>
        <v/>
      </c>
      <c r="DI191" s="2" t="str">
        <f t="shared" si="499"/>
        <v/>
      </c>
      <c r="DK191" s="2">
        <f t="shared" si="500"/>
        <v>130.91265478424015</v>
      </c>
      <c r="DL191" s="2">
        <f t="shared" si="645"/>
        <v>131.13728232118757</v>
      </c>
      <c r="DM191" s="2">
        <f t="shared" si="645"/>
        <v>137.1831690283401</v>
      </c>
      <c r="DN191" s="2">
        <f t="shared" si="645"/>
        <v>137.12367787114846</v>
      </c>
      <c r="DO191" s="2">
        <f t="shared" si="645"/>
        <v>128.52431956815116</v>
      </c>
      <c r="DP191" s="2">
        <f t="shared" si="645"/>
        <v>141.08345182072833</v>
      </c>
      <c r="DQ191" s="2">
        <f t="shared" si="645"/>
        <v>150.3302423128342</v>
      </c>
      <c r="DR191" s="2">
        <f t="shared" si="645"/>
        <v>142.48273246753246</v>
      </c>
      <c r="DS191" s="2">
        <f t="shared" si="645"/>
        <v>141.60051107715813</v>
      </c>
      <c r="DT191" s="2">
        <f t="shared" si="645"/>
        <v>134.91631810542398</v>
      </c>
      <c r="DU191" s="2">
        <f t="shared" si="645"/>
        <v>140.42415742296919</v>
      </c>
      <c r="DV191" s="2">
        <f t="shared" si="645"/>
        <v>135.3425133848134</v>
      </c>
      <c r="DW191" s="2">
        <f t="shared" si="645"/>
        <v>139.27051947661948</v>
      </c>
      <c r="DX191" s="2">
        <f t="shared" si="645"/>
        <v>128.01436134453783</v>
      </c>
      <c r="DY191" s="2">
        <f t="shared" si="645"/>
        <v>117.73648268446421</v>
      </c>
      <c r="EA191" s="2">
        <f t="shared" si="440"/>
        <v>91.972224848112688</v>
      </c>
      <c r="EB191" s="2">
        <f t="shared" si="502"/>
        <v>85.228491406008075</v>
      </c>
      <c r="EC191" s="2">
        <f t="shared" si="503"/>
        <v>88.38129798293528</v>
      </c>
      <c r="ED191" s="2">
        <f t="shared" si="504"/>
        <v>87.119009770424967</v>
      </c>
      <c r="EE191" s="2">
        <f t="shared" si="505"/>
        <v>81.905601896591406</v>
      </c>
      <c r="EF191" s="2">
        <f t="shared" si="506"/>
        <v>88.567705899447816</v>
      </c>
      <c r="EG191" s="2">
        <f t="shared" si="507"/>
        <v>90.207557077625566</v>
      </c>
      <c r="EH191" s="2">
        <f t="shared" si="508"/>
        <v>91.646956356290048</v>
      </c>
      <c r="EI191" s="2">
        <f t="shared" si="509"/>
        <v>86.554136804133748</v>
      </c>
      <c r="EJ191" s="2">
        <f t="shared" si="510"/>
        <v>88.44492851711027</v>
      </c>
      <c r="EK191" s="2">
        <f t="shared" si="511"/>
        <v>89.626306136478732</v>
      </c>
      <c r="EL191" s="2">
        <f t="shared" si="512"/>
        <v>86.459389352658633</v>
      </c>
      <c r="EM191" s="2">
        <f t="shared" si="513"/>
        <v>86.716909968935354</v>
      </c>
      <c r="EN191" s="2">
        <f t="shared" si="514"/>
        <v>85.72990012543589</v>
      </c>
      <c r="EO191" s="2">
        <f t="shared" si="515"/>
        <v>91.400199730478448</v>
      </c>
      <c r="EQ191" s="2">
        <f t="shared" si="516"/>
        <v>92.516740686078833</v>
      </c>
      <c r="ER191" s="2">
        <f t="shared" si="646"/>
        <v>86.787190940468903</v>
      </c>
      <c r="ES191" s="2">
        <f t="shared" si="646"/>
        <v>88.739620159027126</v>
      </c>
      <c r="ET191" s="2">
        <f t="shared" si="646"/>
        <v>88.176164227630494</v>
      </c>
      <c r="EU191" s="2">
        <f t="shared" si="646"/>
        <v>84.481148499539515</v>
      </c>
      <c r="EV191" s="2">
        <f t="shared" si="646"/>
        <v>88.492090501226158</v>
      </c>
      <c r="EW191" s="2">
        <f t="shared" si="646"/>
        <v>89.739310350158817</v>
      </c>
      <c r="EX191" s="2">
        <f t="shared" si="646"/>
        <v>90.77467712301177</v>
      </c>
      <c r="EY191" s="2">
        <f t="shared" si="646"/>
        <v>88.259491273679956</v>
      </c>
      <c r="EZ191" s="2">
        <f t="shared" si="646"/>
        <v>88.363967251241434</v>
      </c>
      <c r="FA191" s="2">
        <f t="shared" si="646"/>
        <v>90.299624457250715</v>
      </c>
      <c r="FB191" s="2">
        <f t="shared" si="646"/>
        <v>86.8618729131462</v>
      </c>
      <c r="FC191" s="2">
        <f t="shared" si="646"/>
        <v>87.348455368035786</v>
      </c>
      <c r="FD191" s="2">
        <f t="shared" si="646"/>
        <v>87.599096848384164</v>
      </c>
      <c r="FE191" s="2">
        <f t="shared" si="646"/>
        <v>89.222267354343074</v>
      </c>
      <c r="FG191" s="2">
        <f t="shared" si="518"/>
        <v>0.99998925021063334</v>
      </c>
      <c r="FH191" s="2">
        <f t="shared" si="647"/>
        <v>0.99998845924770019</v>
      </c>
      <c r="FI191" s="2">
        <f t="shared" si="647"/>
        <v>0.99998795904632587</v>
      </c>
      <c r="FJ191" s="2">
        <f t="shared" si="647"/>
        <v>0.99998619333889449</v>
      </c>
      <c r="FK191" s="2">
        <f t="shared" si="647"/>
        <v>0.99998846536292318</v>
      </c>
      <c r="FL191" s="2">
        <f t="shared" si="647"/>
        <v>0.99998539398638175</v>
      </c>
      <c r="FM191" s="2">
        <f t="shared" si="647"/>
        <v>0.99998463012400551</v>
      </c>
      <c r="FN191" s="2">
        <f t="shared" si="647"/>
        <v>0.99998553705172066</v>
      </c>
      <c r="FO191" s="2">
        <f t="shared" si="647"/>
        <v>0.99998502943941436</v>
      </c>
      <c r="FP191" s="2">
        <f t="shared" si="647"/>
        <v>0.99998488268765051</v>
      </c>
      <c r="FQ191" s="2">
        <f t="shared" si="647"/>
        <v>0.99998514763968538</v>
      </c>
      <c r="FR191" s="2">
        <f t="shared" si="647"/>
        <v>0.99998618730017896</v>
      </c>
      <c r="FS191" s="2">
        <f t="shared" si="647"/>
        <v>0.99998580326981623</v>
      </c>
      <c r="FT191" s="2">
        <f t="shared" si="647"/>
        <v>0.99998619436994396</v>
      </c>
      <c r="FU191" s="2">
        <f t="shared" si="647"/>
        <v>0.99998358024374356</v>
      </c>
      <c r="FW191" s="2">
        <f t="shared" si="536"/>
        <v>0.8763122327729469</v>
      </c>
      <c r="FX191" s="2">
        <f t="shared" si="588"/>
        <v>0.90929000665802973</v>
      </c>
      <c r="FY191" s="2">
        <f t="shared" si="589"/>
        <v>0.91066319378508631</v>
      </c>
      <c r="FZ191" s="2">
        <f t="shared" si="590"/>
        <v>0.91347858638948087</v>
      </c>
      <c r="GA191" s="2">
        <f t="shared" si="591"/>
        <v>0.90968947104983122</v>
      </c>
      <c r="GB191" s="2">
        <f t="shared" si="592"/>
        <v>0.91236872171757055</v>
      </c>
      <c r="GC191" s="2">
        <f t="shared" si="593"/>
        <v>0.92108170696832503</v>
      </c>
      <c r="GD191" s="2">
        <f t="shared" si="594"/>
        <v>0.90447098978060336</v>
      </c>
      <c r="GE191" s="2">
        <f t="shared" si="595"/>
        <v>0.87386974119200544</v>
      </c>
      <c r="GF191" s="2">
        <f t="shared" si="596"/>
        <v>0.8798452858380017</v>
      </c>
      <c r="GG191" s="2">
        <f t="shared" si="597"/>
        <v>0.8751127717097299</v>
      </c>
      <c r="GH191" s="2">
        <f t="shared" si="598"/>
        <v>0.87108010662936197</v>
      </c>
      <c r="GI191" s="2">
        <f t="shared" si="599"/>
        <v>0.86003334100484863</v>
      </c>
      <c r="GJ191" s="2">
        <f t="shared" si="600"/>
        <v>0.84350381014523057</v>
      </c>
      <c r="GK191" s="2">
        <f t="shared" si="601"/>
        <v>0.82001152771075003</v>
      </c>
      <c r="GM191" s="86">
        <f t="shared" si="537"/>
        <v>0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1.0835171647832993E-274</v>
      </c>
      <c r="HD191" s="86">
        <f t="shared" si="616"/>
        <v>3.9360866068165866E-302</v>
      </c>
      <c r="HE191" s="86">
        <f t="shared" si="617"/>
        <v>2.8042168978558993E-257</v>
      </c>
      <c r="HF191" s="86">
        <f t="shared" si="618"/>
        <v>6.6309895018069398E-292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0</v>
      </c>
      <c r="HQ191" s="86">
        <f t="shared" si="629"/>
        <v>0</v>
      </c>
      <c r="HS191" s="86">
        <f t="shared" si="539"/>
        <v>4.1009481710416227E-27</v>
      </c>
      <c r="HT191" s="86">
        <f t="shared" si="630"/>
        <v>1.9948057376141916E-33</v>
      </c>
      <c r="HU191" s="86">
        <f t="shared" si="631"/>
        <v>8.1400474826290402E-36</v>
      </c>
      <c r="HV191" s="86">
        <f t="shared" si="632"/>
        <v>6.9360426893099802E-47</v>
      </c>
      <c r="HW191" s="86">
        <f t="shared" si="633"/>
        <v>5.8846401033829942E-41</v>
      </c>
      <c r="HX191" s="86">
        <f t="shared" si="634"/>
        <v>1.7607377479474497E-39</v>
      </c>
      <c r="HY191" s="86">
        <f t="shared" si="635"/>
        <v>1.0210545419155037E-40</v>
      </c>
      <c r="HZ191" s="86">
        <f t="shared" si="636"/>
        <v>5.9946564656580199E-37</v>
      </c>
      <c r="IA191" s="86">
        <f t="shared" si="637"/>
        <v>5.1058987977480021E-35</v>
      </c>
      <c r="IB191" s="86">
        <f t="shared" si="638"/>
        <v>1.1103309734381223E-35</v>
      </c>
      <c r="IC191" s="86">
        <f t="shared" si="639"/>
        <v>7.2095968730599884E-38</v>
      </c>
      <c r="ID191" s="86">
        <f t="shared" si="640"/>
        <v>9.2132742873476978E-33</v>
      </c>
      <c r="IE191" s="86">
        <f t="shared" si="641"/>
        <v>3.8782868651587703E-31</v>
      </c>
      <c r="IF191" s="86">
        <f t="shared" si="642"/>
        <v>1.1145477554587213E-55</v>
      </c>
      <c r="IG191" s="86">
        <f t="shared" si="643"/>
        <v>1.9761690339278131E-42</v>
      </c>
      <c r="II191" s="86">
        <f t="shared" si="540"/>
        <v>8.9566835472566775E-3</v>
      </c>
      <c r="IJ191" s="86">
        <f t="shared" si="541"/>
        <v>1.286632919835465E-3</v>
      </c>
      <c r="IK191" s="86">
        <f t="shared" si="542"/>
        <v>5.8093757184567575E-4</v>
      </c>
      <c r="IL191" s="86">
        <f t="shared" si="543"/>
        <v>7.0889943364619947E-5</v>
      </c>
      <c r="IM191" s="86">
        <f t="shared" si="544"/>
        <v>2.6064585343307692E-4</v>
      </c>
      <c r="IN191" s="86">
        <f t="shared" si="545"/>
        <v>2.5112883892144494E-4</v>
      </c>
      <c r="IO191" s="86">
        <f t="shared" si="546"/>
        <v>1.0689616325540388E-4</v>
      </c>
      <c r="IP191" s="86">
        <f t="shared" si="547"/>
        <v>6.3670243016624025E-4</v>
      </c>
      <c r="IQ191" s="86">
        <f t="shared" si="548"/>
        <v>2.4871014491907508E-3</v>
      </c>
      <c r="IR191" s="86">
        <f t="shared" si="549"/>
        <v>1.85167498872924E-3</v>
      </c>
      <c r="IS191" s="86">
        <f t="shared" si="550"/>
        <v>1.6375645057459622E-3</v>
      </c>
      <c r="IT191" s="86">
        <f t="shared" si="551"/>
        <v>3.9428547836583361E-3</v>
      </c>
      <c r="IU191" s="86">
        <f t="shared" si="552"/>
        <v>7.0811797587693112E-3</v>
      </c>
      <c r="IV191" s="86">
        <f t="shared" si="553"/>
        <v>1.0000000051473652E-2</v>
      </c>
      <c r="IW191" s="86">
        <f t="shared" si="554"/>
        <v>2.1626876132137141E-2</v>
      </c>
      <c r="IY191" s="86">
        <f t="shared" si="555"/>
        <v>8.9566835472566775E-3</v>
      </c>
      <c r="IZ191" s="86">
        <f t="shared" si="556"/>
        <v>1.286632919835465E-3</v>
      </c>
      <c r="JA191" s="86">
        <f t="shared" si="557"/>
        <v>5.8093757184567575E-4</v>
      </c>
      <c r="JB191" s="86">
        <f t="shared" si="558"/>
        <v>7.0889943364619947E-5</v>
      </c>
      <c r="JC191" s="86">
        <f t="shared" si="559"/>
        <v>2.6064585343307692E-4</v>
      </c>
      <c r="JD191" s="86">
        <f t="shared" si="560"/>
        <v>2.5112883892144494E-4</v>
      </c>
      <c r="JE191" s="86">
        <f t="shared" si="561"/>
        <v>1.0689616325540388E-4</v>
      </c>
      <c r="JF191" s="86">
        <f t="shared" si="562"/>
        <v>6.3670243016624025E-4</v>
      </c>
      <c r="JG191" s="86">
        <f t="shared" si="563"/>
        <v>2.4871014491907508E-3</v>
      </c>
      <c r="JH191" s="86">
        <f t="shared" si="564"/>
        <v>1.85167498872924E-3</v>
      </c>
      <c r="JI191" s="86">
        <f t="shared" si="565"/>
        <v>1.6375645057459622E-3</v>
      </c>
      <c r="JJ191" s="86">
        <f t="shared" si="566"/>
        <v>3.9428547836583361E-3</v>
      </c>
      <c r="JK191" s="86">
        <f t="shared" si="567"/>
        <v>7.0811797587693112E-3</v>
      </c>
      <c r="JL191" s="86">
        <f t="shared" si="568"/>
        <v>1.0000000051473652E-2</v>
      </c>
      <c r="JM191" s="86">
        <f t="shared" si="569"/>
        <v>2.1626876132137141E-2</v>
      </c>
    </row>
    <row r="192" spans="2:273" x14ac:dyDescent="0.25">
      <c r="B192" s="2">
        <v>165</v>
      </c>
      <c r="C192" s="37">
        <v>92.338999999999999</v>
      </c>
      <c r="D192" s="37">
        <v>87.965999999999994</v>
      </c>
      <c r="E192" s="37">
        <v>90.051000000000002</v>
      </c>
      <c r="F192" s="37">
        <v>88.983000000000004</v>
      </c>
      <c r="G192" s="37">
        <v>85.644000000000005</v>
      </c>
      <c r="H192" s="37">
        <v>88.813999999999993</v>
      </c>
      <c r="I192" s="37">
        <v>90.881</v>
      </c>
      <c r="J192" s="37">
        <v>90.034000000000006</v>
      </c>
      <c r="K192" s="37">
        <v>88.542000000000002</v>
      </c>
      <c r="L192" s="37">
        <v>87.864000000000004</v>
      </c>
      <c r="M192" s="37">
        <v>90.016999999999996</v>
      </c>
      <c r="N192" s="37">
        <v>86.254000000000005</v>
      </c>
      <c r="O192" s="37">
        <v>87.168999999999997</v>
      </c>
      <c r="P192" s="37">
        <v>86.932000000000002</v>
      </c>
      <c r="Q192" s="37">
        <v>90.677999999999997</v>
      </c>
      <c r="S192" s="4">
        <f t="shared" si="441"/>
        <v>92.359255920423351</v>
      </c>
      <c r="T192" s="4">
        <f t="shared" si="442"/>
        <v>86.544750908358139</v>
      </c>
      <c r="U192" s="4" t="e">
        <f t="shared" si="443"/>
        <v>#N/A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>
        <f t="shared" si="449"/>
        <v>87.912873903875465</v>
      </c>
      <c r="AB192" s="4">
        <f t="shared" si="450"/>
        <v>88.22652182324012</v>
      </c>
      <c r="AC192" s="4">
        <f t="shared" si="451"/>
        <v>90.101495842487438</v>
      </c>
      <c r="AD192" s="4">
        <f t="shared" si="452"/>
        <v>86.677410871185799</v>
      </c>
      <c r="AE192" s="4">
        <f t="shared" si="453"/>
        <v>87.157698197349973</v>
      </c>
      <c r="AF192" s="4">
        <f t="shared" si="454"/>
        <v>87.216714396064177</v>
      </c>
      <c r="AG192" s="4">
        <f t="shared" si="455"/>
        <v>89.482895434010956</v>
      </c>
      <c r="AI192" s="4">
        <f t="shared" si="456"/>
        <v>-2.0255920423352336E-2</v>
      </c>
      <c r="AJ192" s="4">
        <f t="shared" si="457"/>
        <v>1.4212490916418545</v>
      </c>
      <c r="AK192" s="4">
        <f t="shared" si="458"/>
        <v>0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0.62912609612453707</v>
      </c>
      <c r="AR192" s="4">
        <f t="shared" si="465"/>
        <v>-0.36252182324011528</v>
      </c>
      <c r="AS192" s="4">
        <f t="shared" si="466"/>
        <v>-8.4495842487442019E-2</v>
      </c>
      <c r="AT192" s="4">
        <f t="shared" si="467"/>
        <v>-0.42341087118579424</v>
      </c>
      <c r="AU192" s="4">
        <f t="shared" si="468"/>
        <v>1.1301802650024229E-2</v>
      </c>
      <c r="AV192" s="4">
        <f t="shared" si="644"/>
        <v>-0.28471439606417448</v>
      </c>
      <c r="AW192" s="4">
        <f t="shared" si="644"/>
        <v>1.1951045659890411</v>
      </c>
      <c r="AY192" s="2">
        <f t="shared" si="520"/>
        <v>92.359255920423351</v>
      </c>
      <c r="AZ192" s="2">
        <f t="shared" si="571"/>
        <v>86.544750908358139</v>
      </c>
      <c r="BA192" s="2" t="e">
        <f t="shared" si="572"/>
        <v>#N/A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>
        <f t="shared" si="578"/>
        <v>87.91287390387545</v>
      </c>
      <c r="BH192" s="2">
        <f t="shared" si="579"/>
        <v>88.22652182324012</v>
      </c>
      <c r="BI192" s="2">
        <f t="shared" si="580"/>
        <v>90.101495842487438</v>
      </c>
      <c r="BJ192" s="2">
        <f t="shared" si="581"/>
        <v>86.677410871185543</v>
      </c>
      <c r="BK192" s="2">
        <f t="shared" si="582"/>
        <v>87.157698197338547</v>
      </c>
      <c r="BL192" s="2">
        <f t="shared" si="583"/>
        <v>87.216714007823541</v>
      </c>
      <c r="BM192" s="2">
        <f t="shared" si="584"/>
        <v>89.482574709820227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92.338999999999999</v>
      </c>
      <c r="CV192" s="2">
        <f t="shared" si="486"/>
        <v>87.965999999999994</v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>
        <f t="shared" si="493"/>
        <v>88.542000000000002</v>
      </c>
      <c r="DD192" s="2">
        <f t="shared" si="494"/>
        <v>87.864000000000004</v>
      </c>
      <c r="DE192" s="2">
        <f t="shared" si="495"/>
        <v>90.016999999999996</v>
      </c>
      <c r="DF192" s="2">
        <f t="shared" si="496"/>
        <v>86.254000000000005</v>
      </c>
      <c r="DG192" s="2">
        <f t="shared" si="497"/>
        <v>87.168999999999997</v>
      </c>
      <c r="DH192" s="2">
        <f t="shared" si="498"/>
        <v>86.932000000000002</v>
      </c>
      <c r="DI192" s="2" t="str">
        <f t="shared" si="499"/>
        <v/>
      </c>
      <c r="DK192" s="2">
        <f t="shared" si="500"/>
        <v>131.06115187617263</v>
      </c>
      <c r="DL192" s="2">
        <f t="shared" si="645"/>
        <v>131.3137483130904</v>
      </c>
      <c r="DM192" s="2">
        <f t="shared" si="645"/>
        <v>137.40214170040485</v>
      </c>
      <c r="DN192" s="2">
        <f t="shared" si="645"/>
        <v>137.35385210084036</v>
      </c>
      <c r="DO192" s="2">
        <f t="shared" si="645"/>
        <v>128.70351551956816</v>
      </c>
      <c r="DP192" s="2">
        <f t="shared" si="645"/>
        <v>141.32168179271713</v>
      </c>
      <c r="DQ192" s="2">
        <f t="shared" si="645"/>
        <v>150.60843917112297</v>
      </c>
      <c r="DR192" s="2">
        <f t="shared" si="645"/>
        <v>142.68754896867839</v>
      </c>
      <c r="DS192" s="2">
        <f t="shared" si="645"/>
        <v>141.83592971734146</v>
      </c>
      <c r="DT192" s="2">
        <f t="shared" si="645"/>
        <v>135.09456058059587</v>
      </c>
      <c r="DU192" s="2">
        <f t="shared" si="645"/>
        <v>140.64828291316525</v>
      </c>
      <c r="DV192" s="2">
        <f t="shared" si="645"/>
        <v>135.54635096525098</v>
      </c>
      <c r="DW192" s="2">
        <f t="shared" si="645"/>
        <v>139.51410364650366</v>
      </c>
      <c r="DX192" s="2">
        <f t="shared" si="645"/>
        <v>128.188487394958</v>
      </c>
      <c r="DY192" s="2">
        <f t="shared" si="645"/>
        <v>117.85603040415275</v>
      </c>
      <c r="EA192" s="2">
        <f t="shared" si="440"/>
        <v>91.868848841562951</v>
      </c>
      <c r="EB192" s="2">
        <f t="shared" si="502"/>
        <v>85.093246206255827</v>
      </c>
      <c r="EC192" s="2">
        <f t="shared" si="503"/>
        <v>88.252008232480108</v>
      </c>
      <c r="ED192" s="2">
        <f t="shared" si="504"/>
        <v>86.975092349497487</v>
      </c>
      <c r="EE192" s="2">
        <f t="shared" si="505"/>
        <v>81.726752695329196</v>
      </c>
      <c r="EF192" s="2">
        <f t="shared" si="506"/>
        <v>88.438506441925767</v>
      </c>
      <c r="EG192" s="2">
        <f t="shared" si="507"/>
        <v>90.055590998043044</v>
      </c>
      <c r="EH192" s="2">
        <f t="shared" si="508"/>
        <v>91.489019748164168</v>
      </c>
      <c r="EI192" s="2">
        <f t="shared" si="509"/>
        <v>86.380969328263603</v>
      </c>
      <c r="EJ192" s="2">
        <f t="shared" si="510"/>
        <v>88.299026440479665</v>
      </c>
      <c r="EK192" s="2">
        <f t="shared" si="511"/>
        <v>89.495437441204103</v>
      </c>
      <c r="EL192" s="2">
        <f t="shared" si="512"/>
        <v>86.316427780847519</v>
      </c>
      <c r="EM192" s="2">
        <f t="shared" si="513"/>
        <v>86.598139754710161</v>
      </c>
      <c r="EN192" s="2">
        <f t="shared" si="514"/>
        <v>85.592058783812178</v>
      </c>
      <c r="EO192" s="2">
        <f t="shared" si="515"/>
        <v>91.324829907512211</v>
      </c>
      <c r="EQ192" s="2">
        <f t="shared" si="516"/>
        <v>92.421950594383631</v>
      </c>
      <c r="ER192" s="2">
        <f t="shared" si="646"/>
        <v>86.676280123346345</v>
      </c>
      <c r="ES192" s="2">
        <f t="shared" si="646"/>
        <v>88.616008325537877</v>
      </c>
      <c r="ET192" s="2">
        <f t="shared" si="646"/>
        <v>88.049124337984509</v>
      </c>
      <c r="EU192" s="2">
        <f t="shared" si="646"/>
        <v>84.34159060974126</v>
      </c>
      <c r="EV192" s="2">
        <f t="shared" si="646"/>
        <v>88.361696948489026</v>
      </c>
      <c r="EW192" s="2">
        <f t="shared" si="646"/>
        <v>89.580340143978205</v>
      </c>
      <c r="EX192" s="2">
        <f t="shared" si="646"/>
        <v>90.603226095483592</v>
      </c>
      <c r="EY192" s="2">
        <f t="shared" si="646"/>
        <v>88.11366991132607</v>
      </c>
      <c r="EZ192" s="2">
        <f t="shared" si="646"/>
        <v>88.216766031805889</v>
      </c>
      <c r="FA192" s="2">
        <f t="shared" si="646"/>
        <v>90.179593054796555</v>
      </c>
      <c r="FB192" s="2">
        <f t="shared" si="646"/>
        <v>86.72543164304895</v>
      </c>
      <c r="FC192" s="2">
        <f t="shared" si="646"/>
        <v>87.239964263928428</v>
      </c>
      <c r="FD192" s="2">
        <f t="shared" si="646"/>
        <v>87.490988950487164</v>
      </c>
      <c r="FE192" s="2">
        <f t="shared" si="646"/>
        <v>89.113311788378581</v>
      </c>
      <c r="FG192" s="2">
        <f t="shared" si="518"/>
        <v>0.99999019606630368</v>
      </c>
      <c r="FH192" s="2">
        <f t="shared" si="647"/>
        <v>0.99998947469812027</v>
      </c>
      <c r="FI192" s="2">
        <f t="shared" si="647"/>
        <v>0.9999890185080984</v>
      </c>
      <c r="FJ192" s="2">
        <f t="shared" si="647"/>
        <v>0.99998740816011944</v>
      </c>
      <c r="FK192" s="2">
        <f t="shared" si="647"/>
        <v>0.99998948027528123</v>
      </c>
      <c r="FL192" s="2">
        <f t="shared" si="647"/>
        <v>0.99998667914014072</v>
      </c>
      <c r="FM192" s="2">
        <f t="shared" si="647"/>
        <v>0.99998598248753645</v>
      </c>
      <c r="FN192" s="2">
        <f t="shared" si="647"/>
        <v>0.99998680961761433</v>
      </c>
      <c r="FO192" s="2">
        <f t="shared" si="647"/>
        <v>0.99998634666848984</v>
      </c>
      <c r="FP192" s="2">
        <f t="shared" si="647"/>
        <v>0.99998621282893618</v>
      </c>
      <c r="FQ192" s="2">
        <f t="shared" si="647"/>
        <v>0.99998645446870105</v>
      </c>
      <c r="FR192" s="2">
        <f t="shared" si="647"/>
        <v>0.999987402652732</v>
      </c>
      <c r="FS192" s="2">
        <f t="shared" si="647"/>
        <v>0.99998705241201546</v>
      </c>
      <c r="FT192" s="2">
        <f t="shared" si="647"/>
        <v>0.99998740910045003</v>
      </c>
      <c r="FU192" s="2">
        <f t="shared" si="647"/>
        <v>0.99998502498267927</v>
      </c>
      <c r="FW192" s="2">
        <f t="shared" si="536"/>
        <v>0.88595423467933676</v>
      </c>
      <c r="FX192" s="2">
        <f t="shared" si="588"/>
        <v>0.91660589308879203</v>
      </c>
      <c r="FY192" s="2">
        <f t="shared" si="589"/>
        <v>0.91787833300573141</v>
      </c>
      <c r="FZ192" s="2">
        <f t="shared" si="590"/>
        <v>0.92048619863009329</v>
      </c>
      <c r="GA192" s="2">
        <f t="shared" si="591"/>
        <v>0.91697608177284162</v>
      </c>
      <c r="GB192" s="2">
        <f t="shared" si="592"/>
        <v>0.91945829929112477</v>
      </c>
      <c r="GC192" s="2">
        <f t="shared" si="593"/>
        <v>0.92752238004632603</v>
      </c>
      <c r="GD192" s="2">
        <f t="shared" si="594"/>
        <v>0.91213798147917635</v>
      </c>
      <c r="GE192" s="2">
        <f t="shared" si="595"/>
        <v>0.88367687159632324</v>
      </c>
      <c r="GF192" s="2">
        <f t="shared" si="596"/>
        <v>0.88924667957653736</v>
      </c>
      <c r="GG192" s="2">
        <f t="shared" si="597"/>
        <v>0.88483598875296543</v>
      </c>
      <c r="GH192" s="2">
        <f t="shared" si="598"/>
        <v>0.8810746235012743</v>
      </c>
      <c r="GI192" s="2">
        <f t="shared" si="599"/>
        <v>0.87075719375505534</v>
      </c>
      <c r="GJ192" s="2">
        <f t="shared" si="600"/>
        <v>0.85528100251383143</v>
      </c>
      <c r="GK192" s="2">
        <f t="shared" si="601"/>
        <v>0.8332070566986024</v>
      </c>
      <c r="GM192" s="86">
        <f t="shared" si="537"/>
        <v>0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3.1806299658915085E-281</v>
      </c>
      <c r="HD192" s="86">
        <f t="shared" si="616"/>
        <v>0</v>
      </c>
      <c r="HE192" s="86">
        <f t="shared" si="617"/>
        <v>2.2876891837065831E-263</v>
      </c>
      <c r="HF192" s="86">
        <f t="shared" si="618"/>
        <v>8.7134040217143583E-299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0</v>
      </c>
      <c r="HS192" s="86">
        <f t="shared" si="539"/>
        <v>3.6733095503691938E-28</v>
      </c>
      <c r="HT192" s="86">
        <f t="shared" si="630"/>
        <v>1.196771434719054E-34</v>
      </c>
      <c r="HU192" s="86">
        <f t="shared" si="631"/>
        <v>3.6855967231087375E-37</v>
      </c>
      <c r="HV192" s="86">
        <f t="shared" si="632"/>
        <v>1.2128706073965615E-48</v>
      </c>
      <c r="HW192" s="86">
        <f t="shared" si="633"/>
        <v>1.7088930396846053E-42</v>
      </c>
      <c r="HX192" s="86">
        <f t="shared" si="634"/>
        <v>5.6866972826022337E-41</v>
      </c>
      <c r="HY192" s="86">
        <f t="shared" si="635"/>
        <v>3.024398670486105E-42</v>
      </c>
      <c r="HZ192" s="86">
        <f t="shared" si="636"/>
        <v>2.3822528564754459E-38</v>
      </c>
      <c r="IA192" s="86">
        <f t="shared" si="637"/>
        <v>2.0233510820063487E-36</v>
      </c>
      <c r="IB192" s="86">
        <f t="shared" si="638"/>
        <v>4.2573129680801222E-37</v>
      </c>
      <c r="IC192" s="86">
        <f t="shared" si="639"/>
        <v>2.2225606178760374E-39</v>
      </c>
      <c r="ID192" s="86">
        <f t="shared" si="640"/>
        <v>4.5376748286581599E-34</v>
      </c>
      <c r="IE192" s="86">
        <f t="shared" si="641"/>
        <v>2.1710011295801671E-32</v>
      </c>
      <c r="IF192" s="86">
        <f t="shared" si="642"/>
        <v>4.5331221379780978E-58</v>
      </c>
      <c r="IG192" s="86">
        <f t="shared" si="643"/>
        <v>2.7369451107281078E-44</v>
      </c>
      <c r="II192" s="86">
        <f t="shared" si="540"/>
        <v>6.2067755623929346E-3</v>
      </c>
      <c r="IJ192" s="86">
        <f t="shared" si="541"/>
        <v>8.1524045825083448E-4</v>
      </c>
      <c r="IK192" s="86">
        <f t="shared" si="542"/>
        <v>3.4777353981940023E-4</v>
      </c>
      <c r="IL192" s="86">
        <f t="shared" si="543"/>
        <v>3.6505862013592021E-5</v>
      </c>
      <c r="IM192" s="86">
        <f t="shared" si="544"/>
        <v>1.4635769402524421E-4</v>
      </c>
      <c r="IN192" s="86">
        <f t="shared" si="545"/>
        <v>1.4178703981799836E-4</v>
      </c>
      <c r="IO192" s="86">
        <f t="shared" si="546"/>
        <v>5.8294989526724165E-5</v>
      </c>
      <c r="IP192" s="86">
        <f t="shared" si="547"/>
        <v>3.7737704809249242E-4</v>
      </c>
      <c r="IQ192" s="86">
        <f t="shared" si="548"/>
        <v>1.5304758298250859E-3</v>
      </c>
      <c r="IR192" s="86">
        <f t="shared" si="549"/>
        <v>1.125738243788236E-3</v>
      </c>
      <c r="IS192" s="86">
        <f t="shared" si="550"/>
        <v>9.7339163301965979E-4</v>
      </c>
      <c r="IT192" s="86">
        <f t="shared" si="551"/>
        <v>2.5138704870090152E-3</v>
      </c>
      <c r="IU192" s="86">
        <f t="shared" si="552"/>
        <v>4.6603644593641623E-3</v>
      </c>
      <c r="IV192" s="86">
        <f t="shared" si="553"/>
        <v>6.5943318170263235E-3</v>
      </c>
      <c r="IW192" s="86">
        <f t="shared" si="554"/>
        <v>1.4836881044849176E-2</v>
      </c>
      <c r="IY192" s="86">
        <f t="shared" si="555"/>
        <v>6.2067755623929346E-3</v>
      </c>
      <c r="IZ192" s="86">
        <f t="shared" si="556"/>
        <v>8.1524045825083448E-4</v>
      </c>
      <c r="JA192" s="86">
        <f t="shared" si="557"/>
        <v>3.4777353981940023E-4</v>
      </c>
      <c r="JB192" s="86">
        <f t="shared" si="558"/>
        <v>3.6505862013592021E-5</v>
      </c>
      <c r="JC192" s="86">
        <f t="shared" si="559"/>
        <v>1.4635769402524421E-4</v>
      </c>
      <c r="JD192" s="86">
        <f t="shared" si="560"/>
        <v>1.4178703981799836E-4</v>
      </c>
      <c r="JE192" s="86">
        <f t="shared" si="561"/>
        <v>5.8294989526724165E-5</v>
      </c>
      <c r="JF192" s="86">
        <f t="shared" si="562"/>
        <v>3.7737704809249242E-4</v>
      </c>
      <c r="JG192" s="86">
        <f t="shared" si="563"/>
        <v>1.5304758298250859E-3</v>
      </c>
      <c r="JH192" s="86">
        <f t="shared" si="564"/>
        <v>1.125738243788236E-3</v>
      </c>
      <c r="JI192" s="86">
        <f t="shared" si="565"/>
        <v>9.7339163301965979E-4</v>
      </c>
      <c r="JJ192" s="86">
        <f t="shared" si="566"/>
        <v>2.5138704870090152E-3</v>
      </c>
      <c r="JK192" s="86">
        <f t="shared" si="567"/>
        <v>4.6603644593641623E-3</v>
      </c>
      <c r="JL192" s="86">
        <f t="shared" si="568"/>
        <v>6.5943318170263235E-3</v>
      </c>
      <c r="JM192" s="86">
        <f t="shared" si="569"/>
        <v>1.4836881044849176E-2</v>
      </c>
    </row>
    <row r="193" spans="2:273" x14ac:dyDescent="0.25">
      <c r="B193" s="2">
        <v>166</v>
      </c>
      <c r="C193" s="37">
        <v>91.338999999999999</v>
      </c>
      <c r="D193" s="37">
        <v>89.728999999999999</v>
      </c>
      <c r="E193" s="37">
        <v>88.474999999999994</v>
      </c>
      <c r="F193" s="37">
        <v>88.542000000000002</v>
      </c>
      <c r="G193" s="37">
        <v>85.661000000000001</v>
      </c>
      <c r="H193" s="37">
        <v>88.864000000000004</v>
      </c>
      <c r="I193" s="37">
        <v>88.474999999999994</v>
      </c>
      <c r="J193" s="37">
        <v>90.457999999999998</v>
      </c>
      <c r="K193" s="37">
        <v>90.745999999999995</v>
      </c>
      <c r="L193" s="37">
        <v>87.457999999999998</v>
      </c>
      <c r="M193" s="37">
        <v>90.373000000000005</v>
      </c>
      <c r="N193" s="37">
        <v>86.745999999999995</v>
      </c>
      <c r="O193" s="37">
        <v>87.965999999999994</v>
      </c>
      <c r="P193" s="37">
        <v>87.542000000000002</v>
      </c>
      <c r="Q193" s="37">
        <v>89.338999999999999</v>
      </c>
      <c r="S193" s="4">
        <f t="shared" si="441"/>
        <v>92.26849931157912</v>
      </c>
      <c r="T193" s="4" t="e">
        <f t="shared" si="442"/>
        <v>#N/A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>
        <f t="shared" si="449"/>
        <v>87.779893536936768</v>
      </c>
      <c r="AB193" s="4" t="e">
        <f t="shared" si="450"/>
        <v>#N/A</v>
      </c>
      <c r="AC193" s="4" t="e">
        <f t="shared" si="451"/>
        <v>#N/A</v>
      </c>
      <c r="AD193" s="4">
        <f t="shared" si="452"/>
        <v>86.544015105636461</v>
      </c>
      <c r="AE193" s="4">
        <f t="shared" si="453"/>
        <v>87.05435413822417</v>
      </c>
      <c r="AF193" s="4">
        <f t="shared" si="454"/>
        <v>87.125535361976333</v>
      </c>
      <c r="AG193" s="4">
        <f t="shared" si="455"/>
        <v>89.351413041738155</v>
      </c>
      <c r="AI193" s="4">
        <f t="shared" si="456"/>
        <v>-0.92949931157912147</v>
      </c>
      <c r="AJ193" s="4">
        <f t="shared" si="457"/>
        <v>0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2.9661064630632268</v>
      </c>
      <c r="AR193" s="4">
        <f t="shared" si="465"/>
        <v>0</v>
      </c>
      <c r="AS193" s="4">
        <f t="shared" si="466"/>
        <v>0</v>
      </c>
      <c r="AT193" s="4">
        <f t="shared" si="467"/>
        <v>0.20198489436353384</v>
      </c>
      <c r="AU193" s="4">
        <f t="shared" si="468"/>
        <v>0.91164586177582407</v>
      </c>
      <c r="AV193" s="4">
        <f t="shared" si="644"/>
        <v>0.41646463802366895</v>
      </c>
      <c r="AW193" s="4">
        <f t="shared" si="644"/>
        <v>-1.2413041738156494E-2</v>
      </c>
      <c r="AY193" s="2">
        <f t="shared" si="520"/>
        <v>92.26849931157912</v>
      </c>
      <c r="AZ193" s="2" t="e">
        <f t="shared" si="571"/>
        <v>#N/A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>
        <f t="shared" si="578"/>
        <v>87.779893536936768</v>
      </c>
      <c r="BH193" s="2" t="e">
        <f t="shared" si="579"/>
        <v>#N/A</v>
      </c>
      <c r="BI193" s="2" t="e">
        <f t="shared" si="580"/>
        <v>#N/A</v>
      </c>
      <c r="BJ193" s="2">
        <f t="shared" si="581"/>
        <v>86.544015105636447</v>
      </c>
      <c r="BK193" s="2">
        <f t="shared" si="582"/>
        <v>87.054354138223374</v>
      </c>
      <c r="BL193" s="2">
        <f t="shared" si="583"/>
        <v>87.125535298906698</v>
      </c>
      <c r="BM193" s="2">
        <f t="shared" si="584"/>
        <v>89.35132640086043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91.338999999999999</v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>
        <f t="shared" si="493"/>
        <v>90.745999999999995</v>
      </c>
      <c r="DD193" s="2" t="str">
        <f t="shared" si="494"/>
        <v/>
      </c>
      <c r="DE193" s="2" t="str">
        <f t="shared" si="495"/>
        <v/>
      </c>
      <c r="DF193" s="2">
        <f t="shared" si="496"/>
        <v>86.745999999999995</v>
      </c>
      <c r="DG193" s="2">
        <f t="shared" si="497"/>
        <v>87.965999999999994</v>
      </c>
      <c r="DH193" s="2">
        <f t="shared" si="498"/>
        <v>87.542000000000002</v>
      </c>
      <c r="DI193" s="2" t="str">
        <f t="shared" si="499"/>
        <v/>
      </c>
      <c r="DK193" s="2">
        <f t="shared" si="500"/>
        <v>131.20964896810509</v>
      </c>
      <c r="DL193" s="2">
        <f t="shared" si="645"/>
        <v>131.49021430499323</v>
      </c>
      <c r="DM193" s="2">
        <f t="shared" si="645"/>
        <v>137.62111437246966</v>
      </c>
      <c r="DN193" s="2">
        <f t="shared" si="645"/>
        <v>137.58402633053223</v>
      </c>
      <c r="DO193" s="2">
        <f t="shared" si="645"/>
        <v>128.88271147098516</v>
      </c>
      <c r="DP193" s="2">
        <f t="shared" si="645"/>
        <v>141.55991176470593</v>
      </c>
      <c r="DQ193" s="2">
        <f t="shared" si="645"/>
        <v>150.88663602941173</v>
      </c>
      <c r="DR193" s="2">
        <f t="shared" si="645"/>
        <v>142.89236546982428</v>
      </c>
      <c r="DS193" s="2">
        <f t="shared" si="645"/>
        <v>142.07134835752481</v>
      </c>
      <c r="DT193" s="2">
        <f t="shared" si="645"/>
        <v>135.27280305576775</v>
      </c>
      <c r="DU193" s="2">
        <f t="shared" si="645"/>
        <v>140.87240840336133</v>
      </c>
      <c r="DV193" s="2">
        <f t="shared" si="645"/>
        <v>135.75018854568856</v>
      </c>
      <c r="DW193" s="2">
        <f t="shared" si="645"/>
        <v>139.7576878163878</v>
      </c>
      <c r="DX193" s="2">
        <f t="shared" si="645"/>
        <v>128.36261344537817</v>
      </c>
      <c r="DY193" s="2">
        <f t="shared" si="645"/>
        <v>117.9755781238413</v>
      </c>
      <c r="EA193" s="2">
        <f t="shared" si="440"/>
        <v>91.765472835013199</v>
      </c>
      <c r="EB193" s="2">
        <f t="shared" si="502"/>
        <v>84.958001006503579</v>
      </c>
      <c r="EC193" s="2">
        <f t="shared" si="503"/>
        <v>88.122718482024936</v>
      </c>
      <c r="ED193" s="2">
        <f t="shared" si="504"/>
        <v>86.831174928569993</v>
      </c>
      <c r="EE193" s="2">
        <f t="shared" si="505"/>
        <v>81.547903494067</v>
      </c>
      <c r="EF193" s="2">
        <f t="shared" si="506"/>
        <v>88.309306984403733</v>
      </c>
      <c r="EG193" s="2">
        <f t="shared" si="507"/>
        <v>89.903624918460537</v>
      </c>
      <c r="EH193" s="2">
        <f t="shared" si="508"/>
        <v>91.331083140038288</v>
      </c>
      <c r="EI193" s="2">
        <f t="shared" si="509"/>
        <v>86.207801852393473</v>
      </c>
      <c r="EJ193" s="2">
        <f t="shared" si="510"/>
        <v>88.153124363849074</v>
      </c>
      <c r="EK193" s="2">
        <f t="shared" si="511"/>
        <v>89.364568745929489</v>
      </c>
      <c r="EL193" s="2">
        <f t="shared" si="512"/>
        <v>86.173466209036405</v>
      </c>
      <c r="EM193" s="2">
        <f t="shared" si="513"/>
        <v>86.479369540484953</v>
      </c>
      <c r="EN193" s="2">
        <f t="shared" si="514"/>
        <v>85.454217442188479</v>
      </c>
      <c r="EO193" s="2">
        <f t="shared" si="515"/>
        <v>91.249460084545973</v>
      </c>
      <c r="EQ193" s="2">
        <f t="shared" si="516"/>
        <v>92.327160502688443</v>
      </c>
      <c r="ER193" s="2">
        <f t="shared" si="646"/>
        <v>86.565369306223772</v>
      </c>
      <c r="ES193" s="2">
        <f t="shared" si="646"/>
        <v>88.492396492048641</v>
      </c>
      <c r="ET193" s="2">
        <f t="shared" si="646"/>
        <v>87.922084448338524</v>
      </c>
      <c r="EU193" s="2">
        <f t="shared" si="646"/>
        <v>84.202032719943006</v>
      </c>
      <c r="EV193" s="2">
        <f t="shared" si="646"/>
        <v>88.23130339575188</v>
      </c>
      <c r="EW193" s="2">
        <f t="shared" si="646"/>
        <v>89.421369937797593</v>
      </c>
      <c r="EX193" s="2">
        <f t="shared" si="646"/>
        <v>90.431775067955414</v>
      </c>
      <c r="EY193" s="2">
        <f t="shared" si="646"/>
        <v>87.967848548972171</v>
      </c>
      <c r="EZ193" s="2">
        <f t="shared" si="646"/>
        <v>88.069564812370359</v>
      </c>
      <c r="FA193" s="2">
        <f t="shared" si="646"/>
        <v>90.059561652342381</v>
      </c>
      <c r="FB193" s="2">
        <f t="shared" si="646"/>
        <v>86.588990372951699</v>
      </c>
      <c r="FC193" s="2">
        <f t="shared" si="646"/>
        <v>87.13147315982107</v>
      </c>
      <c r="FD193" s="2">
        <f t="shared" si="646"/>
        <v>87.382881052590164</v>
      </c>
      <c r="FE193" s="2">
        <f t="shared" si="646"/>
        <v>89.004356222414103</v>
      </c>
      <c r="FG193" s="2">
        <f t="shared" si="518"/>
        <v>0.99999105869848748</v>
      </c>
      <c r="FH193" s="2">
        <f t="shared" si="647"/>
        <v>0.9999904008017082</v>
      </c>
      <c r="FI193" s="2">
        <f t="shared" si="647"/>
        <v>0.99998998475067613</v>
      </c>
      <c r="FJ193" s="2">
        <f t="shared" si="647"/>
        <v>0.99998851609281802</v>
      </c>
      <c r="FK193" s="2">
        <f t="shared" si="647"/>
        <v>0.99999040588814891</v>
      </c>
      <c r="FL193" s="2">
        <f t="shared" si="647"/>
        <v>0.99998785121717937</v>
      </c>
      <c r="FM193" s="2">
        <f t="shared" si="647"/>
        <v>0.99998721586092465</v>
      </c>
      <c r="FN193" s="2">
        <f t="shared" si="647"/>
        <v>0.99998797021432717</v>
      </c>
      <c r="FO193" s="2">
        <f t="shared" si="647"/>
        <v>0.99998754799871026</v>
      </c>
      <c r="FP193" s="2">
        <f t="shared" si="647"/>
        <v>0.99998742593529188</v>
      </c>
      <c r="FQ193" s="2">
        <f t="shared" si="647"/>
        <v>0.99998764631390669</v>
      </c>
      <c r="FR193" s="2">
        <f t="shared" si="647"/>
        <v>0.99998851107000986</v>
      </c>
      <c r="FS193" s="2">
        <f t="shared" si="647"/>
        <v>0.99998819164596198</v>
      </c>
      <c r="FT193" s="2">
        <f t="shared" si="647"/>
        <v>0.99998851695041147</v>
      </c>
      <c r="FU193" s="2">
        <f t="shared" si="647"/>
        <v>0.99998634260388841</v>
      </c>
      <c r="FW193" s="2">
        <f t="shared" si="536"/>
        <v>0.89493471767806165</v>
      </c>
      <c r="FX193" s="2">
        <f t="shared" si="588"/>
        <v>0.92338146076762595</v>
      </c>
      <c r="FY193" s="2">
        <f t="shared" si="589"/>
        <v>0.92455902692348235</v>
      </c>
      <c r="FZ193" s="2">
        <f t="shared" si="590"/>
        <v>0.92697161896565006</v>
      </c>
      <c r="GA193" s="2">
        <f t="shared" si="591"/>
        <v>0.9237240753945164</v>
      </c>
      <c r="GB193" s="2">
        <f t="shared" si="592"/>
        <v>0.92602082053270307</v>
      </c>
      <c r="GC193" s="2">
        <f t="shared" si="593"/>
        <v>0.93347538120257356</v>
      </c>
      <c r="GD193" s="2">
        <f t="shared" si="594"/>
        <v>0.91924457419501682</v>
      </c>
      <c r="GE193" s="2">
        <f t="shared" si="595"/>
        <v>0.89281498874135778</v>
      </c>
      <c r="GF193" s="2">
        <f t="shared" si="596"/>
        <v>0.89799774999901205</v>
      </c>
      <c r="GG193" s="2">
        <f t="shared" si="597"/>
        <v>0.89389398155782451</v>
      </c>
      <c r="GH193" s="2">
        <f t="shared" si="598"/>
        <v>0.89039181168629378</v>
      </c>
      <c r="GI193" s="2">
        <f t="shared" si="599"/>
        <v>0.8807733180171714</v>
      </c>
      <c r="GJ193" s="2">
        <f t="shared" si="600"/>
        <v>0.86631236700275016</v>
      </c>
      <c r="GK193" s="2">
        <f t="shared" si="601"/>
        <v>0.84561731191508505</v>
      </c>
      <c r="GM193" s="86">
        <f t="shared" si="537"/>
        <v>0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7.8153591197263353E-288</v>
      </c>
      <c r="HD193" s="86">
        <f t="shared" si="616"/>
        <v>0</v>
      </c>
      <c r="HE193" s="86">
        <f t="shared" si="617"/>
        <v>1.5823779533792686E-269</v>
      </c>
      <c r="HF193" s="86">
        <f t="shared" si="618"/>
        <v>9.5093902768448661E-306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3.1364740061117885E-29</v>
      </c>
      <c r="HT193" s="86">
        <f t="shared" si="630"/>
        <v>6.8129575729035533E-36</v>
      </c>
      <c r="HU193" s="86">
        <f t="shared" si="631"/>
        <v>1.57298017727448E-38</v>
      </c>
      <c r="HV193" s="86">
        <f t="shared" si="632"/>
        <v>1.9644888970262436E-50</v>
      </c>
      <c r="HW193" s="86">
        <f t="shared" si="633"/>
        <v>4.6395445986777341E-44</v>
      </c>
      <c r="HX193" s="86">
        <f t="shared" si="634"/>
        <v>1.7197571579116576E-42</v>
      </c>
      <c r="HY193" s="86">
        <f t="shared" si="635"/>
        <v>8.3781137517850178E-44</v>
      </c>
      <c r="HZ193" s="86">
        <f t="shared" si="636"/>
        <v>8.8965523489859419E-40</v>
      </c>
      <c r="IA193" s="86">
        <f t="shared" si="637"/>
        <v>7.5080440263965549E-38</v>
      </c>
      <c r="IB193" s="86">
        <f t="shared" si="638"/>
        <v>1.5284170980913703E-38</v>
      </c>
      <c r="IC193" s="86">
        <f t="shared" si="639"/>
        <v>6.3856466581547619E-41</v>
      </c>
      <c r="ID193" s="86">
        <f t="shared" si="640"/>
        <v>2.1021149657665254E-35</v>
      </c>
      <c r="IE193" s="86">
        <f t="shared" si="641"/>
        <v>1.1454758246299947E-33</v>
      </c>
      <c r="IF193" s="86">
        <f t="shared" si="642"/>
        <v>1.6375315977728641E-60</v>
      </c>
      <c r="IG193" s="86">
        <f t="shared" si="643"/>
        <v>3.4483701111220191E-46</v>
      </c>
      <c r="II193" s="86">
        <f t="shared" si="540"/>
        <v>4.2417219786569328E-3</v>
      </c>
      <c r="IJ193" s="86">
        <f t="shared" si="541"/>
        <v>5.0859017037007911E-4</v>
      </c>
      <c r="IK193" s="86">
        <f t="shared" si="542"/>
        <v>2.0456001458428122E-4</v>
      </c>
      <c r="IL193" s="86">
        <f t="shared" si="543"/>
        <v>1.8371127848407819E-5</v>
      </c>
      <c r="IM193" s="86">
        <f t="shared" si="544"/>
        <v>8.0544937015374424E-5</v>
      </c>
      <c r="IN193" s="86">
        <f t="shared" si="545"/>
        <v>7.84934677325224E-5</v>
      </c>
      <c r="IO193" s="86">
        <f t="shared" si="546"/>
        <v>3.1157678702312647E-5</v>
      </c>
      <c r="IP193" s="86">
        <f t="shared" si="547"/>
        <v>2.1957500489457925E-4</v>
      </c>
      <c r="IQ193" s="86">
        <f t="shared" si="548"/>
        <v>9.2374394960748356E-4</v>
      </c>
      <c r="IR193" s="86">
        <f t="shared" si="549"/>
        <v>6.7122993291431185E-4</v>
      </c>
      <c r="IS193" s="86">
        <f t="shared" si="550"/>
        <v>5.6667722075363555E-4</v>
      </c>
      <c r="IT193" s="86">
        <f t="shared" si="551"/>
        <v>1.5742515119360962E-3</v>
      </c>
      <c r="IU193" s="86">
        <f t="shared" si="552"/>
        <v>3.0147168775481801E-3</v>
      </c>
      <c r="IV193" s="86">
        <f t="shared" si="553"/>
        <v>4.2699154354635827E-3</v>
      </c>
      <c r="IW193" s="86">
        <f t="shared" si="554"/>
        <v>1.0000000235839664E-2</v>
      </c>
      <c r="IY193" s="86">
        <f t="shared" si="555"/>
        <v>4.2417219786569328E-3</v>
      </c>
      <c r="IZ193" s="86">
        <f t="shared" si="556"/>
        <v>5.0859017037007911E-4</v>
      </c>
      <c r="JA193" s="86">
        <f t="shared" si="557"/>
        <v>2.0456001458428122E-4</v>
      </c>
      <c r="JB193" s="86">
        <f t="shared" si="558"/>
        <v>1.8371127848407819E-5</v>
      </c>
      <c r="JC193" s="86">
        <f t="shared" si="559"/>
        <v>8.0544937015374424E-5</v>
      </c>
      <c r="JD193" s="86">
        <f t="shared" si="560"/>
        <v>7.84934677325224E-5</v>
      </c>
      <c r="JE193" s="86">
        <f t="shared" si="561"/>
        <v>3.1157678702312647E-5</v>
      </c>
      <c r="JF193" s="86">
        <f t="shared" si="562"/>
        <v>2.1957500489457925E-4</v>
      </c>
      <c r="JG193" s="86">
        <f t="shared" si="563"/>
        <v>9.2374394960748356E-4</v>
      </c>
      <c r="JH193" s="86">
        <f t="shared" si="564"/>
        <v>6.7122993291431185E-4</v>
      </c>
      <c r="JI193" s="86">
        <f t="shared" si="565"/>
        <v>5.6667722075363555E-4</v>
      </c>
      <c r="JJ193" s="86">
        <f t="shared" si="566"/>
        <v>1.5742515119360962E-3</v>
      </c>
      <c r="JK193" s="86">
        <f t="shared" si="567"/>
        <v>3.0147168775481801E-3</v>
      </c>
      <c r="JL193" s="86">
        <f t="shared" si="568"/>
        <v>4.2699154354635827E-3</v>
      </c>
      <c r="JM193" s="86">
        <f t="shared" si="569"/>
        <v>1.0000000235839664E-2</v>
      </c>
    </row>
    <row r="194" spans="2:273" x14ac:dyDescent="0.25">
      <c r="B194" s="2">
        <v>167</v>
      </c>
      <c r="C194" s="37">
        <v>92.387</v>
      </c>
      <c r="D194" s="37">
        <v>87.203000000000003</v>
      </c>
      <c r="E194" s="37">
        <v>91.626999999999995</v>
      </c>
      <c r="F194" s="37">
        <v>87.322000000000003</v>
      </c>
      <c r="G194" s="37">
        <v>85.067999999999998</v>
      </c>
      <c r="H194" s="37">
        <v>89.287999999999997</v>
      </c>
      <c r="I194" s="37">
        <v>92.084999999999994</v>
      </c>
      <c r="J194" s="37">
        <v>90.712000000000003</v>
      </c>
      <c r="K194" s="37">
        <v>86.897999999999996</v>
      </c>
      <c r="L194" s="37">
        <v>87.558999999999997</v>
      </c>
      <c r="M194" s="37">
        <v>90.897999999999996</v>
      </c>
      <c r="N194" s="37">
        <v>86.61</v>
      </c>
      <c r="O194" s="37">
        <v>87.254000000000005</v>
      </c>
      <c r="P194" s="37">
        <v>87.168999999999997</v>
      </c>
      <c r="Q194" s="37">
        <v>90.067999999999998</v>
      </c>
      <c r="S194" s="4">
        <f t="shared" si="441"/>
        <v>92.177540238998517</v>
      </c>
      <c r="T194" s="4" t="e">
        <f t="shared" si="442"/>
        <v>#N/A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>
        <f t="shared" si="452"/>
        <v>86.410472162399643</v>
      </c>
      <c r="AE194" s="4">
        <f t="shared" si="453"/>
        <v>86.95077126670887</v>
      </c>
      <c r="AF194" s="4">
        <f t="shared" si="454"/>
        <v>87.033606899264754</v>
      </c>
      <c r="AG194" s="4">
        <f t="shared" si="455"/>
        <v>89.221012590217569</v>
      </c>
      <c r="AI194" s="4">
        <f t="shared" si="456"/>
        <v>0.209459761001483</v>
      </c>
      <c r="AJ194" s="4">
        <f t="shared" si="457"/>
        <v>0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0.19952783760035686</v>
      </c>
      <c r="AU194" s="4">
        <f t="shared" si="468"/>
        <v>0.3032287332911352</v>
      </c>
      <c r="AV194" s="4">
        <f t="shared" si="644"/>
        <v>0.13539310073524291</v>
      </c>
      <c r="AW194" s="4">
        <f t="shared" si="644"/>
        <v>0.84698740978242881</v>
      </c>
      <c r="AY194" s="2">
        <f t="shared" si="520"/>
        <v>92.177540238998517</v>
      </c>
      <c r="AZ194" s="2" t="e">
        <f t="shared" si="571"/>
        <v>#N/A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>
        <f t="shared" si="581"/>
        <v>86.410472162399643</v>
      </c>
      <c r="BK194" s="2">
        <f t="shared" si="582"/>
        <v>86.950771266708827</v>
      </c>
      <c r="BL194" s="2">
        <f t="shared" si="583"/>
        <v>87.033606889884211</v>
      </c>
      <c r="BM194" s="2">
        <f t="shared" si="584"/>
        <v>89.22099073851129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92.387</v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>
        <f t="shared" si="496"/>
        <v>86.61</v>
      </c>
      <c r="DG194" s="2">
        <f t="shared" si="497"/>
        <v>87.254000000000005</v>
      </c>
      <c r="DH194" s="2">
        <f t="shared" si="498"/>
        <v>87.168999999999997</v>
      </c>
      <c r="DI194" s="2">
        <f t="shared" si="499"/>
        <v>90.067999999999998</v>
      </c>
      <c r="DK194" s="2">
        <f t="shared" si="500"/>
        <v>131.35814606003754</v>
      </c>
      <c r="DL194" s="2">
        <f t="shared" si="645"/>
        <v>131.66668029689606</v>
      </c>
      <c r="DM194" s="2">
        <f t="shared" si="645"/>
        <v>137.84008704453441</v>
      </c>
      <c r="DN194" s="2">
        <f t="shared" si="645"/>
        <v>137.81420056022409</v>
      </c>
      <c r="DO194" s="2">
        <f t="shared" si="645"/>
        <v>129.06190742240216</v>
      </c>
      <c r="DP194" s="2">
        <f t="shared" si="645"/>
        <v>141.7981417366947</v>
      </c>
      <c r="DQ194" s="2">
        <f t="shared" si="645"/>
        <v>151.1648328877005</v>
      </c>
      <c r="DR194" s="2">
        <f t="shared" si="645"/>
        <v>143.09718197097021</v>
      </c>
      <c r="DS194" s="2">
        <f t="shared" si="645"/>
        <v>142.30676699770817</v>
      </c>
      <c r="DT194" s="2">
        <f t="shared" si="645"/>
        <v>135.45104553093964</v>
      </c>
      <c r="DU194" s="2">
        <f t="shared" si="645"/>
        <v>141.09653389355742</v>
      </c>
      <c r="DV194" s="2">
        <f t="shared" si="645"/>
        <v>135.95402612612614</v>
      </c>
      <c r="DW194" s="2">
        <f t="shared" si="645"/>
        <v>140.00127198627197</v>
      </c>
      <c r="DX194" s="2">
        <f t="shared" si="645"/>
        <v>128.53673949579834</v>
      </c>
      <c r="DY194" s="2">
        <f t="shared" si="645"/>
        <v>118.09512584352984</v>
      </c>
      <c r="EA194" s="2">
        <f t="shared" si="440"/>
        <v>91.662096828463447</v>
      </c>
      <c r="EB194" s="2">
        <f t="shared" si="502"/>
        <v>84.822755806751331</v>
      </c>
      <c r="EC194" s="2">
        <f t="shared" si="503"/>
        <v>87.99342873156975</v>
      </c>
      <c r="ED194" s="2">
        <f t="shared" si="504"/>
        <v>86.687257507642499</v>
      </c>
      <c r="EE194" s="2">
        <f t="shared" si="505"/>
        <v>81.36905429280479</v>
      </c>
      <c r="EF194" s="2">
        <f t="shared" si="506"/>
        <v>88.180107526881699</v>
      </c>
      <c r="EG194" s="2">
        <f t="shared" si="507"/>
        <v>89.751658838878015</v>
      </c>
      <c r="EH194" s="2">
        <f t="shared" si="508"/>
        <v>91.173146531912408</v>
      </c>
      <c r="EI194" s="2">
        <f t="shared" si="509"/>
        <v>86.034634376523343</v>
      </c>
      <c r="EJ194" s="2">
        <f t="shared" si="510"/>
        <v>88.007222287218482</v>
      </c>
      <c r="EK194" s="2">
        <f t="shared" si="511"/>
        <v>89.233700050654861</v>
      </c>
      <c r="EL194" s="2">
        <f t="shared" si="512"/>
        <v>86.030504637225292</v>
      </c>
      <c r="EM194" s="2">
        <f t="shared" si="513"/>
        <v>86.360599326259759</v>
      </c>
      <c r="EN194" s="2">
        <f t="shared" si="514"/>
        <v>85.316376100564767</v>
      </c>
      <c r="EO194" s="2">
        <f t="shared" si="515"/>
        <v>91.174090261579735</v>
      </c>
      <c r="EQ194" s="2">
        <f t="shared" si="516"/>
        <v>92.232370410993241</v>
      </c>
      <c r="ER194" s="2">
        <f t="shared" si="646"/>
        <v>86.454458489101214</v>
      </c>
      <c r="ES194" s="2">
        <f t="shared" si="646"/>
        <v>88.368784658559406</v>
      </c>
      <c r="ET194" s="2">
        <f t="shared" si="646"/>
        <v>87.795044558692538</v>
      </c>
      <c r="EU194" s="2">
        <f t="shared" si="646"/>
        <v>84.062474830144737</v>
      </c>
      <c r="EV194" s="2">
        <f t="shared" si="646"/>
        <v>88.100909843014733</v>
      </c>
      <c r="EW194" s="2">
        <f t="shared" si="646"/>
        <v>89.262399731616966</v>
      </c>
      <c r="EX194" s="2">
        <f t="shared" si="646"/>
        <v>90.26032404042725</v>
      </c>
      <c r="EY194" s="2">
        <f t="shared" si="646"/>
        <v>87.822027186618286</v>
      </c>
      <c r="EZ194" s="2">
        <f t="shared" si="646"/>
        <v>87.922363592934815</v>
      </c>
      <c r="FA194" s="2">
        <f t="shared" si="646"/>
        <v>89.939530249888207</v>
      </c>
      <c r="FB194" s="2">
        <f t="shared" si="646"/>
        <v>86.452549102854448</v>
      </c>
      <c r="FC194" s="2">
        <f t="shared" si="646"/>
        <v>87.022982055713697</v>
      </c>
      <c r="FD194" s="2">
        <f t="shared" si="646"/>
        <v>87.274773154693179</v>
      </c>
      <c r="FE194" s="2">
        <f t="shared" si="646"/>
        <v>88.895400656449624</v>
      </c>
      <c r="FG194" s="2">
        <f t="shared" si="518"/>
        <v>0.99999184542968711</v>
      </c>
      <c r="FH194" s="2">
        <f t="shared" si="647"/>
        <v>0.9999912454197144</v>
      </c>
      <c r="FI194" s="2">
        <f t="shared" si="647"/>
        <v>0.99999086597600861</v>
      </c>
      <c r="FJ194" s="2">
        <f t="shared" si="647"/>
        <v>0.99998952654158879</v>
      </c>
      <c r="FK194" s="2">
        <f t="shared" si="647"/>
        <v>0.99999125005861134</v>
      </c>
      <c r="FL194" s="2">
        <f t="shared" si="647"/>
        <v>0.99998892016653862</v>
      </c>
      <c r="FM194" s="2">
        <f t="shared" si="647"/>
        <v>0.99998834071347631</v>
      </c>
      <c r="FN194" s="2">
        <f t="shared" si="647"/>
        <v>0.99998902869345818</v>
      </c>
      <c r="FO194" s="2">
        <f t="shared" si="647"/>
        <v>0.99998864362740958</v>
      </c>
      <c r="FP194" s="2">
        <f t="shared" si="647"/>
        <v>0.99998853230400375</v>
      </c>
      <c r="FQ194" s="2">
        <f t="shared" si="647"/>
        <v>0.99998873329213012</v>
      </c>
      <c r="FR194" s="2">
        <f t="shared" si="647"/>
        <v>0.9999895219607241</v>
      </c>
      <c r="FS194" s="2">
        <f t="shared" si="647"/>
        <v>0.9999892306419329</v>
      </c>
      <c r="FT194" s="2">
        <f t="shared" si="647"/>
        <v>0.99998952732372504</v>
      </c>
      <c r="FU194" s="2">
        <f t="shared" si="647"/>
        <v>0.99998754429174086</v>
      </c>
      <c r="FW194" s="2">
        <f t="shared" si="536"/>
        <v>0.90328523377384051</v>
      </c>
      <c r="FX194" s="2">
        <f t="shared" si="588"/>
        <v>0.92964878188510114</v>
      </c>
      <c r="FY194" s="2">
        <f t="shared" si="589"/>
        <v>0.93073724952312942</v>
      </c>
      <c r="FZ194" s="2">
        <f t="shared" si="590"/>
        <v>0.93296658792118825</v>
      </c>
      <c r="GA194" s="2">
        <f t="shared" si="591"/>
        <v>0.92996549658899164</v>
      </c>
      <c r="GB194" s="2">
        <f t="shared" si="592"/>
        <v>0.93208812318357614</v>
      </c>
      <c r="GC194" s="2">
        <f t="shared" si="593"/>
        <v>0.93897160016828418</v>
      </c>
      <c r="GD194" s="2">
        <f t="shared" si="594"/>
        <v>0.92582310482439745</v>
      </c>
      <c r="GE194" s="2">
        <f t="shared" si="595"/>
        <v>0.90131540170848035</v>
      </c>
      <c r="GF194" s="2">
        <f t="shared" si="596"/>
        <v>0.90613035361416316</v>
      </c>
      <c r="GG194" s="2">
        <f t="shared" si="597"/>
        <v>0.90231818611129067</v>
      </c>
      <c r="GH194" s="2">
        <f t="shared" si="598"/>
        <v>0.89906267101440285</v>
      </c>
      <c r="GI194" s="2">
        <f t="shared" si="599"/>
        <v>0.8901111677900827</v>
      </c>
      <c r="GJ194" s="2">
        <f t="shared" si="600"/>
        <v>0.87662415179089714</v>
      </c>
      <c r="GK194" s="2">
        <f t="shared" si="601"/>
        <v>0.85726236659694499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1.6074659903801605E-294</v>
      </c>
      <c r="HD194" s="86">
        <f t="shared" si="616"/>
        <v>0</v>
      </c>
      <c r="HE194" s="86">
        <f t="shared" si="617"/>
        <v>9.2800401281314061E-276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2.5528815056587635E-30</v>
      </c>
      <c r="HT194" s="86">
        <f t="shared" si="630"/>
        <v>3.6801784513614477E-37</v>
      </c>
      <c r="HU194" s="86">
        <f t="shared" si="631"/>
        <v>6.3280182551747619E-40</v>
      </c>
      <c r="HV194" s="86">
        <f t="shared" si="632"/>
        <v>2.9472138455094642E-52</v>
      </c>
      <c r="HW194" s="86">
        <f t="shared" si="633"/>
        <v>1.1775946961752274E-45</v>
      </c>
      <c r="HX194" s="86">
        <f t="shared" si="634"/>
        <v>4.8697888023157986E-44</v>
      </c>
      <c r="HY194" s="86">
        <f t="shared" si="635"/>
        <v>2.1705265037368704E-45</v>
      </c>
      <c r="HZ194" s="86">
        <f t="shared" si="636"/>
        <v>3.1221967507478524E-41</v>
      </c>
      <c r="IA194" s="86">
        <f t="shared" si="637"/>
        <v>2.60874859827163E-39</v>
      </c>
      <c r="IB194" s="86">
        <f t="shared" si="638"/>
        <v>5.137654395423025E-40</v>
      </c>
      <c r="IC194" s="86">
        <f t="shared" si="639"/>
        <v>1.7098507893395928E-42</v>
      </c>
      <c r="ID194" s="86">
        <f t="shared" si="640"/>
        <v>9.1596029141013443E-37</v>
      </c>
      <c r="IE194" s="86">
        <f t="shared" si="641"/>
        <v>5.6965349602860682E-35</v>
      </c>
      <c r="IF194" s="86">
        <f t="shared" si="642"/>
        <v>5.2537270861253805E-63</v>
      </c>
      <c r="IG194" s="86">
        <f t="shared" si="643"/>
        <v>3.9523818080063282E-48</v>
      </c>
      <c r="II194" s="86">
        <f t="shared" si="540"/>
        <v>2.8585576637941319E-3</v>
      </c>
      <c r="IJ194" s="86">
        <f t="shared" si="541"/>
        <v>3.1237661713535303E-4</v>
      </c>
      <c r="IK194" s="86">
        <f t="shared" si="542"/>
        <v>1.1821651688756328E-4</v>
      </c>
      <c r="IL194" s="86">
        <f t="shared" si="543"/>
        <v>9.0339605444615578E-6</v>
      </c>
      <c r="IM194" s="86">
        <f t="shared" si="544"/>
        <v>4.3440337539635352E-5</v>
      </c>
      <c r="IN194" s="86">
        <f t="shared" si="545"/>
        <v>4.26052198338624E-5</v>
      </c>
      <c r="IO194" s="86">
        <f t="shared" si="546"/>
        <v>1.6320786119338736E-5</v>
      </c>
      <c r="IP194" s="86">
        <f t="shared" si="547"/>
        <v>1.2541014513253545E-4</v>
      </c>
      <c r="IQ194" s="86">
        <f t="shared" si="548"/>
        <v>5.4680631997931805E-4</v>
      </c>
      <c r="IR194" s="86">
        <f t="shared" si="549"/>
        <v>3.9249379274793668E-4</v>
      </c>
      <c r="IS194" s="86">
        <f t="shared" si="550"/>
        <v>3.2307735885943025E-4</v>
      </c>
      <c r="IT194" s="86">
        <f t="shared" si="551"/>
        <v>9.6821024002425996E-4</v>
      </c>
      <c r="IU194" s="86">
        <f t="shared" si="552"/>
        <v>1.9166749377377036E-3</v>
      </c>
      <c r="IV194" s="86">
        <f t="shared" si="553"/>
        <v>2.7145762103174477E-3</v>
      </c>
      <c r="IW194" s="86">
        <f t="shared" si="554"/>
        <v>6.6210138640380809E-3</v>
      </c>
      <c r="IY194" s="86">
        <f t="shared" si="555"/>
        <v>2.8585576637941319E-3</v>
      </c>
      <c r="IZ194" s="86">
        <f t="shared" si="556"/>
        <v>3.1237661713535303E-4</v>
      </c>
      <c r="JA194" s="86">
        <f t="shared" si="557"/>
        <v>1.1821651688756328E-4</v>
      </c>
      <c r="JB194" s="86">
        <f t="shared" si="558"/>
        <v>9.0339605444615578E-6</v>
      </c>
      <c r="JC194" s="86">
        <f t="shared" si="559"/>
        <v>4.3440337539635352E-5</v>
      </c>
      <c r="JD194" s="86">
        <f t="shared" si="560"/>
        <v>4.26052198338624E-5</v>
      </c>
      <c r="JE194" s="86">
        <f t="shared" si="561"/>
        <v>1.6320786119338736E-5</v>
      </c>
      <c r="JF194" s="86">
        <f t="shared" si="562"/>
        <v>1.2541014513253545E-4</v>
      </c>
      <c r="JG194" s="86">
        <f t="shared" si="563"/>
        <v>5.4680631997931805E-4</v>
      </c>
      <c r="JH194" s="86">
        <f t="shared" si="564"/>
        <v>3.9249379274793668E-4</v>
      </c>
      <c r="JI194" s="86">
        <f t="shared" si="565"/>
        <v>3.2307735885943025E-4</v>
      </c>
      <c r="JJ194" s="86">
        <f t="shared" si="566"/>
        <v>9.6821024002425996E-4</v>
      </c>
      <c r="JK194" s="86">
        <f t="shared" si="567"/>
        <v>1.9166749377377036E-3</v>
      </c>
      <c r="JL194" s="86">
        <f t="shared" si="568"/>
        <v>2.7145762103174477E-3</v>
      </c>
      <c r="JM194" s="86">
        <f t="shared" si="569"/>
        <v>6.6210138640380809E-3</v>
      </c>
    </row>
    <row r="195" spans="2:273" x14ac:dyDescent="0.25">
      <c r="B195" s="2">
        <v>168</v>
      </c>
      <c r="C195" s="37">
        <v>94.225999999999999</v>
      </c>
      <c r="D195" s="37">
        <v>88.712000000000003</v>
      </c>
      <c r="E195" s="37">
        <v>88.119</v>
      </c>
      <c r="F195" s="37">
        <v>87.119</v>
      </c>
      <c r="G195" s="37">
        <v>85.881</v>
      </c>
      <c r="H195" s="37">
        <v>88.457999999999998</v>
      </c>
      <c r="I195" s="37">
        <v>90.846999999999994</v>
      </c>
      <c r="J195" s="37">
        <v>89.492000000000004</v>
      </c>
      <c r="K195" s="37">
        <v>87.492000000000004</v>
      </c>
      <c r="L195" s="37">
        <v>88.441000000000003</v>
      </c>
      <c r="M195" s="37">
        <v>89.305000000000007</v>
      </c>
      <c r="N195" s="37">
        <v>86.168999999999997</v>
      </c>
      <c r="O195" s="37">
        <v>87.441000000000003</v>
      </c>
      <c r="P195" s="37">
        <v>87.846999999999994</v>
      </c>
      <c r="Q195" s="37">
        <v>88.287999999999997</v>
      </c>
      <c r="S195" s="4">
        <f t="shared" si="441"/>
        <v>92.086380934252844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>
        <f t="shared" si="453"/>
        <v>86.846949126175076</v>
      </c>
      <c r="AF195" s="4">
        <f t="shared" si="454"/>
        <v>86.940921248807058</v>
      </c>
      <c r="AG195" s="4">
        <f t="shared" si="455"/>
        <v>89.091594821226707</v>
      </c>
      <c r="AI195" s="4">
        <f t="shared" si="456"/>
        <v>2.139619065747155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0.59405087382492638</v>
      </c>
      <c r="AV195" s="4">
        <f t="shared" si="644"/>
        <v>0.90607875119293624</v>
      </c>
      <c r="AW195" s="4">
        <f t="shared" si="644"/>
        <v>-0.80359482122671011</v>
      </c>
      <c r="AY195" s="2">
        <f t="shared" si="520"/>
        <v>92.086380934252844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>
        <f t="shared" si="582"/>
        <v>86.846949126175076</v>
      </c>
      <c r="BL195" s="2">
        <f t="shared" si="583"/>
        <v>86.940921247529786</v>
      </c>
      <c r="BM195" s="2">
        <f t="shared" si="584"/>
        <v>89.091589676372436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94.225999999999999</v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>
        <f t="shared" si="497"/>
        <v>87.441000000000003</v>
      </c>
      <c r="DH195" s="2">
        <f t="shared" si="498"/>
        <v>87.846999999999994</v>
      </c>
      <c r="DI195" s="2">
        <f t="shared" si="499"/>
        <v>88.287999999999997</v>
      </c>
      <c r="DK195" s="2">
        <f t="shared" si="500"/>
        <v>131.50664315197</v>
      </c>
      <c r="DL195" s="2">
        <f t="shared" si="645"/>
        <v>131.84314628879889</v>
      </c>
      <c r="DM195" s="2">
        <f t="shared" si="645"/>
        <v>138.05905971659919</v>
      </c>
      <c r="DN195" s="2">
        <f t="shared" si="645"/>
        <v>138.04437478991596</v>
      </c>
      <c r="DO195" s="2">
        <f t="shared" si="645"/>
        <v>129.24110337381916</v>
      </c>
      <c r="DP195" s="2">
        <f t="shared" si="645"/>
        <v>142.0363717086835</v>
      </c>
      <c r="DQ195" s="2">
        <f t="shared" si="645"/>
        <v>151.44302974598926</v>
      </c>
      <c r="DR195" s="2">
        <f t="shared" si="645"/>
        <v>143.30199847211611</v>
      </c>
      <c r="DS195" s="2">
        <f t="shared" si="645"/>
        <v>142.54218563789152</v>
      </c>
      <c r="DT195" s="2">
        <f t="shared" si="645"/>
        <v>135.62928800611155</v>
      </c>
      <c r="DU195" s="2">
        <f t="shared" si="645"/>
        <v>141.32065938375348</v>
      </c>
      <c r="DV195" s="2">
        <f t="shared" si="645"/>
        <v>136.15786370656372</v>
      </c>
      <c r="DW195" s="2">
        <f t="shared" si="645"/>
        <v>140.24485615615615</v>
      </c>
      <c r="DX195" s="2">
        <f t="shared" si="645"/>
        <v>128.71086554621851</v>
      </c>
      <c r="DY195" s="2">
        <f t="shared" si="645"/>
        <v>118.21467356321838</v>
      </c>
      <c r="EA195" s="2">
        <f t="shared" si="440"/>
        <v>91.558720821913695</v>
      </c>
      <c r="EB195" s="2">
        <f t="shared" si="502"/>
        <v>84.687510606999098</v>
      </c>
      <c r="EC195" s="2">
        <f t="shared" si="503"/>
        <v>87.864138981114564</v>
      </c>
      <c r="ED195" s="2">
        <f t="shared" si="504"/>
        <v>86.543340086715006</v>
      </c>
      <c r="EE195" s="2">
        <f t="shared" si="505"/>
        <v>81.190205091542595</v>
      </c>
      <c r="EF195" s="2">
        <f t="shared" si="506"/>
        <v>88.050908069359664</v>
      </c>
      <c r="EG195" s="2">
        <f t="shared" si="507"/>
        <v>89.599692759295493</v>
      </c>
      <c r="EH195" s="2">
        <f t="shared" si="508"/>
        <v>91.015209923786543</v>
      </c>
      <c r="EI195" s="2">
        <f t="shared" si="509"/>
        <v>85.861466900653198</v>
      </c>
      <c r="EJ195" s="2">
        <f t="shared" si="510"/>
        <v>87.861320210587891</v>
      </c>
      <c r="EK195" s="2">
        <f t="shared" si="511"/>
        <v>89.102831355380246</v>
      </c>
      <c r="EL195" s="2">
        <f t="shared" si="512"/>
        <v>85.887543065414178</v>
      </c>
      <c r="EM195" s="2">
        <f t="shared" si="513"/>
        <v>86.241829112034566</v>
      </c>
      <c r="EN195" s="2">
        <f t="shared" si="514"/>
        <v>85.178534758941069</v>
      </c>
      <c r="EO195" s="2">
        <f t="shared" si="515"/>
        <v>91.098720438613498</v>
      </c>
      <c r="EQ195" s="2">
        <f t="shared" si="516"/>
        <v>92.137580319298053</v>
      </c>
      <c r="ER195" s="2">
        <f t="shared" si="646"/>
        <v>86.343547671978641</v>
      </c>
      <c r="ES195" s="2">
        <f t="shared" si="646"/>
        <v>88.245172825070156</v>
      </c>
      <c r="ET195" s="2">
        <f t="shared" si="646"/>
        <v>87.668004669046553</v>
      </c>
      <c r="EU195" s="2">
        <f t="shared" si="646"/>
        <v>83.922916940346482</v>
      </c>
      <c r="EV195" s="2">
        <f t="shared" si="646"/>
        <v>87.970516290277601</v>
      </c>
      <c r="EW195" s="2">
        <f t="shared" si="646"/>
        <v>89.103429525436354</v>
      </c>
      <c r="EX195" s="2">
        <f t="shared" si="646"/>
        <v>90.088873012899072</v>
      </c>
      <c r="EY195" s="2">
        <f t="shared" si="646"/>
        <v>87.6762058242644</v>
      </c>
      <c r="EZ195" s="2">
        <f t="shared" si="646"/>
        <v>87.775162373499285</v>
      </c>
      <c r="FA195" s="2">
        <f t="shared" si="646"/>
        <v>89.819498847434033</v>
      </c>
      <c r="FB195" s="2">
        <f t="shared" si="646"/>
        <v>86.316107832757197</v>
      </c>
      <c r="FC195" s="2">
        <f t="shared" si="646"/>
        <v>86.914490951606339</v>
      </c>
      <c r="FD195" s="2">
        <f t="shared" si="646"/>
        <v>87.166665256796179</v>
      </c>
      <c r="FE195" s="2">
        <f t="shared" si="646"/>
        <v>88.786445090485131</v>
      </c>
      <c r="FG195" s="2">
        <f t="shared" si="518"/>
        <v>0.9999925629381482</v>
      </c>
      <c r="FH195" s="2">
        <f t="shared" si="647"/>
        <v>0.99999201572173524</v>
      </c>
      <c r="FI195" s="2">
        <f t="shared" si="647"/>
        <v>0.99999166966441788</v>
      </c>
      <c r="FJ195" s="2">
        <f t="shared" si="647"/>
        <v>0.99999044808360094</v>
      </c>
      <c r="FK195" s="2">
        <f t="shared" si="647"/>
        <v>0.99999201995246589</v>
      </c>
      <c r="FL195" s="2">
        <f t="shared" si="647"/>
        <v>0.9999898950619337</v>
      </c>
      <c r="FM195" s="2">
        <f t="shared" si="647"/>
        <v>0.99998936659340254</v>
      </c>
      <c r="FN195" s="2">
        <f t="shared" si="647"/>
        <v>0.99998999403985267</v>
      </c>
      <c r="FO195" s="2">
        <f t="shared" si="647"/>
        <v>0.99998964285475256</v>
      </c>
      <c r="FP195" s="2">
        <f t="shared" si="647"/>
        <v>0.99998954132639584</v>
      </c>
      <c r="FQ195" s="2">
        <f t="shared" si="647"/>
        <v>0.99998972463011238</v>
      </c>
      <c r="FR195" s="2">
        <f t="shared" si="647"/>
        <v>0.99999044390579495</v>
      </c>
      <c r="FS195" s="2">
        <f t="shared" si="647"/>
        <v>0.99999017821940295</v>
      </c>
      <c r="FT195" s="2">
        <f t="shared" si="647"/>
        <v>0.9999904487969189</v>
      </c>
      <c r="FU195" s="2">
        <f t="shared" si="647"/>
        <v>0.99998864024660583</v>
      </c>
      <c r="FW195" s="2">
        <f t="shared" si="536"/>
        <v>0.91103803177260223</v>
      </c>
      <c r="FX195" s="2">
        <f t="shared" si="588"/>
        <v>0.93543928636234397</v>
      </c>
      <c r="FY195" s="2">
        <f t="shared" si="589"/>
        <v>0.93644428869996765</v>
      </c>
      <c r="FZ195" s="2">
        <f t="shared" si="590"/>
        <v>0.93850207367576355</v>
      </c>
      <c r="GA195" s="2">
        <f t="shared" si="591"/>
        <v>0.93573173489737349</v>
      </c>
      <c r="GB195" s="2">
        <f t="shared" si="592"/>
        <v>0.93769130605857265</v>
      </c>
      <c r="GC195" s="2">
        <f t="shared" si="593"/>
        <v>0.94404094681277484</v>
      </c>
      <c r="GD195" s="2">
        <f t="shared" si="594"/>
        <v>0.93190543047049468</v>
      </c>
      <c r="GE195" s="2">
        <f t="shared" si="595"/>
        <v>0.90921023325027994</v>
      </c>
      <c r="GF195" s="2">
        <f t="shared" si="596"/>
        <v>0.91367687820142462</v>
      </c>
      <c r="GG195" s="2">
        <f t="shared" si="597"/>
        <v>0.91014079235421863</v>
      </c>
      <c r="GH195" s="2">
        <f t="shared" si="598"/>
        <v>0.9071191507443086</v>
      </c>
      <c r="GI195" s="2">
        <f t="shared" si="599"/>
        <v>0.89880170494316924</v>
      </c>
      <c r="GJ195" s="2">
        <f t="shared" si="600"/>
        <v>0.88624499466089945</v>
      </c>
      <c r="GK195" s="2">
        <f t="shared" si="601"/>
        <v>0.86816597962976205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2.7675175022524117E-301</v>
      </c>
      <c r="HD195" s="86">
        <f t="shared" si="616"/>
        <v>0</v>
      </c>
      <c r="HE195" s="86">
        <f t="shared" si="617"/>
        <v>4.6143931662023374E-282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1.9806996883163719E-31</v>
      </c>
      <c r="HT195" s="86">
        <f t="shared" si="630"/>
        <v>1.8862789516364346E-38</v>
      </c>
      <c r="HU195" s="86">
        <f t="shared" si="631"/>
        <v>2.3995842315683128E-41</v>
      </c>
      <c r="HV195" s="86">
        <f t="shared" si="632"/>
        <v>4.095392558631055E-54</v>
      </c>
      <c r="HW195" s="86">
        <f t="shared" si="633"/>
        <v>2.7942878676977813E-47</v>
      </c>
      <c r="HX195" s="86">
        <f t="shared" si="634"/>
        <v>1.2911711505389883E-45</v>
      </c>
      <c r="HY195" s="86">
        <f t="shared" si="635"/>
        <v>5.2588448489420997E-47</v>
      </c>
      <c r="HZ195" s="86">
        <f t="shared" si="636"/>
        <v>1.0296700115545869E-42</v>
      </c>
      <c r="IA195" s="86">
        <f t="shared" si="637"/>
        <v>8.4875276854240249E-41</v>
      </c>
      <c r="IB195" s="86">
        <f t="shared" si="638"/>
        <v>1.6169568700919923E-41</v>
      </c>
      <c r="IC195" s="86">
        <f t="shared" si="639"/>
        <v>4.2668501691971582E-44</v>
      </c>
      <c r="ID195" s="86">
        <f t="shared" si="640"/>
        <v>3.7539428197143362E-38</v>
      </c>
      <c r="IE195" s="86">
        <f t="shared" si="641"/>
        <v>2.6701038294150175E-36</v>
      </c>
      <c r="IF195" s="86">
        <f t="shared" si="642"/>
        <v>1.4970054363514217E-65</v>
      </c>
      <c r="IG195" s="86">
        <f t="shared" si="643"/>
        <v>4.1209098387024057E-50</v>
      </c>
      <c r="II195" s="86">
        <f t="shared" si="540"/>
        <v>1.8995627734854407E-3</v>
      </c>
      <c r="IJ195" s="86">
        <f t="shared" si="541"/>
        <v>1.8888442408592404E-4</v>
      </c>
      <c r="IK195" s="86">
        <f t="shared" si="542"/>
        <v>6.7119169823094381E-5</v>
      </c>
      <c r="IL195" s="86">
        <f t="shared" si="543"/>
        <v>4.3407586872549025E-6</v>
      </c>
      <c r="IM195" s="86">
        <f t="shared" si="544"/>
        <v>2.295919360655436E-5</v>
      </c>
      <c r="IN195" s="86">
        <f t="shared" si="545"/>
        <v>2.2672610889175467E-5</v>
      </c>
      <c r="IO195" s="86">
        <f t="shared" si="546"/>
        <v>8.3779579342426827E-6</v>
      </c>
      <c r="IP195" s="86">
        <f t="shared" si="547"/>
        <v>7.0307336177750652E-5</v>
      </c>
      <c r="IQ195" s="86">
        <f t="shared" si="548"/>
        <v>3.1742395164910766E-4</v>
      </c>
      <c r="IR195" s="86">
        <f t="shared" si="549"/>
        <v>2.2505614159021257E-4</v>
      </c>
      <c r="IS195" s="86">
        <f t="shared" si="550"/>
        <v>1.8037092944582996E-4</v>
      </c>
      <c r="IT195" s="86">
        <f t="shared" si="551"/>
        <v>5.8478675311060741E-4</v>
      </c>
      <c r="IU195" s="86">
        <f t="shared" si="552"/>
        <v>1.1975440822154962E-3</v>
      </c>
      <c r="IV195" s="86">
        <f t="shared" si="553"/>
        <v>1.6942566574041913E-3</v>
      </c>
      <c r="IW195" s="86">
        <f t="shared" si="554"/>
        <v>4.3059984207484449E-3</v>
      </c>
      <c r="IY195" s="86">
        <f t="shared" si="555"/>
        <v>1.8995627734854407E-3</v>
      </c>
      <c r="IZ195" s="86">
        <f t="shared" si="556"/>
        <v>1.8888442408592404E-4</v>
      </c>
      <c r="JA195" s="86">
        <f t="shared" si="557"/>
        <v>6.7119169823094381E-5</v>
      </c>
      <c r="JB195" s="86">
        <f t="shared" si="558"/>
        <v>4.3407586872549025E-6</v>
      </c>
      <c r="JC195" s="86">
        <f t="shared" si="559"/>
        <v>2.295919360655436E-5</v>
      </c>
      <c r="JD195" s="86">
        <f t="shared" si="560"/>
        <v>2.2672610889175467E-5</v>
      </c>
      <c r="JE195" s="86">
        <f t="shared" si="561"/>
        <v>8.3779579342426827E-6</v>
      </c>
      <c r="JF195" s="86">
        <f t="shared" si="562"/>
        <v>7.0307336177750652E-5</v>
      </c>
      <c r="JG195" s="86">
        <f t="shared" si="563"/>
        <v>3.1742395164910766E-4</v>
      </c>
      <c r="JH195" s="86">
        <f t="shared" si="564"/>
        <v>2.2505614159021257E-4</v>
      </c>
      <c r="JI195" s="86">
        <f t="shared" si="565"/>
        <v>1.8037092944582996E-4</v>
      </c>
      <c r="JJ195" s="86">
        <f t="shared" si="566"/>
        <v>5.8478675311060741E-4</v>
      </c>
      <c r="JK195" s="86">
        <f t="shared" si="567"/>
        <v>1.1975440822154962E-3</v>
      </c>
      <c r="JL195" s="86">
        <f t="shared" si="568"/>
        <v>1.6942566574041913E-3</v>
      </c>
      <c r="JM195" s="86">
        <f t="shared" si="569"/>
        <v>4.3059984207484449E-3</v>
      </c>
    </row>
    <row r="196" spans="2:273" x14ac:dyDescent="0.25">
      <c r="B196" s="2">
        <v>169</v>
      </c>
      <c r="C196" s="37">
        <v>91.387</v>
      </c>
      <c r="D196" s="37">
        <v>88.203000000000003</v>
      </c>
      <c r="E196" s="37">
        <v>88.457999999999998</v>
      </c>
      <c r="F196" s="37">
        <v>87.287999999999997</v>
      </c>
      <c r="G196" s="37">
        <v>86.135999999999996</v>
      </c>
      <c r="H196" s="37">
        <v>88.186000000000007</v>
      </c>
      <c r="I196" s="37">
        <v>87.897999999999996</v>
      </c>
      <c r="J196" s="37">
        <v>90.932000000000002</v>
      </c>
      <c r="K196" s="37">
        <v>86.881</v>
      </c>
      <c r="L196" s="37">
        <v>86.203000000000003</v>
      </c>
      <c r="M196" s="37">
        <v>89.558999999999997</v>
      </c>
      <c r="N196" s="37">
        <v>87.507999999999996</v>
      </c>
      <c r="O196" s="37">
        <v>87.694999999999993</v>
      </c>
      <c r="P196" s="37">
        <v>84.965999999999994</v>
      </c>
      <c r="Q196" s="37">
        <v>90.254000000000005</v>
      </c>
      <c r="S196" s="4">
        <f t="shared" si="441"/>
        <v>91.995024903597681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>
        <f t="shared" si="454"/>
        <v>86.847477811968702</v>
      </c>
      <c r="AG196" s="4">
        <f t="shared" si="455"/>
        <v>88.963136190856346</v>
      </c>
      <c r="AI196" s="4">
        <f t="shared" si="456"/>
        <v>-0.60802490359768058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-1.8814778119687077</v>
      </c>
      <c r="AW196" s="4">
        <f t="shared" si="644"/>
        <v>1.2908638091436586</v>
      </c>
      <c r="AY196" s="2">
        <f t="shared" si="520"/>
        <v>91.995024903597681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>
        <f t="shared" si="583"/>
        <v>86.847477811809497</v>
      </c>
      <c r="BM196" s="2">
        <f t="shared" si="584"/>
        <v>88.963135060166024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91.387</v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>
        <f t="shared" si="498"/>
        <v>84.965999999999994</v>
      </c>
      <c r="DI196" s="2">
        <f t="shared" si="499"/>
        <v>90.254000000000005</v>
      </c>
      <c r="DK196" s="2">
        <f t="shared" si="500"/>
        <v>131.65514024390245</v>
      </c>
      <c r="DL196" s="2">
        <f t="shared" si="645"/>
        <v>132.01961228070172</v>
      </c>
      <c r="DM196" s="2">
        <f t="shared" si="645"/>
        <v>138.27803238866397</v>
      </c>
      <c r="DN196" s="2">
        <f t="shared" si="645"/>
        <v>138.27454901960783</v>
      </c>
      <c r="DO196" s="2">
        <f t="shared" si="645"/>
        <v>129.42029932523616</v>
      </c>
      <c r="DP196" s="2">
        <f t="shared" si="645"/>
        <v>142.2746016806723</v>
      </c>
      <c r="DQ196" s="2">
        <f t="shared" si="645"/>
        <v>151.72122660427806</v>
      </c>
      <c r="DR196" s="2">
        <f t="shared" si="645"/>
        <v>143.50681497326204</v>
      </c>
      <c r="DS196" s="2">
        <f t="shared" si="645"/>
        <v>142.77760427807485</v>
      </c>
      <c r="DT196" s="2">
        <f t="shared" si="645"/>
        <v>135.80753048128344</v>
      </c>
      <c r="DU196" s="2">
        <f t="shared" si="645"/>
        <v>141.54478487394957</v>
      </c>
      <c r="DV196" s="2">
        <f t="shared" si="645"/>
        <v>136.3617012870013</v>
      </c>
      <c r="DW196" s="2">
        <f t="shared" si="645"/>
        <v>140.48844032604032</v>
      </c>
      <c r="DX196" s="2">
        <f t="shared" si="645"/>
        <v>128.88499159663868</v>
      </c>
      <c r="DY196" s="2">
        <f t="shared" si="645"/>
        <v>118.33422128290692</v>
      </c>
      <c r="EA196" s="2">
        <f t="shared" si="440"/>
        <v>91.455344815363958</v>
      </c>
      <c r="EB196" s="2">
        <f t="shared" si="502"/>
        <v>84.55226540724685</v>
      </c>
      <c r="EC196" s="2">
        <f t="shared" si="503"/>
        <v>87.734849230659393</v>
      </c>
      <c r="ED196" s="2">
        <f t="shared" si="504"/>
        <v>86.399422665787512</v>
      </c>
      <c r="EE196" s="2">
        <f t="shared" si="505"/>
        <v>81.011355890280385</v>
      </c>
      <c r="EF196" s="2">
        <f t="shared" si="506"/>
        <v>87.92170861183763</v>
      </c>
      <c r="EG196" s="2">
        <f t="shared" si="507"/>
        <v>89.447726679712986</v>
      </c>
      <c r="EH196" s="2">
        <f t="shared" si="508"/>
        <v>90.857273315660663</v>
      </c>
      <c r="EI196" s="2">
        <f t="shared" si="509"/>
        <v>85.688299424783054</v>
      </c>
      <c r="EJ196" s="2">
        <f t="shared" si="510"/>
        <v>87.715418133957286</v>
      </c>
      <c r="EK196" s="2">
        <f t="shared" si="511"/>
        <v>88.971962660105618</v>
      </c>
      <c r="EL196" s="2">
        <f t="shared" si="512"/>
        <v>85.744581493603079</v>
      </c>
      <c r="EM196" s="2">
        <f t="shared" si="513"/>
        <v>86.123058897809358</v>
      </c>
      <c r="EN196" s="2">
        <f t="shared" si="514"/>
        <v>85.040693417317357</v>
      </c>
      <c r="EO196" s="2">
        <f t="shared" si="515"/>
        <v>91.023350615647246</v>
      </c>
      <c r="EQ196" s="2">
        <f t="shared" si="516"/>
        <v>92.042790227602865</v>
      </c>
      <c r="ER196" s="2">
        <f t="shared" si="646"/>
        <v>86.232636854856082</v>
      </c>
      <c r="ES196" s="2">
        <f t="shared" si="646"/>
        <v>88.121560991580907</v>
      </c>
      <c r="ET196" s="2">
        <f t="shared" si="646"/>
        <v>87.540964779400568</v>
      </c>
      <c r="EU196" s="2">
        <f t="shared" si="646"/>
        <v>83.783359050548228</v>
      </c>
      <c r="EV196" s="2">
        <f t="shared" si="646"/>
        <v>87.840122737540455</v>
      </c>
      <c r="EW196" s="2">
        <f t="shared" si="646"/>
        <v>88.944459319255742</v>
      </c>
      <c r="EX196" s="2">
        <f t="shared" si="646"/>
        <v>89.917421985370893</v>
      </c>
      <c r="EY196" s="2">
        <f t="shared" si="646"/>
        <v>87.530384461910501</v>
      </c>
      <c r="EZ196" s="2">
        <f t="shared" si="646"/>
        <v>87.62796115406374</v>
      </c>
      <c r="FA196" s="2">
        <f t="shared" si="646"/>
        <v>89.699467444979859</v>
      </c>
      <c r="FB196" s="2">
        <f t="shared" si="646"/>
        <v>86.179666562659946</v>
      </c>
      <c r="FC196" s="2">
        <f t="shared" si="646"/>
        <v>86.805999847498981</v>
      </c>
      <c r="FD196" s="2">
        <f t="shared" si="646"/>
        <v>87.058557358899179</v>
      </c>
      <c r="FE196" s="2">
        <f t="shared" si="646"/>
        <v>88.677489524520652</v>
      </c>
      <c r="FG196" s="2">
        <f t="shared" si="518"/>
        <v>0.99999321731453972</v>
      </c>
      <c r="FH196" s="2">
        <f t="shared" si="647"/>
        <v>0.99999271824656244</v>
      </c>
      <c r="FI196" s="2">
        <f t="shared" si="647"/>
        <v>0.99999240263808487</v>
      </c>
      <c r="FJ196" s="2">
        <f t="shared" si="647"/>
        <v>0.99999128854138575</v>
      </c>
      <c r="FK196" s="2">
        <f t="shared" si="647"/>
        <v>0.99999272210504009</v>
      </c>
      <c r="FL196" s="2">
        <f t="shared" si="647"/>
        <v>0.99999078417875842</v>
      </c>
      <c r="FM196" s="2">
        <f t="shared" si="647"/>
        <v>0.99999030220885032</v>
      </c>
      <c r="FN196" s="2">
        <f t="shared" si="647"/>
        <v>0.99999087444785317</v>
      </c>
      <c r="FO196" s="2">
        <f t="shared" si="647"/>
        <v>0.99999055416266136</v>
      </c>
      <c r="FP196" s="2">
        <f t="shared" si="647"/>
        <v>0.99999046156753002</v>
      </c>
      <c r="FQ196" s="2">
        <f t="shared" si="647"/>
        <v>0.9999906287428113</v>
      </c>
      <c r="FR196" s="2">
        <f t="shared" si="647"/>
        <v>0.99999128473117493</v>
      </c>
      <c r="FS196" s="2">
        <f t="shared" si="647"/>
        <v>0.99999104242189241</v>
      </c>
      <c r="FT196" s="2">
        <f t="shared" si="647"/>
        <v>0.99999128919194058</v>
      </c>
      <c r="FU196" s="2">
        <f t="shared" si="647"/>
        <v>0.99998963977141675</v>
      </c>
      <c r="FW196" s="2">
        <f t="shared" si="536"/>
        <v>0.91822561624907562</v>
      </c>
      <c r="FX196" s="2">
        <f t="shared" si="588"/>
        <v>0.94078354180697499</v>
      </c>
      <c r="FY196" s="2">
        <f t="shared" si="589"/>
        <v>0.94171053524854653</v>
      </c>
      <c r="FZ196" s="2">
        <f t="shared" si="590"/>
        <v>0.94360807940143554</v>
      </c>
      <c r="GA196" s="2">
        <f t="shared" si="591"/>
        <v>0.94105330731647641</v>
      </c>
      <c r="GB196" s="2">
        <f t="shared" si="592"/>
        <v>0.94286052918017593</v>
      </c>
      <c r="GC196" s="2">
        <f t="shared" si="593"/>
        <v>0.94871220660273103</v>
      </c>
      <c r="GD196" s="2">
        <f t="shared" si="594"/>
        <v>0.93752267635401421</v>
      </c>
      <c r="GE196" s="2">
        <f t="shared" si="595"/>
        <v>0.91653196292446371</v>
      </c>
      <c r="GF196" s="2">
        <f t="shared" si="596"/>
        <v>0.92066982496503313</v>
      </c>
      <c r="GG196" s="2">
        <f t="shared" si="597"/>
        <v>0.91739429535171546</v>
      </c>
      <c r="GH196" s="2">
        <f t="shared" si="598"/>
        <v>0.91459367483749676</v>
      </c>
      <c r="GI196" s="2">
        <f t="shared" si="599"/>
        <v>0.9068768566390909</v>
      </c>
      <c r="GJ196" s="2">
        <f t="shared" si="600"/>
        <v>0.89520529010996741</v>
      </c>
      <c r="GK196" s="2">
        <f t="shared" si="601"/>
        <v>0.87835486514445937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0</v>
      </c>
      <c r="HE196" s="86">
        <f t="shared" si="617"/>
        <v>1.9453743090877985E-288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1.4648735567563505E-32</v>
      </c>
      <c r="HT196" s="86">
        <f t="shared" si="630"/>
        <v>9.1736501714717232E-40</v>
      </c>
      <c r="HU196" s="86">
        <f t="shared" si="631"/>
        <v>8.5767571467759894E-43</v>
      </c>
      <c r="HV196" s="86">
        <f t="shared" si="632"/>
        <v>5.2710406182605852E-56</v>
      </c>
      <c r="HW196" s="86">
        <f t="shared" si="633"/>
        <v>6.19863889999366E-49</v>
      </c>
      <c r="HX196" s="86">
        <f t="shared" si="634"/>
        <v>3.2054068627336824E-47</v>
      </c>
      <c r="HY196" s="86">
        <f t="shared" si="635"/>
        <v>1.1915632850830116E-48</v>
      </c>
      <c r="HZ196" s="86">
        <f t="shared" si="636"/>
        <v>3.1910237094143818E-44</v>
      </c>
      <c r="IA196" s="86">
        <f t="shared" si="637"/>
        <v>2.5856383729995027E-42</v>
      </c>
      <c r="IB196" s="86">
        <f t="shared" si="638"/>
        <v>4.764712828779629E-43</v>
      </c>
      <c r="IC196" s="86">
        <f t="shared" si="639"/>
        <v>9.9230813385115913E-46</v>
      </c>
      <c r="ID196" s="86">
        <f t="shared" si="640"/>
        <v>1.447050075946896E-39</v>
      </c>
      <c r="IE196" s="86">
        <f t="shared" si="641"/>
        <v>1.1795925215847315E-37</v>
      </c>
      <c r="IF196" s="86">
        <f t="shared" si="642"/>
        <v>3.7883511641455004E-68</v>
      </c>
      <c r="IG196" s="86">
        <f t="shared" si="643"/>
        <v>3.9084897650002775E-52</v>
      </c>
      <c r="II196" s="86">
        <f t="shared" si="540"/>
        <v>1.2446221255862742E-3</v>
      </c>
      <c r="IJ196" s="86">
        <f t="shared" si="541"/>
        <v>1.1243488501992712E-4</v>
      </c>
      <c r="IK196" s="86">
        <f t="shared" si="542"/>
        <v>3.7437374368460427E-5</v>
      </c>
      <c r="IL196" s="86">
        <f t="shared" si="543"/>
        <v>2.0378673828997121E-6</v>
      </c>
      <c r="IM196" s="86">
        <f t="shared" si="544"/>
        <v>1.1890676271918102E-5</v>
      </c>
      <c r="IN196" s="86">
        <f t="shared" si="545"/>
        <v>1.1828467309478317E-5</v>
      </c>
      <c r="IO196" s="86">
        <f t="shared" si="546"/>
        <v>4.2144112776880728E-6</v>
      </c>
      <c r="IP196" s="86">
        <f t="shared" si="547"/>
        <v>3.8686945544396092E-5</v>
      </c>
      <c r="IQ196" s="86">
        <f t="shared" si="548"/>
        <v>1.806925041947039E-4</v>
      </c>
      <c r="IR196" s="86">
        <f t="shared" si="549"/>
        <v>1.2653683727822975E-4</v>
      </c>
      <c r="IS196" s="86">
        <f t="shared" si="550"/>
        <v>9.860186131806891E-5</v>
      </c>
      <c r="IT196" s="86">
        <f t="shared" si="551"/>
        <v>3.4683916827582583E-4</v>
      </c>
      <c r="IU196" s="86">
        <f t="shared" si="552"/>
        <v>7.3526545921553054E-4</v>
      </c>
      <c r="IV196" s="86">
        <f t="shared" si="553"/>
        <v>1.0380400047309223E-3</v>
      </c>
      <c r="IW196" s="86">
        <f t="shared" si="554"/>
        <v>2.7504733287874489E-3</v>
      </c>
      <c r="IY196" s="86">
        <f t="shared" si="555"/>
        <v>1.2446221255862742E-3</v>
      </c>
      <c r="IZ196" s="86">
        <f t="shared" si="556"/>
        <v>1.1243488501992712E-4</v>
      </c>
      <c r="JA196" s="86">
        <f t="shared" si="557"/>
        <v>3.7437374368460427E-5</v>
      </c>
      <c r="JB196" s="86">
        <f t="shared" si="558"/>
        <v>2.0378673828997121E-6</v>
      </c>
      <c r="JC196" s="86">
        <f t="shared" si="559"/>
        <v>1.1890676271918102E-5</v>
      </c>
      <c r="JD196" s="86">
        <f t="shared" si="560"/>
        <v>1.1828467309478317E-5</v>
      </c>
      <c r="JE196" s="86">
        <f t="shared" si="561"/>
        <v>4.2144112776880728E-6</v>
      </c>
      <c r="JF196" s="86">
        <f t="shared" si="562"/>
        <v>3.8686945544396092E-5</v>
      </c>
      <c r="JG196" s="86">
        <f t="shared" si="563"/>
        <v>1.806925041947039E-4</v>
      </c>
      <c r="JH196" s="86">
        <f t="shared" si="564"/>
        <v>1.2653683727822975E-4</v>
      </c>
      <c r="JI196" s="86">
        <f t="shared" si="565"/>
        <v>9.860186131806891E-5</v>
      </c>
      <c r="JJ196" s="86">
        <f t="shared" si="566"/>
        <v>3.4683916827582583E-4</v>
      </c>
      <c r="JK196" s="86">
        <f t="shared" si="567"/>
        <v>7.3526545921553054E-4</v>
      </c>
      <c r="JL196" s="86">
        <f t="shared" si="568"/>
        <v>1.0380400047309223E-3</v>
      </c>
      <c r="JM196" s="86">
        <f t="shared" si="569"/>
        <v>2.7504733287874489E-3</v>
      </c>
    </row>
    <row r="197" spans="2:273" x14ac:dyDescent="0.25">
      <c r="B197" s="2">
        <v>170</v>
      </c>
      <c r="C197" s="37">
        <v>91.531999999999996</v>
      </c>
      <c r="D197" s="37">
        <v>86.881</v>
      </c>
      <c r="E197" s="37">
        <v>88.39</v>
      </c>
      <c r="F197" s="37">
        <v>86.796999999999997</v>
      </c>
      <c r="G197" s="37">
        <v>84.915000000000006</v>
      </c>
      <c r="H197" s="37">
        <v>88.424000000000007</v>
      </c>
      <c r="I197" s="37">
        <v>87.694999999999993</v>
      </c>
      <c r="J197" s="37">
        <v>90.983000000000004</v>
      </c>
      <c r="K197" s="37">
        <v>86.441000000000003</v>
      </c>
      <c r="L197" s="37">
        <v>85.626999999999995</v>
      </c>
      <c r="M197" s="37">
        <v>90.067999999999998</v>
      </c>
      <c r="N197" s="37">
        <v>85.897999999999996</v>
      </c>
      <c r="O197" s="37">
        <v>86.39</v>
      </c>
      <c r="P197" s="37">
        <v>88.153000000000006</v>
      </c>
      <c r="Q197" s="37">
        <v>88.881</v>
      </c>
      <c r="S197" s="4">
        <f t="shared" si="441"/>
        <v>91.903476712821089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86.753282088018778</v>
      </c>
      <c r="AG197" s="4">
        <f t="shared" si="455"/>
        <v>88.835629981537636</v>
      </c>
      <c r="AI197" s="4">
        <f t="shared" si="456"/>
        <v>-0.37147671282109229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1.3997179119812273</v>
      </c>
      <c r="AW197" s="4">
        <f t="shared" si="644"/>
        <v>4.5370018462364214E-2</v>
      </c>
      <c r="AY197" s="2">
        <f t="shared" si="520"/>
        <v>91.903476712821089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86.753282088000617</v>
      </c>
      <c r="BM197" s="2">
        <f t="shared" si="584"/>
        <v>88.835629749606923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91.531999999999996</v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88.153000000000006</v>
      </c>
      <c r="DI197" s="2">
        <f t="shared" si="499"/>
        <v>88.881</v>
      </c>
      <c r="DK197" s="2">
        <f t="shared" si="500"/>
        <v>131.80363733583491</v>
      </c>
      <c r="DL197" s="2">
        <f t="shared" si="645"/>
        <v>132.19607827260455</v>
      </c>
      <c r="DM197" s="2">
        <f t="shared" si="645"/>
        <v>138.49700506072875</v>
      </c>
      <c r="DN197" s="2">
        <f t="shared" si="645"/>
        <v>138.50472324929973</v>
      </c>
      <c r="DO197" s="2">
        <f t="shared" si="645"/>
        <v>129.59949527665316</v>
      </c>
      <c r="DP197" s="2">
        <f t="shared" si="645"/>
        <v>142.51283165266111</v>
      </c>
      <c r="DQ197" s="2">
        <f t="shared" si="645"/>
        <v>151.99942346256682</v>
      </c>
      <c r="DR197" s="2">
        <f t="shared" si="645"/>
        <v>143.71163147440794</v>
      </c>
      <c r="DS197" s="2">
        <f t="shared" si="645"/>
        <v>143.0130229182582</v>
      </c>
      <c r="DT197" s="2">
        <f t="shared" si="645"/>
        <v>135.98577295645532</v>
      </c>
      <c r="DU197" s="2">
        <f t="shared" si="645"/>
        <v>141.76891036414565</v>
      </c>
      <c r="DV197" s="2">
        <f t="shared" si="645"/>
        <v>136.56553886743887</v>
      </c>
      <c r="DW197" s="2">
        <f t="shared" si="645"/>
        <v>140.73202449592449</v>
      </c>
      <c r="DX197" s="2">
        <f t="shared" si="645"/>
        <v>129.05911764705886</v>
      </c>
      <c r="DY197" s="2">
        <f t="shared" si="645"/>
        <v>118.45376900259546</v>
      </c>
      <c r="EA197" s="2">
        <f t="shared" si="440"/>
        <v>91.351968808814206</v>
      </c>
      <c r="EB197" s="2">
        <f t="shared" si="502"/>
        <v>84.417020207494602</v>
      </c>
      <c r="EC197" s="2">
        <f t="shared" si="503"/>
        <v>87.605559480204221</v>
      </c>
      <c r="ED197" s="2">
        <f t="shared" si="504"/>
        <v>86.255505244860018</v>
      </c>
      <c r="EE197" s="2">
        <f t="shared" si="505"/>
        <v>80.832506689018189</v>
      </c>
      <c r="EF197" s="2">
        <f t="shared" si="506"/>
        <v>87.792509154315582</v>
      </c>
      <c r="EG197" s="2">
        <f t="shared" si="507"/>
        <v>89.295760600130464</v>
      </c>
      <c r="EH197" s="2">
        <f t="shared" si="508"/>
        <v>90.699336707534798</v>
      </c>
      <c r="EI197" s="2">
        <f t="shared" si="509"/>
        <v>85.515131948912924</v>
      </c>
      <c r="EJ197" s="2">
        <f t="shared" si="510"/>
        <v>87.569516057326695</v>
      </c>
      <c r="EK197" s="2">
        <f t="shared" si="511"/>
        <v>88.841093964831003</v>
      </c>
      <c r="EL197" s="2">
        <f t="shared" si="512"/>
        <v>85.601619921791965</v>
      </c>
      <c r="EM197" s="2">
        <f t="shared" si="513"/>
        <v>86.004288683584164</v>
      </c>
      <c r="EN197" s="2">
        <f t="shared" si="514"/>
        <v>84.902852075693659</v>
      </c>
      <c r="EO197" s="2">
        <f t="shared" si="515"/>
        <v>90.947980792681022</v>
      </c>
      <c r="EQ197" s="2">
        <f t="shared" si="516"/>
        <v>91.948000135907677</v>
      </c>
      <c r="ER197" s="2">
        <f t="shared" si="646"/>
        <v>86.121726037733509</v>
      </c>
      <c r="ES197" s="2">
        <f t="shared" si="646"/>
        <v>87.997949158091672</v>
      </c>
      <c r="ET197" s="2">
        <f t="shared" si="646"/>
        <v>87.413924889754583</v>
      </c>
      <c r="EU197" s="2">
        <f t="shared" si="646"/>
        <v>83.643801160749973</v>
      </c>
      <c r="EV197" s="2">
        <f t="shared" si="646"/>
        <v>87.709729184803308</v>
      </c>
      <c r="EW197" s="2">
        <f t="shared" si="646"/>
        <v>88.78548911307513</v>
      </c>
      <c r="EX197" s="2">
        <f t="shared" si="646"/>
        <v>89.745970957842715</v>
      </c>
      <c r="EY197" s="2">
        <f t="shared" si="646"/>
        <v>87.384563099556615</v>
      </c>
      <c r="EZ197" s="2">
        <f t="shared" si="646"/>
        <v>87.480759934628196</v>
      </c>
      <c r="FA197" s="2">
        <f t="shared" si="646"/>
        <v>89.5794360425257</v>
      </c>
      <c r="FB197" s="2">
        <f t="shared" si="646"/>
        <v>86.043225292562695</v>
      </c>
      <c r="FC197" s="2">
        <f t="shared" si="646"/>
        <v>86.697508743391623</v>
      </c>
      <c r="FD197" s="2">
        <f t="shared" si="646"/>
        <v>86.950449461002194</v>
      </c>
      <c r="FE197" s="2">
        <f t="shared" si="646"/>
        <v>88.568533958556174</v>
      </c>
      <c r="FG197" s="2">
        <f t="shared" si="518"/>
        <v>0.99999381411364852</v>
      </c>
      <c r="FH197" s="2">
        <f t="shared" si="647"/>
        <v>0.99999335895768038</v>
      </c>
      <c r="FI197" s="2">
        <f t="shared" si="647"/>
        <v>0.99999307111895108</v>
      </c>
      <c r="FJ197" s="2">
        <f t="shared" si="647"/>
        <v>0.99999205504922728</v>
      </c>
      <c r="FK197" s="2">
        <f t="shared" si="647"/>
        <v>0.99999336247665838</v>
      </c>
      <c r="FL197" s="2">
        <f t="shared" si="647"/>
        <v>0.99999159506431867</v>
      </c>
      <c r="FM197" s="2">
        <f t="shared" si="647"/>
        <v>0.99999115550180673</v>
      </c>
      <c r="FN197" s="2">
        <f t="shared" si="647"/>
        <v>0.99999167739084438</v>
      </c>
      <c r="FO197" s="2">
        <f t="shared" si="647"/>
        <v>0.99999138528680043</v>
      </c>
      <c r="FP197" s="2">
        <f t="shared" si="647"/>
        <v>0.99999130083889587</v>
      </c>
      <c r="FQ197" s="2">
        <f t="shared" si="647"/>
        <v>0.9999914533048182</v>
      </c>
      <c r="FR197" s="2">
        <f t="shared" si="647"/>
        <v>0.9999920515742684</v>
      </c>
      <c r="FS197" s="2">
        <f t="shared" si="647"/>
        <v>0.99999183058523267</v>
      </c>
      <c r="FT197" s="2">
        <f t="shared" si="647"/>
        <v>0.99999205564254123</v>
      </c>
      <c r="FU197" s="2">
        <f t="shared" si="647"/>
        <v>0.99999055135062054</v>
      </c>
      <c r="FW197" s="2">
        <f t="shared" si="536"/>
        <v>0.92488037041749827</v>
      </c>
      <c r="FX197" s="2">
        <f t="shared" si="588"/>
        <v>0.94571108092543776</v>
      </c>
      <c r="FY197" s="2">
        <f t="shared" si="589"/>
        <v>0.94656531833611945</v>
      </c>
      <c r="FZ197" s="2">
        <f t="shared" si="590"/>
        <v>0.94831349504254114</v>
      </c>
      <c r="GA197" s="2">
        <f t="shared" si="591"/>
        <v>0.94595968806308417</v>
      </c>
      <c r="GB197" s="2">
        <f t="shared" si="592"/>
        <v>0.94762485916691253</v>
      </c>
      <c r="GC197" s="2">
        <f t="shared" si="593"/>
        <v>0.95301293468134607</v>
      </c>
      <c r="GD197" s="2">
        <f t="shared" si="594"/>
        <v>0.94270503444450937</v>
      </c>
      <c r="GE197" s="2">
        <f t="shared" si="595"/>
        <v>0.92331303470842585</v>
      </c>
      <c r="GF197" s="2">
        <f t="shared" si="596"/>
        <v>0.92714145358116085</v>
      </c>
      <c r="GG197" s="2">
        <f t="shared" si="597"/>
        <v>0.92411111066276042</v>
      </c>
      <c r="GH197" s="2">
        <f t="shared" si="598"/>
        <v>0.92151873224904246</v>
      </c>
      <c r="GI197" s="2">
        <f t="shared" si="599"/>
        <v>0.91436903855713725</v>
      </c>
      <c r="GJ197" s="2">
        <f t="shared" si="600"/>
        <v>0.90353661927070561</v>
      </c>
      <c r="GK197" s="2">
        <f t="shared" si="601"/>
        <v>0.88785801192309755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0</v>
      </c>
      <c r="HE197" s="86">
        <f t="shared" si="617"/>
        <v>6.9536746532726238E-295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1.032690018412165E-33</v>
      </c>
      <c r="HT197" s="86">
        <f t="shared" si="630"/>
        <v>4.2332434436989936E-41</v>
      </c>
      <c r="HU197" s="86">
        <f t="shared" si="631"/>
        <v>2.8895109975032182E-44</v>
      </c>
      <c r="HV197" s="86">
        <f t="shared" si="632"/>
        <v>6.2836139385544051E-58</v>
      </c>
      <c r="HW197" s="86">
        <f t="shared" si="633"/>
        <v>1.285484187946662E-50</v>
      </c>
      <c r="HX197" s="86">
        <f t="shared" si="634"/>
        <v>7.4508085571951915E-49</v>
      </c>
      <c r="HY197" s="86">
        <f t="shared" si="635"/>
        <v>2.5248796090310455E-50</v>
      </c>
      <c r="HZ197" s="86">
        <f t="shared" si="636"/>
        <v>9.2929014181816389E-46</v>
      </c>
      <c r="IA197" s="86">
        <f t="shared" si="637"/>
        <v>7.3754129011716595E-44</v>
      </c>
      <c r="IB197" s="86">
        <f t="shared" si="638"/>
        <v>1.3145414209532246E-44</v>
      </c>
      <c r="IC197" s="86">
        <f t="shared" si="639"/>
        <v>2.1506519487192817E-47</v>
      </c>
      <c r="ID197" s="86">
        <f t="shared" si="640"/>
        <v>5.2463681480448714E-41</v>
      </c>
      <c r="IE197" s="86">
        <f t="shared" si="641"/>
        <v>4.911527863016565E-39</v>
      </c>
      <c r="IF197" s="86">
        <f t="shared" si="642"/>
        <v>8.514152096670388E-71</v>
      </c>
      <c r="IG197" s="86">
        <f t="shared" si="643"/>
        <v>3.3720916884950072E-54</v>
      </c>
      <c r="II197" s="86">
        <f t="shared" si="540"/>
        <v>8.0403609124289643E-4</v>
      </c>
      <c r="IJ197" s="86">
        <f t="shared" si="541"/>
        <v>6.588323285449211E-5</v>
      </c>
      <c r="IK197" s="86">
        <f t="shared" si="542"/>
        <v>2.0513294295080071E-5</v>
      </c>
      <c r="IL197" s="86">
        <f t="shared" si="543"/>
        <v>9.3473477042819543E-7</v>
      </c>
      <c r="IM197" s="86">
        <f t="shared" si="544"/>
        <v>6.034239657394414E-6</v>
      </c>
      <c r="IN197" s="86">
        <f t="shared" si="545"/>
        <v>6.0495620432834563E-6</v>
      </c>
      <c r="IO197" s="86">
        <f t="shared" si="546"/>
        <v>2.0773954749092036E-6</v>
      </c>
      <c r="IP197" s="86">
        <f t="shared" si="547"/>
        <v>2.0893120058049942E-5</v>
      </c>
      <c r="IQ197" s="86">
        <f t="shared" si="548"/>
        <v>1.0085726781474617E-4</v>
      </c>
      <c r="IR197" s="86">
        <f t="shared" si="549"/>
        <v>6.9756508188241259E-5</v>
      </c>
      <c r="IS197" s="86">
        <f t="shared" si="550"/>
        <v>5.2775693477735552E-5</v>
      </c>
      <c r="IT197" s="86">
        <f t="shared" si="551"/>
        <v>2.0199201818594956E-4</v>
      </c>
      <c r="IU197" s="86">
        <f t="shared" si="552"/>
        <v>4.435855063471165E-4</v>
      </c>
      <c r="IV197" s="86">
        <f t="shared" si="553"/>
        <v>6.2427072275675485E-4</v>
      </c>
      <c r="IW197" s="86">
        <f t="shared" si="554"/>
        <v>1.72538887773139E-3</v>
      </c>
      <c r="IY197" s="86">
        <f t="shared" si="555"/>
        <v>8.0403609124289643E-4</v>
      </c>
      <c r="IZ197" s="86">
        <f t="shared" si="556"/>
        <v>6.588323285449211E-5</v>
      </c>
      <c r="JA197" s="86">
        <f t="shared" si="557"/>
        <v>2.0513294295080071E-5</v>
      </c>
      <c r="JB197" s="86">
        <f t="shared" si="558"/>
        <v>9.3473477042819543E-7</v>
      </c>
      <c r="JC197" s="86">
        <f t="shared" si="559"/>
        <v>6.034239657394414E-6</v>
      </c>
      <c r="JD197" s="86">
        <f t="shared" si="560"/>
        <v>6.0495620432834563E-6</v>
      </c>
      <c r="JE197" s="86">
        <f t="shared" si="561"/>
        <v>2.0773954749092036E-6</v>
      </c>
      <c r="JF197" s="86">
        <f t="shared" si="562"/>
        <v>2.0893120058049942E-5</v>
      </c>
      <c r="JG197" s="86">
        <f t="shared" si="563"/>
        <v>1.0085726781474617E-4</v>
      </c>
      <c r="JH197" s="86">
        <f t="shared" si="564"/>
        <v>6.9756508188241259E-5</v>
      </c>
      <c r="JI197" s="86">
        <f t="shared" si="565"/>
        <v>5.2775693477735552E-5</v>
      </c>
      <c r="JJ197" s="86">
        <f t="shared" si="566"/>
        <v>2.0199201818594956E-4</v>
      </c>
      <c r="JK197" s="86">
        <f t="shared" si="567"/>
        <v>4.435855063471165E-4</v>
      </c>
      <c r="JL197" s="86">
        <f t="shared" si="568"/>
        <v>6.2427072275675485E-4</v>
      </c>
      <c r="JM197" s="86">
        <f t="shared" si="569"/>
        <v>1.72538887773139E-3</v>
      </c>
    </row>
    <row r="198" spans="2:273" x14ac:dyDescent="0.25">
      <c r="B198" s="2">
        <v>171</v>
      </c>
      <c r="C198" s="37">
        <v>93.322999999999993</v>
      </c>
      <c r="D198" s="37">
        <v>88</v>
      </c>
      <c r="E198" s="37">
        <v>89.153000000000006</v>
      </c>
      <c r="F198" s="37">
        <v>89.644000000000005</v>
      </c>
      <c r="G198" s="37">
        <v>84.051000000000002</v>
      </c>
      <c r="H198" s="37">
        <v>87.948999999999998</v>
      </c>
      <c r="I198" s="37">
        <v>90.61</v>
      </c>
      <c r="J198" s="37">
        <v>91.846999999999994</v>
      </c>
      <c r="K198" s="37">
        <v>88.712000000000003</v>
      </c>
      <c r="L198" s="37">
        <v>87.575999999999993</v>
      </c>
      <c r="M198" s="37">
        <v>90.897999999999996</v>
      </c>
      <c r="N198" s="37">
        <v>87.864000000000004</v>
      </c>
      <c r="O198" s="37">
        <v>86.983000000000004</v>
      </c>
      <c r="P198" s="37">
        <v>86.441000000000003</v>
      </c>
      <c r="Q198" s="37">
        <v>88.932000000000002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86.658344773227341</v>
      </c>
      <c r="AG198" s="4">
        <f t="shared" si="455"/>
        <v>88.709068781080447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-0.21734477322733881</v>
      </c>
      <c r="AW198" s="4">
        <f t="shared" si="644"/>
        <v>0.22293121891955536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86.658344773225451</v>
      </c>
      <c r="BM198" s="2">
        <f t="shared" si="584"/>
        <v>88.709068736680635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>
        <f t="shared" si="498"/>
        <v>86.441000000000003</v>
      </c>
      <c r="DI198" s="2">
        <f t="shared" si="499"/>
        <v>88.932000000000002</v>
      </c>
      <c r="DK198" s="2">
        <f t="shared" si="500"/>
        <v>131.95213442776736</v>
      </c>
      <c r="DL198" s="2">
        <f t="shared" si="645"/>
        <v>132.37254426450738</v>
      </c>
      <c r="DM198" s="2">
        <f t="shared" si="645"/>
        <v>138.71597773279353</v>
      </c>
      <c r="DN198" s="2">
        <f t="shared" si="645"/>
        <v>138.7348974789916</v>
      </c>
      <c r="DO198" s="2">
        <f t="shared" si="645"/>
        <v>129.77869122807016</v>
      </c>
      <c r="DP198" s="2">
        <f t="shared" si="645"/>
        <v>142.75106162464988</v>
      </c>
      <c r="DQ198" s="2">
        <f t="shared" si="645"/>
        <v>152.27762032085559</v>
      </c>
      <c r="DR198" s="2">
        <f t="shared" si="645"/>
        <v>143.91644797555387</v>
      </c>
      <c r="DS198" s="2">
        <f t="shared" si="645"/>
        <v>143.24844155844153</v>
      </c>
      <c r="DT198" s="2">
        <f t="shared" si="645"/>
        <v>136.16401543162721</v>
      </c>
      <c r="DU198" s="2">
        <f t="shared" si="645"/>
        <v>141.99303585434171</v>
      </c>
      <c r="DV198" s="2">
        <f t="shared" si="645"/>
        <v>136.76937644787645</v>
      </c>
      <c r="DW198" s="2">
        <f t="shared" si="645"/>
        <v>140.97560866580866</v>
      </c>
      <c r="DX198" s="2">
        <f t="shared" si="645"/>
        <v>129.23324369747903</v>
      </c>
      <c r="DY198" s="2">
        <f t="shared" si="645"/>
        <v>118.57331672228401</v>
      </c>
      <c r="EA198" s="2">
        <f t="shared" si="440"/>
        <v>91.248592802264454</v>
      </c>
      <c r="EB198" s="2">
        <f t="shared" si="502"/>
        <v>84.281775007742354</v>
      </c>
      <c r="EC198" s="2">
        <f t="shared" si="503"/>
        <v>87.476269729749035</v>
      </c>
      <c r="ED198" s="2">
        <f t="shared" si="504"/>
        <v>86.111587823932538</v>
      </c>
      <c r="EE198" s="2">
        <f t="shared" si="505"/>
        <v>80.653657487755979</v>
      </c>
      <c r="EF198" s="2">
        <f t="shared" si="506"/>
        <v>87.663309696793547</v>
      </c>
      <c r="EG198" s="2">
        <f t="shared" si="507"/>
        <v>89.143794520547942</v>
      </c>
      <c r="EH198" s="2">
        <f t="shared" si="508"/>
        <v>90.541400099408918</v>
      </c>
      <c r="EI198" s="2">
        <f t="shared" si="509"/>
        <v>85.341964473042793</v>
      </c>
      <c r="EJ198" s="2">
        <f t="shared" si="510"/>
        <v>87.423613980696103</v>
      </c>
      <c r="EK198" s="2">
        <f t="shared" si="511"/>
        <v>88.710225269556375</v>
      </c>
      <c r="EL198" s="2">
        <f t="shared" si="512"/>
        <v>85.458658349980851</v>
      </c>
      <c r="EM198" s="2">
        <f t="shared" si="513"/>
        <v>85.885518469358971</v>
      </c>
      <c r="EN198" s="2">
        <f t="shared" si="514"/>
        <v>84.765010734069961</v>
      </c>
      <c r="EO198" s="2">
        <f t="shared" si="515"/>
        <v>90.872610969714771</v>
      </c>
      <c r="EQ198" s="2">
        <f t="shared" si="516"/>
        <v>91.853210044212474</v>
      </c>
      <c r="ER198" s="2">
        <f t="shared" si="646"/>
        <v>86.010815220610951</v>
      </c>
      <c r="ES198" s="2">
        <f t="shared" si="646"/>
        <v>87.874337324602436</v>
      </c>
      <c r="ET198" s="2">
        <f t="shared" si="646"/>
        <v>87.286885000108597</v>
      </c>
      <c r="EU198" s="2">
        <f t="shared" si="646"/>
        <v>83.504243270951704</v>
      </c>
      <c r="EV198" s="2">
        <f t="shared" si="646"/>
        <v>87.579335632066176</v>
      </c>
      <c r="EW198" s="2">
        <f t="shared" si="646"/>
        <v>88.626518906894518</v>
      </c>
      <c r="EX198" s="2">
        <f t="shared" si="646"/>
        <v>89.574519930314551</v>
      </c>
      <c r="EY198" s="2">
        <f t="shared" si="646"/>
        <v>87.23874173720273</v>
      </c>
      <c r="EZ198" s="2">
        <f t="shared" si="646"/>
        <v>87.333558715192652</v>
      </c>
      <c r="FA198" s="2">
        <f t="shared" si="646"/>
        <v>89.459404640071526</v>
      </c>
      <c r="FB198" s="2">
        <f t="shared" si="646"/>
        <v>85.906784022465445</v>
      </c>
      <c r="FC198" s="2">
        <f t="shared" si="646"/>
        <v>86.589017639284265</v>
      </c>
      <c r="FD198" s="2">
        <f t="shared" si="646"/>
        <v>86.842341563105194</v>
      </c>
      <c r="FE198" s="2">
        <f t="shared" si="646"/>
        <v>88.459578392591681</v>
      </c>
      <c r="FG198" s="2">
        <f t="shared" si="518"/>
        <v>0.99999435840152573</v>
      </c>
      <c r="FH198" s="2">
        <f t="shared" si="647"/>
        <v>0.99999394329388069</v>
      </c>
      <c r="FI198" s="2">
        <f t="shared" si="647"/>
        <v>0.99999368078152617</v>
      </c>
      <c r="FJ198" s="2">
        <f t="shared" si="647"/>
        <v>0.99999275411371169</v>
      </c>
      <c r="FK198" s="2">
        <f t="shared" si="647"/>
        <v>0.99999394650323059</v>
      </c>
      <c r="FL198" s="2">
        <f t="shared" si="647"/>
        <v>0.99999233460188564</v>
      </c>
      <c r="FM198" s="2">
        <f t="shared" si="647"/>
        <v>0.99999193371550166</v>
      </c>
      <c r="FN198" s="2">
        <f t="shared" si="647"/>
        <v>0.99999240968467995</v>
      </c>
      <c r="FO198" s="2">
        <f t="shared" si="647"/>
        <v>0.99999214328222863</v>
      </c>
      <c r="FP198" s="2">
        <f t="shared" si="647"/>
        <v>0.99999206626470705</v>
      </c>
      <c r="FQ198" s="2">
        <f t="shared" si="647"/>
        <v>0.99999220531549182</v>
      </c>
      <c r="FR198" s="2">
        <f t="shared" si="647"/>
        <v>0.99999275094450712</v>
      </c>
      <c r="FS198" s="2">
        <f t="shared" si="647"/>
        <v>0.99999254939982529</v>
      </c>
      <c r="FT198" s="2">
        <f t="shared" si="647"/>
        <v>0.99999275465482129</v>
      </c>
      <c r="FU198" s="2">
        <f t="shared" si="647"/>
        <v>0.99999138272218446</v>
      </c>
      <c r="FW198" s="2">
        <f t="shared" si="536"/>
        <v>0.93103423967912979</v>
      </c>
      <c r="FX198" s="2">
        <f t="shared" si="588"/>
        <v>0.95025027102977144</v>
      </c>
      <c r="FY198" s="2">
        <f t="shared" si="589"/>
        <v>0.9510367820957315</v>
      </c>
      <c r="FZ198" s="2">
        <f t="shared" si="590"/>
        <v>0.95264598818413504</v>
      </c>
      <c r="GA198" s="2">
        <f t="shared" si="591"/>
        <v>0.9504791801502005</v>
      </c>
      <c r="GB198" s="2">
        <f t="shared" si="592"/>
        <v>0.95201215451618237</v>
      </c>
      <c r="GC198" s="2">
        <f t="shared" si="593"/>
        <v>0.95696938338513093</v>
      </c>
      <c r="GD198" s="2">
        <f t="shared" si="594"/>
        <v>0.94748160751392929</v>
      </c>
      <c r="GE198" s="2">
        <f t="shared" si="595"/>
        <v>0.92958552618467571</v>
      </c>
      <c r="GF198" s="2">
        <f t="shared" si="596"/>
        <v>0.93312348649172983</v>
      </c>
      <c r="GG198" s="2">
        <f t="shared" si="597"/>
        <v>0.93032325083553069</v>
      </c>
      <c r="GH198" s="2">
        <f t="shared" si="598"/>
        <v>0.9279265297125493</v>
      </c>
      <c r="GI198" s="2">
        <f t="shared" si="599"/>
        <v>0.92131074318676665</v>
      </c>
      <c r="GJ198" s="2">
        <f t="shared" si="600"/>
        <v>0.91127124529189485</v>
      </c>
      <c r="GK198" s="2">
        <f t="shared" si="601"/>
        <v>0.89670606117180207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0</v>
      </c>
      <c r="HE198" s="86">
        <f t="shared" si="617"/>
        <v>2.1074000190986426E-301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6.9394207926484383E-35</v>
      </c>
      <c r="HT198" s="86">
        <f t="shared" si="630"/>
        <v>1.8535100308569613E-42</v>
      </c>
      <c r="HU198" s="86">
        <f t="shared" si="631"/>
        <v>9.1756161684274631E-46</v>
      </c>
      <c r="HV198" s="86">
        <f t="shared" si="632"/>
        <v>6.9379398463177037E-60</v>
      </c>
      <c r="HW198" s="86">
        <f t="shared" si="633"/>
        <v>2.4921713834509768E-52</v>
      </c>
      <c r="HX198" s="86">
        <f t="shared" si="634"/>
        <v>1.6215860964709647E-50</v>
      </c>
      <c r="HY198" s="86">
        <f t="shared" si="635"/>
        <v>5.0033005778481195E-52</v>
      </c>
      <c r="HZ198" s="86">
        <f t="shared" si="636"/>
        <v>2.5430644566370277E-47</v>
      </c>
      <c r="IA198" s="86">
        <f t="shared" si="637"/>
        <v>1.9698426336355575E-45</v>
      </c>
      <c r="IB198" s="86">
        <f t="shared" si="638"/>
        <v>3.3955166353464149E-46</v>
      </c>
      <c r="IC198" s="86">
        <f t="shared" si="639"/>
        <v>4.3438305102414381E-49</v>
      </c>
      <c r="ID198" s="86">
        <f t="shared" si="640"/>
        <v>1.788990151710166E-42</v>
      </c>
      <c r="IE198" s="86">
        <f t="shared" si="641"/>
        <v>1.9274207107573816E-40</v>
      </c>
      <c r="IF198" s="86">
        <f t="shared" si="642"/>
        <v>1.6993804405199337E-73</v>
      </c>
      <c r="IG198" s="86">
        <f t="shared" si="643"/>
        <v>2.6464128164197261E-56</v>
      </c>
      <c r="II198" s="86">
        <f t="shared" si="540"/>
        <v>5.1209002124216285E-4</v>
      </c>
      <c r="IJ198" s="86">
        <f t="shared" si="541"/>
        <v>3.8001473226608965E-5</v>
      </c>
      <c r="IK198" s="86">
        <f t="shared" si="542"/>
        <v>1.1041264613623312E-5</v>
      </c>
      <c r="IL198" s="86">
        <f t="shared" si="543"/>
        <v>4.1887453674259461E-7</v>
      </c>
      <c r="IM198" s="86">
        <f t="shared" si="544"/>
        <v>3.0004450065876512E-6</v>
      </c>
      <c r="IN198" s="86">
        <f t="shared" si="545"/>
        <v>3.0329804632641315E-6</v>
      </c>
      <c r="IO198" s="86">
        <f t="shared" si="546"/>
        <v>1.0033861790611915E-6</v>
      </c>
      <c r="IP198" s="86">
        <f t="shared" si="547"/>
        <v>1.107383176080148E-5</v>
      </c>
      <c r="IQ198" s="86">
        <f t="shared" si="548"/>
        <v>5.5196981744364153E-5</v>
      </c>
      <c r="IR198" s="86">
        <f t="shared" si="549"/>
        <v>3.7702465404808956E-5</v>
      </c>
      <c r="IS198" s="86">
        <f t="shared" si="550"/>
        <v>2.7655846081498799E-5</v>
      </c>
      <c r="IT198" s="86">
        <f t="shared" si="551"/>
        <v>1.1550226440369237E-4</v>
      </c>
      <c r="IU198" s="86">
        <f t="shared" si="552"/>
        <v>2.6294455027978358E-4</v>
      </c>
      <c r="IV198" s="86">
        <f t="shared" si="553"/>
        <v>3.6848918343242534E-4</v>
      </c>
      <c r="IW198" s="86">
        <f t="shared" si="554"/>
        <v>1.0628623838097769E-3</v>
      </c>
      <c r="IY198" s="86">
        <f t="shared" si="555"/>
        <v>5.1209002124216285E-4</v>
      </c>
      <c r="IZ198" s="86">
        <f t="shared" si="556"/>
        <v>3.8001473226608965E-5</v>
      </c>
      <c r="JA198" s="86">
        <f t="shared" si="557"/>
        <v>1.1041264613623312E-5</v>
      </c>
      <c r="JB198" s="86">
        <f t="shared" si="558"/>
        <v>4.1887453674259461E-7</v>
      </c>
      <c r="JC198" s="86">
        <f t="shared" si="559"/>
        <v>3.0004450065876512E-6</v>
      </c>
      <c r="JD198" s="86">
        <f t="shared" si="560"/>
        <v>3.0329804632641315E-6</v>
      </c>
      <c r="JE198" s="86">
        <f t="shared" si="561"/>
        <v>1.0033861790611915E-6</v>
      </c>
      <c r="JF198" s="86">
        <f t="shared" si="562"/>
        <v>1.107383176080148E-5</v>
      </c>
      <c r="JG198" s="86">
        <f t="shared" si="563"/>
        <v>5.5196981744364153E-5</v>
      </c>
      <c r="JH198" s="86">
        <f t="shared" si="564"/>
        <v>3.7702465404808956E-5</v>
      </c>
      <c r="JI198" s="86">
        <f t="shared" si="565"/>
        <v>2.7655846081498799E-5</v>
      </c>
      <c r="JJ198" s="86">
        <f t="shared" si="566"/>
        <v>1.1550226440369237E-4</v>
      </c>
      <c r="JK198" s="86">
        <f t="shared" si="567"/>
        <v>2.6294455027978358E-4</v>
      </c>
      <c r="JL198" s="86">
        <f t="shared" si="568"/>
        <v>3.6848918343242534E-4</v>
      </c>
      <c r="JM198" s="86">
        <f t="shared" si="569"/>
        <v>1.0628623838097769E-3</v>
      </c>
    </row>
    <row r="199" spans="2:273" x14ac:dyDescent="0.25">
      <c r="B199" s="2">
        <v>172</v>
      </c>
      <c r="C199" s="37">
        <v>91.113</v>
      </c>
      <c r="D199" s="37">
        <v>89.983000000000004</v>
      </c>
      <c r="E199" s="37">
        <v>90.168999999999997</v>
      </c>
      <c r="F199" s="37">
        <v>87.948999999999998</v>
      </c>
      <c r="G199" s="37">
        <v>86.864000000000004</v>
      </c>
      <c r="H199" s="37">
        <v>88.186000000000007</v>
      </c>
      <c r="I199" s="37">
        <v>92.61</v>
      </c>
      <c r="J199" s="37">
        <v>89.897999999999996</v>
      </c>
      <c r="K199" s="37">
        <v>86.135999999999996</v>
      </c>
      <c r="L199" s="37">
        <v>88.271000000000001</v>
      </c>
      <c r="M199" s="37">
        <v>88.254000000000005</v>
      </c>
      <c r="N199" s="37">
        <v>87.965999999999994</v>
      </c>
      <c r="O199" s="37">
        <v>86.254000000000005</v>
      </c>
      <c r="P199" s="37">
        <v>89.644000000000005</v>
      </c>
      <c r="Q199" s="37">
        <v>88.355999999999995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86.562680931353938</v>
      </c>
      <c r="AG199" s="4">
        <f t="shared" si="455"/>
        <v>88.583440242031131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3.0813190686460672</v>
      </c>
      <c r="AW199" s="4">
        <f t="shared" si="644"/>
        <v>-0.22744024203113611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86.562680931353754</v>
      </c>
      <c r="BM199" s="2">
        <f t="shared" si="584"/>
        <v>88.583440234099186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>
        <f t="shared" si="498"/>
        <v>89.644000000000005</v>
      </c>
      <c r="DI199" s="2">
        <f t="shared" si="499"/>
        <v>88.355999999999995</v>
      </c>
      <c r="DK199" s="2">
        <f t="shared" si="500"/>
        <v>132.10063151969982</v>
      </c>
      <c r="DL199" s="2">
        <f t="shared" si="645"/>
        <v>132.54901025641024</v>
      </c>
      <c r="DM199" s="2">
        <f t="shared" si="645"/>
        <v>138.93495040485831</v>
      </c>
      <c r="DN199" s="2">
        <f t="shared" si="645"/>
        <v>138.96507170868347</v>
      </c>
      <c r="DO199" s="2">
        <f t="shared" si="645"/>
        <v>129.95788717948716</v>
      </c>
      <c r="DP199" s="2">
        <f t="shared" si="645"/>
        <v>142.98929159663868</v>
      </c>
      <c r="DQ199" s="2">
        <f t="shared" si="645"/>
        <v>152.55581717914436</v>
      </c>
      <c r="DR199" s="2">
        <f t="shared" si="645"/>
        <v>144.12126447669976</v>
      </c>
      <c r="DS199" s="2">
        <f t="shared" si="645"/>
        <v>143.48386019862488</v>
      </c>
      <c r="DT199" s="2">
        <f t="shared" si="645"/>
        <v>136.34225790679909</v>
      </c>
      <c r="DU199" s="2">
        <f t="shared" si="645"/>
        <v>142.2171613445378</v>
      </c>
      <c r="DV199" s="2">
        <f t="shared" si="645"/>
        <v>136.97321402831403</v>
      </c>
      <c r="DW199" s="2">
        <f t="shared" si="645"/>
        <v>141.21919283569284</v>
      </c>
      <c r="DX199" s="2">
        <f t="shared" si="645"/>
        <v>129.40736974789917</v>
      </c>
      <c r="DY199" s="2">
        <f t="shared" si="645"/>
        <v>118.69286444197255</v>
      </c>
      <c r="EA199" s="2">
        <f t="shared" si="440"/>
        <v>91.145216795714703</v>
      </c>
      <c r="EB199" s="2">
        <f t="shared" si="502"/>
        <v>84.146529807990106</v>
      </c>
      <c r="EC199" s="2">
        <f t="shared" si="503"/>
        <v>87.346979979293863</v>
      </c>
      <c r="ED199" s="2">
        <f t="shared" si="504"/>
        <v>85.967670403005044</v>
      </c>
      <c r="EE199" s="2">
        <f t="shared" si="505"/>
        <v>80.474808286493783</v>
      </c>
      <c r="EF199" s="2">
        <f t="shared" si="506"/>
        <v>87.534110239271513</v>
      </c>
      <c r="EG199" s="2">
        <f t="shared" si="507"/>
        <v>88.991828440965421</v>
      </c>
      <c r="EH199" s="2">
        <f t="shared" si="508"/>
        <v>90.383463491283038</v>
      </c>
      <c r="EI199" s="2">
        <f t="shared" si="509"/>
        <v>85.168796997172649</v>
      </c>
      <c r="EJ199" s="2">
        <f t="shared" si="510"/>
        <v>87.277711904065512</v>
      </c>
      <c r="EK199" s="2">
        <f t="shared" si="511"/>
        <v>88.579356574281746</v>
      </c>
      <c r="EL199" s="2">
        <f t="shared" si="512"/>
        <v>85.315696778169738</v>
      </c>
      <c r="EM199" s="2">
        <f t="shared" si="513"/>
        <v>85.766748255133763</v>
      </c>
      <c r="EN199" s="2">
        <f t="shared" si="514"/>
        <v>84.627169392446248</v>
      </c>
      <c r="EO199" s="2">
        <f t="shared" si="515"/>
        <v>90.797241146748547</v>
      </c>
      <c r="EQ199" s="2">
        <f t="shared" si="516"/>
        <v>91.758419952517286</v>
      </c>
      <c r="ER199" s="2">
        <f t="shared" si="646"/>
        <v>85.899904403488392</v>
      </c>
      <c r="ES199" s="2">
        <f t="shared" si="646"/>
        <v>87.750725491113187</v>
      </c>
      <c r="ET199" s="2">
        <f t="shared" si="646"/>
        <v>87.159845110462612</v>
      </c>
      <c r="EU199" s="2">
        <f t="shared" si="646"/>
        <v>83.36468538115345</v>
      </c>
      <c r="EV199" s="2">
        <f t="shared" si="646"/>
        <v>87.448942079329029</v>
      </c>
      <c r="EW199" s="2">
        <f t="shared" si="646"/>
        <v>88.467548700713905</v>
      </c>
      <c r="EX199" s="2">
        <f t="shared" si="646"/>
        <v>89.403068902786373</v>
      </c>
      <c r="EY199" s="2">
        <f t="shared" si="646"/>
        <v>87.092920374848831</v>
      </c>
      <c r="EZ199" s="2">
        <f t="shared" si="646"/>
        <v>87.186357495757122</v>
      </c>
      <c r="FA199" s="2">
        <f t="shared" si="646"/>
        <v>89.339373237617352</v>
      </c>
      <c r="FB199" s="2">
        <f t="shared" si="646"/>
        <v>85.77034275236818</v>
      </c>
      <c r="FC199" s="2">
        <f t="shared" si="646"/>
        <v>86.480526535176892</v>
      </c>
      <c r="FD199" s="2">
        <f t="shared" si="646"/>
        <v>86.734233665208208</v>
      </c>
      <c r="FE199" s="2">
        <f t="shared" si="646"/>
        <v>88.350622826627202</v>
      </c>
      <c r="FG199" s="2">
        <f t="shared" si="518"/>
        <v>0.99999485479848615</v>
      </c>
      <c r="FH199" s="2">
        <f t="shared" si="647"/>
        <v>0.9999944762154247</v>
      </c>
      <c r="FI199" s="2">
        <f t="shared" si="647"/>
        <v>0.99999423680105115</v>
      </c>
      <c r="FJ199" s="2">
        <f t="shared" si="647"/>
        <v>0.99999339166895118</v>
      </c>
      <c r="FK199" s="2">
        <f t="shared" si="647"/>
        <v>0.99999447914238959</v>
      </c>
      <c r="FL199" s="2">
        <f t="shared" si="647"/>
        <v>0.99999300906911648</v>
      </c>
      <c r="FM199" s="2">
        <f t="shared" si="647"/>
        <v>0.9999926434558829</v>
      </c>
      <c r="FN199" s="2">
        <f t="shared" si="647"/>
        <v>0.99999307754553068</v>
      </c>
      <c r="FO199" s="2">
        <f t="shared" si="647"/>
        <v>0.99999283458327726</v>
      </c>
      <c r="FP199" s="2">
        <f t="shared" si="647"/>
        <v>0.99999276434236506</v>
      </c>
      <c r="FQ199" s="2">
        <f t="shared" si="647"/>
        <v>0.99999289115836354</v>
      </c>
      <c r="FR199" s="2">
        <f t="shared" si="647"/>
        <v>0.99999338877859856</v>
      </c>
      <c r="FS199" s="2">
        <f t="shared" si="647"/>
        <v>0.99999320496742639</v>
      </c>
      <c r="FT199" s="2">
        <f t="shared" si="647"/>
        <v>0.99999339216244953</v>
      </c>
      <c r="FU199" s="2">
        <f t="shared" si="647"/>
        <v>0.99999214094326749</v>
      </c>
      <c r="FW199" s="2">
        <f t="shared" si="536"/>
        <v>0.93671847158119126</v>
      </c>
      <c r="FX199" s="2">
        <f t="shared" si="588"/>
        <v>0.95442822033448327</v>
      </c>
      <c r="FY199" s="2">
        <f t="shared" si="589"/>
        <v>0.9551517980628389</v>
      </c>
      <c r="FZ199" s="2">
        <f t="shared" si="590"/>
        <v>0.95663192880751013</v>
      </c>
      <c r="GA199" s="2">
        <f t="shared" si="591"/>
        <v>0.9546388234786215</v>
      </c>
      <c r="GB199" s="2">
        <f t="shared" si="592"/>
        <v>0.95604898554770978</v>
      </c>
      <c r="GC199" s="2">
        <f t="shared" si="593"/>
        <v>0.96060645829884694</v>
      </c>
      <c r="GD199" s="2">
        <f t="shared" si="594"/>
        <v>0.95188029325125645</v>
      </c>
      <c r="GE199" s="2">
        <f t="shared" si="595"/>
        <v>0.93538087524649227</v>
      </c>
      <c r="GF199" s="2">
        <f t="shared" si="596"/>
        <v>0.93864686790297214</v>
      </c>
      <c r="GG199" s="2">
        <f t="shared" si="597"/>
        <v>0.93606205886611038</v>
      </c>
      <c r="GH199" s="2">
        <f t="shared" si="598"/>
        <v>0.93384870323731639</v>
      </c>
      <c r="GI199" s="2">
        <f t="shared" si="599"/>
        <v>0.92773419071527718</v>
      </c>
      <c r="GJ199" s="2">
        <f t="shared" si="600"/>
        <v>0.91844167434027568</v>
      </c>
      <c r="GK199" s="2">
        <f t="shared" si="601"/>
        <v>0.90493074777009608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5.415017488577605E-308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4.4448303460266583E-36</v>
      </c>
      <c r="HT199" s="86">
        <f t="shared" si="630"/>
        <v>7.7002225552072685E-44</v>
      </c>
      <c r="HU199" s="86">
        <f t="shared" si="631"/>
        <v>2.7463223712869666E-47</v>
      </c>
      <c r="HV199" s="86">
        <f t="shared" si="632"/>
        <v>7.0950471303749318E-62</v>
      </c>
      <c r="HW199" s="86">
        <f t="shared" si="633"/>
        <v>4.5167453753024352E-54</v>
      </c>
      <c r="HX199" s="86">
        <f t="shared" si="634"/>
        <v>3.3043700701569815E-52</v>
      </c>
      <c r="HY199" s="86">
        <f t="shared" si="635"/>
        <v>9.2717271029064302E-54</v>
      </c>
      <c r="HZ199" s="86">
        <f t="shared" si="636"/>
        <v>6.5394884804204453E-49</v>
      </c>
      <c r="IA199" s="86">
        <f t="shared" si="637"/>
        <v>4.9260442667669428E-47</v>
      </c>
      <c r="IB199" s="86">
        <f t="shared" si="638"/>
        <v>8.2115767108624798E-48</v>
      </c>
      <c r="IC199" s="86">
        <f t="shared" si="639"/>
        <v>8.1761674824406106E-51</v>
      </c>
      <c r="ID199" s="86">
        <f t="shared" si="640"/>
        <v>5.737544767839877E-44</v>
      </c>
      <c r="IE199" s="86">
        <f t="shared" si="641"/>
        <v>7.1286384456967615E-42</v>
      </c>
      <c r="IF199" s="86">
        <f t="shared" si="642"/>
        <v>3.0122563173083717E-76</v>
      </c>
      <c r="IG199" s="86">
        <f t="shared" si="643"/>
        <v>1.8891972134183693E-58</v>
      </c>
      <c r="II199" s="86">
        <f t="shared" si="540"/>
        <v>3.2153620104878925E-4</v>
      </c>
      <c r="IJ199" s="86">
        <f t="shared" si="541"/>
        <v>2.1575538150212414E-5</v>
      </c>
      <c r="IK199" s="86">
        <f t="shared" si="542"/>
        <v>5.8376623829878938E-6</v>
      </c>
      <c r="IL199" s="86">
        <f t="shared" si="543"/>
        <v>1.8337699256574602E-7</v>
      </c>
      <c r="IM199" s="86">
        <f t="shared" si="544"/>
        <v>1.461767412077025E-6</v>
      </c>
      <c r="IN199" s="86">
        <f t="shared" si="545"/>
        <v>1.4905565918519628E-6</v>
      </c>
      <c r="IO199" s="86">
        <f t="shared" si="546"/>
        <v>4.7486264161025929E-7</v>
      </c>
      <c r="IP199" s="86">
        <f t="shared" si="547"/>
        <v>5.7601043941442435E-6</v>
      </c>
      <c r="IQ199" s="86">
        <f t="shared" si="548"/>
        <v>2.961698814033637E-5</v>
      </c>
      <c r="IR199" s="86">
        <f t="shared" si="549"/>
        <v>1.99778818807537E-5</v>
      </c>
      <c r="IS199" s="86">
        <f t="shared" si="550"/>
        <v>1.4187961332674528E-5</v>
      </c>
      <c r="IT199" s="86">
        <f t="shared" si="551"/>
        <v>6.4844571609033453E-5</v>
      </c>
      <c r="IU199" s="86">
        <f t="shared" si="552"/>
        <v>1.5313686774860974E-4</v>
      </c>
      <c r="IV199" s="86">
        <f t="shared" si="553"/>
        <v>2.1347191221104511E-4</v>
      </c>
      <c r="IW199" s="86">
        <f t="shared" si="554"/>
        <v>6.4290195279087916E-4</v>
      </c>
      <c r="IY199" s="86">
        <f t="shared" si="555"/>
        <v>3.2153620104878925E-4</v>
      </c>
      <c r="IZ199" s="86">
        <f t="shared" si="556"/>
        <v>2.1575538150212414E-5</v>
      </c>
      <c r="JA199" s="86">
        <f t="shared" si="557"/>
        <v>5.8376623829878938E-6</v>
      </c>
      <c r="JB199" s="86">
        <f t="shared" si="558"/>
        <v>1.8337699256574602E-7</v>
      </c>
      <c r="JC199" s="86">
        <f t="shared" si="559"/>
        <v>1.461767412077025E-6</v>
      </c>
      <c r="JD199" s="86">
        <f t="shared" si="560"/>
        <v>1.4905565918519628E-6</v>
      </c>
      <c r="JE199" s="86">
        <f t="shared" si="561"/>
        <v>4.7486264161025929E-7</v>
      </c>
      <c r="JF199" s="86">
        <f t="shared" si="562"/>
        <v>5.7601043941442435E-6</v>
      </c>
      <c r="JG199" s="86">
        <f t="shared" si="563"/>
        <v>2.961698814033637E-5</v>
      </c>
      <c r="JH199" s="86">
        <f t="shared" si="564"/>
        <v>1.99778818807537E-5</v>
      </c>
      <c r="JI199" s="86">
        <f t="shared" si="565"/>
        <v>1.4187961332674528E-5</v>
      </c>
      <c r="JJ199" s="86">
        <f t="shared" si="566"/>
        <v>6.4844571609033453E-5</v>
      </c>
      <c r="JK199" s="86">
        <f t="shared" si="567"/>
        <v>1.5313686774860974E-4</v>
      </c>
      <c r="JL199" s="86">
        <f t="shared" si="568"/>
        <v>2.1347191221104511E-4</v>
      </c>
      <c r="JM199" s="86">
        <f t="shared" si="569"/>
        <v>6.4290195279087916E-4</v>
      </c>
    </row>
    <row r="200" spans="2:273" x14ac:dyDescent="0.25">
      <c r="B200" s="2">
        <v>173</v>
      </c>
      <c r="C200" s="37">
        <v>90.935000000000002</v>
      </c>
      <c r="D200" s="37">
        <v>89.186000000000007</v>
      </c>
      <c r="E200" s="37">
        <v>88.102000000000004</v>
      </c>
      <c r="F200" s="37">
        <v>89.507999999999996</v>
      </c>
      <c r="G200" s="37">
        <v>83.575999999999993</v>
      </c>
      <c r="H200" s="37">
        <v>89.745999999999995</v>
      </c>
      <c r="I200" s="37">
        <v>90.424000000000007</v>
      </c>
      <c r="J200" s="37">
        <v>91.016999999999996</v>
      </c>
      <c r="K200" s="37">
        <v>88.897999999999996</v>
      </c>
      <c r="L200" s="37">
        <v>88.067999999999998</v>
      </c>
      <c r="M200" s="37">
        <v>91.322000000000003</v>
      </c>
      <c r="N200" s="37">
        <v>85.406999999999996</v>
      </c>
      <c r="O200" s="37">
        <v>86.287999999999997</v>
      </c>
      <c r="P200" s="37">
        <v>88.067999999999998</v>
      </c>
      <c r="Q200" s="37">
        <v>86.338999999999999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>
        <f t="shared" si="454"/>
        <v>86.466309226078053</v>
      </c>
      <c r="AG200" s="4">
        <f t="shared" si="455"/>
        <v>88.458726714929441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1.6016907739219448</v>
      </c>
      <c r="AW200" s="4">
        <f t="shared" si="644"/>
        <v>-2.1197267149294419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>
        <f t="shared" si="583"/>
        <v>86.466309226078039</v>
      </c>
      <c r="BM200" s="2">
        <f t="shared" si="584"/>
        <v>88.458726713607163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88.067999999999998</v>
      </c>
      <c r="DI200" s="2">
        <f t="shared" si="499"/>
        <v>86.338999999999999</v>
      </c>
      <c r="DK200" s="2">
        <f t="shared" si="500"/>
        <v>132.24912861163227</v>
      </c>
      <c r="DL200" s="2">
        <f t="shared" si="645"/>
        <v>132.72547624831307</v>
      </c>
      <c r="DM200" s="2">
        <f t="shared" si="645"/>
        <v>139.15392307692309</v>
      </c>
      <c r="DN200" s="2">
        <f t="shared" si="645"/>
        <v>139.19524593837536</v>
      </c>
      <c r="DO200" s="2">
        <f t="shared" si="645"/>
        <v>130.13708313090419</v>
      </c>
      <c r="DP200" s="2">
        <f t="shared" si="645"/>
        <v>143.22752156862748</v>
      </c>
      <c r="DQ200" s="2">
        <f t="shared" si="645"/>
        <v>152.83401403743312</v>
      </c>
      <c r="DR200" s="2">
        <f t="shared" si="645"/>
        <v>144.32608097784569</v>
      </c>
      <c r="DS200" s="2">
        <f t="shared" si="645"/>
        <v>143.71927883880824</v>
      </c>
      <c r="DT200" s="2">
        <f t="shared" si="645"/>
        <v>136.52050038197098</v>
      </c>
      <c r="DU200" s="2">
        <f t="shared" si="645"/>
        <v>142.44128683473389</v>
      </c>
      <c r="DV200" s="2">
        <f t="shared" si="645"/>
        <v>137.17705160875161</v>
      </c>
      <c r="DW200" s="2">
        <f t="shared" si="645"/>
        <v>141.46277700557698</v>
      </c>
      <c r="DX200" s="2">
        <f t="shared" si="645"/>
        <v>129.58149579831934</v>
      </c>
      <c r="DY200" s="2">
        <f t="shared" si="645"/>
        <v>118.81241216166109</v>
      </c>
      <c r="EA200" s="2">
        <f t="shared" si="440"/>
        <v>91.041840789164951</v>
      </c>
      <c r="EB200" s="2">
        <f t="shared" si="502"/>
        <v>84.011284608237872</v>
      </c>
      <c r="EC200" s="2">
        <f t="shared" si="503"/>
        <v>87.217690228838677</v>
      </c>
      <c r="ED200" s="2">
        <f t="shared" si="504"/>
        <v>85.823752982077551</v>
      </c>
      <c r="EE200" s="2">
        <f t="shared" si="505"/>
        <v>80.295959085231573</v>
      </c>
      <c r="EF200" s="2">
        <f t="shared" si="506"/>
        <v>87.404910781749464</v>
      </c>
      <c r="EG200" s="2">
        <f t="shared" si="507"/>
        <v>88.839862361382899</v>
      </c>
      <c r="EH200" s="2">
        <f t="shared" si="508"/>
        <v>90.225526883157158</v>
      </c>
      <c r="EI200" s="2">
        <f t="shared" si="509"/>
        <v>84.995629521302504</v>
      </c>
      <c r="EJ200" s="2">
        <f t="shared" si="510"/>
        <v>87.131809827434921</v>
      </c>
      <c r="EK200" s="2">
        <f t="shared" si="511"/>
        <v>88.448487879007132</v>
      </c>
      <c r="EL200" s="2">
        <f t="shared" si="512"/>
        <v>85.172735206358624</v>
      </c>
      <c r="EM200" s="2">
        <f t="shared" si="513"/>
        <v>85.647978040908569</v>
      </c>
      <c r="EN200" s="2">
        <f t="shared" si="514"/>
        <v>84.489328050822536</v>
      </c>
      <c r="EO200" s="2">
        <f t="shared" si="515"/>
        <v>90.721871323782295</v>
      </c>
      <c r="EQ200" s="2">
        <f t="shared" si="516"/>
        <v>91.663629860822084</v>
      </c>
      <c r="ER200" s="2">
        <f t="shared" si="646"/>
        <v>85.78899358636582</v>
      </c>
      <c r="ES200" s="2">
        <f t="shared" si="646"/>
        <v>87.627113657623937</v>
      </c>
      <c r="ET200" s="2">
        <f t="shared" si="646"/>
        <v>87.032805220816641</v>
      </c>
      <c r="EU200" s="2">
        <f t="shared" si="646"/>
        <v>83.225127491355195</v>
      </c>
      <c r="EV200" s="2">
        <f t="shared" si="646"/>
        <v>87.318548526591883</v>
      </c>
      <c r="EW200" s="2">
        <f t="shared" si="646"/>
        <v>88.308578494533279</v>
      </c>
      <c r="EX200" s="2">
        <f t="shared" si="646"/>
        <v>89.231617875258195</v>
      </c>
      <c r="EY200" s="2">
        <f t="shared" si="646"/>
        <v>86.947099012494945</v>
      </c>
      <c r="EZ200" s="2">
        <f t="shared" si="646"/>
        <v>87.039156276321577</v>
      </c>
      <c r="FA200" s="2">
        <f t="shared" si="646"/>
        <v>89.219341835163192</v>
      </c>
      <c r="FB200" s="2">
        <f t="shared" si="646"/>
        <v>85.633901482270943</v>
      </c>
      <c r="FC200" s="2">
        <f t="shared" si="646"/>
        <v>86.372035431069548</v>
      </c>
      <c r="FD200" s="2">
        <f t="shared" si="646"/>
        <v>86.626125767311208</v>
      </c>
      <c r="FE200" s="2">
        <f t="shared" si="646"/>
        <v>88.241667260662723</v>
      </c>
      <c r="FG200" s="2">
        <f t="shared" si="518"/>
        <v>0.99999530751832433</v>
      </c>
      <c r="FH200" s="2">
        <f t="shared" si="647"/>
        <v>0.99999496224614448</v>
      </c>
      <c r="FI200" s="2">
        <f t="shared" si="647"/>
        <v>0.99999474389742393</v>
      </c>
      <c r="FJ200" s="2">
        <f t="shared" si="647"/>
        <v>0.99999397312694904</v>
      </c>
      <c r="FK200" s="2">
        <f t="shared" si="647"/>
        <v>0.99999496491557083</v>
      </c>
      <c r="FL200" s="2">
        <f t="shared" si="647"/>
        <v>0.9999936241913352</v>
      </c>
      <c r="FM200" s="2">
        <f t="shared" si="647"/>
        <v>0.99999329074768217</v>
      </c>
      <c r="FN200" s="2">
        <f t="shared" si="647"/>
        <v>0.99999368664264365</v>
      </c>
      <c r="FO200" s="2">
        <f t="shared" si="647"/>
        <v>0.99999346505816022</v>
      </c>
      <c r="FP200" s="2">
        <f t="shared" si="647"/>
        <v>0.99999340099760581</v>
      </c>
      <c r="FQ200" s="2">
        <f t="shared" si="647"/>
        <v>0.99999351665531699</v>
      </c>
      <c r="FR200" s="2">
        <f t="shared" si="647"/>
        <v>0.99999397049091299</v>
      </c>
      <c r="FS200" s="2">
        <f t="shared" si="647"/>
        <v>0.99999380285293382</v>
      </c>
      <c r="FT200" s="2">
        <f t="shared" si="647"/>
        <v>0.99999397357702535</v>
      </c>
      <c r="FU200" s="2">
        <f t="shared" si="647"/>
        <v>0.99999283245011639</v>
      </c>
      <c r="FW200" s="2">
        <f t="shared" si="536"/>
        <v>0.94196340726238226</v>
      </c>
      <c r="FX200" s="2">
        <f t="shared" si="588"/>
        <v>0.95827071594829183</v>
      </c>
      <c r="FY200" s="2">
        <f t="shared" si="589"/>
        <v>0.9589359084108614</v>
      </c>
      <c r="FZ200" s="2">
        <f t="shared" si="590"/>
        <v>0.9602963430044229</v>
      </c>
      <c r="GA200" s="2">
        <f t="shared" si="591"/>
        <v>0.95846433436290979</v>
      </c>
      <c r="GB200" s="2">
        <f t="shared" si="592"/>
        <v>0.95976058403146347</v>
      </c>
      <c r="GC200" s="2">
        <f t="shared" si="593"/>
        <v>0.96394769831148552</v>
      </c>
      <c r="GD200" s="2">
        <f t="shared" si="594"/>
        <v>0.95592770319822851</v>
      </c>
      <c r="GE200" s="2">
        <f t="shared" si="595"/>
        <v>0.94072965952760057</v>
      </c>
      <c r="GF200" s="2">
        <f t="shared" si="596"/>
        <v>0.94374157240743983</v>
      </c>
      <c r="GG200" s="2">
        <f t="shared" si="597"/>
        <v>0.94135799375680906</v>
      </c>
      <c r="GH200" s="2">
        <f t="shared" si="598"/>
        <v>0.93931608368904218</v>
      </c>
      <c r="GI200" s="2">
        <f t="shared" si="599"/>
        <v>0.93367103876042123</v>
      </c>
      <c r="GJ200" s="2">
        <f t="shared" si="600"/>
        <v>0.92508028042452251</v>
      </c>
      <c r="GK200" s="2">
        <f t="shared" si="601"/>
        <v>0.91256440717262644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2.7136974614440809E-37</v>
      </c>
      <c r="HT200" s="86">
        <f t="shared" si="630"/>
        <v>3.0352499282947338E-45</v>
      </c>
      <c r="HU200" s="86">
        <f t="shared" si="631"/>
        <v>7.747634607960299E-49</v>
      </c>
      <c r="HV200" s="86">
        <f t="shared" si="632"/>
        <v>6.7201625073522068E-64</v>
      </c>
      <c r="HW200" s="86">
        <f t="shared" si="633"/>
        <v>7.6525438698631228E-56</v>
      </c>
      <c r="HX200" s="86">
        <f t="shared" si="634"/>
        <v>6.3044225346550283E-54</v>
      </c>
      <c r="HY200" s="86">
        <f t="shared" si="635"/>
        <v>1.606751771957587E-55</v>
      </c>
      <c r="HZ200" s="86">
        <f t="shared" si="636"/>
        <v>1.5801794547075706E-50</v>
      </c>
      <c r="IA200" s="86">
        <f t="shared" si="637"/>
        <v>1.1534051155463096E-48</v>
      </c>
      <c r="IB200" s="86">
        <f t="shared" si="638"/>
        <v>1.8592237698657543E-49</v>
      </c>
      <c r="IC200" s="86">
        <f t="shared" si="639"/>
        <v>1.4341550908721091E-52</v>
      </c>
      <c r="ID200" s="86">
        <f t="shared" si="640"/>
        <v>1.7306466134698195E-45</v>
      </c>
      <c r="IE200" s="86">
        <f t="shared" si="641"/>
        <v>2.4848600191056769E-43</v>
      </c>
      <c r="IF200" s="86">
        <f t="shared" si="642"/>
        <v>4.7417615720037124E-79</v>
      </c>
      <c r="IG200" s="86">
        <f t="shared" si="643"/>
        <v>1.2267399472523381E-60</v>
      </c>
      <c r="II200" s="86">
        <f t="shared" si="540"/>
        <v>1.9902499905432656E-4</v>
      </c>
      <c r="IJ200" s="86">
        <f t="shared" si="541"/>
        <v>1.2057118236526044E-5</v>
      </c>
      <c r="IK200" s="86">
        <f t="shared" si="542"/>
        <v>3.0316590628907717E-6</v>
      </c>
      <c r="IL200" s="86">
        <f t="shared" si="543"/>
        <v>7.8425001459760967E-8</v>
      </c>
      <c r="IM200" s="86">
        <f t="shared" si="544"/>
        <v>6.9772446620723172E-7</v>
      </c>
      <c r="IN200" s="86">
        <f t="shared" si="545"/>
        <v>7.1803336861888914E-7</v>
      </c>
      <c r="IO200" s="86">
        <f t="shared" si="546"/>
        <v>2.2019334494318762E-7</v>
      </c>
      <c r="IP200" s="86">
        <f t="shared" si="547"/>
        <v>2.9402474175219017E-6</v>
      </c>
      <c r="IQ200" s="86">
        <f t="shared" si="548"/>
        <v>1.5579803655086673E-5</v>
      </c>
      <c r="IR200" s="86">
        <f t="shared" si="549"/>
        <v>1.0377741848816847E-5</v>
      </c>
      <c r="IS200" s="86">
        <f t="shared" si="550"/>
        <v>7.1254249009880323E-6</v>
      </c>
      <c r="IT200" s="86">
        <f t="shared" si="551"/>
        <v>3.57406054530026E-5</v>
      </c>
      <c r="IU200" s="86">
        <f t="shared" si="552"/>
        <v>8.7619554714205507E-5</v>
      </c>
      <c r="IV200" s="86">
        <f t="shared" si="553"/>
        <v>1.2136527955203556E-4</v>
      </c>
      <c r="IW200" s="86">
        <f t="shared" si="554"/>
        <v>3.8182099659081486E-4</v>
      </c>
      <c r="IY200" s="86">
        <f t="shared" si="555"/>
        <v>1.9902499905432656E-4</v>
      </c>
      <c r="IZ200" s="86">
        <f t="shared" si="556"/>
        <v>1.2057118236526044E-5</v>
      </c>
      <c r="JA200" s="86">
        <f t="shared" si="557"/>
        <v>3.0316590628907717E-6</v>
      </c>
      <c r="JB200" s="86">
        <f t="shared" si="558"/>
        <v>7.8425001459760967E-8</v>
      </c>
      <c r="JC200" s="86">
        <f t="shared" si="559"/>
        <v>6.9772446620723172E-7</v>
      </c>
      <c r="JD200" s="86">
        <f t="shared" si="560"/>
        <v>7.1803336861888914E-7</v>
      </c>
      <c r="JE200" s="86">
        <f t="shared" si="561"/>
        <v>2.2019334494318762E-7</v>
      </c>
      <c r="JF200" s="86">
        <f t="shared" si="562"/>
        <v>2.9402474175219017E-6</v>
      </c>
      <c r="JG200" s="86">
        <f t="shared" si="563"/>
        <v>1.5579803655086673E-5</v>
      </c>
      <c r="JH200" s="86">
        <f t="shared" si="564"/>
        <v>1.0377741848816847E-5</v>
      </c>
      <c r="JI200" s="86">
        <f t="shared" si="565"/>
        <v>7.1254249009880323E-6</v>
      </c>
      <c r="JJ200" s="86">
        <f t="shared" si="566"/>
        <v>3.57406054530026E-5</v>
      </c>
      <c r="JK200" s="86">
        <f t="shared" si="567"/>
        <v>8.7619554714205507E-5</v>
      </c>
      <c r="JL200" s="86">
        <f t="shared" si="568"/>
        <v>1.2136527955203556E-4</v>
      </c>
      <c r="JM200" s="86">
        <f t="shared" si="569"/>
        <v>3.8182099659081486E-4</v>
      </c>
    </row>
    <row r="201" spans="2:273" x14ac:dyDescent="0.25">
      <c r="B201" s="2">
        <v>174</v>
      </c>
      <c r="C201" s="37">
        <v>90</v>
      </c>
      <c r="D201" s="37">
        <v>88.236999999999995</v>
      </c>
      <c r="E201" s="37">
        <v>88.39</v>
      </c>
      <c r="F201" s="37">
        <v>88.254000000000005</v>
      </c>
      <c r="G201" s="37">
        <v>84.492000000000004</v>
      </c>
      <c r="H201" s="37">
        <v>86.644000000000005</v>
      </c>
      <c r="I201" s="37">
        <v>91.424000000000007</v>
      </c>
      <c r="J201" s="37">
        <v>90.831000000000003</v>
      </c>
      <c r="K201" s="37">
        <v>87.287999999999997</v>
      </c>
      <c r="L201" s="37">
        <v>88.745999999999995</v>
      </c>
      <c r="M201" s="37">
        <v>90.22</v>
      </c>
      <c r="N201" s="37">
        <v>89.355999999999995</v>
      </c>
      <c r="O201" s="37">
        <v>85.593000000000004</v>
      </c>
      <c r="P201" s="37">
        <v>87.373000000000005</v>
      </c>
      <c r="Q201" s="37">
        <v>88.474999999999994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>
        <f t="shared" si="454"/>
        <v>86.369251218363161</v>
      </c>
      <c r="AG201" s="4">
        <f t="shared" si="455"/>
        <v>88.334905879453203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1.003748781636844</v>
      </c>
      <c r="AW201" s="4">
        <f t="shared" si="644"/>
        <v>0.1400941205467916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>
        <f t="shared" si="583"/>
        <v>86.369251218363161</v>
      </c>
      <c r="BM201" s="2">
        <f t="shared" si="584"/>
        <v>88.334905879247529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>
        <f t="shared" si="498"/>
        <v>87.373000000000005</v>
      </c>
      <c r="DI201" s="2">
        <f t="shared" si="499"/>
        <v>88.474999999999994</v>
      </c>
      <c r="DK201" s="2">
        <f t="shared" si="500"/>
        <v>132.39762570356473</v>
      </c>
      <c r="DL201" s="2">
        <f t="shared" si="645"/>
        <v>132.9019422402159</v>
      </c>
      <c r="DM201" s="2">
        <f t="shared" si="645"/>
        <v>139.37289574898787</v>
      </c>
      <c r="DN201" s="2">
        <f t="shared" si="645"/>
        <v>139.42542016806723</v>
      </c>
      <c r="DO201" s="2">
        <f t="shared" si="645"/>
        <v>130.31627908232119</v>
      </c>
      <c r="DP201" s="2">
        <f t="shared" si="645"/>
        <v>143.46575154061628</v>
      </c>
      <c r="DQ201" s="2">
        <f t="shared" si="645"/>
        <v>153.11221089572189</v>
      </c>
      <c r="DR201" s="2">
        <f t="shared" si="645"/>
        <v>144.53089747899159</v>
      </c>
      <c r="DS201" s="2">
        <f t="shared" si="645"/>
        <v>143.95469747899159</v>
      </c>
      <c r="DT201" s="2">
        <f t="shared" si="645"/>
        <v>136.69874285714286</v>
      </c>
      <c r="DU201" s="2">
        <f t="shared" si="645"/>
        <v>142.66541232492995</v>
      </c>
      <c r="DV201" s="2">
        <f t="shared" si="645"/>
        <v>137.38088918918919</v>
      </c>
      <c r="DW201" s="2">
        <f t="shared" si="645"/>
        <v>141.70636117546115</v>
      </c>
      <c r="DX201" s="2">
        <f t="shared" si="645"/>
        <v>129.75562184873951</v>
      </c>
      <c r="DY201" s="2">
        <f t="shared" si="645"/>
        <v>118.93195988134964</v>
      </c>
      <c r="EA201" s="2">
        <f t="shared" si="440"/>
        <v>90.938464782615199</v>
      </c>
      <c r="EB201" s="2">
        <f t="shared" si="502"/>
        <v>83.876039408485624</v>
      </c>
      <c r="EC201" s="2">
        <f t="shared" si="503"/>
        <v>87.088400478383505</v>
      </c>
      <c r="ED201" s="2">
        <f t="shared" si="504"/>
        <v>85.679835561150057</v>
      </c>
      <c r="EE201" s="2">
        <f t="shared" si="505"/>
        <v>80.117109883969377</v>
      </c>
      <c r="EF201" s="2">
        <f t="shared" si="506"/>
        <v>87.27571132422743</v>
      </c>
      <c r="EG201" s="2">
        <f t="shared" si="507"/>
        <v>88.687896281800391</v>
      </c>
      <c r="EH201" s="2">
        <f t="shared" si="508"/>
        <v>90.067590275031293</v>
      </c>
      <c r="EI201" s="2">
        <f t="shared" si="509"/>
        <v>84.822462045432374</v>
      </c>
      <c r="EJ201" s="2">
        <f t="shared" si="510"/>
        <v>86.98590775080433</v>
      </c>
      <c r="EK201" s="2">
        <f t="shared" si="511"/>
        <v>88.317619183732518</v>
      </c>
      <c r="EL201" s="2">
        <f t="shared" si="512"/>
        <v>85.029773634547524</v>
      </c>
      <c r="EM201" s="2">
        <f t="shared" si="513"/>
        <v>85.529207826683376</v>
      </c>
      <c r="EN201" s="2">
        <f t="shared" si="514"/>
        <v>84.351486709198838</v>
      </c>
      <c r="EO201" s="2">
        <f t="shared" si="515"/>
        <v>90.646501500816058</v>
      </c>
      <c r="EQ201" s="2">
        <f t="shared" si="516"/>
        <v>91.568839769126896</v>
      </c>
      <c r="ER201" s="2">
        <f t="shared" si="646"/>
        <v>85.678082769243261</v>
      </c>
      <c r="ES201" s="2">
        <f t="shared" si="646"/>
        <v>87.503501824134702</v>
      </c>
      <c r="ET201" s="2">
        <f t="shared" si="646"/>
        <v>86.905765331170656</v>
      </c>
      <c r="EU201" s="2">
        <f t="shared" si="646"/>
        <v>83.085569601556927</v>
      </c>
      <c r="EV201" s="2">
        <f t="shared" si="646"/>
        <v>87.188154973854736</v>
      </c>
      <c r="EW201" s="2">
        <f t="shared" si="646"/>
        <v>88.149608288352667</v>
      </c>
      <c r="EX201" s="2">
        <f t="shared" si="646"/>
        <v>89.060166847730017</v>
      </c>
      <c r="EY201" s="2">
        <f t="shared" si="646"/>
        <v>86.80127765014106</v>
      </c>
      <c r="EZ201" s="2">
        <f t="shared" si="646"/>
        <v>86.891955056886047</v>
      </c>
      <c r="FA201" s="2">
        <f t="shared" si="646"/>
        <v>89.099310432709018</v>
      </c>
      <c r="FB201" s="2">
        <f t="shared" si="646"/>
        <v>85.497460212173678</v>
      </c>
      <c r="FC201" s="2">
        <f t="shared" si="646"/>
        <v>86.263544326962176</v>
      </c>
      <c r="FD201" s="2">
        <f t="shared" si="646"/>
        <v>86.518017869414223</v>
      </c>
      <c r="FE201" s="2">
        <f t="shared" si="646"/>
        <v>88.13271169469823</v>
      </c>
      <c r="FG201" s="2">
        <f t="shared" si="518"/>
        <v>0.99999572040408125</v>
      </c>
      <c r="FH201" s="2">
        <f t="shared" si="647"/>
        <v>0.99999540551184118</v>
      </c>
      <c r="FI201" s="2">
        <f t="shared" si="647"/>
        <v>0.99999520637526085</v>
      </c>
      <c r="FJ201" s="2">
        <f t="shared" si="647"/>
        <v>0.99999450342353524</v>
      </c>
      <c r="FK201" s="2">
        <f t="shared" si="647"/>
        <v>0.99999540794638908</v>
      </c>
      <c r="FL201" s="2">
        <f t="shared" si="647"/>
        <v>0.99999418519012584</v>
      </c>
      <c r="FM201" s="2">
        <f t="shared" si="647"/>
        <v>0.99999388108554987</v>
      </c>
      <c r="FN201" s="2">
        <f t="shared" si="647"/>
        <v>0.99999424214645971</v>
      </c>
      <c r="FO201" s="2">
        <f t="shared" si="647"/>
        <v>0.99999404005878056</v>
      </c>
      <c r="FP201" s="2">
        <f t="shared" si="647"/>
        <v>0.99999398163479303</v>
      </c>
      <c r="FQ201" s="2">
        <f t="shared" si="647"/>
        <v>0.99999408711600069</v>
      </c>
      <c r="FR201" s="2">
        <f t="shared" si="647"/>
        <v>0.99999450101943932</v>
      </c>
      <c r="FS201" s="2">
        <f t="shared" si="647"/>
        <v>0.99999434813162069</v>
      </c>
      <c r="FT201" s="2">
        <f t="shared" si="647"/>
        <v>0.99999450383401023</v>
      </c>
      <c r="FU201" s="2">
        <f t="shared" si="647"/>
        <v>0.99999346311269199</v>
      </c>
      <c r="FW201" s="2">
        <f t="shared" si="536"/>
        <v>0.94679831911487267</v>
      </c>
      <c r="FX201" s="2">
        <f t="shared" si="588"/>
        <v>0.96180218878017942</v>
      </c>
      <c r="FY201" s="2">
        <f t="shared" si="589"/>
        <v>0.96241329527062858</v>
      </c>
      <c r="FZ201" s="2">
        <f t="shared" si="590"/>
        <v>0.96366289107850089</v>
      </c>
      <c r="GA201" s="2">
        <f t="shared" si="591"/>
        <v>0.96198007172995881</v>
      </c>
      <c r="GB201" s="2">
        <f t="shared" si="592"/>
        <v>0.96317081787050873</v>
      </c>
      <c r="GC201" s="2">
        <f t="shared" si="593"/>
        <v>0.9670152755453697</v>
      </c>
      <c r="GD201" s="2">
        <f t="shared" si="594"/>
        <v>0.95964911152038135</v>
      </c>
      <c r="GE201" s="2">
        <f t="shared" si="595"/>
        <v>0.94566142334415315</v>
      </c>
      <c r="GF201" s="2">
        <f t="shared" si="596"/>
        <v>0.94843645789980746</v>
      </c>
      <c r="GG201" s="2">
        <f t="shared" si="597"/>
        <v>0.94624046293088726</v>
      </c>
      <c r="GH201" s="2">
        <f t="shared" si="598"/>
        <v>0.94435851132649262</v>
      </c>
      <c r="GI201" s="2">
        <f t="shared" si="599"/>
        <v>0.93915214634008604</v>
      </c>
      <c r="GJ201" s="2">
        <f t="shared" si="600"/>
        <v>0.9312189907762064</v>
      </c>
      <c r="GK201" s="2">
        <f t="shared" si="601"/>
        <v>0.91963954774429213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1.5792020862682391E-38</v>
      </c>
      <c r="HT201" s="86">
        <f t="shared" si="630"/>
        <v>1.1351803380099968E-46</v>
      </c>
      <c r="HU201" s="86">
        <f t="shared" si="631"/>
        <v>2.0600806707216218E-50</v>
      </c>
      <c r="HV201" s="86">
        <f t="shared" si="632"/>
        <v>5.8952226014145501E-66</v>
      </c>
      <c r="HW201" s="86">
        <f t="shared" si="633"/>
        <v>1.2120338043563007E-57</v>
      </c>
      <c r="HX201" s="86">
        <f t="shared" si="634"/>
        <v>1.1261753356343665E-55</v>
      </c>
      <c r="HY201" s="86">
        <f t="shared" si="635"/>
        <v>2.6038574306394304E-57</v>
      </c>
      <c r="HZ201" s="86">
        <f t="shared" si="636"/>
        <v>3.5879080976834574E-52</v>
      </c>
      <c r="IA201" s="86">
        <f t="shared" si="637"/>
        <v>2.5285856295243122E-50</v>
      </c>
      <c r="IB201" s="86">
        <f t="shared" si="638"/>
        <v>3.94109347464698E-51</v>
      </c>
      <c r="IC201" s="86">
        <f t="shared" si="639"/>
        <v>2.3442687182987487E-54</v>
      </c>
      <c r="ID201" s="86">
        <f t="shared" si="640"/>
        <v>4.9096478253570704E-47</v>
      </c>
      <c r="IE201" s="86">
        <f t="shared" si="641"/>
        <v>8.1631523645426139E-45</v>
      </c>
      <c r="IF201" s="86">
        <f t="shared" si="642"/>
        <v>6.6287045797824244E-82</v>
      </c>
      <c r="IG201" s="86">
        <f t="shared" si="643"/>
        <v>7.2456535964282753E-63</v>
      </c>
      <c r="II201" s="86">
        <f t="shared" si="540"/>
        <v>1.2144012650677186E-4</v>
      </c>
      <c r="IJ201" s="86">
        <f t="shared" si="541"/>
        <v>6.6318096593022021E-6</v>
      </c>
      <c r="IK201" s="86">
        <f t="shared" si="542"/>
        <v>1.5464236202731235E-6</v>
      </c>
      <c r="IL201" s="86">
        <f t="shared" si="543"/>
        <v>3.2764054854090755E-8</v>
      </c>
      <c r="IM201" s="86">
        <f t="shared" si="544"/>
        <v>3.2627770176951901E-7</v>
      </c>
      <c r="IN201" s="86">
        <f t="shared" si="545"/>
        <v>3.3903401352480699E-7</v>
      </c>
      <c r="IO201" s="86">
        <f t="shared" si="546"/>
        <v>1.0003753259985105E-7</v>
      </c>
      <c r="IP201" s="86">
        <f t="shared" si="547"/>
        <v>1.4727970058815154E-6</v>
      </c>
      <c r="IQ201" s="86">
        <f t="shared" si="548"/>
        <v>8.034489306522244E-6</v>
      </c>
      <c r="IR201" s="86">
        <f t="shared" si="549"/>
        <v>5.2845811549836664E-6</v>
      </c>
      <c r="IS201" s="86">
        <f t="shared" si="550"/>
        <v>3.5029873968226132E-6</v>
      </c>
      <c r="IT201" s="86">
        <f t="shared" si="551"/>
        <v>1.9339052935915256E-5</v>
      </c>
      <c r="IU201" s="86">
        <f t="shared" si="552"/>
        <v>4.9250043435386931E-5</v>
      </c>
      <c r="IV201" s="86">
        <f t="shared" si="553"/>
        <v>6.7711337649501582E-5</v>
      </c>
      <c r="IW201" s="86">
        <f t="shared" si="554"/>
        <v>2.2263540097550841E-4</v>
      </c>
      <c r="IY201" s="86">
        <f t="shared" si="555"/>
        <v>1.2144012650677186E-4</v>
      </c>
      <c r="IZ201" s="86">
        <f t="shared" si="556"/>
        <v>6.6318096593022021E-6</v>
      </c>
      <c r="JA201" s="86">
        <f t="shared" si="557"/>
        <v>1.5464236202731235E-6</v>
      </c>
      <c r="JB201" s="86">
        <f t="shared" si="558"/>
        <v>3.2764054854090755E-8</v>
      </c>
      <c r="JC201" s="86">
        <f t="shared" si="559"/>
        <v>3.2627770176951901E-7</v>
      </c>
      <c r="JD201" s="86">
        <f t="shared" si="560"/>
        <v>3.3903401352480699E-7</v>
      </c>
      <c r="JE201" s="86">
        <f t="shared" si="561"/>
        <v>1.0003753259985105E-7</v>
      </c>
      <c r="JF201" s="86">
        <f t="shared" si="562"/>
        <v>1.4727970058815154E-6</v>
      </c>
      <c r="JG201" s="86">
        <f t="shared" si="563"/>
        <v>8.034489306522244E-6</v>
      </c>
      <c r="JH201" s="86">
        <f t="shared" si="564"/>
        <v>5.2845811549836664E-6</v>
      </c>
      <c r="JI201" s="86">
        <f t="shared" si="565"/>
        <v>3.5029873968226132E-6</v>
      </c>
      <c r="JJ201" s="86">
        <f t="shared" si="566"/>
        <v>1.9339052935915256E-5</v>
      </c>
      <c r="JK201" s="86">
        <f t="shared" si="567"/>
        <v>4.9250043435386931E-5</v>
      </c>
      <c r="JL201" s="86">
        <f t="shared" si="568"/>
        <v>6.7711337649501582E-5</v>
      </c>
      <c r="JM201" s="86">
        <f t="shared" si="569"/>
        <v>2.2263540097550841E-4</v>
      </c>
    </row>
    <row r="202" spans="2:273" x14ac:dyDescent="0.25">
      <c r="B202" s="2">
        <v>175</v>
      </c>
      <c r="C202" s="37">
        <v>94.113</v>
      </c>
      <c r="D202" s="37">
        <v>88.831000000000003</v>
      </c>
      <c r="E202" s="37">
        <v>88.507999999999996</v>
      </c>
      <c r="F202" s="37">
        <v>86.457999999999998</v>
      </c>
      <c r="G202" s="37">
        <v>85.983000000000004</v>
      </c>
      <c r="H202" s="37">
        <v>89.271000000000001</v>
      </c>
      <c r="I202" s="37">
        <v>91.22</v>
      </c>
      <c r="J202" s="37">
        <v>90.846999999999994</v>
      </c>
      <c r="K202" s="37">
        <v>86.745999999999995</v>
      </c>
      <c r="L202" s="37">
        <v>89.983000000000004</v>
      </c>
      <c r="M202" s="37">
        <v>88.051000000000002</v>
      </c>
      <c r="N202" s="37">
        <v>85.119</v>
      </c>
      <c r="O202" s="37">
        <v>86.728999999999999</v>
      </c>
      <c r="P202" s="37">
        <v>87.406999999999996</v>
      </c>
      <c r="Q202" s="37">
        <v>86.983000000000004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>
        <f t="shared" si="454"/>
        <v>86.271530731439981</v>
      </c>
      <c r="AG202" s="4">
        <f t="shared" si="455"/>
        <v>88.211951565550038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1.1354692685600156</v>
      </c>
      <c r="AW202" s="4">
        <f t="shared" si="644"/>
        <v>-1.2289515655500338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>
        <f t="shared" si="583"/>
        <v>86.271530731439981</v>
      </c>
      <c r="BM202" s="2">
        <f t="shared" si="584"/>
        <v>88.211951565520195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>
        <f t="shared" si="498"/>
        <v>87.406999999999996</v>
      </c>
      <c r="DI202" s="2">
        <f t="shared" si="499"/>
        <v>86.983000000000004</v>
      </c>
      <c r="DK202" s="2">
        <f t="shared" si="500"/>
        <v>132.54612279549718</v>
      </c>
      <c r="DL202" s="2">
        <f t="shared" si="645"/>
        <v>133.07840823211873</v>
      </c>
      <c r="DM202" s="2">
        <f t="shared" si="645"/>
        <v>139.59186842105265</v>
      </c>
      <c r="DN202" s="2">
        <f t="shared" si="645"/>
        <v>139.6555943977591</v>
      </c>
      <c r="DO202" s="2">
        <f t="shared" si="645"/>
        <v>130.49547503373819</v>
      </c>
      <c r="DP202" s="2">
        <f t="shared" si="645"/>
        <v>143.70398151260508</v>
      </c>
      <c r="DQ202" s="2">
        <f t="shared" si="645"/>
        <v>153.39040775401065</v>
      </c>
      <c r="DR202" s="2">
        <f t="shared" si="645"/>
        <v>144.73571398013752</v>
      </c>
      <c r="DS202" s="2">
        <f t="shared" si="645"/>
        <v>144.19011611917495</v>
      </c>
      <c r="DT202" s="2">
        <f t="shared" si="645"/>
        <v>136.87698533231475</v>
      </c>
      <c r="DU202" s="2">
        <f t="shared" si="645"/>
        <v>142.88953781512603</v>
      </c>
      <c r="DV202" s="2">
        <f t="shared" si="645"/>
        <v>137.58472676962677</v>
      </c>
      <c r="DW202" s="2">
        <f t="shared" si="645"/>
        <v>141.94994534534533</v>
      </c>
      <c r="DX202" s="2">
        <f t="shared" si="645"/>
        <v>129.92974789915968</v>
      </c>
      <c r="DY202" s="2">
        <f t="shared" si="645"/>
        <v>119.05150760103818</v>
      </c>
      <c r="EA202" s="2">
        <f t="shared" si="440"/>
        <v>90.835088776065447</v>
      </c>
      <c r="EB202" s="2">
        <f t="shared" si="502"/>
        <v>83.740794208733377</v>
      </c>
      <c r="EC202" s="2">
        <f t="shared" si="503"/>
        <v>86.959110727928319</v>
      </c>
      <c r="ED202" s="2">
        <f t="shared" si="504"/>
        <v>85.535918140222577</v>
      </c>
      <c r="EE202" s="2">
        <f t="shared" si="505"/>
        <v>79.938260682707167</v>
      </c>
      <c r="EF202" s="2">
        <f t="shared" si="506"/>
        <v>87.146511866705396</v>
      </c>
      <c r="EG202" s="2">
        <f t="shared" si="507"/>
        <v>88.53593020221787</v>
      </c>
      <c r="EH202" s="2">
        <f t="shared" si="508"/>
        <v>89.909653666905413</v>
      </c>
      <c r="EI202" s="2">
        <f t="shared" si="509"/>
        <v>84.649294569562244</v>
      </c>
      <c r="EJ202" s="2">
        <f t="shared" si="510"/>
        <v>86.840005674173739</v>
      </c>
      <c r="EK202" s="2">
        <f t="shared" si="511"/>
        <v>88.186750488457889</v>
      </c>
      <c r="EL202" s="2">
        <f t="shared" si="512"/>
        <v>84.886812062736411</v>
      </c>
      <c r="EM202" s="2">
        <f t="shared" si="513"/>
        <v>85.410437612458168</v>
      </c>
      <c r="EN202" s="2">
        <f t="shared" si="514"/>
        <v>84.21364536757514</v>
      </c>
      <c r="EO202" s="2">
        <f t="shared" si="515"/>
        <v>90.57113167784982</v>
      </c>
      <c r="EQ202" s="2">
        <f t="shared" si="516"/>
        <v>91.474049677431708</v>
      </c>
      <c r="ER202" s="2">
        <f t="shared" si="646"/>
        <v>85.567171952120702</v>
      </c>
      <c r="ES202" s="2">
        <f t="shared" si="646"/>
        <v>87.379889990645466</v>
      </c>
      <c r="ET202" s="2">
        <f t="shared" si="646"/>
        <v>86.778725441524671</v>
      </c>
      <c r="EU202" s="2">
        <f t="shared" si="646"/>
        <v>82.946011711758672</v>
      </c>
      <c r="EV202" s="2">
        <f t="shared" si="646"/>
        <v>87.057761421117604</v>
      </c>
      <c r="EW202" s="2">
        <f t="shared" si="646"/>
        <v>87.990638082172055</v>
      </c>
      <c r="EX202" s="2">
        <f t="shared" si="646"/>
        <v>88.888715820201838</v>
      </c>
      <c r="EY202" s="2">
        <f t="shared" si="646"/>
        <v>86.655456287787175</v>
      </c>
      <c r="EZ202" s="2">
        <f t="shared" si="646"/>
        <v>86.744753837450503</v>
      </c>
      <c r="FA202" s="2">
        <f t="shared" si="646"/>
        <v>88.979279030254844</v>
      </c>
      <c r="FB202" s="2">
        <f t="shared" si="646"/>
        <v>85.361018942076427</v>
      </c>
      <c r="FC202" s="2">
        <f t="shared" si="646"/>
        <v>86.155053222854818</v>
      </c>
      <c r="FD202" s="2">
        <f t="shared" si="646"/>
        <v>86.409909971517223</v>
      </c>
      <c r="FE202" s="2">
        <f t="shared" si="646"/>
        <v>88.023756128733751</v>
      </c>
      <c r="FG202" s="2">
        <f t="shared" si="518"/>
        <v>0.99999609696066438</v>
      </c>
      <c r="FH202" s="2">
        <f t="shared" si="647"/>
        <v>0.99999580977530389</v>
      </c>
      <c r="FI202" s="2">
        <f t="shared" si="647"/>
        <v>0.99999562816043408</v>
      </c>
      <c r="FJ202" s="2">
        <f t="shared" si="647"/>
        <v>0.99999498706026035</v>
      </c>
      <c r="FK202" s="2">
        <f t="shared" si="647"/>
        <v>0.99999581199563981</v>
      </c>
      <c r="FL202" s="2">
        <f t="shared" si="647"/>
        <v>0.99999469682765274</v>
      </c>
      <c r="FM202" s="2">
        <f t="shared" si="647"/>
        <v>0.9999944194806919</v>
      </c>
      <c r="FN202" s="2">
        <f t="shared" si="647"/>
        <v>0.99999474877249939</v>
      </c>
      <c r="FO202" s="2">
        <f t="shared" si="647"/>
        <v>0.99999456446615553</v>
      </c>
      <c r="FP202" s="2">
        <f t="shared" si="647"/>
        <v>0.99999451118278948</v>
      </c>
      <c r="FQ202" s="2">
        <f t="shared" si="647"/>
        <v>0.99999460738289514</v>
      </c>
      <c r="FR202" s="2">
        <f t="shared" si="647"/>
        <v>0.99999498486769667</v>
      </c>
      <c r="FS202" s="2">
        <f t="shared" si="647"/>
        <v>0.99999484543221207</v>
      </c>
      <c r="FT202" s="2">
        <f t="shared" si="647"/>
        <v>0.99999498743461834</v>
      </c>
      <c r="FU202" s="2">
        <f t="shared" si="647"/>
        <v>0.99999403828449041</v>
      </c>
      <c r="FW202" s="2">
        <f t="shared" si="536"/>
        <v>0.95125128929799496</v>
      </c>
      <c r="FX202" s="2">
        <f t="shared" si="588"/>
        <v>0.96504570096131126</v>
      </c>
      <c r="FY202" s="2">
        <f t="shared" si="589"/>
        <v>0.96560677180956711</v>
      </c>
      <c r="FZ202" s="2">
        <f t="shared" si="590"/>
        <v>0.96675386586847012</v>
      </c>
      <c r="GA202" s="2">
        <f t="shared" si="591"/>
        <v>0.96520902561309418</v>
      </c>
      <c r="GB202" s="2">
        <f t="shared" si="592"/>
        <v>0.96630218660982292</v>
      </c>
      <c r="GC202" s="2">
        <f t="shared" si="593"/>
        <v>0.96983001146020786</v>
      </c>
      <c r="GD202" s="2">
        <f t="shared" si="594"/>
        <v>0.96306842897204425</v>
      </c>
      <c r="GE202" s="2">
        <f t="shared" si="595"/>
        <v>0.95020454678744493</v>
      </c>
      <c r="GF202" s="2">
        <f t="shared" si="596"/>
        <v>0.95275915743734185</v>
      </c>
      <c r="GG202" s="2">
        <f t="shared" si="597"/>
        <v>0.95073769613903569</v>
      </c>
      <c r="GH202" s="2">
        <f t="shared" si="598"/>
        <v>0.94900469395057629</v>
      </c>
      <c r="GI202" s="2">
        <f t="shared" si="599"/>
        <v>0.94420738696241968</v>
      </c>
      <c r="GJ202" s="2">
        <f t="shared" si="600"/>
        <v>0.93688902749632486</v>
      </c>
      <c r="GK202" s="2">
        <f t="shared" si="601"/>
        <v>0.92618848643937524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8.7595138359493412E-40</v>
      </c>
      <c r="HT202" s="86">
        <f t="shared" si="630"/>
        <v>4.028200060253847E-48</v>
      </c>
      <c r="HU202" s="86">
        <f t="shared" si="631"/>
        <v>5.162893041680479E-52</v>
      </c>
      <c r="HV202" s="86">
        <f t="shared" si="632"/>
        <v>4.7897513527853443E-68</v>
      </c>
      <c r="HW202" s="86">
        <f t="shared" si="633"/>
        <v>1.7945215259749431E-59</v>
      </c>
      <c r="HX202" s="86">
        <f t="shared" si="634"/>
        <v>1.883506231332434E-57</v>
      </c>
      <c r="HY202" s="86">
        <f t="shared" si="635"/>
        <v>3.9460467710582025E-59</v>
      </c>
      <c r="HZ202" s="86">
        <f t="shared" si="636"/>
        <v>7.6549914776531976E-54</v>
      </c>
      <c r="IA202" s="86">
        <f t="shared" si="637"/>
        <v>5.1901672857547732E-52</v>
      </c>
      <c r="IB202" s="86">
        <f t="shared" si="638"/>
        <v>7.821274659144056E-53</v>
      </c>
      <c r="IC202" s="86">
        <f t="shared" si="639"/>
        <v>3.570913443599402E-56</v>
      </c>
      <c r="ID202" s="86">
        <f t="shared" si="640"/>
        <v>1.3099285418541725E-48</v>
      </c>
      <c r="IE202" s="86">
        <f t="shared" si="641"/>
        <v>2.5273774320203758E-46</v>
      </c>
      <c r="IF202" s="86">
        <f t="shared" si="642"/>
        <v>8.2291265202581747E-85</v>
      </c>
      <c r="IG202" s="86">
        <f t="shared" si="643"/>
        <v>3.8926657861263721E-65</v>
      </c>
      <c r="II202" s="86">
        <f t="shared" si="540"/>
        <v>7.3042796317249577E-5</v>
      </c>
      <c r="IJ202" s="86">
        <f t="shared" si="541"/>
        <v>3.5901624050334958E-6</v>
      </c>
      <c r="IK202" s="86">
        <f t="shared" si="542"/>
        <v>7.7476458040568E-7</v>
      </c>
      <c r="IL202" s="86">
        <f t="shared" si="543"/>
        <v>1.3370874876847355E-8</v>
      </c>
      <c r="IM202" s="86">
        <f t="shared" si="544"/>
        <v>1.4947697990743181E-7</v>
      </c>
      <c r="IN202" s="86">
        <f t="shared" si="545"/>
        <v>1.5690275131590534E-7</v>
      </c>
      <c r="IO202" s="86">
        <f t="shared" si="546"/>
        <v>4.4527830854787559E-8</v>
      </c>
      <c r="IP202" s="86">
        <f t="shared" si="547"/>
        <v>7.2392376932802717E-7</v>
      </c>
      <c r="IQ202" s="86">
        <f t="shared" si="548"/>
        <v>4.0617286389089531E-6</v>
      </c>
      <c r="IR202" s="86">
        <f t="shared" si="549"/>
        <v>2.6378766771667814E-6</v>
      </c>
      <c r="IS202" s="86">
        <f t="shared" si="550"/>
        <v>1.6857152629497621E-6</v>
      </c>
      <c r="IT202" s="86">
        <f t="shared" si="551"/>
        <v>1.0272467925331392E-5</v>
      </c>
      <c r="IU202" s="86">
        <f t="shared" si="552"/>
        <v>2.7194219711295904E-5</v>
      </c>
      <c r="IV202" s="86">
        <f t="shared" si="553"/>
        <v>3.7069679624630262E-5</v>
      </c>
      <c r="IW202" s="86">
        <f t="shared" si="554"/>
        <v>1.2744479398044006E-4</v>
      </c>
      <c r="IY202" s="86">
        <f t="shared" si="555"/>
        <v>7.3042796317249577E-5</v>
      </c>
      <c r="IZ202" s="86">
        <f t="shared" si="556"/>
        <v>3.5901624050334958E-6</v>
      </c>
      <c r="JA202" s="86">
        <f t="shared" si="557"/>
        <v>7.7476458040568E-7</v>
      </c>
      <c r="JB202" s="86">
        <f t="shared" si="558"/>
        <v>1.3370874876847355E-8</v>
      </c>
      <c r="JC202" s="86">
        <f t="shared" si="559"/>
        <v>1.4947697990743181E-7</v>
      </c>
      <c r="JD202" s="86">
        <f t="shared" si="560"/>
        <v>1.5690275131590534E-7</v>
      </c>
      <c r="JE202" s="86">
        <f t="shared" si="561"/>
        <v>4.4527830854787559E-8</v>
      </c>
      <c r="JF202" s="86">
        <f t="shared" si="562"/>
        <v>7.2392376932802717E-7</v>
      </c>
      <c r="JG202" s="86">
        <f t="shared" si="563"/>
        <v>4.0617286389089531E-6</v>
      </c>
      <c r="JH202" s="86">
        <f t="shared" si="564"/>
        <v>2.6378766771667814E-6</v>
      </c>
      <c r="JI202" s="86">
        <f t="shared" si="565"/>
        <v>1.6857152629497621E-6</v>
      </c>
      <c r="JJ202" s="86">
        <f t="shared" si="566"/>
        <v>1.0272467925331392E-5</v>
      </c>
      <c r="JK202" s="86">
        <f t="shared" si="567"/>
        <v>2.7194219711295904E-5</v>
      </c>
      <c r="JL202" s="86">
        <f t="shared" si="568"/>
        <v>3.7069679624630262E-5</v>
      </c>
      <c r="JM202" s="86">
        <f t="shared" si="569"/>
        <v>1.2744479398044006E-4</v>
      </c>
    </row>
    <row r="203" spans="2:273" x14ac:dyDescent="0.25">
      <c r="B203" s="2">
        <v>176</v>
      </c>
      <c r="C203" s="37">
        <v>90.161000000000001</v>
      </c>
      <c r="D203" s="37">
        <v>88.728999999999999</v>
      </c>
      <c r="E203" s="37">
        <v>88.034000000000006</v>
      </c>
      <c r="F203" s="37">
        <v>90.457999999999998</v>
      </c>
      <c r="G203" s="37">
        <v>83.831000000000003</v>
      </c>
      <c r="H203" s="37">
        <v>86.254000000000005</v>
      </c>
      <c r="I203" s="37">
        <v>90.61</v>
      </c>
      <c r="J203" s="37">
        <v>93.153000000000006</v>
      </c>
      <c r="K203" s="37">
        <v>87.034000000000006</v>
      </c>
      <c r="L203" s="37">
        <v>88.932000000000002</v>
      </c>
      <c r="M203" s="37">
        <v>87.474999999999994</v>
      </c>
      <c r="N203" s="37">
        <v>86.051000000000002</v>
      </c>
      <c r="O203" s="37">
        <v>85.203000000000003</v>
      </c>
      <c r="P203" s="37">
        <v>86.135999999999996</v>
      </c>
      <c r="Q203" s="37">
        <v>86.728999999999999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>
        <f t="shared" si="455"/>
        <v>88.089834554507121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-1.3608345545071217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>
        <f t="shared" si="584"/>
        <v>88.089834554503085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>
        <f t="shared" si="499"/>
        <v>86.728999999999999</v>
      </c>
      <c r="DK203" s="2">
        <f t="shared" si="500"/>
        <v>132.69461988742967</v>
      </c>
      <c r="DL203" s="2">
        <f t="shared" ref="DL203:DY218" si="649">BP$228*$B203+BP$229</f>
        <v>133.25487422402156</v>
      </c>
      <c r="DM203" s="2">
        <f t="shared" si="649"/>
        <v>139.8108410931174</v>
      </c>
      <c r="DN203" s="2">
        <f t="shared" si="649"/>
        <v>139.885768627451</v>
      </c>
      <c r="DO203" s="2">
        <f t="shared" si="649"/>
        <v>130.67467098515519</v>
      </c>
      <c r="DP203" s="2">
        <f t="shared" si="649"/>
        <v>143.94221148459388</v>
      </c>
      <c r="DQ203" s="2">
        <f t="shared" si="649"/>
        <v>153.66860461229942</v>
      </c>
      <c r="DR203" s="2">
        <f t="shared" si="649"/>
        <v>144.94053048128342</v>
      </c>
      <c r="DS203" s="2">
        <f t="shared" si="649"/>
        <v>144.42553475935827</v>
      </c>
      <c r="DT203" s="2">
        <f t="shared" si="649"/>
        <v>137.05522780748663</v>
      </c>
      <c r="DU203" s="2">
        <f t="shared" si="649"/>
        <v>143.11366330532212</v>
      </c>
      <c r="DV203" s="2">
        <f t="shared" si="649"/>
        <v>137.78856435006435</v>
      </c>
      <c r="DW203" s="2">
        <f t="shared" si="649"/>
        <v>142.1935295152295</v>
      </c>
      <c r="DX203" s="2">
        <f t="shared" si="649"/>
        <v>130.10387394957985</v>
      </c>
      <c r="DY203" s="2">
        <f t="shared" si="649"/>
        <v>119.17105532072672</v>
      </c>
      <c r="EA203" s="2">
        <f t="shared" si="440"/>
        <v>90.731712769515696</v>
      </c>
      <c r="EB203" s="2">
        <f t="shared" si="502"/>
        <v>83.605549008981129</v>
      </c>
      <c r="EC203" s="2">
        <f t="shared" si="503"/>
        <v>86.829820977473148</v>
      </c>
      <c r="ED203" s="2">
        <f t="shared" si="504"/>
        <v>85.392000719295083</v>
      </c>
      <c r="EE203" s="2">
        <f t="shared" si="505"/>
        <v>79.759411481444971</v>
      </c>
      <c r="EF203" s="2">
        <f t="shared" si="506"/>
        <v>87.017312409183347</v>
      </c>
      <c r="EG203" s="2">
        <f t="shared" si="507"/>
        <v>88.383964122635348</v>
      </c>
      <c r="EH203" s="2">
        <f t="shared" si="508"/>
        <v>89.751717058779548</v>
      </c>
      <c r="EI203" s="2">
        <f t="shared" si="509"/>
        <v>84.476127093692099</v>
      </c>
      <c r="EJ203" s="2">
        <f t="shared" si="510"/>
        <v>86.694103597543148</v>
      </c>
      <c r="EK203" s="2">
        <f t="shared" si="511"/>
        <v>88.055881793183261</v>
      </c>
      <c r="EL203" s="2">
        <f t="shared" si="512"/>
        <v>84.743850490925297</v>
      </c>
      <c r="EM203" s="2">
        <f t="shared" si="513"/>
        <v>85.291667398232974</v>
      </c>
      <c r="EN203" s="2">
        <f t="shared" si="514"/>
        <v>84.075804025951427</v>
      </c>
      <c r="EO203" s="2">
        <f t="shared" si="515"/>
        <v>90.495761854883582</v>
      </c>
      <c r="EQ203" s="2">
        <f t="shared" si="516"/>
        <v>91.379259585736506</v>
      </c>
      <c r="ER203" s="2">
        <f t="shared" ref="ER203:FE218" si="650">CV$228*$B203+CV$229</f>
        <v>85.45626113499813</v>
      </c>
      <c r="ES203" s="2">
        <f t="shared" si="650"/>
        <v>87.256278157156217</v>
      </c>
      <c r="ET203" s="2">
        <f t="shared" si="650"/>
        <v>86.651685551878685</v>
      </c>
      <c r="EU203" s="2">
        <f t="shared" si="650"/>
        <v>82.806453821960417</v>
      </c>
      <c r="EV203" s="2">
        <f t="shared" si="650"/>
        <v>86.927367868380458</v>
      </c>
      <c r="EW203" s="2">
        <f t="shared" si="650"/>
        <v>87.831667875991428</v>
      </c>
      <c r="EX203" s="2">
        <f t="shared" si="650"/>
        <v>88.71726479267366</v>
      </c>
      <c r="EY203" s="2">
        <f t="shared" si="650"/>
        <v>86.509634925433289</v>
      </c>
      <c r="EZ203" s="2">
        <f t="shared" si="650"/>
        <v>86.597552618014959</v>
      </c>
      <c r="FA203" s="2">
        <f t="shared" si="650"/>
        <v>88.85924762780067</v>
      </c>
      <c r="FB203" s="2">
        <f t="shared" si="650"/>
        <v>85.224577671979176</v>
      </c>
      <c r="FC203" s="2">
        <f t="shared" si="650"/>
        <v>86.04656211874746</v>
      </c>
      <c r="FD203" s="2">
        <f t="shared" si="650"/>
        <v>86.301802073620223</v>
      </c>
      <c r="FE203" s="2">
        <f t="shared" si="650"/>
        <v>87.914800562769273</v>
      </c>
      <c r="FG203" s="2">
        <f t="shared" si="518"/>
        <v>0.99999644038459701</v>
      </c>
      <c r="FH203" s="2">
        <f t="shared" ref="FH203:FU218" si="651">POWER(10,($B203-D$231)/D$229)/(1+POWER(10,($B203-D$231)/D$229))</f>
        <v>0.99999617846824884</v>
      </c>
      <c r="FI203" s="2">
        <f t="shared" si="651"/>
        <v>0.99999601283339423</v>
      </c>
      <c r="FJ203" s="2">
        <f t="shared" si="651"/>
        <v>0.99999542814260378</v>
      </c>
      <c r="FK203" s="2">
        <f t="shared" si="651"/>
        <v>0.99999618049322081</v>
      </c>
      <c r="FL203" s="2">
        <f t="shared" si="651"/>
        <v>0.99999516344707939</v>
      </c>
      <c r="FM203" s="2">
        <f t="shared" si="651"/>
        <v>0.99999491050340272</v>
      </c>
      <c r="FN203" s="2">
        <f t="shared" si="651"/>
        <v>0.99999521082138665</v>
      </c>
      <c r="FO203" s="2">
        <f t="shared" si="651"/>
        <v>0.99999504273184525</v>
      </c>
      <c r="FP203" s="2">
        <f t="shared" si="651"/>
        <v>0.99999499413679116</v>
      </c>
      <c r="FQ203" s="2">
        <f t="shared" si="651"/>
        <v>0.99999508187241426</v>
      </c>
      <c r="FR203" s="2">
        <f t="shared" si="651"/>
        <v>0.99999542614296022</v>
      </c>
      <c r="FS203" s="2">
        <f t="shared" si="651"/>
        <v>0.99999529897617312</v>
      </c>
      <c r="FT203" s="2">
        <f t="shared" si="651"/>
        <v>0.99999542848402267</v>
      </c>
      <c r="FU203" s="2">
        <f t="shared" si="651"/>
        <v>0.99999456284798194</v>
      </c>
      <c r="FW203" s="2">
        <f t="shared" si="536"/>
        <v>0.95534912383614168</v>
      </c>
      <c r="FX203" s="2">
        <f t="shared" si="588"/>
        <v>0.9680229518033151</v>
      </c>
      <c r="FY203" s="2">
        <f t="shared" si="589"/>
        <v>0.96853779116937289</v>
      </c>
      <c r="FZ203" s="2">
        <f t="shared" si="590"/>
        <v>0.9695902075566537</v>
      </c>
      <c r="GA203" s="2">
        <f t="shared" si="591"/>
        <v>0.96817282398482174</v>
      </c>
      <c r="GB203" s="2">
        <f t="shared" si="592"/>
        <v>0.96917583396893625</v>
      </c>
      <c r="GC203" s="2">
        <f t="shared" si="593"/>
        <v>0.97241140586451458</v>
      </c>
      <c r="GD203" s="2">
        <f t="shared" si="594"/>
        <v>0.9662081978132574</v>
      </c>
      <c r="GE203" s="2">
        <f t="shared" si="595"/>
        <v>0.95438615166154472</v>
      </c>
      <c r="GF203" s="2">
        <f t="shared" si="596"/>
        <v>0.95673600484897103</v>
      </c>
      <c r="GG203" s="2">
        <f t="shared" si="597"/>
        <v>0.95487665557014423</v>
      </c>
      <c r="GH203" s="2">
        <f t="shared" si="598"/>
        <v>0.95328210332765029</v>
      </c>
      <c r="GI203" s="2">
        <f t="shared" si="599"/>
        <v>0.94886550549593174</v>
      </c>
      <c r="GJ203" s="2">
        <f t="shared" si="600"/>
        <v>0.94212070052733488</v>
      </c>
      <c r="GK203" s="2">
        <f t="shared" si="601"/>
        <v>0.93224304435003336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4.6311033459305274E-41</v>
      </c>
      <c r="HT203" s="86">
        <f t="shared" si="630"/>
        <v>1.3562185295003305E-49</v>
      </c>
      <c r="HU203" s="86">
        <f t="shared" si="631"/>
        <v>1.2195295431117617E-53</v>
      </c>
      <c r="HV203" s="86">
        <f t="shared" si="632"/>
        <v>3.6042475113504933E-70</v>
      </c>
      <c r="HW203" s="86">
        <f t="shared" si="633"/>
        <v>2.4837287505890343E-61</v>
      </c>
      <c r="HX203" s="86">
        <f t="shared" si="634"/>
        <v>2.9493405323178527E-59</v>
      </c>
      <c r="HY203" s="86">
        <f t="shared" si="635"/>
        <v>5.5921702296416979E-61</v>
      </c>
      <c r="HZ203" s="86">
        <f t="shared" si="636"/>
        <v>1.5346630057733441E-55</v>
      </c>
      <c r="IA203" s="86">
        <f t="shared" si="637"/>
        <v>9.9744469561459463E-54</v>
      </c>
      <c r="IB203" s="86">
        <f t="shared" si="638"/>
        <v>1.4531486365251939E-54</v>
      </c>
      <c r="IC203" s="86">
        <f t="shared" si="639"/>
        <v>5.0688313680596925E-58</v>
      </c>
      <c r="ID203" s="86">
        <f t="shared" si="640"/>
        <v>3.2869726117846443E-50</v>
      </c>
      <c r="IE203" s="86">
        <f t="shared" si="641"/>
        <v>7.3745298475241187E-48</v>
      </c>
      <c r="IF203" s="86">
        <f t="shared" si="642"/>
        <v>9.0721486729710219E-88</v>
      </c>
      <c r="IG203" s="86">
        <f t="shared" si="643"/>
        <v>1.9021995895040278E-67</v>
      </c>
      <c r="II203" s="86">
        <f t="shared" si="540"/>
        <v>4.3304994961799965E-5</v>
      </c>
      <c r="IJ203" s="86">
        <f t="shared" si="541"/>
        <v>1.9128341737360859E-6</v>
      </c>
      <c r="IK203" s="86">
        <f t="shared" si="542"/>
        <v>3.8123389916852656E-7</v>
      </c>
      <c r="IL203" s="86">
        <f t="shared" si="543"/>
        <v>5.3300057615689933E-9</v>
      </c>
      <c r="IM203" s="86">
        <f t="shared" si="544"/>
        <v>6.7085916469188248E-8</v>
      </c>
      <c r="IN203" s="86">
        <f t="shared" si="545"/>
        <v>7.1169439522295349E-8</v>
      </c>
      <c r="IO203" s="86">
        <f t="shared" si="546"/>
        <v>1.9417704757386213E-8</v>
      </c>
      <c r="IP203" s="86">
        <f t="shared" si="547"/>
        <v>3.4915646893041697E-7</v>
      </c>
      <c r="IQ203" s="86">
        <f t="shared" si="548"/>
        <v>2.012807789513536E-6</v>
      </c>
      <c r="IR203" s="86">
        <f t="shared" si="549"/>
        <v>1.2906776282460698E-6</v>
      </c>
      <c r="IS203" s="86">
        <f t="shared" si="550"/>
        <v>7.9401710073742628E-7</v>
      </c>
      <c r="IT203" s="86">
        <f t="shared" si="551"/>
        <v>5.3562797384380218E-6</v>
      </c>
      <c r="IU203" s="86">
        <f t="shared" si="552"/>
        <v>1.4750016079966364E-5</v>
      </c>
      <c r="IV203" s="86">
        <f t="shared" si="553"/>
        <v>1.9913413680190883E-5</v>
      </c>
      <c r="IW203" s="86">
        <f t="shared" si="554"/>
        <v>7.1617551700793383E-5</v>
      </c>
      <c r="IY203" s="86">
        <f t="shared" si="555"/>
        <v>4.3304994961799965E-5</v>
      </c>
      <c r="IZ203" s="86">
        <f t="shared" si="556"/>
        <v>1.9128341737360859E-6</v>
      </c>
      <c r="JA203" s="86">
        <f t="shared" si="557"/>
        <v>3.8123389916852656E-7</v>
      </c>
      <c r="JB203" s="86">
        <f t="shared" si="558"/>
        <v>5.3300057615689933E-9</v>
      </c>
      <c r="JC203" s="86">
        <f t="shared" si="559"/>
        <v>6.7085916469188248E-8</v>
      </c>
      <c r="JD203" s="86">
        <f t="shared" si="560"/>
        <v>7.1169439522295349E-8</v>
      </c>
      <c r="JE203" s="86">
        <f t="shared" si="561"/>
        <v>1.9417704757386213E-8</v>
      </c>
      <c r="JF203" s="86">
        <f t="shared" si="562"/>
        <v>3.4915646893041697E-7</v>
      </c>
      <c r="JG203" s="86">
        <f t="shared" si="563"/>
        <v>2.012807789513536E-6</v>
      </c>
      <c r="JH203" s="86">
        <f t="shared" si="564"/>
        <v>1.2906776282460698E-6</v>
      </c>
      <c r="JI203" s="86">
        <f t="shared" si="565"/>
        <v>7.9401710073742628E-7</v>
      </c>
      <c r="JJ203" s="86">
        <f t="shared" si="566"/>
        <v>5.3562797384380218E-6</v>
      </c>
      <c r="JK203" s="86">
        <f t="shared" si="567"/>
        <v>1.4750016079966364E-5</v>
      </c>
      <c r="JL203" s="86">
        <f t="shared" si="568"/>
        <v>1.9913413680190883E-5</v>
      </c>
      <c r="JM203" s="86">
        <f t="shared" si="569"/>
        <v>7.1617551700793383E-5</v>
      </c>
    </row>
    <row r="204" spans="2:273" x14ac:dyDescent="0.25">
      <c r="B204" s="2">
        <v>177</v>
      </c>
      <c r="C204" s="37">
        <v>91.048000000000002</v>
      </c>
      <c r="D204" s="37">
        <v>87.119</v>
      </c>
      <c r="E204" s="37">
        <v>88.745999999999995</v>
      </c>
      <c r="F204" s="37">
        <v>86.881</v>
      </c>
      <c r="G204" s="37">
        <v>86.305000000000007</v>
      </c>
      <c r="H204" s="37">
        <v>88</v>
      </c>
      <c r="I204" s="37">
        <v>92.322000000000003</v>
      </c>
      <c r="J204" s="37">
        <v>89.507999999999996</v>
      </c>
      <c r="K204" s="37">
        <v>86.846999999999994</v>
      </c>
      <c r="L204" s="37">
        <v>88.457999999999998</v>
      </c>
      <c r="M204" s="37">
        <v>89.831000000000003</v>
      </c>
      <c r="N204" s="37">
        <v>85.236999999999995</v>
      </c>
      <c r="O204" s="37">
        <v>88.22</v>
      </c>
      <c r="P204" s="37">
        <v>85.558999999999997</v>
      </c>
      <c r="Q204" s="37">
        <v>85.507999999999996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>
        <f t="shared" si="455"/>
        <v>87.968523309439362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-2.4605233094393668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>
        <f t="shared" si="584"/>
        <v>87.968523309438851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>
        <f t="shared" si="499"/>
        <v>85.507999999999996</v>
      </c>
      <c r="DK204" s="2">
        <f t="shared" si="500"/>
        <v>132.84311697936209</v>
      </c>
      <c r="DL204" s="2">
        <f t="shared" si="649"/>
        <v>133.43134021592439</v>
      </c>
      <c r="DM204" s="2">
        <f t="shared" si="649"/>
        <v>140.02981376518221</v>
      </c>
      <c r="DN204" s="2">
        <f t="shared" si="649"/>
        <v>140.11594285714287</v>
      </c>
      <c r="DO204" s="2">
        <f t="shared" si="649"/>
        <v>130.85386693657219</v>
      </c>
      <c r="DP204" s="2">
        <f t="shared" si="649"/>
        <v>144.18044145658268</v>
      </c>
      <c r="DQ204" s="2">
        <f t="shared" si="649"/>
        <v>153.94680147058818</v>
      </c>
      <c r="DR204" s="2">
        <f t="shared" si="649"/>
        <v>145.14534698242932</v>
      </c>
      <c r="DS204" s="2">
        <f t="shared" si="649"/>
        <v>144.66095339954163</v>
      </c>
      <c r="DT204" s="2">
        <f t="shared" si="649"/>
        <v>137.23347028265852</v>
      </c>
      <c r="DU204" s="2">
        <f t="shared" si="649"/>
        <v>143.33778879551818</v>
      </c>
      <c r="DV204" s="2">
        <f t="shared" si="649"/>
        <v>137.99240193050193</v>
      </c>
      <c r="DW204" s="2">
        <f t="shared" si="649"/>
        <v>142.43711368511367</v>
      </c>
      <c r="DX204" s="2">
        <f t="shared" si="649"/>
        <v>130.27800000000002</v>
      </c>
      <c r="DY204" s="2">
        <f t="shared" si="649"/>
        <v>119.29060304041526</v>
      </c>
      <c r="EA204" s="2">
        <f t="shared" si="440"/>
        <v>90.628336762965958</v>
      </c>
      <c r="EB204" s="2">
        <f t="shared" si="502"/>
        <v>83.470303809228881</v>
      </c>
      <c r="EC204" s="2">
        <f t="shared" si="503"/>
        <v>86.700531227017962</v>
      </c>
      <c r="ED204" s="2">
        <f t="shared" si="504"/>
        <v>85.24808329836759</v>
      </c>
      <c r="EE204" s="2">
        <f t="shared" si="505"/>
        <v>79.580562280182761</v>
      </c>
      <c r="EF204" s="2">
        <f t="shared" si="506"/>
        <v>86.888112951661313</v>
      </c>
      <c r="EG204" s="2">
        <f t="shared" si="507"/>
        <v>88.23199804305284</v>
      </c>
      <c r="EH204" s="2">
        <f t="shared" si="508"/>
        <v>89.593780450653668</v>
      </c>
      <c r="EI204" s="2">
        <f t="shared" si="509"/>
        <v>84.302959617821955</v>
      </c>
      <c r="EJ204" s="2">
        <f t="shared" si="510"/>
        <v>86.548201520912542</v>
      </c>
      <c r="EK204" s="2">
        <f t="shared" si="511"/>
        <v>87.925013097908646</v>
      </c>
      <c r="EL204" s="2">
        <f t="shared" si="512"/>
        <v>84.600888919114183</v>
      </c>
      <c r="EM204" s="2">
        <f t="shared" si="513"/>
        <v>85.17289718400778</v>
      </c>
      <c r="EN204" s="2">
        <f t="shared" si="514"/>
        <v>83.937962684327729</v>
      </c>
      <c r="EO204" s="2">
        <f t="shared" si="515"/>
        <v>90.420392031917345</v>
      </c>
      <c r="EQ204" s="2">
        <f t="shared" si="516"/>
        <v>91.284469494041318</v>
      </c>
      <c r="ER204" s="2">
        <f t="shared" si="650"/>
        <v>85.345350317875571</v>
      </c>
      <c r="ES204" s="2">
        <f t="shared" si="650"/>
        <v>87.132666323666967</v>
      </c>
      <c r="ET204" s="2">
        <f t="shared" si="650"/>
        <v>86.5246456622327</v>
      </c>
      <c r="EU204" s="2">
        <f t="shared" si="650"/>
        <v>82.666895932162163</v>
      </c>
      <c r="EV204" s="2">
        <f t="shared" si="650"/>
        <v>86.796974315643311</v>
      </c>
      <c r="EW204" s="2">
        <f t="shared" si="650"/>
        <v>87.672697669810816</v>
      </c>
      <c r="EX204" s="2">
        <f t="shared" si="650"/>
        <v>88.545813765145482</v>
      </c>
      <c r="EY204" s="2">
        <f t="shared" si="650"/>
        <v>86.36381356307939</v>
      </c>
      <c r="EZ204" s="2">
        <f t="shared" si="650"/>
        <v>86.450351398579414</v>
      </c>
      <c r="FA204" s="2">
        <f t="shared" si="650"/>
        <v>88.739216225346496</v>
      </c>
      <c r="FB204" s="2">
        <f t="shared" si="650"/>
        <v>85.088136401881926</v>
      </c>
      <c r="FC204" s="2">
        <f t="shared" si="650"/>
        <v>85.938071014640101</v>
      </c>
      <c r="FD204" s="2">
        <f t="shared" si="650"/>
        <v>86.193694175723238</v>
      </c>
      <c r="FE204" s="2">
        <f t="shared" si="650"/>
        <v>87.80584499680478</v>
      </c>
      <c r="FG204" s="2">
        <f t="shared" si="518"/>
        <v>0.9999967535911517</v>
      </c>
      <c r="FH204" s="2">
        <f t="shared" si="651"/>
        <v>0.99999651472044804</v>
      </c>
      <c r="FI204" s="2">
        <f t="shared" si="651"/>
        <v>0.99999636365956146</v>
      </c>
      <c r="FJ204" s="2">
        <f t="shared" si="651"/>
        <v>0.99999583041482143</v>
      </c>
      <c r="FK204" s="2">
        <f t="shared" si="651"/>
        <v>0.99999651656724564</v>
      </c>
      <c r="FL204" s="2">
        <f t="shared" si="651"/>
        <v>0.99999558900943419</v>
      </c>
      <c r="FM204" s="2">
        <f t="shared" si="651"/>
        <v>0.99999535832185771</v>
      </c>
      <c r="FN204" s="2">
        <f t="shared" si="651"/>
        <v>0.99999563221535248</v>
      </c>
      <c r="FO204" s="2">
        <f t="shared" si="651"/>
        <v>0.99999547891573726</v>
      </c>
      <c r="FP204" s="2">
        <f t="shared" si="651"/>
        <v>0.99999543459648232</v>
      </c>
      <c r="FQ204" s="2">
        <f t="shared" si="651"/>
        <v>0.99999551461239145</v>
      </c>
      <c r="FR204" s="2">
        <f t="shared" si="651"/>
        <v>0.99999582859112324</v>
      </c>
      <c r="FS204" s="2">
        <f t="shared" si="651"/>
        <v>0.99999571261354037</v>
      </c>
      <c r="FT204" s="2">
        <f t="shared" si="651"/>
        <v>0.99999583072619935</v>
      </c>
      <c r="FU204" s="2">
        <f t="shared" si="651"/>
        <v>0.99999504125605199</v>
      </c>
      <c r="FW204" s="2">
        <f t="shared" si="536"/>
        <v>0.95911729727078976</v>
      </c>
      <c r="FX204" s="2">
        <f t="shared" si="588"/>
        <v>0.97075429874541375</v>
      </c>
      <c r="FY204" s="2">
        <f t="shared" si="589"/>
        <v>0.97122646979320604</v>
      </c>
      <c r="FZ204" s="2">
        <f t="shared" si="590"/>
        <v>0.97219153165736227</v>
      </c>
      <c r="GA204" s="2">
        <f t="shared" si="591"/>
        <v>0.97089175440347253</v>
      </c>
      <c r="GB204" s="2">
        <f t="shared" si="592"/>
        <v>0.97181157402815099</v>
      </c>
      <c r="GC204" s="2">
        <f t="shared" si="593"/>
        <v>0.97477767598387732</v>
      </c>
      <c r="GD204" s="2">
        <f t="shared" si="594"/>
        <v>0.96908960386294574</v>
      </c>
      <c r="GE204" s="2">
        <f t="shared" si="595"/>
        <v>0.95823203916779431</v>
      </c>
      <c r="GF204" s="2">
        <f t="shared" si="596"/>
        <v>0.96039198917337443</v>
      </c>
      <c r="GG204" s="2">
        <f t="shared" si="597"/>
        <v>0.95868297710202377</v>
      </c>
      <c r="GH204" s="2">
        <f t="shared" si="598"/>
        <v>0.95721690472015564</v>
      </c>
      <c r="GI204" s="2">
        <f t="shared" si="599"/>
        <v>0.95315401347844608</v>
      </c>
      <c r="GJ204" s="2">
        <f t="shared" si="600"/>
        <v>0.94694324667414553</v>
      </c>
      <c r="GK204" s="2">
        <f t="shared" si="601"/>
        <v>0.93783429769395954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2.3337130777020956E-42</v>
      </c>
      <c r="HT204" s="86">
        <f t="shared" si="630"/>
        <v>4.3322911516518759E-51</v>
      </c>
      <c r="HU204" s="86">
        <f t="shared" si="631"/>
        <v>2.7150540061341566E-55</v>
      </c>
      <c r="HV204" s="86">
        <f t="shared" si="632"/>
        <v>2.511897028605942E-72</v>
      </c>
      <c r="HW204" s="86">
        <f t="shared" si="633"/>
        <v>3.2134969079964307E-63</v>
      </c>
      <c r="HX204" s="86">
        <f t="shared" si="634"/>
        <v>4.3239056124591127E-61</v>
      </c>
      <c r="HY204" s="86">
        <f t="shared" si="635"/>
        <v>7.4108553972577781E-63</v>
      </c>
      <c r="HZ204" s="86">
        <f t="shared" si="636"/>
        <v>2.8909649279340904E-57</v>
      </c>
      <c r="IA204" s="86">
        <f t="shared" si="637"/>
        <v>1.7947177204252699E-55</v>
      </c>
      <c r="IB204" s="86">
        <f t="shared" si="638"/>
        <v>2.527611965828927E-56</v>
      </c>
      <c r="IC204" s="86">
        <f t="shared" si="639"/>
        <v>6.7048501827642772E-60</v>
      </c>
      <c r="ID204" s="86">
        <f t="shared" si="640"/>
        <v>7.7569657570574649E-52</v>
      </c>
      <c r="IE204" s="86">
        <f t="shared" si="641"/>
        <v>2.0279003765843714E-49</v>
      </c>
      <c r="IF204" s="86">
        <f t="shared" si="642"/>
        <v>8.8816444722028977E-91</v>
      </c>
      <c r="IG204" s="86">
        <f t="shared" si="643"/>
        <v>8.454728175473749E-70</v>
      </c>
      <c r="II204" s="86">
        <f t="shared" si="540"/>
        <v>2.5306367032492819E-5</v>
      </c>
      <c r="IJ204" s="86">
        <f t="shared" si="541"/>
        <v>1.0030213259376286E-6</v>
      </c>
      <c r="IK204" s="86">
        <f t="shared" si="542"/>
        <v>1.8423911089991175E-7</v>
      </c>
      <c r="IL204" s="86">
        <f t="shared" si="543"/>
        <v>2.075337237601477E-9</v>
      </c>
      <c r="IM204" s="86">
        <f t="shared" si="544"/>
        <v>2.9494838637932238E-8</v>
      </c>
      <c r="IN204" s="86">
        <f t="shared" si="545"/>
        <v>3.1638807589022335E-8</v>
      </c>
      <c r="IO204" s="86">
        <f t="shared" si="546"/>
        <v>8.2956569464211577E-9</v>
      </c>
      <c r="IP204" s="86">
        <f t="shared" si="547"/>
        <v>1.6523875607802773E-7</v>
      </c>
      <c r="IQ204" s="86">
        <f t="shared" si="548"/>
        <v>9.7772364746974869E-7</v>
      </c>
      <c r="IR204" s="86">
        <f t="shared" si="549"/>
        <v>6.1899161640718324E-7</v>
      </c>
      <c r="IS204" s="86">
        <f t="shared" si="550"/>
        <v>3.6606556642804937E-7</v>
      </c>
      <c r="IT204" s="86">
        <f t="shared" si="551"/>
        <v>2.7414752232591564E-6</v>
      </c>
      <c r="IU204" s="86">
        <f t="shared" si="552"/>
        <v>7.8584530056907832E-6</v>
      </c>
      <c r="IV204" s="86">
        <f t="shared" si="553"/>
        <v>1.0495967564620745E-5</v>
      </c>
      <c r="IW204" s="86">
        <f t="shared" si="554"/>
        <v>3.9506096124014501E-5</v>
      </c>
      <c r="IY204" s="86">
        <f t="shared" si="555"/>
        <v>2.5306367032492819E-5</v>
      </c>
      <c r="IZ204" s="86">
        <f t="shared" si="556"/>
        <v>1.0030213259376286E-6</v>
      </c>
      <c r="JA204" s="86">
        <f t="shared" si="557"/>
        <v>1.8423911089991175E-7</v>
      </c>
      <c r="JB204" s="86">
        <f t="shared" si="558"/>
        <v>2.075337237601477E-9</v>
      </c>
      <c r="JC204" s="86">
        <f t="shared" si="559"/>
        <v>2.9494838637932238E-8</v>
      </c>
      <c r="JD204" s="86">
        <f t="shared" si="560"/>
        <v>3.1638807589022335E-8</v>
      </c>
      <c r="JE204" s="86">
        <f t="shared" si="561"/>
        <v>8.2956569464211577E-9</v>
      </c>
      <c r="JF204" s="86">
        <f t="shared" si="562"/>
        <v>1.6523875607802773E-7</v>
      </c>
      <c r="JG204" s="86">
        <f t="shared" si="563"/>
        <v>9.7772364746974869E-7</v>
      </c>
      <c r="JH204" s="86">
        <f t="shared" si="564"/>
        <v>6.1899161640718324E-7</v>
      </c>
      <c r="JI204" s="86">
        <f t="shared" si="565"/>
        <v>3.6606556642804937E-7</v>
      </c>
      <c r="JJ204" s="86">
        <f t="shared" si="566"/>
        <v>2.7414752232591564E-6</v>
      </c>
      <c r="JK204" s="86">
        <f t="shared" si="567"/>
        <v>7.8584530056907832E-6</v>
      </c>
      <c r="JL204" s="86">
        <f t="shared" si="568"/>
        <v>1.0495967564620745E-5</v>
      </c>
      <c r="JM204" s="86">
        <f t="shared" si="569"/>
        <v>3.9506096124014501E-5</v>
      </c>
    </row>
    <row r="205" spans="2:273" x14ac:dyDescent="0.25">
      <c r="B205" s="2">
        <v>178</v>
      </c>
      <c r="C205" s="37">
        <v>90.725999999999999</v>
      </c>
      <c r="D205" s="37">
        <v>88.322000000000003</v>
      </c>
      <c r="E205" s="37">
        <v>87.39</v>
      </c>
      <c r="F205" s="37">
        <v>87.864000000000004</v>
      </c>
      <c r="G205" s="37">
        <v>85.932000000000002</v>
      </c>
      <c r="H205" s="37">
        <v>88.474999999999994</v>
      </c>
      <c r="I205" s="37">
        <v>89.745999999999995</v>
      </c>
      <c r="J205" s="37">
        <v>89.236999999999995</v>
      </c>
      <c r="K205" s="37">
        <v>85.763000000000005</v>
      </c>
      <c r="L205" s="37">
        <v>88.677999999999997</v>
      </c>
      <c r="M205" s="37">
        <v>88.983000000000004</v>
      </c>
      <c r="N205" s="37">
        <v>89.153000000000006</v>
      </c>
      <c r="O205" s="37">
        <v>87.61</v>
      </c>
      <c r="P205" s="37">
        <v>85.287999999999997</v>
      </c>
      <c r="Q205" s="37">
        <v>87.831000000000003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>
        <f t="shared" si="455"/>
        <v>87.847984625040823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-1.6984625040819878E-2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>
        <f t="shared" si="584"/>
        <v>87.847984625040766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>
        <f t="shared" si="499"/>
        <v>87.831000000000003</v>
      </c>
      <c r="DK205" s="2">
        <f t="shared" si="500"/>
        <v>132.99161407129458</v>
      </c>
      <c r="DL205" s="2">
        <f t="shared" si="649"/>
        <v>133.60780620782722</v>
      </c>
      <c r="DM205" s="2">
        <f t="shared" si="649"/>
        <v>140.24878643724696</v>
      </c>
      <c r="DN205" s="2">
        <f t="shared" si="649"/>
        <v>140.34611708683474</v>
      </c>
      <c r="DO205" s="2">
        <f t="shared" si="649"/>
        <v>131.03306288798919</v>
      </c>
      <c r="DP205" s="2">
        <f t="shared" si="649"/>
        <v>144.41867142857146</v>
      </c>
      <c r="DQ205" s="2">
        <f t="shared" si="649"/>
        <v>154.22499832887698</v>
      </c>
      <c r="DR205" s="2">
        <f t="shared" si="649"/>
        <v>145.35016348357524</v>
      </c>
      <c r="DS205" s="2">
        <f t="shared" si="649"/>
        <v>144.89637203972495</v>
      </c>
      <c r="DT205" s="2">
        <f t="shared" si="649"/>
        <v>137.4117127578304</v>
      </c>
      <c r="DU205" s="2">
        <f t="shared" si="649"/>
        <v>143.56191428571427</v>
      </c>
      <c r="DV205" s="2">
        <f t="shared" si="649"/>
        <v>138.19623951093951</v>
      </c>
      <c r="DW205" s="2">
        <f t="shared" si="649"/>
        <v>142.68069785499785</v>
      </c>
      <c r="DX205" s="2">
        <f t="shared" si="649"/>
        <v>130.45212605042019</v>
      </c>
      <c r="DY205" s="2">
        <f t="shared" si="649"/>
        <v>119.4101507601038</v>
      </c>
      <c r="EA205" s="2">
        <f t="shared" si="440"/>
        <v>90.524960756416206</v>
      </c>
      <c r="EB205" s="2">
        <f t="shared" si="502"/>
        <v>83.335058609476647</v>
      </c>
      <c r="EC205" s="2">
        <f t="shared" si="503"/>
        <v>86.57124147656279</v>
      </c>
      <c r="ED205" s="2">
        <f t="shared" si="504"/>
        <v>85.104165877440096</v>
      </c>
      <c r="EE205" s="2">
        <f t="shared" si="505"/>
        <v>79.401713078920565</v>
      </c>
      <c r="EF205" s="2">
        <f t="shared" si="506"/>
        <v>86.758913494139279</v>
      </c>
      <c r="EG205" s="2">
        <f t="shared" si="507"/>
        <v>88.080031963470319</v>
      </c>
      <c r="EH205" s="2">
        <f t="shared" si="508"/>
        <v>89.435843842527788</v>
      </c>
      <c r="EI205" s="2">
        <f t="shared" si="509"/>
        <v>84.129792141951825</v>
      </c>
      <c r="EJ205" s="2">
        <f t="shared" si="510"/>
        <v>86.402299444281951</v>
      </c>
      <c r="EK205" s="2">
        <f t="shared" si="511"/>
        <v>87.794144402634032</v>
      </c>
      <c r="EL205" s="2">
        <f t="shared" si="512"/>
        <v>84.45792734730307</v>
      </c>
      <c r="EM205" s="2">
        <f t="shared" si="513"/>
        <v>85.054126969782573</v>
      </c>
      <c r="EN205" s="2">
        <f t="shared" si="514"/>
        <v>83.800121342704017</v>
      </c>
      <c r="EO205" s="2">
        <f t="shared" si="515"/>
        <v>90.345022208951107</v>
      </c>
      <c r="EQ205" s="2">
        <f t="shared" si="516"/>
        <v>91.189679402346115</v>
      </c>
      <c r="ER205" s="2">
        <f t="shared" si="650"/>
        <v>85.234439500753012</v>
      </c>
      <c r="ES205" s="2">
        <f t="shared" si="650"/>
        <v>87.009054490177732</v>
      </c>
      <c r="ET205" s="2">
        <f t="shared" si="650"/>
        <v>86.397605772586715</v>
      </c>
      <c r="EU205" s="2">
        <f t="shared" si="650"/>
        <v>82.527338042363894</v>
      </c>
      <c r="EV205" s="2">
        <f t="shared" si="650"/>
        <v>86.666580762906165</v>
      </c>
      <c r="EW205" s="2">
        <f t="shared" si="650"/>
        <v>87.513727463630204</v>
      </c>
      <c r="EX205" s="2">
        <f t="shared" si="650"/>
        <v>88.374362737617318</v>
      </c>
      <c r="EY205" s="2">
        <f t="shared" si="650"/>
        <v>86.217992200725504</v>
      </c>
      <c r="EZ205" s="2">
        <f t="shared" si="650"/>
        <v>86.303150179143884</v>
      </c>
      <c r="FA205" s="2">
        <f t="shared" si="650"/>
        <v>88.619184822892322</v>
      </c>
      <c r="FB205" s="2">
        <f t="shared" si="650"/>
        <v>84.951695131784675</v>
      </c>
      <c r="FC205" s="2">
        <f t="shared" si="650"/>
        <v>85.829579910532743</v>
      </c>
      <c r="FD205" s="2">
        <f t="shared" si="650"/>
        <v>86.085586277826238</v>
      </c>
      <c r="FE205" s="2">
        <f t="shared" si="650"/>
        <v>87.696889430840301</v>
      </c>
      <c r="FG205" s="2">
        <f t="shared" si="518"/>
        <v>0.99999703923909566</v>
      </c>
      <c r="FH205" s="2">
        <f t="shared" si="651"/>
        <v>0.99999682138629564</v>
      </c>
      <c r="FI205" s="2">
        <f t="shared" si="651"/>
        <v>0.99999668361704341</v>
      </c>
      <c r="FJ205" s="2">
        <f t="shared" si="651"/>
        <v>0.9999961972917264</v>
      </c>
      <c r="FK205" s="2">
        <f t="shared" si="651"/>
        <v>0.99999682307059612</v>
      </c>
      <c r="FL205" s="2">
        <f t="shared" si="651"/>
        <v>0.99999597712723032</v>
      </c>
      <c r="FM205" s="2">
        <f t="shared" si="651"/>
        <v>0.99999576673749258</v>
      </c>
      <c r="FN205" s="2">
        <f t="shared" si="651"/>
        <v>0.99999601653152659</v>
      </c>
      <c r="FO205" s="2">
        <f t="shared" si="651"/>
        <v>0.99999587672050649</v>
      </c>
      <c r="FP205" s="2">
        <f t="shared" si="651"/>
        <v>0.99999583630083322</v>
      </c>
      <c r="FQ205" s="2">
        <f t="shared" si="651"/>
        <v>0.9999959092762678</v>
      </c>
      <c r="FR205" s="2">
        <f t="shared" si="651"/>
        <v>0.99999619562849273</v>
      </c>
      <c r="FS205" s="2">
        <f t="shared" si="651"/>
        <v>0.99999608985560129</v>
      </c>
      <c r="FT205" s="2">
        <f t="shared" si="651"/>
        <v>0.99999619757570657</v>
      </c>
      <c r="FU205" s="2">
        <f t="shared" si="651"/>
        <v>0.99999547756979656</v>
      </c>
      <c r="FW205" s="2">
        <f t="shared" si="536"/>
        <v>0.96257992317002006</v>
      </c>
      <c r="FX205" s="2">
        <f t="shared" si="588"/>
        <v>0.97325879017015759</v>
      </c>
      <c r="FY205" s="2">
        <f t="shared" si="589"/>
        <v>0.97369162209834847</v>
      </c>
      <c r="FZ205" s="2">
        <f t="shared" si="590"/>
        <v>0.97457616729850916</v>
      </c>
      <c r="GA205" s="2">
        <f t="shared" si="591"/>
        <v>0.97338479737561479</v>
      </c>
      <c r="GB205" s="2">
        <f t="shared" si="592"/>
        <v>0.97422792811945336</v>
      </c>
      <c r="GC205" s="2">
        <f t="shared" si="593"/>
        <v>0.97694580312916257</v>
      </c>
      <c r="GD205" s="2">
        <f t="shared" si="594"/>
        <v>0.97173250230467456</v>
      </c>
      <c r="GE205" s="2">
        <f t="shared" si="595"/>
        <v>0.96176665455190169</v>
      </c>
      <c r="GF205" s="2">
        <f t="shared" si="596"/>
        <v>0.9637507333651304</v>
      </c>
      <c r="GG205" s="2">
        <f t="shared" si="597"/>
        <v>0.96218093795176196</v>
      </c>
      <c r="GH205" s="2">
        <f t="shared" si="598"/>
        <v>0.96083391464670864</v>
      </c>
      <c r="GI205" s="2">
        <f t="shared" si="599"/>
        <v>0.95709911769065625</v>
      </c>
      <c r="GJ205" s="2">
        <f t="shared" si="600"/>
        <v>0.9513847093097223</v>
      </c>
      <c r="GK205" s="2">
        <f t="shared" si="601"/>
        <v>0.94299237922165713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1.1208964010259561E-43</v>
      </c>
      <c r="HT205" s="86">
        <f t="shared" si="630"/>
        <v>1.3130217054666446E-52</v>
      </c>
      <c r="HU205" s="86">
        <f t="shared" si="631"/>
        <v>5.6970282424911987E-57</v>
      </c>
      <c r="HV205" s="86">
        <f t="shared" si="632"/>
        <v>1.6213303007473211E-74</v>
      </c>
      <c r="HW205" s="86">
        <f t="shared" si="633"/>
        <v>3.8865715163665928E-65</v>
      </c>
      <c r="HX205" s="86">
        <f t="shared" si="634"/>
        <v>5.9349585573111948E-63</v>
      </c>
      <c r="HY205" s="86">
        <f t="shared" si="635"/>
        <v>9.1838106242966674E-65</v>
      </c>
      <c r="HZ205" s="86">
        <f t="shared" si="636"/>
        <v>5.1171816922414168E-59</v>
      </c>
      <c r="IA205" s="86">
        <f t="shared" si="637"/>
        <v>3.023427762754117E-57</v>
      </c>
      <c r="IB205" s="86">
        <f t="shared" si="638"/>
        <v>4.1159962624145496E-58</v>
      </c>
      <c r="IC205" s="86">
        <f t="shared" si="639"/>
        <v>8.264552389134773E-62</v>
      </c>
      <c r="ID205" s="86">
        <f t="shared" si="640"/>
        <v>1.7215960129370351E-53</v>
      </c>
      <c r="IE205" s="86">
        <f t="shared" si="641"/>
        <v>5.2553680508662064E-51</v>
      </c>
      <c r="IF205" s="86">
        <f t="shared" si="642"/>
        <v>7.7214543049666459E-94</v>
      </c>
      <c r="IG205" s="86">
        <f t="shared" si="643"/>
        <v>3.4180093315697855E-72</v>
      </c>
      <c r="II205" s="86">
        <f t="shared" si="540"/>
        <v>1.4576038279019961E-5</v>
      </c>
      <c r="IJ205" s="86">
        <f t="shared" si="541"/>
        <v>5.176089297085308E-7</v>
      </c>
      <c r="IK205" s="86">
        <f t="shared" si="542"/>
        <v>8.7443904507908955E-8</v>
      </c>
      <c r="IL205" s="86">
        <f t="shared" si="543"/>
        <v>7.8928000076770911E-10</v>
      </c>
      <c r="IM205" s="86">
        <f t="shared" si="544"/>
        <v>1.2703009076290884E-8</v>
      </c>
      <c r="IN205" s="86">
        <f t="shared" si="545"/>
        <v>1.3784749504397471E-8</v>
      </c>
      <c r="IO205" s="86">
        <f t="shared" si="546"/>
        <v>3.4719994885126863E-9</v>
      </c>
      <c r="IP205" s="86">
        <f t="shared" si="547"/>
        <v>7.6728439739671007E-8</v>
      </c>
      <c r="IQ205" s="86">
        <f t="shared" si="548"/>
        <v>4.6551866213202292E-7</v>
      </c>
      <c r="IR205" s="86">
        <f t="shared" si="549"/>
        <v>2.909650334870251E-7</v>
      </c>
      <c r="IS205" s="86">
        <f t="shared" si="550"/>
        <v>1.6517937369745871E-7</v>
      </c>
      <c r="IT205" s="86">
        <f t="shared" si="551"/>
        <v>1.3772819491960864E-6</v>
      </c>
      <c r="IU205" s="86">
        <f t="shared" si="552"/>
        <v>4.1123893983140109E-6</v>
      </c>
      <c r="IV205" s="86">
        <f t="shared" si="553"/>
        <v>5.4278886633102498E-6</v>
      </c>
      <c r="IW205" s="86">
        <f t="shared" si="554"/>
        <v>2.1391213163360538E-5</v>
      </c>
      <c r="IY205" s="86">
        <f t="shared" si="555"/>
        <v>1.4576038279019961E-5</v>
      </c>
      <c r="IZ205" s="86">
        <f t="shared" si="556"/>
        <v>5.176089297085308E-7</v>
      </c>
      <c r="JA205" s="86">
        <f t="shared" si="557"/>
        <v>8.7443904507908955E-8</v>
      </c>
      <c r="JB205" s="86">
        <f t="shared" si="558"/>
        <v>7.8928000076770911E-10</v>
      </c>
      <c r="JC205" s="86">
        <f t="shared" si="559"/>
        <v>1.2703009076290884E-8</v>
      </c>
      <c r="JD205" s="86">
        <f t="shared" si="560"/>
        <v>1.3784749504397471E-8</v>
      </c>
      <c r="JE205" s="86">
        <f t="shared" si="561"/>
        <v>3.4719994885126863E-9</v>
      </c>
      <c r="JF205" s="86">
        <f t="shared" si="562"/>
        <v>7.6728439739671007E-8</v>
      </c>
      <c r="JG205" s="86">
        <f t="shared" si="563"/>
        <v>4.6551866213202292E-7</v>
      </c>
      <c r="JH205" s="86">
        <f t="shared" si="564"/>
        <v>2.909650334870251E-7</v>
      </c>
      <c r="JI205" s="86">
        <f t="shared" si="565"/>
        <v>1.6517937369745871E-7</v>
      </c>
      <c r="JJ205" s="86">
        <f t="shared" si="566"/>
        <v>1.3772819491960864E-6</v>
      </c>
      <c r="JK205" s="86">
        <f t="shared" si="567"/>
        <v>4.1123893983140109E-6</v>
      </c>
      <c r="JL205" s="86">
        <f t="shared" si="568"/>
        <v>5.4278886633102498E-6</v>
      </c>
      <c r="JM205" s="86">
        <f t="shared" si="569"/>
        <v>2.1391213163360538E-5</v>
      </c>
    </row>
    <row r="206" spans="2:273" x14ac:dyDescent="0.25">
      <c r="B206" s="2">
        <v>179</v>
      </c>
      <c r="C206" s="37">
        <v>93.435000000000002</v>
      </c>
      <c r="D206" s="37">
        <v>89.813999999999993</v>
      </c>
      <c r="E206" s="37">
        <v>88.39</v>
      </c>
      <c r="F206" s="37">
        <v>89.763000000000005</v>
      </c>
      <c r="G206" s="37">
        <v>84.373000000000005</v>
      </c>
      <c r="H206" s="37">
        <v>86.661000000000001</v>
      </c>
      <c r="I206" s="37">
        <v>90.424000000000007</v>
      </c>
      <c r="J206" s="37">
        <v>91.034000000000006</v>
      </c>
      <c r="K206" s="37">
        <v>88.067999999999998</v>
      </c>
      <c r="L206" s="37">
        <v>85.305000000000007</v>
      </c>
      <c r="M206" s="37">
        <v>88.881</v>
      </c>
      <c r="N206" s="37">
        <v>88.712000000000003</v>
      </c>
      <c r="O206" s="37">
        <v>85.457999999999998</v>
      </c>
      <c r="P206" s="37">
        <v>87.254000000000005</v>
      </c>
      <c r="Q206" s="37">
        <v>88.186000000000007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>
        <f t="shared" si="455"/>
        <v>87.728184196894503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0.45781580310550396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>
        <f t="shared" si="584"/>
        <v>87.728184196894503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>
        <f t="shared" si="499"/>
        <v>88.186000000000007</v>
      </c>
      <c r="DK206" s="2">
        <f t="shared" si="500"/>
        <v>133.14011116322703</v>
      </c>
      <c r="DL206" s="2">
        <f t="shared" si="649"/>
        <v>133.78427219973008</v>
      </c>
      <c r="DM206" s="2">
        <f t="shared" si="649"/>
        <v>140.46775910931174</v>
      </c>
      <c r="DN206" s="2">
        <f t="shared" si="649"/>
        <v>140.57629131652661</v>
      </c>
      <c r="DO206" s="2">
        <f t="shared" si="649"/>
        <v>131.21225883940622</v>
      </c>
      <c r="DP206" s="2">
        <f t="shared" si="649"/>
        <v>144.65690140056026</v>
      </c>
      <c r="DQ206" s="2">
        <f t="shared" si="649"/>
        <v>154.50319518716574</v>
      </c>
      <c r="DR206" s="2">
        <f t="shared" si="649"/>
        <v>145.55497998472117</v>
      </c>
      <c r="DS206" s="2">
        <f t="shared" si="649"/>
        <v>145.13179067990831</v>
      </c>
      <c r="DT206" s="2">
        <f t="shared" si="649"/>
        <v>137.58995523300229</v>
      </c>
      <c r="DU206" s="2">
        <f t="shared" si="649"/>
        <v>143.78603977591035</v>
      </c>
      <c r="DV206" s="2">
        <f t="shared" si="649"/>
        <v>138.40007709137711</v>
      </c>
      <c r="DW206" s="2">
        <f t="shared" si="649"/>
        <v>142.92428202488202</v>
      </c>
      <c r="DX206" s="2">
        <f t="shared" si="649"/>
        <v>130.62625210084036</v>
      </c>
      <c r="DY206" s="2">
        <f t="shared" si="649"/>
        <v>119.52969847979236</v>
      </c>
      <c r="EA206" s="2">
        <f t="shared" si="440"/>
        <v>90.421584749866454</v>
      </c>
      <c r="EB206" s="2">
        <f t="shared" si="502"/>
        <v>83.199813409724385</v>
      </c>
      <c r="EC206" s="2">
        <f t="shared" si="503"/>
        <v>86.441951726107618</v>
      </c>
      <c r="ED206" s="2">
        <f t="shared" si="504"/>
        <v>84.960248456512602</v>
      </c>
      <c r="EE206" s="2">
        <f t="shared" si="505"/>
        <v>79.222863877658355</v>
      </c>
      <c r="EF206" s="2">
        <f t="shared" si="506"/>
        <v>86.629714036617244</v>
      </c>
      <c r="EG206" s="2">
        <f t="shared" si="507"/>
        <v>87.928065883887797</v>
      </c>
      <c r="EH206" s="2">
        <f t="shared" si="508"/>
        <v>89.277907234401908</v>
      </c>
      <c r="EI206" s="2">
        <f t="shared" si="509"/>
        <v>83.956624666081694</v>
      </c>
      <c r="EJ206" s="2">
        <f t="shared" si="510"/>
        <v>86.25639736765136</v>
      </c>
      <c r="EK206" s="2">
        <f t="shared" si="511"/>
        <v>87.663275707359404</v>
      </c>
      <c r="EL206" s="2">
        <f t="shared" si="512"/>
        <v>84.31496577549197</v>
      </c>
      <c r="EM206" s="2">
        <f t="shared" si="513"/>
        <v>84.935356755557379</v>
      </c>
      <c r="EN206" s="2">
        <f t="shared" si="514"/>
        <v>83.662280001080319</v>
      </c>
      <c r="EO206" s="2">
        <f t="shared" si="515"/>
        <v>90.26965238598487</v>
      </c>
      <c r="EQ206" s="2">
        <f t="shared" si="516"/>
        <v>91.094889310650927</v>
      </c>
      <c r="ER206" s="2">
        <f t="shared" si="650"/>
        <v>85.12352868363044</v>
      </c>
      <c r="ES206" s="2">
        <f t="shared" si="650"/>
        <v>86.885442656688497</v>
      </c>
      <c r="ET206" s="2">
        <f t="shared" si="650"/>
        <v>86.27056588294073</v>
      </c>
      <c r="EU206" s="2">
        <f t="shared" si="650"/>
        <v>82.387780152565639</v>
      </c>
      <c r="EV206" s="2">
        <f t="shared" si="650"/>
        <v>86.536187210169032</v>
      </c>
      <c r="EW206" s="2">
        <f t="shared" si="650"/>
        <v>87.354757257449592</v>
      </c>
      <c r="EX206" s="2">
        <f t="shared" si="650"/>
        <v>88.20291171008914</v>
      </c>
      <c r="EY206" s="2">
        <f t="shared" si="650"/>
        <v>86.072170838371619</v>
      </c>
      <c r="EZ206" s="2">
        <f t="shared" si="650"/>
        <v>86.15594895970834</v>
      </c>
      <c r="FA206" s="2">
        <f t="shared" si="650"/>
        <v>88.499153420438162</v>
      </c>
      <c r="FB206" s="2">
        <f t="shared" si="650"/>
        <v>84.815253861687424</v>
      </c>
      <c r="FC206" s="2">
        <f t="shared" si="650"/>
        <v>85.721088806425371</v>
      </c>
      <c r="FD206" s="2">
        <f t="shared" si="650"/>
        <v>85.977478379929238</v>
      </c>
      <c r="FE206" s="2">
        <f t="shared" si="650"/>
        <v>87.587933864875808</v>
      </c>
      <c r="FG206" s="2">
        <f t="shared" si="518"/>
        <v>0.99999729975325902</v>
      </c>
      <c r="FH206" s="2">
        <f t="shared" si="651"/>
        <v>0.99999710106903672</v>
      </c>
      <c r="FI206" s="2">
        <f t="shared" si="651"/>
        <v>0.99999697542191357</v>
      </c>
      <c r="FJ206" s="2">
        <f t="shared" si="651"/>
        <v>0.99999653188767512</v>
      </c>
      <c r="FK206" s="2">
        <f t="shared" si="651"/>
        <v>0.99999710260513786</v>
      </c>
      <c r="FL206" s="2">
        <f t="shared" si="651"/>
        <v>0.99999633109512998</v>
      </c>
      <c r="FM206" s="2">
        <f t="shared" si="651"/>
        <v>0.99999613921726926</v>
      </c>
      <c r="FN206" s="2">
        <f t="shared" si="651"/>
        <v>0.99999636703230066</v>
      </c>
      <c r="FO206" s="2">
        <f t="shared" si="651"/>
        <v>0.99999623952304384</v>
      </c>
      <c r="FP206" s="2">
        <f t="shared" si="651"/>
        <v>0.99999620265983691</v>
      </c>
      <c r="FQ206" s="2">
        <f t="shared" si="651"/>
        <v>0.99999626921427265</v>
      </c>
      <c r="FR206" s="2">
        <f t="shared" si="651"/>
        <v>0.99999653037078695</v>
      </c>
      <c r="FS206" s="2">
        <f t="shared" si="651"/>
        <v>0.99999643390469795</v>
      </c>
      <c r="FT206" s="2">
        <f t="shared" si="651"/>
        <v>0.99999653214666839</v>
      </c>
      <c r="FU206" s="2">
        <f t="shared" si="651"/>
        <v>0.99999587549299307</v>
      </c>
      <c r="FW206" s="2">
        <f t="shared" si="536"/>
        <v>0.96575974619202143</v>
      </c>
      <c r="FX206" s="2">
        <f t="shared" si="588"/>
        <v>0.9755542073773309</v>
      </c>
      <c r="FY206" s="2">
        <f t="shared" si="589"/>
        <v>0.97595080385587796</v>
      </c>
      <c r="FZ206" s="2">
        <f t="shared" si="590"/>
        <v>0.97676120330578786</v>
      </c>
      <c r="GA206" s="2">
        <f t="shared" si="591"/>
        <v>0.97566966874473193</v>
      </c>
      <c r="GB206" s="2">
        <f t="shared" si="592"/>
        <v>0.97644216987318311</v>
      </c>
      <c r="GC206" s="2">
        <f t="shared" si="593"/>
        <v>0.97893158487166221</v>
      </c>
      <c r="GD206" s="2">
        <f t="shared" si="594"/>
        <v>0.97415545428319095</v>
      </c>
      <c r="GE206" s="2">
        <f t="shared" si="595"/>
        <v>0.96501307431093519</v>
      </c>
      <c r="GF206" s="2">
        <f t="shared" si="596"/>
        <v>0.96683449311505487</v>
      </c>
      <c r="GG206" s="2">
        <f t="shared" si="597"/>
        <v>0.96539344637304292</v>
      </c>
      <c r="GH206" s="2">
        <f t="shared" si="598"/>
        <v>0.96415658236024215</v>
      </c>
      <c r="GI206" s="2">
        <f t="shared" si="599"/>
        <v>0.9607256771060364</v>
      </c>
      <c r="GJ206" s="2">
        <f t="shared" si="600"/>
        <v>0.9554718535033575</v>
      </c>
      <c r="GK206" s="2">
        <f t="shared" si="601"/>
        <v>0.94774632473522724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5.1313919109072213E-45</v>
      </c>
      <c r="HT206" s="86">
        <f t="shared" si="630"/>
        <v>3.7756315047540176E-54</v>
      </c>
      <c r="HU206" s="86">
        <f t="shared" si="631"/>
        <v>1.1266758078607473E-58</v>
      </c>
      <c r="HV206" s="86">
        <f t="shared" si="632"/>
        <v>9.692160625141845E-77</v>
      </c>
      <c r="HW206" s="86">
        <f t="shared" si="633"/>
        <v>4.3940749681710372E-67</v>
      </c>
      <c r="HX206" s="86">
        <f t="shared" si="634"/>
        <v>7.6268690844928269E-65</v>
      </c>
      <c r="HY206" s="86">
        <f t="shared" si="635"/>
        <v>1.0642437002906071E-66</v>
      </c>
      <c r="HZ206" s="86">
        <f t="shared" si="636"/>
        <v>8.5108697278928986E-61</v>
      </c>
      <c r="IA206" s="86">
        <f t="shared" si="637"/>
        <v>4.7686516644961024E-59</v>
      </c>
      <c r="IB206" s="86">
        <f t="shared" si="638"/>
        <v>6.2748053436576424E-60</v>
      </c>
      <c r="IC206" s="86">
        <f t="shared" si="639"/>
        <v>9.4928168049698007E-64</v>
      </c>
      <c r="ID206" s="86">
        <f t="shared" si="640"/>
        <v>3.5934421423624882E-55</v>
      </c>
      <c r="IE206" s="86">
        <f t="shared" si="641"/>
        <v>1.2835130128827694E-52</v>
      </c>
      <c r="IF206" s="86">
        <f t="shared" si="642"/>
        <v>5.9610562778993449E-97</v>
      </c>
      <c r="IG206" s="86">
        <f t="shared" si="643"/>
        <v>1.2568183835173274E-74</v>
      </c>
      <c r="II206" s="86">
        <f t="shared" si="540"/>
        <v>8.2747443805763307E-6</v>
      </c>
      <c r="IJ206" s="86">
        <f t="shared" si="541"/>
        <v>2.6287051636743214E-7</v>
      </c>
      <c r="IK206" s="86">
        <f t="shared" si="542"/>
        <v>4.0759059386485527E-8</v>
      </c>
      <c r="IL206" s="86">
        <f t="shared" si="543"/>
        <v>2.9318648548957471E-10</v>
      </c>
      <c r="IM206" s="86">
        <f t="shared" si="544"/>
        <v>5.3592266798105798E-9</v>
      </c>
      <c r="IN206" s="86">
        <f t="shared" si="545"/>
        <v>5.8859855591648097E-9</v>
      </c>
      <c r="IO206" s="86">
        <f t="shared" si="546"/>
        <v>1.4235560681508151E-9</v>
      </c>
      <c r="IP206" s="86">
        <f t="shared" si="547"/>
        <v>3.4957650851799177E-8</v>
      </c>
      <c r="IQ206" s="86">
        <f t="shared" si="548"/>
        <v>2.1724560134190635E-7</v>
      </c>
      <c r="IR206" s="86">
        <f t="shared" si="549"/>
        <v>1.3405166232695054E-7</v>
      </c>
      <c r="IS206" s="86">
        <f t="shared" si="550"/>
        <v>7.2946796617448266E-8</v>
      </c>
      <c r="IT206" s="86">
        <f t="shared" si="551"/>
        <v>6.7914838873759149E-7</v>
      </c>
      <c r="IU206" s="86">
        <f t="shared" si="552"/>
        <v>2.1137275100506376E-6</v>
      </c>
      <c r="IV206" s="86">
        <f t="shared" si="553"/>
        <v>2.7539377938030632E-6</v>
      </c>
      <c r="IW206" s="86">
        <f t="shared" si="554"/>
        <v>1.1368788935121132E-5</v>
      </c>
      <c r="IY206" s="86">
        <f t="shared" si="555"/>
        <v>8.2747443805763307E-6</v>
      </c>
      <c r="IZ206" s="86">
        <f t="shared" si="556"/>
        <v>2.6287051636743214E-7</v>
      </c>
      <c r="JA206" s="86">
        <f t="shared" si="557"/>
        <v>4.0759059386485527E-8</v>
      </c>
      <c r="JB206" s="86">
        <f t="shared" si="558"/>
        <v>2.9318648548957471E-10</v>
      </c>
      <c r="JC206" s="86">
        <f t="shared" si="559"/>
        <v>5.3592266798105798E-9</v>
      </c>
      <c r="JD206" s="86">
        <f t="shared" si="560"/>
        <v>5.8859855591648097E-9</v>
      </c>
      <c r="JE206" s="86">
        <f t="shared" si="561"/>
        <v>1.4235560681508151E-9</v>
      </c>
      <c r="JF206" s="86">
        <f t="shared" si="562"/>
        <v>3.4957650851799177E-8</v>
      </c>
      <c r="JG206" s="86">
        <f t="shared" si="563"/>
        <v>2.1724560134190635E-7</v>
      </c>
      <c r="JH206" s="86">
        <f t="shared" si="564"/>
        <v>1.3405166232695054E-7</v>
      </c>
      <c r="JI206" s="86">
        <f t="shared" si="565"/>
        <v>7.2946796617448266E-8</v>
      </c>
      <c r="JJ206" s="86">
        <f t="shared" si="566"/>
        <v>6.7914838873759149E-7</v>
      </c>
      <c r="JK206" s="86">
        <f t="shared" si="567"/>
        <v>2.1137275100506376E-6</v>
      </c>
      <c r="JL206" s="86">
        <f t="shared" si="568"/>
        <v>2.7539377938030632E-6</v>
      </c>
      <c r="JM206" s="86">
        <f t="shared" si="569"/>
        <v>1.1368788935121132E-5</v>
      </c>
    </row>
    <row r="207" spans="2:273" x14ac:dyDescent="0.25">
      <c r="B207" s="2">
        <v>180</v>
      </c>
      <c r="C207" s="37">
        <v>92.805999999999997</v>
      </c>
      <c r="D207" s="37">
        <v>87.644000000000005</v>
      </c>
      <c r="E207" s="37">
        <v>88.119</v>
      </c>
      <c r="F207" s="37">
        <v>85.644000000000005</v>
      </c>
      <c r="G207" s="37">
        <v>83.474999999999994</v>
      </c>
      <c r="H207" s="37">
        <v>86.424000000000007</v>
      </c>
      <c r="I207" s="37">
        <v>91.661000000000001</v>
      </c>
      <c r="J207" s="37">
        <v>90.728999999999999</v>
      </c>
      <c r="K207" s="37">
        <v>87.712000000000003</v>
      </c>
      <c r="L207" s="37">
        <v>89.186000000000007</v>
      </c>
      <c r="M207" s="37">
        <v>90.644000000000005</v>
      </c>
      <c r="N207" s="37">
        <v>86.661000000000001</v>
      </c>
      <c r="O207" s="37">
        <v>87.22</v>
      </c>
      <c r="P207" s="37">
        <v>85.813999999999993</v>
      </c>
      <c r="Q207" s="37">
        <v>86.322000000000003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>
        <f t="shared" si="455"/>
        <v>87.60908711389655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-1.287087113896547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>
        <f t="shared" si="584"/>
        <v>87.60908711389655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>
        <f t="shared" si="499"/>
        <v>86.322000000000003</v>
      </c>
      <c r="DK207" s="2">
        <f t="shared" si="500"/>
        <v>133.28860825515949</v>
      </c>
      <c r="DL207" s="2">
        <f t="shared" si="649"/>
        <v>133.96073819163291</v>
      </c>
      <c r="DM207" s="2">
        <f t="shared" si="649"/>
        <v>140.68673178137652</v>
      </c>
      <c r="DN207" s="2">
        <f t="shared" si="649"/>
        <v>140.80646554621848</v>
      </c>
      <c r="DO207" s="2">
        <f t="shared" si="649"/>
        <v>131.39145479082322</v>
      </c>
      <c r="DP207" s="2">
        <f t="shared" si="649"/>
        <v>144.89513137254906</v>
      </c>
      <c r="DQ207" s="2">
        <f t="shared" si="649"/>
        <v>154.78139204545451</v>
      </c>
      <c r="DR207" s="2">
        <f t="shared" si="649"/>
        <v>145.75979648586707</v>
      </c>
      <c r="DS207" s="2">
        <f t="shared" si="649"/>
        <v>145.36720932009166</v>
      </c>
      <c r="DT207" s="2">
        <f t="shared" si="649"/>
        <v>137.76819770817417</v>
      </c>
      <c r="DU207" s="2">
        <f t="shared" si="649"/>
        <v>144.01016526610641</v>
      </c>
      <c r="DV207" s="2">
        <f t="shared" si="649"/>
        <v>138.60391467181466</v>
      </c>
      <c r="DW207" s="2">
        <f t="shared" si="649"/>
        <v>143.16786619476619</v>
      </c>
      <c r="DX207" s="2">
        <f t="shared" si="649"/>
        <v>130.80037815126053</v>
      </c>
      <c r="DY207" s="2">
        <f t="shared" si="649"/>
        <v>119.6492461994809</v>
      </c>
      <c r="EA207" s="2">
        <f t="shared" si="440"/>
        <v>90.318208743316703</v>
      </c>
      <c r="EB207" s="2">
        <f t="shared" si="502"/>
        <v>83.064568209972151</v>
      </c>
      <c r="EC207" s="2">
        <f t="shared" si="503"/>
        <v>86.312661975652432</v>
      </c>
      <c r="ED207" s="2">
        <f t="shared" si="504"/>
        <v>84.816331035585108</v>
      </c>
      <c r="EE207" s="2">
        <f t="shared" si="505"/>
        <v>79.044014676396159</v>
      </c>
      <c r="EF207" s="2">
        <f t="shared" si="506"/>
        <v>86.50051457909521</v>
      </c>
      <c r="EG207" s="2">
        <f t="shared" si="507"/>
        <v>87.776099804305289</v>
      </c>
      <c r="EH207" s="2">
        <f t="shared" si="508"/>
        <v>89.119970626276043</v>
      </c>
      <c r="EI207" s="2">
        <f t="shared" si="509"/>
        <v>83.78345719021155</v>
      </c>
      <c r="EJ207" s="2">
        <f t="shared" si="510"/>
        <v>86.110495291020769</v>
      </c>
      <c r="EK207" s="2">
        <f t="shared" si="511"/>
        <v>87.532407012084775</v>
      </c>
      <c r="EL207" s="2">
        <f t="shared" si="512"/>
        <v>84.172004203680856</v>
      </c>
      <c r="EM207" s="2">
        <f t="shared" si="513"/>
        <v>84.816586541332185</v>
      </c>
      <c r="EN207" s="2">
        <f t="shared" si="514"/>
        <v>83.524438659456621</v>
      </c>
      <c r="EO207" s="2">
        <f t="shared" si="515"/>
        <v>90.194282563018632</v>
      </c>
      <c r="EQ207" s="2">
        <f t="shared" si="516"/>
        <v>91.000099218955739</v>
      </c>
      <c r="ER207" s="2">
        <f t="shared" si="650"/>
        <v>85.012617866507881</v>
      </c>
      <c r="ES207" s="2">
        <f t="shared" si="650"/>
        <v>86.761830823199247</v>
      </c>
      <c r="ET207" s="2">
        <f t="shared" si="650"/>
        <v>86.143525993294745</v>
      </c>
      <c r="EU207" s="2">
        <f t="shared" si="650"/>
        <v>82.248222262767371</v>
      </c>
      <c r="EV207" s="2">
        <f t="shared" si="650"/>
        <v>86.405793657431886</v>
      </c>
      <c r="EW207" s="2">
        <f t="shared" si="650"/>
        <v>87.195787051268979</v>
      </c>
      <c r="EX207" s="2">
        <f t="shared" si="650"/>
        <v>88.031460682560962</v>
      </c>
      <c r="EY207" s="2">
        <f t="shared" si="650"/>
        <v>85.92634947601772</v>
      </c>
      <c r="EZ207" s="2">
        <f t="shared" si="650"/>
        <v>86.00874774027281</v>
      </c>
      <c r="FA207" s="2">
        <f t="shared" si="650"/>
        <v>88.379122017983988</v>
      </c>
      <c r="FB207" s="2">
        <f t="shared" si="650"/>
        <v>84.678812591590173</v>
      </c>
      <c r="FC207" s="2">
        <f t="shared" si="650"/>
        <v>85.612597702318013</v>
      </c>
      <c r="FD207" s="2">
        <f t="shared" si="650"/>
        <v>85.869370482032252</v>
      </c>
      <c r="FE207" s="2">
        <f t="shared" si="650"/>
        <v>87.478978298911329</v>
      </c>
      <c r="FG207" s="2">
        <f t="shared" si="518"/>
        <v>0.9999975373451182</v>
      </c>
      <c r="FH207" s="2">
        <f t="shared" si="651"/>
        <v>0.99999735614286456</v>
      </c>
      <c r="FI207" s="2">
        <f t="shared" si="651"/>
        <v>0.99999724155126657</v>
      </c>
      <c r="FJ207" s="2">
        <f t="shared" si="651"/>
        <v>0.99999683704300235</v>
      </c>
      <c r="FK207" s="2">
        <f t="shared" si="651"/>
        <v>0.99999735754380614</v>
      </c>
      <c r="FL207" s="2">
        <f t="shared" si="651"/>
        <v>0.99999665391790982</v>
      </c>
      <c r="FM207" s="2">
        <f t="shared" si="651"/>
        <v>0.99999647892310506</v>
      </c>
      <c r="FN207" s="2">
        <f t="shared" si="651"/>
        <v>0.99999668669302</v>
      </c>
      <c r="FO207" s="2">
        <f t="shared" si="651"/>
        <v>0.99999657040312007</v>
      </c>
      <c r="FP207" s="2">
        <f t="shared" si="651"/>
        <v>0.99999653678345335</v>
      </c>
      <c r="FQ207" s="2">
        <f t="shared" si="651"/>
        <v>0.99999659748186032</v>
      </c>
      <c r="FR207" s="2">
        <f t="shared" si="651"/>
        <v>0.99999683565958308</v>
      </c>
      <c r="FS207" s="2">
        <f t="shared" si="651"/>
        <v>0.99999674768140989</v>
      </c>
      <c r="FT207" s="2">
        <f t="shared" si="651"/>
        <v>0.99999683727920718</v>
      </c>
      <c r="FU207" s="2">
        <f t="shared" si="651"/>
        <v>0.99999623840353757</v>
      </c>
      <c r="FW207" s="2">
        <f t="shared" si="536"/>
        <v>0.96867815182293282</v>
      </c>
      <c r="FX207" s="2">
        <f t="shared" si="588"/>
        <v>0.97765711338942685</v>
      </c>
      <c r="FY207" s="2">
        <f t="shared" si="589"/>
        <v>0.97802036201736609</v>
      </c>
      <c r="FZ207" s="2">
        <f t="shared" si="590"/>
        <v>0.97876253996545837</v>
      </c>
      <c r="GA207" s="2">
        <f t="shared" si="591"/>
        <v>0.97776286879895635</v>
      </c>
      <c r="GB207" s="2">
        <f t="shared" si="592"/>
        <v>0.97847037624297761</v>
      </c>
      <c r="GC207" s="2">
        <f t="shared" si="593"/>
        <v>0.98074969096287279</v>
      </c>
      <c r="GD207" s="2">
        <f t="shared" si="594"/>
        <v>0.97637577173070755</v>
      </c>
      <c r="GE207" s="2">
        <f t="shared" si="595"/>
        <v>0.96799301197621324</v>
      </c>
      <c r="GF207" s="2">
        <f t="shared" si="596"/>
        <v>0.969664172059991</v>
      </c>
      <c r="GG207" s="2">
        <f t="shared" si="597"/>
        <v>0.96834204946924152</v>
      </c>
      <c r="GH207" s="2">
        <f t="shared" si="598"/>
        <v>0.96720699094401075</v>
      </c>
      <c r="GI207" s="2">
        <f t="shared" si="599"/>
        <v>0.96405718369344473</v>
      </c>
      <c r="GJ207" s="2">
        <f t="shared" si="600"/>
        <v>0.95923011155071702</v>
      </c>
      <c r="GK207" s="2">
        <f t="shared" si="601"/>
        <v>0.95212395936006078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2.2389964676622995E-46</v>
      </c>
      <c r="HT207" s="86">
        <f t="shared" si="630"/>
        <v>1.0300729078073096E-55</v>
      </c>
      <c r="HU207" s="86">
        <f t="shared" si="631"/>
        <v>2.1000389063514063E-60</v>
      </c>
      <c r="HV207" s="86">
        <f t="shared" si="632"/>
        <v>5.365945641249823E-79</v>
      </c>
      <c r="HW207" s="86">
        <f t="shared" si="633"/>
        <v>4.6438414222672661E-69</v>
      </c>
      <c r="HX207" s="86">
        <f t="shared" si="634"/>
        <v>9.1761194637551279E-67</v>
      </c>
      <c r="HY207" s="86">
        <f t="shared" si="635"/>
        <v>1.1532406449162364E-68</v>
      </c>
      <c r="HZ207" s="86">
        <f t="shared" si="636"/>
        <v>1.3300536293555219E-62</v>
      </c>
      <c r="IA207" s="86">
        <f t="shared" si="637"/>
        <v>7.0417525641124557E-61</v>
      </c>
      <c r="IB207" s="86">
        <f t="shared" si="638"/>
        <v>8.9553575764649121E-62</v>
      </c>
      <c r="IC207" s="86">
        <f t="shared" si="639"/>
        <v>1.016045151111331E-65</v>
      </c>
      <c r="ID207" s="86">
        <f t="shared" si="640"/>
        <v>7.0538579851978085E-57</v>
      </c>
      <c r="IE207" s="86">
        <f t="shared" si="641"/>
        <v>2.9541638400527826E-54</v>
      </c>
      <c r="IF207" s="86">
        <f t="shared" si="642"/>
        <v>4.0865971843898474E-100</v>
      </c>
      <c r="IG207" s="86">
        <f t="shared" si="643"/>
        <v>4.203328769986302E-77</v>
      </c>
      <c r="II207" s="86">
        <f t="shared" si="540"/>
        <v>4.6298116565817711E-6</v>
      </c>
      <c r="IJ207" s="86">
        <f t="shared" si="541"/>
        <v>1.3137747071539157E-7</v>
      </c>
      <c r="IK207" s="86">
        <f t="shared" si="542"/>
        <v>1.8657600760095668E-8</v>
      </c>
      <c r="IL207" s="86">
        <f t="shared" si="543"/>
        <v>1.063694498100515E-10</v>
      </c>
      <c r="IM207" s="86">
        <f t="shared" si="544"/>
        <v>2.2147375467367983E-9</v>
      </c>
      <c r="IN207" s="86">
        <f t="shared" si="545"/>
        <v>2.4630375126514113E-9</v>
      </c>
      <c r="IO207" s="86">
        <f t="shared" si="546"/>
        <v>5.7177639901899952E-10</v>
      </c>
      <c r="IP207" s="86">
        <f t="shared" si="547"/>
        <v>1.5626402885694952E-8</v>
      </c>
      <c r="IQ207" s="86">
        <f t="shared" si="548"/>
        <v>9.9367529244137281E-8</v>
      </c>
      <c r="IR207" s="86">
        <f t="shared" si="549"/>
        <v>6.0529373189163556E-8</v>
      </c>
      <c r="IS207" s="86">
        <f t="shared" si="550"/>
        <v>3.1528014467532647E-8</v>
      </c>
      <c r="IT207" s="86">
        <f t="shared" si="551"/>
        <v>3.2869759757793629E-7</v>
      </c>
      <c r="IU207" s="86">
        <f t="shared" si="552"/>
        <v>1.0670563146544535E-6</v>
      </c>
      <c r="IV207" s="86">
        <f t="shared" si="553"/>
        <v>1.3708068609148841E-6</v>
      </c>
      <c r="IW207" s="86">
        <f t="shared" si="554"/>
        <v>5.9303817099798346E-6</v>
      </c>
      <c r="IY207" s="86">
        <f t="shared" si="555"/>
        <v>4.6298116565817711E-6</v>
      </c>
      <c r="IZ207" s="86">
        <f t="shared" si="556"/>
        <v>1.3137747071539157E-7</v>
      </c>
      <c r="JA207" s="86">
        <f t="shared" si="557"/>
        <v>1.8657600760095668E-8</v>
      </c>
      <c r="JB207" s="86">
        <f t="shared" si="558"/>
        <v>1.063694498100515E-10</v>
      </c>
      <c r="JC207" s="86">
        <f t="shared" si="559"/>
        <v>2.2147375467367983E-9</v>
      </c>
      <c r="JD207" s="86">
        <f t="shared" si="560"/>
        <v>2.4630375126514113E-9</v>
      </c>
      <c r="JE207" s="86">
        <f t="shared" si="561"/>
        <v>5.7177639901899952E-10</v>
      </c>
      <c r="JF207" s="86">
        <f t="shared" si="562"/>
        <v>1.5626402885694952E-8</v>
      </c>
      <c r="JG207" s="86">
        <f t="shared" si="563"/>
        <v>9.9367529244137281E-8</v>
      </c>
      <c r="JH207" s="86">
        <f t="shared" si="564"/>
        <v>6.0529373189163556E-8</v>
      </c>
      <c r="JI207" s="86">
        <f t="shared" si="565"/>
        <v>3.1528014467532647E-8</v>
      </c>
      <c r="JJ207" s="86">
        <f t="shared" si="566"/>
        <v>3.2869759757793629E-7</v>
      </c>
      <c r="JK207" s="86">
        <f t="shared" si="567"/>
        <v>1.0670563146544535E-6</v>
      </c>
      <c r="JL207" s="86">
        <f t="shared" si="568"/>
        <v>1.3708068609148841E-6</v>
      </c>
      <c r="JM207" s="86">
        <f t="shared" si="569"/>
        <v>5.9303817099798346E-6</v>
      </c>
    </row>
    <row r="208" spans="2:273" x14ac:dyDescent="0.25">
      <c r="B208" s="2">
        <v>181</v>
      </c>
      <c r="C208" s="37">
        <v>90.338999999999999</v>
      </c>
      <c r="D208" s="37">
        <v>88.507999999999996</v>
      </c>
      <c r="E208" s="37">
        <v>88.457999999999998</v>
      </c>
      <c r="F208" s="37">
        <v>86.102000000000004</v>
      </c>
      <c r="G208" s="37">
        <v>86.831000000000003</v>
      </c>
      <c r="H208" s="37">
        <v>88.119</v>
      </c>
      <c r="I208" s="37">
        <v>89.558999999999997</v>
      </c>
      <c r="J208" s="37">
        <v>91.355999999999995</v>
      </c>
      <c r="K208" s="37">
        <v>88.728999999999999</v>
      </c>
      <c r="L208" s="37">
        <v>86.492000000000004</v>
      </c>
      <c r="M208" s="37">
        <v>88.897999999999996</v>
      </c>
      <c r="N208" s="37">
        <v>86.575999999999993</v>
      </c>
      <c r="O208" s="37">
        <v>87.864000000000004</v>
      </c>
      <c r="P208" s="37">
        <v>86.287999999999997</v>
      </c>
      <c r="Q208" s="37">
        <v>86.677999999999997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>
        <f t="shared" si="455"/>
        <v>87.49065827875171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-0.81265827875171226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>
        <f t="shared" si="584"/>
        <v>87.49065827875171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>
        <f t="shared" si="499"/>
        <v>86.677999999999997</v>
      </c>
      <c r="DK208" s="2">
        <f t="shared" si="500"/>
        <v>133.43710534709194</v>
      </c>
      <c r="DL208" s="2">
        <f t="shared" si="649"/>
        <v>134.13720418353574</v>
      </c>
      <c r="DM208" s="2">
        <f t="shared" si="649"/>
        <v>140.9057044534413</v>
      </c>
      <c r="DN208" s="2">
        <f t="shared" si="649"/>
        <v>141.03663977591037</v>
      </c>
      <c r="DO208" s="2">
        <f t="shared" si="649"/>
        <v>131.57065074224022</v>
      </c>
      <c r="DP208" s="2">
        <f t="shared" si="649"/>
        <v>145.13336134453786</v>
      </c>
      <c r="DQ208" s="2">
        <f t="shared" si="649"/>
        <v>155.05958890374328</v>
      </c>
      <c r="DR208" s="2">
        <f t="shared" si="649"/>
        <v>145.96461298701297</v>
      </c>
      <c r="DS208" s="2">
        <f t="shared" si="649"/>
        <v>145.60262796027502</v>
      </c>
      <c r="DT208" s="2">
        <f t="shared" si="649"/>
        <v>137.94644018334606</v>
      </c>
      <c r="DU208" s="2">
        <f t="shared" si="649"/>
        <v>144.2342907563025</v>
      </c>
      <c r="DV208" s="2">
        <f t="shared" si="649"/>
        <v>138.80775225225227</v>
      </c>
      <c r="DW208" s="2">
        <f t="shared" si="649"/>
        <v>143.41145036465036</v>
      </c>
      <c r="DX208" s="2">
        <f t="shared" si="649"/>
        <v>130.9745042016807</v>
      </c>
      <c r="DY208" s="2">
        <f t="shared" si="649"/>
        <v>119.76879391916944</v>
      </c>
      <c r="EA208" s="2">
        <f t="shared" si="440"/>
        <v>90.214832736766951</v>
      </c>
      <c r="EB208" s="2">
        <f t="shared" si="502"/>
        <v>82.929323010219903</v>
      </c>
      <c r="EC208" s="2">
        <f t="shared" si="503"/>
        <v>86.18337222519726</v>
      </c>
      <c r="ED208" s="2">
        <f t="shared" si="504"/>
        <v>84.672413614657629</v>
      </c>
      <c r="EE208" s="2">
        <f t="shared" si="505"/>
        <v>78.865165475133949</v>
      </c>
      <c r="EF208" s="2">
        <f t="shared" si="506"/>
        <v>86.371315121573161</v>
      </c>
      <c r="EG208" s="2">
        <f t="shared" si="507"/>
        <v>87.624133724722768</v>
      </c>
      <c r="EH208" s="2">
        <f t="shared" si="508"/>
        <v>88.962034018150163</v>
      </c>
      <c r="EI208" s="2">
        <f t="shared" si="509"/>
        <v>83.610289714341405</v>
      </c>
      <c r="EJ208" s="2">
        <f t="shared" si="510"/>
        <v>85.964593214390163</v>
      </c>
      <c r="EK208" s="2">
        <f t="shared" si="511"/>
        <v>87.401538316810161</v>
      </c>
      <c r="EL208" s="2">
        <f t="shared" si="512"/>
        <v>84.029042631869743</v>
      </c>
      <c r="EM208" s="2">
        <f t="shared" si="513"/>
        <v>84.697816327106977</v>
      </c>
      <c r="EN208" s="2">
        <f t="shared" si="514"/>
        <v>83.386597317832909</v>
      </c>
      <c r="EO208" s="2">
        <f t="shared" si="515"/>
        <v>90.118912740052394</v>
      </c>
      <c r="EQ208" s="2">
        <f t="shared" si="516"/>
        <v>90.905309127260551</v>
      </c>
      <c r="ER208" s="2">
        <f t="shared" si="650"/>
        <v>84.901707049385323</v>
      </c>
      <c r="ES208" s="2">
        <f t="shared" si="650"/>
        <v>86.638218989709998</v>
      </c>
      <c r="ET208" s="2">
        <f t="shared" si="650"/>
        <v>86.016486103648759</v>
      </c>
      <c r="EU208" s="2">
        <f t="shared" si="650"/>
        <v>82.108664372969116</v>
      </c>
      <c r="EV208" s="2">
        <f t="shared" si="650"/>
        <v>86.275400104694739</v>
      </c>
      <c r="EW208" s="2">
        <f t="shared" si="650"/>
        <v>87.036816845088367</v>
      </c>
      <c r="EX208" s="2">
        <f t="shared" si="650"/>
        <v>87.860009655032783</v>
      </c>
      <c r="EY208" s="2">
        <f t="shared" si="650"/>
        <v>85.780528113663834</v>
      </c>
      <c r="EZ208" s="2">
        <f t="shared" si="650"/>
        <v>85.861546520837265</v>
      </c>
      <c r="FA208" s="2">
        <f t="shared" si="650"/>
        <v>88.259090615529814</v>
      </c>
      <c r="FB208" s="2">
        <f t="shared" si="650"/>
        <v>84.542371321492922</v>
      </c>
      <c r="FC208" s="2">
        <f t="shared" si="650"/>
        <v>85.504106598210655</v>
      </c>
      <c r="FD208" s="2">
        <f t="shared" si="650"/>
        <v>85.761262584135252</v>
      </c>
      <c r="FE208" s="2">
        <f t="shared" si="650"/>
        <v>87.370022732946836</v>
      </c>
      <c r="FG208" s="2">
        <f t="shared" si="518"/>
        <v>0.99999775403156754</v>
      </c>
      <c r="FH208" s="2">
        <f t="shared" si="651"/>
        <v>0.99999758877307388</v>
      </c>
      <c r="FI208" s="2">
        <f t="shared" si="651"/>
        <v>0.99999748426424473</v>
      </c>
      <c r="FJ208" s="2">
        <f t="shared" si="651"/>
        <v>0.99999711534813096</v>
      </c>
      <c r="FK208" s="2">
        <f t="shared" si="651"/>
        <v>0.9999975900507484</v>
      </c>
      <c r="FL208" s="2">
        <f t="shared" si="651"/>
        <v>0.99999694833596586</v>
      </c>
      <c r="FM208" s="2">
        <f t="shared" si="651"/>
        <v>0.99999678873871067</v>
      </c>
      <c r="FN208" s="2">
        <f t="shared" si="651"/>
        <v>0.99999697822723921</v>
      </c>
      <c r="FO208" s="2">
        <f t="shared" si="651"/>
        <v>0.99999687216952704</v>
      </c>
      <c r="FP208" s="2">
        <f t="shared" si="651"/>
        <v>0.99999684150800794</v>
      </c>
      <c r="FQ208" s="2">
        <f t="shared" si="651"/>
        <v>0.99999689686564652</v>
      </c>
      <c r="FR208" s="2">
        <f t="shared" si="651"/>
        <v>0.99999711408643688</v>
      </c>
      <c r="FS208" s="2">
        <f t="shared" si="651"/>
        <v>0.99999703384934391</v>
      </c>
      <c r="FT208" s="2">
        <f t="shared" si="651"/>
        <v>0.99999711556355242</v>
      </c>
      <c r="FU208" s="2">
        <f t="shared" si="651"/>
        <v>0.99999656938211745</v>
      </c>
      <c r="FW208" s="2">
        <f t="shared" si="536"/>
        <v>0.97135519034164775</v>
      </c>
      <c r="FX208" s="2">
        <f t="shared" si="588"/>
        <v>0.97958290661470659</v>
      </c>
      <c r="FY208" s="2">
        <f t="shared" si="589"/>
        <v>0.97991548907518733</v>
      </c>
      <c r="FZ208" s="2">
        <f t="shared" si="590"/>
        <v>0.98059494467551223</v>
      </c>
      <c r="GA208" s="2">
        <f t="shared" si="591"/>
        <v>0.97967973614152293</v>
      </c>
      <c r="GB208" s="2">
        <f t="shared" si="592"/>
        <v>0.98032748267037395</v>
      </c>
      <c r="GC208" s="2">
        <f t="shared" si="593"/>
        <v>0.98241372153277151</v>
      </c>
      <c r="GD208" s="2">
        <f t="shared" si="594"/>
        <v>0.97840956823429459</v>
      </c>
      <c r="GE208" s="2">
        <f t="shared" si="595"/>
        <v>0.97072683892004252</v>
      </c>
      <c r="GF208" s="2">
        <f t="shared" si="596"/>
        <v>0.97225935008830511</v>
      </c>
      <c r="GG208" s="2">
        <f t="shared" si="597"/>
        <v>0.97104695562334409</v>
      </c>
      <c r="GH208" s="2">
        <f t="shared" si="598"/>
        <v>0.97000587435562446</v>
      </c>
      <c r="GI208" s="2">
        <f t="shared" si="599"/>
        <v>0.96711576295900414</v>
      </c>
      <c r="GJ208" s="2">
        <f t="shared" si="600"/>
        <v>0.96268355422058727</v>
      </c>
      <c r="GK208" s="2">
        <f t="shared" si="601"/>
        <v>0.95615181834096108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9.3114454095682152E-48</v>
      </c>
      <c r="HT208" s="86">
        <f t="shared" si="630"/>
        <v>2.6662713989687118E-57</v>
      </c>
      <c r="HU208" s="86">
        <f t="shared" si="631"/>
        <v>3.6891871790999071E-62</v>
      </c>
      <c r="HV208" s="86">
        <f t="shared" si="632"/>
        <v>2.751349398663098E-81</v>
      </c>
      <c r="HW208" s="86">
        <f t="shared" si="633"/>
        <v>4.587685555488366E-71</v>
      </c>
      <c r="HX208" s="86">
        <f t="shared" si="634"/>
        <v>1.0336015943964314E-68</v>
      </c>
      <c r="HY208" s="86">
        <f t="shared" si="635"/>
        <v>1.1685752860184172E-70</v>
      </c>
      <c r="HZ208" s="86">
        <f t="shared" si="636"/>
        <v>1.9530511096547021E-64</v>
      </c>
      <c r="IA208" s="86">
        <f t="shared" si="637"/>
        <v>9.7353559165454872E-63</v>
      </c>
      <c r="IB208" s="86">
        <f t="shared" si="638"/>
        <v>1.1965195882394091E-63</v>
      </c>
      <c r="IC208" s="86">
        <f t="shared" si="639"/>
        <v>1.0133742222721514E-67</v>
      </c>
      <c r="ID208" s="86">
        <f t="shared" si="640"/>
        <v>1.302195463950857E-58</v>
      </c>
      <c r="IE208" s="86">
        <f t="shared" si="641"/>
        <v>6.407708431989522E-56</v>
      </c>
      <c r="IF208" s="86">
        <f t="shared" si="642"/>
        <v>2.4877756761726177E-103</v>
      </c>
      <c r="IG208" s="86">
        <f t="shared" si="643"/>
        <v>1.2785915225272649E-79</v>
      </c>
      <c r="II208" s="86">
        <f t="shared" si="540"/>
        <v>2.5530227100949155E-6</v>
      </c>
      <c r="IJ208" s="86">
        <f t="shared" si="541"/>
        <v>6.4614463858802984E-8</v>
      </c>
      <c r="IK208" s="86">
        <f t="shared" si="542"/>
        <v>8.3871648586558128E-9</v>
      </c>
      <c r="IL208" s="86">
        <f t="shared" si="543"/>
        <v>3.7691229740251614E-11</v>
      </c>
      <c r="IM208" s="86">
        <f t="shared" si="544"/>
        <v>8.9651454611152655E-10</v>
      </c>
      <c r="IN208" s="86">
        <f t="shared" si="545"/>
        <v>1.0100548409121508E-9</v>
      </c>
      <c r="IO208" s="86">
        <f t="shared" si="546"/>
        <v>2.2497062265014391E-10</v>
      </c>
      <c r="IP208" s="86">
        <f t="shared" si="547"/>
        <v>6.853253680457614E-9</v>
      </c>
      <c r="IQ208" s="86">
        <f t="shared" si="548"/>
        <v>4.4545632659378538E-8</v>
      </c>
      <c r="IR208" s="86">
        <f t="shared" si="549"/>
        <v>2.6786176845633376E-8</v>
      </c>
      <c r="IS208" s="86">
        <f t="shared" si="550"/>
        <v>1.333565609887279E-8</v>
      </c>
      <c r="IT208" s="86">
        <f t="shared" si="551"/>
        <v>1.5613706453718794E-7</v>
      </c>
      <c r="IU208" s="86">
        <f t="shared" si="552"/>
        <v>5.2904927717954966E-7</v>
      </c>
      <c r="IV208" s="86">
        <f t="shared" si="553"/>
        <v>6.6939523208902948E-7</v>
      </c>
      <c r="IW208" s="86">
        <f t="shared" si="554"/>
        <v>3.0361563504611456E-6</v>
      </c>
      <c r="IY208" s="86">
        <f t="shared" si="555"/>
        <v>2.5530227100949155E-6</v>
      </c>
      <c r="IZ208" s="86">
        <f t="shared" si="556"/>
        <v>6.4614463858802984E-8</v>
      </c>
      <c r="JA208" s="86">
        <f t="shared" si="557"/>
        <v>8.3871648586558128E-9</v>
      </c>
      <c r="JB208" s="86">
        <f t="shared" si="558"/>
        <v>3.7691229740251614E-11</v>
      </c>
      <c r="JC208" s="86">
        <f t="shared" si="559"/>
        <v>8.9651454611152655E-10</v>
      </c>
      <c r="JD208" s="86">
        <f t="shared" si="560"/>
        <v>1.0100548409121508E-9</v>
      </c>
      <c r="JE208" s="86">
        <f t="shared" si="561"/>
        <v>2.2497062265014391E-10</v>
      </c>
      <c r="JF208" s="86">
        <f t="shared" si="562"/>
        <v>6.853253680457614E-9</v>
      </c>
      <c r="JG208" s="86">
        <f t="shared" si="563"/>
        <v>4.4545632659378538E-8</v>
      </c>
      <c r="JH208" s="86">
        <f t="shared" si="564"/>
        <v>2.6786176845633376E-8</v>
      </c>
      <c r="JI208" s="86">
        <f t="shared" si="565"/>
        <v>1.333565609887279E-8</v>
      </c>
      <c r="JJ208" s="86">
        <f t="shared" si="566"/>
        <v>1.5613706453718794E-7</v>
      </c>
      <c r="JK208" s="86">
        <f t="shared" si="567"/>
        <v>5.2904927717954966E-7</v>
      </c>
      <c r="JL208" s="86">
        <f t="shared" si="568"/>
        <v>6.6939523208902948E-7</v>
      </c>
      <c r="JM208" s="86">
        <f t="shared" si="569"/>
        <v>3.0361563504611456E-6</v>
      </c>
    </row>
    <row r="209" spans="2:273" x14ac:dyDescent="0.25">
      <c r="B209" s="2">
        <v>182</v>
      </c>
      <c r="C209" s="37">
        <v>90.581000000000003</v>
      </c>
      <c r="D209" s="37">
        <v>88.694999999999993</v>
      </c>
      <c r="E209" s="37">
        <v>87.694999999999993</v>
      </c>
      <c r="F209" s="37">
        <v>88.016999999999996</v>
      </c>
      <c r="G209" s="37">
        <v>85.355999999999995</v>
      </c>
      <c r="H209" s="37">
        <v>86.525000000000006</v>
      </c>
      <c r="I209" s="37">
        <v>89.168999999999997</v>
      </c>
      <c r="J209" s="37">
        <v>90.796999999999997</v>
      </c>
      <c r="K209" s="37">
        <v>85.287999999999997</v>
      </c>
      <c r="L209" s="37">
        <v>85.542000000000002</v>
      </c>
      <c r="M209" s="37">
        <v>89.051000000000002</v>
      </c>
      <c r="N209" s="37">
        <v>88.271000000000001</v>
      </c>
      <c r="O209" s="37">
        <v>85.186000000000007</v>
      </c>
      <c r="P209" s="37">
        <v>87.525000000000006</v>
      </c>
      <c r="Q209" s="37">
        <v>86.254000000000005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>
        <f t="shared" si="455"/>
        <v>87.372862762232984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-1.118862762232979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>
        <f t="shared" si="584"/>
        <v>87.372862762232984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>
        <f t="shared" si="499"/>
        <v>86.254000000000005</v>
      </c>
      <c r="DK209" s="2">
        <f t="shared" si="500"/>
        <v>133.5856024390244</v>
      </c>
      <c r="DL209" s="2">
        <f t="shared" si="649"/>
        <v>134.31367017543857</v>
      </c>
      <c r="DM209" s="2">
        <f t="shared" si="649"/>
        <v>141.12467712550608</v>
      </c>
      <c r="DN209" s="2">
        <f t="shared" si="649"/>
        <v>141.26681400560224</v>
      </c>
      <c r="DO209" s="2">
        <f t="shared" si="649"/>
        <v>131.74984669365722</v>
      </c>
      <c r="DP209" s="2">
        <f t="shared" si="649"/>
        <v>145.37159131652663</v>
      </c>
      <c r="DQ209" s="2">
        <f t="shared" si="649"/>
        <v>155.33778576203204</v>
      </c>
      <c r="DR209" s="2">
        <f t="shared" si="649"/>
        <v>146.1694294881589</v>
      </c>
      <c r="DS209" s="2">
        <f t="shared" si="649"/>
        <v>145.83804660045834</v>
      </c>
      <c r="DT209" s="2">
        <f t="shared" si="649"/>
        <v>138.12468265851794</v>
      </c>
      <c r="DU209" s="2">
        <f t="shared" si="649"/>
        <v>144.45841624649859</v>
      </c>
      <c r="DV209" s="2">
        <f t="shared" si="649"/>
        <v>139.01158983268982</v>
      </c>
      <c r="DW209" s="2">
        <f t="shared" si="649"/>
        <v>143.65503453453454</v>
      </c>
      <c r="DX209" s="2">
        <f t="shared" si="649"/>
        <v>131.14863025210087</v>
      </c>
      <c r="DY209" s="2">
        <f t="shared" si="649"/>
        <v>119.88834163885798</v>
      </c>
      <c r="EA209" s="2">
        <f t="shared" si="440"/>
        <v>90.111456730217213</v>
      </c>
      <c r="EB209" s="2">
        <f t="shared" si="502"/>
        <v>82.794077810467655</v>
      </c>
      <c r="EC209" s="2">
        <f t="shared" si="503"/>
        <v>86.054082474742074</v>
      </c>
      <c r="ED209" s="2">
        <f t="shared" si="504"/>
        <v>84.528496193730135</v>
      </c>
      <c r="EE209" s="2">
        <f t="shared" si="505"/>
        <v>78.686316273871739</v>
      </c>
      <c r="EF209" s="2">
        <f t="shared" si="506"/>
        <v>86.242115664051127</v>
      </c>
      <c r="EG209" s="2">
        <f t="shared" si="507"/>
        <v>87.472167645140246</v>
      </c>
      <c r="EH209" s="2">
        <f t="shared" si="508"/>
        <v>88.804097410024283</v>
      </c>
      <c r="EI209" s="2">
        <f t="shared" si="509"/>
        <v>83.437122238471275</v>
      </c>
      <c r="EJ209" s="2">
        <f t="shared" si="510"/>
        <v>85.818691137759572</v>
      </c>
      <c r="EK209" s="2">
        <f t="shared" si="511"/>
        <v>87.270669621535532</v>
      </c>
      <c r="EL209" s="2">
        <f t="shared" si="512"/>
        <v>83.886081060058643</v>
      </c>
      <c r="EM209" s="2">
        <f t="shared" si="513"/>
        <v>84.579046112881784</v>
      </c>
      <c r="EN209" s="2">
        <f t="shared" si="514"/>
        <v>83.248755976209196</v>
      </c>
      <c r="EO209" s="2">
        <f t="shared" si="515"/>
        <v>90.043542917086157</v>
      </c>
      <c r="EQ209" s="2">
        <f t="shared" si="516"/>
        <v>90.810519035565349</v>
      </c>
      <c r="ER209" s="2">
        <f t="shared" si="650"/>
        <v>84.79079623226275</v>
      </c>
      <c r="ES209" s="2">
        <f t="shared" si="650"/>
        <v>86.514607156220762</v>
      </c>
      <c r="ET209" s="2">
        <f t="shared" si="650"/>
        <v>85.889446214002788</v>
      </c>
      <c r="EU209" s="2">
        <f t="shared" si="650"/>
        <v>81.969106483170862</v>
      </c>
      <c r="EV209" s="2">
        <f t="shared" si="650"/>
        <v>86.145006551957607</v>
      </c>
      <c r="EW209" s="2">
        <f t="shared" si="650"/>
        <v>86.877846638907741</v>
      </c>
      <c r="EX209" s="2">
        <f t="shared" si="650"/>
        <v>87.688558627504619</v>
      </c>
      <c r="EY209" s="2">
        <f t="shared" si="650"/>
        <v>85.634706751309949</v>
      </c>
      <c r="EZ209" s="2">
        <f t="shared" si="650"/>
        <v>85.714345301401721</v>
      </c>
      <c r="FA209" s="2">
        <f t="shared" si="650"/>
        <v>88.139059213075654</v>
      </c>
      <c r="FB209" s="2">
        <f t="shared" si="650"/>
        <v>84.405930051395671</v>
      </c>
      <c r="FC209" s="2">
        <f t="shared" si="650"/>
        <v>85.395615494103296</v>
      </c>
      <c r="FD209" s="2">
        <f t="shared" si="650"/>
        <v>85.653154686238253</v>
      </c>
      <c r="FE209" s="2">
        <f t="shared" si="650"/>
        <v>87.261067166982357</v>
      </c>
      <c r="FG209" s="2">
        <f t="shared" si="518"/>
        <v>0.99999795165203997</v>
      </c>
      <c r="FH209" s="2">
        <f t="shared" si="651"/>
        <v>0.99999780093444068</v>
      </c>
      <c r="FI209" s="2">
        <f t="shared" si="651"/>
        <v>0.99999770562121437</v>
      </c>
      <c r="FJ209" s="2">
        <f t="shared" si="651"/>
        <v>0.99999736916555992</v>
      </c>
      <c r="FK209" s="2">
        <f t="shared" si="651"/>
        <v>0.99999780209969413</v>
      </c>
      <c r="FL209" s="2">
        <f t="shared" si="651"/>
        <v>0.99999721684857557</v>
      </c>
      <c r="FM209" s="2">
        <f t="shared" si="651"/>
        <v>0.99999707129406867</v>
      </c>
      <c r="FN209" s="2">
        <f t="shared" si="651"/>
        <v>0.99999724410975532</v>
      </c>
      <c r="FO209" s="2">
        <f t="shared" si="651"/>
        <v>0.99999714738391987</v>
      </c>
      <c r="FP209" s="2">
        <f t="shared" si="651"/>
        <v>0.9999971194202667</v>
      </c>
      <c r="FQ209" s="2">
        <f t="shared" si="651"/>
        <v>0.99999716990706089</v>
      </c>
      <c r="FR209" s="2">
        <f t="shared" si="651"/>
        <v>0.99999736801488059</v>
      </c>
      <c r="FS209" s="2">
        <f t="shared" si="651"/>
        <v>0.99999729483774447</v>
      </c>
      <c r="FT209" s="2">
        <f t="shared" si="651"/>
        <v>0.99999736936202666</v>
      </c>
      <c r="FU209" s="2">
        <f t="shared" si="651"/>
        <v>0.99999687123836101</v>
      </c>
      <c r="FW209" s="2">
        <f t="shared" si="536"/>
        <v>0.97380961198838967</v>
      </c>
      <c r="FX209" s="2">
        <f t="shared" si="588"/>
        <v>0.98134587771258452</v>
      </c>
      <c r="FY209" s="2">
        <f t="shared" si="589"/>
        <v>0.98165028035546986</v>
      </c>
      <c r="FZ209" s="2">
        <f t="shared" si="590"/>
        <v>0.98227210999422165</v>
      </c>
      <c r="GA209" s="2">
        <f t="shared" si="591"/>
        <v>0.98143450468452054</v>
      </c>
      <c r="GB209" s="2">
        <f t="shared" si="592"/>
        <v>0.98202734085494026</v>
      </c>
      <c r="GC209" s="2">
        <f t="shared" si="593"/>
        <v>0.98393626636230636</v>
      </c>
      <c r="GD209" s="2">
        <f t="shared" si="594"/>
        <v>0.98027181409567499</v>
      </c>
      <c r="GE209" s="2">
        <f t="shared" si="595"/>
        <v>0.97323361706164291</v>
      </c>
      <c r="GF209" s="2">
        <f t="shared" si="596"/>
        <v>0.97463832186556099</v>
      </c>
      <c r="GG209" s="2">
        <f t="shared" si="597"/>
        <v>0.9735270684716032</v>
      </c>
      <c r="GH209" s="2">
        <f t="shared" si="598"/>
        <v>0.97257264717936487</v>
      </c>
      <c r="GI209" s="2">
        <f t="shared" si="599"/>
        <v>0.96992219054392304</v>
      </c>
      <c r="GJ209" s="2">
        <f t="shared" si="600"/>
        <v>0.96585488342774262</v>
      </c>
      <c r="GK209" s="2">
        <f t="shared" si="601"/>
        <v>0.95985509739479513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3.69082415038155E-49</v>
      </c>
      <c r="HT209" s="86">
        <f t="shared" si="630"/>
        <v>6.5478125313514858E-59</v>
      </c>
      <c r="HU209" s="86">
        <f t="shared" si="631"/>
        <v>6.1081028486199033E-64</v>
      </c>
      <c r="HV209" s="86">
        <f t="shared" si="632"/>
        <v>1.3065210131651607E-83</v>
      </c>
      <c r="HW209" s="86">
        <f t="shared" si="633"/>
        <v>4.2365622292675267E-73</v>
      </c>
      <c r="HX209" s="86">
        <f t="shared" si="634"/>
        <v>1.0899985618231255E-70</v>
      </c>
      <c r="HY209" s="86">
        <f t="shared" si="635"/>
        <v>1.1072576709860676E-72</v>
      </c>
      <c r="HZ209" s="86">
        <f t="shared" si="636"/>
        <v>2.6946637211895119E-66</v>
      </c>
      <c r="IA209" s="86">
        <f t="shared" si="637"/>
        <v>1.2601020482333613E-64</v>
      </c>
      <c r="IB209" s="86">
        <f t="shared" si="638"/>
        <v>1.496607312934141E-65</v>
      </c>
      <c r="IC209" s="86">
        <f t="shared" si="639"/>
        <v>9.4180842256858276E-70</v>
      </c>
      <c r="ID209" s="86">
        <f t="shared" si="640"/>
        <v>2.2607678288333548E-60</v>
      </c>
      <c r="IE209" s="86">
        <f t="shared" si="641"/>
        <v>1.309789835255962E-57</v>
      </c>
      <c r="IF209" s="86">
        <f t="shared" si="642"/>
        <v>1.3448313869927498E-106</v>
      </c>
      <c r="IG209" s="86">
        <f t="shared" si="643"/>
        <v>3.5373999145147791E-82</v>
      </c>
      <c r="II209" s="86">
        <f t="shared" si="540"/>
        <v>1.3874529546179877E-6</v>
      </c>
      <c r="IJ209" s="86">
        <f t="shared" si="541"/>
        <v>3.1272303256643847E-8</v>
      </c>
      <c r="IK209" s="86">
        <f t="shared" si="542"/>
        <v>3.7024870805549455E-9</v>
      </c>
      <c r="IL209" s="86">
        <f t="shared" si="543"/>
        <v>1.3043826717654113E-11</v>
      </c>
      <c r="IM209" s="86">
        <f t="shared" si="544"/>
        <v>3.5546612745566687E-10</v>
      </c>
      <c r="IN209" s="86">
        <f t="shared" si="545"/>
        <v>4.0591219746614517E-10</v>
      </c>
      <c r="IO209" s="86">
        <f t="shared" si="546"/>
        <v>8.6709174258298551E-11</v>
      </c>
      <c r="IP209" s="86">
        <f t="shared" si="547"/>
        <v>2.9488067114892E-9</v>
      </c>
      <c r="IQ209" s="86">
        <f t="shared" si="548"/>
        <v>1.9571370283209955E-8</v>
      </c>
      <c r="IR209" s="86">
        <f t="shared" si="549"/>
        <v>1.1617017110796536E-8</v>
      </c>
      <c r="IS209" s="86">
        <f t="shared" si="550"/>
        <v>5.5201097112090031E-9</v>
      </c>
      <c r="IT209" s="86">
        <f t="shared" si="551"/>
        <v>7.2791635863552003E-8</v>
      </c>
      <c r="IU209" s="86">
        <f t="shared" si="552"/>
        <v>2.5761020115455591E-7</v>
      </c>
      <c r="IV209" s="86">
        <f t="shared" si="553"/>
        <v>3.2067077408809617E-7</v>
      </c>
      <c r="IW209" s="86">
        <f t="shared" si="554"/>
        <v>1.525538451525191E-6</v>
      </c>
      <c r="IY209" s="86">
        <f t="shared" si="555"/>
        <v>1.3874529546179877E-6</v>
      </c>
      <c r="IZ209" s="86">
        <f t="shared" si="556"/>
        <v>3.1272303256643847E-8</v>
      </c>
      <c r="JA209" s="86">
        <f t="shared" si="557"/>
        <v>3.7024870805549455E-9</v>
      </c>
      <c r="JB209" s="86">
        <f t="shared" si="558"/>
        <v>1.3043826717654113E-11</v>
      </c>
      <c r="JC209" s="86">
        <f t="shared" si="559"/>
        <v>3.5546612745566687E-10</v>
      </c>
      <c r="JD209" s="86">
        <f t="shared" si="560"/>
        <v>4.0591219746614517E-10</v>
      </c>
      <c r="JE209" s="86">
        <f t="shared" si="561"/>
        <v>8.6709174258298551E-11</v>
      </c>
      <c r="JF209" s="86">
        <f t="shared" si="562"/>
        <v>2.9488067114892E-9</v>
      </c>
      <c r="JG209" s="86">
        <f t="shared" si="563"/>
        <v>1.9571370283209955E-8</v>
      </c>
      <c r="JH209" s="86">
        <f t="shared" si="564"/>
        <v>1.1617017110796536E-8</v>
      </c>
      <c r="JI209" s="86">
        <f t="shared" si="565"/>
        <v>5.5201097112090031E-9</v>
      </c>
      <c r="JJ209" s="86">
        <f t="shared" si="566"/>
        <v>7.2791635863552003E-8</v>
      </c>
      <c r="JK209" s="86">
        <f t="shared" si="567"/>
        <v>2.5761020115455591E-7</v>
      </c>
      <c r="JL209" s="86">
        <f t="shared" si="568"/>
        <v>3.2067077408809617E-7</v>
      </c>
      <c r="JM209" s="86">
        <f t="shared" si="569"/>
        <v>1.525538451525191E-6</v>
      </c>
    </row>
    <row r="210" spans="2:273" x14ac:dyDescent="0.25">
      <c r="B210" s="2">
        <v>183</v>
      </c>
      <c r="C210" s="37">
        <v>90.596999999999994</v>
      </c>
      <c r="D210" s="37">
        <v>87.153000000000006</v>
      </c>
      <c r="E210" s="37">
        <v>86.626999999999995</v>
      </c>
      <c r="F210" s="37">
        <v>88.644000000000005</v>
      </c>
      <c r="G210" s="37">
        <v>87.254000000000005</v>
      </c>
      <c r="H210" s="37">
        <v>87.763000000000005</v>
      </c>
      <c r="I210" s="37">
        <v>87.186000000000007</v>
      </c>
      <c r="J210" s="37">
        <v>89.22</v>
      </c>
      <c r="K210" s="37">
        <v>86.254000000000005</v>
      </c>
      <c r="L210" s="37">
        <v>87.102000000000004</v>
      </c>
      <c r="M210" s="37">
        <v>85.983000000000004</v>
      </c>
      <c r="N210" s="37">
        <v>87.338999999999999</v>
      </c>
      <c r="O210" s="37">
        <v>87.441000000000003</v>
      </c>
      <c r="P210" s="37">
        <v>85.424000000000007</v>
      </c>
      <c r="Q210" s="37">
        <v>87.203000000000003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133.73409953095685</v>
      </c>
      <c r="DL210" s="2">
        <f t="shared" si="649"/>
        <v>134.4901361673414</v>
      </c>
      <c r="DM210" s="2">
        <f t="shared" si="649"/>
        <v>141.34364979757086</v>
      </c>
      <c r="DN210" s="2">
        <f t="shared" si="649"/>
        <v>141.49698823529411</v>
      </c>
      <c r="DO210" s="2">
        <f t="shared" si="649"/>
        <v>131.92904264507422</v>
      </c>
      <c r="DP210" s="2">
        <f t="shared" si="649"/>
        <v>145.60982128851543</v>
      </c>
      <c r="DQ210" s="2">
        <f t="shared" si="649"/>
        <v>155.61598262032084</v>
      </c>
      <c r="DR210" s="2">
        <f t="shared" si="649"/>
        <v>146.37424598930482</v>
      </c>
      <c r="DS210" s="2">
        <f t="shared" si="649"/>
        <v>146.0734652406417</v>
      </c>
      <c r="DT210" s="2">
        <f t="shared" si="649"/>
        <v>138.30292513368983</v>
      </c>
      <c r="DU210" s="2">
        <f t="shared" si="649"/>
        <v>144.68254173669465</v>
      </c>
      <c r="DV210" s="2">
        <f t="shared" si="649"/>
        <v>139.21542741312743</v>
      </c>
      <c r="DW210" s="2">
        <f t="shared" si="649"/>
        <v>143.89861870441871</v>
      </c>
      <c r="DX210" s="2">
        <f t="shared" si="649"/>
        <v>131.32275630252104</v>
      </c>
      <c r="DY210" s="2">
        <f t="shared" si="649"/>
        <v>120.00788935854652</v>
      </c>
      <c r="EA210" s="2">
        <f t="shared" si="440"/>
        <v>90.008080723667462</v>
      </c>
      <c r="EB210" s="2">
        <f t="shared" si="502"/>
        <v>82.658832610715422</v>
      </c>
      <c r="EC210" s="2">
        <f t="shared" si="503"/>
        <v>85.924792724286903</v>
      </c>
      <c r="ED210" s="2">
        <f t="shared" si="504"/>
        <v>84.384578772802641</v>
      </c>
      <c r="EE210" s="2">
        <f t="shared" si="505"/>
        <v>78.507467072609543</v>
      </c>
      <c r="EF210" s="2">
        <f t="shared" si="506"/>
        <v>86.112916206529093</v>
      </c>
      <c r="EG210" s="2">
        <f t="shared" si="507"/>
        <v>87.320201565557724</v>
      </c>
      <c r="EH210" s="2">
        <f t="shared" si="508"/>
        <v>88.646160801898418</v>
      </c>
      <c r="EI210" s="2">
        <f t="shared" si="509"/>
        <v>83.263954762601145</v>
      </c>
      <c r="EJ210" s="2">
        <f t="shared" si="510"/>
        <v>85.672789061128981</v>
      </c>
      <c r="EK210" s="2">
        <f t="shared" si="511"/>
        <v>87.139800926260918</v>
      </c>
      <c r="EL210" s="2">
        <f t="shared" si="512"/>
        <v>83.743119488247515</v>
      </c>
      <c r="EM210" s="2">
        <f t="shared" si="513"/>
        <v>84.46027589865659</v>
      </c>
      <c r="EN210" s="2">
        <f t="shared" si="514"/>
        <v>83.110914634585498</v>
      </c>
      <c r="EO210" s="2">
        <f t="shared" si="515"/>
        <v>89.968173094119919</v>
      </c>
      <c r="EQ210" s="2">
        <f t="shared" si="516"/>
        <v>90.715728943870161</v>
      </c>
      <c r="ER210" s="2">
        <f t="shared" si="650"/>
        <v>84.679885415140191</v>
      </c>
      <c r="ES210" s="2">
        <f t="shared" si="650"/>
        <v>86.390995322731527</v>
      </c>
      <c r="ET210" s="2">
        <f t="shared" si="650"/>
        <v>85.762406324356789</v>
      </c>
      <c r="EU210" s="2">
        <f t="shared" si="650"/>
        <v>81.829548593372607</v>
      </c>
      <c r="EV210" s="2">
        <f t="shared" si="650"/>
        <v>86.014612999220461</v>
      </c>
      <c r="EW210" s="2">
        <f t="shared" si="650"/>
        <v>86.718876432727129</v>
      </c>
      <c r="EX210" s="2">
        <f t="shared" si="650"/>
        <v>87.517107599976441</v>
      </c>
      <c r="EY210" s="2">
        <f t="shared" si="650"/>
        <v>85.488885388956049</v>
      </c>
      <c r="EZ210" s="2">
        <f t="shared" si="650"/>
        <v>85.567144081966177</v>
      </c>
      <c r="FA210" s="2">
        <f t="shared" si="650"/>
        <v>88.019027810621481</v>
      </c>
      <c r="FB210" s="2">
        <f t="shared" si="650"/>
        <v>84.269488781298406</v>
      </c>
      <c r="FC210" s="2">
        <f t="shared" si="650"/>
        <v>85.287124389995938</v>
      </c>
      <c r="FD210" s="2">
        <f t="shared" si="650"/>
        <v>85.545046788341267</v>
      </c>
      <c r="FE210" s="2">
        <f t="shared" si="650"/>
        <v>87.152111601017879</v>
      </c>
      <c r="FG210" s="2">
        <f t="shared" si="518"/>
        <v>0.9999981318841209</v>
      </c>
      <c r="FH210" s="2">
        <f t="shared" si="651"/>
        <v>0.99999799442798543</v>
      </c>
      <c r="FI210" s="2">
        <f t="shared" si="651"/>
        <v>0.99999790750125539</v>
      </c>
      <c r="FJ210" s="2">
        <f t="shared" si="651"/>
        <v>0.99999760064991872</v>
      </c>
      <c r="FK210" s="2">
        <f t="shared" si="651"/>
        <v>0.99999799549070956</v>
      </c>
      <c r="FL210" s="2">
        <f t="shared" si="651"/>
        <v>0.99999746173511173</v>
      </c>
      <c r="FM210" s="2">
        <f t="shared" si="651"/>
        <v>0.99999732898775695</v>
      </c>
      <c r="FN210" s="2">
        <f t="shared" si="651"/>
        <v>0.99999748659761534</v>
      </c>
      <c r="FO210" s="2">
        <f t="shared" si="651"/>
        <v>0.99999739838256141</v>
      </c>
      <c r="FP210" s="2">
        <f t="shared" si="651"/>
        <v>0.99999737287939372</v>
      </c>
      <c r="FQ210" s="2">
        <f t="shared" si="651"/>
        <v>0.99999741892392047</v>
      </c>
      <c r="FR210" s="2">
        <f t="shared" si="651"/>
        <v>0.99999759960048618</v>
      </c>
      <c r="FS210" s="2">
        <f t="shared" si="651"/>
        <v>0.99999753286211357</v>
      </c>
      <c r="FT210" s="2">
        <f t="shared" si="651"/>
        <v>0.99999760082909861</v>
      </c>
      <c r="FU210" s="2">
        <f t="shared" si="651"/>
        <v>0.99999714653468597</v>
      </c>
      <c r="FW210" s="2">
        <f t="shared" si="536"/>
        <v>0.97605891071827844</v>
      </c>
      <c r="FX210" s="2">
        <f t="shared" si="588"/>
        <v>0.98295926829021985</v>
      </c>
      <c r="FY210" s="2">
        <f t="shared" si="589"/>
        <v>0.98323779292058833</v>
      </c>
      <c r="FZ210" s="2">
        <f t="shared" si="590"/>
        <v>0.98380671285993915</v>
      </c>
      <c r="GA210" s="2">
        <f t="shared" si="591"/>
        <v>0.98304036240883708</v>
      </c>
      <c r="GB210" s="2">
        <f t="shared" si="592"/>
        <v>0.98358277786582682</v>
      </c>
      <c r="GC210" s="2">
        <f t="shared" si="593"/>
        <v>0.98532896425471039</v>
      </c>
      <c r="GD210" s="2">
        <f t="shared" si="594"/>
        <v>0.98197639404029446</v>
      </c>
      <c r="GE210" s="2">
        <f t="shared" si="595"/>
        <v>0.97553114075765002</v>
      </c>
      <c r="GF210" s="2">
        <f t="shared" si="596"/>
        <v>0.97681814310012072</v>
      </c>
      <c r="GG210" s="2">
        <f t="shared" si="597"/>
        <v>0.97580002975508051</v>
      </c>
      <c r="GH210" s="2">
        <f t="shared" si="598"/>
        <v>0.9749254442628198</v>
      </c>
      <c r="GI210" s="2">
        <f t="shared" si="599"/>
        <v>0.97249592162524945</v>
      </c>
      <c r="GJ210" s="2">
        <f t="shared" si="600"/>
        <v>0.96876544246577379</v>
      </c>
      <c r="GK210" s="2">
        <f t="shared" si="601"/>
        <v>0.96325762800022474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1.3943422241997371E-50</v>
      </c>
      <c r="HT210" s="86">
        <f t="shared" si="630"/>
        <v>1.525601773259493E-60</v>
      </c>
      <c r="HU210" s="86">
        <f t="shared" si="631"/>
        <v>9.5312909376108268E-66</v>
      </c>
      <c r="HV210" s="86">
        <f t="shared" si="632"/>
        <v>5.7458687863468007E-86</v>
      </c>
      <c r="HW210" s="86">
        <f t="shared" si="633"/>
        <v>3.6570817906485099E-75</v>
      </c>
      <c r="HX210" s="86">
        <f t="shared" si="634"/>
        <v>1.0761547674862284E-72</v>
      </c>
      <c r="HY210" s="86">
        <f t="shared" si="635"/>
        <v>9.8105508195410994E-75</v>
      </c>
      <c r="HZ210" s="86">
        <f t="shared" si="636"/>
        <v>3.4933285483394891E-68</v>
      </c>
      <c r="IA210" s="86">
        <f t="shared" si="637"/>
        <v>1.5270014421295503E-66</v>
      </c>
      <c r="IB210" s="86">
        <f t="shared" si="638"/>
        <v>1.7524441067805621E-67</v>
      </c>
      <c r="IC210" s="86">
        <f t="shared" si="639"/>
        <v>8.1562067946530562E-72</v>
      </c>
      <c r="ID210" s="86">
        <f t="shared" si="640"/>
        <v>3.6911620710522159E-62</v>
      </c>
      <c r="IE210" s="86">
        <f t="shared" si="641"/>
        <v>2.5230635276579883E-59</v>
      </c>
      <c r="IF210" s="86">
        <f t="shared" si="642"/>
        <v>6.4554765760329891E-110</v>
      </c>
      <c r="IG210" s="86">
        <f t="shared" si="643"/>
        <v>8.9011641988348908E-85</v>
      </c>
      <c r="II210" s="86">
        <f t="shared" si="540"/>
        <v>7.4309494996402897E-7</v>
      </c>
      <c r="IJ210" s="86">
        <f t="shared" si="541"/>
        <v>1.4893720228058143E-8</v>
      </c>
      <c r="IK210" s="86">
        <f t="shared" si="542"/>
        <v>1.6050281612280705E-9</v>
      </c>
      <c r="IL210" s="86">
        <f t="shared" si="543"/>
        <v>4.4086180786068196E-12</v>
      </c>
      <c r="IM210" s="86">
        <f t="shared" si="544"/>
        <v>1.3804997274333452E-10</v>
      </c>
      <c r="IN210" s="86">
        <f t="shared" si="545"/>
        <v>1.5985421957572891E-10</v>
      </c>
      <c r="IO210" s="86">
        <f t="shared" si="546"/>
        <v>3.2736792981176961E-11</v>
      </c>
      <c r="IP210" s="86">
        <f t="shared" si="547"/>
        <v>1.2447976108202137E-9</v>
      </c>
      <c r="IQ210" s="86">
        <f t="shared" si="548"/>
        <v>8.4271717037169279E-9</v>
      </c>
      <c r="IR210" s="86">
        <f t="shared" si="549"/>
        <v>4.93750236873121E-9</v>
      </c>
      <c r="IS210" s="86">
        <f t="shared" si="550"/>
        <v>2.2360705965490392E-9</v>
      </c>
      <c r="IT210" s="86">
        <f t="shared" si="551"/>
        <v>3.3305197769057231E-8</v>
      </c>
      <c r="IU210" s="86">
        <f t="shared" si="552"/>
        <v>1.2319032460357807E-7</v>
      </c>
      <c r="IV210" s="86">
        <f t="shared" si="553"/>
        <v>1.5069320517873199E-7</v>
      </c>
      <c r="IW210" s="86">
        <f t="shared" si="554"/>
        <v>7.5225529149171671E-7</v>
      </c>
      <c r="IY210" s="86">
        <f t="shared" si="555"/>
        <v>7.4309494996402897E-7</v>
      </c>
      <c r="IZ210" s="86">
        <f t="shared" si="556"/>
        <v>1.4893720228058143E-8</v>
      </c>
      <c r="JA210" s="86">
        <f t="shared" si="557"/>
        <v>1.6050281612280705E-9</v>
      </c>
      <c r="JB210" s="86">
        <f t="shared" si="558"/>
        <v>4.4086180786068196E-12</v>
      </c>
      <c r="JC210" s="86">
        <f t="shared" si="559"/>
        <v>1.3804997274333452E-10</v>
      </c>
      <c r="JD210" s="86">
        <f t="shared" si="560"/>
        <v>1.5985421957572891E-10</v>
      </c>
      <c r="JE210" s="86">
        <f t="shared" si="561"/>
        <v>3.2736792981176961E-11</v>
      </c>
      <c r="JF210" s="86">
        <f t="shared" si="562"/>
        <v>1.2447976108202137E-9</v>
      </c>
      <c r="JG210" s="86">
        <f t="shared" si="563"/>
        <v>8.4271717037169279E-9</v>
      </c>
      <c r="JH210" s="86">
        <f t="shared" si="564"/>
        <v>4.93750236873121E-9</v>
      </c>
      <c r="JI210" s="86">
        <f t="shared" si="565"/>
        <v>2.2360705965490392E-9</v>
      </c>
      <c r="JJ210" s="86">
        <f t="shared" si="566"/>
        <v>3.3305197769057231E-8</v>
      </c>
      <c r="JK210" s="86">
        <f t="shared" si="567"/>
        <v>1.2319032460357807E-7</v>
      </c>
      <c r="JL210" s="86">
        <f t="shared" si="568"/>
        <v>1.5069320517873199E-7</v>
      </c>
      <c r="JM210" s="86">
        <f t="shared" si="569"/>
        <v>7.5225529149171671E-7</v>
      </c>
    </row>
    <row r="211" spans="2:273" x14ac:dyDescent="0.25">
      <c r="B211" s="2">
        <v>184</v>
      </c>
      <c r="C211" s="37">
        <v>89.451999999999998</v>
      </c>
      <c r="D211" s="37">
        <v>86.712000000000003</v>
      </c>
      <c r="E211" s="37">
        <v>86.186000000000007</v>
      </c>
      <c r="F211" s="37">
        <v>88.322000000000003</v>
      </c>
      <c r="G211" s="37">
        <v>85.338999999999999</v>
      </c>
      <c r="H211" s="37">
        <v>87.492000000000004</v>
      </c>
      <c r="I211" s="37">
        <v>88.305000000000007</v>
      </c>
      <c r="J211" s="37">
        <v>91.457999999999998</v>
      </c>
      <c r="K211" s="37">
        <v>87.424000000000007</v>
      </c>
      <c r="L211" s="37">
        <v>86.338999999999999</v>
      </c>
      <c r="M211" s="37">
        <v>87.016999999999996</v>
      </c>
      <c r="N211" s="37">
        <v>86.322000000000003</v>
      </c>
      <c r="O211" s="37">
        <v>86.881</v>
      </c>
      <c r="P211" s="37">
        <v>85.948999999999998</v>
      </c>
      <c r="Q211" s="37">
        <v>90.661000000000001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133.88259662288931</v>
      </c>
      <c r="DL211" s="2">
        <f t="shared" si="649"/>
        <v>134.66660215924423</v>
      </c>
      <c r="DM211" s="2">
        <f t="shared" si="649"/>
        <v>141.56262246963564</v>
      </c>
      <c r="DN211" s="2">
        <f t="shared" si="649"/>
        <v>141.72716246498601</v>
      </c>
      <c r="DO211" s="2">
        <f t="shared" si="649"/>
        <v>132.10823859649122</v>
      </c>
      <c r="DP211" s="2">
        <f t="shared" si="649"/>
        <v>145.84805126050423</v>
      </c>
      <c r="DQ211" s="2">
        <f t="shared" si="649"/>
        <v>155.8941794786096</v>
      </c>
      <c r="DR211" s="2">
        <f t="shared" si="649"/>
        <v>146.57906249045072</v>
      </c>
      <c r="DS211" s="2">
        <f t="shared" si="649"/>
        <v>146.30888388082505</v>
      </c>
      <c r="DT211" s="2">
        <f t="shared" si="649"/>
        <v>138.48116760886171</v>
      </c>
      <c r="DU211" s="2">
        <f t="shared" si="649"/>
        <v>144.90666722689073</v>
      </c>
      <c r="DV211" s="2">
        <f t="shared" si="649"/>
        <v>139.41926499356501</v>
      </c>
      <c r="DW211" s="2">
        <f t="shared" si="649"/>
        <v>144.14220287430288</v>
      </c>
      <c r="DX211" s="2">
        <f t="shared" si="649"/>
        <v>131.49688235294121</v>
      </c>
      <c r="DY211" s="2">
        <f t="shared" si="649"/>
        <v>120.12743707823506</v>
      </c>
      <c r="EA211" s="2">
        <f t="shared" si="440"/>
        <v>89.90470471711771</v>
      </c>
      <c r="EB211" s="2">
        <f t="shared" si="502"/>
        <v>82.52358741096316</v>
      </c>
      <c r="EC211" s="2">
        <f t="shared" si="503"/>
        <v>85.795502973831717</v>
      </c>
      <c r="ED211" s="2">
        <f t="shared" si="504"/>
        <v>84.240661351875147</v>
      </c>
      <c r="EE211" s="2">
        <f t="shared" si="505"/>
        <v>78.328617871347348</v>
      </c>
      <c r="EF211" s="2">
        <f t="shared" si="506"/>
        <v>85.983716749007044</v>
      </c>
      <c r="EG211" s="2">
        <f t="shared" si="507"/>
        <v>87.168235485975202</v>
      </c>
      <c r="EH211" s="2">
        <f t="shared" si="508"/>
        <v>88.488224193772538</v>
      </c>
      <c r="EI211" s="2">
        <f t="shared" si="509"/>
        <v>83.090787286731</v>
      </c>
      <c r="EJ211" s="2">
        <f t="shared" si="510"/>
        <v>85.52688698449839</v>
      </c>
      <c r="EK211" s="2">
        <f t="shared" si="511"/>
        <v>87.008932230986289</v>
      </c>
      <c r="EL211" s="2">
        <f t="shared" si="512"/>
        <v>83.600157916436416</v>
      </c>
      <c r="EM211" s="2">
        <f t="shared" si="513"/>
        <v>84.341505684431382</v>
      </c>
      <c r="EN211" s="2">
        <f t="shared" si="514"/>
        <v>82.9730732929618</v>
      </c>
      <c r="EO211" s="2">
        <f t="shared" si="515"/>
        <v>89.892803271153682</v>
      </c>
      <c r="EQ211" s="2">
        <f t="shared" si="516"/>
        <v>90.620938852174959</v>
      </c>
      <c r="ER211" s="2">
        <f t="shared" si="650"/>
        <v>84.568974598017633</v>
      </c>
      <c r="ES211" s="2">
        <f t="shared" si="650"/>
        <v>86.267383489242278</v>
      </c>
      <c r="ET211" s="2">
        <f t="shared" si="650"/>
        <v>85.635366434710818</v>
      </c>
      <c r="EU211" s="2">
        <f t="shared" si="650"/>
        <v>81.689990703574338</v>
      </c>
      <c r="EV211" s="2">
        <f t="shared" si="650"/>
        <v>85.884219446483314</v>
      </c>
      <c r="EW211" s="2">
        <f t="shared" si="650"/>
        <v>86.559906226546516</v>
      </c>
      <c r="EX211" s="2">
        <f t="shared" si="650"/>
        <v>87.345656572448263</v>
      </c>
      <c r="EY211" s="2">
        <f t="shared" si="650"/>
        <v>85.343064026602164</v>
      </c>
      <c r="EZ211" s="2">
        <f t="shared" si="650"/>
        <v>85.419942862530647</v>
      </c>
      <c r="FA211" s="2">
        <f t="shared" si="650"/>
        <v>87.898996408167307</v>
      </c>
      <c r="FB211" s="2">
        <f t="shared" si="650"/>
        <v>84.13304751120117</v>
      </c>
      <c r="FC211" s="2">
        <f t="shared" si="650"/>
        <v>85.178633285888566</v>
      </c>
      <c r="FD211" s="2">
        <f t="shared" si="650"/>
        <v>85.436938890444267</v>
      </c>
      <c r="FE211" s="2">
        <f t="shared" si="650"/>
        <v>87.043156035053386</v>
      </c>
      <c r="FG211" s="2">
        <f t="shared" si="518"/>
        <v>0.99999829625778913</v>
      </c>
      <c r="FH211" s="2">
        <f t="shared" si="651"/>
        <v>0.99999817089626075</v>
      </c>
      <c r="FI211" s="2">
        <f t="shared" si="651"/>
        <v>0.99999809161811226</v>
      </c>
      <c r="FJ211" s="2">
        <f t="shared" si="651"/>
        <v>0.99999781176625646</v>
      </c>
      <c r="FK211" s="2">
        <f t="shared" si="651"/>
        <v>0.99999817186547713</v>
      </c>
      <c r="FL211" s="2">
        <f t="shared" si="651"/>
        <v>0.99999768507439168</v>
      </c>
      <c r="FM211" s="2">
        <f t="shared" si="651"/>
        <v>0.99999756400730977</v>
      </c>
      <c r="FN211" s="2">
        <f t="shared" si="651"/>
        <v>0.99999770774927454</v>
      </c>
      <c r="FO211" s="2">
        <f t="shared" si="651"/>
        <v>0.99999762729615305</v>
      </c>
      <c r="FP211" s="2">
        <f t="shared" si="651"/>
        <v>0.99999760403697691</v>
      </c>
      <c r="FQ211" s="2">
        <f t="shared" si="651"/>
        <v>0.99999764603010366</v>
      </c>
      <c r="FR211" s="2">
        <f t="shared" si="651"/>
        <v>0.99999781080916228</v>
      </c>
      <c r="FS211" s="2">
        <f t="shared" si="651"/>
        <v>0.99999774994301693</v>
      </c>
      <c r="FT211" s="2">
        <f t="shared" si="651"/>
        <v>0.99999781192967052</v>
      </c>
      <c r="FU211" s="2">
        <f t="shared" si="651"/>
        <v>0.9999973976080504</v>
      </c>
      <c r="FW211" s="2">
        <f t="shared" si="536"/>
        <v>0.9781193742980504</v>
      </c>
      <c r="FX211" s="2">
        <f t="shared" si="588"/>
        <v>0.98443533030937269</v>
      </c>
      <c r="FY211" s="2">
        <f t="shared" si="589"/>
        <v>0.98469010500225862</v>
      </c>
      <c r="FZ211" s="2">
        <f t="shared" si="590"/>
        <v>0.98521047398774886</v>
      </c>
      <c r="GA211" s="2">
        <f t="shared" si="591"/>
        <v>0.98450951078162585</v>
      </c>
      <c r="GB211" s="2">
        <f t="shared" si="592"/>
        <v>0.98500565556726438</v>
      </c>
      <c r="GC211" s="2">
        <f t="shared" si="593"/>
        <v>0.98660256172821115</v>
      </c>
      <c r="GD211" s="2">
        <f t="shared" si="594"/>
        <v>0.9835361663036144</v>
      </c>
      <c r="GE211" s="2">
        <f t="shared" si="595"/>
        <v>0.97763598554672182</v>
      </c>
      <c r="GF211" s="2">
        <f t="shared" si="596"/>
        <v>0.97881468243426628</v>
      </c>
      <c r="GG211" s="2">
        <f t="shared" si="597"/>
        <v>0.97788226876376461</v>
      </c>
      <c r="GH211" s="2">
        <f t="shared" si="598"/>
        <v>0.97708116780570842</v>
      </c>
      <c r="GI211" s="2">
        <f t="shared" si="599"/>
        <v>0.9748551302829519</v>
      </c>
      <c r="GJ211" s="2">
        <f t="shared" si="600"/>
        <v>0.97143524036597084</v>
      </c>
      <c r="GK211" s="2">
        <f t="shared" si="601"/>
        <v>0.96638187340667148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5.0205640200074749E-52</v>
      </c>
      <c r="HT211" s="86">
        <f t="shared" si="630"/>
        <v>3.3723828224741406E-62</v>
      </c>
      <c r="HU211" s="86">
        <f t="shared" si="631"/>
        <v>1.4017300592010702E-67</v>
      </c>
      <c r="HV211" s="86">
        <f t="shared" si="632"/>
        <v>2.3402445395313583E-88</v>
      </c>
      <c r="HW211" s="86">
        <f t="shared" si="633"/>
        <v>2.9508997194873411E-77</v>
      </c>
      <c r="HX211" s="86">
        <f t="shared" si="634"/>
        <v>9.9471145004445305E-75</v>
      </c>
      <c r="HY211" s="86">
        <f t="shared" si="635"/>
        <v>8.1280868384890361E-77</v>
      </c>
      <c r="HZ211" s="86">
        <f t="shared" si="636"/>
        <v>4.2551578008376901E-70</v>
      </c>
      <c r="IA211" s="86">
        <f t="shared" si="637"/>
        <v>1.7324080217688034E-68</v>
      </c>
      <c r="IB211" s="86">
        <f t="shared" si="638"/>
        <v>1.9209938219519561E-69</v>
      </c>
      <c r="IC211" s="86">
        <f t="shared" si="639"/>
        <v>6.5817900320495844E-74</v>
      </c>
      <c r="ID211" s="86">
        <f t="shared" si="640"/>
        <v>5.6675426917695535E-64</v>
      </c>
      <c r="IE211" s="86">
        <f t="shared" si="641"/>
        <v>4.5801486049840286E-61</v>
      </c>
      <c r="IF211" s="86">
        <f t="shared" si="642"/>
        <v>2.7516260364227977E-113</v>
      </c>
      <c r="IG211" s="86">
        <f t="shared" si="643"/>
        <v>2.0371188646097389E-87</v>
      </c>
      <c r="II211" s="86">
        <f t="shared" si="540"/>
        <v>3.9221445153722471E-7</v>
      </c>
      <c r="IJ211" s="86">
        <f t="shared" si="541"/>
        <v>6.9799463014021114E-9</v>
      </c>
      <c r="IK211" s="86">
        <f t="shared" si="542"/>
        <v>6.8324222987611111E-10</v>
      </c>
      <c r="IL211" s="86">
        <f t="shared" si="543"/>
        <v>1.4552063967952074E-12</v>
      </c>
      <c r="IM211" s="86">
        <f t="shared" si="544"/>
        <v>5.2512603191554711E-11</v>
      </c>
      <c r="IN211" s="86">
        <f t="shared" si="545"/>
        <v>6.1689758821799956E-11</v>
      </c>
      <c r="IO211" s="86">
        <f t="shared" si="546"/>
        <v>1.2106864360257532E-11</v>
      </c>
      <c r="IP211" s="86">
        <f t="shared" si="547"/>
        <v>5.1552040717334803E-10</v>
      </c>
      <c r="IQ211" s="86">
        <f t="shared" si="548"/>
        <v>3.5561221478466117E-9</v>
      </c>
      <c r="IR211" s="86">
        <f t="shared" si="549"/>
        <v>2.0565481414543724E-9</v>
      </c>
      <c r="IS211" s="86">
        <f t="shared" si="550"/>
        <v>8.8637479051777138E-10</v>
      </c>
      <c r="IT211" s="86">
        <f t="shared" si="551"/>
        <v>1.4955032504933708E-8</v>
      </c>
      <c r="IU211" s="86">
        <f t="shared" si="552"/>
        <v>5.7853005246587828E-8</v>
      </c>
      <c r="IV211" s="86">
        <f t="shared" si="553"/>
        <v>6.9466177969813895E-8</v>
      </c>
      <c r="IW211" s="86">
        <f t="shared" si="554"/>
        <v>3.6402974833743865E-7</v>
      </c>
      <c r="IY211" s="86">
        <f t="shared" si="555"/>
        <v>3.9221445153722471E-7</v>
      </c>
      <c r="IZ211" s="86">
        <f t="shared" si="556"/>
        <v>6.9799463014021114E-9</v>
      </c>
      <c r="JA211" s="86">
        <f t="shared" si="557"/>
        <v>6.8324222987611111E-10</v>
      </c>
      <c r="JB211" s="86">
        <f t="shared" si="558"/>
        <v>1.4552063967952074E-12</v>
      </c>
      <c r="JC211" s="86">
        <f t="shared" si="559"/>
        <v>5.2512603191554711E-11</v>
      </c>
      <c r="JD211" s="86">
        <f t="shared" si="560"/>
        <v>6.1689758821799956E-11</v>
      </c>
      <c r="JE211" s="86">
        <f t="shared" si="561"/>
        <v>1.2106864360257532E-11</v>
      </c>
      <c r="JF211" s="86">
        <f t="shared" si="562"/>
        <v>5.1552040717334803E-10</v>
      </c>
      <c r="JG211" s="86">
        <f t="shared" si="563"/>
        <v>3.5561221478466117E-9</v>
      </c>
      <c r="JH211" s="86">
        <f t="shared" si="564"/>
        <v>2.0565481414543724E-9</v>
      </c>
      <c r="JI211" s="86">
        <f t="shared" si="565"/>
        <v>8.8637479051777138E-10</v>
      </c>
      <c r="JJ211" s="86">
        <f t="shared" si="566"/>
        <v>1.4955032504933708E-8</v>
      </c>
      <c r="JK211" s="86">
        <f t="shared" si="567"/>
        <v>5.7853005246587828E-8</v>
      </c>
      <c r="JL211" s="86">
        <f t="shared" si="568"/>
        <v>6.9466177969813895E-8</v>
      </c>
      <c r="JM211" s="86">
        <f t="shared" si="569"/>
        <v>3.6402974833743865E-7</v>
      </c>
    </row>
    <row r="212" spans="2:273" x14ac:dyDescent="0.25">
      <c r="B212" s="2">
        <v>185</v>
      </c>
      <c r="C212" s="37">
        <v>88.887</v>
      </c>
      <c r="D212" s="37">
        <v>87.965999999999994</v>
      </c>
      <c r="E212" s="37">
        <v>87.441000000000003</v>
      </c>
      <c r="F212" s="37">
        <v>85.915000000000006</v>
      </c>
      <c r="G212" s="37">
        <v>85.932000000000002</v>
      </c>
      <c r="H212" s="37">
        <v>86.203000000000003</v>
      </c>
      <c r="I212" s="37">
        <v>90.948999999999998</v>
      </c>
      <c r="J212" s="37">
        <v>90.948999999999998</v>
      </c>
      <c r="K212" s="37">
        <v>87.186000000000007</v>
      </c>
      <c r="L212" s="37">
        <v>86.322000000000003</v>
      </c>
      <c r="M212" s="37">
        <v>87.831000000000003</v>
      </c>
      <c r="N212" s="37">
        <v>87.271000000000001</v>
      </c>
      <c r="O212" s="37">
        <v>85.728999999999999</v>
      </c>
      <c r="P212" s="37">
        <v>87.271000000000001</v>
      </c>
      <c r="Q212" s="37">
        <v>88.135999999999996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134.03109371482176</v>
      </c>
      <c r="DL212" s="2">
        <f t="shared" si="649"/>
        <v>134.84306815114707</v>
      </c>
      <c r="DM212" s="2">
        <f t="shared" si="649"/>
        <v>141.78159514170042</v>
      </c>
      <c r="DN212" s="2">
        <f t="shared" si="649"/>
        <v>141.95733669467788</v>
      </c>
      <c r="DO212" s="2">
        <f t="shared" si="649"/>
        <v>132.28743454790822</v>
      </c>
      <c r="DP212" s="2">
        <f t="shared" si="649"/>
        <v>146.08628123249304</v>
      </c>
      <c r="DQ212" s="2">
        <f t="shared" si="649"/>
        <v>156.17237633689837</v>
      </c>
      <c r="DR212" s="2">
        <f t="shared" si="649"/>
        <v>146.78387899159662</v>
      </c>
      <c r="DS212" s="2">
        <f t="shared" si="649"/>
        <v>146.54430252100838</v>
      </c>
      <c r="DT212" s="2">
        <f t="shared" si="649"/>
        <v>138.65941008403362</v>
      </c>
      <c r="DU212" s="2">
        <f t="shared" si="649"/>
        <v>145.13079271708682</v>
      </c>
      <c r="DV212" s="2">
        <f t="shared" si="649"/>
        <v>139.62310257400259</v>
      </c>
      <c r="DW212" s="2">
        <f t="shared" si="649"/>
        <v>144.38578704418705</v>
      </c>
      <c r="DX212" s="2">
        <f t="shared" si="649"/>
        <v>131.67100840336138</v>
      </c>
      <c r="DY212" s="2">
        <f t="shared" si="649"/>
        <v>120.2469847979236</v>
      </c>
      <c r="EA212" s="2">
        <f t="shared" si="440"/>
        <v>89.801328710567958</v>
      </c>
      <c r="EB212" s="2">
        <f t="shared" si="502"/>
        <v>82.388342211210926</v>
      </c>
      <c r="EC212" s="2">
        <f t="shared" si="503"/>
        <v>85.666213223376545</v>
      </c>
      <c r="ED212" s="2">
        <f t="shared" si="504"/>
        <v>84.096743930947667</v>
      </c>
      <c r="EE212" s="2">
        <f t="shared" si="505"/>
        <v>78.149768670085138</v>
      </c>
      <c r="EF212" s="2">
        <f t="shared" si="506"/>
        <v>85.85451729148501</v>
      </c>
      <c r="EG212" s="2">
        <f t="shared" si="507"/>
        <v>87.016269406392695</v>
      </c>
      <c r="EH212" s="2">
        <f t="shared" si="508"/>
        <v>88.330287585646658</v>
      </c>
      <c r="EI212" s="2">
        <f t="shared" si="509"/>
        <v>82.917619810860856</v>
      </c>
      <c r="EJ212" s="2">
        <f t="shared" si="510"/>
        <v>85.380984907867798</v>
      </c>
      <c r="EK212" s="2">
        <f t="shared" si="511"/>
        <v>86.878063535711675</v>
      </c>
      <c r="EL212" s="2">
        <f t="shared" si="512"/>
        <v>83.457196344625302</v>
      </c>
      <c r="EM212" s="2">
        <f t="shared" si="513"/>
        <v>84.222735470206189</v>
      </c>
      <c r="EN212" s="2">
        <f t="shared" si="514"/>
        <v>82.835231951338088</v>
      </c>
      <c r="EO212" s="2">
        <f t="shared" si="515"/>
        <v>89.817433448187444</v>
      </c>
      <c r="EQ212" s="2">
        <f t="shared" si="516"/>
        <v>90.526148760479771</v>
      </c>
      <c r="ER212" s="2">
        <f t="shared" si="650"/>
        <v>84.45806378089506</v>
      </c>
      <c r="ES212" s="2">
        <f t="shared" si="650"/>
        <v>86.143771655753042</v>
      </c>
      <c r="ET212" s="2">
        <f t="shared" si="650"/>
        <v>85.508326545064833</v>
      </c>
      <c r="EU212" s="2">
        <f t="shared" si="650"/>
        <v>81.550432813776084</v>
      </c>
      <c r="EV212" s="2">
        <f t="shared" si="650"/>
        <v>85.753825893746182</v>
      </c>
      <c r="EW212" s="2">
        <f t="shared" si="650"/>
        <v>86.40093602036589</v>
      </c>
      <c r="EX212" s="2">
        <f t="shared" si="650"/>
        <v>87.174205544920085</v>
      </c>
      <c r="EY212" s="2">
        <f t="shared" si="650"/>
        <v>85.197242664248279</v>
      </c>
      <c r="EZ212" s="2">
        <f t="shared" si="650"/>
        <v>85.272741643095102</v>
      </c>
      <c r="FA212" s="2">
        <f t="shared" si="650"/>
        <v>87.778965005713133</v>
      </c>
      <c r="FB212" s="2">
        <f t="shared" si="650"/>
        <v>83.996606241103905</v>
      </c>
      <c r="FC212" s="2">
        <f t="shared" si="650"/>
        <v>85.070142181781208</v>
      </c>
      <c r="FD212" s="2">
        <f t="shared" si="650"/>
        <v>85.328830992547267</v>
      </c>
      <c r="FE212" s="2">
        <f t="shared" si="650"/>
        <v>86.934200469088907</v>
      </c>
      <c r="FG212" s="2">
        <f t="shared" si="518"/>
        <v>0.99999844616840328</v>
      </c>
      <c r="FH212" s="2">
        <f t="shared" si="651"/>
        <v>0.99999833183729503</v>
      </c>
      <c r="FI212" s="2">
        <f t="shared" si="651"/>
        <v>0.99999825953474053</v>
      </c>
      <c r="FJ212" s="2">
        <f t="shared" si="651"/>
        <v>0.99999800430672259</v>
      </c>
      <c r="FK212" s="2">
        <f t="shared" si="651"/>
        <v>0.99999833272123118</v>
      </c>
      <c r="FL212" s="2">
        <f t="shared" si="651"/>
        <v>0.99999788876232287</v>
      </c>
      <c r="FM212" s="2">
        <f t="shared" si="651"/>
        <v>0.9999977783477858</v>
      </c>
      <c r="FN212" s="2">
        <f t="shared" si="651"/>
        <v>0.99999790944207023</v>
      </c>
      <c r="FO212" s="2">
        <f t="shared" si="651"/>
        <v>0.99999783606792114</v>
      </c>
      <c r="FP212" s="2">
        <f t="shared" si="651"/>
        <v>0.9999978148552916</v>
      </c>
      <c r="FQ212" s="2">
        <f t="shared" si="651"/>
        <v>0.99999785315349432</v>
      </c>
      <c r="FR212" s="2">
        <f t="shared" si="651"/>
        <v>0.99999800343384204</v>
      </c>
      <c r="FS212" s="2">
        <f t="shared" si="651"/>
        <v>0.99999794792323593</v>
      </c>
      <c r="FT212" s="2">
        <f t="shared" si="651"/>
        <v>0.99999800445575804</v>
      </c>
      <c r="FU212" s="2">
        <f t="shared" si="651"/>
        <v>0.9999976265897903</v>
      </c>
      <c r="FW212" s="2">
        <f t="shared" si="536"/>
        <v>0.98000613884900223</v>
      </c>
      <c r="FX212" s="2">
        <f t="shared" si="588"/>
        <v>0.98578538530044835</v>
      </c>
      <c r="FY212" s="2">
        <f t="shared" si="589"/>
        <v>0.98601837509849699</v>
      </c>
      <c r="FZ212" s="2">
        <f t="shared" si="590"/>
        <v>0.98649421664918047</v>
      </c>
      <c r="GA212" s="2">
        <f t="shared" si="591"/>
        <v>0.98585322393883812</v>
      </c>
      <c r="GB212" s="2">
        <f t="shared" si="592"/>
        <v>0.98630692953572108</v>
      </c>
      <c r="GC212" s="2">
        <f t="shared" si="593"/>
        <v>0.98776697042224182</v>
      </c>
      <c r="GD212" s="2">
        <f t="shared" si="594"/>
        <v>0.984963022060242</v>
      </c>
      <c r="GE212" s="2">
        <f t="shared" si="595"/>
        <v>0.97956356177073189</v>
      </c>
      <c r="GF212" s="2">
        <f t="shared" si="596"/>
        <v>0.98064267717923248</v>
      </c>
      <c r="GG212" s="2">
        <f t="shared" si="597"/>
        <v>0.97978905643684089</v>
      </c>
      <c r="GH212" s="2">
        <f t="shared" si="598"/>
        <v>0.97905553983057636</v>
      </c>
      <c r="GI212" s="2">
        <f t="shared" si="599"/>
        <v>0.9770167563894081</v>
      </c>
      <c r="GJ212" s="2">
        <f t="shared" si="600"/>
        <v>0.97388298737206191</v>
      </c>
      <c r="GK212" s="2">
        <f t="shared" si="601"/>
        <v>0.96924894157188501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1.7229401336616309E-53</v>
      </c>
      <c r="HT212" s="86">
        <f t="shared" si="630"/>
        <v>7.0726318300258655E-64</v>
      </c>
      <c r="HU212" s="86">
        <f t="shared" si="631"/>
        <v>1.942862036860285E-69</v>
      </c>
      <c r="HV212" s="86">
        <f t="shared" si="632"/>
        <v>8.8273569047459858E-91</v>
      </c>
      <c r="HW212" s="86">
        <f t="shared" si="633"/>
        <v>2.2257202641624255E-79</v>
      </c>
      <c r="HX212" s="86">
        <f t="shared" si="634"/>
        <v>8.6077708103718027E-77</v>
      </c>
      <c r="HY212" s="86">
        <f t="shared" si="635"/>
        <v>6.2969635854414951E-79</v>
      </c>
      <c r="HZ212" s="86">
        <f t="shared" si="636"/>
        <v>4.8700215081829853E-72</v>
      </c>
      <c r="IA212" s="86">
        <f t="shared" si="637"/>
        <v>1.8400737010091074E-70</v>
      </c>
      <c r="IB212" s="86">
        <f t="shared" si="638"/>
        <v>1.9712902688271102E-71</v>
      </c>
      <c r="IC212" s="86">
        <f t="shared" si="639"/>
        <v>4.9491118650801585E-76</v>
      </c>
      <c r="ID212" s="86">
        <f t="shared" si="640"/>
        <v>8.1836738654177749E-66</v>
      </c>
      <c r="IE212" s="86">
        <f t="shared" si="641"/>
        <v>7.8352526850730279E-63</v>
      </c>
      <c r="IF212" s="86">
        <f t="shared" si="642"/>
        <v>1.0414730978678809E-116</v>
      </c>
      <c r="IG212" s="86">
        <f t="shared" si="643"/>
        <v>4.24023166741325E-90</v>
      </c>
      <c r="II212" s="86">
        <f t="shared" si="540"/>
        <v>2.0400810159097288E-7</v>
      </c>
      <c r="IJ212" s="86">
        <f t="shared" si="541"/>
        <v>3.2188394952113156E-9</v>
      </c>
      <c r="IK212" s="86">
        <f t="shared" si="542"/>
        <v>2.8560270867985278E-10</v>
      </c>
      <c r="IL212" s="86">
        <f t="shared" si="543"/>
        <v>4.6909818314403191E-13</v>
      </c>
      <c r="IM212" s="86">
        <f t="shared" si="544"/>
        <v>1.9564657395330965E-11</v>
      </c>
      <c r="IN212" s="86">
        <f t="shared" si="545"/>
        <v>2.3328754608981886E-11</v>
      </c>
      <c r="IO212" s="86">
        <f t="shared" si="546"/>
        <v>4.3857584679518731E-12</v>
      </c>
      <c r="IP212" s="86">
        <f t="shared" si="547"/>
        <v>2.0944975299091287E-10</v>
      </c>
      <c r="IQ212" s="86">
        <f t="shared" si="548"/>
        <v>1.4706050154609702E-9</v>
      </c>
      <c r="IR212" s="86">
        <f t="shared" si="549"/>
        <v>8.3942131270016705E-10</v>
      </c>
      <c r="IS212" s="86">
        <f t="shared" si="550"/>
        <v>3.4382194727562064E-10</v>
      </c>
      <c r="IT212" s="86">
        <f t="shared" si="551"/>
        <v>6.5901888810917187E-9</v>
      </c>
      <c r="IU212" s="86">
        <f t="shared" si="552"/>
        <v>2.6680923066470554E-8</v>
      </c>
      <c r="IV212" s="86">
        <f t="shared" si="553"/>
        <v>3.1411397190757908E-8</v>
      </c>
      <c r="IW212" s="86">
        <f t="shared" si="554"/>
        <v>1.7287228024380043E-7</v>
      </c>
      <c r="IY212" s="86">
        <f t="shared" si="555"/>
        <v>2.0400810159097288E-7</v>
      </c>
      <c r="IZ212" s="86">
        <f t="shared" si="556"/>
        <v>3.2188394952113156E-9</v>
      </c>
      <c r="JA212" s="86">
        <f t="shared" si="557"/>
        <v>2.8560270867985278E-10</v>
      </c>
      <c r="JB212" s="86">
        <f t="shared" si="558"/>
        <v>4.6909818314403191E-13</v>
      </c>
      <c r="JC212" s="86">
        <f t="shared" si="559"/>
        <v>1.9564657395330965E-11</v>
      </c>
      <c r="JD212" s="86">
        <f t="shared" si="560"/>
        <v>2.3328754608981886E-11</v>
      </c>
      <c r="JE212" s="86">
        <f t="shared" si="561"/>
        <v>4.3857584679518731E-12</v>
      </c>
      <c r="JF212" s="86">
        <f t="shared" si="562"/>
        <v>2.0944975299091287E-10</v>
      </c>
      <c r="JG212" s="86">
        <f t="shared" si="563"/>
        <v>1.4706050154609702E-9</v>
      </c>
      <c r="JH212" s="86">
        <f t="shared" si="564"/>
        <v>8.3942131270016705E-10</v>
      </c>
      <c r="JI212" s="86">
        <f t="shared" si="565"/>
        <v>3.4382194727562064E-10</v>
      </c>
      <c r="JJ212" s="86">
        <f t="shared" si="566"/>
        <v>6.5901888810917187E-9</v>
      </c>
      <c r="JK212" s="86">
        <f t="shared" si="567"/>
        <v>2.6680923066470554E-8</v>
      </c>
      <c r="JL212" s="86">
        <f t="shared" si="568"/>
        <v>3.1411397190757908E-8</v>
      </c>
      <c r="JM212" s="86">
        <f t="shared" si="569"/>
        <v>1.7287228024380043E-7</v>
      </c>
    </row>
    <row r="213" spans="2:273" x14ac:dyDescent="0.25">
      <c r="B213" s="2">
        <v>186</v>
      </c>
      <c r="C213" s="37">
        <v>90</v>
      </c>
      <c r="D213" s="37">
        <v>85.168999999999997</v>
      </c>
      <c r="E213" s="37">
        <v>86.661000000000001</v>
      </c>
      <c r="F213" s="37">
        <v>86.983000000000004</v>
      </c>
      <c r="G213" s="37">
        <v>84.186000000000007</v>
      </c>
      <c r="H213" s="37">
        <v>87.373000000000005</v>
      </c>
      <c r="I213" s="37">
        <v>88.034000000000006</v>
      </c>
      <c r="J213" s="37">
        <v>89.084999999999994</v>
      </c>
      <c r="K213" s="37">
        <v>85.338999999999999</v>
      </c>
      <c r="L213" s="37">
        <v>86.406999999999996</v>
      </c>
      <c r="M213" s="37">
        <v>86.983000000000004</v>
      </c>
      <c r="N213" s="37">
        <v>84.712000000000003</v>
      </c>
      <c r="O213" s="37">
        <v>87.813999999999993</v>
      </c>
      <c r="P213" s="37">
        <v>87.694999999999993</v>
      </c>
      <c r="Q213" s="37">
        <v>86.287999999999997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134.17959080675422</v>
      </c>
      <c r="DL213" s="2">
        <f t="shared" si="649"/>
        <v>135.0195341430499</v>
      </c>
      <c r="DM213" s="2">
        <f t="shared" si="649"/>
        <v>142.0005678137652</v>
      </c>
      <c r="DN213" s="2">
        <f t="shared" si="649"/>
        <v>142.18751092436975</v>
      </c>
      <c r="DO213" s="2">
        <f t="shared" si="649"/>
        <v>132.46663049932522</v>
      </c>
      <c r="DP213" s="2">
        <f t="shared" si="649"/>
        <v>146.32451120448184</v>
      </c>
      <c r="DQ213" s="2">
        <f t="shared" si="649"/>
        <v>156.45057319518713</v>
      </c>
      <c r="DR213" s="2">
        <f t="shared" si="649"/>
        <v>146.98869549274255</v>
      </c>
      <c r="DS213" s="2">
        <f t="shared" si="649"/>
        <v>146.77972116119173</v>
      </c>
      <c r="DT213" s="2">
        <f t="shared" si="649"/>
        <v>138.83765255920551</v>
      </c>
      <c r="DU213" s="2">
        <f t="shared" si="649"/>
        <v>145.35491820728288</v>
      </c>
      <c r="DV213" s="2">
        <f t="shared" si="649"/>
        <v>139.82694015444017</v>
      </c>
      <c r="DW213" s="2">
        <f t="shared" si="649"/>
        <v>144.6293712140712</v>
      </c>
      <c r="DX213" s="2">
        <f t="shared" si="649"/>
        <v>131.84513445378155</v>
      </c>
      <c r="DY213" s="2">
        <f t="shared" si="649"/>
        <v>120.36653251761214</v>
      </c>
      <c r="EA213" s="2">
        <f t="shared" ref="EA213:EA227" si="652">CE$228*$B213+CE$229</f>
        <v>89.697952704018206</v>
      </c>
      <c r="EB213" s="2">
        <f t="shared" si="502"/>
        <v>82.253097011458678</v>
      </c>
      <c r="EC213" s="2">
        <f t="shared" si="503"/>
        <v>85.536923472921359</v>
      </c>
      <c r="ED213" s="2">
        <f t="shared" si="504"/>
        <v>83.952826510020174</v>
      </c>
      <c r="EE213" s="2">
        <f t="shared" si="505"/>
        <v>77.970919468822927</v>
      </c>
      <c r="EF213" s="2">
        <f t="shared" si="506"/>
        <v>85.725317833962976</v>
      </c>
      <c r="EG213" s="2">
        <f t="shared" si="507"/>
        <v>86.864303326810173</v>
      </c>
      <c r="EH213" s="2">
        <f t="shared" si="508"/>
        <v>88.172350977520779</v>
      </c>
      <c r="EI213" s="2">
        <f t="shared" si="509"/>
        <v>82.744452334990726</v>
      </c>
      <c r="EJ213" s="2">
        <f t="shared" si="510"/>
        <v>85.235082831237207</v>
      </c>
      <c r="EK213" s="2">
        <f t="shared" si="511"/>
        <v>86.747194840437047</v>
      </c>
      <c r="EL213" s="2">
        <f t="shared" si="512"/>
        <v>83.314234772814189</v>
      </c>
      <c r="EM213" s="2">
        <f t="shared" si="513"/>
        <v>84.103965255980981</v>
      </c>
      <c r="EN213" s="2">
        <f t="shared" si="514"/>
        <v>82.69739060971439</v>
      </c>
      <c r="EO213" s="2">
        <f t="shared" si="515"/>
        <v>89.742063625221206</v>
      </c>
      <c r="EQ213" s="2">
        <f t="shared" si="516"/>
        <v>90.431358668784583</v>
      </c>
      <c r="ER213" s="2">
        <f t="shared" si="650"/>
        <v>84.347152963772501</v>
      </c>
      <c r="ES213" s="2">
        <f t="shared" si="650"/>
        <v>86.020159822263793</v>
      </c>
      <c r="ET213" s="2">
        <f t="shared" si="650"/>
        <v>85.381286655418847</v>
      </c>
      <c r="EU213" s="2">
        <f t="shared" si="650"/>
        <v>81.410874923977829</v>
      </c>
      <c r="EV213" s="2">
        <f t="shared" si="650"/>
        <v>85.623432341009035</v>
      </c>
      <c r="EW213" s="2">
        <f t="shared" si="650"/>
        <v>86.241965814185278</v>
      </c>
      <c r="EX213" s="2">
        <f t="shared" si="650"/>
        <v>87.002754517391907</v>
      </c>
      <c r="EY213" s="2">
        <f t="shared" si="650"/>
        <v>85.051421301894379</v>
      </c>
      <c r="EZ213" s="2">
        <f t="shared" si="650"/>
        <v>85.125540423659572</v>
      </c>
      <c r="FA213" s="2">
        <f t="shared" si="650"/>
        <v>87.658933603258959</v>
      </c>
      <c r="FB213" s="2">
        <f t="shared" si="650"/>
        <v>83.860164971006654</v>
      </c>
      <c r="FC213" s="2">
        <f t="shared" si="650"/>
        <v>84.961651077673849</v>
      </c>
      <c r="FD213" s="2">
        <f t="shared" si="650"/>
        <v>85.220723094650282</v>
      </c>
      <c r="FE213" s="2">
        <f t="shared" si="650"/>
        <v>86.825244903124428</v>
      </c>
      <c r="FG213" s="2">
        <f t="shared" si="518"/>
        <v>0.99999858288854748</v>
      </c>
      <c r="FH213" s="2">
        <f t="shared" si="651"/>
        <v>0.99999847861730795</v>
      </c>
      <c r="FI213" s="2">
        <f t="shared" si="651"/>
        <v>0.99999841267657474</v>
      </c>
      <c r="FJ213" s="2">
        <f t="shared" si="651"/>
        <v>0.99999817990577933</v>
      </c>
      <c r="FK213" s="2">
        <f t="shared" si="651"/>
        <v>0.99999847942346753</v>
      </c>
      <c r="FL213" s="2">
        <f t="shared" si="651"/>
        <v>0.99999807452799638</v>
      </c>
      <c r="FM213" s="2">
        <f t="shared" si="651"/>
        <v>0.99999797382870326</v>
      </c>
      <c r="FN213" s="2">
        <f t="shared" si="651"/>
        <v>0.99999809338815704</v>
      </c>
      <c r="FO213" s="2">
        <f t="shared" si="651"/>
        <v>0.99999802647011271</v>
      </c>
      <c r="FP213" s="2">
        <f t="shared" si="651"/>
        <v>0.99999800712395726</v>
      </c>
      <c r="FQ213" s="2">
        <f t="shared" si="651"/>
        <v>0.99999804205234655</v>
      </c>
      <c r="FR213" s="2">
        <f t="shared" si="651"/>
        <v>0.99999817910970257</v>
      </c>
      <c r="FS213" s="2">
        <f t="shared" si="651"/>
        <v>0.99999812848341008</v>
      </c>
      <c r="FT213" s="2">
        <f t="shared" si="651"/>
        <v>0.99999818004170138</v>
      </c>
      <c r="FU213" s="2">
        <f t="shared" si="651"/>
        <v>0.99999783542371046</v>
      </c>
      <c r="FW213" s="2">
        <f t="shared" si="536"/>
        <v>0.98173324624993652</v>
      </c>
      <c r="FX213" s="2">
        <f t="shared" si="588"/>
        <v>0.98701988266841911</v>
      </c>
      <c r="FY213" s="2">
        <f t="shared" si="589"/>
        <v>0.98723290005027109</v>
      </c>
      <c r="FZ213" s="2">
        <f t="shared" si="590"/>
        <v>0.98766792421314364</v>
      </c>
      <c r="GA213" s="2">
        <f t="shared" si="591"/>
        <v>0.98708190692661868</v>
      </c>
      <c r="GB213" s="2">
        <f t="shared" si="592"/>
        <v>0.98749670682254564</v>
      </c>
      <c r="GC213" s="2">
        <f t="shared" si="593"/>
        <v>0.98883132275306784</v>
      </c>
      <c r="GD213" s="2">
        <f t="shared" si="594"/>
        <v>0.98626794436763887</v>
      </c>
      <c r="GE213" s="2">
        <f t="shared" si="595"/>
        <v>0.98132817141412887</v>
      </c>
      <c r="GF213" s="2">
        <f t="shared" si="596"/>
        <v>0.98231579141083014</v>
      </c>
      <c r="GG213" s="2">
        <f t="shared" si="597"/>
        <v>0.98153456249753801</v>
      </c>
      <c r="GH213" s="2">
        <f t="shared" si="598"/>
        <v>0.98086315829349624</v>
      </c>
      <c r="GI213" s="2">
        <f t="shared" si="599"/>
        <v>0.97899655794018903</v>
      </c>
      <c r="GJ213" s="2">
        <f t="shared" si="600"/>
        <v>0.9761261389242698</v>
      </c>
      <c r="GK213" s="2">
        <f t="shared" si="601"/>
        <v>0.97187861166926415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5.6353378939113877E-55</v>
      </c>
      <c r="HT213" s="86">
        <f t="shared" si="630"/>
        <v>1.4072510606350354E-65</v>
      </c>
      <c r="HU213" s="86">
        <f t="shared" si="631"/>
        <v>2.5379448986257909E-71</v>
      </c>
      <c r="HV213" s="86">
        <f t="shared" si="632"/>
        <v>3.0836268038105047E-93</v>
      </c>
      <c r="HW213" s="86">
        <f t="shared" si="633"/>
        <v>1.5692090740477521E-81</v>
      </c>
      <c r="HX213" s="86">
        <f t="shared" si="634"/>
        <v>6.9735382044232609E-79</v>
      </c>
      <c r="HY213" s="86">
        <f t="shared" si="635"/>
        <v>4.5616260694072408E-81</v>
      </c>
      <c r="HZ213" s="86">
        <f t="shared" si="636"/>
        <v>5.2370021140770009E-74</v>
      </c>
      <c r="IA213" s="86">
        <f t="shared" si="637"/>
        <v>1.8297507871321057E-72</v>
      </c>
      <c r="IB213" s="86">
        <f t="shared" si="638"/>
        <v>1.8937186352190043E-73</v>
      </c>
      <c r="IC213" s="86">
        <f t="shared" si="639"/>
        <v>3.4676511161415029E-78</v>
      </c>
      <c r="ID213" s="86">
        <f t="shared" si="640"/>
        <v>1.1112737627400221E-67</v>
      </c>
      <c r="IE213" s="86">
        <f t="shared" si="641"/>
        <v>1.2631236204468828E-64</v>
      </c>
      <c r="IF213" s="86">
        <f t="shared" si="642"/>
        <v>3.5002680320699894E-120</v>
      </c>
      <c r="IG213" s="86">
        <f t="shared" si="643"/>
        <v>8.0271864711113832E-93</v>
      </c>
      <c r="II213" s="86">
        <f t="shared" si="540"/>
        <v>1.0457011022116364E-7</v>
      </c>
      <c r="IJ213" s="86">
        <f t="shared" si="541"/>
        <v>1.4606228158010077E-9</v>
      </c>
      <c r="IK213" s="86">
        <f t="shared" si="542"/>
        <v>1.1722994322199826E-10</v>
      </c>
      <c r="IL213" s="86">
        <f t="shared" si="543"/>
        <v>1.4767696089936262E-13</v>
      </c>
      <c r="IM213" s="86">
        <f t="shared" si="544"/>
        <v>7.1392929364188362E-12</v>
      </c>
      <c r="IN213" s="86">
        <f t="shared" si="545"/>
        <v>8.6447514396222582E-12</v>
      </c>
      <c r="IO213" s="86">
        <f t="shared" si="546"/>
        <v>1.5562115544935336E-12</v>
      </c>
      <c r="IP213" s="86">
        <f t="shared" si="547"/>
        <v>8.348209694263666E-11</v>
      </c>
      <c r="IQ213" s="86">
        <f t="shared" si="548"/>
        <v>5.9597886458148306E-10</v>
      </c>
      <c r="IR213" s="86">
        <f t="shared" si="549"/>
        <v>3.3575451989619605E-10</v>
      </c>
      <c r="IS213" s="86">
        <f t="shared" si="550"/>
        <v>1.3050433028541755E-10</v>
      </c>
      <c r="IT213" s="86">
        <f t="shared" si="551"/>
        <v>2.8499315763427006E-9</v>
      </c>
      <c r="IU213" s="86">
        <f t="shared" si="552"/>
        <v>1.2083473752413585E-8</v>
      </c>
      <c r="IV213" s="86">
        <f t="shared" si="553"/>
        <v>1.3932356657959769E-8</v>
      </c>
      <c r="IW213" s="86">
        <f t="shared" si="554"/>
        <v>8.0559884009305111E-8</v>
      </c>
      <c r="IY213" s="86">
        <f t="shared" si="555"/>
        <v>1.0457011022116364E-7</v>
      </c>
      <c r="IZ213" s="86">
        <f t="shared" si="556"/>
        <v>1.4606228158010077E-9</v>
      </c>
      <c r="JA213" s="86">
        <f t="shared" si="557"/>
        <v>1.1722994322199826E-10</v>
      </c>
      <c r="JB213" s="86">
        <f t="shared" si="558"/>
        <v>1.4767696089936262E-13</v>
      </c>
      <c r="JC213" s="86">
        <f t="shared" si="559"/>
        <v>7.1392929364188362E-12</v>
      </c>
      <c r="JD213" s="86">
        <f t="shared" si="560"/>
        <v>8.6447514396222582E-12</v>
      </c>
      <c r="JE213" s="86">
        <f t="shared" si="561"/>
        <v>1.5562115544935336E-12</v>
      </c>
      <c r="JF213" s="86">
        <f t="shared" si="562"/>
        <v>8.348209694263666E-11</v>
      </c>
      <c r="JG213" s="86">
        <f t="shared" si="563"/>
        <v>5.9597886458148306E-10</v>
      </c>
      <c r="JH213" s="86">
        <f t="shared" si="564"/>
        <v>3.3575451989619605E-10</v>
      </c>
      <c r="JI213" s="86">
        <f t="shared" si="565"/>
        <v>1.3050433028541755E-10</v>
      </c>
      <c r="JJ213" s="86">
        <f t="shared" si="566"/>
        <v>2.8499315763427006E-9</v>
      </c>
      <c r="JK213" s="86">
        <f t="shared" si="567"/>
        <v>1.2083473752413585E-8</v>
      </c>
      <c r="JL213" s="86">
        <f t="shared" si="568"/>
        <v>1.3932356657959769E-8</v>
      </c>
      <c r="JM213" s="86">
        <f t="shared" si="569"/>
        <v>8.0559884009305111E-8</v>
      </c>
    </row>
    <row r="214" spans="2:273" x14ac:dyDescent="0.25">
      <c r="B214" s="2">
        <v>187</v>
      </c>
      <c r="C214" s="37">
        <v>90.968000000000004</v>
      </c>
      <c r="D214" s="37">
        <v>86.61</v>
      </c>
      <c r="E214" s="37">
        <v>88.728999999999999</v>
      </c>
      <c r="F214" s="37">
        <v>89.22</v>
      </c>
      <c r="G214" s="37">
        <v>85.644000000000005</v>
      </c>
      <c r="H214" s="37">
        <v>88.067999999999998</v>
      </c>
      <c r="I214" s="37">
        <v>90.135999999999996</v>
      </c>
      <c r="J214" s="37">
        <v>88.051000000000002</v>
      </c>
      <c r="K214" s="37">
        <v>86.915000000000006</v>
      </c>
      <c r="L214" s="37">
        <v>86.915000000000006</v>
      </c>
      <c r="M214" s="37">
        <v>89.22</v>
      </c>
      <c r="N214" s="37">
        <v>85.203000000000003</v>
      </c>
      <c r="O214" s="37">
        <v>87.796999999999997</v>
      </c>
      <c r="P214" s="37">
        <v>86.831000000000003</v>
      </c>
      <c r="Q214" s="37">
        <v>87.119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134.32808789868668</v>
      </c>
      <c r="DL214" s="2">
        <f t="shared" si="649"/>
        <v>135.19600013495273</v>
      </c>
      <c r="DM214" s="2">
        <f t="shared" si="649"/>
        <v>142.21954048582995</v>
      </c>
      <c r="DN214" s="2">
        <f t="shared" si="649"/>
        <v>142.41768515406164</v>
      </c>
      <c r="DO214" s="2">
        <f t="shared" si="649"/>
        <v>132.64582645074222</v>
      </c>
      <c r="DP214" s="2">
        <f t="shared" si="649"/>
        <v>146.56274117647064</v>
      </c>
      <c r="DQ214" s="2">
        <f t="shared" si="649"/>
        <v>156.7287700534759</v>
      </c>
      <c r="DR214" s="2">
        <f t="shared" si="649"/>
        <v>147.19351199388848</v>
      </c>
      <c r="DS214" s="2">
        <f t="shared" si="649"/>
        <v>147.01513980137508</v>
      </c>
      <c r="DT214" s="2">
        <f t="shared" si="649"/>
        <v>139.01589503437739</v>
      </c>
      <c r="DU214" s="2">
        <f t="shared" si="649"/>
        <v>145.57904369747897</v>
      </c>
      <c r="DV214" s="2">
        <f t="shared" si="649"/>
        <v>140.03077773487774</v>
      </c>
      <c r="DW214" s="2">
        <f t="shared" si="649"/>
        <v>144.87295538395537</v>
      </c>
      <c r="DX214" s="2">
        <f t="shared" si="649"/>
        <v>132.0192605042017</v>
      </c>
      <c r="DY214" s="2">
        <f t="shared" si="649"/>
        <v>120.4860802373007</v>
      </c>
      <c r="EA214" s="2">
        <f t="shared" si="652"/>
        <v>89.594576697468455</v>
      </c>
      <c r="EB214" s="2">
        <f t="shared" si="502"/>
        <v>82.11785181170643</v>
      </c>
      <c r="EC214" s="2">
        <f t="shared" si="503"/>
        <v>85.407633722466187</v>
      </c>
      <c r="ED214" s="2">
        <f t="shared" si="504"/>
        <v>83.80890908909268</v>
      </c>
      <c r="EE214" s="2">
        <f t="shared" si="505"/>
        <v>77.792070267560732</v>
      </c>
      <c r="EF214" s="2">
        <f t="shared" si="506"/>
        <v>85.596118376440927</v>
      </c>
      <c r="EG214" s="2">
        <f t="shared" si="507"/>
        <v>86.712337247227651</v>
      </c>
      <c r="EH214" s="2">
        <f t="shared" si="508"/>
        <v>88.014414369394913</v>
      </c>
      <c r="EI214" s="2">
        <f t="shared" si="509"/>
        <v>82.571284859120595</v>
      </c>
      <c r="EJ214" s="2">
        <f t="shared" si="510"/>
        <v>85.089180754606616</v>
      </c>
      <c r="EK214" s="2">
        <f t="shared" si="511"/>
        <v>86.616326145162418</v>
      </c>
      <c r="EL214" s="2">
        <f t="shared" si="512"/>
        <v>83.171273201003089</v>
      </c>
      <c r="EM214" s="2">
        <f t="shared" si="513"/>
        <v>83.985195041755787</v>
      </c>
      <c r="EN214" s="2">
        <f t="shared" si="514"/>
        <v>82.559549268090677</v>
      </c>
      <c r="EO214" s="2">
        <f t="shared" si="515"/>
        <v>89.666693802254969</v>
      </c>
      <c r="EQ214" s="2">
        <f t="shared" si="516"/>
        <v>90.33656857708938</v>
      </c>
      <c r="ER214" s="2">
        <f t="shared" si="650"/>
        <v>84.236242146649943</v>
      </c>
      <c r="ES214" s="2">
        <f t="shared" si="650"/>
        <v>85.896547988774557</v>
      </c>
      <c r="ET214" s="2">
        <f t="shared" si="650"/>
        <v>85.254246765772862</v>
      </c>
      <c r="EU214" s="2">
        <f t="shared" si="650"/>
        <v>81.27131703417956</v>
      </c>
      <c r="EV214" s="2">
        <f t="shared" si="650"/>
        <v>85.493038788271889</v>
      </c>
      <c r="EW214" s="2">
        <f t="shared" si="650"/>
        <v>86.082995608004666</v>
      </c>
      <c r="EX214" s="2">
        <f t="shared" si="650"/>
        <v>86.831303489863728</v>
      </c>
      <c r="EY214" s="2">
        <f t="shared" si="650"/>
        <v>84.905599939540494</v>
      </c>
      <c r="EZ214" s="2">
        <f t="shared" si="650"/>
        <v>84.978339204224028</v>
      </c>
      <c r="FA214" s="2">
        <f t="shared" si="650"/>
        <v>87.538902200804799</v>
      </c>
      <c r="FB214" s="2">
        <f t="shared" si="650"/>
        <v>83.723723700909403</v>
      </c>
      <c r="FC214" s="2">
        <f t="shared" si="650"/>
        <v>84.853159973566491</v>
      </c>
      <c r="FD214" s="2">
        <f t="shared" si="650"/>
        <v>85.112615196753282</v>
      </c>
      <c r="FE214" s="2">
        <f t="shared" si="650"/>
        <v>86.716289337159935</v>
      </c>
      <c r="FG214" s="2">
        <f t="shared" si="518"/>
        <v>0.99999870757883358</v>
      </c>
      <c r="FH214" s="2">
        <f t="shared" si="651"/>
        <v>0.99999861248230826</v>
      </c>
      <c r="FI214" s="2">
        <f t="shared" si="651"/>
        <v>0.99999855234362844</v>
      </c>
      <c r="FJ214" s="2">
        <f t="shared" si="651"/>
        <v>0.99999834005407628</v>
      </c>
      <c r="FK214" s="2">
        <f t="shared" si="651"/>
        <v>0.99999861321753469</v>
      </c>
      <c r="FL214" s="2">
        <f t="shared" si="651"/>
        <v>0.99999824394836423</v>
      </c>
      <c r="FM214" s="2">
        <f t="shared" si="651"/>
        <v>0.99999815210948551</v>
      </c>
      <c r="FN214" s="2">
        <f t="shared" si="651"/>
        <v>0.99999826114904111</v>
      </c>
      <c r="FO214" s="2">
        <f t="shared" si="651"/>
        <v>0.99999820011903851</v>
      </c>
      <c r="FP214" s="2">
        <f t="shared" si="651"/>
        <v>0.99999818247512873</v>
      </c>
      <c r="FQ214" s="2">
        <f t="shared" si="651"/>
        <v>0.99999821433020952</v>
      </c>
      <c r="FR214" s="2">
        <f t="shared" si="651"/>
        <v>0.99999833932804538</v>
      </c>
      <c r="FS214" s="2">
        <f t="shared" si="651"/>
        <v>0.99999829315630295</v>
      </c>
      <c r="FT214" s="2">
        <f t="shared" si="651"/>
        <v>0.99999834017803868</v>
      </c>
      <c r="FU214" s="2">
        <f t="shared" si="651"/>
        <v>0.99999802588258535</v>
      </c>
      <c r="FW214" s="2">
        <f t="shared" si="536"/>
        <v>0.98331370309003552</v>
      </c>
      <c r="FX214" s="2">
        <f t="shared" si="588"/>
        <v>0.9881484565355767</v>
      </c>
      <c r="FY214" s="2">
        <f t="shared" si="589"/>
        <v>0.98834317156921891</v>
      </c>
      <c r="FZ214" s="2">
        <f t="shared" si="590"/>
        <v>0.98874079597221742</v>
      </c>
      <c r="GA214" s="2">
        <f t="shared" si="591"/>
        <v>0.98820515245424956</v>
      </c>
      <c r="GB214" s="2">
        <f t="shared" si="592"/>
        <v>0.98858430206566683</v>
      </c>
      <c r="GC214" s="2">
        <f t="shared" si="593"/>
        <v>0.98980402547558377</v>
      </c>
      <c r="GD214" s="2">
        <f t="shared" si="594"/>
        <v>0.98746106597313921</v>
      </c>
      <c r="GE214" s="2">
        <f t="shared" si="595"/>
        <v>0.98294306678753629</v>
      </c>
      <c r="GF214" s="2">
        <f t="shared" si="596"/>
        <v>0.98384667520627789</v>
      </c>
      <c r="GG214" s="2">
        <f t="shared" si="597"/>
        <v>0.98313191428124003</v>
      </c>
      <c r="GH214" s="2">
        <f t="shared" si="598"/>
        <v>0.98251755538681396</v>
      </c>
      <c r="GI214" s="2">
        <f t="shared" si="599"/>
        <v>0.98080916707455246</v>
      </c>
      <c r="GJ214" s="2">
        <f t="shared" si="600"/>
        <v>0.97818094592213678</v>
      </c>
      <c r="GK214" s="2">
        <f t="shared" si="601"/>
        <v>0.97428937122700399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1.7567075944639883E-56</v>
      </c>
      <c r="HT214" s="86">
        <f t="shared" si="630"/>
        <v>2.6564791054090244E-67</v>
      </c>
      <c r="HU214" s="86">
        <f t="shared" si="631"/>
        <v>3.124516997079014E-73</v>
      </c>
      <c r="HV214" s="86">
        <f t="shared" si="632"/>
        <v>9.9759089673881952E-96</v>
      </c>
      <c r="HW214" s="86">
        <f t="shared" si="633"/>
        <v>1.0341486852976157E-83</v>
      </c>
      <c r="HX214" s="86">
        <f t="shared" si="634"/>
        <v>5.2891074932009667E-81</v>
      </c>
      <c r="HY214" s="86">
        <f t="shared" si="635"/>
        <v>3.0899515775196921E-83</v>
      </c>
      <c r="HZ214" s="86">
        <f t="shared" si="636"/>
        <v>5.2913813475591074E-76</v>
      </c>
      <c r="IA214" s="86">
        <f t="shared" si="637"/>
        <v>1.7034047967298135E-74</v>
      </c>
      <c r="IB214" s="86">
        <f t="shared" si="638"/>
        <v>1.70301371668511E-75</v>
      </c>
      <c r="IC214" s="86">
        <f t="shared" si="639"/>
        <v>2.2639453309500633E-80</v>
      </c>
      <c r="ID214" s="86">
        <f t="shared" si="640"/>
        <v>1.4190920110662451E-69</v>
      </c>
      <c r="IE214" s="86">
        <f t="shared" si="641"/>
        <v>1.9189143275451604E-66</v>
      </c>
      <c r="IF214" s="86">
        <f t="shared" si="642"/>
        <v>1.0445911163843066E-123</v>
      </c>
      <c r="IG214" s="86">
        <f t="shared" si="643"/>
        <v>1.3820848377918498E-95</v>
      </c>
      <c r="II214" s="86">
        <f t="shared" si="540"/>
        <v>5.2819742950447567E-8</v>
      </c>
      <c r="IJ214" s="86">
        <f t="shared" si="541"/>
        <v>6.5217160597353021E-10</v>
      </c>
      <c r="IK214" s="86">
        <f t="shared" si="542"/>
        <v>4.7249455459577607E-11</v>
      </c>
      <c r="IL214" s="86">
        <f t="shared" si="543"/>
        <v>4.5400933024473416E-14</v>
      </c>
      <c r="IM214" s="86">
        <f t="shared" si="544"/>
        <v>2.5515588258958796E-12</v>
      </c>
      <c r="IN214" s="86">
        <f t="shared" si="545"/>
        <v>3.1389852762027835E-12</v>
      </c>
      <c r="IO214" s="86">
        <f t="shared" si="546"/>
        <v>5.4087536873147898E-13</v>
      </c>
      <c r="IP214" s="86">
        <f t="shared" si="547"/>
        <v>3.2642197246633288E-11</v>
      </c>
      <c r="IQ214" s="86">
        <f t="shared" si="548"/>
        <v>2.3668598455086154E-10</v>
      </c>
      <c r="IR214" s="86">
        <f t="shared" si="549"/>
        <v>1.3160010318410208E-10</v>
      </c>
      <c r="IS214" s="86">
        <f t="shared" si="550"/>
        <v>4.8471083070394421E-11</v>
      </c>
      <c r="IT214" s="86">
        <f t="shared" si="551"/>
        <v>1.2094516522611996E-9</v>
      </c>
      <c r="IU214" s="86">
        <f t="shared" si="552"/>
        <v>5.373902247006656E-9</v>
      </c>
      <c r="IV214" s="86">
        <f t="shared" si="553"/>
        <v>6.0614342146295137E-9</v>
      </c>
      <c r="IW214" s="86">
        <f t="shared" si="554"/>
        <v>3.6838857275350156E-8</v>
      </c>
      <c r="IY214" s="86">
        <f t="shared" si="555"/>
        <v>5.2819742950447567E-8</v>
      </c>
      <c r="IZ214" s="86">
        <f t="shared" si="556"/>
        <v>6.5217160597353021E-10</v>
      </c>
      <c r="JA214" s="86">
        <f t="shared" si="557"/>
        <v>4.7249455459577607E-11</v>
      </c>
      <c r="JB214" s="86">
        <f t="shared" si="558"/>
        <v>4.5400933024473416E-14</v>
      </c>
      <c r="JC214" s="86">
        <f t="shared" si="559"/>
        <v>2.5515588258958796E-12</v>
      </c>
      <c r="JD214" s="86">
        <f t="shared" si="560"/>
        <v>3.1389852762027835E-12</v>
      </c>
      <c r="JE214" s="86">
        <f t="shared" si="561"/>
        <v>5.4087536873147898E-13</v>
      </c>
      <c r="JF214" s="86">
        <f t="shared" si="562"/>
        <v>3.2642197246633288E-11</v>
      </c>
      <c r="JG214" s="86">
        <f t="shared" si="563"/>
        <v>2.3668598455086154E-10</v>
      </c>
      <c r="JH214" s="86">
        <f t="shared" si="564"/>
        <v>1.3160010318410208E-10</v>
      </c>
      <c r="JI214" s="86">
        <f t="shared" si="565"/>
        <v>4.8471083070394421E-11</v>
      </c>
      <c r="JJ214" s="86">
        <f t="shared" si="566"/>
        <v>1.2094516522611996E-9</v>
      </c>
      <c r="JK214" s="86">
        <f t="shared" si="567"/>
        <v>5.373902247006656E-9</v>
      </c>
      <c r="JL214" s="86">
        <f t="shared" si="568"/>
        <v>6.0614342146295137E-9</v>
      </c>
      <c r="JM214" s="86">
        <f t="shared" si="569"/>
        <v>3.6838857275350156E-8</v>
      </c>
    </row>
    <row r="215" spans="2:273" x14ac:dyDescent="0.25">
      <c r="B215" s="2">
        <v>188</v>
      </c>
      <c r="C215" s="37">
        <v>90.048000000000002</v>
      </c>
      <c r="D215" s="37">
        <v>85.424000000000007</v>
      </c>
      <c r="E215" s="37">
        <v>89.119</v>
      </c>
      <c r="F215" s="37">
        <v>85.78</v>
      </c>
      <c r="G215" s="37">
        <v>84.644000000000005</v>
      </c>
      <c r="H215" s="37">
        <v>86.153000000000006</v>
      </c>
      <c r="I215" s="37">
        <v>89.034000000000006</v>
      </c>
      <c r="J215" s="37">
        <v>91.186000000000007</v>
      </c>
      <c r="K215" s="37">
        <v>86.22</v>
      </c>
      <c r="L215" s="37">
        <v>86.897999999999996</v>
      </c>
      <c r="M215" s="37">
        <v>87.948999999999998</v>
      </c>
      <c r="N215" s="37">
        <v>87.712000000000003</v>
      </c>
      <c r="O215" s="37">
        <v>85.236999999999995</v>
      </c>
      <c r="P215" s="37">
        <v>83.492000000000004</v>
      </c>
      <c r="Q215" s="37">
        <v>86.441000000000003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134.47658499061913</v>
      </c>
      <c r="DL215" s="2">
        <f t="shared" si="649"/>
        <v>135.37246612685558</v>
      </c>
      <c r="DM215" s="2">
        <f t="shared" si="649"/>
        <v>142.43851315789476</v>
      </c>
      <c r="DN215" s="2">
        <f t="shared" si="649"/>
        <v>142.64785938375351</v>
      </c>
      <c r="DO215" s="2">
        <f t="shared" si="649"/>
        <v>132.82502240215925</v>
      </c>
      <c r="DP215" s="2">
        <f t="shared" si="649"/>
        <v>146.80097114845944</v>
      </c>
      <c r="DQ215" s="2">
        <f t="shared" si="649"/>
        <v>157.00696691176466</v>
      </c>
      <c r="DR215" s="2">
        <f t="shared" si="649"/>
        <v>147.39832849503438</v>
      </c>
      <c r="DS215" s="2">
        <f t="shared" si="649"/>
        <v>147.25055844155844</v>
      </c>
      <c r="DT215" s="2">
        <f t="shared" si="649"/>
        <v>139.19413750954928</v>
      </c>
      <c r="DU215" s="2">
        <f t="shared" si="649"/>
        <v>145.80316918767505</v>
      </c>
      <c r="DV215" s="2">
        <f t="shared" si="649"/>
        <v>140.23461531531532</v>
      </c>
      <c r="DW215" s="2">
        <f t="shared" si="649"/>
        <v>145.11653955383954</v>
      </c>
      <c r="DX215" s="2">
        <f t="shared" si="649"/>
        <v>132.19338655462187</v>
      </c>
      <c r="DY215" s="2">
        <f t="shared" si="649"/>
        <v>120.60562795698924</v>
      </c>
      <c r="EA215" s="2">
        <f t="shared" si="652"/>
        <v>89.491200690918703</v>
      </c>
      <c r="EB215" s="2">
        <f t="shared" si="502"/>
        <v>81.982606611954182</v>
      </c>
      <c r="EC215" s="2">
        <f t="shared" si="503"/>
        <v>85.278343972011015</v>
      </c>
      <c r="ED215" s="2">
        <f t="shared" si="504"/>
        <v>83.664991668165186</v>
      </c>
      <c r="EE215" s="2">
        <f t="shared" si="505"/>
        <v>77.613221066298536</v>
      </c>
      <c r="EF215" s="2">
        <f t="shared" si="506"/>
        <v>85.466918918918893</v>
      </c>
      <c r="EG215" s="2">
        <f t="shared" si="507"/>
        <v>86.560371167645144</v>
      </c>
      <c r="EH215" s="2">
        <f t="shared" si="508"/>
        <v>87.856477761269034</v>
      </c>
      <c r="EI215" s="2">
        <f t="shared" si="509"/>
        <v>82.398117383250451</v>
      </c>
      <c r="EJ215" s="2">
        <f t="shared" si="510"/>
        <v>84.943278677976011</v>
      </c>
      <c r="EK215" s="2">
        <f t="shared" si="511"/>
        <v>86.485457449887804</v>
      </c>
      <c r="EL215" s="2">
        <f t="shared" si="512"/>
        <v>83.028311629191975</v>
      </c>
      <c r="EM215" s="2">
        <f t="shared" si="513"/>
        <v>83.866424827530579</v>
      </c>
      <c r="EN215" s="2">
        <f t="shared" si="514"/>
        <v>82.421707926466979</v>
      </c>
      <c r="EO215" s="2">
        <f t="shared" si="515"/>
        <v>89.591323979288731</v>
      </c>
      <c r="EQ215" s="2">
        <f t="shared" si="516"/>
        <v>90.241778485394192</v>
      </c>
      <c r="ER215" s="2">
        <f t="shared" si="650"/>
        <v>84.12533132952737</v>
      </c>
      <c r="ES215" s="2">
        <f t="shared" si="650"/>
        <v>85.772936155285308</v>
      </c>
      <c r="ET215" s="2">
        <f t="shared" si="650"/>
        <v>85.127206876126877</v>
      </c>
      <c r="EU215" s="2">
        <f t="shared" si="650"/>
        <v>81.131759144381306</v>
      </c>
      <c r="EV215" s="2">
        <f t="shared" si="650"/>
        <v>85.362645235534757</v>
      </c>
      <c r="EW215" s="2">
        <f t="shared" si="650"/>
        <v>85.924025401824053</v>
      </c>
      <c r="EX215" s="2">
        <f t="shared" si="650"/>
        <v>86.65985246233555</v>
      </c>
      <c r="EY215" s="2">
        <f t="shared" si="650"/>
        <v>84.759778577186609</v>
      </c>
      <c r="EZ215" s="2">
        <f t="shared" si="650"/>
        <v>84.831137984788484</v>
      </c>
      <c r="FA215" s="2">
        <f t="shared" si="650"/>
        <v>87.418870798350625</v>
      </c>
      <c r="FB215" s="2">
        <f t="shared" si="650"/>
        <v>83.587282430812152</v>
      </c>
      <c r="FC215" s="2">
        <f t="shared" si="650"/>
        <v>84.744668869459133</v>
      </c>
      <c r="FD215" s="2">
        <f t="shared" si="650"/>
        <v>85.004507298856282</v>
      </c>
      <c r="FE215" s="2">
        <f t="shared" si="650"/>
        <v>86.607333771195457</v>
      </c>
      <c r="FG215" s="2">
        <f t="shared" si="518"/>
        <v>0.99999882129775319</v>
      </c>
      <c r="FH215" s="2">
        <f t="shared" si="651"/>
        <v>0.99999873456867094</v>
      </c>
      <c r="FI215" s="2">
        <f t="shared" si="651"/>
        <v>0.99999867972152923</v>
      </c>
      <c r="FJ215" s="2">
        <f t="shared" si="651"/>
        <v>0.99999848611110376</v>
      </c>
      <c r="FK215" s="2">
        <f t="shared" si="651"/>
        <v>0.99999873523920557</v>
      </c>
      <c r="FL215" s="2">
        <f t="shared" si="651"/>
        <v>0.9999983984616263</v>
      </c>
      <c r="FM215" s="2">
        <f t="shared" si="651"/>
        <v>0.99999831470354683</v>
      </c>
      <c r="FN215" s="2">
        <f t="shared" si="651"/>
        <v>0.99999841414883484</v>
      </c>
      <c r="FO215" s="2">
        <f t="shared" si="651"/>
        <v>0.99999835848879359</v>
      </c>
      <c r="FP215" s="2">
        <f t="shared" si="651"/>
        <v>0.99999834239735153</v>
      </c>
      <c r="FQ215" s="2">
        <f t="shared" si="651"/>
        <v>0.99999837144953974</v>
      </c>
      <c r="FR215" s="2">
        <f t="shared" si="651"/>
        <v>0.99999848544895542</v>
      </c>
      <c r="FS215" s="2">
        <f t="shared" si="651"/>
        <v>0.99999844333981336</v>
      </c>
      <c r="FT215" s="2">
        <f t="shared" si="651"/>
        <v>0.99999848622415877</v>
      </c>
      <c r="FU215" s="2">
        <f t="shared" si="651"/>
        <v>0.9999981995832069</v>
      </c>
      <c r="FW215" s="2">
        <f t="shared" si="536"/>
        <v>0.98475954010410338</v>
      </c>
      <c r="FX215" s="2">
        <f t="shared" si="588"/>
        <v>0.98917998070156943</v>
      </c>
      <c r="FY215" s="2">
        <f t="shared" si="589"/>
        <v>0.98935793081910373</v>
      </c>
      <c r="FZ215" s="2">
        <f t="shared" si="590"/>
        <v>0.98972130090119503</v>
      </c>
      <c r="GA215" s="2">
        <f t="shared" si="591"/>
        <v>0.98923179574560249</v>
      </c>
      <c r="GB215" s="2">
        <f t="shared" si="592"/>
        <v>0.98957829158002031</v>
      </c>
      <c r="GC215" s="2">
        <f t="shared" si="593"/>
        <v>0.99069281090861316</v>
      </c>
      <c r="GD215" s="2">
        <f t="shared" si="594"/>
        <v>0.98855172548353298</v>
      </c>
      <c r="GE215" s="2">
        <f t="shared" si="595"/>
        <v>0.98442050993219721</v>
      </c>
      <c r="GF215" s="2">
        <f t="shared" si="596"/>
        <v>0.98524702403371522</v>
      </c>
      <c r="GG215" s="2">
        <f t="shared" si="597"/>
        <v>0.98459325616200055</v>
      </c>
      <c r="GH215" s="2">
        <f t="shared" si="598"/>
        <v>0.98403125684562587</v>
      </c>
      <c r="GI215" s="2">
        <f t="shared" si="599"/>
        <v>0.98246814832904028</v>
      </c>
      <c r="GJ215" s="2">
        <f t="shared" si="600"/>
        <v>0.98006250937943173</v>
      </c>
      <c r="GK215" s="2">
        <f t="shared" si="601"/>
        <v>0.97649846136040797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5.2192305515278791E-58</v>
      </c>
      <c r="HT215" s="86">
        <f t="shared" si="630"/>
        <v>4.7575517951514263E-69</v>
      </c>
      <c r="HU215" s="86">
        <f t="shared" si="631"/>
        <v>3.6252835531183295E-75</v>
      </c>
      <c r="HV215" s="86">
        <f t="shared" si="632"/>
        <v>2.9888259514259187E-98</v>
      </c>
      <c r="HW215" s="86">
        <f t="shared" si="633"/>
        <v>6.3705220736027127E-86</v>
      </c>
      <c r="HX215" s="86">
        <f t="shared" si="634"/>
        <v>3.7555730679240246E-83</v>
      </c>
      <c r="HY215" s="86">
        <f t="shared" si="635"/>
        <v>1.9571543625566148E-85</v>
      </c>
      <c r="HZ215" s="86">
        <f t="shared" si="636"/>
        <v>5.0232834766870927E-78</v>
      </c>
      <c r="IA215" s="86">
        <f t="shared" si="637"/>
        <v>1.4846038990071057E-76</v>
      </c>
      <c r="IB215" s="86">
        <f t="shared" si="638"/>
        <v>1.4336934797423424E-77</v>
      </c>
      <c r="IC215" s="86">
        <f t="shared" si="639"/>
        <v>1.3772618664813598E-82</v>
      </c>
      <c r="ID215" s="86">
        <f t="shared" si="640"/>
        <v>1.7041758715344406E-71</v>
      </c>
      <c r="IE215" s="86">
        <f t="shared" si="641"/>
        <v>2.7471335042166369E-68</v>
      </c>
      <c r="IF215" s="86">
        <f t="shared" si="642"/>
        <v>2.7680914778071257E-127</v>
      </c>
      <c r="IG215" s="86">
        <f t="shared" si="643"/>
        <v>2.1642169741457499E-98</v>
      </c>
      <c r="II215" s="86">
        <f t="shared" si="540"/>
        <v>2.6290946712533042E-8</v>
      </c>
      <c r="IJ215" s="86">
        <f t="shared" si="541"/>
        <v>2.8652637522374494E-10</v>
      </c>
      <c r="IK215" s="86">
        <f t="shared" si="542"/>
        <v>1.8699536278534493E-11</v>
      </c>
      <c r="IL215" s="86">
        <f t="shared" si="543"/>
        <v>1.3630550950503896E-14</v>
      </c>
      <c r="IM215" s="86">
        <f t="shared" si="544"/>
        <v>8.9313464475568008E-13</v>
      </c>
      <c r="IN215" s="86">
        <f t="shared" si="545"/>
        <v>1.1168518093264225E-12</v>
      </c>
      <c r="IO215" s="86">
        <f t="shared" si="546"/>
        <v>1.8412997590100709E-13</v>
      </c>
      <c r="IP215" s="86">
        <f t="shared" si="547"/>
        <v>1.2520779438391289E-11</v>
      </c>
      <c r="IQ215" s="86">
        <f t="shared" si="548"/>
        <v>9.2111320112881996E-11</v>
      </c>
      <c r="IR215" s="86">
        <f t="shared" si="549"/>
        <v>5.0544658460093303E-11</v>
      </c>
      <c r="IS215" s="86">
        <f t="shared" si="550"/>
        <v>1.7615657029228566E-11</v>
      </c>
      <c r="IT215" s="86">
        <f t="shared" si="551"/>
        <v>5.0367688652685986E-10</v>
      </c>
      <c r="IU215" s="86">
        <f t="shared" si="552"/>
        <v>2.3468548291196973E-9</v>
      </c>
      <c r="IV215" s="86">
        <f t="shared" si="553"/>
        <v>2.5866060429833065E-9</v>
      </c>
      <c r="IW215" s="86">
        <f t="shared" si="554"/>
        <v>1.6530152148608015E-8</v>
      </c>
      <c r="IY215" s="86">
        <f t="shared" si="555"/>
        <v>2.6290946712533042E-8</v>
      </c>
      <c r="IZ215" s="86">
        <f t="shared" si="556"/>
        <v>2.8652637522374494E-10</v>
      </c>
      <c r="JA215" s="86">
        <f t="shared" si="557"/>
        <v>1.8699536278534493E-11</v>
      </c>
      <c r="JB215" s="86">
        <f t="shared" si="558"/>
        <v>1.3630550950503896E-14</v>
      </c>
      <c r="JC215" s="86">
        <f t="shared" si="559"/>
        <v>8.9313464475568008E-13</v>
      </c>
      <c r="JD215" s="86">
        <f t="shared" si="560"/>
        <v>1.1168518093264225E-12</v>
      </c>
      <c r="JE215" s="86">
        <f t="shared" si="561"/>
        <v>1.8412997590100709E-13</v>
      </c>
      <c r="JF215" s="86">
        <f t="shared" si="562"/>
        <v>1.2520779438391289E-11</v>
      </c>
      <c r="JG215" s="86">
        <f t="shared" si="563"/>
        <v>9.2111320112881996E-11</v>
      </c>
      <c r="JH215" s="86">
        <f t="shared" si="564"/>
        <v>5.0544658460093303E-11</v>
      </c>
      <c r="JI215" s="86">
        <f t="shared" si="565"/>
        <v>1.7615657029228566E-11</v>
      </c>
      <c r="JJ215" s="86">
        <f t="shared" si="566"/>
        <v>5.0367688652685986E-10</v>
      </c>
      <c r="JK215" s="86">
        <f t="shared" si="567"/>
        <v>2.3468548291196973E-9</v>
      </c>
      <c r="JL215" s="86">
        <f t="shared" si="568"/>
        <v>2.5866060429833065E-9</v>
      </c>
      <c r="JM215" s="86">
        <f t="shared" si="569"/>
        <v>1.6530152148608015E-8</v>
      </c>
    </row>
    <row r="216" spans="2:273" x14ac:dyDescent="0.25">
      <c r="B216" s="2">
        <v>189</v>
      </c>
      <c r="C216" s="37">
        <v>89.725999999999999</v>
      </c>
      <c r="D216" s="37">
        <v>86.424000000000007</v>
      </c>
      <c r="E216" s="37">
        <v>88.22</v>
      </c>
      <c r="F216" s="37">
        <v>87.881</v>
      </c>
      <c r="G216" s="37">
        <v>83.694999999999993</v>
      </c>
      <c r="H216" s="37">
        <v>87.796999999999997</v>
      </c>
      <c r="I216" s="37">
        <v>90.745999999999995</v>
      </c>
      <c r="J216" s="37">
        <v>90.542000000000002</v>
      </c>
      <c r="K216" s="37">
        <v>86.287999999999997</v>
      </c>
      <c r="L216" s="37">
        <v>88.305000000000007</v>
      </c>
      <c r="M216" s="37">
        <v>90.203000000000003</v>
      </c>
      <c r="N216" s="37">
        <v>83.457999999999998</v>
      </c>
      <c r="O216" s="37">
        <v>87.831000000000003</v>
      </c>
      <c r="P216" s="37">
        <v>85.846999999999994</v>
      </c>
      <c r="Q216" s="37">
        <v>86.051000000000002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134.62508208255161</v>
      </c>
      <c r="DL216" s="2">
        <f t="shared" si="649"/>
        <v>135.54893211875842</v>
      </c>
      <c r="DM216" s="2">
        <f t="shared" si="649"/>
        <v>142.65748582995951</v>
      </c>
      <c r="DN216" s="2">
        <f t="shared" si="649"/>
        <v>142.87803361344538</v>
      </c>
      <c r="DO216" s="2">
        <f t="shared" si="649"/>
        <v>133.00421835357625</v>
      </c>
      <c r="DP216" s="2">
        <f t="shared" si="649"/>
        <v>147.03920112044821</v>
      </c>
      <c r="DQ216" s="2">
        <f t="shared" si="649"/>
        <v>157.28516377005343</v>
      </c>
      <c r="DR216" s="2">
        <f t="shared" si="649"/>
        <v>147.60314499618028</v>
      </c>
      <c r="DS216" s="2">
        <f t="shared" si="649"/>
        <v>147.48597708174177</v>
      </c>
      <c r="DT216" s="2">
        <f t="shared" si="649"/>
        <v>139.37237998472116</v>
      </c>
      <c r="DU216" s="2">
        <f t="shared" si="649"/>
        <v>146.02729467787114</v>
      </c>
      <c r="DV216" s="2">
        <f t="shared" si="649"/>
        <v>140.4384528957529</v>
      </c>
      <c r="DW216" s="2">
        <f t="shared" si="649"/>
        <v>145.36012372372372</v>
      </c>
      <c r="DX216" s="2">
        <f t="shared" si="649"/>
        <v>132.36751260504204</v>
      </c>
      <c r="DY216" s="2">
        <f t="shared" si="649"/>
        <v>120.72517567667778</v>
      </c>
      <c r="EA216" s="2">
        <f t="shared" si="652"/>
        <v>89.387824684368951</v>
      </c>
      <c r="EB216" s="2">
        <f t="shared" si="502"/>
        <v>81.847361412201934</v>
      </c>
      <c r="EC216" s="2">
        <f t="shared" si="503"/>
        <v>85.149054221555829</v>
      </c>
      <c r="ED216" s="2">
        <f t="shared" si="504"/>
        <v>83.521074247237692</v>
      </c>
      <c r="EE216" s="2">
        <f t="shared" si="505"/>
        <v>77.434371865036326</v>
      </c>
      <c r="EF216" s="2">
        <f t="shared" si="506"/>
        <v>85.337719461396858</v>
      </c>
      <c r="EG216" s="2">
        <f t="shared" si="507"/>
        <v>86.408405088062622</v>
      </c>
      <c r="EH216" s="2">
        <f t="shared" si="508"/>
        <v>87.698541153143168</v>
      </c>
      <c r="EI216" s="2">
        <f t="shared" si="509"/>
        <v>82.224949907380307</v>
      </c>
      <c r="EJ216" s="2">
        <f t="shared" si="510"/>
        <v>84.79737660134542</v>
      </c>
      <c r="EK216" s="2">
        <f t="shared" si="511"/>
        <v>86.354588754613189</v>
      </c>
      <c r="EL216" s="2">
        <f t="shared" si="512"/>
        <v>82.885350057380862</v>
      </c>
      <c r="EM216" s="2">
        <f t="shared" si="513"/>
        <v>83.747654613305386</v>
      </c>
      <c r="EN216" s="2">
        <f t="shared" si="514"/>
        <v>82.283866584843281</v>
      </c>
      <c r="EO216" s="2">
        <f t="shared" si="515"/>
        <v>89.515954156322493</v>
      </c>
      <c r="EQ216" s="2">
        <f t="shared" si="516"/>
        <v>90.146988393699004</v>
      </c>
      <c r="ER216" s="2">
        <f t="shared" si="650"/>
        <v>84.014420512404811</v>
      </c>
      <c r="ES216" s="2">
        <f t="shared" si="650"/>
        <v>85.649324321796072</v>
      </c>
      <c r="ET216" s="2">
        <f t="shared" si="650"/>
        <v>85.000166986480892</v>
      </c>
      <c r="EU216" s="2">
        <f t="shared" si="650"/>
        <v>80.992201254583051</v>
      </c>
      <c r="EV216" s="2">
        <f t="shared" si="650"/>
        <v>85.23225168279761</v>
      </c>
      <c r="EW216" s="2">
        <f t="shared" si="650"/>
        <v>85.765055195643441</v>
      </c>
      <c r="EX216" s="2">
        <f t="shared" si="650"/>
        <v>86.488401434807372</v>
      </c>
      <c r="EY216" s="2">
        <f t="shared" si="650"/>
        <v>84.613957214832709</v>
      </c>
      <c r="EZ216" s="2">
        <f t="shared" si="650"/>
        <v>84.683936765352939</v>
      </c>
      <c r="FA216" s="2">
        <f t="shared" si="650"/>
        <v>87.298839395896451</v>
      </c>
      <c r="FB216" s="2">
        <f t="shared" si="650"/>
        <v>83.450841160714901</v>
      </c>
      <c r="FC216" s="2">
        <f t="shared" si="650"/>
        <v>84.636177765351761</v>
      </c>
      <c r="FD216" s="2">
        <f t="shared" si="650"/>
        <v>84.896399400959297</v>
      </c>
      <c r="FE216" s="2">
        <f t="shared" si="650"/>
        <v>86.498378205230978</v>
      </c>
      <c r="FG216" s="2">
        <f t="shared" si="518"/>
        <v>0.99999892501066301</v>
      </c>
      <c r="FH216" s="2">
        <f t="shared" si="651"/>
        <v>0.99999884591278287</v>
      </c>
      <c r="FI216" s="2">
        <f t="shared" si="651"/>
        <v>0.9999987958915838</v>
      </c>
      <c r="FJ216" s="2">
        <f t="shared" si="651"/>
        <v>0.99999861931673306</v>
      </c>
      <c r="FK216" s="2">
        <f t="shared" si="651"/>
        <v>0.99999884652431792</v>
      </c>
      <c r="FL216" s="2">
        <f t="shared" si="651"/>
        <v>0.99999853937943772</v>
      </c>
      <c r="FM216" s="2">
        <f t="shared" si="651"/>
        <v>0.99999846299113926</v>
      </c>
      <c r="FN216" s="2">
        <f t="shared" si="651"/>
        <v>0.99999855368634594</v>
      </c>
      <c r="FO216" s="2">
        <f t="shared" si="651"/>
        <v>0.99999850292377057</v>
      </c>
      <c r="FP216" s="2">
        <f t="shared" si="651"/>
        <v>0.99999848824819682</v>
      </c>
      <c r="FQ216" s="2">
        <f t="shared" si="651"/>
        <v>0.99999851474411494</v>
      </c>
      <c r="FR216" s="2">
        <f t="shared" si="651"/>
        <v>0.99999861871284657</v>
      </c>
      <c r="FS216" s="2">
        <f t="shared" si="651"/>
        <v>0.99999858030884214</v>
      </c>
      <c r="FT216" s="2">
        <f t="shared" si="651"/>
        <v>0.99999861941984058</v>
      </c>
      <c r="FU216" s="2">
        <f t="shared" si="651"/>
        <v>0.99999835800010928</v>
      </c>
      <c r="FW216" s="2">
        <f t="shared" si="536"/>
        <v>0.98608187123327318</v>
      </c>
      <c r="FX216" s="2">
        <f t="shared" si="588"/>
        <v>0.99012262141466212</v>
      </c>
      <c r="FY216" s="2">
        <f t="shared" si="589"/>
        <v>0.99028522076343906</v>
      </c>
      <c r="FZ216" s="2">
        <f t="shared" si="590"/>
        <v>0.99061722909705208</v>
      </c>
      <c r="GA216" s="2">
        <f t="shared" si="591"/>
        <v>0.99016996718845585</v>
      </c>
      <c r="GB216" s="2">
        <f t="shared" si="592"/>
        <v>0.99048656516158484</v>
      </c>
      <c r="GC216" s="2">
        <f t="shared" si="593"/>
        <v>0.99150478566392541</v>
      </c>
      <c r="GD216" s="2">
        <f t="shared" si="594"/>
        <v>0.98954852152327011</v>
      </c>
      <c r="GE216" s="2">
        <f t="shared" si="595"/>
        <v>0.98577183184006156</v>
      </c>
      <c r="GF216" s="2">
        <f t="shared" si="596"/>
        <v>0.98652763750566597</v>
      </c>
      <c r="GG216" s="2">
        <f t="shared" si="597"/>
        <v>0.98592980869695723</v>
      </c>
      <c r="GH216" s="2">
        <f t="shared" si="598"/>
        <v>0.98541584129647297</v>
      </c>
      <c r="GI216" s="2">
        <f t="shared" si="599"/>
        <v>0.98398605792827587</v>
      </c>
      <c r="GJ216" s="2">
        <f t="shared" si="600"/>
        <v>0.98178483789407534</v>
      </c>
      <c r="GK216" s="2">
        <f t="shared" si="601"/>
        <v>0.97852192792932824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1.4778787373178084E-59</v>
      </c>
      <c r="HT216" s="86">
        <f t="shared" si="630"/>
        <v>8.0835296853187787E-71</v>
      </c>
      <c r="HU216" s="86">
        <f t="shared" si="631"/>
        <v>3.9642172586850689E-77</v>
      </c>
      <c r="HV216" s="86">
        <f t="shared" si="632"/>
        <v>8.2928589470566876E-101</v>
      </c>
      <c r="HW216" s="86">
        <f t="shared" si="633"/>
        <v>3.6682163135549542E-88</v>
      </c>
      <c r="HX216" s="86">
        <f t="shared" si="634"/>
        <v>2.4965060784816728E-85</v>
      </c>
      <c r="HY216" s="86">
        <f t="shared" si="635"/>
        <v>1.1591453705935652E-87</v>
      </c>
      <c r="HZ216" s="86">
        <f t="shared" si="636"/>
        <v>4.4806041517143647E-80</v>
      </c>
      <c r="IA216" s="86">
        <f t="shared" si="637"/>
        <v>1.2113449721099466E-78</v>
      </c>
      <c r="IB216" s="86">
        <f t="shared" si="638"/>
        <v>1.1298679582680635E-79</v>
      </c>
      <c r="IC216" s="86">
        <f t="shared" si="639"/>
        <v>7.8070127570089381E-85</v>
      </c>
      <c r="ID216" s="86">
        <f t="shared" si="640"/>
        <v>1.9245550717044896E-73</v>
      </c>
      <c r="IE216" s="86">
        <f t="shared" si="641"/>
        <v>3.706090899950813E-70</v>
      </c>
      <c r="IF216" s="86">
        <f t="shared" si="642"/>
        <v>6.5132994970905612E-131</v>
      </c>
      <c r="IG216" s="86">
        <f t="shared" si="643"/>
        <v>3.0821865701698068E-101</v>
      </c>
      <c r="II216" s="86">
        <f t="shared" si="540"/>
        <v>1.2895269991977384E-8</v>
      </c>
      <c r="IJ216" s="86">
        <f t="shared" si="541"/>
        <v>1.2386266392037979E-10</v>
      </c>
      <c r="IK216" s="86">
        <f t="shared" si="542"/>
        <v>7.2666580089052149E-12</v>
      </c>
      <c r="IL216" s="86">
        <f t="shared" si="543"/>
        <v>3.9962490869280119E-15</v>
      </c>
      <c r="IM216" s="86">
        <f t="shared" si="544"/>
        <v>3.0618445250865316E-13</v>
      </c>
      <c r="IN216" s="86">
        <f t="shared" si="545"/>
        <v>3.8937257117188669E-13</v>
      </c>
      <c r="IO216" s="86">
        <f t="shared" si="546"/>
        <v>6.1396681230539974E-14</v>
      </c>
      <c r="IP216" s="86">
        <f t="shared" si="547"/>
        <v>4.7113248008441391E-12</v>
      </c>
      <c r="IQ216" s="86">
        <f t="shared" si="548"/>
        <v>3.5127287915722229E-11</v>
      </c>
      <c r="IR216" s="86">
        <f t="shared" si="549"/>
        <v>1.9022675532457665E-11</v>
      </c>
      <c r="IS216" s="86">
        <f t="shared" si="550"/>
        <v>6.2641997106644411E-12</v>
      </c>
      <c r="IT216" s="86">
        <f t="shared" si="551"/>
        <v>2.0583410515949183E-10</v>
      </c>
      <c r="IU216" s="86">
        <f t="shared" si="552"/>
        <v>1.0064058953048966E-9</v>
      </c>
      <c r="IV216" s="86">
        <f t="shared" si="553"/>
        <v>1.0826308606188958E-9</v>
      </c>
      <c r="IW216" s="86">
        <f t="shared" si="554"/>
        <v>7.2781516008556714E-9</v>
      </c>
      <c r="IY216" s="86">
        <f t="shared" si="555"/>
        <v>1.2895269991977384E-8</v>
      </c>
      <c r="IZ216" s="86">
        <f t="shared" si="556"/>
        <v>1.2386266392037979E-10</v>
      </c>
      <c r="JA216" s="86">
        <f t="shared" si="557"/>
        <v>7.2666580089052149E-12</v>
      </c>
      <c r="JB216" s="86">
        <f t="shared" si="558"/>
        <v>3.9962490869280119E-15</v>
      </c>
      <c r="JC216" s="86">
        <f t="shared" si="559"/>
        <v>3.0618445250865316E-13</v>
      </c>
      <c r="JD216" s="86">
        <f t="shared" si="560"/>
        <v>3.8937257117188669E-13</v>
      </c>
      <c r="JE216" s="86">
        <f t="shared" si="561"/>
        <v>6.1396681230539974E-14</v>
      </c>
      <c r="JF216" s="86">
        <f t="shared" si="562"/>
        <v>4.7113248008441391E-12</v>
      </c>
      <c r="JG216" s="86">
        <f t="shared" si="563"/>
        <v>3.5127287915722229E-11</v>
      </c>
      <c r="JH216" s="86">
        <f t="shared" si="564"/>
        <v>1.9022675532457665E-11</v>
      </c>
      <c r="JI216" s="86">
        <f t="shared" si="565"/>
        <v>6.2641997106644411E-12</v>
      </c>
      <c r="JJ216" s="86">
        <f t="shared" si="566"/>
        <v>2.0583410515949183E-10</v>
      </c>
      <c r="JK216" s="86">
        <f t="shared" si="567"/>
        <v>1.0064058953048966E-9</v>
      </c>
      <c r="JL216" s="86">
        <f t="shared" si="568"/>
        <v>1.0826308606188958E-9</v>
      </c>
      <c r="JM216" s="86">
        <f t="shared" si="569"/>
        <v>7.2781516008556714E-9</v>
      </c>
    </row>
    <row r="217" spans="2:273" x14ac:dyDescent="0.25">
      <c r="B217" s="2">
        <v>190</v>
      </c>
      <c r="C217" s="37">
        <v>90.144999999999996</v>
      </c>
      <c r="D217" s="37">
        <v>84.102000000000004</v>
      </c>
      <c r="E217" s="37">
        <v>86.186000000000007</v>
      </c>
      <c r="F217" s="37">
        <v>86.728999999999999</v>
      </c>
      <c r="G217" s="37">
        <v>86.153000000000006</v>
      </c>
      <c r="H217" s="37">
        <v>88.254000000000005</v>
      </c>
      <c r="I217" s="37">
        <v>89.067999999999998</v>
      </c>
      <c r="J217" s="37">
        <v>90.558999999999997</v>
      </c>
      <c r="K217" s="37">
        <v>87.813999999999993</v>
      </c>
      <c r="L217" s="37">
        <v>85.186000000000007</v>
      </c>
      <c r="M217" s="37">
        <v>88.424000000000007</v>
      </c>
      <c r="N217" s="37">
        <v>85.525000000000006</v>
      </c>
      <c r="O217" s="37">
        <v>87.305000000000007</v>
      </c>
      <c r="P217" s="37">
        <v>85.61</v>
      </c>
      <c r="Q217" s="37">
        <v>87.102000000000004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134.77357917448407</v>
      </c>
      <c r="DL217" s="2">
        <f t="shared" si="649"/>
        <v>135.72539811066125</v>
      </c>
      <c r="DM217" s="2">
        <f t="shared" si="649"/>
        <v>142.87645850202429</v>
      </c>
      <c r="DN217" s="2">
        <f t="shared" si="649"/>
        <v>143.10820784313725</v>
      </c>
      <c r="DO217" s="2">
        <f t="shared" si="649"/>
        <v>133.18341430499325</v>
      </c>
      <c r="DP217" s="2">
        <f t="shared" si="649"/>
        <v>147.27743109243701</v>
      </c>
      <c r="DQ217" s="2">
        <f t="shared" si="649"/>
        <v>157.5633606283422</v>
      </c>
      <c r="DR217" s="2">
        <f t="shared" si="649"/>
        <v>147.8079614973262</v>
      </c>
      <c r="DS217" s="2">
        <f t="shared" si="649"/>
        <v>147.72139572192512</v>
      </c>
      <c r="DT217" s="2">
        <f t="shared" si="649"/>
        <v>139.55062245989305</v>
      </c>
      <c r="DU217" s="2">
        <f t="shared" si="649"/>
        <v>146.2514201680672</v>
      </c>
      <c r="DV217" s="2">
        <f t="shared" si="649"/>
        <v>140.64229047619048</v>
      </c>
      <c r="DW217" s="2">
        <f t="shared" si="649"/>
        <v>145.60370789360789</v>
      </c>
      <c r="DX217" s="2">
        <f t="shared" si="649"/>
        <v>132.54163865546221</v>
      </c>
      <c r="DY217" s="2">
        <f t="shared" si="649"/>
        <v>120.84472339636632</v>
      </c>
      <c r="EA217" s="2">
        <f t="shared" si="652"/>
        <v>89.284448677819213</v>
      </c>
      <c r="EB217" s="2">
        <f t="shared" si="502"/>
        <v>81.7121162124497</v>
      </c>
      <c r="EC217" s="2">
        <f t="shared" si="503"/>
        <v>85.019764471100643</v>
      </c>
      <c r="ED217" s="2">
        <f t="shared" si="504"/>
        <v>83.377156826310198</v>
      </c>
      <c r="EE217" s="2">
        <f t="shared" si="505"/>
        <v>77.255522663774116</v>
      </c>
      <c r="EF217" s="2">
        <f t="shared" si="506"/>
        <v>85.208520003874824</v>
      </c>
      <c r="EG217" s="2">
        <f t="shared" si="507"/>
        <v>86.2564390084801</v>
      </c>
      <c r="EH217" s="2">
        <f t="shared" si="508"/>
        <v>87.540604545017288</v>
      </c>
      <c r="EI217" s="2">
        <f t="shared" si="509"/>
        <v>82.051782431510176</v>
      </c>
      <c r="EJ217" s="2">
        <f t="shared" si="510"/>
        <v>84.651474524714828</v>
      </c>
      <c r="EK217" s="2">
        <f t="shared" si="511"/>
        <v>86.223720059338561</v>
      </c>
      <c r="EL217" s="2">
        <f t="shared" si="512"/>
        <v>82.742388485569748</v>
      </c>
      <c r="EM217" s="2">
        <f t="shared" si="513"/>
        <v>83.628884399080192</v>
      </c>
      <c r="EN217" s="2">
        <f t="shared" si="514"/>
        <v>82.146025243219569</v>
      </c>
      <c r="EO217" s="2">
        <f t="shared" si="515"/>
        <v>89.440584333356256</v>
      </c>
      <c r="EQ217" s="2">
        <f t="shared" si="516"/>
        <v>90.052198302003802</v>
      </c>
      <c r="ER217" s="2">
        <f t="shared" si="650"/>
        <v>83.903509695282239</v>
      </c>
      <c r="ES217" s="2">
        <f t="shared" si="650"/>
        <v>85.525712488306823</v>
      </c>
      <c r="ET217" s="2">
        <f t="shared" si="650"/>
        <v>84.873127096834907</v>
      </c>
      <c r="EU217" s="2">
        <f t="shared" si="650"/>
        <v>80.852643364784797</v>
      </c>
      <c r="EV217" s="2">
        <f t="shared" si="650"/>
        <v>85.101858130060464</v>
      </c>
      <c r="EW217" s="2">
        <f t="shared" si="650"/>
        <v>85.606084989462829</v>
      </c>
      <c r="EX217" s="2">
        <f t="shared" si="650"/>
        <v>86.316950407279208</v>
      </c>
      <c r="EY217" s="2">
        <f t="shared" si="650"/>
        <v>84.468135852478824</v>
      </c>
      <c r="EZ217" s="2">
        <f t="shared" si="650"/>
        <v>84.536735545917409</v>
      </c>
      <c r="FA217" s="2">
        <f t="shared" si="650"/>
        <v>87.178807993442277</v>
      </c>
      <c r="FB217" s="2">
        <f t="shared" si="650"/>
        <v>83.314399890617651</v>
      </c>
      <c r="FC217" s="2">
        <f t="shared" si="650"/>
        <v>84.527686661244417</v>
      </c>
      <c r="FD217" s="2">
        <f t="shared" si="650"/>
        <v>84.788291503062297</v>
      </c>
      <c r="FE217" s="2">
        <f t="shared" si="650"/>
        <v>86.389422639266485</v>
      </c>
      <c r="FG217" s="2">
        <f t="shared" si="518"/>
        <v>0.99999901959797977</v>
      </c>
      <c r="FH217" s="2">
        <f t="shared" si="651"/>
        <v>0.99999894745984153</v>
      </c>
      <c r="FI217" s="2">
        <f t="shared" si="651"/>
        <v>0.99999890183995632</v>
      </c>
      <c r="FJ217" s="2">
        <f t="shared" si="651"/>
        <v>0.99999874080174189</v>
      </c>
      <c r="FK217" s="2">
        <f t="shared" si="651"/>
        <v>0.99999894801756817</v>
      </c>
      <c r="FL217" s="2">
        <f t="shared" si="651"/>
        <v>0.99999866789804381</v>
      </c>
      <c r="FM217" s="2">
        <f t="shared" si="651"/>
        <v>0.99999859823106929</v>
      </c>
      <c r="FN217" s="2">
        <f t="shared" si="651"/>
        <v>0.99999868094610245</v>
      </c>
      <c r="FO217" s="2">
        <f t="shared" si="651"/>
        <v>0.99999863465007155</v>
      </c>
      <c r="FP217" s="2">
        <f t="shared" si="651"/>
        <v>0.99999862126578565</v>
      </c>
      <c r="FQ217" s="2">
        <f t="shared" si="651"/>
        <v>0.99999864543035655</v>
      </c>
      <c r="FR217" s="2">
        <f t="shared" si="651"/>
        <v>0.99999874025099067</v>
      </c>
      <c r="FS217" s="2">
        <f t="shared" si="651"/>
        <v>0.99999870522611378</v>
      </c>
      <c r="FT217" s="2">
        <f t="shared" si="651"/>
        <v>0.99999874089577712</v>
      </c>
      <c r="FU217" s="2">
        <f t="shared" si="651"/>
        <v>0.99999850247808508</v>
      </c>
      <c r="FW217" s="2">
        <f t="shared" si="536"/>
        <v>0.98729095163542158</v>
      </c>
      <c r="FX217" s="2">
        <f t="shared" si="588"/>
        <v>0.99098388774229063</v>
      </c>
      <c r="FY217" s="2">
        <f t="shared" si="589"/>
        <v>0.99113243608260593</v>
      </c>
      <c r="FZ217" s="2">
        <f t="shared" si="590"/>
        <v>0.99143574073385776</v>
      </c>
      <c r="GA217" s="2">
        <f t="shared" si="591"/>
        <v>0.99102714257422053</v>
      </c>
      <c r="GB217" s="2">
        <f t="shared" si="592"/>
        <v>0.99131637542681494</v>
      </c>
      <c r="GC217" s="2">
        <f t="shared" si="593"/>
        <v>0.99224647678675626</v>
      </c>
      <c r="GD217" s="2">
        <f t="shared" si="594"/>
        <v>0.99045936461316497</v>
      </c>
      <c r="GE217" s="2">
        <f t="shared" si="595"/>
        <v>0.98700749077237881</v>
      </c>
      <c r="GF217" s="2">
        <f t="shared" si="596"/>
        <v>0.98769847687892076</v>
      </c>
      <c r="GG217" s="2">
        <f t="shared" si="597"/>
        <v>0.98715192679268127</v>
      </c>
      <c r="GH217" s="2">
        <f t="shared" si="598"/>
        <v>0.98668199888275665</v>
      </c>
      <c r="GI217" s="2">
        <f t="shared" si="599"/>
        <v>0.98537450314484765</v>
      </c>
      <c r="GJ217" s="2">
        <f t="shared" si="600"/>
        <v>0.98336090663109976</v>
      </c>
      <c r="GK217" s="2">
        <f t="shared" si="601"/>
        <v>0.98037467679066692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3.9883600050123616E-61</v>
      </c>
      <c r="HT217" s="86">
        <f t="shared" si="630"/>
        <v>1.3030380678170154E-72</v>
      </c>
      <c r="HU217" s="86">
        <f t="shared" si="631"/>
        <v>4.085332050558107E-79</v>
      </c>
      <c r="HV217" s="86">
        <f t="shared" si="632"/>
        <v>2.130892469093542E-103</v>
      </c>
      <c r="HW217" s="86">
        <f t="shared" si="633"/>
        <v>1.9743348191409509E-90</v>
      </c>
      <c r="HX217" s="86">
        <f t="shared" si="634"/>
        <v>1.5536374544952171E-87</v>
      </c>
      <c r="HY217" s="86">
        <f t="shared" si="635"/>
        <v>6.4193082104672096E-90</v>
      </c>
      <c r="HZ217" s="86">
        <f t="shared" si="636"/>
        <v>3.7550330388942048E-82</v>
      </c>
      <c r="IA217" s="86">
        <f t="shared" si="637"/>
        <v>9.2531029834107416E-81</v>
      </c>
      <c r="IB217" s="86">
        <f t="shared" si="638"/>
        <v>8.3354707226007547E-82</v>
      </c>
      <c r="IC217" s="86">
        <f t="shared" si="639"/>
        <v>4.1235271115402067E-87</v>
      </c>
      <c r="ID217" s="86">
        <f t="shared" si="640"/>
        <v>2.043883561950533E-75</v>
      </c>
      <c r="IE217" s="86">
        <f t="shared" si="641"/>
        <v>4.7115331774746025E-72</v>
      </c>
      <c r="IF217" s="86">
        <f t="shared" si="642"/>
        <v>1.3608356656315874E-134</v>
      </c>
      <c r="IG217" s="86">
        <f t="shared" si="643"/>
        <v>3.9921465430518458E-104</v>
      </c>
      <c r="II217" s="86">
        <f t="shared" si="540"/>
        <v>6.2325007782112669E-9</v>
      </c>
      <c r="IJ217" s="86">
        <f t="shared" si="541"/>
        <v>5.2684612609115814E-11</v>
      </c>
      <c r="IK217" s="86">
        <f t="shared" si="542"/>
        <v>2.772699754461355E-12</v>
      </c>
      <c r="IL217" s="86">
        <f t="shared" si="543"/>
        <v>1.1441327630924381E-15</v>
      </c>
      <c r="IM217" s="86">
        <f t="shared" si="544"/>
        <v>1.0280124605073793E-13</v>
      </c>
      <c r="IN217" s="86">
        <f t="shared" si="545"/>
        <v>1.3301267248574104E-13</v>
      </c>
      <c r="IO217" s="86">
        <f t="shared" si="546"/>
        <v>2.0051786575243195E-14</v>
      </c>
      <c r="IP217" s="86">
        <f t="shared" si="547"/>
        <v>1.739035735139209E-12</v>
      </c>
      <c r="IQ217" s="86">
        <f t="shared" si="548"/>
        <v>1.312683942015651E-11</v>
      </c>
      <c r="IR217" s="86">
        <f t="shared" si="549"/>
        <v>7.0151709477363294E-12</v>
      </c>
      <c r="IS217" s="86">
        <f t="shared" si="550"/>
        <v>2.1795945099167886E-12</v>
      </c>
      <c r="IT217" s="86">
        <f t="shared" si="551"/>
        <v>8.2542429362783005E-11</v>
      </c>
      <c r="IU217" s="86">
        <f t="shared" si="552"/>
        <v>4.2378250518742517E-10</v>
      </c>
      <c r="IV217" s="86">
        <f t="shared" si="553"/>
        <v>4.4444435213927343E-10</v>
      </c>
      <c r="IW217" s="86">
        <f t="shared" si="554"/>
        <v>3.1443409481761551E-9</v>
      </c>
      <c r="IY217" s="86">
        <f t="shared" si="555"/>
        <v>6.2325007782112669E-9</v>
      </c>
      <c r="IZ217" s="86">
        <f t="shared" si="556"/>
        <v>5.2684612609115814E-11</v>
      </c>
      <c r="JA217" s="86">
        <f t="shared" si="557"/>
        <v>2.772699754461355E-12</v>
      </c>
      <c r="JB217" s="86">
        <f t="shared" si="558"/>
        <v>1.1441327630924381E-15</v>
      </c>
      <c r="JC217" s="86">
        <f t="shared" si="559"/>
        <v>1.0280124605073793E-13</v>
      </c>
      <c r="JD217" s="86">
        <f t="shared" si="560"/>
        <v>1.3301267248574104E-13</v>
      </c>
      <c r="JE217" s="86">
        <f t="shared" si="561"/>
        <v>2.0051786575243195E-14</v>
      </c>
      <c r="JF217" s="86">
        <f t="shared" si="562"/>
        <v>1.739035735139209E-12</v>
      </c>
      <c r="JG217" s="86">
        <f t="shared" si="563"/>
        <v>1.312683942015651E-11</v>
      </c>
      <c r="JH217" s="86">
        <f t="shared" si="564"/>
        <v>7.0151709477363294E-12</v>
      </c>
      <c r="JI217" s="86">
        <f t="shared" si="565"/>
        <v>2.1795945099167886E-12</v>
      </c>
      <c r="JJ217" s="86">
        <f t="shared" si="566"/>
        <v>8.2542429362783005E-11</v>
      </c>
      <c r="JK217" s="86">
        <f t="shared" si="567"/>
        <v>4.2378250518742517E-10</v>
      </c>
      <c r="JL217" s="86">
        <f t="shared" si="568"/>
        <v>4.4444435213927343E-10</v>
      </c>
      <c r="JM217" s="86">
        <f t="shared" si="569"/>
        <v>3.1443409481761551E-9</v>
      </c>
    </row>
    <row r="218" spans="2:273" x14ac:dyDescent="0.25">
      <c r="B218" s="2">
        <v>191</v>
      </c>
      <c r="C218" s="37">
        <v>90.451999999999998</v>
      </c>
      <c r="D218" s="37">
        <v>87.694999999999993</v>
      </c>
      <c r="E218" s="37">
        <v>88.084999999999994</v>
      </c>
      <c r="F218" s="37">
        <v>88.881</v>
      </c>
      <c r="G218" s="37">
        <v>84.457999999999998</v>
      </c>
      <c r="H218" s="37">
        <v>85.016999999999996</v>
      </c>
      <c r="I218" s="37">
        <v>87.915000000000006</v>
      </c>
      <c r="J218" s="37">
        <v>89.644000000000005</v>
      </c>
      <c r="K218" s="37">
        <v>88.119</v>
      </c>
      <c r="L218" s="37">
        <v>84.254000000000005</v>
      </c>
      <c r="M218" s="37">
        <v>87.626999999999995</v>
      </c>
      <c r="N218" s="37">
        <v>84.441000000000003</v>
      </c>
      <c r="O218" s="37">
        <v>87.457999999999998</v>
      </c>
      <c r="P218" s="37">
        <v>85.983000000000004</v>
      </c>
      <c r="Q218" s="37">
        <v>89.203000000000003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134.92207626641652</v>
      </c>
      <c r="DL218" s="2">
        <f t="shared" si="649"/>
        <v>135.90186410256408</v>
      </c>
      <c r="DM218" s="2">
        <f t="shared" si="649"/>
        <v>143.09543117408907</v>
      </c>
      <c r="DN218" s="2">
        <f t="shared" si="649"/>
        <v>143.33838207282912</v>
      </c>
      <c r="DO218" s="2">
        <f t="shared" si="649"/>
        <v>133.36261025641025</v>
      </c>
      <c r="DP218" s="2">
        <f t="shared" si="649"/>
        <v>147.51566106442581</v>
      </c>
      <c r="DQ218" s="2">
        <f t="shared" si="649"/>
        <v>157.84155748663099</v>
      </c>
      <c r="DR218" s="2">
        <f t="shared" si="649"/>
        <v>148.01277799847213</v>
      </c>
      <c r="DS218" s="2">
        <f t="shared" si="649"/>
        <v>147.95681436210847</v>
      </c>
      <c r="DT218" s="2">
        <f t="shared" si="649"/>
        <v>139.72886493506493</v>
      </c>
      <c r="DU218" s="2">
        <f t="shared" si="649"/>
        <v>146.47554565826329</v>
      </c>
      <c r="DV218" s="2">
        <f t="shared" si="649"/>
        <v>140.84612805662806</v>
      </c>
      <c r="DW218" s="2">
        <f t="shared" si="649"/>
        <v>145.84729206349206</v>
      </c>
      <c r="DX218" s="2">
        <f t="shared" si="649"/>
        <v>132.71576470588238</v>
      </c>
      <c r="DY218" s="2">
        <f t="shared" si="649"/>
        <v>120.96427111605486</v>
      </c>
      <c r="EA218" s="2">
        <f t="shared" si="652"/>
        <v>89.181072671269462</v>
      </c>
      <c r="EB218" s="2">
        <f t="shared" si="502"/>
        <v>81.576871012697453</v>
      </c>
      <c r="EC218" s="2">
        <f t="shared" si="503"/>
        <v>84.890474720645472</v>
      </c>
      <c r="ED218" s="2">
        <f t="shared" si="504"/>
        <v>83.233239405382719</v>
      </c>
      <c r="EE218" s="2">
        <f t="shared" si="505"/>
        <v>77.07667346251192</v>
      </c>
      <c r="EF218" s="2">
        <f t="shared" si="506"/>
        <v>85.07932054635279</v>
      </c>
      <c r="EG218" s="2">
        <f t="shared" si="507"/>
        <v>86.104472928897579</v>
      </c>
      <c r="EH218" s="2">
        <f t="shared" si="508"/>
        <v>87.382667936891409</v>
      </c>
      <c r="EI218" s="2">
        <f t="shared" si="509"/>
        <v>81.878614955640046</v>
      </c>
      <c r="EJ218" s="2">
        <f t="shared" si="510"/>
        <v>84.505572448084237</v>
      </c>
      <c r="EK218" s="2">
        <f t="shared" si="511"/>
        <v>86.092851364063932</v>
      </c>
      <c r="EL218" s="2">
        <f t="shared" si="512"/>
        <v>82.599426913758634</v>
      </c>
      <c r="EM218" s="2">
        <f t="shared" si="513"/>
        <v>83.510114184854984</v>
      </c>
      <c r="EN218" s="2">
        <f t="shared" si="514"/>
        <v>82.008183901595856</v>
      </c>
      <c r="EO218" s="2">
        <f t="shared" si="515"/>
        <v>89.365214510390018</v>
      </c>
      <c r="EQ218" s="2">
        <f t="shared" si="516"/>
        <v>89.957408210308614</v>
      </c>
      <c r="ER218" s="2">
        <f t="shared" si="650"/>
        <v>83.79259887815968</v>
      </c>
      <c r="ES218" s="2">
        <f t="shared" si="650"/>
        <v>85.402100654817588</v>
      </c>
      <c r="ET218" s="2">
        <f t="shared" si="650"/>
        <v>84.746087207188936</v>
      </c>
      <c r="EU218" s="2">
        <f t="shared" si="650"/>
        <v>80.713085474986528</v>
      </c>
      <c r="EV218" s="2">
        <f t="shared" si="650"/>
        <v>84.971464577323331</v>
      </c>
      <c r="EW218" s="2">
        <f t="shared" si="650"/>
        <v>85.447114783282203</v>
      </c>
      <c r="EX218" s="2">
        <f t="shared" si="650"/>
        <v>86.14549937975103</v>
      </c>
      <c r="EY218" s="2">
        <f t="shared" si="650"/>
        <v>84.322314490124938</v>
      </c>
      <c r="EZ218" s="2">
        <f t="shared" si="650"/>
        <v>84.389534326481865</v>
      </c>
      <c r="FA218" s="2">
        <f t="shared" si="650"/>
        <v>87.058776590988117</v>
      </c>
      <c r="FB218" s="2">
        <f t="shared" si="650"/>
        <v>83.1779586205204</v>
      </c>
      <c r="FC218" s="2">
        <f t="shared" si="650"/>
        <v>84.419195557137044</v>
      </c>
      <c r="FD218" s="2">
        <f t="shared" si="650"/>
        <v>84.680183605165297</v>
      </c>
      <c r="FE218" s="2">
        <f t="shared" si="650"/>
        <v>86.280467073302006</v>
      </c>
      <c r="FG218" s="2">
        <f t="shared" si="518"/>
        <v>0.9999991058626535</v>
      </c>
      <c r="FH218" s="2">
        <f t="shared" si="651"/>
        <v>0.99999904007187779</v>
      </c>
      <c r="FI218" s="2">
        <f t="shared" si="651"/>
        <v>0.99999899846604001</v>
      </c>
      <c r="FJ218" s="2">
        <f t="shared" si="651"/>
        <v>0.99999885159741242</v>
      </c>
      <c r="FK218" s="2">
        <f t="shared" si="651"/>
        <v>0.99999904058053057</v>
      </c>
      <c r="FL218" s="2">
        <f t="shared" si="651"/>
        <v>0.99999878510843443</v>
      </c>
      <c r="FM218" s="2">
        <f t="shared" si="651"/>
        <v>0.99999872157138325</v>
      </c>
      <c r="FN218" s="2">
        <f t="shared" si="651"/>
        <v>0.9999987970084081</v>
      </c>
      <c r="FO218" s="2">
        <f t="shared" si="651"/>
        <v>0.99999875478591616</v>
      </c>
      <c r="FP218" s="2">
        <f t="shared" si="651"/>
        <v>0.99999874257929944</v>
      </c>
      <c r="FQ218" s="2">
        <f t="shared" si="651"/>
        <v>0.99999876461765524</v>
      </c>
      <c r="FR218" s="2">
        <f t="shared" si="651"/>
        <v>0.99999885109512121</v>
      </c>
      <c r="FS218" s="2">
        <f t="shared" si="651"/>
        <v>0.99999881915204669</v>
      </c>
      <c r="FT218" s="2">
        <f t="shared" si="651"/>
        <v>0.9999988516831736</v>
      </c>
      <c r="FU218" s="2">
        <f t="shared" si="651"/>
        <v>0.99999863424360147</v>
      </c>
      <c r="FW218" s="2">
        <f t="shared" si="536"/>
        <v>0.98839623412380395</v>
      </c>
      <c r="FX218" s="2">
        <f t="shared" si="588"/>
        <v>0.99177067940627295</v>
      </c>
      <c r="FY218" s="2">
        <f t="shared" si="589"/>
        <v>0.99190637053826558</v>
      </c>
      <c r="FZ218" s="2">
        <f t="shared" si="590"/>
        <v>0.99218341243498753</v>
      </c>
      <c r="GA218" s="2">
        <f t="shared" si="591"/>
        <v>0.99181019079708632</v>
      </c>
      <c r="GB218" s="2">
        <f t="shared" si="592"/>
        <v>0.99207438458029984</v>
      </c>
      <c r="GC218" s="2">
        <f t="shared" si="593"/>
        <v>0.9929238752700571</v>
      </c>
      <c r="GD218" s="2">
        <f t="shared" si="594"/>
        <v>0.99129152658892095</v>
      </c>
      <c r="GE218" s="2">
        <f t="shared" si="595"/>
        <v>0.98813712912020635</v>
      </c>
      <c r="GF218" s="2">
        <f t="shared" si="596"/>
        <v>0.988768720828618</v>
      </c>
      <c r="GG218" s="2">
        <f t="shared" si="597"/>
        <v>0.98826915635484269</v>
      </c>
      <c r="GH218" s="2">
        <f t="shared" si="598"/>
        <v>0.98783958856915344</v>
      </c>
      <c r="GI218" s="2">
        <f t="shared" si="599"/>
        <v>0.98664420095711591</v>
      </c>
      <c r="GJ218" s="2">
        <f t="shared" si="600"/>
        <v>0.98480271675814146</v>
      </c>
      <c r="GK218" s="2">
        <f t="shared" si="601"/>
        <v>0.98207053161943603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1.0258199309766066E-62</v>
      </c>
      <c r="HT218" s="86">
        <f t="shared" si="630"/>
        <v>1.9927368590193596E-74</v>
      </c>
      <c r="HU218" s="86">
        <f t="shared" si="631"/>
        <v>3.967800808466419E-81</v>
      </c>
      <c r="HV218" s="86">
        <f t="shared" si="632"/>
        <v>5.0707308932152498E-106</v>
      </c>
      <c r="HW218" s="86">
        <f t="shared" si="633"/>
        <v>9.9327791411378776E-93</v>
      </c>
      <c r="HX218" s="86">
        <f t="shared" si="634"/>
        <v>9.0516031989313539E-90</v>
      </c>
      <c r="HY218" s="86">
        <f t="shared" si="635"/>
        <v>3.3241009247674353E-92</v>
      </c>
      <c r="HZ218" s="86">
        <f t="shared" si="636"/>
        <v>2.9567686842182743E-84</v>
      </c>
      <c r="IA218" s="86">
        <f t="shared" si="637"/>
        <v>6.61709157269624E-83</v>
      </c>
      <c r="IB218" s="86">
        <f t="shared" si="638"/>
        <v>5.7565402371391284E-84</v>
      </c>
      <c r="IC218" s="86">
        <f t="shared" si="639"/>
        <v>2.0293937808788102E-89</v>
      </c>
      <c r="ID218" s="86">
        <f t="shared" si="640"/>
        <v>2.0412195751320669E-77</v>
      </c>
      <c r="IE218" s="86">
        <f t="shared" si="641"/>
        <v>5.6443791282091321E-74</v>
      </c>
      <c r="IF218" s="86">
        <f t="shared" si="642"/>
        <v>2.5245964520959207E-138</v>
      </c>
      <c r="IG218" s="86">
        <f t="shared" si="643"/>
        <v>4.7026316080344936E-107</v>
      </c>
      <c r="II218" s="86">
        <f t="shared" si="540"/>
        <v>2.9682172590058829E-9</v>
      </c>
      <c r="IJ218" s="86">
        <f t="shared" si="541"/>
        <v>2.2049029476499611E-11</v>
      </c>
      <c r="IK218" s="86">
        <f t="shared" si="542"/>
        <v>1.0387950455778661E-12</v>
      </c>
      <c r="IL218" s="86">
        <f t="shared" si="543"/>
        <v>3.1987444822078255E-16</v>
      </c>
      <c r="IM218" s="86">
        <f t="shared" si="544"/>
        <v>3.3803149454130423E-14</v>
      </c>
      <c r="IN218" s="86">
        <f t="shared" si="545"/>
        <v>4.4521846267063582E-14</v>
      </c>
      <c r="IO218" s="86">
        <f t="shared" si="546"/>
        <v>6.4142216651802027E-15</v>
      </c>
      <c r="IP218" s="86">
        <f t="shared" si="547"/>
        <v>6.2968323533464093E-13</v>
      </c>
      <c r="IQ218" s="86">
        <f t="shared" si="548"/>
        <v>4.806764495092439E-12</v>
      </c>
      <c r="IR218" s="86">
        <f t="shared" si="549"/>
        <v>2.5349455986727165E-12</v>
      </c>
      <c r="IS218" s="86">
        <f t="shared" si="550"/>
        <v>7.420314434407071E-13</v>
      </c>
      <c r="IT218" s="86">
        <f t="shared" si="551"/>
        <v>3.2480666895948916E-11</v>
      </c>
      <c r="IU218" s="86">
        <f t="shared" si="552"/>
        <v>1.7522199453123906E-10</v>
      </c>
      <c r="IV218" s="86">
        <f t="shared" si="553"/>
        <v>1.7895069017887932E-10</v>
      </c>
      <c r="IW218" s="86">
        <f t="shared" si="554"/>
        <v>1.3328882235019478E-9</v>
      </c>
      <c r="IY218" s="86">
        <f t="shared" si="555"/>
        <v>2.9682172590058829E-9</v>
      </c>
      <c r="IZ218" s="86">
        <f t="shared" si="556"/>
        <v>2.2049029476499611E-11</v>
      </c>
      <c r="JA218" s="86">
        <f t="shared" si="557"/>
        <v>1.0387950455778661E-12</v>
      </c>
      <c r="JB218" s="86">
        <f t="shared" si="558"/>
        <v>3.1987444822078255E-16</v>
      </c>
      <c r="JC218" s="86">
        <f t="shared" si="559"/>
        <v>3.3803149454130423E-14</v>
      </c>
      <c r="JD218" s="86">
        <f t="shared" si="560"/>
        <v>4.4521846267063582E-14</v>
      </c>
      <c r="JE218" s="86">
        <f t="shared" si="561"/>
        <v>6.4142216651802027E-15</v>
      </c>
      <c r="JF218" s="86">
        <f t="shared" si="562"/>
        <v>6.2968323533464093E-13</v>
      </c>
      <c r="JG218" s="86">
        <f t="shared" si="563"/>
        <v>4.806764495092439E-12</v>
      </c>
      <c r="JH218" s="86">
        <f t="shared" si="564"/>
        <v>2.5349455986727165E-12</v>
      </c>
      <c r="JI218" s="86">
        <f t="shared" si="565"/>
        <v>7.420314434407071E-13</v>
      </c>
      <c r="JJ218" s="86">
        <f t="shared" si="566"/>
        <v>3.2480666895948916E-11</v>
      </c>
      <c r="JK218" s="86">
        <f t="shared" si="567"/>
        <v>1.7522199453123906E-10</v>
      </c>
      <c r="JL218" s="86">
        <f t="shared" si="568"/>
        <v>1.7895069017887932E-10</v>
      </c>
      <c r="JM218" s="86">
        <f t="shared" si="569"/>
        <v>1.3328882235019478E-9</v>
      </c>
    </row>
    <row r="219" spans="2:273" x14ac:dyDescent="0.25">
      <c r="B219" s="2">
        <v>192</v>
      </c>
      <c r="C219" s="37">
        <v>89.887</v>
      </c>
      <c r="D219" s="37">
        <v>87.948999999999998</v>
      </c>
      <c r="E219" s="37">
        <v>87.424000000000007</v>
      </c>
      <c r="F219" s="37">
        <v>85.864000000000004</v>
      </c>
      <c r="G219" s="37">
        <v>83.016999999999996</v>
      </c>
      <c r="H219" s="37">
        <v>86.813999999999993</v>
      </c>
      <c r="I219" s="37">
        <v>87.492000000000004</v>
      </c>
      <c r="J219" s="37">
        <v>88.186000000000007</v>
      </c>
      <c r="K219" s="37">
        <v>85.948999999999998</v>
      </c>
      <c r="L219" s="37">
        <v>86.864000000000004</v>
      </c>
      <c r="M219" s="37">
        <v>87.712000000000003</v>
      </c>
      <c r="N219" s="37">
        <v>87.084999999999994</v>
      </c>
      <c r="O219" s="37">
        <v>87.271000000000001</v>
      </c>
      <c r="P219" s="37">
        <v>86.153000000000006</v>
      </c>
      <c r="Q219" s="37">
        <v>86.525000000000006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135.07057335834898</v>
      </c>
      <c r="DL219" s="2">
        <f t="shared" ref="DL219:DY227" si="713">BP$228*$B219+BP$229</f>
        <v>136.07833009446691</v>
      </c>
      <c r="DM219" s="2">
        <f t="shared" si="713"/>
        <v>143.31440384615385</v>
      </c>
      <c r="DN219" s="2">
        <f t="shared" si="713"/>
        <v>143.56855630252102</v>
      </c>
      <c r="DO219" s="2">
        <f t="shared" si="713"/>
        <v>133.54180620782725</v>
      </c>
      <c r="DP219" s="2">
        <f t="shared" si="713"/>
        <v>147.75389103641459</v>
      </c>
      <c r="DQ219" s="2">
        <f t="shared" si="713"/>
        <v>158.11975434491976</v>
      </c>
      <c r="DR219" s="2">
        <f t="shared" si="713"/>
        <v>148.21759449961803</v>
      </c>
      <c r="DS219" s="2">
        <f t="shared" si="713"/>
        <v>148.1922330022918</v>
      </c>
      <c r="DT219" s="2">
        <f t="shared" si="713"/>
        <v>139.90710741023682</v>
      </c>
      <c r="DU219" s="2">
        <f t="shared" si="713"/>
        <v>146.69967114845937</v>
      </c>
      <c r="DV219" s="2">
        <f t="shared" si="713"/>
        <v>141.04996563706564</v>
      </c>
      <c r="DW219" s="2">
        <f t="shared" si="713"/>
        <v>146.09087623337624</v>
      </c>
      <c r="DX219" s="2">
        <f t="shared" si="713"/>
        <v>132.88989075630255</v>
      </c>
      <c r="DY219" s="2">
        <f t="shared" si="713"/>
        <v>121.08381883574341</v>
      </c>
      <c r="EA219" s="2">
        <f t="shared" si="652"/>
        <v>89.07769666471971</v>
      </c>
      <c r="EB219" s="2">
        <f t="shared" ref="EB219:EB227" si="714">CF$228*$B219+CF$229</f>
        <v>81.441625812945205</v>
      </c>
      <c r="EC219" s="2">
        <f t="shared" ref="EC219:EC227" si="715">CG$228*$B219+CG$229</f>
        <v>84.7611849701903</v>
      </c>
      <c r="ED219" s="2">
        <f t="shared" ref="ED219:ED227" si="716">CH$228*$B219+CH$229</f>
        <v>83.089321984455225</v>
      </c>
      <c r="EE219" s="2">
        <f t="shared" ref="EE219:EE227" si="717">CI$228*$B219+CI$229</f>
        <v>76.897824261249724</v>
      </c>
      <c r="EF219" s="2">
        <f t="shared" ref="EF219:EF227" si="718">CJ$228*$B219+CJ$229</f>
        <v>84.950121088830741</v>
      </c>
      <c r="EG219" s="2">
        <f t="shared" ref="EG219:EG227" si="719">CK$228*$B219+CK$229</f>
        <v>85.952506849315057</v>
      </c>
      <c r="EH219" s="2">
        <f t="shared" ref="EH219:EH227" si="720">CL$228*$B219+CL$229</f>
        <v>87.224731328765529</v>
      </c>
      <c r="EI219" s="2">
        <f t="shared" ref="EI219:EI227" si="721">CM$228*$B219+CM$229</f>
        <v>81.705447479769902</v>
      </c>
      <c r="EJ219" s="2">
        <f t="shared" ref="EJ219:EJ227" si="722">CN$228*$B219+CN$229</f>
        <v>84.359670371453632</v>
      </c>
      <c r="EK219" s="2">
        <f t="shared" ref="EK219:EK227" si="723">CO$228*$B219+CO$229</f>
        <v>85.961982668789318</v>
      </c>
      <c r="EL219" s="2">
        <f t="shared" ref="EL219:EL227" si="724">CP$228*$B219+CP$229</f>
        <v>82.456465341947535</v>
      </c>
      <c r="EM219" s="2">
        <f t="shared" ref="EM219:EM227" si="725">CQ$228*$B219+CQ$229</f>
        <v>83.391343970629791</v>
      </c>
      <c r="EN219" s="2">
        <f t="shared" ref="EN219:EN227" si="726">CR$228*$B219+CR$229</f>
        <v>81.870342559972158</v>
      </c>
      <c r="EO219" s="2">
        <f t="shared" ref="EO219:EO227" si="727">CS$228*$B219+CS$229</f>
        <v>89.289844687423781</v>
      </c>
      <c r="EQ219" s="2">
        <f t="shared" ref="EQ219:EQ227" si="728">CU$228*$B219+CU$229</f>
        <v>89.862618118613426</v>
      </c>
      <c r="ER219" s="2">
        <f t="shared" ref="ER219:FE227" si="729">CV$228*$B219+CV$229</f>
        <v>83.681688061037107</v>
      </c>
      <c r="ES219" s="2">
        <f t="shared" si="729"/>
        <v>85.278488821328338</v>
      </c>
      <c r="ET219" s="2">
        <f t="shared" si="729"/>
        <v>84.619047317542936</v>
      </c>
      <c r="EU219" s="2">
        <f t="shared" si="729"/>
        <v>80.573527585188273</v>
      </c>
      <c r="EV219" s="2">
        <f t="shared" si="729"/>
        <v>84.841071024586185</v>
      </c>
      <c r="EW219" s="2">
        <f t="shared" si="729"/>
        <v>85.28814457710159</v>
      </c>
      <c r="EX219" s="2">
        <f t="shared" si="729"/>
        <v>85.974048352222852</v>
      </c>
      <c r="EY219" s="2">
        <f t="shared" si="729"/>
        <v>84.176493127771039</v>
      </c>
      <c r="EZ219" s="2">
        <f t="shared" si="729"/>
        <v>84.242333107046335</v>
      </c>
      <c r="FA219" s="2">
        <f t="shared" si="729"/>
        <v>86.938745188533943</v>
      </c>
      <c r="FB219" s="2">
        <f t="shared" si="729"/>
        <v>83.041517350423149</v>
      </c>
      <c r="FC219" s="2">
        <f t="shared" si="729"/>
        <v>84.310704453029686</v>
      </c>
      <c r="FD219" s="2">
        <f t="shared" si="729"/>
        <v>84.572075707268311</v>
      </c>
      <c r="FE219" s="2">
        <f t="shared" si="729"/>
        <v>86.171511507337527</v>
      </c>
      <c r="FG219" s="2">
        <f t="shared" ref="FG219:FG227" si="730">POWER(10,($B219-C$231)/C$229)/(1+POWER(10,($B219-C$231)/C$229))</f>
        <v>0.99999918453698389</v>
      </c>
      <c r="FH219" s="2">
        <f t="shared" ref="FH219:FU227" si="731">POWER(10,($B219-D$231)/D$229)/(1+POWER(10,($B219-D$231)/D$229))</f>
        <v>0.99999912453507356</v>
      </c>
      <c r="FI219" s="2">
        <f t="shared" si="731"/>
        <v>0.99999908659009207</v>
      </c>
      <c r="FJ219" s="2">
        <f t="shared" si="731"/>
        <v>0.9999989526442864</v>
      </c>
      <c r="FK219" s="2">
        <f t="shared" si="731"/>
        <v>0.99999912499897059</v>
      </c>
      <c r="FL219" s="2">
        <f t="shared" si="731"/>
        <v>0.9999988920056051</v>
      </c>
      <c r="FM219" s="2">
        <f t="shared" si="731"/>
        <v>0.99999883405911305</v>
      </c>
      <c r="FN219" s="2">
        <f t="shared" si="731"/>
        <v>0.99999890285851245</v>
      </c>
      <c r="FO219" s="2">
        <f t="shared" si="731"/>
        <v>0.99999886435113383</v>
      </c>
      <c r="FP219" s="2">
        <f t="shared" si="731"/>
        <v>0.99999885321856452</v>
      </c>
      <c r="FQ219" s="2">
        <f t="shared" si="731"/>
        <v>0.99999887331778836</v>
      </c>
      <c r="FR219" s="2">
        <f t="shared" si="731"/>
        <v>0.99999895218619128</v>
      </c>
      <c r="FS219" s="2">
        <f t="shared" si="731"/>
        <v>0.99999892305375504</v>
      </c>
      <c r="FT219" s="2">
        <f t="shared" si="731"/>
        <v>0.9999989527225015</v>
      </c>
      <c r="FU219" s="2">
        <f t="shared" si="731"/>
        <v>0.99999875441521091</v>
      </c>
      <c r="FW219" s="2">
        <f t="shared" si="536"/>
        <v>0.9894064236425667</v>
      </c>
      <c r="FX219" s="2">
        <f t="shared" si="588"/>
        <v>0.99248933201080314</v>
      </c>
      <c r="FY219" s="2">
        <f t="shared" si="589"/>
        <v>0.99261326172322073</v>
      </c>
      <c r="FZ219" s="2">
        <f t="shared" si="590"/>
        <v>0.99286628102051311</v>
      </c>
      <c r="GA219" s="2">
        <f t="shared" si="591"/>
        <v>0.99252541894366175</v>
      </c>
      <c r="GB219" s="2">
        <f t="shared" si="592"/>
        <v>0.99276670856088622</v>
      </c>
      <c r="GC219" s="2">
        <f t="shared" si="593"/>
        <v>0.99354247694796027</v>
      </c>
      <c r="GD219" s="2">
        <f t="shared" si="594"/>
        <v>0.99205168745029992</v>
      </c>
      <c r="GE219" s="2">
        <f t="shared" si="595"/>
        <v>0.98916962838597822</v>
      </c>
      <c r="GF219" s="2">
        <f t="shared" si="596"/>
        <v>0.98974681914647056</v>
      </c>
      <c r="GG219" s="2">
        <f t="shared" si="597"/>
        <v>0.98929028901545424</v>
      </c>
      <c r="GH219" s="2">
        <f t="shared" si="598"/>
        <v>0.98889769366951952</v>
      </c>
      <c r="GI219" s="2">
        <f t="shared" si="599"/>
        <v>0.98780503540238207</v>
      </c>
      <c r="GJ219" s="2">
        <f t="shared" si="600"/>
        <v>0.98612135448266447</v>
      </c>
      <c r="GK219" s="2">
        <f t="shared" si="601"/>
        <v>0.98362229304098592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2.5145901753232326E-64</v>
      </c>
      <c r="HT219" s="86">
        <f t="shared" si="630"/>
        <v>2.8911983235917181E-76</v>
      </c>
      <c r="HU219" s="86">
        <f t="shared" si="631"/>
        <v>3.6318103289579239E-83</v>
      </c>
      <c r="HV219" s="86">
        <f t="shared" si="632"/>
        <v>1.1174538629399777E-108</v>
      </c>
      <c r="HW219" s="86">
        <f t="shared" si="633"/>
        <v>4.6709270307899198E-95</v>
      </c>
      <c r="HX219" s="86">
        <f t="shared" si="634"/>
        <v>4.9369451179259845E-92</v>
      </c>
      <c r="HY219" s="86">
        <f t="shared" si="635"/>
        <v>1.6095113575196876E-94</v>
      </c>
      <c r="HZ219" s="86">
        <f t="shared" si="636"/>
        <v>2.187487177657232E-86</v>
      </c>
      <c r="IA219" s="86">
        <f t="shared" si="637"/>
        <v>4.4300135495262889E-85</v>
      </c>
      <c r="IB219" s="86">
        <f t="shared" si="638"/>
        <v>3.7215164000738286E-86</v>
      </c>
      <c r="IC219" s="86">
        <f t="shared" si="639"/>
        <v>9.3062622969929259E-92</v>
      </c>
      <c r="ID219" s="86">
        <f t="shared" si="640"/>
        <v>1.9170305561826869E-79</v>
      </c>
      <c r="IE219" s="86">
        <f t="shared" si="641"/>
        <v>6.3720000982308717E-76</v>
      </c>
      <c r="IF219" s="86">
        <f t="shared" si="642"/>
        <v>4.15870030505997E-142</v>
      </c>
      <c r="IG219" s="86">
        <f t="shared" si="643"/>
        <v>5.0380211175251066E-110</v>
      </c>
      <c r="II219" s="86">
        <f t="shared" si="540"/>
        <v>1.392914783327944E-9</v>
      </c>
      <c r="IJ219" s="86">
        <f t="shared" si="541"/>
        <v>9.0793024329664582E-12</v>
      </c>
      <c r="IK219" s="86">
        <f t="shared" si="542"/>
        <v>3.8212964313435927E-13</v>
      </c>
      <c r="IL219" s="86">
        <f t="shared" si="543"/>
        <v>8.7328647472946684E-17</v>
      </c>
      <c r="IM219" s="86">
        <f t="shared" si="544"/>
        <v>1.0885647542118919E-14</v>
      </c>
      <c r="IN219" s="86">
        <f t="shared" si="545"/>
        <v>1.4601607958652505E-14</v>
      </c>
      <c r="IO219" s="86">
        <f t="shared" si="546"/>
        <v>2.0096144953178087E-15</v>
      </c>
      <c r="IP219" s="86">
        <f t="shared" si="547"/>
        <v>2.2365498718623121E-13</v>
      </c>
      <c r="IQ219" s="86">
        <f t="shared" si="548"/>
        <v>1.724710403630287E-12</v>
      </c>
      <c r="IR219" s="86">
        <f t="shared" si="549"/>
        <v>8.9754557074591797E-13</v>
      </c>
      <c r="IS219" s="86">
        <f t="shared" si="550"/>
        <v>2.4717179296137388E-13</v>
      </c>
      <c r="IT219" s="86">
        <f t="shared" si="551"/>
        <v>1.2541629140918666E-11</v>
      </c>
      <c r="IU219" s="86">
        <f t="shared" si="552"/>
        <v>7.1138250882243425E-11</v>
      </c>
      <c r="IV219" s="86">
        <f t="shared" si="553"/>
        <v>7.0667694158873026E-11</v>
      </c>
      <c r="IW219" s="86">
        <f t="shared" si="554"/>
        <v>5.5437695774238423E-10</v>
      </c>
      <c r="IY219" s="86">
        <f t="shared" si="555"/>
        <v>1.392914783327944E-9</v>
      </c>
      <c r="IZ219" s="86">
        <f t="shared" si="556"/>
        <v>9.0793024329664582E-12</v>
      </c>
      <c r="JA219" s="86">
        <f t="shared" si="557"/>
        <v>3.8212964313435927E-13</v>
      </c>
      <c r="JB219" s="86">
        <f t="shared" si="558"/>
        <v>8.7328647472946684E-17</v>
      </c>
      <c r="JC219" s="86">
        <f t="shared" si="559"/>
        <v>1.0885647542118919E-14</v>
      </c>
      <c r="JD219" s="86">
        <f t="shared" si="560"/>
        <v>1.4601607958652505E-14</v>
      </c>
      <c r="JE219" s="86">
        <f t="shared" si="561"/>
        <v>2.0096144953178087E-15</v>
      </c>
      <c r="JF219" s="86">
        <f t="shared" si="562"/>
        <v>2.2365498718623121E-13</v>
      </c>
      <c r="JG219" s="86">
        <f t="shared" si="563"/>
        <v>1.724710403630287E-12</v>
      </c>
      <c r="JH219" s="86">
        <f t="shared" si="564"/>
        <v>8.9754557074591797E-13</v>
      </c>
      <c r="JI219" s="86">
        <f t="shared" si="565"/>
        <v>2.4717179296137388E-13</v>
      </c>
      <c r="JJ219" s="86">
        <f t="shared" si="566"/>
        <v>1.2541629140918666E-11</v>
      </c>
      <c r="JK219" s="86">
        <f t="shared" si="567"/>
        <v>7.1138250882243425E-11</v>
      </c>
      <c r="JL219" s="86">
        <f t="shared" si="568"/>
        <v>7.0667694158873026E-11</v>
      </c>
      <c r="JM219" s="86">
        <f t="shared" si="569"/>
        <v>5.5437695774238423E-10</v>
      </c>
    </row>
    <row r="220" spans="2:273" x14ac:dyDescent="0.25">
      <c r="B220" s="2">
        <v>193</v>
      </c>
      <c r="C220" s="37">
        <v>87.887</v>
      </c>
      <c r="D220" s="37">
        <v>85.677999999999997</v>
      </c>
      <c r="E220" s="37">
        <v>85.813999999999993</v>
      </c>
      <c r="F220" s="37">
        <v>86.067999999999998</v>
      </c>
      <c r="G220" s="37">
        <v>83.153000000000006</v>
      </c>
      <c r="H220" s="37">
        <v>85.932000000000002</v>
      </c>
      <c r="I220" s="37">
        <v>89.728999999999999</v>
      </c>
      <c r="J220" s="37">
        <v>90.542000000000002</v>
      </c>
      <c r="K220" s="37">
        <v>87.153000000000006</v>
      </c>
      <c r="L220" s="37">
        <v>86.254000000000005</v>
      </c>
      <c r="M220" s="37">
        <v>89.813999999999993</v>
      </c>
      <c r="N220" s="37">
        <v>84.22</v>
      </c>
      <c r="O220" s="37">
        <v>88.406999999999996</v>
      </c>
      <c r="P220" s="37">
        <v>87.542000000000002</v>
      </c>
      <c r="Q220" s="37">
        <v>84.61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135.21907045028144</v>
      </c>
      <c r="DL220" s="2">
        <f t="shared" si="713"/>
        <v>136.25479608636974</v>
      </c>
      <c r="DM220" s="2">
        <f t="shared" si="713"/>
        <v>143.53337651821863</v>
      </c>
      <c r="DN220" s="2">
        <f t="shared" si="713"/>
        <v>143.79873053221289</v>
      </c>
      <c r="DO220" s="2">
        <f t="shared" si="713"/>
        <v>133.72100215924425</v>
      </c>
      <c r="DP220" s="2">
        <f t="shared" si="713"/>
        <v>147.99212100840339</v>
      </c>
      <c r="DQ220" s="2">
        <f t="shared" si="713"/>
        <v>158.39795120320852</v>
      </c>
      <c r="DR220" s="2">
        <f t="shared" si="713"/>
        <v>148.42241100076393</v>
      </c>
      <c r="DS220" s="2">
        <f t="shared" si="713"/>
        <v>148.42765164247515</v>
      </c>
      <c r="DT220" s="2">
        <f t="shared" si="713"/>
        <v>140.0853498854087</v>
      </c>
      <c r="DU220" s="2">
        <f t="shared" si="713"/>
        <v>146.92379663865546</v>
      </c>
      <c r="DV220" s="2">
        <f t="shared" si="713"/>
        <v>141.25380321750322</v>
      </c>
      <c r="DW220" s="2">
        <f t="shared" si="713"/>
        <v>146.33446040326041</v>
      </c>
      <c r="DX220" s="2">
        <f t="shared" si="713"/>
        <v>133.06401680672272</v>
      </c>
      <c r="DY220" s="2">
        <f t="shared" si="713"/>
        <v>121.20336655543196</v>
      </c>
      <c r="EA220" s="2">
        <f t="shared" si="652"/>
        <v>88.974320658169958</v>
      </c>
      <c r="EB220" s="2">
        <f t="shared" si="714"/>
        <v>81.306380613192957</v>
      </c>
      <c r="EC220" s="2">
        <f t="shared" si="715"/>
        <v>84.631895219735114</v>
      </c>
      <c r="ED220" s="2">
        <f t="shared" si="716"/>
        <v>82.945404563527731</v>
      </c>
      <c r="EE220" s="2">
        <f t="shared" si="717"/>
        <v>76.718975059987514</v>
      </c>
      <c r="EF220" s="2">
        <f t="shared" si="718"/>
        <v>84.820921631308707</v>
      </c>
      <c r="EG220" s="2">
        <f t="shared" si="719"/>
        <v>85.80054076973255</v>
      </c>
      <c r="EH220" s="2">
        <f t="shared" si="720"/>
        <v>87.066794720639663</v>
      </c>
      <c r="EI220" s="2">
        <f t="shared" si="721"/>
        <v>81.532280003899757</v>
      </c>
      <c r="EJ220" s="2">
        <f t="shared" si="722"/>
        <v>84.213768294823041</v>
      </c>
      <c r="EK220" s="2">
        <f t="shared" si="723"/>
        <v>85.83111397351469</v>
      </c>
      <c r="EL220" s="2">
        <f t="shared" si="724"/>
        <v>82.313503770136421</v>
      </c>
      <c r="EM220" s="2">
        <f t="shared" si="725"/>
        <v>83.272573756404597</v>
      </c>
      <c r="EN220" s="2">
        <f t="shared" si="726"/>
        <v>81.73250121834846</v>
      </c>
      <c r="EO220" s="2">
        <f t="shared" si="727"/>
        <v>89.214474864457543</v>
      </c>
      <c r="EQ220" s="2">
        <f t="shared" si="728"/>
        <v>89.767828026918224</v>
      </c>
      <c r="ER220" s="2">
        <f t="shared" si="729"/>
        <v>83.570777243914549</v>
      </c>
      <c r="ES220" s="2">
        <f t="shared" si="729"/>
        <v>85.154876987839103</v>
      </c>
      <c r="ET220" s="2">
        <f t="shared" si="729"/>
        <v>84.492007427896965</v>
      </c>
      <c r="EU220" s="2">
        <f t="shared" si="729"/>
        <v>80.433969695390005</v>
      </c>
      <c r="EV220" s="2">
        <f t="shared" si="729"/>
        <v>84.710677471849039</v>
      </c>
      <c r="EW220" s="2">
        <f t="shared" si="729"/>
        <v>85.129174370920978</v>
      </c>
      <c r="EX220" s="2">
        <f t="shared" si="729"/>
        <v>85.802597324694688</v>
      </c>
      <c r="EY220" s="2">
        <f t="shared" si="729"/>
        <v>84.030671765417154</v>
      </c>
      <c r="EZ220" s="2">
        <f t="shared" si="729"/>
        <v>84.09513188761079</v>
      </c>
      <c r="FA220" s="2">
        <f t="shared" si="729"/>
        <v>86.818713786079769</v>
      </c>
      <c r="FB220" s="2">
        <f t="shared" si="729"/>
        <v>82.905076080325898</v>
      </c>
      <c r="FC220" s="2">
        <f t="shared" si="729"/>
        <v>84.202213348922328</v>
      </c>
      <c r="FD220" s="2">
        <f t="shared" si="729"/>
        <v>84.463967809371312</v>
      </c>
      <c r="FE220" s="2">
        <f t="shared" si="729"/>
        <v>86.062555941373034</v>
      </c>
      <c r="FG220" s="2">
        <f t="shared" si="730"/>
        <v>0.9999992562888369</v>
      </c>
      <c r="FH220" s="2">
        <f t="shared" si="731"/>
        <v>0.99999920156643607</v>
      </c>
      <c r="FI220" s="2">
        <f t="shared" si="731"/>
        <v>0.9999991669601962</v>
      </c>
      <c r="FJ220" s="2">
        <f t="shared" si="731"/>
        <v>0.99999904480014845</v>
      </c>
      <c r="FK220" s="2">
        <f t="shared" si="731"/>
        <v>0.9999992019895152</v>
      </c>
      <c r="FL220" s="2">
        <f t="shared" si="731"/>
        <v>0.99999898949700339</v>
      </c>
      <c r="FM220" s="2">
        <f t="shared" si="731"/>
        <v>0.99999893664916395</v>
      </c>
      <c r="FN220" s="2">
        <f t="shared" si="731"/>
        <v>0.9999989993949745</v>
      </c>
      <c r="FO220" s="2">
        <f t="shared" si="731"/>
        <v>0.9999989642758208</v>
      </c>
      <c r="FP220" s="2">
        <f t="shared" si="731"/>
        <v>0.99999895412279494</v>
      </c>
      <c r="FQ220" s="2">
        <f t="shared" si="731"/>
        <v>0.99999897245350866</v>
      </c>
      <c r="FR220" s="2">
        <f t="shared" si="731"/>
        <v>0.99999904438236076</v>
      </c>
      <c r="FS220" s="2">
        <f t="shared" si="731"/>
        <v>0.99999901781325817</v>
      </c>
      <c r="FT220" s="2">
        <f t="shared" si="731"/>
        <v>0.9999990448714815</v>
      </c>
      <c r="FU220" s="2">
        <f t="shared" si="731"/>
        <v>0.9999988640130465</v>
      </c>
      <c r="FW220" s="2">
        <f t="shared" ref="FW220:FW227" si="748">POWER(10,($B220-C$232)/C$229)/(1+POWER(10,($B220-C$232)/C$229))</f>
        <v>0.99032952949655595</v>
      </c>
      <c r="FX220" s="2">
        <f t="shared" si="588"/>
        <v>0.99314565964169144</v>
      </c>
      <c r="FY220" s="2">
        <f t="shared" si="589"/>
        <v>0.99325883318316421</v>
      </c>
      <c r="FZ220" s="2">
        <f t="shared" si="590"/>
        <v>0.99348988463182974</v>
      </c>
      <c r="GA220" s="2">
        <f t="shared" si="591"/>
        <v>0.99317861475391078</v>
      </c>
      <c r="GB220" s="2">
        <f t="shared" si="592"/>
        <v>0.99339895856228366</v>
      </c>
      <c r="GC220" s="2">
        <f t="shared" si="593"/>
        <v>0.99410732080777797</v>
      </c>
      <c r="GD220" s="2">
        <f t="shared" si="594"/>
        <v>0.99274597958956323</v>
      </c>
      <c r="GE220" s="2">
        <f t="shared" si="595"/>
        <v>0.99011316197899024</v>
      </c>
      <c r="GF220" s="2">
        <f t="shared" si="596"/>
        <v>0.99064054411483315</v>
      </c>
      <c r="GG220" s="2">
        <f t="shared" si="597"/>
        <v>0.99022341464313779</v>
      </c>
      <c r="GH220" s="2">
        <f t="shared" si="598"/>
        <v>0.989864675262216</v>
      </c>
      <c r="GI220" s="2">
        <f t="shared" si="599"/>
        <v>0.98886611316584161</v>
      </c>
      <c r="GJ220" s="2">
        <f t="shared" si="600"/>
        <v>0.9873270490203756</v>
      </c>
      <c r="GK220" s="2">
        <f t="shared" si="601"/>
        <v>0.98504179805278624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5.87463302325285E-66</v>
      </c>
      <c r="HT220" s="86">
        <f t="shared" si="630"/>
        <v>3.9795984147602248E-78</v>
      </c>
      <c r="HU220" s="86">
        <f t="shared" si="631"/>
        <v>3.1328927744785776E-85</v>
      </c>
      <c r="HV220" s="86">
        <f t="shared" si="632"/>
        <v>2.2805361018641661E-111</v>
      </c>
      <c r="HW220" s="86">
        <f t="shared" si="633"/>
        <v>2.0531278983992277E-97</v>
      </c>
      <c r="HX220" s="86">
        <f t="shared" si="634"/>
        <v>2.5208460441441447E-94</v>
      </c>
      <c r="HY220" s="86">
        <f t="shared" si="635"/>
        <v>7.286954335082645E-97</v>
      </c>
      <c r="HZ220" s="86">
        <f t="shared" si="636"/>
        <v>1.520535295282925E-88</v>
      </c>
      <c r="IA220" s="86">
        <f t="shared" si="637"/>
        <v>2.7765095354829921E-87</v>
      </c>
      <c r="IB220" s="86">
        <f t="shared" si="638"/>
        <v>2.2521814972733018E-88</v>
      </c>
      <c r="IC220" s="86">
        <f t="shared" si="639"/>
        <v>3.9764342919112236E-94</v>
      </c>
      <c r="ID220" s="86">
        <f t="shared" si="640"/>
        <v>1.6930591534241425E-81</v>
      </c>
      <c r="IE220" s="86">
        <f t="shared" si="641"/>
        <v>6.7785851963998743E-78</v>
      </c>
      <c r="IF220" s="86">
        <f t="shared" si="642"/>
        <v>6.0827569885927813E-146</v>
      </c>
      <c r="IG220" s="86">
        <f t="shared" si="643"/>
        <v>4.9086408324702091E-113</v>
      </c>
      <c r="II220" s="86">
        <f t="shared" ref="II220:II227" si="752" xml:space="preserve"> _xlfn.NORM.DIST($B220, C$10, ABS(C$14), TRUE) * _xlfn.NORM.DIST(($B220 - C$10)*C$18, 0, ABS(C$14), TRUE) * 2</f>
        <v>6.4408516929235638E-10</v>
      </c>
      <c r="IJ220" s="86">
        <f t="shared" ref="IJ220:IJ227" si="753" xml:space="preserve"> _xlfn.NORM.DIST($B220, D$10, ABS(D$14), TRUE) * _xlfn.NORM.DIST(($B220 - D$10)*D$18, 0, ABS(D$14), TRUE) * 2</f>
        <v>3.6784770621875461E-12</v>
      </c>
      <c r="IK220" s="86">
        <f t="shared" ref="IK220:IK227" si="754" xml:space="preserve"> _xlfn.NORM.DIST($B220, E$10, ABS(E$14), TRUE) * _xlfn.NORM.DIST(($B220 - E$10)*E$18, 0, ABS(E$14), TRUE) * 2</f>
        <v>1.3801954764131949E-13</v>
      </c>
      <c r="IL220" s="86">
        <f t="shared" ref="IL220:IL227" si="755" xml:space="preserve"> _xlfn.NORM.DIST($B220, F$10, ABS(F$14), TRUE) * _xlfn.NORM.DIST(($B220 - F$10)*F$18, 0, ABS(F$14), TRUE) * 2</f>
        <v>2.3281075312492829E-17</v>
      </c>
      <c r="IM220" s="86">
        <f t="shared" ref="IM220:IM227" si="756" xml:space="preserve"> _xlfn.NORM.DIST($B220, G$10, ABS(G$14), TRUE) * _xlfn.NORM.DIST(($B220 - G$10)*G$18, 0, ABS(G$14), TRUE) * 2</f>
        <v>3.4330863058912738E-15</v>
      </c>
      <c r="IN220" s="86">
        <f t="shared" ref="IN220:IN227" si="757" xml:space="preserve"> _xlfn.NORM.DIST($B220, H$10, ABS(H$14), TRUE) * _xlfn.NORM.DIST(($B220 - H$10)*H$18, 0, ABS(H$14), TRUE) * 2</f>
        <v>4.6921373429637996E-15</v>
      </c>
      <c r="IO220" s="86">
        <f t="shared" ref="IO220:IO227" si="758" xml:space="preserve"> _xlfn.NORM.DIST($B220, I$10, ABS(I$14), TRUE) * _xlfn.NORM.DIST(($B220 - I$10)*I$18, 0, ABS(I$14), TRUE) * 2</f>
        <v>6.166729004180802E-16</v>
      </c>
      <c r="IP220" s="86">
        <f t="shared" ref="IP220:IP227" si="759" xml:space="preserve"> _xlfn.NORM.DIST($B220, J$10, ABS(J$14), TRUE) * _xlfn.NORM.DIST(($B220 - J$10)*J$18, 0, ABS(J$14), TRUE) * 2</f>
        <v>7.7924281644382384E-14</v>
      </c>
      <c r="IQ220" s="86">
        <f t="shared" ref="IQ220:IQ227" si="760" xml:space="preserve"> _xlfn.NORM.DIST($B220, K$10, ABS(K$14), TRUE) * _xlfn.NORM.DIST(($B220 - K$10)*K$18, 0, ABS(K$14), TRUE) * 2</f>
        <v>6.0637889163721164E-13</v>
      </c>
      <c r="IR220" s="86">
        <f t="shared" ref="IR220:IR227" si="761" xml:space="preserve"> _xlfn.NORM.DIST($B220, L$10, ABS(L$14), TRUE) * _xlfn.NORM.DIST(($B220 - L$10)*L$18, 0, ABS(L$14), TRUE) * 2</f>
        <v>3.1138374040085508E-13</v>
      </c>
      <c r="IS220" s="86">
        <f t="shared" ref="IS220:IS227" si="762" xml:space="preserve"> _xlfn.NORM.DIST($B220, M$10, ABS(M$14), TRUE) * _xlfn.NORM.DIST(($B220 - M$10)*M$18, 0, ABS(M$14), TRUE) * 2</f>
        <v>8.0556270150275089E-14</v>
      </c>
      <c r="IT220" s="86">
        <f t="shared" ref="IT220:IT227" si="763" xml:space="preserve"> _xlfn.NORM.DIST($B220, N$10, ABS(N$14), TRUE) * _xlfn.NORM.DIST(($B220 - N$10)*N$18, 0, ABS(N$14), TRUE) * 2</f>
        <v>4.7518003151242626E-12</v>
      </c>
      <c r="IU220" s="86">
        <f t="shared" ref="IU220:IU227" si="764" xml:space="preserve"> _xlfn.NORM.DIST($B220, O$10, ABS(O$14), TRUE) * _xlfn.NORM.DIST(($B220 - O$10)*O$18, 0, ABS(O$14), TRUE) * 2</f>
        <v>2.8358306822092609E-11</v>
      </c>
      <c r="IV220" s="86">
        <f t="shared" ref="IV220:IV227" si="765" xml:space="preserve"> _xlfn.NORM.DIST($B220, P$10, ABS(P$14), TRUE) * _xlfn.NORM.DIST(($B220 - P$10)*P$18, 0, ABS(P$14), TRUE) * 2</f>
        <v>2.736988596375892E-11</v>
      </c>
      <c r="IW220" s="86">
        <f t="shared" ref="IW220:IW227" si="766" xml:space="preserve"> _xlfn.NORM.DIST($B220, Q$10, ABS(Q$14), TRUE) * _xlfn.NORM.DIST(($B220 - Q$10)*Q$18, 0, ABS(Q$14), TRUE) * 2</f>
        <v>2.2623312176204284E-10</v>
      </c>
      <c r="IY220" s="86">
        <f t="shared" ref="IY220:IY227" si="767">GM220+HC220+HS220+II220</f>
        <v>6.4408516929235638E-10</v>
      </c>
      <c r="IZ220" s="86">
        <f t="shared" ref="IZ220:IZ227" si="768">GN220+HD220+HT220+IJ220</f>
        <v>3.6784770621875461E-12</v>
      </c>
      <c r="JA220" s="86">
        <f t="shared" ref="JA220:JA227" si="769">GO220+HE220+HU220+IK220</f>
        <v>1.3801954764131949E-13</v>
      </c>
      <c r="JB220" s="86">
        <f t="shared" ref="JB220:JB227" si="770">GP220+HF220+HV220+IL220</f>
        <v>2.3281075312492829E-17</v>
      </c>
      <c r="JC220" s="86">
        <f t="shared" ref="JC220:JC227" si="771">GQ220+HG220+HW220+IM220</f>
        <v>3.4330863058912738E-15</v>
      </c>
      <c r="JD220" s="86">
        <f t="shared" ref="JD220:JD227" si="772">GR220+HH220+HX220+IN220</f>
        <v>4.6921373429637996E-15</v>
      </c>
      <c r="JE220" s="86">
        <f t="shared" ref="JE220:JE227" si="773">GS220+HI220+HY220+IO220</f>
        <v>6.166729004180802E-16</v>
      </c>
      <c r="JF220" s="86">
        <f t="shared" ref="JF220:JF227" si="774">GT220+HJ220+HZ220+IP220</f>
        <v>7.7924281644382384E-14</v>
      </c>
      <c r="JG220" s="86">
        <f t="shared" ref="JG220:JG227" si="775">GU220+HK220+IA220+IQ220</f>
        <v>6.0637889163721164E-13</v>
      </c>
      <c r="JH220" s="86">
        <f t="shared" ref="JH220:JH227" si="776">GV220+HL220+IB220+IR220</f>
        <v>3.1138374040085508E-13</v>
      </c>
      <c r="JI220" s="86">
        <f t="shared" ref="JI220:JI227" si="777">GW220+HM220+IC220+IS220</f>
        <v>8.0556270150275089E-14</v>
      </c>
      <c r="JJ220" s="86">
        <f t="shared" ref="JJ220:JJ227" si="778">GX220+HN220+ID220+IT220</f>
        <v>4.7518003151242626E-12</v>
      </c>
      <c r="JK220" s="86">
        <f t="shared" ref="JK220:JK227" si="779">GY220+HO220+IE220+IU220</f>
        <v>2.8358306822092609E-11</v>
      </c>
      <c r="JL220" s="86">
        <f t="shared" ref="JL220:JL227" si="780">GZ220+HP220+IF220+IV220</f>
        <v>2.736988596375892E-11</v>
      </c>
      <c r="JM220" s="86">
        <f t="shared" ref="JM220:JM227" si="781">HA220+HQ220+IG220+IW220</f>
        <v>2.2623312176204284E-10</v>
      </c>
    </row>
    <row r="221" spans="2:273" x14ac:dyDescent="0.25">
      <c r="B221" s="2">
        <v>194</v>
      </c>
      <c r="C221" s="37">
        <v>89.644999999999996</v>
      </c>
      <c r="D221" s="37">
        <v>86.813999999999993</v>
      </c>
      <c r="E221" s="37">
        <v>86.965999999999994</v>
      </c>
      <c r="F221" s="37">
        <v>85.441000000000003</v>
      </c>
      <c r="G221" s="37">
        <v>84.763000000000005</v>
      </c>
      <c r="H221" s="37">
        <v>87.373000000000005</v>
      </c>
      <c r="I221" s="37">
        <v>89.558999999999997</v>
      </c>
      <c r="J221" s="37">
        <v>90.712000000000003</v>
      </c>
      <c r="K221" s="37">
        <v>86.831000000000003</v>
      </c>
      <c r="L221" s="37">
        <v>87.322000000000003</v>
      </c>
      <c r="M221" s="37">
        <v>89.831000000000003</v>
      </c>
      <c r="N221" s="37">
        <v>85.322000000000003</v>
      </c>
      <c r="O221" s="37">
        <v>87.135999999999996</v>
      </c>
      <c r="P221" s="37">
        <v>86.016999999999996</v>
      </c>
      <c r="Q221" s="37">
        <v>87.457999999999998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135.36756754221389</v>
      </c>
      <c r="DL221" s="2">
        <f t="shared" si="713"/>
        <v>136.43126207827257</v>
      </c>
      <c r="DM221" s="2">
        <f t="shared" si="713"/>
        <v>143.75234919028341</v>
      </c>
      <c r="DN221" s="2">
        <f t="shared" si="713"/>
        <v>144.02890476190476</v>
      </c>
      <c r="DO221" s="2">
        <f t="shared" si="713"/>
        <v>133.90019811066128</v>
      </c>
      <c r="DP221" s="2">
        <f t="shared" si="713"/>
        <v>148.23035098039219</v>
      </c>
      <c r="DQ221" s="2">
        <f t="shared" si="713"/>
        <v>158.67614806149729</v>
      </c>
      <c r="DR221" s="2">
        <f t="shared" si="713"/>
        <v>148.62722750190986</v>
      </c>
      <c r="DS221" s="2">
        <f t="shared" si="713"/>
        <v>148.66307028265851</v>
      </c>
      <c r="DT221" s="2">
        <f t="shared" si="713"/>
        <v>140.26359236058059</v>
      </c>
      <c r="DU221" s="2">
        <f t="shared" si="713"/>
        <v>147.14792212885152</v>
      </c>
      <c r="DV221" s="2">
        <f t="shared" si="713"/>
        <v>141.4576407979408</v>
      </c>
      <c r="DW221" s="2">
        <f t="shared" si="713"/>
        <v>146.57804457314455</v>
      </c>
      <c r="DX221" s="2">
        <f t="shared" si="713"/>
        <v>133.23814285714289</v>
      </c>
      <c r="DY221" s="2">
        <f t="shared" si="713"/>
        <v>121.3229142751205</v>
      </c>
      <c r="EA221" s="2">
        <f t="shared" si="652"/>
        <v>88.870944651620206</v>
      </c>
      <c r="EB221" s="2">
        <f t="shared" si="714"/>
        <v>81.171135413440709</v>
      </c>
      <c r="EC221" s="2">
        <f t="shared" si="715"/>
        <v>84.502605469279942</v>
      </c>
      <c r="ED221" s="2">
        <f t="shared" si="716"/>
        <v>82.801487142600237</v>
      </c>
      <c r="EE221" s="2">
        <f t="shared" si="717"/>
        <v>76.540125858725318</v>
      </c>
      <c r="EF221" s="2">
        <f t="shared" si="718"/>
        <v>84.691722173786673</v>
      </c>
      <c r="EG221" s="2">
        <f t="shared" si="719"/>
        <v>85.648574690150028</v>
      </c>
      <c r="EH221" s="2">
        <f t="shared" si="720"/>
        <v>86.908858112513784</v>
      </c>
      <c r="EI221" s="2">
        <f t="shared" si="721"/>
        <v>81.359112528029627</v>
      </c>
      <c r="EJ221" s="2">
        <f t="shared" si="722"/>
        <v>84.067866218192449</v>
      </c>
      <c r="EK221" s="2">
        <f t="shared" si="723"/>
        <v>85.700245278240075</v>
      </c>
      <c r="EL221" s="2">
        <f t="shared" si="724"/>
        <v>82.170542198325307</v>
      </c>
      <c r="EM221" s="2">
        <f t="shared" si="725"/>
        <v>83.153803542179389</v>
      </c>
      <c r="EN221" s="2">
        <f t="shared" si="726"/>
        <v>81.594659876724748</v>
      </c>
      <c r="EO221" s="2">
        <f t="shared" si="727"/>
        <v>89.139105041491305</v>
      </c>
      <c r="EQ221" s="2">
        <f t="shared" si="728"/>
        <v>89.673037935223036</v>
      </c>
      <c r="ER221" s="2">
        <f t="shared" si="729"/>
        <v>83.45986642679199</v>
      </c>
      <c r="ES221" s="2">
        <f t="shared" si="729"/>
        <v>85.031265154349853</v>
      </c>
      <c r="ET221" s="2">
        <f t="shared" si="729"/>
        <v>84.36496753825098</v>
      </c>
      <c r="EU221" s="2">
        <f t="shared" si="729"/>
        <v>80.29441180559175</v>
      </c>
      <c r="EV221" s="2">
        <f t="shared" si="729"/>
        <v>84.580283919111892</v>
      </c>
      <c r="EW221" s="2">
        <f t="shared" si="729"/>
        <v>84.970204164740366</v>
      </c>
      <c r="EX221" s="2">
        <f t="shared" si="729"/>
        <v>85.631146297166509</v>
      </c>
      <c r="EY221" s="2">
        <f t="shared" si="729"/>
        <v>83.884850403063268</v>
      </c>
      <c r="EZ221" s="2">
        <f t="shared" si="729"/>
        <v>83.947930668175246</v>
      </c>
      <c r="FA221" s="2">
        <f t="shared" si="729"/>
        <v>86.698682383625595</v>
      </c>
      <c r="FB221" s="2">
        <f t="shared" si="729"/>
        <v>82.768634810228633</v>
      </c>
      <c r="FC221" s="2">
        <f t="shared" si="729"/>
        <v>84.09372224481497</v>
      </c>
      <c r="FD221" s="2">
        <f t="shared" si="729"/>
        <v>84.355859911474326</v>
      </c>
      <c r="FE221" s="2">
        <f t="shared" si="729"/>
        <v>85.953600375408556</v>
      </c>
      <c r="FG221" s="2">
        <f t="shared" si="730"/>
        <v>0.99999932172731354</v>
      </c>
      <c r="FH221" s="2">
        <f t="shared" si="731"/>
        <v>0.99999927181988402</v>
      </c>
      <c r="FI221" s="2">
        <f t="shared" si="731"/>
        <v>0.99999924025861364</v>
      </c>
      <c r="FJ221" s="2">
        <f t="shared" si="731"/>
        <v>0.99999912884730846</v>
      </c>
      <c r="FK221" s="2">
        <f t="shared" si="731"/>
        <v>0.99999927220573692</v>
      </c>
      <c r="FL221" s="2">
        <f t="shared" si="731"/>
        <v>0.99999907841023195</v>
      </c>
      <c r="FM221" s="2">
        <f t="shared" si="731"/>
        <v>0.99999903021242076</v>
      </c>
      <c r="FN221" s="2">
        <f t="shared" si="731"/>
        <v>0.99999908743729049</v>
      </c>
      <c r="FO221" s="2">
        <f t="shared" si="731"/>
        <v>0.99999905540823597</v>
      </c>
      <c r="FP221" s="2">
        <f t="shared" si="731"/>
        <v>0.99999904614856461</v>
      </c>
      <c r="FQ221" s="2">
        <f t="shared" si="731"/>
        <v>0.99999906286637719</v>
      </c>
      <c r="FR221" s="2">
        <f t="shared" si="731"/>
        <v>0.99999912846628136</v>
      </c>
      <c r="FS221" s="2">
        <f t="shared" si="731"/>
        <v>0.99999910423496774</v>
      </c>
      <c r="FT221" s="2">
        <f t="shared" si="731"/>
        <v>0.99999912891236498</v>
      </c>
      <c r="FU221" s="2">
        <f t="shared" si="731"/>
        <v>0.99999896396748145</v>
      </c>
      <c r="FW221" s="2">
        <f t="shared" si="748"/>
        <v>0.99117291514284789</v>
      </c>
      <c r="FX221" s="2">
        <f t="shared" si="588"/>
        <v>0.99374499485510359</v>
      </c>
      <c r="FY221" s="2">
        <f t="shared" si="589"/>
        <v>0.99384833393481209</v>
      </c>
      <c r="FZ221" s="2">
        <f t="shared" si="590"/>
        <v>0.99405930127017872</v>
      </c>
      <c r="GA221" s="2">
        <f t="shared" si="591"/>
        <v>0.99377508647348134</v>
      </c>
      <c r="GB221" s="2">
        <f t="shared" si="592"/>
        <v>0.9939762799601165</v>
      </c>
      <c r="GC221" s="2">
        <f t="shared" si="593"/>
        <v>0.99462302478577258</v>
      </c>
      <c r="GD221" s="2">
        <f t="shared" si="594"/>
        <v>0.99338002939392711</v>
      </c>
      <c r="GE221" s="2">
        <f t="shared" si="595"/>
        <v>0.99097524561197481</v>
      </c>
      <c r="GF221" s="2">
        <f t="shared" si="596"/>
        <v>0.99145703939220331</v>
      </c>
      <c r="GG221" s="2">
        <f t="shared" si="597"/>
        <v>0.9910759714339733</v>
      </c>
      <c r="GH221" s="2">
        <f t="shared" si="598"/>
        <v>0.99074822325612311</v>
      </c>
      <c r="GI221" s="2">
        <f t="shared" si="599"/>
        <v>0.98983581706583701</v>
      </c>
      <c r="GJ221" s="2">
        <f t="shared" si="600"/>
        <v>0.98842922897776564</v>
      </c>
      <c r="GK221" s="2">
        <f t="shared" si="601"/>
        <v>0.98633997891851821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1.3080065853356324E-67</v>
      </c>
      <c r="HT221" s="86">
        <f t="shared" si="630"/>
        <v>5.1967576864998995E-80</v>
      </c>
      <c r="HU221" s="86">
        <f t="shared" si="631"/>
        <v>2.5469200692115838E-87</v>
      </c>
      <c r="HV221" s="86">
        <f t="shared" si="632"/>
        <v>4.310136045025539E-114</v>
      </c>
      <c r="HW221" s="86">
        <f t="shared" si="633"/>
        <v>8.4354429705692226E-100</v>
      </c>
      <c r="HX221" s="86">
        <f t="shared" si="634"/>
        <v>1.2050023804027878E-96</v>
      </c>
      <c r="HY221" s="86">
        <f t="shared" si="635"/>
        <v>3.084810972526124E-99</v>
      </c>
      <c r="HZ221" s="86">
        <f t="shared" si="636"/>
        <v>9.9304431073560496E-91</v>
      </c>
      <c r="IA221" s="86">
        <f t="shared" si="637"/>
        <v>1.6290994899756347E-89</v>
      </c>
      <c r="IB221" s="86">
        <f t="shared" si="638"/>
        <v>1.2758806247379656E-90</v>
      </c>
      <c r="IC221" s="86">
        <f t="shared" si="639"/>
        <v>1.5831425709568727E-96</v>
      </c>
      <c r="ID221" s="86">
        <f t="shared" si="640"/>
        <v>1.4061030095702004E-83</v>
      </c>
      <c r="IE221" s="86">
        <f t="shared" si="641"/>
        <v>6.7952294104651525E-80</v>
      </c>
      <c r="IF221" s="86">
        <f t="shared" si="642"/>
        <v>7.8998417857064501E-150</v>
      </c>
      <c r="IG221" s="86">
        <f t="shared" si="643"/>
        <v>4.3495324249505292E-116</v>
      </c>
      <c r="II221" s="86">
        <f t="shared" si="752"/>
        <v>2.9345843209689864E-10</v>
      </c>
      <c r="IJ221" s="86">
        <f t="shared" si="753"/>
        <v>1.4663297991419225E-12</v>
      </c>
      <c r="IK221" s="86">
        <f t="shared" si="754"/>
        <v>4.8945739399123203E-14</v>
      </c>
      <c r="IL221" s="86">
        <f t="shared" si="755"/>
        <v>6.060574014913368E-18</v>
      </c>
      <c r="IM221" s="86">
        <f t="shared" si="756"/>
        <v>1.0603367206066182E-15</v>
      </c>
      <c r="IN221" s="86">
        <f t="shared" si="757"/>
        <v>1.4773338204101035E-15</v>
      </c>
      <c r="IO221" s="86">
        <f t="shared" si="758"/>
        <v>1.8533862253743293E-16</v>
      </c>
      <c r="IP221" s="86">
        <f t="shared" si="759"/>
        <v>2.6631766508855992E-14</v>
      </c>
      <c r="IQ221" s="86">
        <f t="shared" si="760"/>
        <v>2.0889628876212451E-13</v>
      </c>
      <c r="IR221" s="86">
        <f t="shared" si="761"/>
        <v>1.0584766861076624E-13</v>
      </c>
      <c r="IS221" s="86">
        <f t="shared" si="762"/>
        <v>2.5687261243149044E-14</v>
      </c>
      <c r="IT221" s="86">
        <f t="shared" si="763"/>
        <v>1.7665739475998703E-12</v>
      </c>
      <c r="IU221" s="86">
        <f t="shared" si="764"/>
        <v>1.1099767487864526E-11</v>
      </c>
      <c r="IV221" s="86">
        <f t="shared" si="765"/>
        <v>1.0396398666721483E-11</v>
      </c>
      <c r="IW221" s="86">
        <f t="shared" si="766"/>
        <v>9.0581487648984426E-11</v>
      </c>
      <c r="IY221" s="86">
        <f t="shared" si="767"/>
        <v>2.9345843209689864E-10</v>
      </c>
      <c r="IZ221" s="86">
        <f t="shared" si="768"/>
        <v>1.4663297991419225E-12</v>
      </c>
      <c r="JA221" s="86">
        <f t="shared" si="769"/>
        <v>4.8945739399123203E-14</v>
      </c>
      <c r="JB221" s="86">
        <f t="shared" si="770"/>
        <v>6.060574014913368E-18</v>
      </c>
      <c r="JC221" s="86">
        <f t="shared" si="771"/>
        <v>1.0603367206066182E-15</v>
      </c>
      <c r="JD221" s="86">
        <f t="shared" si="772"/>
        <v>1.4773338204101035E-15</v>
      </c>
      <c r="JE221" s="86">
        <f t="shared" si="773"/>
        <v>1.8533862253743293E-16</v>
      </c>
      <c r="JF221" s="86">
        <f t="shared" si="774"/>
        <v>2.6631766508855992E-14</v>
      </c>
      <c r="JG221" s="86">
        <f t="shared" si="775"/>
        <v>2.0889628876212451E-13</v>
      </c>
      <c r="JH221" s="86">
        <f t="shared" si="776"/>
        <v>1.0584766861076624E-13</v>
      </c>
      <c r="JI221" s="86">
        <f t="shared" si="777"/>
        <v>2.5687261243149044E-14</v>
      </c>
      <c r="JJ221" s="86">
        <f t="shared" si="778"/>
        <v>1.7665739475998703E-12</v>
      </c>
      <c r="JK221" s="86">
        <f t="shared" si="779"/>
        <v>1.1099767487864526E-11</v>
      </c>
      <c r="JL221" s="86">
        <f t="shared" si="780"/>
        <v>1.0396398666721483E-11</v>
      </c>
      <c r="JM221" s="86">
        <f t="shared" si="781"/>
        <v>9.0581487648984426E-11</v>
      </c>
    </row>
    <row r="222" spans="2:273" x14ac:dyDescent="0.25">
      <c r="B222" s="2">
        <v>195</v>
      </c>
      <c r="C222" s="37">
        <v>91.177000000000007</v>
      </c>
      <c r="D222" s="37">
        <v>85.846999999999994</v>
      </c>
      <c r="E222" s="37">
        <v>88.558999999999997</v>
      </c>
      <c r="F222" s="37">
        <v>83.78</v>
      </c>
      <c r="G222" s="37">
        <v>84.831000000000003</v>
      </c>
      <c r="H222" s="37">
        <v>85.271000000000001</v>
      </c>
      <c r="I222" s="37">
        <v>88.153000000000006</v>
      </c>
      <c r="J222" s="37">
        <v>90.525000000000006</v>
      </c>
      <c r="K222" s="37">
        <v>86.254000000000005</v>
      </c>
      <c r="L222" s="37">
        <v>84.034000000000006</v>
      </c>
      <c r="M222" s="37">
        <v>89.864000000000004</v>
      </c>
      <c r="N222" s="37">
        <v>85.441000000000003</v>
      </c>
      <c r="O222" s="37">
        <v>86.373000000000005</v>
      </c>
      <c r="P222" s="37">
        <v>84.135999999999996</v>
      </c>
      <c r="Q222" s="37">
        <v>86.254000000000005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135.51606463414635</v>
      </c>
      <c r="DL222" s="2">
        <f t="shared" si="713"/>
        <v>136.60772807017543</v>
      </c>
      <c r="DM222" s="2">
        <f t="shared" si="713"/>
        <v>143.97132186234819</v>
      </c>
      <c r="DN222" s="2">
        <f t="shared" si="713"/>
        <v>144.25907899159665</v>
      </c>
      <c r="DO222" s="2">
        <f t="shared" si="713"/>
        <v>134.07939406207828</v>
      </c>
      <c r="DP222" s="2">
        <f t="shared" si="713"/>
        <v>148.46858095238099</v>
      </c>
      <c r="DQ222" s="2">
        <f t="shared" si="713"/>
        <v>158.95434491978605</v>
      </c>
      <c r="DR222" s="2">
        <f t="shared" si="713"/>
        <v>148.83204400305576</v>
      </c>
      <c r="DS222" s="2">
        <f t="shared" si="713"/>
        <v>148.89848892284186</v>
      </c>
      <c r="DT222" s="2">
        <f t="shared" si="713"/>
        <v>140.44183483575247</v>
      </c>
      <c r="DU222" s="2">
        <f t="shared" si="713"/>
        <v>147.37204761904761</v>
      </c>
      <c r="DV222" s="2">
        <f t="shared" si="713"/>
        <v>141.66147837837838</v>
      </c>
      <c r="DW222" s="2">
        <f t="shared" si="713"/>
        <v>146.82162874302873</v>
      </c>
      <c r="DX222" s="2">
        <f t="shared" si="713"/>
        <v>133.41226890756303</v>
      </c>
      <c r="DY222" s="2">
        <f t="shared" si="713"/>
        <v>121.44246199480904</v>
      </c>
      <c r="EA222" s="2">
        <f t="shared" si="652"/>
        <v>88.767568645070469</v>
      </c>
      <c r="EB222" s="2">
        <f t="shared" si="714"/>
        <v>81.035890213688475</v>
      </c>
      <c r="EC222" s="2">
        <f t="shared" si="715"/>
        <v>84.373315718824756</v>
      </c>
      <c r="ED222" s="2">
        <f t="shared" si="716"/>
        <v>82.657569721672758</v>
      </c>
      <c r="EE222" s="2">
        <f t="shared" si="717"/>
        <v>76.361276657463122</v>
      </c>
      <c r="EF222" s="2">
        <f t="shared" si="718"/>
        <v>84.562522716264624</v>
      </c>
      <c r="EG222" s="2">
        <f t="shared" si="719"/>
        <v>85.496608610567506</v>
      </c>
      <c r="EH222" s="2">
        <f t="shared" si="720"/>
        <v>86.750921504387918</v>
      </c>
      <c r="EI222" s="2">
        <f t="shared" si="721"/>
        <v>81.185945052159497</v>
      </c>
      <c r="EJ222" s="2">
        <f t="shared" si="722"/>
        <v>83.921964141561858</v>
      </c>
      <c r="EK222" s="2">
        <f t="shared" si="723"/>
        <v>85.569376582965447</v>
      </c>
      <c r="EL222" s="2">
        <f t="shared" si="724"/>
        <v>82.027580626514194</v>
      </c>
      <c r="EM222" s="2">
        <f t="shared" si="725"/>
        <v>83.035033327954196</v>
      </c>
      <c r="EN222" s="2">
        <f t="shared" si="726"/>
        <v>81.45681853510105</v>
      </c>
      <c r="EO222" s="2">
        <f t="shared" si="727"/>
        <v>89.063735218525068</v>
      </c>
      <c r="EQ222" s="2">
        <f t="shared" si="728"/>
        <v>89.578247843527834</v>
      </c>
      <c r="ER222" s="2">
        <f t="shared" si="729"/>
        <v>83.348955609669417</v>
      </c>
      <c r="ES222" s="2">
        <f t="shared" si="729"/>
        <v>84.907653320860618</v>
      </c>
      <c r="ET222" s="2">
        <f t="shared" si="729"/>
        <v>84.237927648604995</v>
      </c>
      <c r="EU222" s="2">
        <f t="shared" si="729"/>
        <v>80.154853915793495</v>
      </c>
      <c r="EV222" s="2">
        <f t="shared" si="729"/>
        <v>84.44989036637476</v>
      </c>
      <c r="EW222" s="2">
        <f t="shared" si="729"/>
        <v>84.81123395855974</v>
      </c>
      <c r="EX222" s="2">
        <f t="shared" si="729"/>
        <v>85.459695269638331</v>
      </c>
      <c r="EY222" s="2">
        <f t="shared" si="729"/>
        <v>83.739029040709383</v>
      </c>
      <c r="EZ222" s="2">
        <f t="shared" si="729"/>
        <v>83.800729448739702</v>
      </c>
      <c r="FA222" s="2">
        <f t="shared" si="729"/>
        <v>86.578650981171421</v>
      </c>
      <c r="FB222" s="2">
        <f t="shared" si="729"/>
        <v>82.632193540131397</v>
      </c>
      <c r="FC222" s="2">
        <f t="shared" si="729"/>
        <v>83.985231140707612</v>
      </c>
      <c r="FD222" s="2">
        <f t="shared" si="729"/>
        <v>84.247752013577326</v>
      </c>
      <c r="FE222" s="2">
        <f t="shared" si="729"/>
        <v>85.844644809444077</v>
      </c>
      <c r="FG222" s="2">
        <f t="shared" si="730"/>
        <v>0.999999381407921</v>
      </c>
      <c r="FH222" s="2">
        <f t="shared" si="731"/>
        <v>0.99999933589179868</v>
      </c>
      <c r="FI222" s="2">
        <f t="shared" si="731"/>
        <v>0.99999930710757423</v>
      </c>
      <c r="FJ222" s="2">
        <f t="shared" si="731"/>
        <v>0.99999920549924171</v>
      </c>
      <c r="FK222" s="2">
        <f t="shared" si="731"/>
        <v>0.99999933624370074</v>
      </c>
      <c r="FL222" s="2">
        <f t="shared" si="731"/>
        <v>0.9999991595000739</v>
      </c>
      <c r="FM222" s="2">
        <f t="shared" si="731"/>
        <v>0.99999911554314036</v>
      </c>
      <c r="FN222" s="2">
        <f t="shared" si="731"/>
        <v>0.99999916773285047</v>
      </c>
      <c r="FO222" s="2">
        <f t="shared" si="731"/>
        <v>0.99999913852200084</v>
      </c>
      <c r="FP222" s="2">
        <f t="shared" si="731"/>
        <v>0.99999913007707875</v>
      </c>
      <c r="FQ222" s="2">
        <f t="shared" si="731"/>
        <v>0.99999914532390766</v>
      </c>
      <c r="FR222" s="2">
        <f t="shared" si="731"/>
        <v>0.99999920515174079</v>
      </c>
      <c r="FS222" s="2">
        <f t="shared" si="731"/>
        <v>0.99999918305251667</v>
      </c>
      <c r="FT222" s="2">
        <f t="shared" si="731"/>
        <v>0.99999920555857391</v>
      </c>
      <c r="FU222" s="2">
        <f t="shared" si="731"/>
        <v>0.99999905512702703</v>
      </c>
      <c r="FW222" s="2">
        <f t="shared" si="748"/>
        <v>0.99194334542514639</v>
      </c>
      <c r="FX222" s="2">
        <f t="shared" si="588"/>
        <v>0.99429222610496881</v>
      </c>
      <c r="FY222" s="2">
        <f t="shared" si="589"/>
        <v>0.99438657543437436</v>
      </c>
      <c r="FZ222" s="2">
        <f t="shared" si="590"/>
        <v>0.99457918481228835</v>
      </c>
      <c r="GA222" s="2">
        <f t="shared" si="591"/>
        <v>0.99431970014800086</v>
      </c>
      <c r="GB222" s="2">
        <f t="shared" si="592"/>
        <v>0.99450338870508281</v>
      </c>
      <c r="GC222" s="2">
        <f t="shared" si="593"/>
        <v>0.99509381913128558</v>
      </c>
      <c r="GD222" s="2">
        <f t="shared" si="594"/>
        <v>0.99395899625300688</v>
      </c>
      <c r="GE222" s="2">
        <f t="shared" si="595"/>
        <v>0.99176278516339611</v>
      </c>
      <c r="GF222" s="2">
        <f t="shared" si="596"/>
        <v>0.99220286631419286</v>
      </c>
      <c r="GG222" s="2">
        <f t="shared" si="597"/>
        <v>0.99185479345603667</v>
      </c>
      <c r="GH222" s="2">
        <f t="shared" si="598"/>
        <v>0.99155540495242478</v>
      </c>
      <c r="GI222" s="2">
        <f t="shared" si="599"/>
        <v>0.99072185719586359</v>
      </c>
      <c r="GJ222" s="2">
        <f t="shared" si="600"/>
        <v>0.98943657676114571</v>
      </c>
      <c r="GK222" s="2">
        <f t="shared" si="601"/>
        <v>0.98752692089262206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2.7755755858901039E-69</v>
      </c>
      <c r="HT222" s="86">
        <f t="shared" si="630"/>
        <v>6.4380746633962105E-82</v>
      </c>
      <c r="HU222" s="86">
        <f t="shared" si="631"/>
        <v>1.9513308545677669E-89</v>
      </c>
      <c r="HV222" s="86">
        <f t="shared" si="632"/>
        <v>7.5437989249849499E-117</v>
      </c>
      <c r="HW222" s="86">
        <f t="shared" si="633"/>
        <v>3.2394938525186944E-102</v>
      </c>
      <c r="HX222" s="86">
        <f t="shared" si="634"/>
        <v>5.3923917207638097E-99</v>
      </c>
      <c r="HY222" s="86">
        <f t="shared" si="635"/>
        <v>1.2210683681569539E-101</v>
      </c>
      <c r="HZ222" s="86">
        <f t="shared" si="636"/>
        <v>6.0934079127786232E-93</v>
      </c>
      <c r="IA222" s="86">
        <f t="shared" si="637"/>
        <v>8.9484653089654504E-92</v>
      </c>
      <c r="IB222" s="86">
        <f t="shared" si="638"/>
        <v>6.7660955295719064E-93</v>
      </c>
      <c r="IC222" s="86">
        <f t="shared" si="639"/>
        <v>5.8728937939121297E-99</v>
      </c>
      <c r="ID222" s="86">
        <f t="shared" si="640"/>
        <v>1.0981514655075758E-85</v>
      </c>
      <c r="IE222" s="86">
        <f t="shared" si="641"/>
        <v>6.4190259309069995E-82</v>
      </c>
      <c r="IF222" s="86">
        <f t="shared" si="642"/>
        <v>9.1098114285618463E-154</v>
      </c>
      <c r="IG222" s="86">
        <f t="shared" si="643"/>
        <v>3.5051113524390395E-119</v>
      </c>
      <c r="II222" s="86">
        <f t="shared" si="752"/>
        <v>1.3174354421037757E-10</v>
      </c>
      <c r="IJ222" s="86">
        <f t="shared" si="753"/>
        <v>5.7509420902491189E-13</v>
      </c>
      <c r="IK222" s="86">
        <f t="shared" si="754"/>
        <v>1.7042340570713599E-14</v>
      </c>
      <c r="IL222" s="86">
        <f t="shared" si="755"/>
        <v>1.5405806446042009E-18</v>
      </c>
      <c r="IM222" s="86">
        <f t="shared" si="756"/>
        <v>3.2072071750957784E-16</v>
      </c>
      <c r="IN222" s="86">
        <f t="shared" si="757"/>
        <v>4.5574305273538764E-16</v>
      </c>
      <c r="IO222" s="86">
        <f t="shared" si="758"/>
        <v>5.455590955743547E-17</v>
      </c>
      <c r="IP222" s="86">
        <f t="shared" si="759"/>
        <v>8.9280271718397528E-15</v>
      </c>
      <c r="IQ222" s="86">
        <f t="shared" si="760"/>
        <v>7.0513233855960731E-14</v>
      </c>
      <c r="IR222" s="86">
        <f t="shared" si="761"/>
        <v>3.5253908543993297E-14</v>
      </c>
      <c r="IS222" s="86">
        <f t="shared" si="762"/>
        <v>8.0139888756596117E-15</v>
      </c>
      <c r="IT222" s="86">
        <f t="shared" si="763"/>
        <v>6.4442053223598828E-13</v>
      </c>
      <c r="IU222" s="86">
        <f t="shared" si="764"/>
        <v>4.2657771975944598E-12</v>
      </c>
      <c r="IV222" s="86">
        <f t="shared" si="765"/>
        <v>3.8729726514561688E-12</v>
      </c>
      <c r="IW222" s="86">
        <f t="shared" si="766"/>
        <v>3.5583447100068951E-11</v>
      </c>
      <c r="IY222" s="86">
        <f t="shared" si="767"/>
        <v>1.3174354421037757E-10</v>
      </c>
      <c r="IZ222" s="86">
        <f t="shared" si="768"/>
        <v>5.7509420902491189E-13</v>
      </c>
      <c r="JA222" s="86">
        <f t="shared" si="769"/>
        <v>1.7042340570713599E-14</v>
      </c>
      <c r="JB222" s="86">
        <f t="shared" si="770"/>
        <v>1.5405806446042009E-18</v>
      </c>
      <c r="JC222" s="86">
        <f t="shared" si="771"/>
        <v>3.2072071750957784E-16</v>
      </c>
      <c r="JD222" s="86">
        <f t="shared" si="772"/>
        <v>4.5574305273538764E-16</v>
      </c>
      <c r="JE222" s="86">
        <f t="shared" si="773"/>
        <v>5.455590955743547E-17</v>
      </c>
      <c r="JF222" s="86">
        <f t="shared" si="774"/>
        <v>8.9280271718397528E-15</v>
      </c>
      <c r="JG222" s="86">
        <f t="shared" si="775"/>
        <v>7.0513233855960731E-14</v>
      </c>
      <c r="JH222" s="86">
        <f t="shared" si="776"/>
        <v>3.5253908543993297E-14</v>
      </c>
      <c r="JI222" s="86">
        <f t="shared" si="777"/>
        <v>8.0139888756596117E-15</v>
      </c>
      <c r="JJ222" s="86">
        <f t="shared" si="778"/>
        <v>6.4442053223598828E-13</v>
      </c>
      <c r="JK222" s="86">
        <f t="shared" si="779"/>
        <v>4.2657771975944598E-12</v>
      </c>
      <c r="JL222" s="86">
        <f t="shared" si="780"/>
        <v>3.8729726514561688E-12</v>
      </c>
      <c r="JM222" s="86">
        <f t="shared" si="781"/>
        <v>3.5583447100068951E-11</v>
      </c>
    </row>
    <row r="223" spans="2:273" x14ac:dyDescent="0.25">
      <c r="B223" s="2">
        <v>196</v>
      </c>
      <c r="C223" s="37">
        <v>91.194000000000003</v>
      </c>
      <c r="D223" s="37">
        <v>84.763000000000005</v>
      </c>
      <c r="E223" s="37">
        <v>86.322000000000003</v>
      </c>
      <c r="F223" s="37">
        <v>86.507999999999996</v>
      </c>
      <c r="G223" s="37">
        <v>82.168999999999997</v>
      </c>
      <c r="H223" s="37">
        <v>84.542000000000002</v>
      </c>
      <c r="I223" s="37">
        <v>89.763000000000005</v>
      </c>
      <c r="J223" s="37">
        <v>89.813999999999993</v>
      </c>
      <c r="K223" s="37">
        <v>84.831000000000003</v>
      </c>
      <c r="L223" s="37">
        <v>87.745999999999995</v>
      </c>
      <c r="M223" s="37">
        <v>87.168999999999997</v>
      </c>
      <c r="N223" s="37">
        <v>85.965999999999994</v>
      </c>
      <c r="O223" s="37">
        <v>85.915000000000006</v>
      </c>
      <c r="P223" s="37">
        <v>86.406999999999996</v>
      </c>
      <c r="Q223" s="37">
        <v>87.135999999999996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135.6645617260788</v>
      </c>
      <c r="DL223" s="2">
        <f t="shared" si="713"/>
        <v>136.78419406207826</v>
      </c>
      <c r="DM223" s="2">
        <f t="shared" si="713"/>
        <v>144.19029453441297</v>
      </c>
      <c r="DN223" s="2">
        <f t="shared" si="713"/>
        <v>144.48925322128852</v>
      </c>
      <c r="DO223" s="2">
        <f t="shared" si="713"/>
        <v>134.25859001349528</v>
      </c>
      <c r="DP223" s="2">
        <f t="shared" si="713"/>
        <v>148.70681092436979</v>
      </c>
      <c r="DQ223" s="2">
        <f t="shared" si="713"/>
        <v>159.23254177807485</v>
      </c>
      <c r="DR223" s="2">
        <f t="shared" si="713"/>
        <v>149.03686050420168</v>
      </c>
      <c r="DS223" s="2">
        <f t="shared" si="713"/>
        <v>149.13390756302519</v>
      </c>
      <c r="DT223" s="2">
        <f t="shared" si="713"/>
        <v>140.62007731092439</v>
      </c>
      <c r="DU223" s="2">
        <f t="shared" si="713"/>
        <v>147.59617310924369</v>
      </c>
      <c r="DV223" s="2">
        <f t="shared" si="713"/>
        <v>141.86531595881596</v>
      </c>
      <c r="DW223" s="2">
        <f t="shared" si="713"/>
        <v>147.0652129129129</v>
      </c>
      <c r="DX223" s="2">
        <f t="shared" si="713"/>
        <v>133.5863949579832</v>
      </c>
      <c r="DY223" s="2">
        <f t="shared" si="713"/>
        <v>121.56200971449758</v>
      </c>
      <c r="EA223" s="2">
        <f t="shared" si="652"/>
        <v>88.664192638520717</v>
      </c>
      <c r="EB223" s="2">
        <f t="shared" si="714"/>
        <v>80.900645013936227</v>
      </c>
      <c r="EC223" s="2">
        <f t="shared" si="715"/>
        <v>84.244025968369584</v>
      </c>
      <c r="ED223" s="2">
        <f t="shared" si="716"/>
        <v>82.513652300745264</v>
      </c>
      <c r="EE223" s="2">
        <f t="shared" si="717"/>
        <v>76.182427456200912</v>
      </c>
      <c r="EF223" s="2">
        <f t="shared" si="718"/>
        <v>84.43332325874259</v>
      </c>
      <c r="EG223" s="2">
        <f t="shared" si="719"/>
        <v>85.344642530984999</v>
      </c>
      <c r="EH223" s="2">
        <f t="shared" si="720"/>
        <v>86.592984896262038</v>
      </c>
      <c r="EI223" s="2">
        <f t="shared" si="721"/>
        <v>81.012777576289352</v>
      </c>
      <c r="EJ223" s="2">
        <f t="shared" si="722"/>
        <v>83.776062064931267</v>
      </c>
      <c r="EK223" s="2">
        <f t="shared" si="723"/>
        <v>85.438507887690832</v>
      </c>
      <c r="EL223" s="2">
        <f t="shared" si="724"/>
        <v>81.88461905470308</v>
      </c>
      <c r="EM223" s="2">
        <f t="shared" si="725"/>
        <v>82.916263113729002</v>
      </c>
      <c r="EN223" s="2">
        <f t="shared" si="726"/>
        <v>81.318977193477338</v>
      </c>
      <c r="EO223" s="2">
        <f t="shared" si="727"/>
        <v>88.98836539555883</v>
      </c>
      <c r="EQ223" s="2">
        <f t="shared" si="728"/>
        <v>89.483457751832645</v>
      </c>
      <c r="ER223" s="2">
        <f t="shared" si="729"/>
        <v>83.238044792546859</v>
      </c>
      <c r="ES223" s="2">
        <f t="shared" si="729"/>
        <v>84.784041487371368</v>
      </c>
      <c r="ET223" s="2">
        <f t="shared" si="729"/>
        <v>84.110887758959009</v>
      </c>
      <c r="EU223" s="2">
        <f t="shared" si="729"/>
        <v>80.015296025995241</v>
      </c>
      <c r="EV223" s="2">
        <f t="shared" si="729"/>
        <v>84.319496813637613</v>
      </c>
      <c r="EW223" s="2">
        <f t="shared" si="729"/>
        <v>84.652263752379127</v>
      </c>
      <c r="EX223" s="2">
        <f t="shared" si="729"/>
        <v>85.288244242110153</v>
      </c>
      <c r="EY223" s="2">
        <f t="shared" si="729"/>
        <v>83.593207678355498</v>
      </c>
      <c r="EZ223" s="2">
        <f t="shared" si="729"/>
        <v>83.653528229304172</v>
      </c>
      <c r="FA223" s="2">
        <f t="shared" si="729"/>
        <v>86.458619578717261</v>
      </c>
      <c r="FB223" s="2">
        <f t="shared" si="729"/>
        <v>82.495752270034131</v>
      </c>
      <c r="FC223" s="2">
        <f t="shared" si="729"/>
        <v>83.876740036600239</v>
      </c>
      <c r="FD223" s="2">
        <f t="shared" si="729"/>
        <v>84.139644115680341</v>
      </c>
      <c r="FE223" s="2">
        <f t="shared" si="729"/>
        <v>85.735689243479584</v>
      </c>
      <c r="FG223" s="2">
        <f t="shared" si="730"/>
        <v>0.99999943583728812</v>
      </c>
      <c r="FH223" s="2">
        <f t="shared" si="731"/>
        <v>0.99999939432608653</v>
      </c>
      <c r="FI223" s="2">
        <f t="shared" si="731"/>
        <v>0.99999936807455869</v>
      </c>
      <c r="FJ223" s="2">
        <f t="shared" si="731"/>
        <v>0.9999992754066459</v>
      </c>
      <c r="FK223" s="2">
        <f t="shared" si="731"/>
        <v>0.99999939464702503</v>
      </c>
      <c r="FL223" s="2">
        <f t="shared" si="731"/>
        <v>0.99999923345490027</v>
      </c>
      <c r="FM223" s="2">
        <f t="shared" si="731"/>
        <v>0.99999919336569432</v>
      </c>
      <c r="FN223" s="2">
        <f t="shared" si="731"/>
        <v>0.99999924096328285</v>
      </c>
      <c r="FO223" s="2">
        <f t="shared" si="731"/>
        <v>0.99999921432266725</v>
      </c>
      <c r="FP223" s="2">
        <f t="shared" si="731"/>
        <v>0.99999920662080566</v>
      </c>
      <c r="FQ223" s="2">
        <f t="shared" si="731"/>
        <v>0.99999922052608103</v>
      </c>
      <c r="FR223" s="2">
        <f t="shared" si="731"/>
        <v>0.99999927508972131</v>
      </c>
      <c r="FS223" s="2">
        <f t="shared" si="731"/>
        <v>0.99999925493498643</v>
      </c>
      <c r="FT223" s="2">
        <f t="shared" si="731"/>
        <v>0.99999927546075751</v>
      </c>
      <c r="FU223" s="2">
        <f t="shared" si="731"/>
        <v>0.99999913826553521</v>
      </c>
      <c r="FW223" s="2">
        <f t="shared" si="748"/>
        <v>0.9926470311918929</v>
      </c>
      <c r="FX223" s="2">
        <f t="shared" si="588"/>
        <v>0.99479183268171234</v>
      </c>
      <c r="FY223" s="2">
        <f t="shared" si="589"/>
        <v>0.99487796607260293</v>
      </c>
      <c r="FZ223" s="2">
        <f t="shared" si="590"/>
        <v>0.99505379858624188</v>
      </c>
      <c r="GA223" s="2">
        <f t="shared" si="591"/>
        <v>0.99481691443305598</v>
      </c>
      <c r="GB223" s="2">
        <f t="shared" si="592"/>
        <v>0.99498460526269339</v>
      </c>
      <c r="GC223" s="2">
        <f t="shared" si="593"/>
        <v>0.99552357743773856</v>
      </c>
      <c r="GD223" s="2">
        <f t="shared" si="594"/>
        <v>0.99448760903015088</v>
      </c>
      <c r="GE223" s="2">
        <f t="shared" si="595"/>
        <v>0.99248212193300167</v>
      </c>
      <c r="GF223" s="2">
        <f t="shared" si="596"/>
        <v>0.99288404756919646</v>
      </c>
      <c r="GG223" s="2">
        <f t="shared" si="597"/>
        <v>0.99256615558199623</v>
      </c>
      <c r="GH223" s="2">
        <f t="shared" si="598"/>
        <v>0.9922927110138916</v>
      </c>
      <c r="GI223" s="2">
        <f t="shared" si="599"/>
        <v>0.9915313195660973</v>
      </c>
      <c r="GJ223" s="2">
        <f t="shared" si="600"/>
        <v>0.99035708073268369</v>
      </c>
      <c r="GK223" s="2">
        <f t="shared" si="601"/>
        <v>0.98861191828251327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5.6131735372675361E-71</v>
      </c>
      <c r="HT223" s="86">
        <f t="shared" si="630"/>
        <v>7.5667328338546514E-84</v>
      </c>
      <c r="HU223" s="86">
        <f t="shared" si="631"/>
        <v>1.4089344076510282E-91</v>
      </c>
      <c r="HV223" s="86">
        <f t="shared" si="632"/>
        <v>1.2227363045539625E-119</v>
      </c>
      <c r="HW223" s="86">
        <f t="shared" si="633"/>
        <v>1.1628461779155941E-104</v>
      </c>
      <c r="HX223" s="86">
        <f t="shared" si="634"/>
        <v>2.2590474503430679E-101</v>
      </c>
      <c r="HY223" s="86">
        <f t="shared" si="635"/>
        <v>4.5193792226791455E-104</v>
      </c>
      <c r="HZ223" s="86">
        <f t="shared" si="636"/>
        <v>3.5129325224298148E-95</v>
      </c>
      <c r="IA223" s="86">
        <f t="shared" si="637"/>
        <v>4.6015090300931046E-94</v>
      </c>
      <c r="IB223" s="86">
        <f t="shared" si="638"/>
        <v>3.35881373097677E-95</v>
      </c>
      <c r="IC223" s="86">
        <f t="shared" si="639"/>
        <v>2.0299645014761121E-101</v>
      </c>
      <c r="ID223" s="86">
        <f t="shared" si="640"/>
        <v>8.0650249467062672E-88</v>
      </c>
      <c r="IE223" s="86">
        <f t="shared" si="641"/>
        <v>5.7138957215187121E-84</v>
      </c>
      <c r="IF223" s="86">
        <f t="shared" si="642"/>
        <v>9.3276342132105028E-158</v>
      </c>
      <c r="IG223" s="86">
        <f t="shared" si="643"/>
        <v>2.5688394552994295E-122</v>
      </c>
      <c r="II223" s="86">
        <f t="shared" si="752"/>
        <v>5.8275594008978355E-11</v>
      </c>
      <c r="IJ223" s="86">
        <f t="shared" si="753"/>
        <v>2.2191463342365968E-13</v>
      </c>
      <c r="IK223" s="86">
        <f t="shared" si="754"/>
        <v>5.8261206413533508E-15</v>
      </c>
      <c r="IL223" s="86">
        <f t="shared" si="755"/>
        <v>3.8239377611668096E-19</v>
      </c>
      <c r="IM223" s="86">
        <f t="shared" si="756"/>
        <v>9.5001416395259338E-17</v>
      </c>
      <c r="IN223" s="86">
        <f t="shared" si="757"/>
        <v>1.3774973582297361E-16</v>
      </c>
      <c r="IO223" s="86">
        <f t="shared" si="758"/>
        <v>1.5728181470885031E-17</v>
      </c>
      <c r="IP223" s="86">
        <f t="shared" si="759"/>
        <v>2.9358578753498684E-15</v>
      </c>
      <c r="IQ223" s="86">
        <f t="shared" si="760"/>
        <v>2.3321612638704803E-14</v>
      </c>
      <c r="IR223" s="86">
        <f t="shared" si="761"/>
        <v>1.1504527767545729E-14</v>
      </c>
      <c r="IS223" s="86">
        <f t="shared" si="762"/>
        <v>2.4461714700382962E-15</v>
      </c>
      <c r="IT223" s="86">
        <f t="shared" si="763"/>
        <v>2.3065644724241932E-13</v>
      </c>
      <c r="IU223" s="86">
        <f t="shared" si="764"/>
        <v>1.6096360231014891E-12</v>
      </c>
      <c r="IV223" s="86">
        <f t="shared" si="765"/>
        <v>1.4149840094195438E-12</v>
      </c>
      <c r="IW223" s="86">
        <f t="shared" si="766"/>
        <v>1.3714353202613805E-11</v>
      </c>
      <c r="IY223" s="86">
        <f t="shared" si="767"/>
        <v>5.8275594008978355E-11</v>
      </c>
      <c r="IZ223" s="86">
        <f t="shared" si="768"/>
        <v>2.2191463342365968E-13</v>
      </c>
      <c r="JA223" s="86">
        <f t="shared" si="769"/>
        <v>5.8261206413533508E-15</v>
      </c>
      <c r="JB223" s="86">
        <f t="shared" si="770"/>
        <v>3.8239377611668096E-19</v>
      </c>
      <c r="JC223" s="86">
        <f t="shared" si="771"/>
        <v>9.5001416395259338E-17</v>
      </c>
      <c r="JD223" s="86">
        <f t="shared" si="772"/>
        <v>1.3774973582297361E-16</v>
      </c>
      <c r="JE223" s="86">
        <f t="shared" si="773"/>
        <v>1.5728181470885031E-17</v>
      </c>
      <c r="JF223" s="86">
        <f t="shared" si="774"/>
        <v>2.9358578753498684E-15</v>
      </c>
      <c r="JG223" s="86">
        <f t="shared" si="775"/>
        <v>2.3321612638704803E-14</v>
      </c>
      <c r="JH223" s="86">
        <f t="shared" si="776"/>
        <v>1.1504527767545729E-14</v>
      </c>
      <c r="JI223" s="86">
        <f t="shared" si="777"/>
        <v>2.4461714700382962E-15</v>
      </c>
      <c r="JJ223" s="86">
        <f t="shared" si="778"/>
        <v>2.3065644724241932E-13</v>
      </c>
      <c r="JK223" s="86">
        <f t="shared" si="779"/>
        <v>1.6096360231014891E-12</v>
      </c>
      <c r="JL223" s="86">
        <f t="shared" si="780"/>
        <v>1.4149840094195438E-12</v>
      </c>
      <c r="JM223" s="86">
        <f t="shared" si="781"/>
        <v>1.3714353202613805E-11</v>
      </c>
    </row>
    <row r="224" spans="2:273" x14ac:dyDescent="0.25">
      <c r="B224" s="2">
        <v>197</v>
      </c>
      <c r="C224" s="37">
        <v>88.161000000000001</v>
      </c>
      <c r="D224" s="37">
        <v>87.492000000000004</v>
      </c>
      <c r="E224" s="37">
        <v>85.813999999999993</v>
      </c>
      <c r="F224" s="37">
        <v>86.322000000000003</v>
      </c>
      <c r="G224" s="37">
        <v>83.78</v>
      </c>
      <c r="H224" s="37">
        <v>85.575999999999993</v>
      </c>
      <c r="I224" s="37">
        <v>88.135999999999996</v>
      </c>
      <c r="J224" s="37">
        <v>91.119</v>
      </c>
      <c r="K224" s="37">
        <v>85.338999999999999</v>
      </c>
      <c r="L224" s="37">
        <v>86.507999999999996</v>
      </c>
      <c r="M224" s="37">
        <v>87.424000000000007</v>
      </c>
      <c r="N224" s="37">
        <v>84.593000000000004</v>
      </c>
      <c r="O224" s="37">
        <v>87.831000000000003</v>
      </c>
      <c r="P224" s="37">
        <v>88.016999999999996</v>
      </c>
      <c r="Q224" s="37">
        <v>85.424000000000007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135.81305881801126</v>
      </c>
      <c r="DL224" s="2">
        <f t="shared" si="713"/>
        <v>136.96066005398109</v>
      </c>
      <c r="DM224" s="2">
        <f t="shared" si="713"/>
        <v>144.40926720647775</v>
      </c>
      <c r="DN224" s="2">
        <f t="shared" si="713"/>
        <v>144.71942745098039</v>
      </c>
      <c r="DO224" s="2">
        <f t="shared" si="713"/>
        <v>134.43778596491228</v>
      </c>
      <c r="DP224" s="2">
        <f t="shared" si="713"/>
        <v>148.94504089635859</v>
      </c>
      <c r="DQ224" s="2">
        <f t="shared" si="713"/>
        <v>159.51073863636361</v>
      </c>
      <c r="DR224" s="2">
        <f t="shared" si="713"/>
        <v>149.24167700534758</v>
      </c>
      <c r="DS224" s="2">
        <f t="shared" si="713"/>
        <v>149.36932620320854</v>
      </c>
      <c r="DT224" s="2">
        <f t="shared" si="713"/>
        <v>140.79831978609627</v>
      </c>
      <c r="DU224" s="2">
        <f t="shared" si="713"/>
        <v>147.82029859943975</v>
      </c>
      <c r="DV224" s="2">
        <f t="shared" si="713"/>
        <v>142.06915353925353</v>
      </c>
      <c r="DW224" s="2">
        <f t="shared" si="713"/>
        <v>147.30879708279707</v>
      </c>
      <c r="DX224" s="2">
        <f t="shared" si="713"/>
        <v>133.76052100840337</v>
      </c>
      <c r="DY224" s="2">
        <f t="shared" si="713"/>
        <v>121.68155743418612</v>
      </c>
      <c r="EA224" s="2">
        <f t="shared" si="652"/>
        <v>88.560816631970965</v>
      </c>
      <c r="EB224" s="2">
        <f t="shared" si="714"/>
        <v>80.765399814183979</v>
      </c>
      <c r="EC224" s="2">
        <f t="shared" si="715"/>
        <v>84.114736217914398</v>
      </c>
      <c r="ED224" s="2">
        <f t="shared" si="716"/>
        <v>82.36973487981777</v>
      </c>
      <c r="EE224" s="2">
        <f t="shared" si="717"/>
        <v>76.003578254938702</v>
      </c>
      <c r="EF224" s="2">
        <f t="shared" si="718"/>
        <v>84.304123801220555</v>
      </c>
      <c r="EG224" s="2">
        <f t="shared" si="719"/>
        <v>85.192676451402477</v>
      </c>
      <c r="EH224" s="2">
        <f t="shared" si="720"/>
        <v>86.435048288136159</v>
      </c>
      <c r="EI224" s="2">
        <f t="shared" si="721"/>
        <v>80.839610100419208</v>
      </c>
      <c r="EJ224" s="2">
        <f t="shared" si="722"/>
        <v>83.630159988300676</v>
      </c>
      <c r="EK224" s="2">
        <f t="shared" si="723"/>
        <v>85.307639192416204</v>
      </c>
      <c r="EL224" s="2">
        <f t="shared" si="724"/>
        <v>81.741657482891981</v>
      </c>
      <c r="EM224" s="2">
        <f t="shared" si="725"/>
        <v>82.797492899503794</v>
      </c>
      <c r="EN224" s="2">
        <f t="shared" si="726"/>
        <v>81.181135851853639</v>
      </c>
      <c r="EO224" s="2">
        <f t="shared" si="727"/>
        <v>88.912995572592592</v>
      </c>
      <c r="EQ224" s="2">
        <f t="shared" si="728"/>
        <v>89.388667660137457</v>
      </c>
      <c r="ER224" s="2">
        <f t="shared" si="729"/>
        <v>83.1271339754243</v>
      </c>
      <c r="ES224" s="2">
        <f t="shared" si="729"/>
        <v>84.660429653882133</v>
      </c>
      <c r="ET224" s="2">
        <f t="shared" si="729"/>
        <v>83.983847869313024</v>
      </c>
      <c r="EU224" s="2">
        <f t="shared" si="729"/>
        <v>79.875738136196972</v>
      </c>
      <c r="EV224" s="2">
        <f t="shared" si="729"/>
        <v>84.189103260900467</v>
      </c>
      <c r="EW224" s="2">
        <f t="shared" si="729"/>
        <v>84.493293546198515</v>
      </c>
      <c r="EX224" s="2">
        <f t="shared" si="729"/>
        <v>85.116793214581975</v>
      </c>
      <c r="EY224" s="2">
        <f t="shared" si="729"/>
        <v>83.447386316001598</v>
      </c>
      <c r="EZ224" s="2">
        <f t="shared" si="729"/>
        <v>83.506327009868627</v>
      </c>
      <c r="FA224" s="2">
        <f t="shared" si="729"/>
        <v>86.338588176263087</v>
      </c>
      <c r="FB224" s="2">
        <f t="shared" si="729"/>
        <v>82.359310999936881</v>
      </c>
      <c r="FC224" s="2">
        <f t="shared" si="729"/>
        <v>83.768248932492881</v>
      </c>
      <c r="FD224" s="2">
        <f t="shared" si="729"/>
        <v>84.031536217783341</v>
      </c>
      <c r="FE224" s="2">
        <f t="shared" si="729"/>
        <v>85.626733677515105</v>
      </c>
      <c r="FG224" s="2">
        <f t="shared" si="730"/>
        <v>0.99999948547746598</v>
      </c>
      <c r="FH224" s="2">
        <f t="shared" si="731"/>
        <v>0.99999944761879633</v>
      </c>
      <c r="FI224" s="2">
        <f t="shared" si="731"/>
        <v>0.99999942367711581</v>
      </c>
      <c r="FJ224" s="2">
        <f t="shared" si="731"/>
        <v>0.9999993391629648</v>
      </c>
      <c r="FK224" s="2">
        <f t="shared" si="731"/>
        <v>0.99999944791149575</v>
      </c>
      <c r="FL224" s="2">
        <f t="shared" si="731"/>
        <v>0.9999993009025131</v>
      </c>
      <c r="FM224" s="2">
        <f t="shared" si="731"/>
        <v>0.99999926434071762</v>
      </c>
      <c r="FN224" s="2">
        <f t="shared" si="731"/>
        <v>0.99999930775024026</v>
      </c>
      <c r="FO224" s="2">
        <f t="shared" si="731"/>
        <v>0.99999928345370681</v>
      </c>
      <c r="FP224" s="2">
        <f t="shared" si="731"/>
        <v>0.99999927642952458</v>
      </c>
      <c r="FQ224" s="2">
        <f t="shared" si="731"/>
        <v>0.9999992891112881</v>
      </c>
      <c r="FR224" s="2">
        <f t="shared" si="731"/>
        <v>0.99999933887392611</v>
      </c>
      <c r="FS224" s="2">
        <f t="shared" si="731"/>
        <v>0.99999932049258711</v>
      </c>
      <c r="FT224" s="2">
        <f t="shared" si="731"/>
        <v>0.99999933921231521</v>
      </c>
      <c r="FU224" s="2">
        <f t="shared" si="731"/>
        <v>0.99999921408876791</v>
      </c>
      <c r="FW224" s="2">
        <f t="shared" si="748"/>
        <v>0.9932896712866639</v>
      </c>
      <c r="FX224" s="2">
        <f t="shared" si="588"/>
        <v>0.99524791725231132</v>
      </c>
      <c r="FY224" s="2">
        <f t="shared" si="589"/>
        <v>0.99532654328899617</v>
      </c>
      <c r="FZ224" s="2">
        <f t="shared" si="590"/>
        <v>0.99548704660504217</v>
      </c>
      <c r="GA224" s="2">
        <f t="shared" si="591"/>
        <v>0.99527081301061693</v>
      </c>
      <c r="GB224" s="2">
        <f t="shared" si="592"/>
        <v>0.99542388619519784</v>
      </c>
      <c r="GC224" s="2">
        <f t="shared" si="593"/>
        <v>0.99591584544851042</v>
      </c>
      <c r="GD224" s="2">
        <f t="shared" si="594"/>
        <v>0.99497020007758119</v>
      </c>
      <c r="GE224" s="2">
        <f t="shared" si="595"/>
        <v>0.993139075268622</v>
      </c>
      <c r="GF224" s="2">
        <f t="shared" si="596"/>
        <v>0.99350610825187535</v>
      </c>
      <c r="GG224" s="2">
        <f t="shared" si="597"/>
        <v>0.99321581579320084</v>
      </c>
      <c r="GH224" s="2">
        <f t="shared" si="598"/>
        <v>0.99296609880703812</v>
      </c>
      <c r="GI224" s="2">
        <f t="shared" si="599"/>
        <v>0.99227071215430007</v>
      </c>
      <c r="GJ224" s="2">
        <f t="shared" si="600"/>
        <v>0.99119808492340611</v>
      </c>
      <c r="GK224" s="2">
        <f t="shared" si="601"/>
        <v>0.98960352848120003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1.0818687171725481E-72</v>
      </c>
      <c r="HT224" s="86">
        <f t="shared" si="630"/>
        <v>8.4370032633399906E-86</v>
      </c>
      <c r="HU224" s="86">
        <f t="shared" si="631"/>
        <v>9.5872359542709095E-94</v>
      </c>
      <c r="HV224" s="86">
        <f t="shared" si="632"/>
        <v>1.8353446054364559E-122</v>
      </c>
      <c r="HW224" s="86">
        <f t="shared" si="633"/>
        <v>3.9015910137312149E-107</v>
      </c>
      <c r="HX224" s="86">
        <f t="shared" si="634"/>
        <v>8.8596826261287055E-104</v>
      </c>
      <c r="HY224" s="86">
        <f t="shared" si="635"/>
        <v>1.5640242655567539E-106</v>
      </c>
      <c r="HZ224" s="86">
        <f t="shared" si="636"/>
        <v>1.9028115480834891E-97</v>
      </c>
      <c r="IA224" s="86">
        <f t="shared" si="637"/>
        <v>2.2151395292527277E-96</v>
      </c>
      <c r="IB224" s="86">
        <f t="shared" si="638"/>
        <v>1.5608162357125419E-97</v>
      </c>
      <c r="IC224" s="86">
        <f t="shared" si="639"/>
        <v>6.5377340933645637E-104</v>
      </c>
      <c r="ID224" s="86">
        <f t="shared" si="640"/>
        <v>5.5698804028380336E-90</v>
      </c>
      <c r="IE224" s="86">
        <f t="shared" si="641"/>
        <v>4.792829280194972E-86</v>
      </c>
      <c r="IF224" s="86">
        <f t="shared" si="642"/>
        <v>8.4801373204920739E-162</v>
      </c>
      <c r="IG224" s="86">
        <f t="shared" si="643"/>
        <v>1.712166711495211E-125</v>
      </c>
      <c r="II224" s="86">
        <f t="shared" si="752"/>
        <v>2.5398851690047932E-11</v>
      </c>
      <c r="IJ224" s="86">
        <f t="shared" si="753"/>
        <v>8.4249741430334084E-14</v>
      </c>
      <c r="IK224" s="86">
        <f t="shared" si="754"/>
        <v>1.9555171143345974E-15</v>
      </c>
      <c r="IL224" s="86">
        <f t="shared" si="755"/>
        <v>9.268060058553475E-20</v>
      </c>
      <c r="IM224" s="86">
        <f t="shared" si="756"/>
        <v>2.7558077605420536E-17</v>
      </c>
      <c r="IN224" s="86">
        <f t="shared" si="757"/>
        <v>4.0793108122170332E-17</v>
      </c>
      <c r="IO224" s="86">
        <f t="shared" si="758"/>
        <v>4.4409131816212995E-18</v>
      </c>
      <c r="IP224" s="86">
        <f t="shared" si="759"/>
        <v>9.4696600039602732E-16</v>
      </c>
      <c r="IQ224" s="86">
        <f t="shared" si="760"/>
        <v>7.5576990992439327E-15</v>
      </c>
      <c r="IR224" s="86">
        <f t="shared" si="761"/>
        <v>3.6784177590197929E-15</v>
      </c>
      <c r="IS224" s="86">
        <f t="shared" si="762"/>
        <v>7.3051190502440131E-16</v>
      </c>
      <c r="IT224" s="86">
        <f t="shared" si="763"/>
        <v>8.1005692740522809E-14</v>
      </c>
      <c r="IU224" s="86">
        <f t="shared" si="764"/>
        <v>5.9634450769861826E-13</v>
      </c>
      <c r="IV224" s="86">
        <f t="shared" si="765"/>
        <v>5.0698903321534558E-13</v>
      </c>
      <c r="IW224" s="86">
        <f t="shared" si="766"/>
        <v>5.1857929105378803E-12</v>
      </c>
      <c r="IY224" s="86">
        <f t="shared" si="767"/>
        <v>2.5398851690047932E-11</v>
      </c>
      <c r="IZ224" s="86">
        <f t="shared" si="768"/>
        <v>8.4249741430334084E-14</v>
      </c>
      <c r="JA224" s="86">
        <f t="shared" si="769"/>
        <v>1.9555171143345974E-15</v>
      </c>
      <c r="JB224" s="86">
        <f t="shared" si="770"/>
        <v>9.268060058553475E-20</v>
      </c>
      <c r="JC224" s="86">
        <f t="shared" si="771"/>
        <v>2.7558077605420536E-17</v>
      </c>
      <c r="JD224" s="86">
        <f t="shared" si="772"/>
        <v>4.0793108122170332E-17</v>
      </c>
      <c r="JE224" s="86">
        <f t="shared" si="773"/>
        <v>4.4409131816212995E-18</v>
      </c>
      <c r="JF224" s="86">
        <f t="shared" si="774"/>
        <v>9.4696600039602732E-16</v>
      </c>
      <c r="JG224" s="86">
        <f t="shared" si="775"/>
        <v>7.5576990992439327E-15</v>
      </c>
      <c r="JH224" s="86">
        <f t="shared" si="776"/>
        <v>3.6784177590197929E-15</v>
      </c>
      <c r="JI224" s="86">
        <f t="shared" si="777"/>
        <v>7.3051190502440131E-16</v>
      </c>
      <c r="JJ224" s="86">
        <f t="shared" si="778"/>
        <v>8.1005692740522809E-14</v>
      </c>
      <c r="JK224" s="86">
        <f t="shared" si="779"/>
        <v>5.9634450769861826E-13</v>
      </c>
      <c r="JL224" s="86">
        <f t="shared" si="780"/>
        <v>5.0698903321534558E-13</v>
      </c>
      <c r="JM224" s="86">
        <f t="shared" si="781"/>
        <v>5.1857929105378803E-12</v>
      </c>
    </row>
    <row r="225" spans="1:273" x14ac:dyDescent="0.25">
      <c r="B225" s="2">
        <v>198</v>
      </c>
      <c r="C225" s="37">
        <v>89.757999999999996</v>
      </c>
      <c r="D225" s="37">
        <v>87.271000000000001</v>
      </c>
      <c r="E225" s="37">
        <v>86.406999999999996</v>
      </c>
      <c r="F225" s="37">
        <v>85.78</v>
      </c>
      <c r="G225" s="37">
        <v>84.338999999999999</v>
      </c>
      <c r="H225" s="37">
        <v>86.39</v>
      </c>
      <c r="I225" s="37">
        <v>87.593000000000004</v>
      </c>
      <c r="J225" s="37">
        <v>88.831000000000003</v>
      </c>
      <c r="K225" s="37">
        <v>87</v>
      </c>
      <c r="L225" s="37">
        <v>88.406999999999996</v>
      </c>
      <c r="M225" s="37">
        <v>87.254000000000005</v>
      </c>
      <c r="N225" s="37">
        <v>84.61</v>
      </c>
      <c r="O225" s="37">
        <v>84.507999999999996</v>
      </c>
      <c r="P225" s="37">
        <v>85.051000000000002</v>
      </c>
      <c r="Q225" s="37">
        <v>86.575999999999993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135.96155590994371</v>
      </c>
      <c r="DL225" s="2">
        <f t="shared" si="713"/>
        <v>137.13712604588392</v>
      </c>
      <c r="DM225" s="2">
        <f t="shared" si="713"/>
        <v>144.62823987854253</v>
      </c>
      <c r="DN225" s="2">
        <f t="shared" si="713"/>
        <v>144.94960168067229</v>
      </c>
      <c r="DO225" s="2">
        <f t="shared" si="713"/>
        <v>134.61698191632928</v>
      </c>
      <c r="DP225" s="2">
        <f t="shared" si="713"/>
        <v>149.18327086834739</v>
      </c>
      <c r="DQ225" s="2">
        <f t="shared" si="713"/>
        <v>159.78893549465238</v>
      </c>
      <c r="DR225" s="2">
        <f t="shared" si="713"/>
        <v>149.44649350649351</v>
      </c>
      <c r="DS225" s="2">
        <f t="shared" si="713"/>
        <v>149.60474484339187</v>
      </c>
      <c r="DT225" s="2">
        <f t="shared" si="713"/>
        <v>140.97656226126816</v>
      </c>
      <c r="DU225" s="2">
        <f t="shared" si="713"/>
        <v>148.04442408963584</v>
      </c>
      <c r="DV225" s="2">
        <f t="shared" si="713"/>
        <v>142.27299111969114</v>
      </c>
      <c r="DW225" s="2">
        <f t="shared" si="713"/>
        <v>147.55238125268124</v>
      </c>
      <c r="DX225" s="2">
        <f t="shared" si="713"/>
        <v>133.93464705882354</v>
      </c>
      <c r="DY225" s="2">
        <f t="shared" si="713"/>
        <v>121.80110515387466</v>
      </c>
      <c r="EA225" s="2">
        <f t="shared" si="652"/>
        <v>88.457440625421214</v>
      </c>
      <c r="EB225" s="2">
        <f t="shared" si="714"/>
        <v>80.630154614431731</v>
      </c>
      <c r="EC225" s="2">
        <f t="shared" si="715"/>
        <v>83.985446467459226</v>
      </c>
      <c r="ED225" s="2">
        <f t="shared" si="716"/>
        <v>82.225817458890276</v>
      </c>
      <c r="EE225" s="2">
        <f t="shared" si="717"/>
        <v>75.824729053676506</v>
      </c>
      <c r="EF225" s="2">
        <f t="shared" si="718"/>
        <v>84.174924343698507</v>
      </c>
      <c r="EG225" s="2">
        <f t="shared" si="719"/>
        <v>85.040710371819955</v>
      </c>
      <c r="EH225" s="2">
        <f t="shared" si="720"/>
        <v>86.277111680010279</v>
      </c>
      <c r="EI225" s="2">
        <f t="shared" si="721"/>
        <v>80.666442624549077</v>
      </c>
      <c r="EJ225" s="2">
        <f t="shared" si="722"/>
        <v>83.484257911670085</v>
      </c>
      <c r="EK225" s="2">
        <f t="shared" si="723"/>
        <v>85.17677049714159</v>
      </c>
      <c r="EL225" s="2">
        <f t="shared" si="724"/>
        <v>81.598695911080867</v>
      </c>
      <c r="EM225" s="2">
        <f t="shared" si="725"/>
        <v>82.678722685278601</v>
      </c>
      <c r="EN225" s="2">
        <f t="shared" si="726"/>
        <v>81.043294510229941</v>
      </c>
      <c r="EO225" s="2">
        <f t="shared" si="727"/>
        <v>88.837625749626355</v>
      </c>
      <c r="EQ225" s="2">
        <f t="shared" si="728"/>
        <v>89.293877568442269</v>
      </c>
      <c r="ER225" s="2">
        <f t="shared" si="729"/>
        <v>83.016223158301727</v>
      </c>
      <c r="ES225" s="2">
        <f t="shared" si="729"/>
        <v>84.536817820392884</v>
      </c>
      <c r="ET225" s="2">
        <f t="shared" si="729"/>
        <v>83.856807979667039</v>
      </c>
      <c r="EU225" s="2">
        <f t="shared" si="729"/>
        <v>79.736180246398717</v>
      </c>
      <c r="EV225" s="2">
        <f t="shared" si="729"/>
        <v>84.05870970816332</v>
      </c>
      <c r="EW225" s="2">
        <f t="shared" si="729"/>
        <v>84.334323340017903</v>
      </c>
      <c r="EX225" s="2">
        <f t="shared" si="729"/>
        <v>84.945342187053797</v>
      </c>
      <c r="EY225" s="2">
        <f t="shared" si="729"/>
        <v>83.301564953647713</v>
      </c>
      <c r="EZ225" s="2">
        <f t="shared" si="729"/>
        <v>83.359125790433083</v>
      </c>
      <c r="FA225" s="2">
        <f t="shared" si="729"/>
        <v>86.218556773808913</v>
      </c>
      <c r="FB225" s="2">
        <f t="shared" si="729"/>
        <v>82.22286972983963</v>
      </c>
      <c r="FC225" s="2">
        <f t="shared" si="729"/>
        <v>83.659757828385523</v>
      </c>
      <c r="FD225" s="2">
        <f t="shared" si="729"/>
        <v>83.923428319886341</v>
      </c>
      <c r="FE225" s="2">
        <f t="shared" si="729"/>
        <v>85.517778111550612</v>
      </c>
      <c r="FG225" s="2">
        <f t="shared" si="730"/>
        <v>0.99999953074985071</v>
      </c>
      <c r="FH225" s="2">
        <f t="shared" si="731"/>
        <v>0.99999949622233031</v>
      </c>
      <c r="FI225" s="2">
        <f t="shared" si="731"/>
        <v>0.999999474387256</v>
      </c>
      <c r="FJ225" s="2">
        <f t="shared" si="731"/>
        <v>0.99999939730942577</v>
      </c>
      <c r="FK225" s="2">
        <f t="shared" si="731"/>
        <v>0.99999949648927544</v>
      </c>
      <c r="FL225" s="2">
        <f t="shared" si="731"/>
        <v>0.99999936241547493</v>
      </c>
      <c r="FM225" s="2">
        <f t="shared" si="731"/>
        <v>0.99999932907071698</v>
      </c>
      <c r="FN225" s="2">
        <f t="shared" si="731"/>
        <v>0.99999936866067707</v>
      </c>
      <c r="FO225" s="2">
        <f t="shared" si="731"/>
        <v>0.99999934650197253</v>
      </c>
      <c r="FP225" s="2">
        <f t="shared" si="731"/>
        <v>0.99999934009584135</v>
      </c>
      <c r="FQ225" s="2">
        <f t="shared" si="731"/>
        <v>0.99999935166174858</v>
      </c>
      <c r="FR225" s="2">
        <f t="shared" si="731"/>
        <v>0.9999993970458193</v>
      </c>
      <c r="FS225" s="2">
        <f t="shared" si="731"/>
        <v>0.99999938028183699</v>
      </c>
      <c r="FT225" s="2">
        <f t="shared" si="731"/>
        <v>0.99999939735443388</v>
      </c>
      <c r="FU225" s="2">
        <f t="shared" si="731"/>
        <v>0.999999283240388</v>
      </c>
      <c r="FW225" s="2">
        <f t="shared" si="748"/>
        <v>0.99387649193701921</v>
      </c>
      <c r="FX225" s="2">
        <f t="shared" si="588"/>
        <v>0.99566423610394972</v>
      </c>
      <c r="FY225" s="2">
        <f t="shared" si="589"/>
        <v>0.99573600340919977</v>
      </c>
      <c r="FZ225" s="2">
        <f t="shared" si="590"/>
        <v>0.99588250256519373</v>
      </c>
      <c r="GA225" s="2">
        <f t="shared" si="591"/>
        <v>0.99568513471470788</v>
      </c>
      <c r="GB225" s="2">
        <f t="shared" si="592"/>
        <v>0.99582485349177985</v>
      </c>
      <c r="GC225" s="2">
        <f t="shared" si="593"/>
        <v>0.99627386775159277</v>
      </c>
      <c r="GD225" s="2">
        <f t="shared" si="594"/>
        <v>0.99541073689054782</v>
      </c>
      <c r="GE225" s="2">
        <f t="shared" si="595"/>
        <v>0.99373898258210391</v>
      </c>
      <c r="GF225" s="2">
        <f t="shared" si="596"/>
        <v>0.9940741143319437</v>
      </c>
      <c r="GG225" s="2">
        <f t="shared" si="597"/>
        <v>0.99380905487740334</v>
      </c>
      <c r="GH225" s="2">
        <f t="shared" si="598"/>
        <v>0.99358103312513057</v>
      </c>
      <c r="GI225" s="2">
        <f t="shared" si="599"/>
        <v>0.99294600832998381</v>
      </c>
      <c r="GJ225" s="2">
        <f t="shared" si="600"/>
        <v>0.99196633618638019</v>
      </c>
      <c r="GK225" s="2">
        <f t="shared" si="601"/>
        <v>0.99050962370771922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1.9872376149540632E-74</v>
      </c>
      <c r="HT225" s="86">
        <f t="shared" si="630"/>
        <v>8.9247094195488747E-88</v>
      </c>
      <c r="HU225" s="86">
        <f t="shared" si="631"/>
        <v>6.1480500747551624E-96</v>
      </c>
      <c r="HV225" s="86">
        <f t="shared" si="632"/>
        <v>2.551191882527774E-125</v>
      </c>
      <c r="HW225" s="86">
        <f t="shared" si="633"/>
        <v>1.2235850131101963E-109</v>
      </c>
      <c r="HX225" s="86">
        <f t="shared" si="634"/>
        <v>3.2528079314083718E-106</v>
      </c>
      <c r="HY225" s="86">
        <f t="shared" si="635"/>
        <v>5.0609571173568328E-109</v>
      </c>
      <c r="HZ225" s="86">
        <f t="shared" si="636"/>
        <v>9.6835968669755239E-100</v>
      </c>
      <c r="IA225" s="86">
        <f t="shared" si="637"/>
        <v>9.9827309183801286E-99</v>
      </c>
      <c r="IB225" s="86">
        <f t="shared" si="638"/>
        <v>6.7894421820158161E-100</v>
      </c>
      <c r="IC225" s="86">
        <f t="shared" si="639"/>
        <v>1.9618552983259495E-106</v>
      </c>
      <c r="ID225" s="86">
        <f t="shared" si="640"/>
        <v>3.6172713976493148E-92</v>
      </c>
      <c r="IE225" s="86">
        <f t="shared" si="641"/>
        <v>3.7883180778866529E-88</v>
      </c>
      <c r="IF225" s="86">
        <f t="shared" si="642"/>
        <v>6.8454456222121759E-166</v>
      </c>
      <c r="IG225" s="86">
        <f t="shared" si="643"/>
        <v>1.0378323351274449E-128</v>
      </c>
      <c r="II225" s="86">
        <f t="shared" si="752"/>
        <v>1.0907044110596684E-11</v>
      </c>
      <c r="IJ225" s="86">
        <f t="shared" si="753"/>
        <v>3.1469015301242975E-14</v>
      </c>
      <c r="IK225" s="86">
        <f t="shared" si="754"/>
        <v>6.4442427599115772E-16</v>
      </c>
      <c r="IL225" s="86">
        <f t="shared" si="755"/>
        <v>2.1933838697898061E-20</v>
      </c>
      <c r="IM225" s="86">
        <f t="shared" si="756"/>
        <v>7.8285195380421239E-18</v>
      </c>
      <c r="IN225" s="86">
        <f t="shared" si="757"/>
        <v>1.1835982381277598E-17</v>
      </c>
      <c r="IO225" s="86">
        <f t="shared" si="758"/>
        <v>1.2280597758357736E-18</v>
      </c>
      <c r="IP225" s="86">
        <f t="shared" si="759"/>
        <v>2.9960538316940226E-16</v>
      </c>
      <c r="IQ225" s="86">
        <f t="shared" si="760"/>
        <v>2.3997111596240402E-15</v>
      </c>
      <c r="IR225" s="86">
        <f t="shared" si="761"/>
        <v>1.1523368595523034E-15</v>
      </c>
      <c r="IS225" s="86">
        <f t="shared" si="762"/>
        <v>2.1343478248250072E-16</v>
      </c>
      <c r="IT225" s="86">
        <f t="shared" si="763"/>
        <v>2.7913511189468666E-14</v>
      </c>
      <c r="IU225" s="86">
        <f t="shared" si="764"/>
        <v>2.1692112428289794E-13</v>
      </c>
      <c r="IV225" s="86">
        <f t="shared" si="765"/>
        <v>1.7814767226943706E-13</v>
      </c>
      <c r="IW225" s="86">
        <f t="shared" si="766"/>
        <v>1.923807624839207E-12</v>
      </c>
      <c r="IY225" s="86">
        <f t="shared" si="767"/>
        <v>1.0907044110596684E-11</v>
      </c>
      <c r="IZ225" s="86">
        <f t="shared" si="768"/>
        <v>3.1469015301242975E-14</v>
      </c>
      <c r="JA225" s="86">
        <f t="shared" si="769"/>
        <v>6.4442427599115772E-16</v>
      </c>
      <c r="JB225" s="86">
        <f t="shared" si="770"/>
        <v>2.1933838697898061E-20</v>
      </c>
      <c r="JC225" s="86">
        <f t="shared" si="771"/>
        <v>7.8285195380421239E-18</v>
      </c>
      <c r="JD225" s="86">
        <f t="shared" si="772"/>
        <v>1.1835982381277598E-17</v>
      </c>
      <c r="JE225" s="86">
        <f t="shared" si="773"/>
        <v>1.2280597758357736E-18</v>
      </c>
      <c r="JF225" s="86">
        <f t="shared" si="774"/>
        <v>2.9960538316940226E-16</v>
      </c>
      <c r="JG225" s="86">
        <f t="shared" si="775"/>
        <v>2.3997111596240402E-15</v>
      </c>
      <c r="JH225" s="86">
        <f t="shared" si="776"/>
        <v>1.1523368595523034E-15</v>
      </c>
      <c r="JI225" s="86">
        <f t="shared" si="777"/>
        <v>2.1343478248250072E-16</v>
      </c>
      <c r="JJ225" s="86">
        <f t="shared" si="778"/>
        <v>2.7913511189468666E-14</v>
      </c>
      <c r="JK225" s="86">
        <f t="shared" si="779"/>
        <v>2.1692112428289794E-13</v>
      </c>
      <c r="JL225" s="86">
        <f t="shared" si="780"/>
        <v>1.7814767226943706E-13</v>
      </c>
      <c r="JM225" s="86">
        <f t="shared" si="781"/>
        <v>1.923807624839207E-12</v>
      </c>
    </row>
    <row r="226" spans="1:273" x14ac:dyDescent="0.25">
      <c r="B226" s="2">
        <v>199</v>
      </c>
      <c r="C226" s="37">
        <v>88.805999999999997</v>
      </c>
      <c r="D226" s="37">
        <v>87.102000000000004</v>
      </c>
      <c r="E226" s="37">
        <v>86.965999999999994</v>
      </c>
      <c r="F226" s="37">
        <v>85</v>
      </c>
      <c r="G226" s="37">
        <v>82.016999999999996</v>
      </c>
      <c r="H226" s="37">
        <v>87.983000000000004</v>
      </c>
      <c r="I226" s="37">
        <v>88.051000000000002</v>
      </c>
      <c r="J226" s="37">
        <v>88.355999999999995</v>
      </c>
      <c r="K226" s="37">
        <v>85.61</v>
      </c>
      <c r="L226" s="37">
        <v>86.051000000000002</v>
      </c>
      <c r="M226" s="37">
        <v>88.424000000000007</v>
      </c>
      <c r="N226" s="37">
        <v>85.424000000000007</v>
      </c>
      <c r="O226" s="37">
        <v>86.39</v>
      </c>
      <c r="P226" s="37">
        <v>87.763000000000005</v>
      </c>
      <c r="Q226" s="37">
        <v>86.525000000000006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136.11005300187617</v>
      </c>
      <c r="DL226" s="2">
        <f t="shared" si="713"/>
        <v>137.31359203778675</v>
      </c>
      <c r="DM226" s="2">
        <f t="shared" si="713"/>
        <v>144.84721255060731</v>
      </c>
      <c r="DN226" s="2">
        <f t="shared" si="713"/>
        <v>145.17977591036416</v>
      </c>
      <c r="DO226" s="2">
        <f t="shared" si="713"/>
        <v>134.79617786774628</v>
      </c>
      <c r="DP226" s="2">
        <f t="shared" si="713"/>
        <v>149.42150084033617</v>
      </c>
      <c r="DQ226" s="2">
        <f t="shared" si="713"/>
        <v>160.06713235294114</v>
      </c>
      <c r="DR226" s="2">
        <f t="shared" si="713"/>
        <v>149.65131000763941</v>
      </c>
      <c r="DS226" s="2">
        <f t="shared" si="713"/>
        <v>149.84016348357522</v>
      </c>
      <c r="DT226" s="2">
        <f t="shared" si="713"/>
        <v>141.15480473644004</v>
      </c>
      <c r="DU226" s="2">
        <f t="shared" si="713"/>
        <v>148.26854957983193</v>
      </c>
      <c r="DV226" s="2">
        <f t="shared" si="713"/>
        <v>142.47682870012869</v>
      </c>
      <c r="DW226" s="2">
        <f t="shared" si="713"/>
        <v>147.79596542256542</v>
      </c>
      <c r="DX226" s="2">
        <f t="shared" si="713"/>
        <v>134.10877310924371</v>
      </c>
      <c r="DY226" s="2">
        <f t="shared" si="713"/>
        <v>121.9206528735632</v>
      </c>
      <c r="EA226" s="2">
        <f t="shared" si="652"/>
        <v>88.354064618871462</v>
      </c>
      <c r="EB226" s="2">
        <f t="shared" si="714"/>
        <v>80.494909414679483</v>
      </c>
      <c r="EC226" s="2">
        <f t="shared" si="715"/>
        <v>83.856156717004041</v>
      </c>
      <c r="ED226" s="2">
        <f t="shared" si="716"/>
        <v>82.081900037962782</v>
      </c>
      <c r="EE226" s="2">
        <f t="shared" si="717"/>
        <v>75.645879852414311</v>
      </c>
      <c r="EF226" s="2">
        <f t="shared" si="718"/>
        <v>84.045724886176473</v>
      </c>
      <c r="EG226" s="2">
        <f t="shared" si="719"/>
        <v>84.888744292237448</v>
      </c>
      <c r="EH226" s="2">
        <f t="shared" si="720"/>
        <v>86.119175071884413</v>
      </c>
      <c r="EI226" s="2">
        <f t="shared" si="721"/>
        <v>80.493275148678947</v>
      </c>
      <c r="EJ226" s="2">
        <f t="shared" si="722"/>
        <v>83.338355835039494</v>
      </c>
      <c r="EK226" s="2">
        <f t="shared" si="723"/>
        <v>85.045901801866961</v>
      </c>
      <c r="EL226" s="2">
        <f t="shared" si="724"/>
        <v>81.455734339269753</v>
      </c>
      <c r="EM226" s="2">
        <f t="shared" si="725"/>
        <v>82.559952471053407</v>
      </c>
      <c r="EN226" s="2">
        <f t="shared" si="726"/>
        <v>80.905453168606229</v>
      </c>
      <c r="EO226" s="2">
        <f t="shared" si="727"/>
        <v>88.762255926660117</v>
      </c>
      <c r="EQ226" s="2">
        <f t="shared" si="728"/>
        <v>89.199087476747067</v>
      </c>
      <c r="ER226" s="2">
        <f t="shared" si="729"/>
        <v>82.905312341179169</v>
      </c>
      <c r="ES226" s="2">
        <f t="shared" si="729"/>
        <v>84.413205986903648</v>
      </c>
      <c r="ET226" s="2">
        <f t="shared" si="729"/>
        <v>83.729768090021054</v>
      </c>
      <c r="EU226" s="2">
        <f t="shared" si="729"/>
        <v>79.596622356600463</v>
      </c>
      <c r="EV226" s="2">
        <f t="shared" si="729"/>
        <v>83.928316155426188</v>
      </c>
      <c r="EW226" s="2">
        <f t="shared" si="729"/>
        <v>84.175353133837291</v>
      </c>
      <c r="EX226" s="2">
        <f t="shared" si="729"/>
        <v>84.773891159525618</v>
      </c>
      <c r="EY226" s="2">
        <f t="shared" si="729"/>
        <v>83.155743591293827</v>
      </c>
      <c r="EZ226" s="2">
        <f t="shared" si="729"/>
        <v>83.211924570997553</v>
      </c>
      <c r="FA226" s="2">
        <f t="shared" si="729"/>
        <v>86.098525371354754</v>
      </c>
      <c r="FB226" s="2">
        <f t="shared" si="729"/>
        <v>82.086428459742379</v>
      </c>
      <c r="FC226" s="2">
        <f t="shared" si="729"/>
        <v>83.551266724278165</v>
      </c>
      <c r="FD226" s="2">
        <f t="shared" si="729"/>
        <v>83.815320421989355</v>
      </c>
      <c r="FE226" s="2">
        <f t="shared" si="729"/>
        <v>85.408822545586133</v>
      </c>
      <c r="FG226" s="2">
        <f t="shared" si="730"/>
        <v>0.99999957203875978</v>
      </c>
      <c r="FH226" s="2">
        <f t="shared" si="731"/>
        <v>0.9999995405492843</v>
      </c>
      <c r="FI226" s="2">
        <f t="shared" si="731"/>
        <v>0.99999952063545794</v>
      </c>
      <c r="FJ226" s="2">
        <f t="shared" si="731"/>
        <v>0.99999945033963444</v>
      </c>
      <c r="FK226" s="2">
        <f t="shared" si="731"/>
        <v>0.99999954079274112</v>
      </c>
      <c r="FL226" s="2">
        <f t="shared" si="731"/>
        <v>0.99999941851596952</v>
      </c>
      <c r="FM226" s="2">
        <f t="shared" si="731"/>
        <v>0.99999938810518529</v>
      </c>
      <c r="FN226" s="2">
        <f t="shared" si="731"/>
        <v>0.99999942421166221</v>
      </c>
      <c r="FO226" s="2">
        <f t="shared" si="731"/>
        <v>0.99999940400268117</v>
      </c>
      <c r="FP226" s="2">
        <f t="shared" si="731"/>
        <v>0.99999939816021943</v>
      </c>
      <c r="FQ226" s="2">
        <f t="shared" si="731"/>
        <v>0.9999994087084535</v>
      </c>
      <c r="FR226" s="2">
        <f t="shared" si="731"/>
        <v>0.99999945009922242</v>
      </c>
      <c r="FS226" s="2">
        <f t="shared" si="731"/>
        <v>0.99999943481028708</v>
      </c>
      <c r="FT226" s="2">
        <f t="shared" si="731"/>
        <v>0.99999945038068228</v>
      </c>
      <c r="FU226" s="2">
        <f t="shared" si="731"/>
        <v>0.99999934630742338</v>
      </c>
      <c r="FW226" s="2">
        <f t="shared" si="748"/>
        <v>0.99441228359703482</v>
      </c>
      <c r="FX226" s="2">
        <f t="shared" si="588"/>
        <v>0.99604422720169772</v>
      </c>
      <c r="FY226" s="2">
        <f t="shared" si="589"/>
        <v>0.99610972931713615</v>
      </c>
      <c r="FZ226" s="2">
        <f t="shared" si="590"/>
        <v>0.99624343672380633</v>
      </c>
      <c r="GA226" s="2">
        <f t="shared" si="591"/>
        <v>0.99606330147707989</v>
      </c>
      <c r="GB226" s="2">
        <f t="shared" si="592"/>
        <v>0.9961908217597959</v>
      </c>
      <c r="GC226" s="2">
        <f t="shared" si="593"/>
        <v>0.9966006124799397</v>
      </c>
      <c r="GD226" s="2">
        <f t="shared" si="594"/>
        <v>0.99581285150631338</v>
      </c>
      <c r="GE226" s="2">
        <f t="shared" si="595"/>
        <v>0.99428673680326141</v>
      </c>
      <c r="GF226" s="2">
        <f t="shared" si="596"/>
        <v>0.99459270860210158</v>
      </c>
      <c r="GG226" s="2">
        <f t="shared" si="597"/>
        <v>0.994350713572276</v>
      </c>
      <c r="GH226" s="2">
        <f t="shared" si="598"/>
        <v>0.99414252433328065</v>
      </c>
      <c r="GI226" s="2">
        <f t="shared" si="599"/>
        <v>0.99356268765862876</v>
      </c>
      <c r="GJ226" s="2">
        <f t="shared" si="600"/>
        <v>0.99266802873258531</v>
      </c>
      <c r="GK226" s="2">
        <f t="shared" si="601"/>
        <v>0.99133744027926385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3.4788258546772703E-76</v>
      </c>
      <c r="HT226" s="86">
        <f t="shared" si="630"/>
        <v>8.9562183876316626E-90</v>
      </c>
      <c r="HU226" s="86">
        <f t="shared" si="631"/>
        <v>3.7155347419273545E-98</v>
      </c>
      <c r="HV226" s="86">
        <f t="shared" si="632"/>
        <v>3.284036328728501E-128</v>
      </c>
      <c r="HW226" s="86">
        <f t="shared" si="633"/>
        <v>3.5867252481929502E-112</v>
      </c>
      <c r="HX226" s="86">
        <f t="shared" si="634"/>
        <v>1.1180075126466149E-108</v>
      </c>
      <c r="HY226" s="86">
        <f t="shared" si="635"/>
        <v>1.5312458190274562E-111</v>
      </c>
      <c r="HZ226" s="86">
        <f t="shared" si="636"/>
        <v>4.6301084522271471E-102</v>
      </c>
      <c r="IA226" s="86">
        <f t="shared" si="637"/>
        <v>4.2115654143447704E-101</v>
      </c>
      <c r="IB226" s="86">
        <f t="shared" si="638"/>
        <v>2.7645938933947941E-102</v>
      </c>
      <c r="IC226" s="86">
        <f t="shared" si="639"/>
        <v>5.4853716047537658E-109</v>
      </c>
      <c r="ID226" s="86">
        <f t="shared" si="640"/>
        <v>2.2090717894855209E-94</v>
      </c>
      <c r="IE226" s="86">
        <f t="shared" si="641"/>
        <v>2.821591621010377E-90</v>
      </c>
      <c r="IF226" s="86">
        <f t="shared" si="642"/>
        <v>4.9064377869767158E-170</v>
      </c>
      <c r="IG226" s="86">
        <f t="shared" si="643"/>
        <v>5.7210876203202467E-132</v>
      </c>
      <c r="II226" s="86">
        <f t="shared" si="752"/>
        <v>4.6148913677607184E-12</v>
      </c>
      <c r="IJ226" s="86">
        <f t="shared" si="753"/>
        <v>1.1564479544419834E-14</v>
      </c>
      <c r="IK226" s="86">
        <f t="shared" si="754"/>
        <v>2.0850029137125454E-16</v>
      </c>
      <c r="IL226" s="86">
        <f t="shared" si="755"/>
        <v>5.0685594508461186E-21</v>
      </c>
      <c r="IM226" s="86">
        <f t="shared" si="756"/>
        <v>2.1778026929943143E-18</v>
      </c>
      <c r="IN226" s="86">
        <f t="shared" si="757"/>
        <v>3.3646483037822918E-18</v>
      </c>
      <c r="IO226" s="86">
        <f t="shared" si="758"/>
        <v>3.3259578015511042E-19</v>
      </c>
      <c r="IP226" s="86">
        <f t="shared" si="759"/>
        <v>9.2977297517803496E-17</v>
      </c>
      <c r="IQ226" s="86">
        <f t="shared" si="760"/>
        <v>7.4655568724551834E-16</v>
      </c>
      <c r="IR226" s="86">
        <f t="shared" si="761"/>
        <v>3.5368744481300412E-16</v>
      </c>
      <c r="IS226" s="86">
        <f t="shared" si="762"/>
        <v>6.1009304898277576E-17</v>
      </c>
      <c r="IT226" s="86">
        <f t="shared" si="763"/>
        <v>9.4375200132855824E-15</v>
      </c>
      <c r="IU226" s="86">
        <f t="shared" si="764"/>
        <v>7.7470587128717309E-14</v>
      </c>
      <c r="IV226" s="86">
        <f t="shared" si="765"/>
        <v>6.1389088347777564E-14</v>
      </c>
      <c r="IW226" s="86">
        <f t="shared" si="766"/>
        <v>7.0017911733386795E-13</v>
      </c>
      <c r="IY226" s="86">
        <f t="shared" si="767"/>
        <v>4.6148913677607184E-12</v>
      </c>
      <c r="IZ226" s="86">
        <f t="shared" si="768"/>
        <v>1.1564479544419834E-14</v>
      </c>
      <c r="JA226" s="86">
        <f t="shared" si="769"/>
        <v>2.0850029137125454E-16</v>
      </c>
      <c r="JB226" s="86">
        <f t="shared" si="770"/>
        <v>5.0685594508461186E-21</v>
      </c>
      <c r="JC226" s="86">
        <f t="shared" si="771"/>
        <v>2.1778026929943143E-18</v>
      </c>
      <c r="JD226" s="86">
        <f t="shared" si="772"/>
        <v>3.3646483037822918E-18</v>
      </c>
      <c r="JE226" s="86">
        <f t="shared" si="773"/>
        <v>3.3259578015511042E-19</v>
      </c>
      <c r="JF226" s="86">
        <f t="shared" si="774"/>
        <v>9.2977297517803496E-17</v>
      </c>
      <c r="JG226" s="86">
        <f t="shared" si="775"/>
        <v>7.4655568724551834E-16</v>
      </c>
      <c r="JH226" s="86">
        <f t="shared" si="776"/>
        <v>3.5368744481300412E-16</v>
      </c>
      <c r="JI226" s="86">
        <f t="shared" si="777"/>
        <v>6.1009304898277576E-17</v>
      </c>
      <c r="JJ226" s="86">
        <f t="shared" si="778"/>
        <v>9.4375200132855824E-15</v>
      </c>
      <c r="JK226" s="86">
        <f t="shared" si="779"/>
        <v>7.7470587128717309E-14</v>
      </c>
      <c r="JL226" s="86">
        <f t="shared" si="780"/>
        <v>6.1389088347777564E-14</v>
      </c>
      <c r="JM226" s="86">
        <f t="shared" si="781"/>
        <v>7.0017911733386795E-13</v>
      </c>
    </row>
    <row r="227" spans="1:273" x14ac:dyDescent="0.25">
      <c r="B227" s="2">
        <v>200</v>
      </c>
      <c r="C227" s="37">
        <v>90.805999999999997</v>
      </c>
      <c r="D227" s="37">
        <v>82.831000000000003</v>
      </c>
      <c r="E227" s="37">
        <v>86.355999999999995</v>
      </c>
      <c r="F227" s="37">
        <v>84.203000000000003</v>
      </c>
      <c r="G227" s="37">
        <v>83.474999999999994</v>
      </c>
      <c r="H227" s="37">
        <v>84.677999999999997</v>
      </c>
      <c r="I227" s="37">
        <v>88</v>
      </c>
      <c r="J227" s="37">
        <v>89.254000000000005</v>
      </c>
      <c r="K227" s="37">
        <v>86.034000000000006</v>
      </c>
      <c r="L227" s="37">
        <v>87.338999999999999</v>
      </c>
      <c r="M227" s="37">
        <v>88.406999999999996</v>
      </c>
      <c r="N227" s="37">
        <v>83.965999999999994</v>
      </c>
      <c r="O227" s="37">
        <v>87.287999999999997</v>
      </c>
      <c r="P227" s="37">
        <v>83.305000000000007</v>
      </c>
      <c r="Q227" s="37">
        <v>88.897999999999996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136.25855009380865</v>
      </c>
      <c r="DL227" s="2">
        <f t="shared" si="713"/>
        <v>137.49005802968958</v>
      </c>
      <c r="DM227" s="2">
        <f t="shared" si="713"/>
        <v>145.06618522267206</v>
      </c>
      <c r="DN227" s="2">
        <f t="shared" si="713"/>
        <v>145.40995014005603</v>
      </c>
      <c r="DO227" s="2">
        <f t="shared" si="713"/>
        <v>134.97537381916328</v>
      </c>
      <c r="DP227" s="2">
        <f t="shared" si="713"/>
        <v>149.65973081232497</v>
      </c>
      <c r="DQ227" s="2">
        <f t="shared" si="713"/>
        <v>160.34532921122991</v>
      </c>
      <c r="DR227" s="2">
        <f t="shared" si="713"/>
        <v>149.85612650878534</v>
      </c>
      <c r="DS227" s="2">
        <f t="shared" si="713"/>
        <v>150.07558212375858</v>
      </c>
      <c r="DT227" s="2">
        <f t="shared" si="713"/>
        <v>141.33304721161193</v>
      </c>
      <c r="DU227" s="2">
        <f t="shared" si="713"/>
        <v>148.49267507002799</v>
      </c>
      <c r="DV227" s="2">
        <f t="shared" si="713"/>
        <v>142.6806662805663</v>
      </c>
      <c r="DW227" s="2">
        <f t="shared" si="713"/>
        <v>148.03954959244959</v>
      </c>
      <c r="DX227" s="2">
        <f t="shared" si="713"/>
        <v>134.28289915966388</v>
      </c>
      <c r="DY227" s="2">
        <f t="shared" si="713"/>
        <v>122.04020059325175</v>
      </c>
      <c r="DZ227" s="5"/>
      <c r="EA227" s="2">
        <f t="shared" si="652"/>
        <v>88.25068861232171</v>
      </c>
      <c r="EB227" s="2">
        <f t="shared" si="714"/>
        <v>80.35966421492725</v>
      </c>
      <c r="EC227" s="2">
        <f t="shared" si="715"/>
        <v>83.726866966548869</v>
      </c>
      <c r="ED227" s="2">
        <f t="shared" si="716"/>
        <v>81.937982617035289</v>
      </c>
      <c r="EE227" s="2">
        <f t="shared" si="717"/>
        <v>75.467030651152101</v>
      </c>
      <c r="EF227" s="2">
        <f t="shared" si="718"/>
        <v>83.916525428654438</v>
      </c>
      <c r="EG227" s="2">
        <f t="shared" si="719"/>
        <v>84.736778212654926</v>
      </c>
      <c r="EH227" s="2">
        <f t="shared" si="720"/>
        <v>85.961238463758534</v>
      </c>
      <c r="EI227" s="2">
        <f t="shared" si="721"/>
        <v>80.320107672808803</v>
      </c>
      <c r="EJ227" s="2">
        <f t="shared" si="722"/>
        <v>83.192453758408888</v>
      </c>
      <c r="EK227" s="2">
        <f t="shared" si="723"/>
        <v>84.915033106592347</v>
      </c>
      <c r="EL227" s="2">
        <f t="shared" si="724"/>
        <v>81.31277276745864</v>
      </c>
      <c r="EM227" s="2">
        <f t="shared" si="725"/>
        <v>82.441182256828199</v>
      </c>
      <c r="EN227" s="2">
        <f t="shared" si="726"/>
        <v>80.767611826982517</v>
      </c>
      <c r="EO227" s="2">
        <f t="shared" si="727"/>
        <v>88.68688610369388</v>
      </c>
      <c r="EP227" s="5"/>
      <c r="EQ227" s="2">
        <f t="shared" si="728"/>
        <v>89.104297385051879</v>
      </c>
      <c r="ER227" s="2">
        <f t="shared" si="729"/>
        <v>82.79440152405661</v>
      </c>
      <c r="ES227" s="2">
        <f t="shared" si="729"/>
        <v>84.289594153414399</v>
      </c>
      <c r="ET227" s="2">
        <f t="shared" si="729"/>
        <v>83.602728200375068</v>
      </c>
      <c r="EU227" s="2">
        <f t="shared" si="729"/>
        <v>79.457064466802194</v>
      </c>
      <c r="EV227" s="2">
        <f t="shared" si="729"/>
        <v>83.797922602689042</v>
      </c>
      <c r="EW227" s="2">
        <f t="shared" si="729"/>
        <v>84.016382927656679</v>
      </c>
      <c r="EX227" s="2">
        <f t="shared" si="729"/>
        <v>84.60244013199744</v>
      </c>
      <c r="EY227" s="2">
        <f t="shared" si="729"/>
        <v>83.009922228939928</v>
      </c>
      <c r="EZ227" s="2">
        <f t="shared" si="729"/>
        <v>83.064723351562009</v>
      </c>
      <c r="FA227" s="2">
        <f t="shared" si="729"/>
        <v>85.97849396890058</v>
      </c>
      <c r="FB227" s="2">
        <f t="shared" si="729"/>
        <v>81.949987189645128</v>
      </c>
      <c r="FC227" s="2">
        <f t="shared" si="729"/>
        <v>83.442775620170806</v>
      </c>
      <c r="FD227" s="2">
        <f t="shared" si="729"/>
        <v>83.707212524092355</v>
      </c>
      <c r="FE227" s="2">
        <f t="shared" si="729"/>
        <v>85.29986697962164</v>
      </c>
      <c r="FG227" s="2">
        <f t="shared" si="730"/>
        <v>0.99999960969469537</v>
      </c>
      <c r="FH227" s="2">
        <f t="shared" si="731"/>
        <v>0.99999958097595021</v>
      </c>
      <c r="FI227" s="2">
        <f t="shared" si="731"/>
        <v>0.99999956281432323</v>
      </c>
      <c r="FJ227" s="2">
        <f t="shared" si="731"/>
        <v>0.99999949870376437</v>
      </c>
      <c r="FK227" s="2">
        <f t="shared" si="731"/>
        <v>0.99999958119798538</v>
      </c>
      <c r="FL227" s="2">
        <f t="shared" si="731"/>
        <v>0.99999946968023412</v>
      </c>
      <c r="FM227" s="2">
        <f t="shared" si="731"/>
        <v>0.99999944194526635</v>
      </c>
      <c r="FN227" s="2">
        <f t="shared" si="731"/>
        <v>0.99999947487476815</v>
      </c>
      <c r="FO227" s="2">
        <f t="shared" si="731"/>
        <v>0.99999945644395649</v>
      </c>
      <c r="FP227" s="2">
        <f t="shared" si="731"/>
        <v>0.99999945111556754</v>
      </c>
      <c r="FQ227" s="2">
        <f t="shared" si="731"/>
        <v>0.99999946073567225</v>
      </c>
      <c r="FR227" s="2">
        <f t="shared" si="731"/>
        <v>0.99999949848450598</v>
      </c>
      <c r="FS227" s="2">
        <f t="shared" si="731"/>
        <v>0.99999948454082999</v>
      </c>
      <c r="FT227" s="2">
        <f t="shared" si="731"/>
        <v>0.99999949874120053</v>
      </c>
      <c r="FU227" s="2">
        <f t="shared" si="731"/>
        <v>0.99999940382525021</v>
      </c>
      <c r="FV227" s="5"/>
      <c r="FW227" s="2">
        <f t="shared" si="748"/>
        <v>0.99490143532070785</v>
      </c>
      <c r="FX227" s="2">
        <f t="shared" si="588"/>
        <v>0.99639103617546276</v>
      </c>
      <c r="FY227" s="2">
        <f t="shared" si="589"/>
        <v>0.9964508160776796</v>
      </c>
      <c r="FZ227" s="2">
        <f t="shared" si="590"/>
        <v>0.99657284077097041</v>
      </c>
      <c r="GA227" s="2">
        <f t="shared" si="591"/>
        <v>0.99640844420830732</v>
      </c>
      <c r="GB227" s="2">
        <f t="shared" si="592"/>
        <v>0.99652482339347614</v>
      </c>
      <c r="GC227" s="2">
        <f t="shared" si="593"/>
        <v>0.99689879413515914</v>
      </c>
      <c r="GD227" s="2">
        <f t="shared" si="594"/>
        <v>0.99617986776058176</v>
      </c>
      <c r="GE227" s="2">
        <f t="shared" si="595"/>
        <v>0.99478682134428931</v>
      </c>
      <c r="GF227" s="2">
        <f t="shared" si="596"/>
        <v>0.995066144188686</v>
      </c>
      <c r="GG227" s="2">
        <f t="shared" si="597"/>
        <v>0.99484522722960933</v>
      </c>
      <c r="GH227" s="2">
        <f t="shared" si="598"/>
        <v>0.99465516400232057</v>
      </c>
      <c r="GI227" s="2">
        <f t="shared" si="599"/>
        <v>0.994125774126281</v>
      </c>
      <c r="GJ227" s="2">
        <f t="shared" si="600"/>
        <v>0.99330884603936787</v>
      </c>
      <c r="GK227" s="2">
        <f t="shared" si="601"/>
        <v>0.99209362530952427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5.8039250732873159E-78</v>
      </c>
      <c r="HT227" s="86">
        <f t="shared" si="630"/>
        <v>8.5266552373707948E-92</v>
      </c>
      <c r="HU227" s="86">
        <f t="shared" si="631"/>
        <v>2.116137413850435E-100</v>
      </c>
      <c r="HV227" s="86">
        <f t="shared" si="632"/>
        <v>3.9148108422928374E-131</v>
      </c>
      <c r="HW227" s="86">
        <f t="shared" si="633"/>
        <v>9.8272565149424598E-115</v>
      </c>
      <c r="HX227" s="86">
        <f t="shared" si="634"/>
        <v>3.59729222875381E-111</v>
      </c>
      <c r="HY227" s="86">
        <f t="shared" si="635"/>
        <v>4.3319050435940421E-114</v>
      </c>
      <c r="HZ227" s="86">
        <f t="shared" si="636"/>
        <v>2.0799734996857665E-104</v>
      </c>
      <c r="IA227" s="86">
        <f t="shared" si="637"/>
        <v>1.6633442357906132E-103</v>
      </c>
      <c r="IB227" s="86">
        <f t="shared" si="638"/>
        <v>1.0537608074422605E-104</v>
      </c>
      <c r="IC227" s="86">
        <f t="shared" si="639"/>
        <v>1.4290354677697595E-111</v>
      </c>
      <c r="ID227" s="86">
        <f t="shared" si="640"/>
        <v>1.2686171332139434E-96</v>
      </c>
      <c r="IE227" s="86">
        <f t="shared" si="641"/>
        <v>1.9803118858697214E-92</v>
      </c>
      <c r="IF227" s="86">
        <f t="shared" si="642"/>
        <v>3.1224459720224333E-174</v>
      </c>
      <c r="IG227" s="86">
        <f t="shared" si="643"/>
        <v>2.8681278824189345E-135</v>
      </c>
      <c r="II227" s="86">
        <f t="shared" si="752"/>
        <v>1.923859374078908E-12</v>
      </c>
      <c r="IJ227" s="86">
        <f t="shared" si="753"/>
        <v>4.181132884466381E-15</v>
      </c>
      <c r="IK227" s="86">
        <f t="shared" si="754"/>
        <v>6.6231178596501303E-17</v>
      </c>
      <c r="IL227" s="86">
        <f t="shared" si="755"/>
        <v>1.1436549571676117E-21</v>
      </c>
      <c r="IM227" s="86">
        <f t="shared" si="756"/>
        <v>5.9328319283949072E-19</v>
      </c>
      <c r="IN227" s="86">
        <f t="shared" si="757"/>
        <v>9.3710750500837235E-19</v>
      </c>
      <c r="IO227" s="86">
        <f t="shared" si="758"/>
        <v>8.8218703655528311E-20</v>
      </c>
      <c r="IP227" s="86">
        <f t="shared" si="759"/>
        <v>2.8301710924916182E-17</v>
      </c>
      <c r="IQ227" s="86">
        <f t="shared" si="760"/>
        <v>2.2755953107326343E-16</v>
      </c>
      <c r="IR227" s="86">
        <f t="shared" si="761"/>
        <v>1.0635978801621201E-16</v>
      </c>
      <c r="IS227" s="86">
        <f t="shared" si="762"/>
        <v>1.7061438447790009E-17</v>
      </c>
      <c r="IT227" s="86">
        <f t="shared" si="763"/>
        <v>3.1307003697516111E-15</v>
      </c>
      <c r="IU227" s="86">
        <f t="shared" si="764"/>
        <v>2.7164251779378626E-14</v>
      </c>
      <c r="IV227" s="86">
        <f t="shared" si="765"/>
        <v>2.0745638380925321E-14</v>
      </c>
      <c r="IW227" s="86">
        <f t="shared" si="766"/>
        <v>2.500071308836047E-13</v>
      </c>
      <c r="IY227" s="86">
        <f t="shared" si="767"/>
        <v>1.923859374078908E-12</v>
      </c>
      <c r="IZ227" s="86">
        <f t="shared" si="768"/>
        <v>4.181132884466381E-15</v>
      </c>
      <c r="JA227" s="86">
        <f t="shared" si="769"/>
        <v>6.6231178596501303E-17</v>
      </c>
      <c r="JB227" s="86">
        <f t="shared" si="770"/>
        <v>1.1436549571676117E-21</v>
      </c>
      <c r="JC227" s="86">
        <f t="shared" si="771"/>
        <v>5.9328319283949072E-19</v>
      </c>
      <c r="JD227" s="86">
        <f t="shared" si="772"/>
        <v>9.3710750500837235E-19</v>
      </c>
      <c r="JE227" s="86">
        <f t="shared" si="773"/>
        <v>8.8218703655528311E-20</v>
      </c>
      <c r="JF227" s="86">
        <f t="shared" si="774"/>
        <v>2.8301710924916182E-17</v>
      </c>
      <c r="JG227" s="86">
        <f t="shared" si="775"/>
        <v>2.2755953107326343E-16</v>
      </c>
      <c r="JH227" s="86">
        <f t="shared" si="776"/>
        <v>1.0635978801621201E-16</v>
      </c>
      <c r="JI227" s="86">
        <f t="shared" si="777"/>
        <v>1.7061438447790009E-17</v>
      </c>
      <c r="JJ227" s="86">
        <f t="shared" si="778"/>
        <v>3.1307003697516111E-15</v>
      </c>
      <c r="JK227" s="86">
        <f t="shared" si="779"/>
        <v>2.7164251779378626E-14</v>
      </c>
      <c r="JL227" s="86">
        <f t="shared" si="780"/>
        <v>2.0745638380925321E-14</v>
      </c>
      <c r="JM227" s="86">
        <f t="shared" si="781"/>
        <v>2.500071308836047E-13</v>
      </c>
    </row>
    <row r="228" spans="1:273" x14ac:dyDescent="0.25">
      <c r="AY228" s="5"/>
      <c r="AZ228" s="5"/>
      <c r="BO228" s="28">
        <f>SLOPE(BO27:BO227,$B27:$B227)</f>
        <v>0.1484970919324578</v>
      </c>
      <c r="BP228" s="28">
        <f t="shared" ref="BP228:CC228" si="782">SLOPE(BP27:BP227,$B27:$B227)</f>
        <v>0.17646599190283391</v>
      </c>
      <c r="BQ228" s="28">
        <f t="shared" si="782"/>
        <v>0.21897267206477736</v>
      </c>
      <c r="BR228" s="28">
        <f t="shared" si="782"/>
        <v>0.23017422969187679</v>
      </c>
      <c r="BS228" s="28">
        <f t="shared" si="782"/>
        <v>0.17919595141700409</v>
      </c>
      <c r="BT228" s="28">
        <f t="shared" si="782"/>
        <v>0.23822997198879564</v>
      </c>
      <c r="BU228" s="28">
        <f t="shared" si="782"/>
        <v>0.27819685828877</v>
      </c>
      <c r="BV228" s="28">
        <f t="shared" si="782"/>
        <v>0.20481650114591293</v>
      </c>
      <c r="BW228" s="28">
        <f t="shared" si="782"/>
        <v>0.23541864018334607</v>
      </c>
      <c r="BX228" s="28">
        <f t="shared" si="782"/>
        <v>0.1782424751718869</v>
      </c>
      <c r="BY228" s="28">
        <f t="shared" si="782"/>
        <v>0.22412549019607841</v>
      </c>
      <c r="BZ228" s="28">
        <f t="shared" si="782"/>
        <v>0.20383758043758043</v>
      </c>
      <c r="CA228" s="28">
        <f t="shared" si="782"/>
        <v>0.24358416988416998</v>
      </c>
      <c r="CB228" s="28">
        <f t="shared" si="782"/>
        <v>0.1741260504201681</v>
      </c>
      <c r="CC228" s="28">
        <f t="shared" si="782"/>
        <v>0.11954771968854279</v>
      </c>
      <c r="CE228" s="28">
        <f>SLOPE(CE27:CE227,$B27:$B227)</f>
        <v>-0.10337600654974954</v>
      </c>
      <c r="CF228" s="28">
        <f t="shared" ref="CF228:CS228" si="783">SLOPE(CF27:CF227,$B27:$B227)</f>
        <v>-0.13524519975224517</v>
      </c>
      <c r="CG228" s="28">
        <f t="shared" si="783"/>
        <v>-0.12928975045517824</v>
      </c>
      <c r="CH228" s="28">
        <f t="shared" si="783"/>
        <v>-0.14391742092749102</v>
      </c>
      <c r="CI228" s="28">
        <f t="shared" si="783"/>
        <v>-0.17884920126220288</v>
      </c>
      <c r="CJ228" s="28">
        <f t="shared" si="783"/>
        <v>-0.12919945752203824</v>
      </c>
      <c r="CK228" s="28">
        <f t="shared" si="783"/>
        <v>-0.15196607958251798</v>
      </c>
      <c r="CL228" s="28">
        <f t="shared" si="783"/>
        <v>-0.15793660812587518</v>
      </c>
      <c r="CM228" s="28">
        <f t="shared" si="783"/>
        <v>-0.17316747587013745</v>
      </c>
      <c r="CN228" s="28">
        <f t="shared" si="783"/>
        <v>-0.14590207663059365</v>
      </c>
      <c r="CO228" s="28">
        <f t="shared" si="783"/>
        <v>-0.13086869527462194</v>
      </c>
      <c r="CP228" s="28">
        <f t="shared" si="783"/>
        <v>-0.14296157181111069</v>
      </c>
      <c r="CQ228" s="28">
        <f t="shared" si="783"/>
        <v>-0.11877021422519872</v>
      </c>
      <c r="CR228" s="28">
        <f t="shared" si="783"/>
        <v>-0.13784134162370446</v>
      </c>
      <c r="CS228" s="28">
        <f t="shared" si="783"/>
        <v>-7.5369822966237912E-2</v>
      </c>
      <c r="CU228" s="28">
        <f>SLOPE(CU27:CU227,$B27:$B227)</f>
        <v>-9.4790091695193104E-2</v>
      </c>
      <c r="CV228" s="28">
        <f t="shared" ref="CV228:DI228" si="784">SLOPE(CV27:CV227,$B27:$B227)</f>
        <v>-0.1109108171225637</v>
      </c>
      <c r="CW228" s="28">
        <f t="shared" si="784"/>
        <v>-0.12361183348924226</v>
      </c>
      <c r="CX228" s="28">
        <f t="shared" si="784"/>
        <v>-0.12703988964598378</v>
      </c>
      <c r="CY228" s="28">
        <f t="shared" si="784"/>
        <v>-0.13955788979825887</v>
      </c>
      <c r="CZ228" s="28">
        <f t="shared" si="784"/>
        <v>-0.1303935527371422</v>
      </c>
      <c r="DA228" s="28">
        <f t="shared" si="784"/>
        <v>-0.15897020618061522</v>
      </c>
      <c r="DB228" s="28">
        <f t="shared" si="784"/>
        <v>-0.17145102752817559</v>
      </c>
      <c r="DC228" s="28">
        <f t="shared" si="784"/>
        <v>-0.14582136235388957</v>
      </c>
      <c r="DD228" s="28">
        <f t="shared" si="784"/>
        <v>-0.14720121943553963</v>
      </c>
      <c r="DE228" s="28">
        <f t="shared" si="784"/>
        <v>-0.12003140245417067</v>
      </c>
      <c r="DF228" s="28">
        <f t="shared" si="784"/>
        <v>-0.1364412700972521</v>
      </c>
      <c r="DG228" s="28">
        <f t="shared" si="784"/>
        <v>-0.10849110410736069</v>
      </c>
      <c r="DH228" s="28">
        <f t="shared" si="784"/>
        <v>-0.10810789789699464</v>
      </c>
      <c r="DI228" s="28">
        <f t="shared" si="784"/>
        <v>-0.10895556596448397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106.55913170731708</v>
      </c>
      <c r="BP229" s="28">
        <f t="shared" ref="BP229:CC229" si="786">INTERCEPT(BP27:BP227,$B27:$B227)</f>
        <v>102.1968596491228</v>
      </c>
      <c r="BQ229" s="28">
        <f t="shared" si="786"/>
        <v>101.2716508097166</v>
      </c>
      <c r="BR229" s="28">
        <f t="shared" si="786"/>
        <v>99.375104201680671</v>
      </c>
      <c r="BS229" s="28">
        <f t="shared" si="786"/>
        <v>99.13618353576247</v>
      </c>
      <c r="BT229" s="28">
        <f t="shared" si="786"/>
        <v>102.01373641456584</v>
      </c>
      <c r="BU229" s="28">
        <f t="shared" si="786"/>
        <v>104.70595755347591</v>
      </c>
      <c r="BV229" s="28">
        <f t="shared" si="786"/>
        <v>108.89282627960274</v>
      </c>
      <c r="BW229" s="28">
        <f t="shared" si="786"/>
        <v>102.99185408708937</v>
      </c>
      <c r="BX229" s="28">
        <f t="shared" si="786"/>
        <v>105.68455217723454</v>
      </c>
      <c r="BY229" s="28">
        <f t="shared" si="786"/>
        <v>103.66757703081231</v>
      </c>
      <c r="BZ229" s="28">
        <f t="shared" si="786"/>
        <v>101.9131501930502</v>
      </c>
      <c r="CA229" s="28">
        <f t="shared" si="786"/>
        <v>99.322715615615593</v>
      </c>
      <c r="CB229" s="28">
        <f t="shared" si="786"/>
        <v>99.45768907563027</v>
      </c>
      <c r="CC229" s="28">
        <f t="shared" si="786"/>
        <v>98.130656655543191</v>
      </c>
      <c r="CD229" s="2"/>
      <c r="CE229" s="28">
        <f>INTERCEPT(CE27:CE227,$B27:$B227)</f>
        <v>108.92588992227162</v>
      </c>
      <c r="CF229" s="28">
        <f t="shared" ref="CF229:CS229" si="787">INTERCEPT(CF27:CF227,$B27:$B227)</f>
        <v>107.40870416537628</v>
      </c>
      <c r="CG229" s="28">
        <f t="shared" si="787"/>
        <v>109.58481705758452</v>
      </c>
      <c r="CH229" s="28">
        <f t="shared" si="787"/>
        <v>110.7214668025335</v>
      </c>
      <c r="CI229" s="28">
        <f t="shared" si="787"/>
        <v>111.23687090359267</v>
      </c>
      <c r="CJ229" s="28">
        <f t="shared" si="787"/>
        <v>109.75641693306208</v>
      </c>
      <c r="CK229" s="28">
        <f t="shared" si="787"/>
        <v>115.12999412915852</v>
      </c>
      <c r="CL229" s="28">
        <f t="shared" si="787"/>
        <v>117.54856008893357</v>
      </c>
      <c r="CM229" s="28">
        <f t="shared" si="787"/>
        <v>114.95360284683629</v>
      </c>
      <c r="CN229" s="28">
        <f t="shared" si="787"/>
        <v>112.37286908452762</v>
      </c>
      <c r="CO229" s="28">
        <f t="shared" si="787"/>
        <v>111.08877216151673</v>
      </c>
      <c r="CP229" s="28">
        <f t="shared" si="787"/>
        <v>109.90508712968078</v>
      </c>
      <c r="CQ229" s="28">
        <f t="shared" si="787"/>
        <v>106.19522510186795</v>
      </c>
      <c r="CR229" s="28">
        <f t="shared" si="787"/>
        <v>108.33588015172342</v>
      </c>
      <c r="CS229" s="28">
        <f t="shared" si="787"/>
        <v>103.76085069694146</v>
      </c>
      <c r="CT229" s="2"/>
      <c r="CU229" s="28">
        <f>INTERCEPT(CU27:CU227,$B27:$B227)</f>
        <v>108.0623157240905</v>
      </c>
      <c r="CV229" s="28">
        <f t="shared" ref="CV229:DI229" si="788">INTERCEPT(CV27:CV227,$B27:$B227)</f>
        <v>104.97656494856935</v>
      </c>
      <c r="CW229" s="28">
        <f t="shared" si="788"/>
        <v>109.01196085126286</v>
      </c>
      <c r="CX229" s="28">
        <f t="shared" si="788"/>
        <v>109.01070612957183</v>
      </c>
      <c r="CY229" s="28">
        <f t="shared" si="788"/>
        <v>107.36864242645397</v>
      </c>
      <c r="CZ229" s="28">
        <f t="shared" si="788"/>
        <v>109.87663315011748</v>
      </c>
      <c r="DA229" s="28">
        <f t="shared" si="788"/>
        <v>115.81042416377971</v>
      </c>
      <c r="DB229" s="28">
        <f t="shared" si="788"/>
        <v>118.89264563763257</v>
      </c>
      <c r="DC229" s="28">
        <f t="shared" si="788"/>
        <v>112.17419469971784</v>
      </c>
      <c r="DD229" s="28">
        <f t="shared" si="788"/>
        <v>112.50496723866993</v>
      </c>
      <c r="DE229" s="28">
        <f t="shared" si="788"/>
        <v>109.98477445973471</v>
      </c>
      <c r="DF229" s="28">
        <f t="shared" si="788"/>
        <v>109.23824120909555</v>
      </c>
      <c r="DG229" s="28">
        <f t="shared" si="788"/>
        <v>105.14099644164294</v>
      </c>
      <c r="DH229" s="28">
        <f t="shared" si="788"/>
        <v>105.32879210349128</v>
      </c>
      <c r="DI229" s="28">
        <f t="shared" si="788"/>
        <v>107.09098017251844</v>
      </c>
    </row>
    <row r="230" spans="1:273" x14ac:dyDescent="0.25">
      <c r="A230" s="144"/>
      <c r="B230" s="28" t="s">
        <v>36</v>
      </c>
      <c r="C230" s="5">
        <f>C$7 - ABS(C$11)*Expt!$B$9</f>
        <v>-2.6766086545752685</v>
      </c>
      <c r="D230" s="5">
        <f>D$7 - ABS(D$11)*Expt!$B$9</f>
        <v>0.13720874041787567</v>
      </c>
      <c r="E230" s="5">
        <f>E$7 - ABS(E$11)*Expt!$B$9</f>
        <v>1.2494656550396996</v>
      </c>
      <c r="F230" s="5">
        <f>F$7 - ABS(F$11)*Expt!$B$9</f>
        <v>6.0649576457117789</v>
      </c>
      <c r="G230" s="5">
        <f>G$7 - ABS(G$11)*Expt!$B$9</f>
        <v>0.64177517391728145</v>
      </c>
      <c r="H230" s="5">
        <f>H$7 - ABS(H$11)*Expt!$B$9</f>
        <v>7.3908029760849487</v>
      </c>
      <c r="I230" s="5">
        <f>I$7 - ABS(I$11)*Expt!$B$9</f>
        <v>10.296597321784631</v>
      </c>
      <c r="J230" s="5">
        <f>J$7 - ABS(J$11)*Expt!$B$9</f>
        <v>8.7478994196810689</v>
      </c>
      <c r="K230" s="5">
        <f>K$7 - ABS(K$11)*Expt!$B$9</f>
        <v>8.2282946225779767</v>
      </c>
      <c r="L230" s="5">
        <f>L$7 - ABS(L$11)*Expt!$B$9</f>
        <v>8.1618814648698503</v>
      </c>
      <c r="M230" s="5">
        <f>M$7 - ABS(M$11)*Expt!$B$9</f>
        <v>7.4870835896635839</v>
      </c>
      <c r="N230" s="5">
        <f>N$7 - ABS(N$11)*Expt!$B$9</f>
        <v>5.725269478605945</v>
      </c>
      <c r="O230" s="5">
        <f>O$7 - ABS(O$11)*Expt!$B$9</f>
        <v>6.3896063928483926</v>
      </c>
      <c r="P230" s="5">
        <f>P$7 - ABS(P$11)*Expt!$B$9</f>
        <v>6.1154784827107136</v>
      </c>
      <c r="Q230" s="5">
        <f>Q$7 - ABS(Q$11)*Expt!$B$9</f>
        <v>13.139136259641212</v>
      </c>
    </row>
    <row r="231" spans="1:273" x14ac:dyDescent="0.25">
      <c r="A231" s="144"/>
      <c r="B231" s="3" t="s">
        <v>59</v>
      </c>
      <c r="C231" s="72">
        <f t="shared" ref="C231:O231" si="789">C7 - C11*$S231</f>
        <v>39.785115582199509</v>
      </c>
      <c r="D231" s="72">
        <f t="shared" si="789"/>
        <v>40.555978298458641</v>
      </c>
      <c r="E231" s="72">
        <f t="shared" si="789"/>
        <v>41.016652871593472</v>
      </c>
      <c r="F231" s="72">
        <f t="shared" si="789"/>
        <v>42.502366527657529</v>
      </c>
      <c r="G231" s="72">
        <f t="shared" si="789"/>
        <v>40.550223599693837</v>
      </c>
      <c r="H231" s="72">
        <f t="shared" si="789"/>
        <v>43.113451114716348</v>
      </c>
      <c r="I231" s="72">
        <f t="shared" si="789"/>
        <v>43.666925967247224</v>
      </c>
      <c r="J231" s="72">
        <f t="shared" si="789"/>
        <v>43.006577858922952</v>
      </c>
      <c r="K231" s="72">
        <f t="shared" si="789"/>
        <v>43.381114121533905</v>
      </c>
      <c r="L231" s="72">
        <f t="shared" si="789"/>
        <v>43.487028796245056</v>
      </c>
      <c r="M231" s="72">
        <f t="shared" si="789"/>
        <v>43.295048172653566</v>
      </c>
      <c r="N231" s="72">
        <f t="shared" si="789"/>
        <v>42.507114315105426</v>
      </c>
      <c r="O231" s="72">
        <f t="shared" si="789"/>
        <v>42.804862350614698</v>
      </c>
      <c r="P231" s="72">
        <f>P7 - P11*$S231</f>
        <v>42.501555683576306</v>
      </c>
      <c r="Q231" s="72">
        <f>Q7 - Q11*$S231</f>
        <v>44.384345925023993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142.74169689068583</v>
      </c>
      <c r="D232" s="72">
        <f t="shared" si="790"/>
        <v>138.97381792416104</v>
      </c>
      <c r="E232" s="72">
        <f t="shared" si="790"/>
        <v>138.79181595836747</v>
      </c>
      <c r="F232" s="72">
        <f t="shared" si="790"/>
        <v>138.41063088242382</v>
      </c>
      <c r="G232" s="72">
        <f t="shared" si="790"/>
        <v>138.92113044591514</v>
      </c>
      <c r="H232" s="72">
        <f t="shared" si="790"/>
        <v>138.56221896648134</v>
      </c>
      <c r="I232" s="72">
        <f t="shared" si="790"/>
        <v>137.32198814861289</v>
      </c>
      <c r="J232" s="72">
        <f t="shared" si="790"/>
        <v>139.59351590673694</v>
      </c>
      <c r="K232" s="72">
        <f t="shared" si="790"/>
        <v>142.98431463088662</v>
      </c>
      <c r="L232" s="72">
        <f t="shared" si="790"/>
        <v>142.38336257936655</v>
      </c>
      <c r="M232" s="72">
        <f t="shared" si="790"/>
        <v>142.86135012436648</v>
      </c>
      <c r="N232" s="72">
        <f t="shared" si="790"/>
        <v>143.25654605058233</v>
      </c>
      <c r="O232" s="72">
        <f t="shared" si="790"/>
        <v>144.28773270510132</v>
      </c>
      <c r="P232" s="72">
        <f t="shared" si="790"/>
        <v>145.71041799432945</v>
      </c>
      <c r="Q232" s="72">
        <f>Q10 + Q14*$S232</f>
        <v>147.53561832573101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170.17776858813596</v>
      </c>
      <c r="D233" s="2">
        <f>D$10 + ABS(D$14)*Expt!$B$10</f>
        <v>165.19973403001939</v>
      </c>
      <c r="E233" s="2">
        <f>E$10 + ABS(E$14)*Expt!$B$10</f>
        <v>163.50832096302423</v>
      </c>
      <c r="F233" s="2">
        <f>F$10 + ABS(F$14)*Expt!$B$10</f>
        <v>160.13564692877142</v>
      </c>
      <c r="G233" s="2">
        <f>G$10 + ABS(G$14)*Expt!$B$10</f>
        <v>162.08858705124135</v>
      </c>
      <c r="H233" s="2">
        <f>H$10 + ABS(H$14)*Expt!$B$10</f>
        <v>162.00000081134218</v>
      </c>
      <c r="I233" s="2">
        <f>I$10 + ABS(I$14)*Expt!$B$10</f>
        <v>160.54939597058734</v>
      </c>
      <c r="J233" s="2">
        <f>J$10 + ABS(J$14)*Expt!$B$10</f>
        <v>163.69830587627311</v>
      </c>
      <c r="K233" s="2">
        <f>K$10 + ABS(K$14)*Expt!$B$10</f>
        <v>166.4201917583284</v>
      </c>
      <c r="L233" s="2">
        <f>L$10 + ABS(L$14)*Expt!$B$10</f>
        <v>165.80688804374569</v>
      </c>
      <c r="M233" s="2">
        <f>M$10 + ABS(M$14)*Expt!$B$10</f>
        <v>165.50445741121555</v>
      </c>
      <c r="N233" s="2">
        <f>N$10 + ABS(N$14)*Expt!$B$10</f>
        <v>167.52999768256012</v>
      </c>
      <c r="O233" s="2">
        <f>O$10 + ABS(O$14)*Expt!$B$10</f>
        <v>168.97934520274833</v>
      </c>
      <c r="P233" s="2">
        <f>P$10 + ABS(P$14)*Expt!$B$10</f>
        <v>175.97491206888378</v>
      </c>
      <c r="Q233" s="2">
        <f>Q$10 + ABS(Q$14)*Expt!$B$10</f>
        <v>182.99758140937817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266" activePane="bottomRight" state="frozen"/>
      <selection activeCell="G29" sqref="G29"/>
      <selection pane="topRight" activeCell="G29" sqref="G29"/>
      <selection pane="bottomLeft" activeCell="G29" sqref="G29"/>
      <selection pane="bottomRight" activeCell="C320" sqref="C3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19476.561649127514</v>
      </c>
      <c r="C2" s="49">
        <f>SUMSQ(AI27:AI227)</f>
        <v>1232.7825772967697</v>
      </c>
      <c r="D2" s="50">
        <f t="shared" ref="D2:O2" si="0">SUMSQ(AJ27:AJ227)</f>
        <v>1953.6446720095832</v>
      </c>
      <c r="E2" s="50">
        <f t="shared" si="0"/>
        <v>2048.9783770284475</v>
      </c>
      <c r="F2" s="50">
        <f t="shared" si="0"/>
        <v>1641.0794277160228</v>
      </c>
      <c r="G2" s="50">
        <f t="shared" si="0"/>
        <v>1417.5652951246047</v>
      </c>
      <c r="H2" s="50">
        <f t="shared" si="0"/>
        <v>1597.5073400902372</v>
      </c>
      <c r="I2" s="50">
        <f t="shared" si="0"/>
        <v>1267.4654067884865</v>
      </c>
      <c r="J2" s="50">
        <f t="shared" si="0"/>
        <v>1450.9031175657865</v>
      </c>
      <c r="K2" s="50">
        <f t="shared" si="0"/>
        <v>1294.866324297182</v>
      </c>
      <c r="L2" s="50">
        <f t="shared" si="0"/>
        <v>1270.9769714349511</v>
      </c>
      <c r="M2" s="50">
        <f t="shared" si="0"/>
        <v>1333.2120830194026</v>
      </c>
      <c r="N2" s="50">
        <f t="shared" si="0"/>
        <v>1435.8275022612677</v>
      </c>
      <c r="O2" s="51">
        <f t="shared" si="0"/>
        <v>1531.7525544947762</v>
      </c>
      <c r="P2" s="104">
        <f>SUMSQ(AV27:AV227)</f>
        <v>1008.3797580336009</v>
      </c>
      <c r="Q2" s="105">
        <f>SUMSQ(AW27:AW227)</f>
        <v>772.16996074045255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1616.2963426057588</v>
      </c>
      <c r="D3" s="55">
        <v>1600.949891715253</v>
      </c>
      <c r="E3" s="55">
        <v>1534.0485376393788</v>
      </c>
      <c r="F3" s="55">
        <v>1439.6491828900423</v>
      </c>
      <c r="G3" s="55">
        <v>1435.8659466089844</v>
      </c>
      <c r="H3" s="55">
        <v>1440.7739055912523</v>
      </c>
      <c r="I3" s="55">
        <v>1326.2238553852371</v>
      </c>
      <c r="J3" s="55">
        <v>1332.3088289437185</v>
      </c>
      <c r="K3" s="55">
        <v>1406.6892310925782</v>
      </c>
      <c r="L3" s="55">
        <v>1417.8692271008101</v>
      </c>
      <c r="M3" s="55">
        <v>1359.3007006688777</v>
      </c>
      <c r="N3" s="55">
        <v>1440.9984909849638</v>
      </c>
      <c r="O3" s="67">
        <v>1414.316553585669</v>
      </c>
      <c r="P3" s="99">
        <v>1261.0221466810274</v>
      </c>
      <c r="Q3" s="92">
        <v>958.36141975062628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1072.7941410927845</v>
      </c>
      <c r="D4" s="57">
        <v>1070.1598773127926</v>
      </c>
      <c r="E4" s="57">
        <v>969.71472166693957</v>
      </c>
      <c r="F4" s="57">
        <v>974.57422966036791</v>
      </c>
      <c r="G4" s="57">
        <v>944.75814429962509</v>
      </c>
      <c r="H4" s="57">
        <v>952.29046638287025</v>
      </c>
      <c r="I4" s="57">
        <v>882.73837699126693</v>
      </c>
      <c r="J4" s="57">
        <v>873.09676773739022</v>
      </c>
      <c r="K4" s="57">
        <v>883.10316065447762</v>
      </c>
      <c r="L4" s="57">
        <v>908.95985170810627</v>
      </c>
      <c r="M4" s="57">
        <v>896.48482019784615</v>
      </c>
      <c r="N4" s="57">
        <v>985.74389288706107</v>
      </c>
      <c r="O4" s="68">
        <v>962.437015117648</v>
      </c>
      <c r="P4" s="100">
        <v>811.83386990442818</v>
      </c>
      <c r="Q4" s="93">
        <v>593.90943912134696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27.628390823078657</v>
      </c>
      <c r="E5" s="57">
        <v>45.664790136479056</v>
      </c>
      <c r="F5" s="57">
        <v>64.863731154960462</v>
      </c>
      <c r="G5" s="57">
        <v>92.719739621924631</v>
      </c>
      <c r="H5" s="57">
        <v>115.46807614939665</v>
      </c>
      <c r="I5" s="57">
        <v>124.07926751688844</v>
      </c>
      <c r="J5" s="57">
        <v>137.20980934679716</v>
      </c>
      <c r="K5" s="57">
        <v>138.8805433430482</v>
      </c>
      <c r="L5" s="57">
        <v>151.70922545472953</v>
      </c>
      <c r="M5" s="57">
        <v>165.74121583004273</v>
      </c>
      <c r="N5" s="57">
        <v>195.06004890125513</v>
      </c>
      <c r="O5" s="68">
        <v>203.48204923418663</v>
      </c>
      <c r="P5" s="100">
        <v>437.26004804043856</v>
      </c>
      <c r="Q5" s="93">
        <v>952.37337450394932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16.394277619571483</v>
      </c>
      <c r="E6" s="59">
        <v>27.418529597166359</v>
      </c>
      <c r="F6" s="59">
        <v>43.587956981560858</v>
      </c>
      <c r="G6" s="59">
        <v>59.111855762802037</v>
      </c>
      <c r="H6" s="59">
        <v>69.17696457528811</v>
      </c>
      <c r="I6" s="59">
        <v>69.349137493617192</v>
      </c>
      <c r="J6" s="59">
        <v>82.916028254437776</v>
      </c>
      <c r="K6" s="59">
        <v>78.844419798250044</v>
      </c>
      <c r="L6" s="59">
        <v>82.682541913918698</v>
      </c>
      <c r="M6" s="59">
        <v>101.71719657653655</v>
      </c>
      <c r="N6" s="59">
        <v>105.81396306606317</v>
      </c>
      <c r="O6" s="69">
        <v>119.31066584534267</v>
      </c>
      <c r="P6" s="101">
        <v>268.82974767843973</v>
      </c>
      <c r="Q6" s="94">
        <v>576.50106472513801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59.894793306673257</v>
      </c>
      <c r="D7" s="57">
        <v>59.819436367325274</v>
      </c>
      <c r="E7" s="57">
        <v>58.456471165191779</v>
      </c>
      <c r="F7" s="57">
        <v>58.690964886728715</v>
      </c>
      <c r="G7" s="57">
        <v>58.170274949802909</v>
      </c>
      <c r="H7" s="57">
        <v>58.367940078118089</v>
      </c>
      <c r="I7" s="57">
        <v>58.968994752521333</v>
      </c>
      <c r="J7" s="57">
        <v>58.754973506050433</v>
      </c>
      <c r="K7" s="57">
        <v>59.689369934766859</v>
      </c>
      <c r="L7" s="57">
        <v>59.013344054153976</v>
      </c>
      <c r="M7" s="57">
        <v>60.120879465084244</v>
      </c>
      <c r="N7" s="55">
        <v>60.106056251681807</v>
      </c>
      <c r="O7" s="67">
        <v>59.139323009973751</v>
      </c>
      <c r="P7" s="99">
        <v>58.241503847808595</v>
      </c>
      <c r="Q7" s="92">
        <v>58.175874653708966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80.879094788018648</v>
      </c>
      <c r="D8" s="57">
        <v>80.690286623045751</v>
      </c>
      <c r="E8" s="57">
        <v>79.189217441616037</v>
      </c>
      <c r="F8" s="57">
        <v>79.30933625586448</v>
      </c>
      <c r="G8" s="57">
        <v>79.014482120336268</v>
      </c>
      <c r="H8" s="57">
        <v>79.013968737482386</v>
      </c>
      <c r="I8" s="57">
        <v>79.623071552900896</v>
      </c>
      <c r="J8" s="57">
        <v>79.759909889721058</v>
      </c>
      <c r="K8" s="57">
        <v>80.84524009750541</v>
      </c>
      <c r="L8" s="57">
        <v>80.374316361966805</v>
      </c>
      <c r="M8" s="57">
        <v>81.416337676019936</v>
      </c>
      <c r="N8" s="57">
        <v>81.778865133159243</v>
      </c>
      <c r="O8" s="68">
        <v>81.342162608283161</v>
      </c>
      <c r="P8" s="100">
        <v>79.923074965993038</v>
      </c>
      <c r="Q8" s="93">
        <v>80.077591507386941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115.09639507191936</v>
      </c>
      <c r="D9" s="65">
        <f t="shared" ref="D9:N9" si="1">D$8+ ($O9 - $O$8)*D$19</f>
        <v>112.17020288423441</v>
      </c>
      <c r="E9" s="65">
        <f t="shared" si="1"/>
        <v>111.45915531625138</v>
      </c>
      <c r="F9" s="65">
        <f t="shared" si="1"/>
        <v>111.60793599076186</v>
      </c>
      <c r="G9" s="65">
        <f t="shared" si="1"/>
        <v>111.55133873047345</v>
      </c>
      <c r="H9" s="65">
        <f t="shared" si="1"/>
        <v>111.4687778933154</v>
      </c>
      <c r="I9" s="65">
        <f t="shared" si="1"/>
        <v>112.03014078022845</v>
      </c>
      <c r="J9" s="65">
        <f t="shared" si="1"/>
        <v>113.05460369842184</v>
      </c>
      <c r="K9" s="65">
        <f t="shared" si="1"/>
        <v>114.85180446652305</v>
      </c>
      <c r="L9" s="65">
        <f t="shared" si="1"/>
        <v>114.43688351535357</v>
      </c>
      <c r="M9" s="65">
        <f t="shared" si="1"/>
        <v>115.77045931856057</v>
      </c>
      <c r="N9" s="66">
        <f t="shared" si="1"/>
        <v>115.9417283394171</v>
      </c>
      <c r="O9" s="68">
        <v>115.55946289218387</v>
      </c>
      <c r="P9" s="100">
        <v>116.63414643585192</v>
      </c>
      <c r="Q9" s="93">
        <v>119.24894860401507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143.7986869961895</v>
      </c>
      <c r="D10" s="125">
        <f t="shared" ref="D10:N10" si="2">D$8 + ($O10 - $O$8)*D$20</f>
        <v>138.48078348698027</v>
      </c>
      <c r="E10" s="125">
        <f t="shared" si="2"/>
        <v>138.22803748867639</v>
      </c>
      <c r="F10" s="125">
        <f t="shared" si="2"/>
        <v>139.06195870763958</v>
      </c>
      <c r="G10" s="125">
        <f t="shared" si="2"/>
        <v>138.76108733397714</v>
      </c>
      <c r="H10" s="125">
        <f t="shared" si="2"/>
        <v>138.26400368626068</v>
      </c>
      <c r="I10" s="125">
        <f t="shared" si="2"/>
        <v>138.90537806680771</v>
      </c>
      <c r="J10" s="125">
        <f t="shared" si="2"/>
        <v>140.116596411838</v>
      </c>
      <c r="K10" s="125">
        <f t="shared" si="2"/>
        <v>143.13563638359454</v>
      </c>
      <c r="L10" s="125">
        <f t="shared" si="2"/>
        <v>142.78747620395541</v>
      </c>
      <c r="M10" s="125">
        <f t="shared" si="2"/>
        <v>143.72307407779863</v>
      </c>
      <c r="N10" s="126">
        <f t="shared" si="2"/>
        <v>144.48853814139133</v>
      </c>
      <c r="O10" s="69">
        <v>144.26175481645402</v>
      </c>
      <c r="P10" s="101">
        <v>145.37069817621332</v>
      </c>
      <c r="Q10" s="94">
        <v>148.7625559829699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7.8164559914082981</v>
      </c>
      <c r="D11" s="109">
        <v>6.9774294407428616</v>
      </c>
      <c r="E11" s="109">
        <v>7.1818677248104663</v>
      </c>
      <c r="F11" s="109">
        <v>6.6404112629254151</v>
      </c>
      <c r="G11" s="109">
        <v>6.5382554098074932</v>
      </c>
      <c r="H11" s="109">
        <v>6.5363799048597722</v>
      </c>
      <c r="I11" s="109">
        <v>6.1458659020042994</v>
      </c>
      <c r="J11" s="109">
        <v>6.1817866834104382</v>
      </c>
      <c r="K11" s="109">
        <v>6.3523492986262937</v>
      </c>
      <c r="L11" s="109">
        <v>6.4474519180599446</v>
      </c>
      <c r="M11" s="109">
        <v>6.4615552539969086</v>
      </c>
      <c r="N11" s="109">
        <v>7.0292150521146457</v>
      </c>
      <c r="O11" s="115">
        <v>6.488124604387937</v>
      </c>
      <c r="P11" s="102">
        <v>6.6935739504163463</v>
      </c>
      <c r="Q11" s="95">
        <v>5.587999817587086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6.9667227121920989</v>
      </c>
      <c r="D12" s="110">
        <v>6.3068079198998017</v>
      </c>
      <c r="E12" s="110">
        <v>5.9968298303436676</v>
      </c>
      <c r="F12" s="110">
        <v>6.013015385223377</v>
      </c>
      <c r="G12" s="110">
        <v>5.8730750908128933</v>
      </c>
      <c r="H12" s="110">
        <v>5.745540500802794</v>
      </c>
      <c r="I12" s="110">
        <v>5.9604527158556664</v>
      </c>
      <c r="J12" s="110">
        <v>5.827373535684405</v>
      </c>
      <c r="K12" s="110">
        <v>5.4953852527211566</v>
      </c>
      <c r="L12" s="110">
        <v>5.8922209613260206</v>
      </c>
      <c r="M12" s="110">
        <v>5.5897064568236541</v>
      </c>
      <c r="N12" s="110">
        <v>6.241316063333139</v>
      </c>
      <c r="O12" s="116">
        <v>6.0349628764249728</v>
      </c>
      <c r="P12" s="90">
        <v>5.6946213624032831</v>
      </c>
      <c r="Q12" s="96">
        <v>4.9354019500431052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3.9083214076575854</v>
      </c>
      <c r="D13" s="61">
        <f t="shared" ref="D13:N13" si="3">D$12/$O12*$O13</f>
        <v>3.5381101596295506</v>
      </c>
      <c r="E13" s="61">
        <f t="shared" si="3"/>
        <v>3.364212897837163</v>
      </c>
      <c r="F13" s="61">
        <f t="shared" si="3"/>
        <v>3.3732929708132962</v>
      </c>
      <c r="G13" s="61">
        <f t="shared" si="3"/>
        <v>3.2947866671992245</v>
      </c>
      <c r="H13" s="61">
        <f t="shared" si="3"/>
        <v>3.223239945886347</v>
      </c>
      <c r="I13" s="61">
        <f t="shared" si="3"/>
        <v>3.343805389001846</v>
      </c>
      <c r="J13" s="61">
        <f t="shared" si="3"/>
        <v>3.2691481605942001</v>
      </c>
      <c r="K13" s="61">
        <f t="shared" si="3"/>
        <v>3.0829032120007915</v>
      </c>
      <c r="L13" s="61">
        <f t="shared" si="3"/>
        <v>3.3055274729820847</v>
      </c>
      <c r="M13" s="61">
        <f t="shared" si="3"/>
        <v>3.1358172716553692</v>
      </c>
      <c r="N13" s="118">
        <f t="shared" si="3"/>
        <v>3.5013693224208611</v>
      </c>
      <c r="O13" s="116">
        <v>3.3856054817673287</v>
      </c>
      <c r="P13" s="90">
        <v>4.9305724295161939</v>
      </c>
      <c r="Q13" s="96">
        <v>6.6964641660798261</v>
      </c>
    </row>
    <row r="14" spans="1:156" ht="15.75" thickBot="1" x14ac:dyDescent="0.3">
      <c r="A14" s="141"/>
      <c r="B14" s="122" t="s">
        <v>51</v>
      </c>
      <c r="C14" s="62">
        <f>C12/$O12*$O14</f>
        <v>3.5972936477954245</v>
      </c>
      <c r="D14" s="63">
        <f>D12/$O12*$O14</f>
        <v>3.2565441464201417</v>
      </c>
      <c r="E14" s="63">
        <f t="shared" ref="E14:N14" si="4">E12/$O12*$O14</f>
        <v>3.0964857863300241</v>
      </c>
      <c r="F14" s="63">
        <f t="shared" si="4"/>
        <v>3.1048432588691464</v>
      </c>
      <c r="G14" s="63">
        <f t="shared" si="4"/>
        <v>3.0325845580495381</v>
      </c>
      <c r="H14" s="63">
        <f t="shared" si="4"/>
        <v>2.9667315896638957</v>
      </c>
      <c r="I14" s="63">
        <f t="shared" si="4"/>
        <v>3.0777023255438207</v>
      </c>
      <c r="J14" s="63">
        <f t="shared" si="4"/>
        <v>3.0089863870371669</v>
      </c>
      <c r="K14" s="63">
        <f t="shared" si="4"/>
        <v>2.8375629802527698</v>
      </c>
      <c r="L14" s="63">
        <f t="shared" si="4"/>
        <v>3.0424706007734512</v>
      </c>
      <c r="M14" s="63">
        <f t="shared" si="4"/>
        <v>2.8862660910822759</v>
      </c>
      <c r="N14" s="119">
        <f t="shared" si="4"/>
        <v>3.2227271783359539</v>
      </c>
      <c r="O14" s="117">
        <v>3.1161759290422215</v>
      </c>
      <c r="P14" s="103">
        <v>4.328028841248809</v>
      </c>
      <c r="Q14" s="97">
        <v>5.9046679150451675</v>
      </c>
    </row>
    <row r="15" spans="1:156" x14ac:dyDescent="0.25">
      <c r="A15" s="139" t="s">
        <v>40</v>
      </c>
      <c r="B15" s="120" t="s">
        <v>38</v>
      </c>
      <c r="C15" s="112">
        <v>-3.0578676679682468</v>
      </c>
      <c r="D15" s="109">
        <v>-2.6037225628290046</v>
      </c>
      <c r="E15" s="109">
        <v>-2.8699210564612212</v>
      </c>
      <c r="F15" s="109">
        <v>-3.0369569766524807</v>
      </c>
      <c r="G15" s="109">
        <v>-2.9606478017205391</v>
      </c>
      <c r="H15" s="109">
        <v>-2.6717124490509483</v>
      </c>
      <c r="I15" s="109">
        <v>-2.562905529306617</v>
      </c>
      <c r="J15" s="109">
        <v>-2.3392678715039725</v>
      </c>
      <c r="K15" s="109">
        <v>-2.3074250116975046</v>
      </c>
      <c r="L15" s="109">
        <v>-2.5484457621404664</v>
      </c>
      <c r="M15" s="109">
        <v>-2.9742618293493637</v>
      </c>
      <c r="N15" s="109">
        <v>-3.5322879798629958</v>
      </c>
      <c r="O15" s="109">
        <v>-2.5918864806079198</v>
      </c>
      <c r="P15" s="90">
        <v>-3.7180316294029829</v>
      </c>
      <c r="Q15" s="96">
        <v>-2.746653163823924</v>
      </c>
    </row>
    <row r="16" spans="1:156" ht="15.75" thickBot="1" x14ac:dyDescent="0.3">
      <c r="A16" s="140"/>
      <c r="B16" s="113" t="s">
        <v>39</v>
      </c>
      <c r="C16" s="114">
        <v>-2.9142132164744323</v>
      </c>
      <c r="D16" s="110">
        <v>-2.9667812991288089</v>
      </c>
      <c r="E16" s="110">
        <v>-3.3182894185241869</v>
      </c>
      <c r="F16" s="110">
        <v>-3.3316772385132309</v>
      </c>
      <c r="G16" s="110">
        <v>-3.847120998934586</v>
      </c>
      <c r="H16" s="110">
        <v>-2.7386075914743908</v>
      </c>
      <c r="I16" s="110">
        <v>-4.5569680473327034</v>
      </c>
      <c r="J16" s="110">
        <v>-3.0223219171489122</v>
      </c>
      <c r="K16" s="110">
        <v>-2.8</v>
      </c>
      <c r="L16" s="110">
        <v>-3.1723182602836539</v>
      </c>
      <c r="M16" s="110">
        <v>-2.7757626421668351</v>
      </c>
      <c r="N16" s="110">
        <v>-3.0116617320612415</v>
      </c>
      <c r="O16" s="116">
        <v>-2.676156051801422</v>
      </c>
      <c r="P16" s="90">
        <v>-3.0120899338977276</v>
      </c>
      <c r="Q16" s="96">
        <v>-2.5219734061974619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-0.60394428165871572</v>
      </c>
      <c r="D17" s="61">
        <f t="shared" si="5"/>
        <v>-0.60394428165871572</v>
      </c>
      <c r="E17" s="61">
        <f t="shared" si="5"/>
        <v>-0.60394428165871572</v>
      </c>
      <c r="F17" s="61">
        <f t="shared" si="5"/>
        <v>-0.60394428165871572</v>
      </c>
      <c r="G17" s="61">
        <f t="shared" si="5"/>
        <v>-0.60394428165871572</v>
      </c>
      <c r="H17" s="61">
        <f t="shared" si="5"/>
        <v>-0.60394428165871572</v>
      </c>
      <c r="I17" s="61">
        <f t="shared" si="5"/>
        <v>-0.60394428165871572</v>
      </c>
      <c r="J17" s="61">
        <f t="shared" si="5"/>
        <v>-0.60394428165871572</v>
      </c>
      <c r="K17" s="61">
        <f t="shared" si="5"/>
        <v>-0.60394428165871572</v>
      </c>
      <c r="L17" s="61">
        <f t="shared" si="5"/>
        <v>-0.60394428165871572</v>
      </c>
      <c r="M17" s="61">
        <f t="shared" si="5"/>
        <v>-0.60394428165871572</v>
      </c>
      <c r="N17" s="118">
        <f>$O17</f>
        <v>-0.60394428165871572</v>
      </c>
      <c r="O17" s="116">
        <v>-0.60394428165871572</v>
      </c>
      <c r="P17" s="90">
        <v>-1.2934071445875024</v>
      </c>
      <c r="Q17" s="96">
        <v>-2.1946367978307215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-0.54543995818866997</v>
      </c>
      <c r="D18" s="63">
        <f t="shared" si="5"/>
        <v>-0.54543995818866997</v>
      </c>
      <c r="E18" s="63">
        <f t="shared" si="5"/>
        <v>-0.54543995818866997</v>
      </c>
      <c r="F18" s="63">
        <f t="shared" si="5"/>
        <v>-0.54543995818866997</v>
      </c>
      <c r="G18" s="63">
        <f t="shared" si="5"/>
        <v>-0.54543995818866997</v>
      </c>
      <c r="H18" s="63">
        <f t="shared" si="5"/>
        <v>-0.54543995818866997</v>
      </c>
      <c r="I18" s="63">
        <f t="shared" si="5"/>
        <v>-0.54543995818866997</v>
      </c>
      <c r="J18" s="63">
        <f t="shared" si="5"/>
        <v>-0.54543995818866997</v>
      </c>
      <c r="K18" s="63">
        <f t="shared" si="5"/>
        <v>-0.54543995818866997</v>
      </c>
      <c r="L18" s="63">
        <f t="shared" si="5"/>
        <v>-0.54543995818866997</v>
      </c>
      <c r="M18" s="63">
        <f t="shared" si="5"/>
        <v>-0.54543995818866997</v>
      </c>
      <c r="N18" s="119">
        <f>$O18</f>
        <v>-0.54543995818866997</v>
      </c>
      <c r="O18" s="117">
        <v>-0.54543995818866997</v>
      </c>
      <c r="P18" s="103">
        <v>-0.78850901460309586</v>
      </c>
      <c r="Q18" s="97">
        <v>-1.7875084108629431</v>
      </c>
      <c r="R18" s="107"/>
    </row>
    <row r="19" spans="1:273" x14ac:dyDescent="0.25">
      <c r="A19" s="40"/>
      <c r="B19" s="40"/>
      <c r="C19" s="112">
        <v>1</v>
      </c>
      <c r="D19" s="109">
        <v>0.92</v>
      </c>
      <c r="E19" s="110">
        <v>0.94308836778155758</v>
      </c>
      <c r="F19" s="110">
        <v>0.94392601014446265</v>
      </c>
      <c r="G19" s="110">
        <v>0.95088906313996446</v>
      </c>
      <c r="H19" s="110">
        <v>0.94849122772853733</v>
      </c>
      <c r="I19" s="110">
        <v>0.9470960291561964</v>
      </c>
      <c r="J19" s="110">
        <v>0.97303684196166662</v>
      </c>
      <c r="K19" s="110">
        <v>0.99384124658770245</v>
      </c>
      <c r="L19" s="110">
        <v>0.99547792697757775</v>
      </c>
      <c r="M19" s="110">
        <v>1.0039986018039035</v>
      </c>
      <c r="N19" s="110">
        <v>0.99840907736170903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0.91848174528425752</v>
      </c>
      <c r="E20" s="110">
        <v>0.93832172102656231</v>
      </c>
      <c r="F20" s="110">
        <v>0.9496663972977164</v>
      </c>
      <c r="G20" s="110">
        <v>0.94957076352255942</v>
      </c>
      <c r="H20" s="110">
        <v>0.94167862297562666</v>
      </c>
      <c r="I20" s="110">
        <v>0.94219152466484535</v>
      </c>
      <c r="J20" s="110">
        <v>0.95926696922042209</v>
      </c>
      <c r="K20" s="110">
        <v>0.99</v>
      </c>
      <c r="L20" s="110">
        <v>0.99195111811108494</v>
      </c>
      <c r="M20" s="110">
        <v>0.99025969837241634</v>
      </c>
      <c r="N20" s="110">
        <v>0.99666369102895269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1.2289394708426936E-2</v>
      </c>
      <c r="E21" s="15">
        <f t="shared" si="6"/>
        <v>2.1010828490536499E-2</v>
      </c>
      <c r="F21" s="15">
        <f t="shared" si="6"/>
        <v>3.1461895754707592E-2</v>
      </c>
      <c r="G21" s="15">
        <f t="shared" si="6"/>
        <v>4.448550368776364E-2</v>
      </c>
      <c r="H21" s="15">
        <f t="shared" si="6"/>
        <v>5.4625200195769719E-2</v>
      </c>
      <c r="I21" s="15">
        <f t="shared" si="6"/>
        <v>6.3191154874910282E-2</v>
      </c>
      <c r="J21" s="15">
        <f t="shared" si="6"/>
        <v>6.9118985083847992E-2</v>
      </c>
      <c r="K21" s="15">
        <f t="shared" si="6"/>
        <v>6.6451252234191599E-2</v>
      </c>
      <c r="L21" s="15">
        <f t="shared" si="6"/>
        <v>7.1618499314534345E-2</v>
      </c>
      <c r="M21" s="15">
        <f t="shared" si="6"/>
        <v>8.0806252393510566E-2</v>
      </c>
      <c r="N21" s="15">
        <f t="shared" si="6"/>
        <v>8.8917162074891559E-2</v>
      </c>
      <c r="O21" s="16">
        <f>O5/(O3*$P21 + O5)</f>
        <v>9.3980930617407463E-2</v>
      </c>
      <c r="P21" s="128">
        <f>(1 - P$1) / P$1 * (P5/P3)</f>
        <v>1.3870019624676504</v>
      </c>
      <c r="Q21" s="129">
        <f>(1 - Q$1) / Q$1 * (Q5/Q3)</f>
        <v>0.99375178807987163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1.1433504280626948E-2</v>
      </c>
      <c r="E22" s="52">
        <f t="shared" si="6"/>
        <v>2.0900508259461333E-2</v>
      </c>
      <c r="F22" s="52">
        <f t="shared" si="6"/>
        <v>3.2663230588194647E-2</v>
      </c>
      <c r="G22" s="52">
        <f t="shared" si="6"/>
        <v>4.5106461050370625E-2</v>
      </c>
      <c r="H22" s="52">
        <f t="shared" si="6"/>
        <v>5.1991704229099406E-2</v>
      </c>
      <c r="I22" s="52">
        <f t="shared" si="6"/>
        <v>5.5990612654572579E-2</v>
      </c>
      <c r="J22" s="52">
        <f t="shared" si="6"/>
        <v>6.6901154590143341E-2</v>
      </c>
      <c r="K22" s="52">
        <f t="shared" si="6"/>
        <v>6.314810365862783E-2</v>
      </c>
      <c r="L22" s="52">
        <f t="shared" si="6"/>
        <v>6.4261861220627658E-2</v>
      </c>
      <c r="M22" s="52">
        <f t="shared" si="6"/>
        <v>7.8901852713492648E-2</v>
      </c>
      <c r="N22" s="52">
        <f t="shared" si="6"/>
        <v>7.4966334181310185E-2</v>
      </c>
      <c r="O22" s="53">
        <f t="shared" si="6"/>
        <v>8.5581844547346866E-2</v>
      </c>
      <c r="P22" s="21">
        <f>(1 - P$1) / P$1 * (P6/P4)</f>
        <v>1.3245554670444448</v>
      </c>
      <c r="Q22" s="22">
        <f>(1 - Q$1) / Q$1 * (Q6/Q4)</f>
        <v>0.97068850358404202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102.871</v>
      </c>
      <c r="D27" s="37">
        <v>100.797</v>
      </c>
      <c r="E27" s="37">
        <v>102.068</v>
      </c>
      <c r="F27" s="37">
        <v>102.288</v>
      </c>
      <c r="G27" s="37">
        <v>97.796999999999997</v>
      </c>
      <c r="H27" s="37">
        <v>102.47499999999999</v>
      </c>
      <c r="I27" s="37">
        <v>106.42400000000001</v>
      </c>
      <c r="J27" s="37">
        <v>108.102</v>
      </c>
      <c r="K27" s="37">
        <v>104.94799999999999</v>
      </c>
      <c r="L27" s="37">
        <v>107.276</v>
      </c>
      <c r="M27" s="37">
        <v>104.155</v>
      </c>
      <c r="N27" s="37">
        <v>104.29300000000001</v>
      </c>
      <c r="O27" s="37">
        <v>100.39700000000001</v>
      </c>
      <c r="P27" s="37">
        <v>98.897000000000006</v>
      </c>
      <c r="Q27" s="37">
        <v>98.533000000000001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103.48924516337414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-0.61824516337414082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103.4892451633448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102.871</v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103.44239512195121</v>
      </c>
      <c r="DL27" s="2">
        <f t="shared" si="41"/>
        <v>99.125435751541005</v>
      </c>
      <c r="DM27" s="2">
        <f t="shared" si="41"/>
        <v>99.099704125177794</v>
      </c>
      <c r="DN27" s="2">
        <f t="shared" si="41"/>
        <v>97.351684212784221</v>
      </c>
      <c r="DO27" s="2">
        <f t="shared" si="41"/>
        <v>94.329752509652494</v>
      </c>
      <c r="DP27" s="2">
        <f t="shared" si="41"/>
        <v>100.2268016806723</v>
      </c>
      <c r="DQ27" s="2">
        <f t="shared" si="41"/>
        <v>101.23589014514896</v>
      </c>
      <c r="DR27" s="2">
        <f t="shared" si="41"/>
        <v>106.23361965240642</v>
      </c>
      <c r="DS27" s="2">
        <f t="shared" si="41"/>
        <v>101.60440728291317</v>
      </c>
      <c r="DT27" s="2">
        <f t="shared" si="41"/>
        <v>103.17140896358544</v>
      </c>
      <c r="DU27" s="2">
        <f t="shared" si="41"/>
        <v>101.03334117647056</v>
      </c>
      <c r="DV27" s="2">
        <f t="shared" si="41"/>
        <v>99.185895940474865</v>
      </c>
      <c r="DW27" s="2">
        <f t="shared" si="41"/>
        <v>96.224173389355727</v>
      </c>
      <c r="DX27" s="2">
        <f t="shared" si="41"/>
        <v>96.325728228228172</v>
      </c>
      <c r="DY27" s="2">
        <f t="shared" si="41"/>
        <v>94.281647534297377</v>
      </c>
      <c r="EA27" s="2">
        <f t="shared" ref="EA27:EO43" si="42">CE$228*$B27+CE$229</f>
        <v>105.41622872088018</v>
      </c>
      <c r="EB27" s="2">
        <f t="shared" si="42"/>
        <v>103.30855194041551</v>
      </c>
      <c r="EC27" s="2">
        <f t="shared" si="42"/>
        <v>108.22008240531103</v>
      </c>
      <c r="ED27" s="2">
        <f t="shared" si="42"/>
        <v>108.62894363689433</v>
      </c>
      <c r="EE27" s="2">
        <f t="shared" si="42"/>
        <v>107.81288959403645</v>
      </c>
      <c r="EF27" s="2">
        <f t="shared" si="42"/>
        <v>110.31834892516569</v>
      </c>
      <c r="EG27" s="2">
        <f t="shared" si="42"/>
        <v>112.11028795088257</v>
      </c>
      <c r="EH27" s="2">
        <f t="shared" si="42"/>
        <v>119.40057017208414</v>
      </c>
      <c r="EI27" s="2">
        <f t="shared" si="42"/>
        <v>110.53123086029991</v>
      </c>
      <c r="EJ27" s="2">
        <f t="shared" si="42"/>
        <v>109.47585987155624</v>
      </c>
      <c r="EK27" s="2">
        <f t="shared" si="42"/>
        <v>109.72934655353852</v>
      </c>
      <c r="EL27" s="2">
        <f t="shared" si="42"/>
        <v>107.82667772009341</v>
      </c>
      <c r="EM27" s="2">
        <f t="shared" si="42"/>
        <v>105.49620942727647</v>
      </c>
      <c r="EN27" s="2">
        <f t="shared" si="42"/>
        <v>105.32732112613519</v>
      </c>
      <c r="EO27" s="2">
        <f t="shared" si="42"/>
        <v>102.91766489884051</v>
      </c>
      <c r="EQ27" s="2">
        <f t="shared" ref="EQ27:FE43" si="43">CU$228*$B27+CU$229</f>
        <v>104.11355967071094</v>
      </c>
      <c r="ER27" s="2">
        <f t="shared" si="43"/>
        <v>100.19563933634001</v>
      </c>
      <c r="ES27" s="2">
        <f t="shared" si="43"/>
        <v>106.59549905022308</v>
      </c>
      <c r="ET27" s="2">
        <f t="shared" si="43"/>
        <v>106.32523378057462</v>
      </c>
      <c r="EU27" s="2">
        <f t="shared" si="43"/>
        <v>105.89169276694906</v>
      </c>
      <c r="EV27" s="2">
        <f t="shared" si="43"/>
        <v>110.30466247858368</v>
      </c>
      <c r="EW27" s="2">
        <f t="shared" si="43"/>
        <v>112.42960769884712</v>
      </c>
      <c r="EX27" s="2">
        <f t="shared" si="43"/>
        <v>116.53555300780593</v>
      </c>
      <c r="EY27" s="2">
        <f t="shared" si="43"/>
        <v>109.17739022189193</v>
      </c>
      <c r="EZ27" s="2">
        <f t="shared" si="43"/>
        <v>109.90602993737511</v>
      </c>
      <c r="FA27" s="2">
        <f t="shared" si="43"/>
        <v>108.31604573063404</v>
      </c>
      <c r="FB27" s="2">
        <f t="shared" si="43"/>
        <v>108.81358269642074</v>
      </c>
      <c r="FC27" s="2">
        <f t="shared" si="43"/>
        <v>104.91172049366378</v>
      </c>
      <c r="FD27" s="2">
        <f t="shared" si="43"/>
        <v>103.58400986245687</v>
      </c>
      <c r="FE27" s="2">
        <f t="shared" si="43"/>
        <v>103.68414070458684</v>
      </c>
      <c r="FG27" s="2">
        <f t="shared" ref="FG27:FU43" si="44">POWER(10,($B27-C$231)/C$229)/(1+POWER(10,($B27-C$231)/C$229))</f>
        <v>2.3736726115092671E-2</v>
      </c>
      <c r="FH27" s="2">
        <f t="shared" si="44"/>
        <v>1.9782802136838841E-2</v>
      </c>
      <c r="FI27" s="2">
        <f t="shared" si="44"/>
        <v>2.3422573332505275E-2</v>
      </c>
      <c r="FJ27" s="2">
        <f t="shared" si="44"/>
        <v>2.0299981726485162E-2</v>
      </c>
      <c r="FK27" s="2">
        <f t="shared" si="44"/>
        <v>2.0791682599035667E-2</v>
      </c>
      <c r="FL27" s="2">
        <f t="shared" si="44"/>
        <v>2.0415604587561587E-2</v>
      </c>
      <c r="FM27" s="2">
        <f t="shared" si="44"/>
        <v>1.7703910893688637E-2</v>
      </c>
      <c r="FN27" s="2">
        <f t="shared" si="44"/>
        <v>1.8197176391595443E-2</v>
      </c>
      <c r="FO27" s="2">
        <f t="shared" si="44"/>
        <v>1.737984112507716E-2</v>
      </c>
      <c r="FP27" s="2">
        <f t="shared" si="44"/>
        <v>1.8877081478869778E-2</v>
      </c>
      <c r="FQ27" s="2">
        <f t="shared" si="44"/>
        <v>1.7132289889736935E-2</v>
      </c>
      <c r="FR27" s="2">
        <f t="shared" si="44"/>
        <v>1.9504061345359914E-2</v>
      </c>
      <c r="FS27" s="2">
        <f t="shared" si="44"/>
        <v>1.8835679283844897E-2</v>
      </c>
      <c r="FT27" s="2">
        <f t="shared" si="44"/>
        <v>2.1394632677398173E-2</v>
      </c>
      <c r="FU27" s="2">
        <f t="shared" si="44"/>
        <v>1.6765712347171568E-2</v>
      </c>
      <c r="FW27" s="2">
        <f>POWER(10,($B27-C$232)/C$229)/(1+POWER(10,($B27-C$232)/C$229))</f>
        <v>1.7703199002524292E-6</v>
      </c>
      <c r="FX27" s="2">
        <f t="shared" ref="FX27:GK42" si="45">POWER(10,($B27-D$232)/D$229)/(1+POWER(10,($B27-D$232)/D$229))</f>
        <v>2.8891321412987989E-6</v>
      </c>
      <c r="FY27" s="2">
        <f t="shared" si="45"/>
        <v>2.9571762948038398E-6</v>
      </c>
      <c r="FZ27" s="2">
        <f t="shared" si="45"/>
        <v>2.738548661549881E-6</v>
      </c>
      <c r="GA27" s="2">
        <f t="shared" si="45"/>
        <v>2.8154983935745725E-6</v>
      </c>
      <c r="GB27" s="2">
        <f t="shared" si="45"/>
        <v>2.9473965613884333E-6</v>
      </c>
      <c r="GC27" s="2">
        <f t="shared" si="45"/>
        <v>2.7783289912558001E-6</v>
      </c>
      <c r="GD27" s="2">
        <f t="shared" si="45"/>
        <v>2.4850496165135831E-6</v>
      </c>
      <c r="GE27" s="2">
        <f t="shared" si="45"/>
        <v>1.8818011404607112E-6</v>
      </c>
      <c r="GF27" s="2">
        <f t="shared" si="45"/>
        <v>1.9431221748353717E-6</v>
      </c>
      <c r="GG27" s="2">
        <f t="shared" si="45"/>
        <v>1.7826917829529751E-6</v>
      </c>
      <c r="GH27" s="2">
        <f t="shared" si="45"/>
        <v>1.6613370588675757E-6</v>
      </c>
      <c r="GI27" s="2">
        <f t="shared" si="45"/>
        <v>1.6964031515073692E-6</v>
      </c>
      <c r="GJ27" s="2">
        <f t="shared" si="45"/>
        <v>1.5316918719566233E-6</v>
      </c>
      <c r="GK27" s="2">
        <f t="shared" si="45"/>
        <v>1.120720391416443E-6</v>
      </c>
      <c r="GM27" s="86">
        <f xml:space="preserve"> _xlfn.NORM.DIST($B27, C$7, ABS(C$11), TRUE) * _xlfn.NORM.DIST(($B27 - C$7)*C$15, 0, ABS(C$11), TRUE) * 2</f>
        <v>1.8213034643479948E-14</v>
      </c>
      <c r="GN27" s="86">
        <f t="shared" ref="GN27:HA42" si="46" xml:space="preserve"> _xlfn.NORM.DIST($B27, D$7, ABS(D$11), TRUE) * _xlfn.NORM.DIST(($B27 - D$7)*D$15, 0, ABS(D$11), TRUE) * 2</f>
        <v>1.0058106177675931E-17</v>
      </c>
      <c r="GO27" s="86">
        <f t="shared" si="46"/>
        <v>3.9706935923163639E-16</v>
      </c>
      <c r="GP27" s="86">
        <f t="shared" si="46"/>
        <v>9.7052784364584435E-19</v>
      </c>
      <c r="GQ27" s="86">
        <f t="shared" si="46"/>
        <v>5.7422632678801103E-19</v>
      </c>
      <c r="GR27" s="86">
        <f t="shared" si="46"/>
        <v>4.2714879161013751E-19</v>
      </c>
      <c r="GS27" s="86">
        <f t="shared" si="46"/>
        <v>8.3995068242412178E-22</v>
      </c>
      <c r="GT27" s="86">
        <f t="shared" si="46"/>
        <v>2.0095448876490578E-21</v>
      </c>
      <c r="GU27" s="86">
        <f t="shared" si="46"/>
        <v>5.6448790452052312E-21</v>
      </c>
      <c r="GV27" s="86">
        <f t="shared" si="46"/>
        <v>5.538856572416359E-20</v>
      </c>
      <c r="GW27" s="86">
        <f t="shared" si="46"/>
        <v>1.3475397192608856E-20</v>
      </c>
      <c r="GX27" s="86">
        <f t="shared" si="46"/>
        <v>1.2214124823723186E-17</v>
      </c>
      <c r="GY27" s="86">
        <f t="shared" si="46"/>
        <v>7.8662954565693105E-20</v>
      </c>
      <c r="GZ27" s="86">
        <f t="shared" si="46"/>
        <v>3.2866189091038591E-18</v>
      </c>
      <c r="HA27" s="86">
        <f t="shared" si="46"/>
        <v>2.2121792157474151E-25</v>
      </c>
      <c r="HC27" s="86">
        <f xml:space="preserve"> _xlfn.NORM.DIST($B27, C$8, ABS(C$12), TRUE) * _xlfn.NORM.DIST(($B27 - C$8)*C$16, 0, ABS(C$12), TRUE) * 2</f>
        <v>3.6943011476414116E-31</v>
      </c>
      <c r="HD27" s="86">
        <f t="shared" ref="HD27:HQ42" si="47" xml:space="preserve"> _xlfn.NORM.DIST($B27, D$8, ABS(D$12), TRUE) * _xlfn.NORM.DIST(($B27 - D$8)*D$16, 0, ABS(D$12), TRUE) * 2</f>
        <v>1.767615853433995E-37</v>
      </c>
      <c r="HE27" s="86">
        <f t="shared" si="47"/>
        <v>8.1903679228975369E-40</v>
      </c>
      <c r="HF27" s="86">
        <f t="shared" si="47"/>
        <v>1.0070300626399207E-39</v>
      </c>
      <c r="HG27" s="86">
        <f t="shared" si="47"/>
        <v>2.9291733227263114E-41</v>
      </c>
      <c r="HH27" s="86">
        <f t="shared" si="47"/>
        <v>4.9386603444871959E-43</v>
      </c>
      <c r="HI27" s="86">
        <f t="shared" si="47"/>
        <v>1.0558548786369242E-40</v>
      </c>
      <c r="HJ27" s="86">
        <f t="shared" si="47"/>
        <v>1.2123397735478075E-42</v>
      </c>
      <c r="HK27" s="86">
        <f t="shared" si="47"/>
        <v>5.4405880365593726E-49</v>
      </c>
      <c r="HL27" s="86">
        <f t="shared" si="47"/>
        <v>2.291895117078463E-42</v>
      </c>
      <c r="HM27" s="86">
        <f t="shared" si="47"/>
        <v>4.6621420472469544E-48</v>
      </c>
      <c r="HN27" s="86">
        <f t="shared" si="47"/>
        <v>3.172311685588027E-39</v>
      </c>
      <c r="HO27" s="86">
        <f t="shared" si="47"/>
        <v>2.0935885259733085E-41</v>
      </c>
      <c r="HP27" s="86">
        <f t="shared" si="47"/>
        <v>9.5417362325502209E-45</v>
      </c>
      <c r="HQ27" s="86">
        <f t="shared" si="47"/>
        <v>3.3494868134567978E-59</v>
      </c>
      <c r="HS27" s="86">
        <f xml:space="preserve"> _xlfn.NORM.DIST($B27, C$9, ABS(C$13), TRUE) * _xlfn.NORM.DIST(($B27 - C$9)*C$17, 0, ABS(C$13), TRUE) * 2</f>
        <v>1.2943015107474754E-190</v>
      </c>
      <c r="HT27" s="86">
        <f t="shared" ref="HT27:IG42" si="48" xml:space="preserve"> _xlfn.NORM.DIST($B27, D$9, ABS(D$13), TRUE) * _xlfn.NORM.DIST(($B27 - D$9)*D$17, 0, ABS(D$13), TRUE) * 2</f>
        <v>1.3937503051106493E-220</v>
      </c>
      <c r="HU27" s="86">
        <f t="shared" si="48"/>
        <v>1.069734909406669E-240</v>
      </c>
      <c r="HV27" s="86">
        <f t="shared" si="48"/>
        <v>4.76411112429696E-240</v>
      </c>
      <c r="HW27" s="86">
        <f t="shared" si="48"/>
        <v>2.8703473427580711E-251</v>
      </c>
      <c r="HX27" s="86">
        <f t="shared" si="48"/>
        <v>4.5770013769356811E-262</v>
      </c>
      <c r="HY27" s="86">
        <f t="shared" si="48"/>
        <v>4.2450346724406294E-246</v>
      </c>
      <c r="HZ27" s="86">
        <f t="shared" si="48"/>
        <v>4.6655783299023842E-262</v>
      </c>
      <c r="IA27" s="86">
        <f t="shared" si="48"/>
        <v>8.9825030606178369E-304</v>
      </c>
      <c r="IB27" s="86">
        <f t="shared" si="48"/>
        <v>1.27003578624237E-262</v>
      </c>
      <c r="IC27" s="86">
        <f t="shared" si="48"/>
        <v>2.3117384633394547E-298</v>
      </c>
      <c r="ID27" s="86">
        <f t="shared" si="48"/>
        <v>1.9155871555382547E-240</v>
      </c>
      <c r="IE27" s="86">
        <f t="shared" si="48"/>
        <v>2.424582214709743E-255</v>
      </c>
      <c r="IF27" s="86">
        <f t="shared" si="48"/>
        <v>1.0411364983994155E-123</v>
      </c>
      <c r="IG27" s="86">
        <f t="shared" si="48"/>
        <v>6.1535999400753745E-71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2.4944765433750944E-247</v>
      </c>
      <c r="IW27" s="86">
        <f t="shared" si="49"/>
        <v>4.6535108507909027E-140</v>
      </c>
      <c r="IY27" s="86">
        <f>GM27+HC27+HS27+II27</f>
        <v>1.8213034643479948E-14</v>
      </c>
      <c r="IZ27" s="86">
        <f t="shared" ref="IZ27:JM42" si="50">GN27+HD27+HT27+IJ27</f>
        <v>1.0058106177675931E-17</v>
      </c>
      <c r="JA27" s="86">
        <f t="shared" si="50"/>
        <v>3.9706935923163639E-16</v>
      </c>
      <c r="JB27" s="86">
        <f t="shared" si="50"/>
        <v>9.7052784364584435E-19</v>
      </c>
      <c r="JC27" s="86">
        <f t="shared" si="50"/>
        <v>5.7422632678801103E-19</v>
      </c>
      <c r="JD27" s="86">
        <f t="shared" si="50"/>
        <v>4.2714879161013751E-19</v>
      </c>
      <c r="JE27" s="86">
        <f t="shared" si="50"/>
        <v>8.3995068242412178E-22</v>
      </c>
      <c r="JF27" s="86">
        <f t="shared" si="50"/>
        <v>2.0095448876490578E-21</v>
      </c>
      <c r="JG27" s="86">
        <f t="shared" si="50"/>
        <v>5.6448790452052312E-21</v>
      </c>
      <c r="JH27" s="86">
        <f t="shared" si="50"/>
        <v>5.538856572416359E-20</v>
      </c>
      <c r="JI27" s="86">
        <f t="shared" si="50"/>
        <v>1.3475397192608856E-20</v>
      </c>
      <c r="JJ27" s="86">
        <f t="shared" si="50"/>
        <v>1.2214124823723186E-17</v>
      </c>
      <c r="JK27" s="86">
        <f t="shared" si="50"/>
        <v>7.8662954565693105E-20</v>
      </c>
      <c r="JL27" s="86">
        <f t="shared" si="50"/>
        <v>3.2866189091038591E-18</v>
      </c>
      <c r="JM27" s="86">
        <f t="shared" si="50"/>
        <v>2.2121792157474151E-25</v>
      </c>
    </row>
    <row r="28" spans="1:273" x14ac:dyDescent="0.25">
      <c r="B28" s="2">
        <v>1</v>
      </c>
      <c r="C28" s="37">
        <v>105.065</v>
      </c>
      <c r="D28" s="37">
        <v>105.15300000000001</v>
      </c>
      <c r="E28" s="37">
        <v>101.57599999999999</v>
      </c>
      <c r="F28" s="37">
        <v>99.067999999999998</v>
      </c>
      <c r="G28" s="37">
        <v>97.831000000000003</v>
      </c>
      <c r="H28" s="37">
        <v>102.136</v>
      </c>
      <c r="I28" s="37">
        <v>107.881</v>
      </c>
      <c r="J28" s="37">
        <v>106.78</v>
      </c>
      <c r="K28" s="37">
        <v>105.31</v>
      </c>
      <c r="L28" s="37">
        <v>107.328</v>
      </c>
      <c r="M28" s="37">
        <v>104.155</v>
      </c>
      <c r="N28" s="37">
        <v>102.70699999999999</v>
      </c>
      <c r="O28" s="37">
        <v>101.53400000000001</v>
      </c>
      <c r="P28" s="37">
        <v>98.930999999999997</v>
      </c>
      <c r="Q28" s="37">
        <v>98.216999999999999</v>
      </c>
      <c r="S28" s="4">
        <f t="shared" si="7"/>
        <v>103.63226707602114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1.4327329239788611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103.63226707594359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105.065</v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103.58742870544089</v>
      </c>
      <c r="DL28" s="2">
        <f t="shared" si="41"/>
        <v>99.320365101944034</v>
      </c>
      <c r="DM28" s="2">
        <f t="shared" si="41"/>
        <v>99.333062588904681</v>
      </c>
      <c r="DN28" s="2">
        <f t="shared" si="41"/>
        <v>97.589092449592457</v>
      </c>
      <c r="DO28" s="2">
        <f t="shared" si="41"/>
        <v>94.605341055341043</v>
      </c>
      <c r="DP28" s="2">
        <f t="shared" si="41"/>
        <v>100.45085042016809</v>
      </c>
      <c r="DQ28" s="2">
        <f t="shared" si="41"/>
        <v>101.53562902979372</v>
      </c>
      <c r="DR28" s="2">
        <f t="shared" si="41"/>
        <v>106.45538602941177</v>
      </c>
      <c r="DS28" s="2">
        <f t="shared" si="41"/>
        <v>101.82460700280113</v>
      </c>
      <c r="DT28" s="2">
        <f t="shared" si="41"/>
        <v>103.35328403361345</v>
      </c>
      <c r="DU28" s="2">
        <f t="shared" si="41"/>
        <v>101.23791596638652</v>
      </c>
      <c r="DV28" s="2">
        <f t="shared" si="41"/>
        <v>99.408465477623352</v>
      </c>
      <c r="DW28" s="2">
        <f t="shared" si="41"/>
        <v>96.488505882352925</v>
      </c>
      <c r="DX28" s="2">
        <f t="shared" si="41"/>
        <v>96.50118228228223</v>
      </c>
      <c r="DY28" s="2">
        <f t="shared" si="41"/>
        <v>94.434925398591034</v>
      </c>
      <c r="EA28" s="2">
        <f t="shared" si="42"/>
        <v>105.31424715009325</v>
      </c>
      <c r="EB28" s="2">
        <f t="shared" si="42"/>
        <v>103.18532838973822</v>
      </c>
      <c r="EC28" s="2">
        <f t="shared" si="42"/>
        <v>108.07837198664569</v>
      </c>
      <c r="ED28" s="2">
        <f t="shared" si="42"/>
        <v>108.48265107997665</v>
      </c>
      <c r="EE28" s="2">
        <f t="shared" si="42"/>
        <v>107.64504573385715</v>
      </c>
      <c r="EF28" s="2">
        <f t="shared" si="42"/>
        <v>110.1643549539357</v>
      </c>
      <c r="EG28" s="2">
        <f t="shared" si="42"/>
        <v>111.96145712458429</v>
      </c>
      <c r="EH28" s="2">
        <f t="shared" si="42"/>
        <v>119.19802318128018</v>
      </c>
      <c r="EI28" s="2">
        <f t="shared" si="42"/>
        <v>110.37075927387529</v>
      </c>
      <c r="EJ28" s="2">
        <f t="shared" si="42"/>
        <v>109.3343255679105</v>
      </c>
      <c r="EK28" s="2">
        <f t="shared" si="42"/>
        <v>109.58701006314125</v>
      </c>
      <c r="EL28" s="2">
        <f t="shared" si="42"/>
        <v>107.68833256420824</v>
      </c>
      <c r="EM28" s="2">
        <f t="shared" si="42"/>
        <v>105.36568125257519</v>
      </c>
      <c r="EN28" s="2">
        <f t="shared" si="42"/>
        <v>105.18916472845682</v>
      </c>
      <c r="EO28" s="2">
        <f t="shared" si="42"/>
        <v>102.81980415885957</v>
      </c>
      <c r="EQ28" s="2">
        <f t="shared" si="43"/>
        <v>104.0246250512359</v>
      </c>
      <c r="ER28" s="2">
        <f t="shared" si="43"/>
        <v>100.10479338768212</v>
      </c>
      <c r="ES28" s="2">
        <f t="shared" si="43"/>
        <v>106.47082502518352</v>
      </c>
      <c r="ET28" s="2">
        <f t="shared" si="43"/>
        <v>106.20286051348943</v>
      </c>
      <c r="EU28" s="2">
        <f t="shared" si="43"/>
        <v>105.7438928771429</v>
      </c>
      <c r="EV28" s="2">
        <f t="shared" si="43"/>
        <v>110.15077322049738</v>
      </c>
      <c r="EW28" s="2">
        <f t="shared" si="43"/>
        <v>112.27732300433158</v>
      </c>
      <c r="EX28" s="2">
        <f t="shared" si="43"/>
        <v>116.36215861355886</v>
      </c>
      <c r="EY28" s="2">
        <f t="shared" si="43"/>
        <v>109.03052773881834</v>
      </c>
      <c r="EZ28" s="2">
        <f t="shared" si="43"/>
        <v>109.76011670398582</v>
      </c>
      <c r="FA28" s="2">
        <f t="shared" si="43"/>
        <v>108.18768091092473</v>
      </c>
      <c r="FB28" s="2">
        <f t="shared" si="43"/>
        <v>108.66544596967908</v>
      </c>
      <c r="FC28" s="2">
        <f t="shared" si="43"/>
        <v>104.78701340253576</v>
      </c>
      <c r="FD28" s="2">
        <f t="shared" si="43"/>
        <v>103.46391792653627</v>
      </c>
      <c r="FE28" s="2">
        <f t="shared" si="43"/>
        <v>103.57733295759924</v>
      </c>
      <c r="FG28" s="2">
        <f t="shared" si="44"/>
        <v>2.5967335447879273E-2</v>
      </c>
      <c r="FH28" s="2">
        <f t="shared" si="44"/>
        <v>2.1650089644309308E-2</v>
      </c>
      <c r="FI28" s="2">
        <f t="shared" si="44"/>
        <v>2.5624435686505322E-2</v>
      </c>
      <c r="FJ28" s="2">
        <f t="shared" si="44"/>
        <v>2.2214979183645352E-2</v>
      </c>
      <c r="FK28" s="2">
        <f t="shared" si="44"/>
        <v>2.275198741759726E-2</v>
      </c>
      <c r="FL28" s="2">
        <f t="shared" si="44"/>
        <v>2.2341260588288392E-2</v>
      </c>
      <c r="FM28" s="2">
        <f t="shared" si="44"/>
        <v>1.9378852399446971E-2</v>
      </c>
      <c r="FN28" s="2">
        <f t="shared" si="44"/>
        <v>1.991783877446698E-2</v>
      </c>
      <c r="FO28" s="2">
        <f t="shared" si="44"/>
        <v>1.9024716663080133E-2</v>
      </c>
      <c r="FP28" s="2">
        <f t="shared" si="44"/>
        <v>2.0660680464061224E-2</v>
      </c>
      <c r="FQ28" s="2">
        <f t="shared" si="44"/>
        <v>1.8754183665994233E-2</v>
      </c>
      <c r="FR28" s="2">
        <f t="shared" si="44"/>
        <v>2.1345611608528561E-2</v>
      </c>
      <c r="FS28" s="2">
        <f t="shared" si="44"/>
        <v>2.0615448583990066E-2</v>
      </c>
      <c r="FT28" s="2">
        <f t="shared" si="44"/>
        <v>2.3410426419636546E-2</v>
      </c>
      <c r="FU28" s="2">
        <f t="shared" si="44"/>
        <v>1.8353550691839866E-2</v>
      </c>
      <c r="FW28" s="2">
        <f t="shared" ref="FW28:GK58" si="53">POWER(10,($B28-C$232)/C$229)/(1+POWER(10,($B28-C$232)/C$229))</f>
        <v>1.9411168392877118E-6</v>
      </c>
      <c r="FX28" s="2">
        <f t="shared" si="45"/>
        <v>3.1678695157041802E-6</v>
      </c>
      <c r="FY28" s="2">
        <f t="shared" si="45"/>
        <v>3.2424784043149725E-6</v>
      </c>
      <c r="FZ28" s="2">
        <f t="shared" si="45"/>
        <v>3.0027581031071226E-6</v>
      </c>
      <c r="GA28" s="2">
        <f t="shared" si="45"/>
        <v>3.087131761260095E-6</v>
      </c>
      <c r="GB28" s="2">
        <f t="shared" si="45"/>
        <v>3.2317551459695253E-6</v>
      </c>
      <c r="GC28" s="2">
        <f t="shared" si="45"/>
        <v>3.0463763440488716E-6</v>
      </c>
      <c r="GD28" s="2">
        <f t="shared" si="45"/>
        <v>2.7248020675613725E-6</v>
      </c>
      <c r="GE28" s="2">
        <f t="shared" si="45"/>
        <v>2.0633535453849764E-6</v>
      </c>
      <c r="GF28" s="2">
        <f t="shared" si="45"/>
        <v>2.130590697729768E-6</v>
      </c>
      <c r="GG28" s="2">
        <f t="shared" si="45"/>
        <v>1.9546823342640064E-6</v>
      </c>
      <c r="GH28" s="2">
        <f t="shared" si="45"/>
        <v>1.8216195695186563E-6</v>
      </c>
      <c r="GI28" s="2">
        <f t="shared" si="45"/>
        <v>1.8600687630665593E-6</v>
      </c>
      <c r="GJ28" s="2">
        <f t="shared" si="45"/>
        <v>1.6794664926272355E-6</v>
      </c>
      <c r="GK28" s="2">
        <f t="shared" si="45"/>
        <v>1.2288453402921825E-6</v>
      </c>
      <c r="GM28" s="86">
        <f t="shared" ref="GM28:HA58" si="54" xml:space="preserve"> _xlfn.NORM.DIST($B28, C$7, ABS(C$11), TRUE) * _xlfn.NORM.DIST(($B28 - C$7)*C$15, 0, ABS(C$11), TRUE) * 2</f>
        <v>4.8939048504529136E-14</v>
      </c>
      <c r="GN28" s="86">
        <f t="shared" si="46"/>
        <v>3.4578962831018523E-17</v>
      </c>
      <c r="GO28" s="86">
        <f t="shared" si="46"/>
        <v>1.2420422013351459E-15</v>
      </c>
      <c r="GP28" s="86">
        <f t="shared" si="46"/>
        <v>3.6932980546648911E-18</v>
      </c>
      <c r="GQ28" s="86">
        <f t="shared" si="46"/>
        <v>2.2506966396494731E-18</v>
      </c>
      <c r="GR28" s="86">
        <f t="shared" si="46"/>
        <v>1.6831962427200749E-18</v>
      </c>
      <c r="GS28" s="86">
        <f t="shared" si="46"/>
        <v>4.0160217271566221E-21</v>
      </c>
      <c r="GT28" s="86">
        <f t="shared" si="46"/>
        <v>9.3851559613479809E-21</v>
      </c>
      <c r="GU28" s="86">
        <f t="shared" si="46"/>
        <v>2.4880622894247018E-20</v>
      </c>
      <c r="GV28" s="86">
        <f t="shared" si="46"/>
        <v>2.3013589902059264E-19</v>
      </c>
      <c r="GW28" s="86">
        <f t="shared" si="46"/>
        <v>5.7125631211599706E-20</v>
      </c>
      <c r="GX28" s="86">
        <f t="shared" si="46"/>
        <v>4.1483365406948667E-17</v>
      </c>
      <c r="GY28" s="86">
        <f t="shared" si="46"/>
        <v>3.2208977791639196E-19</v>
      </c>
      <c r="GZ28" s="86">
        <f t="shared" si="46"/>
        <v>1.2127808926968789E-17</v>
      </c>
      <c r="HA28" s="86">
        <f t="shared" si="46"/>
        <v>1.4268685942841695E-24</v>
      </c>
      <c r="HC28" s="86">
        <f xml:space="preserve"> _xlfn.NORM.DIST($B28, C$8, ABS(C$12), TRUE) * _xlfn.NORM.DIST(($B28 - C$8)*C$16, 0, ABS(C$12), TRUE) * 2</f>
        <v>1.9592570472678029E-30</v>
      </c>
      <c r="HD28" s="86">
        <f t="shared" si="47"/>
        <v>1.3436948820342811E-36</v>
      </c>
      <c r="HE28" s="86">
        <f t="shared" si="47"/>
        <v>7.3969062011389823E-39</v>
      </c>
      <c r="HF28" s="86">
        <f t="shared" si="47"/>
        <v>9.0180883414016629E-39</v>
      </c>
      <c r="HG28" s="86">
        <f t="shared" si="47"/>
        <v>2.88919039177739E-40</v>
      </c>
      <c r="HH28" s="86">
        <f t="shared" si="47"/>
        <v>5.3952247561292473E-42</v>
      </c>
      <c r="HI28" s="86">
        <f t="shared" si="47"/>
        <v>9.9142703941609505E-40</v>
      </c>
      <c r="HJ28" s="86">
        <f t="shared" si="47"/>
        <v>1.2667933433073893E-41</v>
      </c>
      <c r="HK28" s="86">
        <f t="shared" si="47"/>
        <v>7.878506578875706E-48</v>
      </c>
      <c r="HL28" s="86">
        <f t="shared" si="47"/>
        <v>2.3159579296445097E-41</v>
      </c>
      <c r="HM28" s="86">
        <f t="shared" si="47"/>
        <v>6.289524701259935E-47</v>
      </c>
      <c r="HN28" s="86">
        <f t="shared" si="47"/>
        <v>2.5871866322036424E-38</v>
      </c>
      <c r="HO28" s="86">
        <f t="shared" si="47"/>
        <v>1.9507263858535648E-40</v>
      </c>
      <c r="HP28" s="86">
        <f t="shared" si="47"/>
        <v>1.1186572103928421E-43</v>
      </c>
      <c r="HQ28" s="86">
        <f t="shared" si="47"/>
        <v>8.8965905248000674E-58</v>
      </c>
      <c r="HS28" s="86">
        <f t="shared" ref="HS28:IG58" si="55" xml:space="preserve"> _xlfn.NORM.DIST($B28, C$9, ABS(C$13), TRUE) * _xlfn.NORM.DIST(($B28 - C$9)*C$17, 0, ABS(C$13), TRUE) * 2</f>
        <v>2.3658863102904757E-187</v>
      </c>
      <c r="HT28" s="86">
        <f t="shared" si="48"/>
        <v>1.0525396546311021E-216</v>
      </c>
      <c r="HU28" s="86">
        <f t="shared" si="48"/>
        <v>1.9540536901999769E-236</v>
      </c>
      <c r="HV28" s="86">
        <f t="shared" si="48"/>
        <v>8.3642020939033997E-236</v>
      </c>
      <c r="HW28" s="86">
        <f t="shared" si="48"/>
        <v>8.0279581307684838E-247</v>
      </c>
      <c r="HX28" s="86">
        <f t="shared" si="48"/>
        <v>2.0101391748306547E-257</v>
      </c>
      <c r="HY28" s="86">
        <f t="shared" si="48"/>
        <v>9.2008802803639133E-242</v>
      </c>
      <c r="HZ28" s="86">
        <f t="shared" si="48"/>
        <v>1.7642907494857461E-257</v>
      </c>
      <c r="IA28" s="86">
        <f t="shared" si="48"/>
        <v>1.5221082548149994E-298</v>
      </c>
      <c r="IB28" s="86">
        <f t="shared" si="48"/>
        <v>4.3276694266193892E-258</v>
      </c>
      <c r="IC28" s="86">
        <f t="shared" si="48"/>
        <v>2.8752414056207212E-293</v>
      </c>
      <c r="ID28" s="86">
        <f t="shared" si="48"/>
        <v>2.3744727478483659E-236</v>
      </c>
      <c r="IE28" s="86">
        <f t="shared" si="48"/>
        <v>5.5959983977996683E-251</v>
      </c>
      <c r="IF28" s="86">
        <f t="shared" si="48"/>
        <v>1.2471148812903368E-121</v>
      </c>
      <c r="IG28" s="86">
        <f t="shared" si="48"/>
        <v>8.766580320397053E-70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5.7381939479121909E-244</v>
      </c>
      <c r="IW28" s="86">
        <f t="shared" si="49"/>
        <v>3.2924705384002228E-138</v>
      </c>
      <c r="IY28" s="86">
        <f t="shared" ref="IY28:JM58" si="57">GM28+HC28+HS28+II28</f>
        <v>4.8939048504529136E-14</v>
      </c>
      <c r="IZ28" s="86">
        <f t="shared" si="50"/>
        <v>3.4578962831018523E-17</v>
      </c>
      <c r="JA28" s="86">
        <f t="shared" si="50"/>
        <v>1.2420422013351459E-15</v>
      </c>
      <c r="JB28" s="86">
        <f t="shared" si="50"/>
        <v>3.6932980546648911E-18</v>
      </c>
      <c r="JC28" s="86">
        <f t="shared" si="50"/>
        <v>2.2506966396494731E-18</v>
      </c>
      <c r="JD28" s="86">
        <f t="shared" si="50"/>
        <v>1.6831962427200749E-18</v>
      </c>
      <c r="JE28" s="86">
        <f t="shared" si="50"/>
        <v>4.0160217271566221E-21</v>
      </c>
      <c r="JF28" s="86">
        <f t="shared" si="50"/>
        <v>9.3851559613479809E-21</v>
      </c>
      <c r="JG28" s="86">
        <f t="shared" si="50"/>
        <v>2.4880622894247018E-20</v>
      </c>
      <c r="JH28" s="86">
        <f t="shared" si="50"/>
        <v>2.3013589902059264E-19</v>
      </c>
      <c r="JI28" s="86">
        <f t="shared" si="50"/>
        <v>5.7125631211599706E-20</v>
      </c>
      <c r="JJ28" s="86">
        <f t="shared" si="50"/>
        <v>4.1483365406948667E-17</v>
      </c>
      <c r="JK28" s="86">
        <f t="shared" si="50"/>
        <v>3.2208977791639196E-19</v>
      </c>
      <c r="JL28" s="86">
        <f t="shared" si="50"/>
        <v>1.2127808926968789E-17</v>
      </c>
      <c r="JM28" s="86">
        <f t="shared" si="50"/>
        <v>1.4268685942841695E-24</v>
      </c>
    </row>
    <row r="29" spans="1:273" x14ac:dyDescent="0.25">
      <c r="B29" s="2">
        <v>2</v>
      </c>
      <c r="C29" s="37">
        <v>105.01600000000001</v>
      </c>
      <c r="D29" s="37">
        <v>104.08499999999999</v>
      </c>
      <c r="E29" s="37">
        <v>103.983</v>
      </c>
      <c r="F29" s="37">
        <v>99.965999999999994</v>
      </c>
      <c r="G29" s="37">
        <v>97.406999999999996</v>
      </c>
      <c r="H29" s="37">
        <v>103.407</v>
      </c>
      <c r="I29" s="37">
        <v>103.492</v>
      </c>
      <c r="J29" s="37">
        <v>108.39</v>
      </c>
      <c r="K29" s="37">
        <v>106.017</v>
      </c>
      <c r="L29" s="37">
        <v>108.483</v>
      </c>
      <c r="M29" s="37">
        <v>107.20699999999999</v>
      </c>
      <c r="N29" s="37">
        <v>103.483</v>
      </c>
      <c r="O29" s="37">
        <v>103.224</v>
      </c>
      <c r="P29" s="37">
        <v>98.602999999999994</v>
      </c>
      <c r="Q29" s="37">
        <v>100.267</v>
      </c>
      <c r="R29" s="5"/>
      <c r="S29" s="4">
        <f t="shared" si="7"/>
        <v>103.77448815116608</v>
      </c>
      <c r="T29" s="4" t="e">
        <f t="shared" si="7"/>
        <v>#N/A</v>
      </c>
      <c r="U29" s="4">
        <f t="shared" si="7"/>
        <v>99.801011023516367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1.2415118488339232</v>
      </c>
      <c r="AJ29" s="4">
        <f t="shared" si="8"/>
        <v>0</v>
      </c>
      <c r="AK29" s="4">
        <f t="shared" si="8"/>
        <v>4.1819889764836375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103.7744881509644</v>
      </c>
      <c r="AZ29" s="2" t="e">
        <f t="shared" si="9"/>
        <v>#N/A</v>
      </c>
      <c r="BA29" s="2">
        <f t="shared" si="9"/>
        <v>99.801011023509872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105.01600000000001</v>
      </c>
      <c r="BP29" s="2" t="str">
        <f t="shared" si="11"/>
        <v/>
      </c>
      <c r="BQ29" s="2">
        <f t="shared" si="12"/>
        <v>103.983</v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103.73246228893056</v>
      </c>
      <c r="DL29" s="2">
        <f t="shared" si="41"/>
        <v>99.515294452347078</v>
      </c>
      <c r="DM29" s="2">
        <f t="shared" si="41"/>
        <v>99.566421052631569</v>
      </c>
      <c r="DN29" s="2">
        <f t="shared" si="41"/>
        <v>97.826500686400692</v>
      </c>
      <c r="DO29" s="2">
        <f t="shared" si="41"/>
        <v>94.880929601029578</v>
      </c>
      <c r="DP29" s="2">
        <f t="shared" si="41"/>
        <v>100.67489915966389</v>
      </c>
      <c r="DQ29" s="2">
        <f t="shared" si="41"/>
        <v>101.83536791443849</v>
      </c>
      <c r="DR29" s="2">
        <f t="shared" si="41"/>
        <v>106.67715240641711</v>
      </c>
      <c r="DS29" s="2">
        <f t="shared" si="41"/>
        <v>102.04480672268909</v>
      </c>
      <c r="DT29" s="2">
        <f t="shared" si="41"/>
        <v>103.53515910364146</v>
      </c>
      <c r="DU29" s="2">
        <f t="shared" si="41"/>
        <v>101.44249075630249</v>
      </c>
      <c r="DV29" s="2">
        <f t="shared" si="41"/>
        <v>99.63103501477184</v>
      </c>
      <c r="DW29" s="2">
        <f t="shared" si="41"/>
        <v>96.752838375350123</v>
      </c>
      <c r="DX29" s="2">
        <f t="shared" si="41"/>
        <v>96.676636336336287</v>
      </c>
      <c r="DY29" s="2">
        <f t="shared" si="41"/>
        <v>94.58820326288469</v>
      </c>
      <c r="EA29" s="2">
        <f t="shared" si="42"/>
        <v>105.2122655793063</v>
      </c>
      <c r="EB29" s="2">
        <f t="shared" si="42"/>
        <v>103.06210483906092</v>
      </c>
      <c r="EC29" s="2">
        <f t="shared" si="42"/>
        <v>107.93666156798037</v>
      </c>
      <c r="ED29" s="2">
        <f t="shared" si="42"/>
        <v>108.33635852305896</v>
      </c>
      <c r="EE29" s="2">
        <f t="shared" si="42"/>
        <v>107.47720187367783</v>
      </c>
      <c r="EF29" s="2">
        <f t="shared" si="42"/>
        <v>110.01036098270569</v>
      </c>
      <c r="EG29" s="2">
        <f t="shared" si="42"/>
        <v>111.81262629828599</v>
      </c>
      <c r="EH29" s="2">
        <f t="shared" si="42"/>
        <v>118.99547619047621</v>
      </c>
      <c r="EI29" s="2">
        <f t="shared" si="42"/>
        <v>110.21028768745066</v>
      </c>
      <c r="EJ29" s="2">
        <f t="shared" si="42"/>
        <v>109.19279126426477</v>
      </c>
      <c r="EK29" s="2">
        <f t="shared" si="42"/>
        <v>109.44467357274399</v>
      </c>
      <c r="EL29" s="2">
        <f t="shared" si="42"/>
        <v>107.54998740832305</v>
      </c>
      <c r="EM29" s="2">
        <f t="shared" si="42"/>
        <v>105.23515307787392</v>
      </c>
      <c r="EN29" s="2">
        <f t="shared" si="42"/>
        <v>105.05100833077843</v>
      </c>
      <c r="EO29" s="2">
        <f t="shared" si="42"/>
        <v>102.72194341887862</v>
      </c>
      <c r="EQ29" s="2">
        <f t="shared" si="43"/>
        <v>103.93569043176085</v>
      </c>
      <c r="ER29" s="2">
        <f t="shared" si="43"/>
        <v>100.01394743902424</v>
      </c>
      <c r="ES29" s="2">
        <f t="shared" si="43"/>
        <v>106.34615100014393</v>
      </c>
      <c r="ET29" s="2">
        <f t="shared" si="43"/>
        <v>106.08048724640422</v>
      </c>
      <c r="EU29" s="2">
        <f t="shared" si="43"/>
        <v>105.59609298733673</v>
      </c>
      <c r="EV29" s="2">
        <f t="shared" si="43"/>
        <v>109.9968839624111</v>
      </c>
      <c r="EW29" s="2">
        <f t="shared" si="43"/>
        <v>112.12503830981605</v>
      </c>
      <c r="EX29" s="2">
        <f t="shared" si="43"/>
        <v>116.18876421931179</v>
      </c>
      <c r="EY29" s="2">
        <f t="shared" si="43"/>
        <v>108.88366525574475</v>
      </c>
      <c r="EZ29" s="2">
        <f t="shared" si="43"/>
        <v>109.61420347059651</v>
      </c>
      <c r="FA29" s="2">
        <f t="shared" si="43"/>
        <v>108.05931609121541</v>
      </c>
      <c r="FB29" s="2">
        <f t="shared" si="43"/>
        <v>108.51730924293743</v>
      </c>
      <c r="FC29" s="2">
        <f t="shared" si="43"/>
        <v>104.66230631140775</v>
      </c>
      <c r="FD29" s="2">
        <f t="shared" si="43"/>
        <v>103.34382599061568</v>
      </c>
      <c r="FE29" s="2">
        <f t="shared" si="43"/>
        <v>103.47052521061163</v>
      </c>
      <c r="FG29" s="2">
        <f t="shared" si="44"/>
        <v>2.8401463464357762E-2</v>
      </c>
      <c r="FH29" s="2">
        <f t="shared" si="44"/>
        <v>2.3689369793690466E-2</v>
      </c>
      <c r="FI29" s="2">
        <f t="shared" si="44"/>
        <v>2.8027345833073963E-2</v>
      </c>
      <c r="FJ29" s="2">
        <f t="shared" si="44"/>
        <v>2.4306145885213435E-2</v>
      </c>
      <c r="FK29" s="2">
        <f t="shared" si="44"/>
        <v>2.4892417505882603E-2</v>
      </c>
      <c r="FL29" s="2">
        <f t="shared" si="44"/>
        <v>2.4444017386062267E-2</v>
      </c>
      <c r="FM29" s="2">
        <f t="shared" si="44"/>
        <v>2.1208836303070071E-2</v>
      </c>
      <c r="FN29" s="2">
        <f t="shared" si="44"/>
        <v>2.1797588873806537E-2</v>
      </c>
      <c r="FO29" s="2">
        <f t="shared" si="44"/>
        <v>2.0821968902407985E-2</v>
      </c>
      <c r="FP29" s="2">
        <f t="shared" si="44"/>
        <v>2.2608919170576509E-2</v>
      </c>
      <c r="FQ29" s="2">
        <f t="shared" si="44"/>
        <v>2.052641360314145E-2</v>
      </c>
      <c r="FR29" s="2">
        <f t="shared" si="44"/>
        <v>2.3356896843310944E-2</v>
      </c>
      <c r="FS29" s="2">
        <f t="shared" si="44"/>
        <v>2.2559520314573141E-2</v>
      </c>
      <c r="FT29" s="2">
        <f t="shared" si="44"/>
        <v>2.5611176837364018E-2</v>
      </c>
      <c r="FU29" s="2">
        <f t="shared" si="44"/>
        <v>2.0088696749256785E-2</v>
      </c>
      <c r="FW29" s="2">
        <f t="shared" si="53"/>
        <v>2.1283918918497974E-6</v>
      </c>
      <c r="FX29" s="2">
        <f t="shared" si="45"/>
        <v>3.4734987905896996E-6</v>
      </c>
      <c r="FY29" s="2">
        <f t="shared" si="45"/>
        <v>3.5553057595956661E-6</v>
      </c>
      <c r="FZ29" s="2">
        <f t="shared" si="45"/>
        <v>3.292457834521937E-6</v>
      </c>
      <c r="GA29" s="2">
        <f t="shared" si="45"/>
        <v>3.3849716566597852E-6</v>
      </c>
      <c r="GB29" s="2">
        <f t="shared" si="45"/>
        <v>3.5435479479724603E-6</v>
      </c>
      <c r="GC29" s="2">
        <f t="shared" si="45"/>
        <v>3.3402842567567232E-6</v>
      </c>
      <c r="GD29" s="2">
        <f t="shared" si="45"/>
        <v>2.9876852704722941E-6</v>
      </c>
      <c r="GE29" s="2">
        <f t="shared" si="45"/>
        <v>2.2624217230721751E-6</v>
      </c>
      <c r="GF29" s="2">
        <f t="shared" si="45"/>
        <v>2.3361457647584646E-6</v>
      </c>
      <c r="GG29" s="2">
        <f t="shared" si="45"/>
        <v>2.1432661557205587E-6</v>
      </c>
      <c r="GH29" s="2">
        <f t="shared" si="45"/>
        <v>1.9973657886147542E-6</v>
      </c>
      <c r="GI29" s="2">
        <f t="shared" si="45"/>
        <v>2.0395244760244398E-6</v>
      </c>
      <c r="GJ29" s="2">
        <f t="shared" si="45"/>
        <v>1.8414980919374014E-6</v>
      </c>
      <c r="GK29" s="2">
        <f t="shared" si="45"/>
        <v>1.3474019623188896E-6</v>
      </c>
      <c r="GM29" s="86">
        <f t="shared" si="54"/>
        <v>1.2939994342354868E-13</v>
      </c>
      <c r="GN29" s="86">
        <f t="shared" si="46"/>
        <v>1.1649389205743588E-16</v>
      </c>
      <c r="GO29" s="86">
        <f t="shared" si="46"/>
        <v>3.8115972379680319E-15</v>
      </c>
      <c r="GP29" s="86">
        <f t="shared" si="46"/>
        <v>1.3743356256511396E-17</v>
      </c>
      <c r="GQ29" s="86">
        <f t="shared" si="46"/>
        <v>8.6201548616768966E-18</v>
      </c>
      <c r="GR29" s="86">
        <f t="shared" si="46"/>
        <v>6.4810884681664199E-18</v>
      </c>
      <c r="GS29" s="86">
        <f t="shared" si="46"/>
        <v>1.8705171790608742E-20</v>
      </c>
      <c r="GT29" s="86">
        <f t="shared" si="46"/>
        <v>4.271128628130007E-20</v>
      </c>
      <c r="GU29" s="86">
        <f t="shared" si="46"/>
        <v>1.0700973987162302E-19</v>
      </c>
      <c r="GV29" s="86">
        <f t="shared" si="46"/>
        <v>9.3373059979997143E-19</v>
      </c>
      <c r="GW29" s="86">
        <f t="shared" si="46"/>
        <v>2.3650196832111751E-19</v>
      </c>
      <c r="GX29" s="86">
        <f t="shared" si="46"/>
        <v>1.3810545882465313E-16</v>
      </c>
      <c r="GY29" s="86">
        <f t="shared" si="46"/>
        <v>1.2882097712811217E-18</v>
      </c>
      <c r="GZ29" s="86">
        <f t="shared" si="46"/>
        <v>4.377688891650116E-17</v>
      </c>
      <c r="HA29" s="86">
        <f t="shared" si="46"/>
        <v>8.9159009584919715E-24</v>
      </c>
      <c r="HC29" s="86">
        <f t="shared" ref="HC29:HQ59" si="58" xml:space="preserve"> _xlfn.NORM.DIST($B29, C$8, ABS(C$12), TRUE) * _xlfn.NORM.DIST(($B29 - C$8)*C$16, 0, ABS(C$12), TRUE) * 2</f>
        <v>1.0180466022370505E-29</v>
      </c>
      <c r="HD29" s="86">
        <f t="shared" si="47"/>
        <v>9.9623279090091644E-36</v>
      </c>
      <c r="HE29" s="86">
        <f t="shared" si="47"/>
        <v>6.498138593867609E-38</v>
      </c>
      <c r="HF29" s="86">
        <f t="shared" si="47"/>
        <v>7.8567584953965752E-38</v>
      </c>
      <c r="HG29" s="86">
        <f t="shared" si="47"/>
        <v>2.7687612032458887E-39</v>
      </c>
      <c r="HH29" s="86">
        <f t="shared" si="47"/>
        <v>5.7190396101494336E-41</v>
      </c>
      <c r="HI29" s="86">
        <f t="shared" si="47"/>
        <v>9.0523405691843783E-39</v>
      </c>
      <c r="HJ29" s="86">
        <f t="shared" si="47"/>
        <v>1.2854818514229548E-40</v>
      </c>
      <c r="HK29" s="86">
        <f t="shared" si="47"/>
        <v>1.1038937143429262E-46</v>
      </c>
      <c r="HL29" s="86">
        <f t="shared" si="47"/>
        <v>2.2741769023931988E-40</v>
      </c>
      <c r="HM29" s="86">
        <f t="shared" si="47"/>
        <v>8.2189381950225036E-46</v>
      </c>
      <c r="HN29" s="86">
        <f t="shared" si="47"/>
        <v>2.0568141735459132E-37</v>
      </c>
      <c r="HO29" s="86">
        <f t="shared" si="47"/>
        <v>1.7686509691751304E-39</v>
      </c>
      <c r="HP29" s="86">
        <f t="shared" si="47"/>
        <v>1.2718678890838829E-42</v>
      </c>
      <c r="HQ29" s="86">
        <f t="shared" si="47"/>
        <v>2.2683356151502928E-56</v>
      </c>
      <c r="HS29" s="86">
        <f t="shared" si="55"/>
        <v>4.050919871010957E-184</v>
      </c>
      <c r="HT29" s="86">
        <f t="shared" si="48"/>
        <v>7.3389496498474677E-213</v>
      </c>
      <c r="HU29" s="86">
        <f t="shared" si="48"/>
        <v>3.2678337672784935E-232</v>
      </c>
      <c r="HV29" s="86">
        <f t="shared" si="48"/>
        <v>1.3450440135542659E-231</v>
      </c>
      <c r="HW29" s="86">
        <f t="shared" si="48"/>
        <v>2.0478807790836602E-242</v>
      </c>
      <c r="HX29" s="86">
        <f t="shared" si="48"/>
        <v>8.0187085833144313E-253</v>
      </c>
      <c r="HY29" s="86">
        <f t="shared" si="48"/>
        <v>1.8237717819355478E-237</v>
      </c>
      <c r="HZ29" s="86">
        <f t="shared" si="48"/>
        <v>6.0762111080724204E-253</v>
      </c>
      <c r="IA29" s="86">
        <f t="shared" si="48"/>
        <v>2.321841154520945E-293</v>
      </c>
      <c r="IB29" s="86">
        <f t="shared" si="48"/>
        <v>1.3457950485264869E-253</v>
      </c>
      <c r="IC29" s="86">
        <f t="shared" si="48"/>
        <v>3.2305561061661689E-288</v>
      </c>
      <c r="ID29" s="86">
        <f t="shared" si="48"/>
        <v>2.7129404941547615E-232</v>
      </c>
      <c r="IE29" s="86">
        <f t="shared" si="48"/>
        <v>1.1837562973257774E-246</v>
      </c>
      <c r="IF29" s="86">
        <f t="shared" si="48"/>
        <v>1.4337483607106039E-119</v>
      </c>
      <c r="IG29" s="86">
        <f t="shared" si="48"/>
        <v>1.2214530973354585E-68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1.2514310080481372E-240</v>
      </c>
      <c r="IW29" s="86">
        <f t="shared" si="49"/>
        <v>2.263738953969897E-136</v>
      </c>
      <c r="IY29" s="86">
        <f t="shared" si="57"/>
        <v>1.2939994342354868E-13</v>
      </c>
      <c r="IZ29" s="86">
        <f t="shared" si="50"/>
        <v>1.1649389205743588E-16</v>
      </c>
      <c r="JA29" s="86">
        <f t="shared" si="50"/>
        <v>3.8115972379680319E-15</v>
      </c>
      <c r="JB29" s="86">
        <f t="shared" si="50"/>
        <v>1.3743356256511396E-17</v>
      </c>
      <c r="JC29" s="86">
        <f t="shared" si="50"/>
        <v>8.6201548616768966E-18</v>
      </c>
      <c r="JD29" s="86">
        <f t="shared" si="50"/>
        <v>6.4810884681664199E-18</v>
      </c>
      <c r="JE29" s="86">
        <f t="shared" si="50"/>
        <v>1.8705171790608742E-20</v>
      </c>
      <c r="JF29" s="86">
        <f t="shared" si="50"/>
        <v>4.271128628130007E-20</v>
      </c>
      <c r="JG29" s="86">
        <f t="shared" si="50"/>
        <v>1.0700973987162302E-19</v>
      </c>
      <c r="JH29" s="86">
        <f t="shared" si="50"/>
        <v>9.3373059979997143E-19</v>
      </c>
      <c r="JI29" s="86">
        <f t="shared" si="50"/>
        <v>2.3650196832111751E-19</v>
      </c>
      <c r="JJ29" s="86">
        <f t="shared" si="50"/>
        <v>1.3810545882465313E-16</v>
      </c>
      <c r="JK29" s="86">
        <f t="shared" si="50"/>
        <v>1.2882097712811217E-18</v>
      </c>
      <c r="JL29" s="86">
        <f t="shared" si="50"/>
        <v>4.377688891650116E-17</v>
      </c>
      <c r="JM29" s="86">
        <f t="shared" si="50"/>
        <v>8.9159009584919715E-24</v>
      </c>
    </row>
    <row r="30" spans="1:273" x14ac:dyDescent="0.25">
      <c r="B30" s="2">
        <v>3</v>
      </c>
      <c r="C30" s="37">
        <v>104.67700000000001</v>
      </c>
      <c r="D30" s="37">
        <v>102.542</v>
      </c>
      <c r="E30" s="37">
        <v>102.068</v>
      </c>
      <c r="F30" s="37">
        <v>101.288</v>
      </c>
      <c r="G30" s="37">
        <v>98.119</v>
      </c>
      <c r="H30" s="37">
        <v>102.254</v>
      </c>
      <c r="I30" s="37">
        <v>105.508</v>
      </c>
      <c r="J30" s="37">
        <v>109.15300000000001</v>
      </c>
      <c r="K30" s="37">
        <v>103.621</v>
      </c>
      <c r="L30" s="37">
        <v>106.94799999999999</v>
      </c>
      <c r="M30" s="37">
        <v>106.96599999999999</v>
      </c>
      <c r="N30" s="37">
        <v>103.259</v>
      </c>
      <c r="O30" s="37">
        <v>100.879</v>
      </c>
      <c r="P30" s="37">
        <v>99.31</v>
      </c>
      <c r="Q30" s="37">
        <v>97.483000000000004</v>
      </c>
      <c r="S30" s="4">
        <f t="shared" si="7"/>
        <v>103.91577899275318</v>
      </c>
      <c r="T30" s="4" t="e">
        <f t="shared" si="7"/>
        <v>#N/A</v>
      </c>
      <c r="U30" s="4">
        <f t="shared" si="7"/>
        <v>100.04481339394835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0.7612210072468315</v>
      </c>
      <c r="AJ30" s="4">
        <f t="shared" si="8"/>
        <v>0</v>
      </c>
      <c r="AK30" s="4">
        <f t="shared" si="8"/>
        <v>2.0231866060516523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103.91577899223719</v>
      </c>
      <c r="AZ30" s="2" t="e">
        <f t="shared" si="9"/>
        <v>#N/A</v>
      </c>
      <c r="BA30" s="2">
        <f t="shared" si="9"/>
        <v>100.0448133939291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104.67700000000001</v>
      </c>
      <c r="BP30" s="2" t="str">
        <f t="shared" si="11"/>
        <v/>
      </c>
      <c r="BQ30" s="2">
        <f t="shared" si="12"/>
        <v>102.068</v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103.87749587242025</v>
      </c>
      <c r="DL30" s="2">
        <f t="shared" si="41"/>
        <v>99.710223802750107</v>
      </c>
      <c r="DM30" s="2">
        <f t="shared" si="41"/>
        <v>99.799779516358456</v>
      </c>
      <c r="DN30" s="2">
        <f t="shared" si="41"/>
        <v>98.063908923208928</v>
      </c>
      <c r="DO30" s="2">
        <f t="shared" si="41"/>
        <v>95.156518146718128</v>
      </c>
      <c r="DP30" s="2">
        <f t="shared" si="41"/>
        <v>100.89894789915969</v>
      </c>
      <c r="DQ30" s="2">
        <f t="shared" si="41"/>
        <v>102.13510679908326</v>
      </c>
      <c r="DR30" s="2">
        <f t="shared" si="41"/>
        <v>106.89891878342246</v>
      </c>
      <c r="DS30" s="2">
        <f t="shared" si="41"/>
        <v>102.26500644257703</v>
      </c>
      <c r="DT30" s="2">
        <f t="shared" si="41"/>
        <v>103.71703417366948</v>
      </c>
      <c r="DU30" s="2">
        <f t="shared" si="41"/>
        <v>101.64706554621846</v>
      </c>
      <c r="DV30" s="2">
        <f t="shared" si="41"/>
        <v>99.853604551920313</v>
      </c>
      <c r="DW30" s="2">
        <f t="shared" si="41"/>
        <v>97.017170868347321</v>
      </c>
      <c r="DX30" s="2">
        <f t="shared" si="41"/>
        <v>96.85209039039033</v>
      </c>
      <c r="DY30" s="2">
        <f t="shared" si="41"/>
        <v>94.741481127178361</v>
      </c>
      <c r="EA30" s="2">
        <f t="shared" si="42"/>
        <v>105.11028400851937</v>
      </c>
      <c r="EB30" s="2">
        <f t="shared" si="42"/>
        <v>102.93888128838363</v>
      </c>
      <c r="EC30" s="2">
        <f t="shared" si="42"/>
        <v>107.79495114931503</v>
      </c>
      <c r="ED30" s="2">
        <f t="shared" si="42"/>
        <v>108.19006596614128</v>
      </c>
      <c r="EE30" s="2">
        <f t="shared" si="42"/>
        <v>107.30935801349852</v>
      </c>
      <c r="EF30" s="2">
        <f t="shared" si="42"/>
        <v>109.8563670114757</v>
      </c>
      <c r="EG30" s="2">
        <f t="shared" si="42"/>
        <v>111.66379547198771</v>
      </c>
      <c r="EH30" s="2">
        <f t="shared" si="42"/>
        <v>118.79292919967223</v>
      </c>
      <c r="EI30" s="2">
        <f t="shared" si="42"/>
        <v>110.04981610102604</v>
      </c>
      <c r="EJ30" s="2">
        <f t="shared" si="42"/>
        <v>109.05125696061903</v>
      </c>
      <c r="EK30" s="2">
        <f t="shared" si="42"/>
        <v>109.30233708234672</v>
      </c>
      <c r="EL30" s="2">
        <f t="shared" si="42"/>
        <v>107.41164225243787</v>
      </c>
      <c r="EM30" s="2">
        <f t="shared" si="42"/>
        <v>105.10462490317263</v>
      </c>
      <c r="EN30" s="2">
        <f t="shared" si="42"/>
        <v>104.91285193310006</v>
      </c>
      <c r="EO30" s="2">
        <f t="shared" si="42"/>
        <v>102.62408267889768</v>
      </c>
      <c r="EQ30" s="2">
        <f t="shared" si="43"/>
        <v>103.84675581228581</v>
      </c>
      <c r="ER30" s="2">
        <f t="shared" si="43"/>
        <v>99.923101490366349</v>
      </c>
      <c r="ES30" s="2">
        <f t="shared" si="43"/>
        <v>106.22147697510437</v>
      </c>
      <c r="ET30" s="2">
        <f t="shared" si="43"/>
        <v>105.95811397931902</v>
      </c>
      <c r="EU30" s="2">
        <f t="shared" si="43"/>
        <v>105.44829309753057</v>
      </c>
      <c r="EV30" s="2">
        <f t="shared" si="43"/>
        <v>109.84299470432481</v>
      </c>
      <c r="EW30" s="2">
        <f t="shared" si="43"/>
        <v>111.9727536153005</v>
      </c>
      <c r="EX30" s="2">
        <f t="shared" si="43"/>
        <v>116.01536982506472</v>
      </c>
      <c r="EY30" s="2">
        <f t="shared" si="43"/>
        <v>108.73680277267114</v>
      </c>
      <c r="EZ30" s="2">
        <f t="shared" si="43"/>
        <v>109.46829023720721</v>
      </c>
      <c r="FA30" s="2">
        <f t="shared" si="43"/>
        <v>107.93095127150607</v>
      </c>
      <c r="FB30" s="2">
        <f t="shared" si="43"/>
        <v>108.36917251619577</v>
      </c>
      <c r="FC30" s="2">
        <f t="shared" si="43"/>
        <v>104.53759922027973</v>
      </c>
      <c r="FD30" s="2">
        <f t="shared" si="43"/>
        <v>103.22373405469509</v>
      </c>
      <c r="FE30" s="2">
        <f t="shared" si="43"/>
        <v>103.36371746362403</v>
      </c>
      <c r="FG30" s="2">
        <f t="shared" si="44"/>
        <v>3.1056486865475963E-2</v>
      </c>
      <c r="FH30" s="2">
        <f t="shared" si="44"/>
        <v>2.5915647049168232E-2</v>
      </c>
      <c r="FI30" s="2">
        <f t="shared" si="44"/>
        <v>3.0648499208801909E-2</v>
      </c>
      <c r="FJ30" s="2">
        <f t="shared" si="44"/>
        <v>2.6588807892319866E-2</v>
      </c>
      <c r="FK30" s="2">
        <f t="shared" si="44"/>
        <v>2.72286015011774E-2</v>
      </c>
      <c r="FL30" s="2">
        <f t="shared" si="44"/>
        <v>2.6739272470523375E-2</v>
      </c>
      <c r="FM30" s="2">
        <f t="shared" si="44"/>
        <v>2.3207539530336229E-2</v>
      </c>
      <c r="FN30" s="2">
        <f t="shared" si="44"/>
        <v>2.3850423677125174E-2</v>
      </c>
      <c r="FO30" s="2">
        <f t="shared" si="44"/>
        <v>2.2785062764369927E-2</v>
      </c>
      <c r="FP30" s="2">
        <f t="shared" si="44"/>
        <v>2.4736230567196826E-2</v>
      </c>
      <c r="FQ30" s="2">
        <f t="shared" si="44"/>
        <v>2.246228175069899E-2</v>
      </c>
      <c r="FR30" s="2">
        <f t="shared" si="44"/>
        <v>2.5552746759547319E-2</v>
      </c>
      <c r="FS30" s="2">
        <f t="shared" si="44"/>
        <v>2.4682301067041196E-2</v>
      </c>
      <c r="FT30" s="2">
        <f t="shared" si="44"/>
        <v>2.801287939180196E-2</v>
      </c>
      <c r="FU30" s="2">
        <f t="shared" si="44"/>
        <v>2.1984209910644679E-2</v>
      </c>
      <c r="FW30" s="2">
        <f t="shared" si="53"/>
        <v>2.3337348230441783E-6</v>
      </c>
      <c r="FX30" s="2">
        <f t="shared" si="45"/>
        <v>3.8086144118802804E-6</v>
      </c>
      <c r="FY30" s="2">
        <f t="shared" si="45"/>
        <v>3.8983139088602793E-6</v>
      </c>
      <c r="FZ30" s="2">
        <f t="shared" si="45"/>
        <v>3.610107080522177E-6</v>
      </c>
      <c r="GA30" s="2">
        <f t="shared" si="45"/>
        <v>3.7115464039882997E-6</v>
      </c>
      <c r="GB30" s="2">
        <f t="shared" si="45"/>
        <v>3.8854217336107286E-6</v>
      </c>
      <c r="GC30" s="2">
        <f t="shared" si="45"/>
        <v>3.6625476761446353E-6</v>
      </c>
      <c r="GD30" s="2">
        <f t="shared" si="45"/>
        <v>3.275930811735479E-6</v>
      </c>
      <c r="GE30" s="2">
        <f t="shared" si="45"/>
        <v>2.4806955483570885E-6</v>
      </c>
      <c r="GF30" s="2">
        <f t="shared" si="45"/>
        <v>2.5615323167334902E-6</v>
      </c>
      <c r="GG30" s="2">
        <f t="shared" si="45"/>
        <v>2.3500441223407331E-6</v>
      </c>
      <c r="GH30" s="2">
        <f t="shared" si="45"/>
        <v>2.1900676149074612E-6</v>
      </c>
      <c r="GI30" s="2">
        <f t="shared" si="45"/>
        <v>2.2362936784264445E-6</v>
      </c>
      <c r="GJ30" s="2">
        <f t="shared" si="45"/>
        <v>2.0191621473153822E-6</v>
      </c>
      <c r="GK30" s="2">
        <f t="shared" si="45"/>
        <v>1.4773966810691536E-6</v>
      </c>
      <c r="GM30" s="86">
        <f t="shared" si="54"/>
        <v>3.3668332185501507E-13</v>
      </c>
      <c r="GN30" s="86">
        <f t="shared" si="46"/>
        <v>3.8458605619440392E-16</v>
      </c>
      <c r="GO30" s="86">
        <f t="shared" si="46"/>
        <v>1.1475781773729735E-14</v>
      </c>
      <c r="GP30" s="86">
        <f t="shared" si="46"/>
        <v>5.0008904579815764E-17</v>
      </c>
      <c r="GQ30" s="86">
        <f t="shared" si="46"/>
        <v>3.2261275623200588E-17</v>
      </c>
      <c r="GR30" s="86">
        <f t="shared" si="46"/>
        <v>2.4385005206712159E-17</v>
      </c>
      <c r="GS30" s="86">
        <f t="shared" si="46"/>
        <v>8.4870108431516019E-20</v>
      </c>
      <c r="GT30" s="86">
        <f t="shared" si="46"/>
        <v>1.8941102090754455E-19</v>
      </c>
      <c r="GU30" s="86">
        <f t="shared" si="46"/>
        <v>4.4910167954754813E-19</v>
      </c>
      <c r="GV30" s="86">
        <f t="shared" si="46"/>
        <v>3.6994380203687534E-18</v>
      </c>
      <c r="GW30" s="86">
        <f t="shared" si="46"/>
        <v>9.5621727326999869E-19</v>
      </c>
      <c r="GX30" s="86">
        <f t="shared" si="46"/>
        <v>4.5068865579833747E-16</v>
      </c>
      <c r="GY30" s="86">
        <f t="shared" si="46"/>
        <v>5.0327242616947584E-18</v>
      </c>
      <c r="GZ30" s="86">
        <f t="shared" si="46"/>
        <v>1.5457564697874668E-16</v>
      </c>
      <c r="HA30" s="86">
        <f t="shared" si="46"/>
        <v>5.3971980245768455E-23</v>
      </c>
      <c r="HC30" s="86">
        <f t="shared" si="58"/>
        <v>5.1827780273232631E-29</v>
      </c>
      <c r="HD30" s="86">
        <f t="shared" si="47"/>
        <v>7.2039389244083538E-35</v>
      </c>
      <c r="HE30" s="86">
        <f t="shared" si="47"/>
        <v>5.5529238233324598E-37</v>
      </c>
      <c r="HF30" s="86">
        <f t="shared" si="47"/>
        <v>6.6593357581435629E-37</v>
      </c>
      <c r="HG30" s="86">
        <f t="shared" si="47"/>
        <v>2.5779520335166193E-38</v>
      </c>
      <c r="HH30" s="86">
        <f t="shared" si="47"/>
        <v>5.8823599792145937E-40</v>
      </c>
      <c r="HI30" s="86">
        <f t="shared" si="47"/>
        <v>8.0372284052358713E-38</v>
      </c>
      <c r="HJ30" s="86">
        <f t="shared" si="47"/>
        <v>1.2667957106039473E-39</v>
      </c>
      <c r="HK30" s="86">
        <f t="shared" si="47"/>
        <v>1.496571816217135E-45</v>
      </c>
      <c r="HL30" s="86">
        <f t="shared" si="47"/>
        <v>2.1700869434397384E-39</v>
      </c>
      <c r="HM30" s="86">
        <f t="shared" si="47"/>
        <v>1.0403531157391832E-44</v>
      </c>
      <c r="HN30" s="86">
        <f t="shared" si="47"/>
        <v>1.5939669423407873E-36</v>
      </c>
      <c r="HO30" s="86">
        <f t="shared" si="47"/>
        <v>1.5603795907971347E-38</v>
      </c>
      <c r="HP30" s="86">
        <f t="shared" si="47"/>
        <v>1.4023745797727382E-41</v>
      </c>
      <c r="HQ30" s="86">
        <f t="shared" si="47"/>
        <v>5.5517654629843651E-55</v>
      </c>
      <c r="HS30" s="86">
        <f t="shared" si="55"/>
        <v>6.4970376974847926E-181</v>
      </c>
      <c r="HT30" s="86">
        <f t="shared" si="48"/>
        <v>4.7246749185144507E-209</v>
      </c>
      <c r="HU30" s="86">
        <f t="shared" si="48"/>
        <v>5.0031924220127332E-228</v>
      </c>
      <c r="HV30" s="86">
        <f t="shared" si="48"/>
        <v>1.9811550296634298E-227</v>
      </c>
      <c r="HW30" s="86">
        <f t="shared" si="48"/>
        <v>4.7646808095459511E-238</v>
      </c>
      <c r="HX30" s="86">
        <f t="shared" si="48"/>
        <v>2.9054713613709978E-248</v>
      </c>
      <c r="HY30" s="86">
        <f t="shared" si="48"/>
        <v>3.3060180038365645E-233</v>
      </c>
      <c r="HZ30" s="86">
        <f t="shared" si="48"/>
        <v>1.9058740478237886E-248</v>
      </c>
      <c r="IA30" s="86">
        <f t="shared" si="48"/>
        <v>3.1882976246332784E-288</v>
      </c>
      <c r="IB30" s="86">
        <f t="shared" si="48"/>
        <v>3.8193643986373023E-249</v>
      </c>
      <c r="IC30" s="86">
        <f t="shared" si="48"/>
        <v>3.2790512004016384E-283</v>
      </c>
      <c r="ID30" s="86">
        <f t="shared" si="48"/>
        <v>2.8570755527834936E-228</v>
      </c>
      <c r="IE30" s="86">
        <f t="shared" si="48"/>
        <v>2.2950473871597095E-242</v>
      </c>
      <c r="IF30" s="86">
        <f t="shared" si="48"/>
        <v>1.5820042540050528E-117</v>
      </c>
      <c r="IG30" s="86">
        <f t="shared" si="48"/>
        <v>1.6644452238789414E-67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2.5874667582324729E-237</v>
      </c>
      <c r="IW30" s="86">
        <f t="shared" si="49"/>
        <v>1.512496358578288E-134</v>
      </c>
      <c r="IY30" s="86">
        <f t="shared" si="57"/>
        <v>3.3668332185501512E-13</v>
      </c>
      <c r="IZ30" s="86">
        <f t="shared" si="50"/>
        <v>3.8458605619440392E-16</v>
      </c>
      <c r="JA30" s="86">
        <f t="shared" si="50"/>
        <v>1.1475781773729735E-14</v>
      </c>
      <c r="JB30" s="86">
        <f t="shared" si="50"/>
        <v>5.0008904579815764E-17</v>
      </c>
      <c r="JC30" s="86">
        <f t="shared" si="50"/>
        <v>3.2261275623200588E-17</v>
      </c>
      <c r="JD30" s="86">
        <f t="shared" si="50"/>
        <v>2.4385005206712159E-17</v>
      </c>
      <c r="JE30" s="86">
        <f t="shared" si="50"/>
        <v>8.4870108431516019E-20</v>
      </c>
      <c r="JF30" s="86">
        <f t="shared" si="50"/>
        <v>1.8941102090754455E-19</v>
      </c>
      <c r="JG30" s="86">
        <f t="shared" si="50"/>
        <v>4.4910167954754813E-19</v>
      </c>
      <c r="JH30" s="86">
        <f t="shared" si="50"/>
        <v>3.6994380203687534E-18</v>
      </c>
      <c r="JI30" s="86">
        <f t="shared" si="50"/>
        <v>9.5621727326999869E-19</v>
      </c>
      <c r="JJ30" s="86">
        <f t="shared" si="50"/>
        <v>4.5068865579833747E-16</v>
      </c>
      <c r="JK30" s="86">
        <f t="shared" si="50"/>
        <v>5.0327242616947584E-18</v>
      </c>
      <c r="JL30" s="86">
        <f t="shared" si="50"/>
        <v>1.5457564697874668E-16</v>
      </c>
      <c r="JM30" s="86">
        <f t="shared" si="50"/>
        <v>5.3971980245768455E-23</v>
      </c>
    </row>
    <row r="31" spans="1:273" x14ac:dyDescent="0.25">
      <c r="B31" s="2">
        <v>4</v>
      </c>
      <c r="C31" s="37">
        <v>105.71</v>
      </c>
      <c r="D31" s="37">
        <v>103.288</v>
      </c>
      <c r="E31" s="37">
        <v>100.593</v>
      </c>
      <c r="F31" s="37">
        <v>101.068</v>
      </c>
      <c r="G31" s="37">
        <v>98.507999999999996</v>
      </c>
      <c r="H31" s="37">
        <v>104.81399999999999</v>
      </c>
      <c r="I31" s="37">
        <v>107.18600000000001</v>
      </c>
      <c r="J31" s="37">
        <v>106.91500000000001</v>
      </c>
      <c r="K31" s="37">
        <v>104.55200000000001</v>
      </c>
      <c r="L31" s="37">
        <v>106.259</v>
      </c>
      <c r="M31" s="37">
        <v>105.276</v>
      </c>
      <c r="N31" s="37">
        <v>101.621</v>
      </c>
      <c r="O31" s="37">
        <v>101.172</v>
      </c>
      <c r="P31" s="37">
        <v>99.828000000000003</v>
      </c>
      <c r="Q31" s="37">
        <v>98.533000000000001</v>
      </c>
      <c r="S31" s="4">
        <f t="shared" si="7"/>
        <v>104.05599426948868</v>
      </c>
      <c r="T31" s="4" t="e">
        <f t="shared" si="7"/>
        <v>#N/A</v>
      </c>
      <c r="U31" s="4">
        <f t="shared" si="7"/>
        <v>100.28845304920068</v>
      </c>
      <c r="V31" s="4" t="e">
        <f t="shared" si="7"/>
        <v>#N/A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>
        <f t="shared" si="7"/>
        <v>100.2773296711119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1.6540057305113152</v>
      </c>
      <c r="AJ31" s="4">
        <f t="shared" si="8"/>
        <v>0</v>
      </c>
      <c r="AK31" s="4">
        <f t="shared" si="8"/>
        <v>0.30454695079932037</v>
      </c>
      <c r="AL31" s="4">
        <f t="shared" si="8"/>
        <v>0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1.3436703288880949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104.05599426818998</v>
      </c>
      <c r="AZ31" s="2" t="e">
        <f t="shared" si="9"/>
        <v>#N/A</v>
      </c>
      <c r="BA31" s="2">
        <f t="shared" si="9"/>
        <v>100.28845304914486</v>
      </c>
      <c r="BB31" s="2" t="e">
        <f t="shared" si="9"/>
        <v>#N/A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>
        <f t="shared" si="9"/>
        <v>100.2773296711095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105.71</v>
      </c>
      <c r="BP31" s="2" t="str">
        <f t="shared" si="11"/>
        <v/>
      </c>
      <c r="BQ31" s="2">
        <f t="shared" si="12"/>
        <v>100.593</v>
      </c>
      <c r="BR31" s="2" t="str">
        <f t="shared" si="13"/>
        <v/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>
        <f t="shared" si="21"/>
        <v>101.621</v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104.02252945590993</v>
      </c>
      <c r="DL31" s="2">
        <f t="shared" si="41"/>
        <v>99.905153153153137</v>
      </c>
      <c r="DM31" s="2">
        <f t="shared" si="41"/>
        <v>100.03313798008533</v>
      </c>
      <c r="DN31" s="2">
        <f t="shared" si="41"/>
        <v>98.301317160017163</v>
      </c>
      <c r="DO31" s="2">
        <f t="shared" si="41"/>
        <v>95.432106692406677</v>
      </c>
      <c r="DP31" s="2">
        <f t="shared" si="41"/>
        <v>101.12299663865549</v>
      </c>
      <c r="DQ31" s="2">
        <f t="shared" si="41"/>
        <v>102.43484568372803</v>
      </c>
      <c r="DR31" s="2">
        <f t="shared" si="41"/>
        <v>107.12068516042781</v>
      </c>
      <c r="DS31" s="2">
        <f t="shared" si="41"/>
        <v>102.48520616246499</v>
      </c>
      <c r="DT31" s="2">
        <f t="shared" si="41"/>
        <v>103.89890924369747</v>
      </c>
      <c r="DU31" s="2">
        <f t="shared" si="41"/>
        <v>101.85164033613442</v>
      </c>
      <c r="DV31" s="2">
        <f t="shared" si="41"/>
        <v>100.0761740890688</v>
      </c>
      <c r="DW31" s="2">
        <f t="shared" si="41"/>
        <v>97.281503361344519</v>
      </c>
      <c r="DX31" s="2">
        <f t="shared" si="41"/>
        <v>97.027544444444388</v>
      </c>
      <c r="DY31" s="2">
        <f t="shared" si="41"/>
        <v>94.894758991472017</v>
      </c>
      <c r="EA31" s="2">
        <f t="shared" si="42"/>
        <v>105.00830243773243</v>
      </c>
      <c r="EB31" s="2">
        <f t="shared" si="42"/>
        <v>102.81565773770633</v>
      </c>
      <c r="EC31" s="2">
        <f t="shared" si="42"/>
        <v>107.65324073064969</v>
      </c>
      <c r="ED31" s="2">
        <f t="shared" si="42"/>
        <v>108.04377340922358</v>
      </c>
      <c r="EE31" s="2">
        <f t="shared" si="42"/>
        <v>107.14151415331921</v>
      </c>
      <c r="EF31" s="2">
        <f t="shared" si="42"/>
        <v>109.7023730402457</v>
      </c>
      <c r="EG31" s="2">
        <f t="shared" si="42"/>
        <v>111.51496464568942</v>
      </c>
      <c r="EH31" s="2">
        <f t="shared" si="42"/>
        <v>118.59038220886826</v>
      </c>
      <c r="EI31" s="2">
        <f t="shared" si="42"/>
        <v>109.88934451460142</v>
      </c>
      <c r="EJ31" s="2">
        <f t="shared" si="42"/>
        <v>108.90972265697329</v>
      </c>
      <c r="EK31" s="2">
        <f t="shared" si="42"/>
        <v>109.16000059194947</v>
      </c>
      <c r="EL31" s="2">
        <f t="shared" si="42"/>
        <v>107.2732970965527</v>
      </c>
      <c r="EM31" s="2">
        <f t="shared" si="42"/>
        <v>104.97409672847137</v>
      </c>
      <c r="EN31" s="2">
        <f t="shared" si="42"/>
        <v>104.77469553542169</v>
      </c>
      <c r="EO31" s="2">
        <f t="shared" si="42"/>
        <v>102.52622193891675</v>
      </c>
      <c r="EQ31" s="2">
        <f t="shared" si="43"/>
        <v>103.75782119281075</v>
      </c>
      <c r="ER31" s="2">
        <f t="shared" si="43"/>
        <v>99.832255541708463</v>
      </c>
      <c r="ES31" s="2">
        <f t="shared" si="43"/>
        <v>106.09680295006478</v>
      </c>
      <c r="ET31" s="2">
        <f t="shared" si="43"/>
        <v>105.83574071223383</v>
      </c>
      <c r="EU31" s="2">
        <f t="shared" si="43"/>
        <v>105.3004932077244</v>
      </c>
      <c r="EV31" s="2">
        <f t="shared" si="43"/>
        <v>109.68910544623853</v>
      </c>
      <c r="EW31" s="2">
        <f t="shared" si="43"/>
        <v>111.82046892078496</v>
      </c>
      <c r="EX31" s="2">
        <f t="shared" si="43"/>
        <v>115.84197543081766</v>
      </c>
      <c r="EY31" s="2">
        <f t="shared" si="43"/>
        <v>108.58994028959755</v>
      </c>
      <c r="EZ31" s="2">
        <f t="shared" si="43"/>
        <v>109.32237700381792</v>
      </c>
      <c r="FA31" s="2">
        <f t="shared" si="43"/>
        <v>107.80258645179676</v>
      </c>
      <c r="FB31" s="2">
        <f t="shared" si="43"/>
        <v>108.22103578945412</v>
      </c>
      <c r="FC31" s="2">
        <f t="shared" si="43"/>
        <v>104.41289212915171</v>
      </c>
      <c r="FD31" s="2">
        <f t="shared" si="43"/>
        <v>103.10364211877449</v>
      </c>
      <c r="FE31" s="2">
        <f t="shared" si="43"/>
        <v>103.25690971663643</v>
      </c>
      <c r="FG31" s="2">
        <f t="shared" si="44"/>
        <v>3.3951034101775995E-2</v>
      </c>
      <c r="FH31" s="2">
        <f t="shared" si="44"/>
        <v>2.8345070892752098E-2</v>
      </c>
      <c r="FI31" s="2">
        <f t="shared" si="44"/>
        <v>3.3506335843174369E-2</v>
      </c>
      <c r="FJ31" s="2">
        <f t="shared" si="44"/>
        <v>2.9079452334575692E-2</v>
      </c>
      <c r="FK31" s="2">
        <f t="shared" si="44"/>
        <v>2.977734377722881E-2</v>
      </c>
      <c r="FL31" s="2">
        <f t="shared" si="44"/>
        <v>2.9243587900673759E-2</v>
      </c>
      <c r="FM31" s="2">
        <f t="shared" si="44"/>
        <v>2.5389712966643559E-2</v>
      </c>
      <c r="FN31" s="2">
        <f t="shared" si="44"/>
        <v>2.6091431949442641E-2</v>
      </c>
      <c r="FO31" s="2">
        <f t="shared" si="44"/>
        <v>2.4928525095571523E-2</v>
      </c>
      <c r="FP31" s="2">
        <f t="shared" si="44"/>
        <v>2.7058162978929445E-2</v>
      </c>
      <c r="FQ31" s="2">
        <f t="shared" si="44"/>
        <v>2.4576142714432876E-2</v>
      </c>
      <c r="FR31" s="2">
        <f t="shared" si="44"/>
        <v>2.7949127167747976E-2</v>
      </c>
      <c r="FS31" s="2">
        <f t="shared" si="44"/>
        <v>2.6999311385595002E-2</v>
      </c>
      <c r="FT31" s="2">
        <f t="shared" si="44"/>
        <v>3.063272248604092E-2</v>
      </c>
      <c r="FU31" s="2">
        <f t="shared" si="44"/>
        <v>2.4054187967964394E-2</v>
      </c>
      <c r="FW31" s="2">
        <f t="shared" si="53"/>
        <v>2.5588887729026268E-6</v>
      </c>
      <c r="FX31" s="2">
        <f t="shared" si="45"/>
        <v>4.1760611256570808E-6</v>
      </c>
      <c r="FY31" s="2">
        <f t="shared" si="45"/>
        <v>4.2744145951698714E-6</v>
      </c>
      <c r="FZ31" s="2">
        <f t="shared" si="45"/>
        <v>3.9584023208365577E-6</v>
      </c>
      <c r="GA31" s="2">
        <f t="shared" si="45"/>
        <v>4.0696282486809009E-6</v>
      </c>
      <c r="GB31" s="2">
        <f t="shared" si="45"/>
        <v>4.2602786167234577E-6</v>
      </c>
      <c r="GC31" s="2">
        <f t="shared" si="45"/>
        <v>4.0159022501843553E-6</v>
      </c>
      <c r="GD31" s="2">
        <f t="shared" si="45"/>
        <v>3.5919855718733875E-6</v>
      </c>
      <c r="GE31" s="2">
        <f t="shared" si="45"/>
        <v>2.7200279290504779E-6</v>
      </c>
      <c r="GF31" s="2">
        <f t="shared" si="45"/>
        <v>2.8086636399036938E-6</v>
      </c>
      <c r="GG31" s="2">
        <f t="shared" si="45"/>
        <v>2.5767715558947534E-6</v>
      </c>
      <c r="GH31" s="2">
        <f t="shared" si="45"/>
        <v>2.4013608804327394E-6</v>
      </c>
      <c r="GI31" s="2">
        <f t="shared" si="45"/>
        <v>2.4520467295295777E-6</v>
      </c>
      <c r="GJ31" s="2">
        <f t="shared" si="45"/>
        <v>2.2139668377168903E-6</v>
      </c>
      <c r="GK31" s="2">
        <f t="shared" si="45"/>
        <v>1.6199330169469454E-6</v>
      </c>
      <c r="GM31" s="86">
        <f t="shared" si="54"/>
        <v>8.6202891730237172E-13</v>
      </c>
      <c r="GN31" s="86">
        <f t="shared" si="46"/>
        <v>1.2441908963856267E-15</v>
      </c>
      <c r="GO31" s="86">
        <f t="shared" si="46"/>
        <v>3.3897395348978182E-14</v>
      </c>
      <c r="GP31" s="86">
        <f t="shared" si="46"/>
        <v>1.7794351538413443E-16</v>
      </c>
      <c r="GQ31" s="86">
        <f t="shared" si="46"/>
        <v>1.1798334065119182E-16</v>
      </c>
      <c r="GR31" s="86">
        <f t="shared" si="46"/>
        <v>8.9652776611697217E-17</v>
      </c>
      <c r="GS31" s="86">
        <f t="shared" si="46"/>
        <v>3.7512797139063085E-19</v>
      </c>
      <c r="GT31" s="86">
        <f t="shared" si="46"/>
        <v>8.1852800316578964E-19</v>
      </c>
      <c r="GU31" s="86">
        <f t="shared" si="46"/>
        <v>1.8392019134426759E-18</v>
      </c>
      <c r="GV31" s="86">
        <f t="shared" si="46"/>
        <v>1.4313011766345105E-17</v>
      </c>
      <c r="GW31" s="86">
        <f t="shared" si="46"/>
        <v>3.7757256950369315E-18</v>
      </c>
      <c r="GX31" s="86">
        <f t="shared" si="46"/>
        <v>1.4417009537903668E-15</v>
      </c>
      <c r="GY31" s="86">
        <f t="shared" si="46"/>
        <v>1.9205725536539481E-17</v>
      </c>
      <c r="GZ31" s="86">
        <f t="shared" si="46"/>
        <v>5.3391873621490509E-16</v>
      </c>
      <c r="HA31" s="86">
        <f t="shared" si="46"/>
        <v>3.1651757116601065E-22</v>
      </c>
      <c r="HC31" s="86">
        <f t="shared" si="58"/>
        <v>2.5851033850803515E-28</v>
      </c>
      <c r="HD31" s="86">
        <f t="shared" si="47"/>
        <v>5.0807744815366503E-34</v>
      </c>
      <c r="HE31" s="86">
        <f t="shared" si="47"/>
        <v>4.6158335985921433E-36</v>
      </c>
      <c r="HF31" s="86">
        <f t="shared" si="47"/>
        <v>5.491345848752616E-36</v>
      </c>
      <c r="HG31" s="86">
        <f t="shared" si="47"/>
        <v>2.3320935527016493E-37</v>
      </c>
      <c r="HH31" s="86">
        <f t="shared" si="47"/>
        <v>5.8707939702942907E-39</v>
      </c>
      <c r="HI31" s="86">
        <f t="shared" si="47"/>
        <v>6.9390306232625359E-37</v>
      </c>
      <c r="HJ31" s="86">
        <f t="shared" si="47"/>
        <v>1.2123539730520593E-38</v>
      </c>
      <c r="HK31" s="86">
        <f t="shared" si="47"/>
        <v>1.9631636927131476E-44</v>
      </c>
      <c r="HL31" s="86">
        <f t="shared" si="47"/>
        <v>2.0122922593804697E-38</v>
      </c>
      <c r="HM31" s="86">
        <f t="shared" si="47"/>
        <v>1.2756004600855256E-43</v>
      </c>
      <c r="HN31" s="86">
        <f t="shared" si="47"/>
        <v>1.2041543066519712E-35</v>
      </c>
      <c r="HO31" s="86">
        <f t="shared" si="47"/>
        <v>1.3395606743770434E-37</v>
      </c>
      <c r="HP31" s="86">
        <f t="shared" si="47"/>
        <v>1.4995635264428078E-40</v>
      </c>
      <c r="HQ31" s="86">
        <f t="shared" si="47"/>
        <v>1.3043579045742839E-53</v>
      </c>
      <c r="HS31" s="86">
        <f t="shared" si="55"/>
        <v>9.7606709683706777E-178</v>
      </c>
      <c r="HT31" s="86">
        <f t="shared" si="48"/>
        <v>2.8083626571888892E-205</v>
      </c>
      <c r="HU31" s="86">
        <f t="shared" si="48"/>
        <v>7.0129203479097546E-224</v>
      </c>
      <c r="HV31" s="86">
        <f t="shared" si="48"/>
        <v>2.6728283875907453E-223</v>
      </c>
      <c r="HW31" s="86">
        <f t="shared" si="48"/>
        <v>1.0110978533172428E-233</v>
      </c>
      <c r="HX31" s="86">
        <f t="shared" si="48"/>
        <v>9.5623205303103852E-244</v>
      </c>
      <c r="HY31" s="86">
        <f t="shared" si="48"/>
        <v>5.4806769113416765E-229</v>
      </c>
      <c r="HZ31" s="86">
        <f t="shared" si="48"/>
        <v>5.4444600990182361E-244</v>
      </c>
      <c r="IA31" s="86">
        <f t="shared" si="48"/>
        <v>3.9411702948509423E-283</v>
      </c>
      <c r="IB31" s="86">
        <f t="shared" si="48"/>
        <v>9.8921615618589945E-245</v>
      </c>
      <c r="IC31" s="86">
        <f t="shared" si="48"/>
        <v>3.0066829596103909E-278</v>
      </c>
      <c r="ID31" s="86">
        <f t="shared" si="48"/>
        <v>2.7733976864628127E-224</v>
      </c>
      <c r="IE31" s="86">
        <f t="shared" si="48"/>
        <v>4.0781785903153765E-238</v>
      </c>
      <c r="IF31" s="86">
        <f t="shared" si="48"/>
        <v>1.6753716834282978E-115</v>
      </c>
      <c r="IG31" s="86">
        <f t="shared" si="48"/>
        <v>2.2182417649798188E-66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5.0719985358197226E-234</v>
      </c>
      <c r="IW31" s="86">
        <f t="shared" si="49"/>
        <v>9.8203315502775048E-133</v>
      </c>
      <c r="IY31" s="86">
        <f t="shared" si="57"/>
        <v>8.6202891730237203E-13</v>
      </c>
      <c r="IZ31" s="86">
        <f t="shared" si="50"/>
        <v>1.2441908963856267E-15</v>
      </c>
      <c r="JA31" s="86">
        <f t="shared" si="50"/>
        <v>3.3897395348978182E-14</v>
      </c>
      <c r="JB31" s="86">
        <f t="shared" si="50"/>
        <v>1.7794351538413443E-16</v>
      </c>
      <c r="JC31" s="86">
        <f t="shared" si="50"/>
        <v>1.1798334065119182E-16</v>
      </c>
      <c r="JD31" s="86">
        <f t="shared" si="50"/>
        <v>8.9652776611697217E-17</v>
      </c>
      <c r="JE31" s="86">
        <f t="shared" si="50"/>
        <v>3.7512797139063085E-19</v>
      </c>
      <c r="JF31" s="86">
        <f t="shared" si="50"/>
        <v>8.1852800316578964E-19</v>
      </c>
      <c r="JG31" s="86">
        <f t="shared" si="50"/>
        <v>1.8392019134426759E-18</v>
      </c>
      <c r="JH31" s="86">
        <f t="shared" si="50"/>
        <v>1.4313011766345105E-17</v>
      </c>
      <c r="JI31" s="86">
        <f t="shared" si="50"/>
        <v>3.7757256950369315E-18</v>
      </c>
      <c r="JJ31" s="86">
        <f t="shared" si="50"/>
        <v>1.4417009537903668E-15</v>
      </c>
      <c r="JK31" s="86">
        <f t="shared" si="50"/>
        <v>1.9205725536539481E-17</v>
      </c>
      <c r="JL31" s="86">
        <f t="shared" si="50"/>
        <v>5.3391873621490509E-16</v>
      </c>
      <c r="JM31" s="86">
        <f t="shared" si="50"/>
        <v>3.1651757116601065E-22</v>
      </c>
    </row>
    <row r="32" spans="1:273" x14ac:dyDescent="0.25">
      <c r="B32" s="2">
        <v>5</v>
      </c>
      <c r="C32" s="37">
        <v>103.742</v>
      </c>
      <c r="D32" s="37">
        <v>103.441</v>
      </c>
      <c r="E32" s="37">
        <v>100.729</v>
      </c>
      <c r="F32" s="37">
        <v>99.813999999999993</v>
      </c>
      <c r="G32" s="37">
        <v>99.135999999999996</v>
      </c>
      <c r="H32" s="37">
        <v>103.797</v>
      </c>
      <c r="I32" s="37">
        <v>106.08499999999999</v>
      </c>
      <c r="J32" s="37">
        <v>106.91500000000001</v>
      </c>
      <c r="K32" s="37">
        <v>104.39700000000001</v>
      </c>
      <c r="L32" s="37">
        <v>105.241</v>
      </c>
      <c r="M32" s="37">
        <v>104.69</v>
      </c>
      <c r="N32" s="37">
        <v>103.31</v>
      </c>
      <c r="O32" s="37">
        <v>101.655</v>
      </c>
      <c r="P32" s="37">
        <v>97.206999999999994</v>
      </c>
      <c r="Q32" s="37">
        <v>95.966999999999999</v>
      </c>
      <c r="S32" s="4">
        <f t="shared" si="7"/>
        <v>104.19497120188828</v>
      </c>
      <c r="T32" s="4">
        <f t="shared" si="7"/>
        <v>100.18041890747328</v>
      </c>
      <c r="U32" s="4">
        <f t="shared" si="7"/>
        <v>100.53180661385548</v>
      </c>
      <c r="V32" s="4" t="e">
        <f t="shared" si="7"/>
        <v>#N/A</v>
      </c>
      <c r="W32" s="4" t="e">
        <f t="shared" si="7"/>
        <v>#N/A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>
        <f t="shared" si="7"/>
        <v>100.50768246675116</v>
      </c>
      <c r="AE32" s="4" t="e">
        <f t="shared" si="7"/>
        <v>#N/A</v>
      </c>
      <c r="AF32" s="4">
        <f t="shared" si="7"/>
        <v>97.451937360263784</v>
      </c>
      <c r="AG32" s="4" t="e">
        <f t="shared" si="7"/>
        <v>#N/A</v>
      </c>
      <c r="AI32" s="4">
        <f t="shared" si="8"/>
        <v>-0.45297120188827478</v>
      </c>
      <c r="AJ32" s="4">
        <f t="shared" si="8"/>
        <v>3.2605810925267207</v>
      </c>
      <c r="AK32" s="4">
        <f t="shared" si="8"/>
        <v>0.19719338614451942</v>
      </c>
      <c r="AL32" s="4">
        <f t="shared" si="8"/>
        <v>0</v>
      </c>
      <c r="AM32" s="4">
        <f t="shared" si="8"/>
        <v>0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2.8023175332488393</v>
      </c>
      <c r="AU32" s="4">
        <f t="shared" si="8"/>
        <v>0</v>
      </c>
      <c r="AV32" s="4">
        <f t="shared" si="8"/>
        <v>-0.24493736026379054</v>
      </c>
      <c r="AW32" s="4">
        <f t="shared" si="8"/>
        <v>0</v>
      </c>
      <c r="AY32" s="2">
        <f t="shared" si="51"/>
        <v>104.19497119867263</v>
      </c>
      <c r="AZ32" s="2">
        <f t="shared" si="9"/>
        <v>100.18041890746606</v>
      </c>
      <c r="BA32" s="2">
        <f t="shared" si="9"/>
        <v>100.53180661369657</v>
      </c>
      <c r="BB32" s="2" t="e">
        <f t="shared" si="9"/>
        <v>#N/A</v>
      </c>
      <c r="BC32" s="2" t="e">
        <f t="shared" si="9"/>
        <v>#N/A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>
        <f t="shared" si="9"/>
        <v>100.50768246674379</v>
      </c>
      <c r="BK32" s="2" t="e">
        <f t="shared" si="9"/>
        <v>#N/A</v>
      </c>
      <c r="BL32" s="2">
        <f t="shared" si="9"/>
        <v>97.451937360261041</v>
      </c>
      <c r="BM32" s="2" t="e">
        <f t="shared" si="9"/>
        <v>#N/A</v>
      </c>
      <c r="BO32" s="2">
        <f t="shared" si="10"/>
        <v>103.742</v>
      </c>
      <c r="BP32" s="2">
        <f t="shared" si="11"/>
        <v>103.441</v>
      </c>
      <c r="BQ32" s="2">
        <f t="shared" si="12"/>
        <v>100.729</v>
      </c>
      <c r="BR32" s="2" t="str">
        <f t="shared" si="13"/>
        <v/>
      </c>
      <c r="BS32" s="2" t="str">
        <f t="shared" si="14"/>
        <v/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>
        <f t="shared" si="21"/>
        <v>103.31</v>
      </c>
      <c r="CA32" s="2" t="str">
        <f t="shared" si="22"/>
        <v/>
      </c>
      <c r="CB32" s="2">
        <f t="shared" si="23"/>
        <v>97.206999999999994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104.16756303939961</v>
      </c>
      <c r="DL32" s="2">
        <f t="shared" si="41"/>
        <v>100.10008250355618</v>
      </c>
      <c r="DM32" s="2">
        <f t="shared" si="41"/>
        <v>100.26649644381222</v>
      </c>
      <c r="DN32" s="2">
        <f t="shared" si="41"/>
        <v>98.538725396825399</v>
      </c>
      <c r="DO32" s="2">
        <f t="shared" si="41"/>
        <v>95.707695238095226</v>
      </c>
      <c r="DP32" s="2">
        <f t="shared" si="41"/>
        <v>101.34704537815129</v>
      </c>
      <c r="DQ32" s="2">
        <f t="shared" si="41"/>
        <v>102.7345845683728</v>
      </c>
      <c r="DR32" s="2">
        <f t="shared" si="41"/>
        <v>107.34245153743316</v>
      </c>
      <c r="DS32" s="2">
        <f t="shared" si="41"/>
        <v>102.70540588235295</v>
      </c>
      <c r="DT32" s="2">
        <f t="shared" si="41"/>
        <v>104.08078431372549</v>
      </c>
      <c r="DU32" s="2">
        <f t="shared" si="41"/>
        <v>102.05621512605039</v>
      </c>
      <c r="DV32" s="2">
        <f t="shared" si="41"/>
        <v>100.29874362621729</v>
      </c>
      <c r="DW32" s="2">
        <f t="shared" si="41"/>
        <v>97.545835854341718</v>
      </c>
      <c r="DX32" s="2">
        <f t="shared" si="41"/>
        <v>97.202998498498445</v>
      </c>
      <c r="DY32" s="2">
        <f t="shared" si="41"/>
        <v>95.048036855765673</v>
      </c>
      <c r="EA32" s="2">
        <f t="shared" si="42"/>
        <v>104.90632086694549</v>
      </c>
      <c r="EB32" s="2">
        <f t="shared" si="42"/>
        <v>102.69243418702904</v>
      </c>
      <c r="EC32" s="2">
        <f t="shared" si="42"/>
        <v>107.51153031198434</v>
      </c>
      <c r="ED32" s="2">
        <f t="shared" si="42"/>
        <v>107.89748085230589</v>
      </c>
      <c r="EE32" s="2">
        <f t="shared" si="42"/>
        <v>106.9736702931399</v>
      </c>
      <c r="EF32" s="2">
        <f t="shared" si="42"/>
        <v>109.5483790690157</v>
      </c>
      <c r="EG32" s="2">
        <f t="shared" si="42"/>
        <v>111.36613381939114</v>
      </c>
      <c r="EH32" s="2">
        <f t="shared" si="42"/>
        <v>118.3878352180643</v>
      </c>
      <c r="EI32" s="2">
        <f t="shared" si="42"/>
        <v>109.72887292817678</v>
      </c>
      <c r="EJ32" s="2">
        <f t="shared" si="42"/>
        <v>108.76818835332756</v>
      </c>
      <c r="EK32" s="2">
        <f t="shared" si="42"/>
        <v>109.0176641015522</v>
      </c>
      <c r="EL32" s="2">
        <f t="shared" si="42"/>
        <v>107.13495194066751</v>
      </c>
      <c r="EM32" s="2">
        <f t="shared" si="42"/>
        <v>104.84356855377008</v>
      </c>
      <c r="EN32" s="2">
        <f t="shared" si="42"/>
        <v>104.6365391377433</v>
      </c>
      <c r="EO32" s="2">
        <f t="shared" si="42"/>
        <v>102.4283611989358</v>
      </c>
      <c r="EQ32" s="2">
        <f t="shared" si="43"/>
        <v>103.66888657333571</v>
      </c>
      <c r="ER32" s="2">
        <f t="shared" si="43"/>
        <v>99.741409593050591</v>
      </c>
      <c r="ES32" s="2">
        <f t="shared" si="43"/>
        <v>105.97212892502522</v>
      </c>
      <c r="ET32" s="2">
        <f t="shared" si="43"/>
        <v>105.71336744514863</v>
      </c>
      <c r="EU32" s="2">
        <f t="shared" si="43"/>
        <v>105.15269331791822</v>
      </c>
      <c r="EV32" s="2">
        <f t="shared" si="43"/>
        <v>109.53521618815223</v>
      </c>
      <c r="EW32" s="2">
        <f t="shared" si="43"/>
        <v>111.66818422626943</v>
      </c>
      <c r="EX32" s="2">
        <f t="shared" si="43"/>
        <v>115.66858103657057</v>
      </c>
      <c r="EY32" s="2">
        <f t="shared" si="43"/>
        <v>108.44307780652396</v>
      </c>
      <c r="EZ32" s="2">
        <f t="shared" si="43"/>
        <v>109.17646377042863</v>
      </c>
      <c r="FA32" s="2">
        <f t="shared" si="43"/>
        <v>107.67422163208744</v>
      </c>
      <c r="FB32" s="2">
        <f t="shared" si="43"/>
        <v>108.07289906271247</v>
      </c>
      <c r="FC32" s="2">
        <f t="shared" si="43"/>
        <v>104.2881850380237</v>
      </c>
      <c r="FD32" s="2">
        <f t="shared" si="43"/>
        <v>102.9835501828539</v>
      </c>
      <c r="FE32" s="2">
        <f t="shared" si="43"/>
        <v>103.15010196964882</v>
      </c>
      <c r="FG32" s="2">
        <f t="shared" si="44"/>
        <v>3.7105029822788765E-2</v>
      </c>
      <c r="FH32" s="2">
        <f t="shared" si="44"/>
        <v>3.0994990780067854E-2</v>
      </c>
      <c r="FI32" s="2">
        <f t="shared" si="44"/>
        <v>3.6620585849440251E-2</v>
      </c>
      <c r="FJ32" s="2">
        <f t="shared" si="44"/>
        <v>3.1795781323510776E-2</v>
      </c>
      <c r="FK32" s="2">
        <f t="shared" si="44"/>
        <v>3.2556677271234978E-2</v>
      </c>
      <c r="FL32" s="2">
        <f t="shared" si="44"/>
        <v>3.1974743971151257E-2</v>
      </c>
      <c r="FM32" s="2">
        <f t="shared" si="44"/>
        <v>2.7771239531499119E-2</v>
      </c>
      <c r="FN32" s="2">
        <f t="shared" si="44"/>
        <v>2.8536851726307093E-2</v>
      </c>
      <c r="FO32" s="2">
        <f t="shared" si="44"/>
        <v>2.7268003069461574E-2</v>
      </c>
      <c r="FP32" s="2">
        <f t="shared" si="44"/>
        <v>2.9591436615442512E-2</v>
      </c>
      <c r="FQ32" s="2">
        <f t="shared" si="44"/>
        <v>2.6883462278067601E-2</v>
      </c>
      <c r="FR32" s="2">
        <f t="shared" si="44"/>
        <v>3.0563195453431675E-2</v>
      </c>
      <c r="FS32" s="2">
        <f t="shared" si="44"/>
        <v>2.9527242359706808E-2</v>
      </c>
      <c r="FT32" s="2">
        <f t="shared" si="44"/>
        <v>3.3489138834844077E-2</v>
      </c>
      <c r="FU32" s="2">
        <f t="shared" si="44"/>
        <v>2.6313826014022223E-2</v>
      </c>
      <c r="FW32" s="2">
        <f t="shared" si="53"/>
        <v>2.8057650531645362E-6</v>
      </c>
      <c r="FX32" s="2">
        <f t="shared" si="45"/>
        <v>4.5789581251872241E-6</v>
      </c>
      <c r="FY32" s="2">
        <f t="shared" si="45"/>
        <v>4.6868004721005798E-6</v>
      </c>
      <c r="FZ32" s="2">
        <f t="shared" si="45"/>
        <v>4.3403001788013281E-6</v>
      </c>
      <c r="GA32" s="2">
        <f t="shared" si="45"/>
        <v>4.4622568890693079E-6</v>
      </c>
      <c r="GB32" s="2">
        <f t="shared" si="45"/>
        <v>4.6713006927156404E-6</v>
      </c>
      <c r="GC32" s="2">
        <f t="shared" si="45"/>
        <v>4.4033475491056769E-6</v>
      </c>
      <c r="GD32" s="2">
        <f t="shared" si="45"/>
        <v>3.9385324955283812E-6</v>
      </c>
      <c r="GE32" s="2">
        <f t="shared" si="45"/>
        <v>2.982450534439576E-6</v>
      </c>
      <c r="GF32" s="2">
        <f t="shared" si="45"/>
        <v>3.0796376069503637E-6</v>
      </c>
      <c r="GG32" s="2">
        <f t="shared" si="45"/>
        <v>2.8253731250863697E-6</v>
      </c>
      <c r="GH32" s="2">
        <f t="shared" si="45"/>
        <v>2.6330392364458968E-6</v>
      </c>
      <c r="GI32" s="2">
        <f t="shared" si="45"/>
        <v>2.6886151388102709E-6</v>
      </c>
      <c r="GJ32" s="2">
        <f t="shared" si="45"/>
        <v>2.4275658460137298E-6</v>
      </c>
      <c r="GK32" s="2">
        <f t="shared" si="45"/>
        <v>1.7762209546923707E-6</v>
      </c>
      <c r="GM32" s="86">
        <f t="shared" si="54"/>
        <v>2.1718944772427582E-12</v>
      </c>
      <c r="GN32" s="86">
        <f t="shared" si="46"/>
        <v>3.9444614989898028E-15</v>
      </c>
      <c r="GO32" s="86">
        <f t="shared" si="46"/>
        <v>9.8234376873886286E-14</v>
      </c>
      <c r="GP32" s="86">
        <f t="shared" si="46"/>
        <v>6.1915827890272416E-16</v>
      </c>
      <c r="GQ32" s="86">
        <f t="shared" si="46"/>
        <v>4.2163540307356136E-16</v>
      </c>
      <c r="GR32" s="86">
        <f t="shared" si="46"/>
        <v>3.2208842908060057E-16</v>
      </c>
      <c r="GS32" s="86">
        <f t="shared" si="46"/>
        <v>1.6152517324625324E-18</v>
      </c>
      <c r="GT32" s="86">
        <f t="shared" si="46"/>
        <v>3.4469264960135845E-18</v>
      </c>
      <c r="GU32" s="86">
        <f t="shared" si="46"/>
        <v>7.3499054098633641E-18</v>
      </c>
      <c r="GV32" s="86">
        <f t="shared" si="46"/>
        <v>5.4076899541734595E-17</v>
      </c>
      <c r="GW32" s="86">
        <f t="shared" si="46"/>
        <v>1.4560304394922648E-17</v>
      </c>
      <c r="GX32" s="86">
        <f t="shared" si="46"/>
        <v>4.5207507998160714E-15</v>
      </c>
      <c r="GY32" s="86">
        <f t="shared" si="46"/>
        <v>7.1593513115493922E-17</v>
      </c>
      <c r="GZ32" s="86">
        <f t="shared" si="46"/>
        <v>1.8040628108625412E-15</v>
      </c>
      <c r="HA32" s="86">
        <f t="shared" si="46"/>
        <v>1.7982843999262328E-21</v>
      </c>
      <c r="HC32" s="86">
        <f t="shared" si="58"/>
        <v>1.2633255820490028E-27</v>
      </c>
      <c r="HD32" s="86">
        <f t="shared" si="47"/>
        <v>3.4949604900032024E-33</v>
      </c>
      <c r="HE32" s="86">
        <f t="shared" si="47"/>
        <v>3.7322963356223019E-35</v>
      </c>
      <c r="HF32" s="86">
        <f t="shared" si="47"/>
        <v>4.4054361566564777E-35</v>
      </c>
      <c r="HG32" s="86">
        <f t="shared" si="47"/>
        <v>2.0497495032637391E-36</v>
      </c>
      <c r="HH32" s="86">
        <f t="shared" si="47"/>
        <v>5.6853959413444279E-38</v>
      </c>
      <c r="HI32" s="86">
        <f t="shared" si="47"/>
        <v>5.8255938160243017E-36</v>
      </c>
      <c r="HJ32" s="86">
        <f t="shared" si="47"/>
        <v>1.1267727831617747E-37</v>
      </c>
      <c r="HK32" s="86">
        <f t="shared" si="47"/>
        <v>2.4917581352838652E-43</v>
      </c>
      <c r="HL32" s="86">
        <f t="shared" si="47"/>
        <v>1.8132922229481948E-37</v>
      </c>
      <c r="HM32" s="86">
        <f t="shared" si="47"/>
        <v>1.5150226642861135E-42</v>
      </c>
      <c r="HN32" s="86">
        <f t="shared" si="47"/>
        <v>8.8675825211765101E-35</v>
      </c>
      <c r="HO32" s="86">
        <f t="shared" si="47"/>
        <v>1.1190261595347289E-36</v>
      </c>
      <c r="HP32" s="86">
        <f t="shared" si="47"/>
        <v>1.5550571023549879E-39</v>
      </c>
      <c r="HQ32" s="86">
        <f t="shared" si="47"/>
        <v>2.9417525959566326E-52</v>
      </c>
      <c r="HS32" s="86">
        <f t="shared" si="55"/>
        <v>1.3735583952364337E-174</v>
      </c>
      <c r="HT32" s="86">
        <f t="shared" si="48"/>
        <v>1.5412686638052507E-201</v>
      </c>
      <c r="HU32" s="86">
        <f t="shared" si="48"/>
        <v>8.9994452462144341E-220</v>
      </c>
      <c r="HV32" s="86">
        <f t="shared" si="48"/>
        <v>3.3028968975690182E-219</v>
      </c>
      <c r="HW32" s="86">
        <f t="shared" si="48"/>
        <v>1.9569668968383507E-229</v>
      </c>
      <c r="HX32" s="86">
        <f t="shared" si="48"/>
        <v>2.8585461493098228E-239</v>
      </c>
      <c r="HY32" s="86">
        <f t="shared" si="48"/>
        <v>8.3091791689507713E-225</v>
      </c>
      <c r="HZ32" s="86">
        <f t="shared" si="48"/>
        <v>1.4164960799109844E-239</v>
      </c>
      <c r="IA32" s="86">
        <f t="shared" si="48"/>
        <v>4.3856317649690527E-278</v>
      </c>
      <c r="IB32" s="86">
        <f t="shared" si="48"/>
        <v>2.3381903899155951E-240</v>
      </c>
      <c r="IC32" s="86">
        <f t="shared" si="48"/>
        <v>2.4905554246704086E-273</v>
      </c>
      <c r="ID32" s="86">
        <f t="shared" si="48"/>
        <v>2.4814877959965773E-220</v>
      </c>
      <c r="IE32" s="86">
        <f t="shared" si="48"/>
        <v>6.6418132888371753E-234</v>
      </c>
      <c r="IF32" s="86">
        <f t="shared" si="48"/>
        <v>1.702880187274597E-113</v>
      </c>
      <c r="IG32" s="86">
        <f t="shared" si="48"/>
        <v>2.8913152411385877E-65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9.4258437013228836E-231</v>
      </c>
      <c r="IW32" s="86">
        <f t="shared" si="49"/>
        <v>6.1961519621140115E-131</v>
      </c>
      <c r="IY32" s="86">
        <f t="shared" si="57"/>
        <v>2.1718944772427594E-12</v>
      </c>
      <c r="IZ32" s="86">
        <f t="shared" si="50"/>
        <v>3.9444614989898028E-15</v>
      </c>
      <c r="JA32" s="86">
        <f t="shared" si="50"/>
        <v>9.8234376873886286E-14</v>
      </c>
      <c r="JB32" s="86">
        <f t="shared" si="50"/>
        <v>6.1915827890272416E-16</v>
      </c>
      <c r="JC32" s="86">
        <f t="shared" si="50"/>
        <v>4.2163540307356136E-16</v>
      </c>
      <c r="JD32" s="86">
        <f t="shared" si="50"/>
        <v>3.2208842908060057E-16</v>
      </c>
      <c r="JE32" s="86">
        <f t="shared" si="50"/>
        <v>1.6152517324625324E-18</v>
      </c>
      <c r="JF32" s="86">
        <f t="shared" si="50"/>
        <v>3.4469264960135845E-18</v>
      </c>
      <c r="JG32" s="86">
        <f t="shared" si="50"/>
        <v>7.3499054098633641E-18</v>
      </c>
      <c r="JH32" s="86">
        <f t="shared" si="50"/>
        <v>5.4076899541734595E-17</v>
      </c>
      <c r="JI32" s="86">
        <f t="shared" si="50"/>
        <v>1.4560304394922648E-17</v>
      </c>
      <c r="JJ32" s="86">
        <f t="shared" si="50"/>
        <v>4.5207507998160714E-15</v>
      </c>
      <c r="JK32" s="86">
        <f t="shared" si="50"/>
        <v>7.1593513115493922E-17</v>
      </c>
      <c r="JL32" s="86">
        <f t="shared" si="50"/>
        <v>1.8040628108625412E-15</v>
      </c>
      <c r="JM32" s="86">
        <f t="shared" si="50"/>
        <v>1.7982843999262328E-21</v>
      </c>
    </row>
    <row r="33" spans="2:273" x14ac:dyDescent="0.25">
      <c r="B33" s="2">
        <v>6</v>
      </c>
      <c r="C33" s="37">
        <v>105.871</v>
      </c>
      <c r="D33" s="37">
        <v>102.627</v>
      </c>
      <c r="E33" s="37">
        <v>101.35599999999999</v>
      </c>
      <c r="F33" s="37">
        <v>101.84699999999999</v>
      </c>
      <c r="G33" s="37">
        <v>97.915000000000006</v>
      </c>
      <c r="H33" s="37">
        <v>104.57599999999999</v>
      </c>
      <c r="I33" s="37">
        <v>105.169</v>
      </c>
      <c r="J33" s="37">
        <v>108.52500000000001</v>
      </c>
      <c r="K33" s="37">
        <v>104.29300000000001</v>
      </c>
      <c r="L33" s="37">
        <v>106.379</v>
      </c>
      <c r="M33" s="37">
        <v>103.89700000000001</v>
      </c>
      <c r="N33" s="37">
        <v>101.414</v>
      </c>
      <c r="O33" s="37">
        <v>100.569</v>
      </c>
      <c r="P33" s="37">
        <v>97.206999999999994</v>
      </c>
      <c r="Q33" s="37">
        <v>98.283000000000001</v>
      </c>
      <c r="S33" s="4">
        <f t="shared" si="7"/>
        <v>104.33252797962557</v>
      </c>
      <c r="T33" s="4">
        <f t="shared" si="7"/>
        <v>100.37205616738085</v>
      </c>
      <c r="U33" s="4">
        <f t="shared" si="7"/>
        <v>100.77473023206281</v>
      </c>
      <c r="V33" s="4">
        <f t="shared" si="7"/>
        <v>99.088067184127112</v>
      </c>
      <c r="W33" s="4">
        <f t="shared" si="7"/>
        <v>96.368405012640437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>
        <f t="shared" si="7"/>
        <v>100.73767710856968</v>
      </c>
      <c r="AE33" s="4" t="e">
        <f t="shared" si="7"/>
        <v>#N/A</v>
      </c>
      <c r="AF33" s="4">
        <f t="shared" si="7"/>
        <v>97.63905082458335</v>
      </c>
      <c r="AG33" s="4" t="e">
        <f t="shared" si="7"/>
        <v>#N/A</v>
      </c>
      <c r="AI33" s="4">
        <f t="shared" si="8"/>
        <v>1.538472020374428</v>
      </c>
      <c r="AJ33" s="4">
        <f t="shared" si="8"/>
        <v>2.2549438326191478</v>
      </c>
      <c r="AK33" s="4">
        <f t="shared" si="8"/>
        <v>0.58126976793718654</v>
      </c>
      <c r="AL33" s="4">
        <f t="shared" si="8"/>
        <v>2.7589328158728819</v>
      </c>
      <c r="AM33" s="4">
        <f t="shared" si="8"/>
        <v>1.546594987359569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0.67632289143031699</v>
      </c>
      <c r="AU33" s="4">
        <f t="shared" si="8"/>
        <v>0</v>
      </c>
      <c r="AV33" s="4">
        <f t="shared" si="8"/>
        <v>-0.43205082458335653</v>
      </c>
      <c r="AW33" s="4">
        <f t="shared" si="8"/>
        <v>0</v>
      </c>
      <c r="AY33" s="2">
        <f t="shared" si="51"/>
        <v>104.33252797179267</v>
      </c>
      <c r="AZ33" s="2">
        <f t="shared" si="9"/>
        <v>100.37205616735881</v>
      </c>
      <c r="BA33" s="2">
        <f t="shared" si="9"/>
        <v>100.77473023161917</v>
      </c>
      <c r="BB33" s="2">
        <f t="shared" si="9"/>
        <v>99.088067184123432</v>
      </c>
      <c r="BC33" s="2">
        <f t="shared" si="9"/>
        <v>96.368405012637822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>
        <f t="shared" si="9"/>
        <v>100.7376771085474</v>
      </c>
      <c r="BK33" s="2" t="e">
        <f t="shared" si="9"/>
        <v>#N/A</v>
      </c>
      <c r="BL33" s="2">
        <f t="shared" si="9"/>
        <v>97.63905082457444</v>
      </c>
      <c r="BM33" s="2" t="e">
        <f t="shared" si="9"/>
        <v>#N/A</v>
      </c>
      <c r="BO33" s="2">
        <f t="shared" si="10"/>
        <v>105.871</v>
      </c>
      <c r="BP33" s="2">
        <f t="shared" si="11"/>
        <v>102.627</v>
      </c>
      <c r="BQ33" s="2">
        <f t="shared" si="12"/>
        <v>101.35599999999999</v>
      </c>
      <c r="BR33" s="2">
        <f t="shared" si="13"/>
        <v>101.84699999999999</v>
      </c>
      <c r="BS33" s="2">
        <f t="shared" si="14"/>
        <v>97.915000000000006</v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>
        <f t="shared" si="21"/>
        <v>101.414</v>
      </c>
      <c r="CA33" s="2" t="str">
        <f t="shared" si="22"/>
        <v/>
      </c>
      <c r="CB33" s="2">
        <f t="shared" si="23"/>
        <v>97.206999999999994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104.31259662288929</v>
      </c>
      <c r="DL33" s="2">
        <f t="shared" si="41"/>
        <v>100.29501185395921</v>
      </c>
      <c r="DM33" s="2">
        <f t="shared" si="41"/>
        <v>100.4998549075391</v>
      </c>
      <c r="DN33" s="2">
        <f t="shared" si="41"/>
        <v>98.776133633633648</v>
      </c>
      <c r="DO33" s="2">
        <f t="shared" si="41"/>
        <v>95.983283783783762</v>
      </c>
      <c r="DP33" s="2">
        <f t="shared" si="41"/>
        <v>101.57109411764709</v>
      </c>
      <c r="DQ33" s="2">
        <f t="shared" si="41"/>
        <v>103.03432345301756</v>
      </c>
      <c r="DR33" s="2">
        <f t="shared" si="41"/>
        <v>107.5642179144385</v>
      </c>
      <c r="DS33" s="2">
        <f t="shared" si="41"/>
        <v>102.92560560224091</v>
      </c>
      <c r="DT33" s="2">
        <f t="shared" si="41"/>
        <v>104.2626593837535</v>
      </c>
      <c r="DU33" s="2">
        <f t="shared" si="41"/>
        <v>102.26078991596636</v>
      </c>
      <c r="DV33" s="2">
        <f t="shared" si="41"/>
        <v>100.52131316336578</v>
      </c>
      <c r="DW33" s="2">
        <f t="shared" si="41"/>
        <v>97.810168347338916</v>
      </c>
      <c r="DX33" s="2">
        <f t="shared" si="41"/>
        <v>97.378452552552503</v>
      </c>
      <c r="DY33" s="2">
        <f t="shared" si="41"/>
        <v>95.201314720059329</v>
      </c>
      <c r="EA33" s="2">
        <f t="shared" si="42"/>
        <v>104.80433929615856</v>
      </c>
      <c r="EB33" s="2">
        <f t="shared" si="42"/>
        <v>102.56921063635174</v>
      </c>
      <c r="EC33" s="2">
        <f t="shared" si="42"/>
        <v>107.36981989331902</v>
      </c>
      <c r="ED33" s="2">
        <f t="shared" si="42"/>
        <v>107.7511882953882</v>
      </c>
      <c r="EE33" s="2">
        <f t="shared" si="42"/>
        <v>106.8058264329606</v>
      </c>
      <c r="EF33" s="2">
        <f t="shared" si="42"/>
        <v>109.3943850977857</v>
      </c>
      <c r="EG33" s="2">
        <f t="shared" si="42"/>
        <v>111.21730299309284</v>
      </c>
      <c r="EH33" s="2">
        <f t="shared" si="42"/>
        <v>118.18528822726033</v>
      </c>
      <c r="EI33" s="2">
        <f t="shared" si="42"/>
        <v>109.56840134175216</v>
      </c>
      <c r="EJ33" s="2">
        <f t="shared" si="42"/>
        <v>108.62665404968182</v>
      </c>
      <c r="EK33" s="2">
        <f t="shared" si="42"/>
        <v>108.87532761115493</v>
      </c>
      <c r="EL33" s="2">
        <f t="shared" si="42"/>
        <v>106.99660678478233</v>
      </c>
      <c r="EM33" s="2">
        <f t="shared" si="42"/>
        <v>104.7130403790688</v>
      </c>
      <c r="EN33" s="2">
        <f t="shared" si="42"/>
        <v>104.49838274006493</v>
      </c>
      <c r="EO33" s="2">
        <f t="shared" si="42"/>
        <v>102.33050045895486</v>
      </c>
      <c r="EQ33" s="2">
        <f t="shared" si="43"/>
        <v>103.57995195386066</v>
      </c>
      <c r="ER33" s="2">
        <f t="shared" si="43"/>
        <v>99.650563644392705</v>
      </c>
      <c r="ES33" s="2">
        <f t="shared" si="43"/>
        <v>105.84745489998564</v>
      </c>
      <c r="ET33" s="2">
        <f t="shared" si="43"/>
        <v>105.59099417806343</v>
      </c>
      <c r="EU33" s="2">
        <f t="shared" si="43"/>
        <v>105.00489342811206</v>
      </c>
      <c r="EV33" s="2">
        <f t="shared" si="43"/>
        <v>109.38132693006595</v>
      </c>
      <c r="EW33" s="2">
        <f t="shared" si="43"/>
        <v>111.51589953175389</v>
      </c>
      <c r="EX33" s="2">
        <f t="shared" si="43"/>
        <v>115.4951866423235</v>
      </c>
      <c r="EY33" s="2">
        <f t="shared" si="43"/>
        <v>108.29621532345037</v>
      </c>
      <c r="EZ33" s="2">
        <f t="shared" si="43"/>
        <v>109.03055053703932</v>
      </c>
      <c r="FA33" s="2">
        <f t="shared" si="43"/>
        <v>107.5458568123781</v>
      </c>
      <c r="FB33" s="2">
        <f t="shared" si="43"/>
        <v>107.9247623359708</v>
      </c>
      <c r="FC33" s="2">
        <f t="shared" si="43"/>
        <v>104.16347794689567</v>
      </c>
      <c r="FD33" s="2">
        <f t="shared" si="43"/>
        <v>102.86345824693331</v>
      </c>
      <c r="FE33" s="2">
        <f t="shared" si="43"/>
        <v>103.04329422266122</v>
      </c>
      <c r="FG33" s="2">
        <f t="shared" si="44"/>
        <v>4.0539730970975657E-2</v>
      </c>
      <c r="FH33" s="2">
        <f t="shared" si="44"/>
        <v>3.3884006851849072E-2</v>
      </c>
      <c r="FI33" s="2">
        <f t="shared" si="44"/>
        <v>4.0012306909925889E-2</v>
      </c>
      <c r="FJ33" s="2">
        <f t="shared" si="44"/>
        <v>3.4756761123107362E-2</v>
      </c>
      <c r="FK33" s="2">
        <f t="shared" si="44"/>
        <v>3.5585911082162879E-2</v>
      </c>
      <c r="FL33" s="2">
        <f t="shared" si="44"/>
        <v>3.4951788022383662E-2</v>
      </c>
      <c r="FM33" s="2">
        <f t="shared" si="44"/>
        <v>3.0369189875834805E-2</v>
      </c>
      <c r="FN33" s="2">
        <f t="shared" si="44"/>
        <v>3.1204125007443753E-2</v>
      </c>
      <c r="FO33" s="2">
        <f t="shared" si="44"/>
        <v>2.982032048065756E-2</v>
      </c>
      <c r="FP33" s="2">
        <f t="shared" si="44"/>
        <v>3.2353996696524029E-2</v>
      </c>
      <c r="FQ33" s="2">
        <f t="shared" si="44"/>
        <v>2.9400874119929941E-2</v>
      </c>
      <c r="FR33" s="2">
        <f t="shared" si="44"/>
        <v>3.3413352070485902E-2</v>
      </c>
      <c r="FS33" s="2">
        <f t="shared" si="44"/>
        <v>3.2284008851118456E-2</v>
      </c>
      <c r="FT33" s="2">
        <f t="shared" si="44"/>
        <v>3.6601850995096344E-2</v>
      </c>
      <c r="FU33" s="2">
        <f t="shared" si="44"/>
        <v>2.8779473730273706E-2</v>
      </c>
      <c r="FW33" s="2">
        <f t="shared" si="53"/>
        <v>3.076459371512802E-6</v>
      </c>
      <c r="FX33" s="2">
        <f t="shared" si="45"/>
        <v>5.0207255273164566E-6</v>
      </c>
      <c r="FY33" s="2">
        <f t="shared" si="45"/>
        <v>5.1389722036219783E-6</v>
      </c>
      <c r="FZ33" s="2">
        <f t="shared" si="45"/>
        <v>4.759042517949942E-6</v>
      </c>
      <c r="GA33" s="2">
        <f t="shared" si="45"/>
        <v>4.8927652780674107E-6</v>
      </c>
      <c r="GB33" s="2">
        <f t="shared" si="45"/>
        <v>5.1219770488254785E-6</v>
      </c>
      <c r="GC33" s="2">
        <f t="shared" si="45"/>
        <v>4.828172526496719E-6</v>
      </c>
      <c r="GD33" s="2">
        <f t="shared" si="45"/>
        <v>4.3185133651887235E-6</v>
      </c>
      <c r="GE33" s="2">
        <f t="shared" si="45"/>
        <v>3.2701910411190848E-6</v>
      </c>
      <c r="GF33" s="2">
        <f t="shared" si="45"/>
        <v>3.3767544847495107E-6</v>
      </c>
      <c r="GG33" s="2">
        <f t="shared" si="45"/>
        <v>3.0979591831630361E-6</v>
      </c>
      <c r="GH33" s="2">
        <f t="shared" si="45"/>
        <v>2.8870693789476617E-6</v>
      </c>
      <c r="GI33" s="2">
        <f t="shared" si="45"/>
        <v>2.9480071128343041E-6</v>
      </c>
      <c r="GJ33" s="2">
        <f t="shared" si="45"/>
        <v>2.6617723964497486E-6</v>
      </c>
      <c r="GK33" s="2">
        <f t="shared" si="45"/>
        <v>1.9475872146014287E-6</v>
      </c>
      <c r="GM33" s="86">
        <f t="shared" si="54"/>
        <v>5.3848844936004119E-12</v>
      </c>
      <c r="GN33" s="86">
        <f t="shared" si="46"/>
        <v>1.2254622948343378E-14</v>
      </c>
      <c r="GO33" s="86">
        <f t="shared" si="46"/>
        <v>2.7930476491759236E-13</v>
      </c>
      <c r="GP33" s="86">
        <f t="shared" si="46"/>
        <v>2.1067379873130312E-15</v>
      </c>
      <c r="GQ33" s="86">
        <f t="shared" si="46"/>
        <v>1.4724326955449004E-15</v>
      </c>
      <c r="GR33" s="86">
        <f t="shared" si="46"/>
        <v>1.1307372938827963E-15</v>
      </c>
      <c r="GS33" s="86">
        <f t="shared" si="46"/>
        <v>6.7755058586975668E-18</v>
      </c>
      <c r="GT33" s="86">
        <f t="shared" si="46"/>
        <v>1.4145079626600266E-17</v>
      </c>
      <c r="GU33" s="86">
        <f t="shared" si="46"/>
        <v>2.8661978209947785E-17</v>
      </c>
      <c r="GV33" s="86">
        <f t="shared" si="46"/>
        <v>1.9951824575492633E-16</v>
      </c>
      <c r="GW33" s="86">
        <f t="shared" si="46"/>
        <v>5.4836659366561221E-17</v>
      </c>
      <c r="GX33" s="86">
        <f t="shared" si="46"/>
        <v>1.389591076399146E-14</v>
      </c>
      <c r="GY33" s="86">
        <f t="shared" si="46"/>
        <v>2.6069731752476704E-16</v>
      </c>
      <c r="GZ33" s="86">
        <f t="shared" si="46"/>
        <v>5.9631436863533029E-15</v>
      </c>
      <c r="HA33" s="86">
        <f t="shared" si="46"/>
        <v>9.8981717280612931E-21</v>
      </c>
      <c r="HC33" s="86">
        <f t="shared" si="58"/>
        <v>6.0489013936315063E-27</v>
      </c>
      <c r="HD33" s="86">
        <f t="shared" si="47"/>
        <v>2.3448166737587194E-32</v>
      </c>
      <c r="HE33" s="86">
        <f t="shared" si="47"/>
        <v>2.9356317399048547E-34</v>
      </c>
      <c r="HF33" s="86">
        <f t="shared" si="47"/>
        <v>3.4384537235882681E-34</v>
      </c>
      <c r="HG33" s="86">
        <f t="shared" si="47"/>
        <v>1.7504159079614089E-35</v>
      </c>
      <c r="HH33" s="86">
        <f t="shared" si="47"/>
        <v>5.3425080538478305E-37</v>
      </c>
      <c r="HI33" s="86">
        <f t="shared" si="47"/>
        <v>4.7558966180378898E-35</v>
      </c>
      <c r="HJ33" s="86">
        <f t="shared" si="47"/>
        <v>1.0170193366252384E-36</v>
      </c>
      <c r="HK33" s="86">
        <f t="shared" si="47"/>
        <v>3.0601838204954545E-42</v>
      </c>
      <c r="HL33" s="86">
        <f t="shared" si="47"/>
        <v>1.5878490587486292E-36</v>
      </c>
      <c r="HM33" s="86">
        <f t="shared" si="47"/>
        <v>1.7429942548756043E-41</v>
      </c>
      <c r="HN33" s="86">
        <f t="shared" si="47"/>
        <v>6.3657611972443431E-34</v>
      </c>
      <c r="HO33" s="86">
        <f t="shared" si="47"/>
        <v>9.0963171429400841E-36</v>
      </c>
      <c r="HP33" s="86">
        <f t="shared" si="47"/>
        <v>1.5639049128913094E-38</v>
      </c>
      <c r="HQ33" s="86">
        <f t="shared" si="47"/>
        <v>6.3688517305004672E-51</v>
      </c>
      <c r="HS33" s="86">
        <f t="shared" si="55"/>
        <v>1.8105827710044233E-171</v>
      </c>
      <c r="HT33" s="86">
        <f t="shared" si="48"/>
        <v>7.8099471774766142E-198</v>
      </c>
      <c r="HU33" s="86">
        <f t="shared" si="48"/>
        <v>1.057300423016133E-215</v>
      </c>
      <c r="HV33" s="86">
        <f t="shared" si="48"/>
        <v>3.7384449130949749E-215</v>
      </c>
      <c r="HW33" s="86">
        <f t="shared" si="48"/>
        <v>3.4546605884257046E-225</v>
      </c>
      <c r="HX33" s="86">
        <f t="shared" si="48"/>
        <v>7.7618104642944122E-235</v>
      </c>
      <c r="HY33" s="86">
        <f t="shared" si="48"/>
        <v>1.1520668310956615E-220</v>
      </c>
      <c r="HZ33" s="86">
        <f t="shared" si="48"/>
        <v>3.356421860703557E-235</v>
      </c>
      <c r="IA33" s="86">
        <f t="shared" si="48"/>
        <v>4.3931940327513995E-273</v>
      </c>
      <c r="IB33" s="86">
        <f t="shared" si="48"/>
        <v>5.0437987960880326E-236</v>
      </c>
      <c r="IC33" s="86">
        <f t="shared" si="48"/>
        <v>1.8636937410634631E-268</v>
      </c>
      <c r="ID33" s="86">
        <f t="shared" si="48"/>
        <v>2.0465498589461241E-216</v>
      </c>
      <c r="IE33" s="86">
        <f t="shared" si="48"/>
        <v>9.9141058528347529E-230</v>
      </c>
      <c r="IF33" s="86">
        <f t="shared" si="48"/>
        <v>1.6612194764668248E-111</v>
      </c>
      <c r="IG33" s="86">
        <f t="shared" si="48"/>
        <v>3.6857829995220108E-64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1.6607277014706567E-227</v>
      </c>
      <c r="IW33" s="86">
        <f t="shared" si="49"/>
        <v>3.7991142219016914E-129</v>
      </c>
      <c r="IY33" s="86">
        <f t="shared" si="57"/>
        <v>5.3848844936004176E-12</v>
      </c>
      <c r="IZ33" s="86">
        <f t="shared" si="50"/>
        <v>1.2254622948343378E-14</v>
      </c>
      <c r="JA33" s="86">
        <f t="shared" si="50"/>
        <v>2.7930476491759236E-13</v>
      </c>
      <c r="JB33" s="86">
        <f t="shared" si="50"/>
        <v>2.1067379873130312E-15</v>
      </c>
      <c r="JC33" s="86">
        <f t="shared" si="50"/>
        <v>1.4724326955449004E-15</v>
      </c>
      <c r="JD33" s="86">
        <f t="shared" si="50"/>
        <v>1.1307372938827963E-15</v>
      </c>
      <c r="JE33" s="86">
        <f t="shared" si="50"/>
        <v>6.7755058586975668E-18</v>
      </c>
      <c r="JF33" s="86">
        <f t="shared" si="50"/>
        <v>1.4145079626600266E-17</v>
      </c>
      <c r="JG33" s="86">
        <f t="shared" si="50"/>
        <v>2.8661978209947785E-17</v>
      </c>
      <c r="JH33" s="86">
        <f t="shared" si="50"/>
        <v>1.9951824575492633E-16</v>
      </c>
      <c r="JI33" s="86">
        <f t="shared" si="50"/>
        <v>5.4836659366561221E-17</v>
      </c>
      <c r="JJ33" s="86">
        <f t="shared" si="50"/>
        <v>1.389591076399146E-14</v>
      </c>
      <c r="JK33" s="86">
        <f t="shared" si="50"/>
        <v>2.6069731752476704E-16</v>
      </c>
      <c r="JL33" s="86">
        <f t="shared" si="50"/>
        <v>5.9631436863533029E-15</v>
      </c>
      <c r="JM33" s="86">
        <f t="shared" si="50"/>
        <v>9.8981717280612931E-21</v>
      </c>
    </row>
    <row r="34" spans="2:273" x14ac:dyDescent="0.25">
      <c r="B34" s="2">
        <v>7</v>
      </c>
      <c r="C34" s="37">
        <v>105.613</v>
      </c>
      <c r="D34" s="37">
        <v>101.068</v>
      </c>
      <c r="E34" s="37">
        <v>101.017</v>
      </c>
      <c r="F34" s="37">
        <v>99.492000000000004</v>
      </c>
      <c r="G34" s="37">
        <v>97.102000000000004</v>
      </c>
      <c r="H34" s="37">
        <v>102.119</v>
      </c>
      <c r="I34" s="37">
        <v>105.254</v>
      </c>
      <c r="J34" s="37">
        <v>108.96599999999999</v>
      </c>
      <c r="K34" s="37">
        <v>105.5</v>
      </c>
      <c r="L34" s="37">
        <v>104.086</v>
      </c>
      <c r="M34" s="37">
        <v>105.828</v>
      </c>
      <c r="N34" s="37">
        <v>101.70699999999999</v>
      </c>
      <c r="O34" s="37">
        <v>101.483</v>
      </c>
      <c r="P34" s="37">
        <v>99.138000000000005</v>
      </c>
      <c r="Q34" s="37">
        <v>96.45</v>
      </c>
      <c r="R34" s="19"/>
      <c r="S34" s="4">
        <f t="shared" si="7"/>
        <v>104.46846212334991</v>
      </c>
      <c r="T34" s="4">
        <f t="shared" si="7"/>
        <v>100.56236163471043</v>
      </c>
      <c r="U34" s="4">
        <f t="shared" si="7"/>
        <v>101.0170572530637</v>
      </c>
      <c r="V34" s="4">
        <f t="shared" si="7"/>
        <v>99.339853235621078</v>
      </c>
      <c r="W34" s="4">
        <f t="shared" si="7"/>
        <v>96.662461439451064</v>
      </c>
      <c r="X34" s="4">
        <f t="shared" si="7"/>
        <v>102.07951461102421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>
        <f t="shared" si="7"/>
        <v>100.96717836205895</v>
      </c>
      <c r="AE34" s="4" t="e">
        <f t="shared" si="7"/>
        <v>#N/A</v>
      </c>
      <c r="AF34" s="4">
        <f t="shared" si="7"/>
        <v>97.826099606553967</v>
      </c>
      <c r="AG34" s="4" t="e">
        <f t="shared" si="7"/>
        <v>#N/A</v>
      </c>
      <c r="AI34" s="4">
        <f t="shared" si="8"/>
        <v>1.1445378766500909</v>
      </c>
      <c r="AJ34" s="4">
        <f t="shared" si="8"/>
        <v>0.5056383652895704</v>
      </c>
      <c r="AK34" s="4">
        <f t="shared" si="8"/>
        <v>-5.7253063701523388E-5</v>
      </c>
      <c r="AL34" s="4">
        <f t="shared" si="8"/>
        <v>0.15214676437892649</v>
      </c>
      <c r="AM34" s="4">
        <f t="shared" si="8"/>
        <v>0.43953856054893947</v>
      </c>
      <c r="AN34" s="4">
        <f t="shared" si="8"/>
        <v>3.9485388975791125E-2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0.73982163794104849</v>
      </c>
      <c r="AU34" s="4">
        <f t="shared" si="8"/>
        <v>0</v>
      </c>
      <c r="AV34" s="4">
        <f t="shared" si="8"/>
        <v>1.311900393446038</v>
      </c>
      <c r="AW34" s="4">
        <f t="shared" si="8"/>
        <v>0</v>
      </c>
      <c r="AY34" s="2">
        <f t="shared" si="51"/>
        <v>104.46846210457976</v>
      </c>
      <c r="AZ34" s="2">
        <f t="shared" si="9"/>
        <v>100.56236163464453</v>
      </c>
      <c r="BA34" s="2">
        <f t="shared" si="9"/>
        <v>101.0170572518489</v>
      </c>
      <c r="BB34" s="2">
        <f t="shared" si="9"/>
        <v>99.339853235609056</v>
      </c>
      <c r="BC34" s="2">
        <f t="shared" si="9"/>
        <v>96.662461439442296</v>
      </c>
      <c r="BD34" s="2">
        <f t="shared" si="9"/>
        <v>102.07951461101739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>
        <f t="shared" si="9"/>
        <v>100.96717836199299</v>
      </c>
      <c r="BK34" s="2" t="e">
        <f t="shared" si="9"/>
        <v>#N/A</v>
      </c>
      <c r="BL34" s="2">
        <f t="shared" si="9"/>
        <v>97.826099606525702</v>
      </c>
      <c r="BM34" s="2" t="e">
        <f t="shared" si="9"/>
        <v>#N/A</v>
      </c>
      <c r="BO34" s="2">
        <f t="shared" si="10"/>
        <v>105.613</v>
      </c>
      <c r="BP34" s="2">
        <f t="shared" si="11"/>
        <v>101.068</v>
      </c>
      <c r="BQ34" s="2">
        <f t="shared" si="12"/>
        <v>101.017</v>
      </c>
      <c r="BR34" s="2">
        <f t="shared" si="13"/>
        <v>99.492000000000004</v>
      </c>
      <c r="BS34" s="2">
        <f t="shared" si="14"/>
        <v>97.102000000000004</v>
      </c>
      <c r="BT34" s="2">
        <f t="shared" si="15"/>
        <v>102.119</v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>
        <f t="shared" si="21"/>
        <v>101.70699999999999</v>
      </c>
      <c r="CA34" s="2" t="str">
        <f t="shared" si="22"/>
        <v/>
      </c>
      <c r="CB34" s="2">
        <f t="shared" si="23"/>
        <v>99.138000000000005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104.45763020637898</v>
      </c>
      <c r="DL34" s="2">
        <f t="shared" si="41"/>
        <v>100.48994120436225</v>
      </c>
      <c r="DM34" s="2">
        <f t="shared" si="41"/>
        <v>100.73321337126599</v>
      </c>
      <c r="DN34" s="2">
        <f t="shared" si="41"/>
        <v>99.013541870441884</v>
      </c>
      <c r="DO34" s="2">
        <f t="shared" si="41"/>
        <v>96.258872329472311</v>
      </c>
      <c r="DP34" s="2">
        <f t="shared" si="41"/>
        <v>101.79514285714288</v>
      </c>
      <c r="DQ34" s="2">
        <f t="shared" si="41"/>
        <v>103.33406233766233</v>
      </c>
      <c r="DR34" s="2">
        <f t="shared" si="41"/>
        <v>107.78598429144385</v>
      </c>
      <c r="DS34" s="2">
        <f t="shared" si="41"/>
        <v>103.14580532212887</v>
      </c>
      <c r="DT34" s="2">
        <f t="shared" si="41"/>
        <v>104.44453445378151</v>
      </c>
      <c r="DU34" s="2">
        <f t="shared" si="41"/>
        <v>102.46536470588232</v>
      </c>
      <c r="DV34" s="2">
        <f t="shared" si="41"/>
        <v>100.74388270051426</v>
      </c>
      <c r="DW34" s="2">
        <f t="shared" si="41"/>
        <v>98.074500840336114</v>
      </c>
      <c r="DX34" s="2">
        <f t="shared" si="41"/>
        <v>97.553906606606546</v>
      </c>
      <c r="DY34" s="2">
        <f t="shared" si="41"/>
        <v>95.354592584353</v>
      </c>
      <c r="EA34" s="2">
        <f t="shared" si="42"/>
        <v>104.70235772537161</v>
      </c>
      <c r="EB34" s="2">
        <f t="shared" si="42"/>
        <v>102.44598708567445</v>
      </c>
      <c r="EC34" s="2">
        <f t="shared" si="42"/>
        <v>107.22810947465368</v>
      </c>
      <c r="ED34" s="2">
        <f t="shared" si="42"/>
        <v>107.60489573847052</v>
      </c>
      <c r="EE34" s="2">
        <f t="shared" si="42"/>
        <v>106.63798257278128</v>
      </c>
      <c r="EF34" s="2">
        <f t="shared" si="42"/>
        <v>109.24039112655571</v>
      </c>
      <c r="EG34" s="2">
        <f t="shared" si="42"/>
        <v>111.06847216679456</v>
      </c>
      <c r="EH34" s="2">
        <f t="shared" si="42"/>
        <v>117.98274123645635</v>
      </c>
      <c r="EI34" s="2">
        <f t="shared" si="42"/>
        <v>109.40792975532754</v>
      </c>
      <c r="EJ34" s="2">
        <f t="shared" si="42"/>
        <v>108.48511974603608</v>
      </c>
      <c r="EK34" s="2">
        <f t="shared" si="42"/>
        <v>108.73299112075767</v>
      </c>
      <c r="EL34" s="2">
        <f t="shared" si="42"/>
        <v>106.85826162889715</v>
      </c>
      <c r="EM34" s="2">
        <f t="shared" si="42"/>
        <v>104.58251220436753</v>
      </c>
      <c r="EN34" s="2">
        <f t="shared" si="42"/>
        <v>104.36022634238655</v>
      </c>
      <c r="EO34" s="2">
        <f t="shared" si="42"/>
        <v>102.23263971897391</v>
      </c>
      <c r="EQ34" s="2">
        <f t="shared" si="43"/>
        <v>103.49101733438562</v>
      </c>
      <c r="ER34" s="2">
        <f t="shared" si="43"/>
        <v>99.559717695734818</v>
      </c>
      <c r="ES34" s="2">
        <f t="shared" si="43"/>
        <v>105.72278087494607</v>
      </c>
      <c r="ET34" s="2">
        <f t="shared" si="43"/>
        <v>105.46862091097823</v>
      </c>
      <c r="EU34" s="2">
        <f t="shared" si="43"/>
        <v>104.85709353830589</v>
      </c>
      <c r="EV34" s="2">
        <f t="shared" si="43"/>
        <v>109.22743767197966</v>
      </c>
      <c r="EW34" s="2">
        <f t="shared" si="43"/>
        <v>111.36361483723836</v>
      </c>
      <c r="EX34" s="2">
        <f t="shared" si="43"/>
        <v>115.32179224807643</v>
      </c>
      <c r="EY34" s="2">
        <f t="shared" si="43"/>
        <v>108.14935284037678</v>
      </c>
      <c r="EZ34" s="2">
        <f t="shared" si="43"/>
        <v>108.88463730365002</v>
      </c>
      <c r="FA34" s="2">
        <f t="shared" si="43"/>
        <v>107.41749199266879</v>
      </c>
      <c r="FB34" s="2">
        <f t="shared" si="43"/>
        <v>107.77662560922914</v>
      </c>
      <c r="FC34" s="2">
        <f t="shared" si="43"/>
        <v>104.03877085576765</v>
      </c>
      <c r="FD34" s="2">
        <f t="shared" si="43"/>
        <v>102.74336631101272</v>
      </c>
      <c r="FE34" s="2">
        <f t="shared" si="43"/>
        <v>102.93648647567362</v>
      </c>
      <c r="FG34" s="2">
        <f t="shared" si="44"/>
        <v>4.4277751938657413E-2</v>
      </c>
      <c r="FH34" s="2">
        <f t="shared" si="44"/>
        <v>3.7032014542517547E-2</v>
      </c>
      <c r="FI34" s="2">
        <f t="shared" si="44"/>
        <v>4.3703911231550027E-2</v>
      </c>
      <c r="FJ34" s="2">
        <f t="shared" si="44"/>
        <v>3.7982664624787742E-2</v>
      </c>
      <c r="FK34" s="2">
        <f t="shared" si="44"/>
        <v>3.8885670798009857E-2</v>
      </c>
      <c r="FL34" s="2">
        <f t="shared" si="44"/>
        <v>3.8195076420905243E-2</v>
      </c>
      <c r="FM34" s="2">
        <f t="shared" si="44"/>
        <v>3.3201874215369756E-2</v>
      </c>
      <c r="FN34" s="2">
        <f t="shared" si="44"/>
        <v>3.4111948077161287E-2</v>
      </c>
      <c r="FO34" s="2">
        <f t="shared" si="44"/>
        <v>3.2603530502005561E-2</v>
      </c>
      <c r="FP34" s="2">
        <f t="shared" si="44"/>
        <v>3.5365061479384133E-2</v>
      </c>
      <c r="FQ34" s="2">
        <f t="shared" si="44"/>
        <v>3.2146233237539477E-2</v>
      </c>
      <c r="FR34" s="2">
        <f t="shared" si="44"/>
        <v>3.6519286245424568E-2</v>
      </c>
      <c r="FS34" s="2">
        <f t="shared" si="44"/>
        <v>3.5288797667563342E-2</v>
      </c>
      <c r="FT34" s="2">
        <f t="shared" si="44"/>
        <v>3.9991908904154001E-2</v>
      </c>
      <c r="FU34" s="2">
        <f t="shared" si="44"/>
        <v>3.1468689738622345E-2</v>
      </c>
      <c r="FW34" s="2">
        <f t="shared" si="53"/>
        <v>3.373269620959778E-6</v>
      </c>
      <c r="FX34" s="2">
        <f t="shared" si="45"/>
        <v>5.5051134028971215E-6</v>
      </c>
      <c r="FY34" s="2">
        <f t="shared" si="45"/>
        <v>5.6347681781462709E-6</v>
      </c>
      <c r="FZ34" s="2">
        <f t="shared" si="45"/>
        <v>5.2181839595534643E-6</v>
      </c>
      <c r="GA34" s="2">
        <f t="shared" si="45"/>
        <v>5.3648079138157165E-6</v>
      </c>
      <c r="GB34" s="2">
        <f t="shared" si="45"/>
        <v>5.6161333799195106E-6</v>
      </c>
      <c r="GC34" s="2">
        <f t="shared" si="45"/>
        <v>5.2939834365129158E-6</v>
      </c>
      <c r="GD34" s="2">
        <f t="shared" si="45"/>
        <v>4.7351537718166314E-6</v>
      </c>
      <c r="GE34" s="2">
        <f t="shared" si="45"/>
        <v>3.5856920425163707E-6</v>
      </c>
      <c r="GF34" s="2">
        <f t="shared" si="45"/>
        <v>3.7025364600324514E-6</v>
      </c>
      <c r="GG34" s="2">
        <f t="shared" si="45"/>
        <v>3.3968436816124567E-6</v>
      </c>
      <c r="GH34" s="2">
        <f t="shared" si="45"/>
        <v>3.1656077430227628E-6</v>
      </c>
      <c r="GI34" s="2">
        <f t="shared" si="45"/>
        <v>3.2324246019367748E-6</v>
      </c>
      <c r="GJ34" s="2">
        <f t="shared" si="45"/>
        <v>2.9185746463042238E-6</v>
      </c>
      <c r="GK34" s="2">
        <f t="shared" si="45"/>
        <v>2.1354865146404299E-6</v>
      </c>
      <c r="GM34" s="86">
        <f t="shared" si="54"/>
        <v>1.3138300145885268E-11</v>
      </c>
      <c r="GN34" s="86">
        <f t="shared" si="46"/>
        <v>3.7310257326359234E-14</v>
      </c>
      <c r="GO34" s="86">
        <f t="shared" si="46"/>
        <v>7.7914031476733531E-13</v>
      </c>
      <c r="GP34" s="86">
        <f t="shared" si="46"/>
        <v>7.0099280374118099E-15</v>
      </c>
      <c r="GQ34" s="86">
        <f t="shared" si="46"/>
        <v>5.0248240559076582E-15</v>
      </c>
      <c r="GR34" s="86">
        <f t="shared" si="46"/>
        <v>3.8790778560459991E-15</v>
      </c>
      <c r="GS34" s="86">
        <f t="shared" si="46"/>
        <v>2.7687827899217118E-17</v>
      </c>
      <c r="GT34" s="86">
        <f t="shared" si="46"/>
        <v>5.6566410379332622E-17</v>
      </c>
      <c r="GU34" s="86">
        <f t="shared" si="46"/>
        <v>1.090705078707103E-16</v>
      </c>
      <c r="GV34" s="86">
        <f t="shared" si="46"/>
        <v>7.1886669372604218E-16</v>
      </c>
      <c r="GW34" s="86">
        <f t="shared" si="46"/>
        <v>2.0170033073230731E-16</v>
      </c>
      <c r="GX34" s="86">
        <f t="shared" si="46"/>
        <v>4.1870580959690589E-14</v>
      </c>
      <c r="GY34" s="86">
        <f t="shared" si="46"/>
        <v>9.2730836327983414E-16</v>
      </c>
      <c r="GZ34" s="86">
        <f t="shared" si="46"/>
        <v>1.9281951627103345E-14</v>
      </c>
      <c r="HA34" s="86">
        <f t="shared" si="46"/>
        <v>5.2782856225191244E-20</v>
      </c>
      <c r="HC34" s="86">
        <f t="shared" si="58"/>
        <v>2.837679871856966E-26</v>
      </c>
      <c r="HD34" s="86">
        <f t="shared" si="47"/>
        <v>1.5343755628032767E-31</v>
      </c>
      <c r="HE34" s="86">
        <f t="shared" si="47"/>
        <v>2.2460970863694239E-33</v>
      </c>
      <c r="HF34" s="86">
        <f t="shared" si="47"/>
        <v>2.6109804148089339E-33</v>
      </c>
      <c r="HG34" s="86">
        <f t="shared" si="47"/>
        <v>1.4523436329498755E-34</v>
      </c>
      <c r="HH34" s="86">
        <f t="shared" si="47"/>
        <v>4.871383138273769E-36</v>
      </c>
      <c r="HI34" s="86">
        <f t="shared" si="47"/>
        <v>3.7755254232167023E-34</v>
      </c>
      <c r="HJ34" s="86">
        <f t="shared" si="47"/>
        <v>8.9147671107402584E-36</v>
      </c>
      <c r="HK34" s="86">
        <f t="shared" si="47"/>
        <v>3.6364976603113625E-41</v>
      </c>
      <c r="HL34" s="86">
        <f t="shared" si="47"/>
        <v>1.3511925269737734E-35</v>
      </c>
      <c r="HM34" s="86">
        <f t="shared" si="47"/>
        <v>1.9424373010844432E-40</v>
      </c>
      <c r="HN34" s="86">
        <f t="shared" si="47"/>
        <v>4.4547082616629953E-33</v>
      </c>
      <c r="HO34" s="86">
        <f t="shared" si="47"/>
        <v>7.1951574835141427E-35</v>
      </c>
      <c r="HP34" s="86">
        <f t="shared" si="47"/>
        <v>1.5253125609408653E-37</v>
      </c>
      <c r="HQ34" s="86">
        <f t="shared" si="47"/>
        <v>1.3236212894311303E-49</v>
      </c>
      <c r="HS34" s="86">
        <f t="shared" si="55"/>
        <v>2.2355999448813704E-168</v>
      </c>
      <c r="HT34" s="86">
        <f t="shared" si="48"/>
        <v>3.653954537716987E-194</v>
      </c>
      <c r="HU34" s="86">
        <f t="shared" si="48"/>
        <v>1.1372282215400282E-211</v>
      </c>
      <c r="HV34" s="86">
        <f t="shared" si="48"/>
        <v>3.8757851930991563E-211</v>
      </c>
      <c r="HW34" s="86">
        <f t="shared" si="48"/>
        <v>5.5623668303340799E-221</v>
      </c>
      <c r="HX34" s="86">
        <f t="shared" si="48"/>
        <v>1.9143330430552275E-230</v>
      </c>
      <c r="HY34" s="86">
        <f t="shared" si="48"/>
        <v>1.460809415807262E-216</v>
      </c>
      <c r="HZ34" s="86">
        <f t="shared" si="48"/>
        <v>7.2433421806869827E-231</v>
      </c>
      <c r="IA34" s="86">
        <f t="shared" si="48"/>
        <v>3.9615990840387113E-268</v>
      </c>
      <c r="IB34" s="86">
        <f t="shared" si="48"/>
        <v>9.9294573047791707E-232</v>
      </c>
      <c r="IC34" s="86">
        <f t="shared" si="48"/>
        <v>1.2598628941849004E-263</v>
      </c>
      <c r="ID34" s="86">
        <f t="shared" si="48"/>
        <v>1.5557626604150352E-212</v>
      </c>
      <c r="IE34" s="86">
        <f t="shared" si="48"/>
        <v>1.3563368181758394E-225</v>
      </c>
      <c r="IF34" s="86">
        <f t="shared" si="48"/>
        <v>1.5553944828073853E-109</v>
      </c>
      <c r="IG34" s="86">
        <f t="shared" si="48"/>
        <v>4.5952844085864236E-63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2.7740483155578217E-224</v>
      </c>
      <c r="IW34" s="86">
        <f t="shared" si="49"/>
        <v>2.2636397510347144E-127</v>
      </c>
      <c r="IY34" s="86">
        <f t="shared" si="57"/>
        <v>1.3138300145885297E-11</v>
      </c>
      <c r="IZ34" s="86">
        <f t="shared" si="50"/>
        <v>3.7310257326359234E-14</v>
      </c>
      <c r="JA34" s="86">
        <f t="shared" si="50"/>
        <v>7.7914031476733531E-13</v>
      </c>
      <c r="JB34" s="86">
        <f t="shared" si="50"/>
        <v>7.0099280374118099E-15</v>
      </c>
      <c r="JC34" s="86">
        <f t="shared" si="50"/>
        <v>5.0248240559076582E-15</v>
      </c>
      <c r="JD34" s="86">
        <f t="shared" si="50"/>
        <v>3.8790778560459991E-15</v>
      </c>
      <c r="JE34" s="86">
        <f t="shared" si="50"/>
        <v>2.7687827899217118E-17</v>
      </c>
      <c r="JF34" s="86">
        <f t="shared" si="50"/>
        <v>5.6566410379332622E-17</v>
      </c>
      <c r="JG34" s="86">
        <f t="shared" si="50"/>
        <v>1.090705078707103E-16</v>
      </c>
      <c r="JH34" s="86">
        <f t="shared" si="50"/>
        <v>7.1886669372604218E-16</v>
      </c>
      <c r="JI34" s="86">
        <f t="shared" si="50"/>
        <v>2.0170033073230731E-16</v>
      </c>
      <c r="JJ34" s="86">
        <f t="shared" si="50"/>
        <v>4.1870580959690589E-14</v>
      </c>
      <c r="JK34" s="86">
        <f t="shared" si="50"/>
        <v>9.2730836327983414E-16</v>
      </c>
      <c r="JL34" s="86">
        <f t="shared" si="50"/>
        <v>1.9281951627103345E-14</v>
      </c>
      <c r="JM34" s="86">
        <f t="shared" si="50"/>
        <v>5.2782856225191244E-20</v>
      </c>
    </row>
    <row r="35" spans="2:273" x14ac:dyDescent="0.25">
      <c r="B35" s="2">
        <v>8</v>
      </c>
      <c r="C35" s="37">
        <v>103.581</v>
      </c>
      <c r="D35" s="37">
        <v>101.729</v>
      </c>
      <c r="E35" s="37">
        <v>100.52500000000001</v>
      </c>
      <c r="F35" s="37">
        <v>100.57599999999999</v>
      </c>
      <c r="G35" s="37">
        <v>98.119</v>
      </c>
      <c r="H35" s="37">
        <v>101.797</v>
      </c>
      <c r="I35" s="37">
        <v>105.712</v>
      </c>
      <c r="J35" s="37">
        <v>110.339</v>
      </c>
      <c r="K35" s="37">
        <v>104.759</v>
      </c>
      <c r="L35" s="37">
        <v>105.328</v>
      </c>
      <c r="M35" s="37">
        <v>103.379</v>
      </c>
      <c r="N35" s="37">
        <v>102.39700000000001</v>
      </c>
      <c r="O35" s="37">
        <v>100.36199999999999</v>
      </c>
      <c r="P35" s="37">
        <v>99.914000000000001</v>
      </c>
      <c r="Q35" s="37">
        <v>97.816999999999993</v>
      </c>
      <c r="S35" s="4">
        <f t="shared" si="7"/>
        <v>104.60254881064544</v>
      </c>
      <c r="T35" s="4">
        <f t="shared" si="7"/>
        <v>100.75112287272694</v>
      </c>
      <c r="U35" s="4">
        <f t="shared" si="7"/>
        <v>101.25859577390277</v>
      </c>
      <c r="V35" s="4">
        <f t="shared" si="7"/>
        <v>99.59151544586328</v>
      </c>
      <c r="W35" s="4">
        <f t="shared" si="7"/>
        <v>96.956497536449262</v>
      </c>
      <c r="X35" s="4">
        <f t="shared" si="7"/>
        <v>102.31407990902342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>
        <f t="shared" si="7"/>
        <v>104.7700619978804</v>
      </c>
      <c r="AC35" s="4" t="e">
        <f t="shared" si="7"/>
        <v>#N/A</v>
      </c>
      <c r="AD35" s="4">
        <f t="shared" si="7"/>
        <v>101.19603020054792</v>
      </c>
      <c r="AE35" s="4">
        <f t="shared" si="7"/>
        <v>98.574567408284409</v>
      </c>
      <c r="AF35" s="4">
        <f t="shared" si="7"/>
        <v>98.012968233244777</v>
      </c>
      <c r="AG35" s="4" t="e">
        <f t="shared" si="7"/>
        <v>#N/A</v>
      </c>
      <c r="AI35" s="4">
        <f t="shared" si="8"/>
        <v>-1.0215488106454416</v>
      </c>
      <c r="AJ35" s="4">
        <f t="shared" si="8"/>
        <v>0.97787712727306086</v>
      </c>
      <c r="AK35" s="4">
        <f t="shared" si="8"/>
        <v>-0.73359577390276343</v>
      </c>
      <c r="AL35" s="4">
        <f t="shared" si="8"/>
        <v>0.98448455413671354</v>
      </c>
      <c r="AM35" s="4">
        <f t="shared" si="8"/>
        <v>1.1625024635507373</v>
      </c>
      <c r="AN35" s="4">
        <f t="shared" si="8"/>
        <v>-0.5170799090234226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0.55793800211959876</v>
      </c>
      <c r="AS35" s="4">
        <f t="shared" si="8"/>
        <v>0</v>
      </c>
      <c r="AT35" s="4">
        <f t="shared" si="8"/>
        <v>1.200969799452082</v>
      </c>
      <c r="AU35" s="4">
        <f t="shared" si="8"/>
        <v>1.7874325917155858</v>
      </c>
      <c r="AV35" s="4">
        <f t="shared" si="8"/>
        <v>1.9010317667552243</v>
      </c>
      <c r="AW35" s="4">
        <f t="shared" si="8"/>
        <v>0</v>
      </c>
      <c r="AY35" s="2">
        <f t="shared" si="51"/>
        <v>104.60254876639632</v>
      </c>
      <c r="AZ35" s="2">
        <f t="shared" si="9"/>
        <v>100.75112287253391</v>
      </c>
      <c r="BA35" s="2">
        <f t="shared" si="9"/>
        <v>101.25859577064024</v>
      </c>
      <c r="BB35" s="2">
        <f t="shared" si="9"/>
        <v>99.591515445824896</v>
      </c>
      <c r="BC35" s="2">
        <f t="shared" si="9"/>
        <v>96.956497536420557</v>
      </c>
      <c r="BD35" s="2">
        <f t="shared" si="9"/>
        <v>102.31407990900097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>
        <f t="shared" si="9"/>
        <v>104.77006199787594</v>
      </c>
      <c r="BI35" s="2" t="e">
        <f t="shared" si="9"/>
        <v>#N/A</v>
      </c>
      <c r="BJ35" s="2">
        <f t="shared" si="9"/>
        <v>101.19603020035667</v>
      </c>
      <c r="BK35" s="2">
        <f t="shared" si="9"/>
        <v>98.574567408278781</v>
      </c>
      <c r="BL35" s="2">
        <f t="shared" si="9"/>
        <v>98.012968233157054</v>
      </c>
      <c r="BM35" s="2" t="e">
        <f t="shared" si="9"/>
        <v>#N/A</v>
      </c>
      <c r="BO35" s="2">
        <f t="shared" si="10"/>
        <v>103.581</v>
      </c>
      <c r="BP35" s="2">
        <f t="shared" si="11"/>
        <v>101.729</v>
      </c>
      <c r="BQ35" s="2">
        <f t="shared" si="12"/>
        <v>100.52500000000001</v>
      </c>
      <c r="BR35" s="2">
        <f t="shared" si="13"/>
        <v>100.57599999999999</v>
      </c>
      <c r="BS35" s="2">
        <f t="shared" si="14"/>
        <v>98.119</v>
      </c>
      <c r="BT35" s="2">
        <f t="shared" si="15"/>
        <v>101.797</v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>
        <f t="shared" si="19"/>
        <v>105.328</v>
      </c>
      <c r="BY35" s="2" t="str">
        <f t="shared" si="20"/>
        <v/>
      </c>
      <c r="BZ35" s="2">
        <f t="shared" si="21"/>
        <v>102.39700000000001</v>
      </c>
      <c r="CA35" s="2">
        <f t="shared" si="22"/>
        <v>100.36199999999999</v>
      </c>
      <c r="CB35" s="2">
        <f t="shared" si="23"/>
        <v>99.914000000000001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104.60266378986866</v>
      </c>
      <c r="DL35" s="2">
        <f t="shared" si="41"/>
        <v>100.68487055476528</v>
      </c>
      <c r="DM35" s="2">
        <f t="shared" si="41"/>
        <v>100.96657183499288</v>
      </c>
      <c r="DN35" s="2">
        <f t="shared" si="41"/>
        <v>99.250950107250119</v>
      </c>
      <c r="DO35" s="2">
        <f t="shared" si="41"/>
        <v>96.53446087516086</v>
      </c>
      <c r="DP35" s="2">
        <f t="shared" si="41"/>
        <v>102.01919159663868</v>
      </c>
      <c r="DQ35" s="2">
        <f t="shared" si="41"/>
        <v>103.6338012223071</v>
      </c>
      <c r="DR35" s="2">
        <f t="shared" si="41"/>
        <v>108.00775066844921</v>
      </c>
      <c r="DS35" s="2">
        <f t="shared" si="41"/>
        <v>103.36600504201681</v>
      </c>
      <c r="DT35" s="2">
        <f t="shared" si="41"/>
        <v>104.62640952380953</v>
      </c>
      <c r="DU35" s="2">
        <f t="shared" si="41"/>
        <v>102.66993949579829</v>
      </c>
      <c r="DV35" s="2">
        <f t="shared" si="41"/>
        <v>100.96645223766274</v>
      </c>
      <c r="DW35" s="2">
        <f t="shared" si="41"/>
        <v>98.338833333333312</v>
      </c>
      <c r="DX35" s="2">
        <f t="shared" si="41"/>
        <v>97.729360660660603</v>
      </c>
      <c r="DY35" s="2">
        <f t="shared" si="41"/>
        <v>95.507870448646656</v>
      </c>
      <c r="EA35" s="2">
        <f t="shared" si="42"/>
        <v>104.60037615458468</v>
      </c>
      <c r="EB35" s="2">
        <f t="shared" si="42"/>
        <v>102.32276353499716</v>
      </c>
      <c r="EC35" s="2">
        <f t="shared" si="42"/>
        <v>107.08639905598834</v>
      </c>
      <c r="ED35" s="2">
        <f t="shared" si="42"/>
        <v>107.45860318155283</v>
      </c>
      <c r="EE35" s="2">
        <f t="shared" si="42"/>
        <v>106.47013871260198</v>
      </c>
      <c r="EF35" s="2">
        <f t="shared" si="42"/>
        <v>109.08639715532571</v>
      </c>
      <c r="EG35" s="2">
        <f t="shared" si="42"/>
        <v>110.91964134049628</v>
      </c>
      <c r="EH35" s="2">
        <f t="shared" si="42"/>
        <v>117.78019424565238</v>
      </c>
      <c r="EI35" s="2">
        <f t="shared" si="42"/>
        <v>109.24745816890291</v>
      </c>
      <c r="EJ35" s="2">
        <f t="shared" si="42"/>
        <v>108.34358544239035</v>
      </c>
      <c r="EK35" s="2">
        <f t="shared" si="42"/>
        <v>108.5906546303604</v>
      </c>
      <c r="EL35" s="2">
        <f t="shared" si="42"/>
        <v>106.71991647301196</v>
      </c>
      <c r="EM35" s="2">
        <f t="shared" si="42"/>
        <v>104.45198402966625</v>
      </c>
      <c r="EN35" s="2">
        <f t="shared" si="42"/>
        <v>104.22206994470817</v>
      </c>
      <c r="EO35" s="2">
        <f t="shared" si="42"/>
        <v>102.13477897899297</v>
      </c>
      <c r="EQ35" s="2">
        <f t="shared" si="43"/>
        <v>103.40208271491056</v>
      </c>
      <c r="ER35" s="2">
        <f t="shared" si="43"/>
        <v>99.468871747076932</v>
      </c>
      <c r="ES35" s="2">
        <f t="shared" si="43"/>
        <v>105.59810684990649</v>
      </c>
      <c r="ET35" s="2">
        <f t="shared" si="43"/>
        <v>105.34624764389304</v>
      </c>
      <c r="EU35" s="2">
        <f t="shared" si="43"/>
        <v>104.70929364849972</v>
      </c>
      <c r="EV35" s="2">
        <f t="shared" si="43"/>
        <v>109.07354841389338</v>
      </c>
      <c r="EW35" s="2">
        <f t="shared" si="43"/>
        <v>111.21133014272282</v>
      </c>
      <c r="EX35" s="2">
        <f t="shared" si="43"/>
        <v>115.14839785382937</v>
      </c>
      <c r="EY35" s="2">
        <f t="shared" si="43"/>
        <v>108.00249035730317</v>
      </c>
      <c r="EZ35" s="2">
        <f t="shared" si="43"/>
        <v>108.73872407026073</v>
      </c>
      <c r="FA35" s="2">
        <f t="shared" si="43"/>
        <v>107.28912717295947</v>
      </c>
      <c r="FB35" s="2">
        <f t="shared" si="43"/>
        <v>107.62848888248749</v>
      </c>
      <c r="FC35" s="2">
        <f t="shared" si="43"/>
        <v>103.91406376463964</v>
      </c>
      <c r="FD35" s="2">
        <f t="shared" si="43"/>
        <v>102.62327437509212</v>
      </c>
      <c r="FE35" s="2">
        <f t="shared" si="43"/>
        <v>102.82967872868601</v>
      </c>
      <c r="FG35" s="2">
        <f t="shared" si="44"/>
        <v>4.8343075804298356E-2</v>
      </c>
      <c r="FH35" s="2">
        <f t="shared" si="44"/>
        <v>4.0460240886286442E-2</v>
      </c>
      <c r="FI35" s="2">
        <f t="shared" si="44"/>
        <v>4.7719179048995412E-2</v>
      </c>
      <c r="FJ35" s="2">
        <f t="shared" si="44"/>
        <v>4.1495104823707295E-2</v>
      </c>
      <c r="FK35" s="2">
        <f t="shared" si="44"/>
        <v>4.2477929150434003E-2</v>
      </c>
      <c r="FL35" s="2">
        <f t="shared" si="44"/>
        <v>4.1726307383532973E-2</v>
      </c>
      <c r="FM35" s="2">
        <f t="shared" si="44"/>
        <v>3.6288888514521209E-2</v>
      </c>
      <c r="FN35" s="2">
        <f t="shared" si="44"/>
        <v>3.7280315568396304E-2</v>
      </c>
      <c r="FO35" s="2">
        <f t="shared" si="44"/>
        <v>3.5636963182683251E-2</v>
      </c>
      <c r="FP35" s="2">
        <f t="shared" si="44"/>
        <v>3.8645163169353146E-2</v>
      </c>
      <c r="FQ35" s="2">
        <f t="shared" si="44"/>
        <v>3.5138664406989852E-2</v>
      </c>
      <c r="FR35" s="2">
        <f t="shared" si="44"/>
        <v>3.990201374877908E-2</v>
      </c>
      <c r="FS35" s="2">
        <f t="shared" si="44"/>
        <v>3.8562108673025279E-2</v>
      </c>
      <c r="FT35" s="2">
        <f t="shared" si="44"/>
        <v>4.3681716904069932E-2</v>
      </c>
      <c r="FU35" s="2">
        <f t="shared" si="44"/>
        <v>3.4400291415562743E-2</v>
      </c>
      <c r="FW35" s="2">
        <f t="shared" si="53"/>
        <v>3.6987153853588727E-6</v>
      </c>
      <c r="FX35" s="2">
        <f t="shared" si="45"/>
        <v>6.0362336075873339E-6</v>
      </c>
      <c r="FY35" s="2">
        <f t="shared" si="45"/>
        <v>6.1783970888828112E-6</v>
      </c>
      <c r="FZ35" s="2">
        <f t="shared" si="45"/>
        <v>5.7216220546155051E-6</v>
      </c>
      <c r="GA35" s="2">
        <f t="shared" si="45"/>
        <v>5.8823918593458292E-6</v>
      </c>
      <c r="GB35" s="2">
        <f t="shared" si="45"/>
        <v>6.157964461116583E-6</v>
      </c>
      <c r="GC35" s="2">
        <f t="shared" si="45"/>
        <v>5.8047344440884037E-6</v>
      </c>
      <c r="GD35" s="2">
        <f t="shared" si="45"/>
        <v>5.1919904942778709E-6</v>
      </c>
      <c r="GE35" s="2">
        <f t="shared" si="45"/>
        <v>3.9316317825902956E-6</v>
      </c>
      <c r="GF35" s="2">
        <f t="shared" si="45"/>
        <v>4.0597490486514008E-6</v>
      </c>
      <c r="GG35" s="2">
        <f t="shared" si="45"/>
        <v>3.7245638119757159E-6</v>
      </c>
      <c r="GH35" s="2">
        <f t="shared" si="45"/>
        <v>3.4710188076752746E-6</v>
      </c>
      <c r="GI35" s="2">
        <f t="shared" si="45"/>
        <v>3.544281991386046E-6</v>
      </c>
      <c r="GJ35" s="2">
        <f t="shared" si="45"/>
        <v>3.2001525623937148E-6</v>
      </c>
      <c r="GK35" s="2">
        <f t="shared" si="45"/>
        <v>2.3415139190438701E-6</v>
      </c>
      <c r="GM35" s="86">
        <f t="shared" si="54"/>
        <v>3.1545079583077895E-11</v>
      </c>
      <c r="GN35" s="86">
        <f t="shared" si="46"/>
        <v>1.1132106521798019E-13</v>
      </c>
      <c r="GO35" s="86">
        <f t="shared" si="46"/>
        <v>2.132458235879637E-12</v>
      </c>
      <c r="GP35" s="86">
        <f t="shared" si="46"/>
        <v>2.2809507415262726E-14</v>
      </c>
      <c r="GQ35" s="86">
        <f t="shared" si="46"/>
        <v>1.6757089101946309E-14</v>
      </c>
      <c r="GR35" s="86">
        <f t="shared" si="46"/>
        <v>1.3004111896645263E-14</v>
      </c>
      <c r="GS35" s="86">
        <f t="shared" si="46"/>
        <v>1.1022671612962347E-16</v>
      </c>
      <c r="GT35" s="86">
        <f t="shared" si="46"/>
        <v>2.2044330326074056E-16</v>
      </c>
      <c r="GU35" s="86">
        <f t="shared" si="46"/>
        <v>4.0503281038872574E-16</v>
      </c>
      <c r="GV35" s="86">
        <f t="shared" si="46"/>
        <v>2.529380133424198E-15</v>
      </c>
      <c r="GW35" s="86">
        <f t="shared" si="46"/>
        <v>7.245729535795116E-16</v>
      </c>
      <c r="GX35" s="86">
        <f t="shared" si="46"/>
        <v>1.2367478345681513E-13</v>
      </c>
      <c r="GY35" s="86">
        <f t="shared" si="46"/>
        <v>3.2221188745394738E-15</v>
      </c>
      <c r="GZ35" s="86">
        <f t="shared" si="46"/>
        <v>6.0993566231563646E-14</v>
      </c>
      <c r="HA35" s="86">
        <f t="shared" si="46"/>
        <v>2.7269527380267205E-19</v>
      </c>
      <c r="HC35" s="86">
        <f t="shared" si="58"/>
        <v>1.3043011757506553E-25</v>
      </c>
      <c r="HD35" s="86">
        <f t="shared" si="47"/>
        <v>9.7929281243201009E-31</v>
      </c>
      <c r="HE35" s="86">
        <f t="shared" si="47"/>
        <v>1.6717027609205727E-32</v>
      </c>
      <c r="HF35" s="86">
        <f t="shared" si="47"/>
        <v>1.9289114189924326E-32</v>
      </c>
      <c r="HG35" s="86">
        <f t="shared" si="47"/>
        <v>1.1708123723105587E-33</v>
      </c>
      <c r="HH35" s="86">
        <f t="shared" si="47"/>
        <v>4.3100682118402885E-35</v>
      </c>
      <c r="HI35" s="86">
        <f t="shared" si="47"/>
        <v>2.9145884497096018E-33</v>
      </c>
      <c r="HJ35" s="86">
        <f t="shared" si="47"/>
        <v>7.5889340374769045E-35</v>
      </c>
      <c r="HK35" s="86">
        <f t="shared" si="47"/>
        <v>4.1813378793573878E-40</v>
      </c>
      <c r="HL35" s="86">
        <f t="shared" si="47"/>
        <v>1.1173618970058649E-34</v>
      </c>
      <c r="HM35" s="86">
        <f t="shared" si="47"/>
        <v>2.0968831416693097E-39</v>
      </c>
      <c r="HN35" s="86">
        <f t="shared" si="47"/>
        <v>3.0388824061976761E-32</v>
      </c>
      <c r="HO35" s="86">
        <f t="shared" si="47"/>
        <v>5.5381701311486315E-34</v>
      </c>
      <c r="HP35" s="86">
        <f t="shared" si="47"/>
        <v>1.442759347884981E-36</v>
      </c>
      <c r="HQ35" s="86">
        <f t="shared" si="47"/>
        <v>2.6406815503679855E-48</v>
      </c>
      <c r="HS35" s="86">
        <f t="shared" si="55"/>
        <v>2.5856808323425838E-165</v>
      </c>
      <c r="HT35" s="86">
        <f t="shared" si="48"/>
        <v>1.5784259208453472E-190</v>
      </c>
      <c r="HU35" s="86">
        <f t="shared" si="48"/>
        <v>1.1198610745015341E-207</v>
      </c>
      <c r="HV35" s="86">
        <f t="shared" si="48"/>
        <v>3.6804582615034358E-207</v>
      </c>
      <c r="HW35" s="86">
        <f t="shared" si="48"/>
        <v>8.1685870828368874E-217</v>
      </c>
      <c r="HX35" s="86">
        <f t="shared" si="48"/>
        <v>4.2885387375804102E-226</v>
      </c>
      <c r="HY35" s="86">
        <f t="shared" si="48"/>
        <v>1.6939731140444417E-212</v>
      </c>
      <c r="HZ35" s="86">
        <f t="shared" si="48"/>
        <v>1.4236507790711879E-226</v>
      </c>
      <c r="IA35" s="86">
        <f t="shared" si="48"/>
        <v>3.2159053101991803E-263</v>
      </c>
      <c r="IB35" s="86">
        <f t="shared" si="48"/>
        <v>1.7839547389246075E-227</v>
      </c>
      <c r="IC35" s="86">
        <f t="shared" si="48"/>
        <v>7.6938388503569508E-259</v>
      </c>
      <c r="ID35" s="86">
        <f t="shared" si="48"/>
        <v>1.0901238494877498E-208</v>
      </c>
      <c r="IE35" s="86">
        <f t="shared" si="48"/>
        <v>1.7007063101103251E-221</v>
      </c>
      <c r="IF35" s="86">
        <f t="shared" si="48"/>
        <v>1.397736631814285E-107</v>
      </c>
      <c r="IG35" s="86">
        <f t="shared" si="48"/>
        <v>5.6033006601794593E-62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4.3930619504514712E-221</v>
      </c>
      <c r="IW35" s="86">
        <f t="shared" si="49"/>
        <v>1.3106817083059268E-125</v>
      </c>
      <c r="IY35" s="86">
        <f t="shared" si="57"/>
        <v>3.1545079583078024E-11</v>
      </c>
      <c r="IZ35" s="86">
        <f t="shared" si="50"/>
        <v>1.1132106521798019E-13</v>
      </c>
      <c r="JA35" s="86">
        <f t="shared" si="50"/>
        <v>2.132458235879637E-12</v>
      </c>
      <c r="JB35" s="86">
        <f t="shared" si="50"/>
        <v>2.2809507415262726E-14</v>
      </c>
      <c r="JC35" s="86">
        <f t="shared" si="50"/>
        <v>1.6757089101946309E-14</v>
      </c>
      <c r="JD35" s="86">
        <f t="shared" si="50"/>
        <v>1.3004111896645263E-14</v>
      </c>
      <c r="JE35" s="86">
        <f t="shared" si="50"/>
        <v>1.1022671612962347E-16</v>
      </c>
      <c r="JF35" s="86">
        <f t="shared" si="50"/>
        <v>2.2044330326074056E-16</v>
      </c>
      <c r="JG35" s="86">
        <f t="shared" si="50"/>
        <v>4.0503281038872574E-16</v>
      </c>
      <c r="JH35" s="86">
        <f t="shared" si="50"/>
        <v>2.529380133424198E-15</v>
      </c>
      <c r="JI35" s="86">
        <f t="shared" si="50"/>
        <v>7.245729535795116E-16</v>
      </c>
      <c r="JJ35" s="86">
        <f t="shared" si="50"/>
        <v>1.2367478345681513E-13</v>
      </c>
      <c r="JK35" s="86">
        <f t="shared" si="50"/>
        <v>3.2221188745394738E-15</v>
      </c>
      <c r="JL35" s="86">
        <f t="shared" si="50"/>
        <v>6.0993566231563646E-14</v>
      </c>
      <c r="JM35" s="86">
        <f t="shared" si="50"/>
        <v>2.7269527380267205E-19</v>
      </c>
    </row>
    <row r="36" spans="2:273" x14ac:dyDescent="0.25">
      <c r="B36" s="2">
        <v>9</v>
      </c>
      <c r="C36" s="37">
        <v>104.548</v>
      </c>
      <c r="D36" s="37">
        <v>101.61</v>
      </c>
      <c r="E36" s="37">
        <v>102.81399999999999</v>
      </c>
      <c r="F36" s="37">
        <v>100.76300000000001</v>
      </c>
      <c r="G36" s="37">
        <v>96.932000000000002</v>
      </c>
      <c r="H36" s="37">
        <v>102.339</v>
      </c>
      <c r="I36" s="37">
        <v>107.492</v>
      </c>
      <c r="J36" s="37">
        <v>109.254</v>
      </c>
      <c r="K36" s="37">
        <v>103.759</v>
      </c>
      <c r="L36" s="37">
        <v>106.94799999999999</v>
      </c>
      <c r="M36" s="37">
        <v>102.724</v>
      </c>
      <c r="N36" s="37">
        <v>101.19</v>
      </c>
      <c r="O36" s="37">
        <v>100.241</v>
      </c>
      <c r="P36" s="37">
        <v>97.638000000000005</v>
      </c>
      <c r="Q36" s="37">
        <v>98</v>
      </c>
      <c r="R36" s="108"/>
      <c r="S36" s="4">
        <f t="shared" si="7"/>
        <v>104.73453919263434</v>
      </c>
      <c r="T36" s="4">
        <f t="shared" si="7"/>
        <v>100.9381022213622</v>
      </c>
      <c r="U36" s="4">
        <f t="shared" si="7"/>
        <v>101.49912605570404</v>
      </c>
      <c r="V36" s="4">
        <f t="shared" si="7"/>
        <v>99.842903730523616</v>
      </c>
      <c r="W36" s="4">
        <f t="shared" si="7"/>
        <v>97.250345719283843</v>
      </c>
      <c r="X36" s="4">
        <f t="shared" si="7"/>
        <v>102.54805564790736</v>
      </c>
      <c r="Y36" s="4" t="e">
        <f t="shared" si="7"/>
        <v>#N/A</v>
      </c>
      <c r="Z36" s="4" t="e">
        <f t="shared" si="7"/>
        <v>#N/A</v>
      </c>
      <c r="AA36" s="4">
        <f t="shared" si="7"/>
        <v>103.80040685968487</v>
      </c>
      <c r="AB36" s="4">
        <f t="shared" si="7"/>
        <v>104.9515581903831</v>
      </c>
      <c r="AC36" s="4">
        <f t="shared" si="7"/>
        <v>103.08853531267461</v>
      </c>
      <c r="AD36" s="4">
        <f t="shared" si="7"/>
        <v>101.42405355878167</v>
      </c>
      <c r="AE36" s="4">
        <f t="shared" si="7"/>
        <v>98.844051223200879</v>
      </c>
      <c r="AF36" s="4">
        <f t="shared" si="7"/>
        <v>98.199521579632588</v>
      </c>
      <c r="AG36" s="4" t="e">
        <f t="shared" si="7"/>
        <v>#N/A</v>
      </c>
      <c r="AI36" s="4">
        <f t="shared" si="8"/>
        <v>-0.18653919263434204</v>
      </c>
      <c r="AJ36" s="4">
        <f t="shared" si="8"/>
        <v>0.67189777863779909</v>
      </c>
      <c r="AK36" s="4">
        <f t="shared" si="8"/>
        <v>1.3148739442959538</v>
      </c>
      <c r="AL36" s="4">
        <f t="shared" si="8"/>
        <v>0.92009626947638878</v>
      </c>
      <c r="AM36" s="4">
        <f t="shared" si="8"/>
        <v>-0.31834571928384037</v>
      </c>
      <c r="AN36" s="4">
        <f t="shared" si="8"/>
        <v>-0.20905564790736264</v>
      </c>
      <c r="AO36" s="4">
        <f t="shared" si="8"/>
        <v>0</v>
      </c>
      <c r="AP36" s="4">
        <f t="shared" si="8"/>
        <v>0</v>
      </c>
      <c r="AQ36" s="4">
        <f t="shared" si="8"/>
        <v>-4.1406859684869346E-2</v>
      </c>
      <c r="AR36" s="4">
        <f t="shared" si="8"/>
        <v>1.996441809616897</v>
      </c>
      <c r="AS36" s="4">
        <f t="shared" si="8"/>
        <v>-0.36453531267460448</v>
      </c>
      <c r="AT36" s="4">
        <f t="shared" si="8"/>
        <v>-0.23405355878166745</v>
      </c>
      <c r="AU36" s="4">
        <f t="shared" si="8"/>
        <v>1.3969487767991211</v>
      </c>
      <c r="AV36" s="4">
        <f t="shared" si="8"/>
        <v>-0.56152157963258276</v>
      </c>
      <c r="AW36" s="4">
        <f t="shared" si="8"/>
        <v>0</v>
      </c>
      <c r="AY36" s="2">
        <f t="shared" si="51"/>
        <v>104.73453909001405</v>
      </c>
      <c r="AZ36" s="2">
        <f t="shared" si="9"/>
        <v>100.93810222080833</v>
      </c>
      <c r="BA36" s="2">
        <f t="shared" si="9"/>
        <v>101.49912604711025</v>
      </c>
      <c r="BB36" s="2">
        <f t="shared" si="9"/>
        <v>99.842903730403833</v>
      </c>
      <c r="BC36" s="2">
        <f t="shared" si="9"/>
        <v>97.250345719192111</v>
      </c>
      <c r="BD36" s="2">
        <f t="shared" si="9"/>
        <v>102.54805564783524</v>
      </c>
      <c r="BE36" s="2" t="e">
        <f t="shared" si="9"/>
        <v>#N/A</v>
      </c>
      <c r="BF36" s="2" t="e">
        <f t="shared" si="9"/>
        <v>#N/A</v>
      </c>
      <c r="BG36" s="2">
        <f t="shared" si="9"/>
        <v>103.80040685968224</v>
      </c>
      <c r="BH36" s="2">
        <f t="shared" si="9"/>
        <v>104.95155819036803</v>
      </c>
      <c r="BI36" s="2">
        <f t="shared" si="9"/>
        <v>103.08853531267032</v>
      </c>
      <c r="BJ36" s="2">
        <f t="shared" si="9"/>
        <v>101.42405355823817</v>
      </c>
      <c r="BK36" s="2">
        <f t="shared" si="9"/>
        <v>98.844051223182149</v>
      </c>
      <c r="BL36" s="2">
        <f t="shared" si="9"/>
        <v>98.199521579366333</v>
      </c>
      <c r="BM36" s="2" t="e">
        <f t="shared" si="9"/>
        <v>#N/A</v>
      </c>
      <c r="BO36" s="2">
        <f t="shared" si="10"/>
        <v>104.548</v>
      </c>
      <c r="BP36" s="2">
        <f t="shared" si="11"/>
        <v>101.61</v>
      </c>
      <c r="BQ36" s="2">
        <f t="shared" si="12"/>
        <v>102.81399999999999</v>
      </c>
      <c r="BR36" s="2">
        <f t="shared" si="13"/>
        <v>100.76300000000001</v>
      </c>
      <c r="BS36" s="2">
        <f t="shared" si="14"/>
        <v>96.932000000000002</v>
      </c>
      <c r="BT36" s="2">
        <f t="shared" si="15"/>
        <v>102.339</v>
      </c>
      <c r="BU36" s="2" t="str">
        <f t="shared" si="16"/>
        <v/>
      </c>
      <c r="BV36" s="2" t="str">
        <f t="shared" si="17"/>
        <v/>
      </c>
      <c r="BW36" s="2">
        <f t="shared" si="18"/>
        <v>103.759</v>
      </c>
      <c r="BX36" s="2">
        <f t="shared" si="19"/>
        <v>106.94799999999999</v>
      </c>
      <c r="BY36" s="2">
        <f t="shared" si="20"/>
        <v>102.724</v>
      </c>
      <c r="BZ36" s="2">
        <f t="shared" si="21"/>
        <v>101.19</v>
      </c>
      <c r="CA36" s="2">
        <f t="shared" si="22"/>
        <v>100.241</v>
      </c>
      <c r="CB36" s="2">
        <f t="shared" si="23"/>
        <v>97.638000000000005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104.74769737335833</v>
      </c>
      <c r="DL36" s="2">
        <f t="shared" si="41"/>
        <v>100.87979990516831</v>
      </c>
      <c r="DM36" s="2">
        <f t="shared" si="41"/>
        <v>101.19993029871976</v>
      </c>
      <c r="DN36" s="2">
        <f t="shared" si="41"/>
        <v>99.488358344058355</v>
      </c>
      <c r="DO36" s="2">
        <f t="shared" si="41"/>
        <v>96.81004942084941</v>
      </c>
      <c r="DP36" s="2">
        <f t="shared" si="41"/>
        <v>102.24324033613448</v>
      </c>
      <c r="DQ36" s="2">
        <f t="shared" si="41"/>
        <v>103.93354010695185</v>
      </c>
      <c r="DR36" s="2">
        <f t="shared" si="41"/>
        <v>108.22951704545454</v>
      </c>
      <c r="DS36" s="2">
        <f t="shared" si="41"/>
        <v>103.58620476190477</v>
      </c>
      <c r="DT36" s="2">
        <f t="shared" si="41"/>
        <v>104.80828459383754</v>
      </c>
      <c r="DU36" s="2">
        <f t="shared" si="41"/>
        <v>102.87451428571426</v>
      </c>
      <c r="DV36" s="2">
        <f t="shared" si="41"/>
        <v>101.18902177481122</v>
      </c>
      <c r="DW36" s="2">
        <f t="shared" si="41"/>
        <v>98.603165826330525</v>
      </c>
      <c r="DX36" s="2">
        <f t="shared" si="41"/>
        <v>97.904814714714661</v>
      </c>
      <c r="DY36" s="2">
        <f t="shared" si="41"/>
        <v>95.661148312940313</v>
      </c>
      <c r="EA36" s="2">
        <f t="shared" si="42"/>
        <v>104.49839458379773</v>
      </c>
      <c r="EB36" s="2">
        <f t="shared" si="42"/>
        <v>102.19953998431987</v>
      </c>
      <c r="EC36" s="2">
        <f t="shared" si="42"/>
        <v>106.94468863732301</v>
      </c>
      <c r="ED36" s="2">
        <f t="shared" si="42"/>
        <v>107.31231062463515</v>
      </c>
      <c r="EE36" s="2">
        <f t="shared" si="42"/>
        <v>106.30229485242268</v>
      </c>
      <c r="EF36" s="2">
        <f t="shared" si="42"/>
        <v>108.9324031840957</v>
      </c>
      <c r="EG36" s="2">
        <f t="shared" si="42"/>
        <v>110.77081051419799</v>
      </c>
      <c r="EH36" s="2">
        <f t="shared" si="42"/>
        <v>117.57764725484842</v>
      </c>
      <c r="EI36" s="2">
        <f t="shared" si="42"/>
        <v>109.08698658247829</v>
      </c>
      <c r="EJ36" s="2">
        <f t="shared" si="42"/>
        <v>108.20205113874461</v>
      </c>
      <c r="EK36" s="2">
        <f t="shared" si="42"/>
        <v>108.44831813996315</v>
      </c>
      <c r="EL36" s="2">
        <f t="shared" si="42"/>
        <v>106.58157131712679</v>
      </c>
      <c r="EM36" s="2">
        <f t="shared" si="42"/>
        <v>104.32145585496497</v>
      </c>
      <c r="EN36" s="2">
        <f t="shared" si="42"/>
        <v>104.08391354702979</v>
      </c>
      <c r="EO36" s="2">
        <f t="shared" si="42"/>
        <v>102.03691823901202</v>
      </c>
      <c r="EQ36" s="2">
        <f t="shared" si="43"/>
        <v>103.31314809543552</v>
      </c>
      <c r="ER36" s="2">
        <f t="shared" si="43"/>
        <v>99.378025798419046</v>
      </c>
      <c r="ES36" s="2">
        <f t="shared" si="43"/>
        <v>105.47343282486692</v>
      </c>
      <c r="ET36" s="2">
        <f t="shared" si="43"/>
        <v>105.22387437680784</v>
      </c>
      <c r="EU36" s="2">
        <f t="shared" si="43"/>
        <v>104.56149375869356</v>
      </c>
      <c r="EV36" s="2">
        <f t="shared" si="43"/>
        <v>108.91965915580708</v>
      </c>
      <c r="EW36" s="2">
        <f t="shared" si="43"/>
        <v>111.05904544820727</v>
      </c>
      <c r="EX36" s="2">
        <f t="shared" si="43"/>
        <v>114.9750034595823</v>
      </c>
      <c r="EY36" s="2">
        <f t="shared" si="43"/>
        <v>107.85562787422958</v>
      </c>
      <c r="EZ36" s="2">
        <f t="shared" si="43"/>
        <v>108.59281083687142</v>
      </c>
      <c r="FA36" s="2">
        <f t="shared" si="43"/>
        <v>107.16076235325015</v>
      </c>
      <c r="FB36" s="2">
        <f t="shared" si="43"/>
        <v>107.48035215574583</v>
      </c>
      <c r="FC36" s="2">
        <f t="shared" si="43"/>
        <v>103.78935667351162</v>
      </c>
      <c r="FD36" s="2">
        <f t="shared" si="43"/>
        <v>102.50318243917152</v>
      </c>
      <c r="FE36" s="2">
        <f t="shared" si="43"/>
        <v>102.72287098169841</v>
      </c>
      <c r="FG36" s="2">
        <f t="shared" si="44"/>
        <v>5.2761048241785818E-2</v>
      </c>
      <c r="FH36" s="2">
        <f t="shared" si="44"/>
        <v>4.4191269947858478E-2</v>
      </c>
      <c r="FI36" s="2">
        <f t="shared" si="44"/>
        <v>5.2083255332717557E-2</v>
      </c>
      <c r="FJ36" s="2">
        <f t="shared" si="44"/>
        <v>4.5317056611240351E-2</v>
      </c>
      <c r="FK36" s="2">
        <f t="shared" si="44"/>
        <v>4.638602420559499E-2</v>
      </c>
      <c r="FL36" s="2">
        <f t="shared" si="44"/>
        <v>4.5568541935294173E-2</v>
      </c>
      <c r="FM36" s="2">
        <f t="shared" si="44"/>
        <v>3.9651152902152681E-2</v>
      </c>
      <c r="FN36" s="2">
        <f t="shared" si="44"/>
        <v>4.0730556043786482E-2</v>
      </c>
      <c r="FO36" s="2">
        <f t="shared" si="44"/>
        <v>3.894126563942478E-2</v>
      </c>
      <c r="FP36" s="2">
        <f t="shared" si="44"/>
        <v>4.2216179338611937E-2</v>
      </c>
      <c r="FQ36" s="2">
        <f t="shared" si="44"/>
        <v>3.8398603683187787E-2</v>
      </c>
      <c r="FR36" s="2">
        <f t="shared" si="44"/>
        <v>4.3583904221376549E-2</v>
      </c>
      <c r="FS36" s="2">
        <f t="shared" si="44"/>
        <v>4.2125786468223674E-2</v>
      </c>
      <c r="FT36" s="2">
        <f t="shared" si="44"/>
        <v>4.7695047331518338E-2</v>
      </c>
      <c r="FU36" s="2">
        <f t="shared" si="44"/>
        <v>3.7594398254493649E-2</v>
      </c>
      <c r="FW36" s="2">
        <f t="shared" si="53"/>
        <v>4.0555593265777051E-6</v>
      </c>
      <c r="FX36" s="2">
        <f t="shared" si="45"/>
        <v>6.6185946831087979E-6</v>
      </c>
      <c r="FY36" s="2">
        <f t="shared" si="45"/>
        <v>6.7744736569421635E-6</v>
      </c>
      <c r="FZ36" s="2">
        <f t="shared" si="45"/>
        <v>6.2736303663400361E-6</v>
      </c>
      <c r="GA36" s="2">
        <f t="shared" si="45"/>
        <v>6.4499107544730354E-6</v>
      </c>
      <c r="GB36" s="2">
        <f t="shared" si="45"/>
        <v>6.7520697527714934E-6</v>
      </c>
      <c r="GC36" s="2">
        <f t="shared" si="45"/>
        <v>6.3647611878850939E-6</v>
      </c>
      <c r="GD36" s="2">
        <f t="shared" si="45"/>
        <v>5.6929015199049881E-6</v>
      </c>
      <c r="GE36" s="2">
        <f t="shared" si="45"/>
        <v>4.3109468896594921E-6</v>
      </c>
      <c r="GF36" s="2">
        <f t="shared" si="45"/>
        <v>4.4514245701374966E-6</v>
      </c>
      <c r="GG36" s="2">
        <f t="shared" si="45"/>
        <v>4.0839015424694128E-6</v>
      </c>
      <c r="GH36" s="2">
        <f t="shared" si="45"/>
        <v>3.8058951665096854E-6</v>
      </c>
      <c r="GI36" s="2">
        <f t="shared" si="45"/>
        <v>3.8862265956583659E-6</v>
      </c>
      <c r="GJ36" s="2">
        <f t="shared" si="45"/>
        <v>3.5088964256424114E-6</v>
      </c>
      <c r="GK36" s="2">
        <f t="shared" si="45"/>
        <v>2.5674183782046319E-6</v>
      </c>
      <c r="GM36" s="86">
        <f t="shared" si="54"/>
        <v>7.4534700353624325E-11</v>
      </c>
      <c r="GN36" s="86">
        <f t="shared" si="46"/>
        <v>3.2550096845490865E-13</v>
      </c>
      <c r="GO36" s="86">
        <f t="shared" si="46"/>
        <v>5.7263544533843859E-12</v>
      </c>
      <c r="GP36" s="86">
        <f t="shared" si="46"/>
        <v>7.2581002233624856E-14</v>
      </c>
      <c r="GQ36" s="86">
        <f t="shared" si="46"/>
        <v>5.4610252205908283E-14</v>
      </c>
      <c r="GR36" s="86">
        <f t="shared" si="46"/>
        <v>4.2601396457828304E-14</v>
      </c>
      <c r="GS36" s="86">
        <f t="shared" si="46"/>
        <v>4.2750492055634208E-16</v>
      </c>
      <c r="GT36" s="86">
        <f t="shared" si="46"/>
        <v>8.371933410828238E-16</v>
      </c>
      <c r="GU36" s="86">
        <f t="shared" si="46"/>
        <v>1.4677766196146132E-15</v>
      </c>
      <c r="GV36" s="86">
        <f t="shared" si="46"/>
        <v>8.691309079416197E-15</v>
      </c>
      <c r="GW36" s="86">
        <f t="shared" si="46"/>
        <v>2.5421581748542858E-15</v>
      </c>
      <c r="GX36" s="86">
        <f t="shared" si="46"/>
        <v>3.5810340605647958E-13</v>
      </c>
      <c r="GY36" s="86">
        <f t="shared" si="46"/>
        <v>1.093689439582927E-14</v>
      </c>
      <c r="GZ36" s="86">
        <f t="shared" si="46"/>
        <v>1.8874692922935854E-13</v>
      </c>
      <c r="HA36" s="86">
        <f t="shared" si="46"/>
        <v>1.3649444773010625E-18</v>
      </c>
      <c r="HC36" s="86">
        <f t="shared" si="58"/>
        <v>5.8738377773886154E-25</v>
      </c>
      <c r="HD36" s="86">
        <f t="shared" si="47"/>
        <v>6.0961214476695134E-30</v>
      </c>
      <c r="HE36" s="86">
        <f t="shared" si="47"/>
        <v>1.2103064737372645E-31</v>
      </c>
      <c r="HF36" s="86">
        <f t="shared" si="47"/>
        <v>1.3864089656866003E-31</v>
      </c>
      <c r="HG36" s="86">
        <f t="shared" si="47"/>
        <v>9.170588441061806E-33</v>
      </c>
      <c r="HH36" s="86">
        <f t="shared" si="47"/>
        <v>3.7003512894954812E-34</v>
      </c>
      <c r="HI36" s="86">
        <f t="shared" si="47"/>
        <v>2.1879332473196641E-32</v>
      </c>
      <c r="HJ36" s="86">
        <f t="shared" si="47"/>
        <v>6.273987861639998E-34</v>
      </c>
      <c r="HK36" s="86">
        <f t="shared" si="47"/>
        <v>4.6520613010229622E-39</v>
      </c>
      <c r="HL36" s="86">
        <f t="shared" si="47"/>
        <v>8.9792728078518874E-34</v>
      </c>
      <c r="HM36" s="86">
        <f t="shared" si="47"/>
        <v>2.1927020639601123E-38</v>
      </c>
      <c r="HN36" s="86">
        <f t="shared" si="47"/>
        <v>2.0208597755447805E-31</v>
      </c>
      <c r="HO36" s="86">
        <f t="shared" si="47"/>
        <v>4.1480650545406103E-33</v>
      </c>
      <c r="HP36" s="86">
        <f t="shared" si="47"/>
        <v>1.3234807351865797E-35</v>
      </c>
      <c r="HQ36" s="86">
        <f t="shared" si="47"/>
        <v>5.0573167333128688E-47</v>
      </c>
      <c r="HS36" s="86">
        <f t="shared" si="55"/>
        <v>2.80131242335914E-162</v>
      </c>
      <c r="HT36" s="86">
        <f t="shared" si="48"/>
        <v>6.2955262321888758E-187</v>
      </c>
      <c r="HU36" s="86">
        <f t="shared" si="48"/>
        <v>1.0095985802284601E-203</v>
      </c>
      <c r="HV36" s="86">
        <f t="shared" si="48"/>
        <v>3.201240768304067E-203</v>
      </c>
      <c r="HW36" s="86">
        <f t="shared" si="48"/>
        <v>1.0941279125442615E-212</v>
      </c>
      <c r="HX36" s="86">
        <f t="shared" si="48"/>
        <v>8.7264845182349051E-222</v>
      </c>
      <c r="HY36" s="86">
        <f t="shared" si="48"/>
        <v>1.7964588986969419E-208</v>
      </c>
      <c r="HZ36" s="86">
        <f t="shared" si="48"/>
        <v>2.5484180673932726E-222</v>
      </c>
      <c r="IA36" s="86">
        <f t="shared" si="48"/>
        <v>2.3500617341075925E-258</v>
      </c>
      <c r="IB36" s="86">
        <f t="shared" si="48"/>
        <v>2.925050797242E-223</v>
      </c>
      <c r="IC36" s="86">
        <f t="shared" si="48"/>
        <v>4.2445790458683309E-254</v>
      </c>
      <c r="ID36" s="86">
        <f t="shared" si="48"/>
        <v>7.040775459433092E-205</v>
      </c>
      <c r="IE36" s="86">
        <f t="shared" si="48"/>
        <v>1.9545174325669109E-217</v>
      </c>
      <c r="IF36" s="86">
        <f t="shared" si="48"/>
        <v>1.2055411690950015E-105</v>
      </c>
      <c r="IG36" s="86">
        <f t="shared" si="48"/>
        <v>6.6822843387485121E-61</v>
      </c>
      <c r="II36" s="86">
        <f t="shared" si="56"/>
        <v>2.6084587655589247E-307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6.5956663440953977E-218</v>
      </c>
      <c r="IW36" s="86">
        <f t="shared" si="49"/>
        <v>7.374837118382371E-124</v>
      </c>
      <c r="IY36" s="86">
        <f t="shared" si="57"/>
        <v>7.4534700353624907E-11</v>
      </c>
      <c r="IZ36" s="86">
        <f t="shared" si="50"/>
        <v>3.2550096845490865E-13</v>
      </c>
      <c r="JA36" s="86">
        <f t="shared" si="50"/>
        <v>5.7263544533843859E-12</v>
      </c>
      <c r="JB36" s="86">
        <f t="shared" si="50"/>
        <v>7.2581002233624856E-14</v>
      </c>
      <c r="JC36" s="86">
        <f t="shared" si="50"/>
        <v>5.4610252205908283E-14</v>
      </c>
      <c r="JD36" s="86">
        <f t="shared" si="50"/>
        <v>4.2601396457828304E-14</v>
      </c>
      <c r="JE36" s="86">
        <f t="shared" si="50"/>
        <v>4.2750492055634208E-16</v>
      </c>
      <c r="JF36" s="86">
        <f t="shared" si="50"/>
        <v>8.371933410828238E-16</v>
      </c>
      <c r="JG36" s="86">
        <f t="shared" si="50"/>
        <v>1.4677766196146132E-15</v>
      </c>
      <c r="JH36" s="86">
        <f t="shared" si="50"/>
        <v>8.691309079416197E-15</v>
      </c>
      <c r="JI36" s="86">
        <f t="shared" si="50"/>
        <v>2.5421581748542858E-15</v>
      </c>
      <c r="JJ36" s="86">
        <f t="shared" si="50"/>
        <v>3.5810340605647958E-13</v>
      </c>
      <c r="JK36" s="86">
        <f t="shared" si="50"/>
        <v>1.093689439582927E-14</v>
      </c>
      <c r="JL36" s="86">
        <f t="shared" si="50"/>
        <v>1.8874692922935854E-13</v>
      </c>
      <c r="JM36" s="86">
        <f t="shared" si="50"/>
        <v>1.3649444773010625E-18</v>
      </c>
    </row>
    <row r="37" spans="2:273" x14ac:dyDescent="0.25">
      <c r="B37" s="2">
        <v>10</v>
      </c>
      <c r="C37" s="37">
        <v>106.274</v>
      </c>
      <c r="D37" s="37">
        <v>99.864000000000004</v>
      </c>
      <c r="E37" s="37">
        <v>99.644000000000005</v>
      </c>
      <c r="F37" s="37">
        <v>97.677999999999997</v>
      </c>
      <c r="G37" s="37">
        <v>97.457999999999998</v>
      </c>
      <c r="H37" s="37">
        <v>104.983</v>
      </c>
      <c r="I37" s="37">
        <v>104.203</v>
      </c>
      <c r="J37" s="37">
        <v>111.661</v>
      </c>
      <c r="K37" s="37">
        <v>107.155</v>
      </c>
      <c r="L37" s="37">
        <v>104.328</v>
      </c>
      <c r="M37" s="37">
        <v>104.517</v>
      </c>
      <c r="N37" s="37">
        <v>100.586</v>
      </c>
      <c r="O37" s="37">
        <v>100.81</v>
      </c>
      <c r="P37" s="37">
        <v>98.81</v>
      </c>
      <c r="Q37" s="37">
        <v>97.382999999999996</v>
      </c>
      <c r="S37" s="4">
        <f t="shared" si="7"/>
        <v>104.86415873634951</v>
      </c>
      <c r="T37" s="4">
        <f t="shared" si="7"/>
        <v>101.12303465021769</v>
      </c>
      <c r="U37" s="4">
        <f t="shared" si="7"/>
        <v>101.73839783793922</v>
      </c>
      <c r="V37" s="4">
        <f t="shared" si="7"/>
        <v>100.09384292801082</v>
      </c>
      <c r="W37" s="4">
        <f t="shared" si="7"/>
        <v>97.543809385341945</v>
      </c>
      <c r="X37" s="4">
        <f t="shared" si="7"/>
        <v>102.78124328921393</v>
      </c>
      <c r="Y37" s="4">
        <f t="shared" si="7"/>
        <v>104.50998161051091</v>
      </c>
      <c r="Z37" s="4">
        <f t="shared" si="7"/>
        <v>108.84824653183829</v>
      </c>
      <c r="AA37" s="4">
        <f t="shared" si="7"/>
        <v>104.02420020134684</v>
      </c>
      <c r="AB37" s="4">
        <f t="shared" si="7"/>
        <v>105.13170916678935</v>
      </c>
      <c r="AC37" s="4">
        <f t="shared" si="7"/>
        <v>103.29834017686959</v>
      </c>
      <c r="AD37" s="4">
        <f t="shared" si="7"/>
        <v>101.65104396022349</v>
      </c>
      <c r="AE37" s="4">
        <f t="shared" si="7"/>
        <v>99.112390010065425</v>
      </c>
      <c r="AF37" s="4">
        <f t="shared" si="7"/>
        <v>98.385602704917602</v>
      </c>
      <c r="AG37" s="4" t="e">
        <f t="shared" si="7"/>
        <v>#N/A</v>
      </c>
      <c r="AI37" s="4">
        <f t="shared" si="8"/>
        <v>1.4098412636504918</v>
      </c>
      <c r="AJ37" s="4">
        <f t="shared" si="8"/>
        <v>-1.2590346502176857</v>
      </c>
      <c r="AK37" s="4">
        <f t="shared" si="8"/>
        <v>-2.0943978379392121</v>
      </c>
      <c r="AL37" s="4">
        <f t="shared" si="8"/>
        <v>-2.415842928010818</v>
      </c>
      <c r="AM37" s="4">
        <f t="shared" si="8"/>
        <v>-8.5809385341946154E-2</v>
      </c>
      <c r="AN37" s="4">
        <f t="shared" si="8"/>
        <v>2.2017567107860714</v>
      </c>
      <c r="AO37" s="4">
        <f t="shared" si="8"/>
        <v>-0.30698161051090267</v>
      </c>
      <c r="AP37" s="4">
        <f t="shared" si="8"/>
        <v>2.8127534681617163</v>
      </c>
      <c r="AQ37" s="4">
        <f t="shared" si="8"/>
        <v>3.1307997986531575</v>
      </c>
      <c r="AR37" s="4">
        <f t="shared" si="8"/>
        <v>-0.80370916678934634</v>
      </c>
      <c r="AS37" s="4">
        <f t="shared" si="8"/>
        <v>1.2186598231304089</v>
      </c>
      <c r="AT37" s="4">
        <f t="shared" si="8"/>
        <v>-1.0650439602234911</v>
      </c>
      <c r="AU37" s="4">
        <f t="shared" si="8"/>
        <v>1.6976099899345769</v>
      </c>
      <c r="AV37" s="4">
        <f t="shared" si="8"/>
        <v>0.42439729508240021</v>
      </c>
      <c r="AW37" s="4">
        <f t="shared" si="8"/>
        <v>0</v>
      </c>
      <c r="AY37" s="2">
        <f t="shared" si="51"/>
        <v>104.86415850222141</v>
      </c>
      <c r="AZ37" s="2">
        <f t="shared" si="9"/>
        <v>101.12303464866072</v>
      </c>
      <c r="BA37" s="2">
        <f t="shared" si="9"/>
        <v>101.73839781573702</v>
      </c>
      <c r="BB37" s="2">
        <f t="shared" si="9"/>
        <v>100.09384292764531</v>
      </c>
      <c r="BC37" s="2">
        <f t="shared" si="9"/>
        <v>97.543809385055539</v>
      </c>
      <c r="BD37" s="2">
        <f t="shared" si="9"/>
        <v>102.78124328898755</v>
      </c>
      <c r="BE37" s="2">
        <f t="shared" si="9"/>
        <v>104.50998161050809</v>
      </c>
      <c r="BF37" s="2">
        <f t="shared" si="9"/>
        <v>108.84824653183294</v>
      </c>
      <c r="BG37" s="2">
        <f t="shared" si="9"/>
        <v>104.02420020133771</v>
      </c>
      <c r="BH37" s="2">
        <f t="shared" si="9"/>
        <v>105.13170916673978</v>
      </c>
      <c r="BI37" s="2">
        <f t="shared" si="9"/>
        <v>103.29834017685515</v>
      </c>
      <c r="BJ37" s="2">
        <f t="shared" si="9"/>
        <v>101.65104395870993</v>
      </c>
      <c r="BK37" s="2">
        <f t="shared" si="9"/>
        <v>99.112390010004546</v>
      </c>
      <c r="BL37" s="2">
        <f t="shared" si="9"/>
        <v>98.385602704127351</v>
      </c>
      <c r="BM37" s="2" t="e">
        <f t="shared" si="9"/>
        <v>#N/A</v>
      </c>
      <c r="BO37" s="2">
        <f t="shared" si="10"/>
        <v>106.274</v>
      </c>
      <c r="BP37" s="2">
        <f t="shared" si="11"/>
        <v>99.864000000000004</v>
      </c>
      <c r="BQ37" s="2">
        <f t="shared" si="12"/>
        <v>99.644000000000005</v>
      </c>
      <c r="BR37" s="2">
        <f t="shared" si="13"/>
        <v>97.677999999999997</v>
      </c>
      <c r="BS37" s="2">
        <f t="shared" si="14"/>
        <v>97.457999999999998</v>
      </c>
      <c r="BT37" s="2">
        <f t="shared" si="15"/>
        <v>104.983</v>
      </c>
      <c r="BU37" s="2">
        <f t="shared" si="16"/>
        <v>104.203</v>
      </c>
      <c r="BV37" s="2">
        <f t="shared" si="17"/>
        <v>111.661</v>
      </c>
      <c r="BW37" s="2">
        <f t="shared" si="18"/>
        <v>107.155</v>
      </c>
      <c r="BX37" s="2">
        <f t="shared" si="19"/>
        <v>104.328</v>
      </c>
      <c r="BY37" s="2">
        <f t="shared" si="20"/>
        <v>104.517</v>
      </c>
      <c r="BZ37" s="2">
        <f t="shared" si="21"/>
        <v>100.586</v>
      </c>
      <c r="CA37" s="2">
        <f t="shared" si="22"/>
        <v>100.81</v>
      </c>
      <c r="CB37" s="2">
        <f t="shared" si="23"/>
        <v>98.81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104.89273095684801</v>
      </c>
      <c r="DL37" s="2">
        <f t="shared" si="41"/>
        <v>101.07472925557136</v>
      </c>
      <c r="DM37" s="2">
        <f t="shared" si="41"/>
        <v>101.43328876244664</v>
      </c>
      <c r="DN37" s="2">
        <f t="shared" si="41"/>
        <v>99.725766580866591</v>
      </c>
      <c r="DO37" s="2">
        <f t="shared" si="41"/>
        <v>97.085637966537945</v>
      </c>
      <c r="DP37" s="2">
        <f t="shared" si="41"/>
        <v>102.46728907563028</v>
      </c>
      <c r="DQ37" s="2">
        <f t="shared" si="41"/>
        <v>104.23327899159662</v>
      </c>
      <c r="DR37" s="2">
        <f t="shared" si="41"/>
        <v>108.45128342245989</v>
      </c>
      <c r="DS37" s="2">
        <f t="shared" si="41"/>
        <v>103.80640448179273</v>
      </c>
      <c r="DT37" s="2">
        <f t="shared" si="41"/>
        <v>104.99015966386554</v>
      </c>
      <c r="DU37" s="2">
        <f t="shared" si="41"/>
        <v>103.07908907563022</v>
      </c>
      <c r="DV37" s="2">
        <f t="shared" si="41"/>
        <v>101.41159131195971</v>
      </c>
      <c r="DW37" s="2">
        <f t="shared" si="41"/>
        <v>98.867498319327723</v>
      </c>
      <c r="DX37" s="2">
        <f t="shared" si="41"/>
        <v>98.080268768768718</v>
      </c>
      <c r="DY37" s="2">
        <f t="shared" si="41"/>
        <v>95.814426177233969</v>
      </c>
      <c r="EA37" s="2">
        <f t="shared" si="42"/>
        <v>104.3964130130108</v>
      </c>
      <c r="EB37" s="2">
        <f t="shared" si="42"/>
        <v>102.07631643364257</v>
      </c>
      <c r="EC37" s="2">
        <f t="shared" si="42"/>
        <v>106.80297821865767</v>
      </c>
      <c r="ED37" s="2">
        <f t="shared" si="42"/>
        <v>107.16601806771746</v>
      </c>
      <c r="EE37" s="2">
        <f t="shared" si="42"/>
        <v>106.13445099224336</v>
      </c>
      <c r="EF37" s="2">
        <f t="shared" si="42"/>
        <v>108.77840921286571</v>
      </c>
      <c r="EG37" s="2">
        <f t="shared" si="42"/>
        <v>110.62197968789971</v>
      </c>
      <c r="EH37" s="2">
        <f t="shared" si="42"/>
        <v>117.37510026404445</v>
      </c>
      <c r="EI37" s="2">
        <f t="shared" si="42"/>
        <v>108.92651499605367</v>
      </c>
      <c r="EJ37" s="2">
        <f t="shared" si="42"/>
        <v>108.06051683509887</v>
      </c>
      <c r="EK37" s="2">
        <f t="shared" si="42"/>
        <v>108.30598164956588</v>
      </c>
      <c r="EL37" s="2">
        <f t="shared" si="42"/>
        <v>106.44322616124161</v>
      </c>
      <c r="EM37" s="2">
        <f t="shared" si="42"/>
        <v>104.1909276802637</v>
      </c>
      <c r="EN37" s="2">
        <f t="shared" si="42"/>
        <v>103.94575714935142</v>
      </c>
      <c r="EO37" s="2">
        <f t="shared" si="42"/>
        <v>101.93905749903109</v>
      </c>
      <c r="EQ37" s="2">
        <f t="shared" si="43"/>
        <v>103.22421347596047</v>
      </c>
      <c r="ER37" s="2">
        <f t="shared" si="43"/>
        <v>99.287179849761159</v>
      </c>
      <c r="ES37" s="2">
        <f t="shared" si="43"/>
        <v>105.34875879982734</v>
      </c>
      <c r="ET37" s="2">
        <f t="shared" si="43"/>
        <v>105.10150110972263</v>
      </c>
      <c r="EU37" s="2">
        <f t="shared" si="43"/>
        <v>104.41369386888739</v>
      </c>
      <c r="EV37" s="2">
        <f t="shared" si="43"/>
        <v>108.7657698977208</v>
      </c>
      <c r="EW37" s="2">
        <f t="shared" si="43"/>
        <v>110.90676075369174</v>
      </c>
      <c r="EX37" s="2">
        <f t="shared" si="43"/>
        <v>114.80160906533523</v>
      </c>
      <c r="EY37" s="2">
        <f t="shared" si="43"/>
        <v>107.70876539115599</v>
      </c>
      <c r="EZ37" s="2">
        <f t="shared" si="43"/>
        <v>108.44689760348213</v>
      </c>
      <c r="FA37" s="2">
        <f t="shared" si="43"/>
        <v>107.03239753354083</v>
      </c>
      <c r="FB37" s="2">
        <f t="shared" si="43"/>
        <v>107.33221542900418</v>
      </c>
      <c r="FC37" s="2">
        <f t="shared" si="43"/>
        <v>103.6646495823836</v>
      </c>
      <c r="FD37" s="2">
        <f t="shared" si="43"/>
        <v>102.38309050325094</v>
      </c>
      <c r="FE37" s="2">
        <f t="shared" si="43"/>
        <v>102.61606323471081</v>
      </c>
      <c r="FG37" s="2">
        <f t="shared" si="44"/>
        <v>5.7558350264209072E-2</v>
      </c>
      <c r="FH37" s="2">
        <f t="shared" si="44"/>
        <v>4.8249054403275315E-2</v>
      </c>
      <c r="FI37" s="2">
        <f t="shared" si="44"/>
        <v>5.6822625927344293E-2</v>
      </c>
      <c r="FJ37" s="2">
        <f t="shared" si="44"/>
        <v>4.9472863790167805E-2</v>
      </c>
      <c r="FK37" s="2">
        <f t="shared" si="44"/>
        <v>5.0634661885903216E-2</v>
      </c>
      <c r="FL37" s="2">
        <f t="shared" si="44"/>
        <v>4.9746209881195894E-2</v>
      </c>
      <c r="FM37" s="2">
        <f t="shared" si="44"/>
        <v>4.3310939834210742E-2</v>
      </c>
      <c r="FN37" s="2">
        <f t="shared" si="44"/>
        <v>4.4485356491497652E-2</v>
      </c>
      <c r="FO37" s="2">
        <f t="shared" si="44"/>
        <v>4.2538432533234562E-2</v>
      </c>
      <c r="FP37" s="2">
        <f t="shared" si="44"/>
        <v>4.6101352089983096E-2</v>
      </c>
      <c r="FQ37" s="2">
        <f t="shared" si="44"/>
        <v>4.1947830592461259E-2</v>
      </c>
      <c r="FR37" s="2">
        <f t="shared" si="44"/>
        <v>4.7588695145770431E-2</v>
      </c>
      <c r="FS37" s="2">
        <f t="shared" si="44"/>
        <v>4.6003039888097133E-2</v>
      </c>
      <c r="FT37" s="2">
        <f t="shared" si="44"/>
        <v>5.2057037333067803E-2</v>
      </c>
      <c r="FU37" s="2">
        <f t="shared" si="44"/>
        <v>4.1072466515369471E-2</v>
      </c>
      <c r="FW37" s="2">
        <f t="shared" si="53"/>
        <v>4.4468306348326134E-6</v>
      </c>
      <c r="FX37" s="2">
        <f t="shared" si="45"/>
        <v>7.2571401250906293E-6</v>
      </c>
      <c r="FY37" s="2">
        <f t="shared" si="45"/>
        <v>7.4280578002866227E-6</v>
      </c>
      <c r="FZ37" s="2">
        <f t="shared" si="45"/>
        <v>6.878894743775044E-6</v>
      </c>
      <c r="GA37" s="2">
        <f t="shared" si="45"/>
        <v>7.0721821085016601E-6</v>
      </c>
      <c r="GB37" s="2">
        <f t="shared" si="45"/>
        <v>7.4034924399132003E-6</v>
      </c>
      <c r="GC37" s="2">
        <f t="shared" si="45"/>
        <v>6.978817580756955E-6</v>
      </c>
      <c r="GD37" s="2">
        <f t="shared" si="45"/>
        <v>6.2421389609283843E-6</v>
      </c>
      <c r="GE37" s="2">
        <f t="shared" si="45"/>
        <v>4.7268573032844517E-6</v>
      </c>
      <c r="GF37" s="2">
        <f t="shared" si="45"/>
        <v>4.8808878867592825E-6</v>
      </c>
      <c r="GG37" s="2">
        <f t="shared" si="45"/>
        <v>4.4779072321844108E-6</v>
      </c>
      <c r="GH37" s="2">
        <f t="shared" si="45"/>
        <v>4.1730795345886383E-6</v>
      </c>
      <c r="GI37" s="2">
        <f t="shared" si="45"/>
        <v>4.2611611297478842E-6</v>
      </c>
      <c r="GJ37" s="2">
        <f t="shared" si="45"/>
        <v>3.8474271207644776E-6</v>
      </c>
      <c r="GK37" s="2">
        <f t="shared" si="45"/>
        <v>2.8151175747743511E-6</v>
      </c>
      <c r="GM37" s="86">
        <f t="shared" si="54"/>
        <v>1.7331048687060416E-10</v>
      </c>
      <c r="GN37" s="86">
        <f t="shared" si="46"/>
        <v>9.3273506965710199E-13</v>
      </c>
      <c r="GO37" s="86">
        <f t="shared" si="46"/>
        <v>1.5087397908015532E-11</v>
      </c>
      <c r="GP37" s="86">
        <f t="shared" si="46"/>
        <v>2.2586056339988903E-13</v>
      </c>
      <c r="GQ37" s="86">
        <f t="shared" si="46"/>
        <v>1.7392160918210155E-13</v>
      </c>
      <c r="GR37" s="86">
        <f t="shared" si="46"/>
        <v>1.3638409406790389E-13</v>
      </c>
      <c r="GS37" s="86">
        <f t="shared" si="46"/>
        <v>1.6153155560261221E-15</v>
      </c>
      <c r="GT37" s="86">
        <f t="shared" si="46"/>
        <v>3.0984963165092203E-15</v>
      </c>
      <c r="GU37" s="86">
        <f t="shared" si="46"/>
        <v>5.1906540830254749E-15</v>
      </c>
      <c r="GV37" s="86">
        <f t="shared" si="46"/>
        <v>2.9165355909052921E-14</v>
      </c>
      <c r="GW37" s="86">
        <f t="shared" si="46"/>
        <v>8.7111056792491824E-15</v>
      </c>
      <c r="GX37" s="86">
        <f t="shared" si="46"/>
        <v>1.0164734564103111E-12</v>
      </c>
      <c r="GY37" s="86">
        <f t="shared" si="46"/>
        <v>3.6264955664086523E-14</v>
      </c>
      <c r="GZ37" s="86">
        <f t="shared" si="46"/>
        <v>5.7140547600330808E-13</v>
      </c>
      <c r="HA37" s="86">
        <f t="shared" si="46"/>
        <v>6.6192863513868919E-18</v>
      </c>
      <c r="HC37" s="86">
        <f t="shared" si="58"/>
        <v>2.5917771064937601E-24</v>
      </c>
      <c r="HD37" s="86">
        <f t="shared" si="47"/>
        <v>3.7013224353830808E-29</v>
      </c>
      <c r="HE37" s="86">
        <f t="shared" si="47"/>
        <v>8.5239261563243905E-31</v>
      </c>
      <c r="HF37" s="86">
        <f t="shared" si="47"/>
        <v>9.694894542287726E-31</v>
      </c>
      <c r="HG37" s="86">
        <f t="shared" si="47"/>
        <v>6.9791313904707676E-32</v>
      </c>
      <c r="HH37" s="86">
        <f t="shared" si="47"/>
        <v>3.0826982792054315E-33</v>
      </c>
      <c r="HI37" s="86">
        <f t="shared" si="47"/>
        <v>1.59716620236151E-31</v>
      </c>
      <c r="HJ37" s="86">
        <f t="shared" si="47"/>
        <v>5.0373359254428292E-33</v>
      </c>
      <c r="HK37" s="86">
        <f t="shared" si="47"/>
        <v>5.0081341897783807E-38</v>
      </c>
      <c r="HL37" s="86">
        <f t="shared" si="47"/>
        <v>7.0123135567737889E-33</v>
      </c>
      <c r="HM37" s="86">
        <f t="shared" si="47"/>
        <v>2.2210855923474429E-37</v>
      </c>
      <c r="HN37" s="86">
        <f t="shared" si="47"/>
        <v>1.3100508498809076E-30</v>
      </c>
      <c r="HO37" s="86">
        <f t="shared" si="47"/>
        <v>3.0232925836498804E-32</v>
      </c>
      <c r="HP37" s="86">
        <f t="shared" si="47"/>
        <v>1.1774222652837848E-34</v>
      </c>
      <c r="HQ37" s="86">
        <f t="shared" si="47"/>
        <v>9.2977604618620305E-46</v>
      </c>
      <c r="HS37" s="86">
        <f t="shared" si="55"/>
        <v>2.8428548748034349E-159</v>
      </c>
      <c r="HT37" s="86">
        <f t="shared" si="48"/>
        <v>2.3183948818811673E-183</v>
      </c>
      <c r="HU37" s="86">
        <f t="shared" si="48"/>
        <v>8.3330149406183443E-200</v>
      </c>
      <c r="HV37" s="86">
        <f t="shared" si="48"/>
        <v>2.550408857611813E-199</v>
      </c>
      <c r="HW37" s="86">
        <f t="shared" si="48"/>
        <v>1.3366689925124182E-208</v>
      </c>
      <c r="HX37" s="86">
        <f t="shared" si="48"/>
        <v>1.612902955747033E-217</v>
      </c>
      <c r="HY37" s="86">
        <f t="shared" si="48"/>
        <v>1.7423148952763941E-204</v>
      </c>
      <c r="HZ37" s="86">
        <f t="shared" si="48"/>
        <v>4.1547162558556615E-218</v>
      </c>
      <c r="IA37" s="86">
        <f t="shared" si="48"/>
        <v>1.5459636992119372E-253</v>
      </c>
      <c r="IB37" s="86">
        <f t="shared" si="48"/>
        <v>4.3769841895013534E-219</v>
      </c>
      <c r="IC37" s="86">
        <f t="shared" si="48"/>
        <v>2.1154297230330452E-249</v>
      </c>
      <c r="ID37" s="86">
        <f t="shared" si="48"/>
        <v>4.1915822711498932E-201</v>
      </c>
      <c r="IE37" s="86">
        <f t="shared" si="48"/>
        <v>2.0587277866205372E-213</v>
      </c>
      <c r="IF37" s="86">
        <f t="shared" si="48"/>
        <v>9.9795583271673334E-104</v>
      </c>
      <c r="IG37" s="86">
        <f t="shared" si="48"/>
        <v>7.7939225100964498E-60</v>
      </c>
      <c r="II37" s="86">
        <f t="shared" si="56"/>
        <v>8.4486412957779798E-303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9.3883312843247599E-215</v>
      </c>
      <c r="IW37" s="86">
        <f t="shared" si="49"/>
        <v>4.0324891091995099E-122</v>
      </c>
      <c r="IY37" s="86">
        <f t="shared" si="57"/>
        <v>1.7331048687060674E-10</v>
      </c>
      <c r="IZ37" s="86">
        <f t="shared" si="50"/>
        <v>9.3273506965710199E-13</v>
      </c>
      <c r="JA37" s="86">
        <f t="shared" si="50"/>
        <v>1.5087397908015532E-11</v>
      </c>
      <c r="JB37" s="86">
        <f t="shared" si="50"/>
        <v>2.2586056339988903E-13</v>
      </c>
      <c r="JC37" s="86">
        <f t="shared" si="50"/>
        <v>1.7392160918210155E-13</v>
      </c>
      <c r="JD37" s="86">
        <f t="shared" si="50"/>
        <v>1.3638409406790389E-13</v>
      </c>
      <c r="JE37" s="86">
        <f t="shared" si="50"/>
        <v>1.6153155560261223E-15</v>
      </c>
      <c r="JF37" s="86">
        <f t="shared" si="50"/>
        <v>3.0984963165092203E-15</v>
      </c>
      <c r="JG37" s="86">
        <f t="shared" si="50"/>
        <v>5.1906540830254749E-15</v>
      </c>
      <c r="JH37" s="86">
        <f t="shared" si="50"/>
        <v>2.9165355909052921E-14</v>
      </c>
      <c r="JI37" s="86">
        <f t="shared" si="50"/>
        <v>8.7111056792491824E-15</v>
      </c>
      <c r="JJ37" s="86">
        <f t="shared" si="50"/>
        <v>1.0164734564103111E-12</v>
      </c>
      <c r="JK37" s="86">
        <f t="shared" si="50"/>
        <v>3.6264955664086523E-14</v>
      </c>
      <c r="JL37" s="86">
        <f t="shared" si="50"/>
        <v>5.7140547600330808E-13</v>
      </c>
      <c r="JM37" s="86">
        <f t="shared" si="50"/>
        <v>6.6192863513868919E-18</v>
      </c>
    </row>
    <row r="38" spans="2:273" x14ac:dyDescent="0.25">
      <c r="B38" s="2">
        <v>11</v>
      </c>
      <c r="C38" s="37">
        <v>106.581</v>
      </c>
      <c r="D38" s="37">
        <v>100.271</v>
      </c>
      <c r="E38" s="37">
        <v>101.932</v>
      </c>
      <c r="F38" s="37">
        <v>99.271000000000001</v>
      </c>
      <c r="G38" s="37">
        <v>97.186000000000007</v>
      </c>
      <c r="H38" s="37">
        <v>104.08499999999999</v>
      </c>
      <c r="I38" s="37">
        <v>106.593</v>
      </c>
      <c r="J38" s="37">
        <v>108.797</v>
      </c>
      <c r="K38" s="37">
        <v>102.55200000000001</v>
      </c>
      <c r="L38" s="37">
        <v>106.44799999999999</v>
      </c>
      <c r="M38" s="37">
        <v>104.86199999999999</v>
      </c>
      <c r="N38" s="37">
        <v>100.53400000000001</v>
      </c>
      <c r="O38" s="37">
        <v>98.516999999999996</v>
      </c>
      <c r="P38" s="37">
        <v>99.241</v>
      </c>
      <c r="Q38" s="37">
        <v>97.417000000000002</v>
      </c>
      <c r="S38" s="4">
        <f t="shared" si="7"/>
        <v>104.99110563922045</v>
      </c>
      <c r="T38" s="4">
        <f t="shared" si="7"/>
        <v>101.30562557792754</v>
      </c>
      <c r="U38" s="4">
        <f t="shared" si="7"/>
        <v>101.97612758508818</v>
      </c>
      <c r="V38" s="4">
        <f t="shared" si="7"/>
        <v>100.34413009369923</v>
      </c>
      <c r="W38" s="4">
        <f t="shared" si="7"/>
        <v>97.836659736660252</v>
      </c>
      <c r="X38" s="4">
        <f t="shared" si="7"/>
        <v>103.01341539912551</v>
      </c>
      <c r="Y38" s="4">
        <f t="shared" si="7"/>
        <v>104.81394004493391</v>
      </c>
      <c r="Z38" s="4">
        <f t="shared" si="7"/>
        <v>109.08584283763859</v>
      </c>
      <c r="AA38" s="4">
        <f t="shared" si="7"/>
        <v>104.24675355688657</v>
      </c>
      <c r="AB38" s="4">
        <f t="shared" si="7"/>
        <v>105.31027772788882</v>
      </c>
      <c r="AC38" s="4">
        <f t="shared" si="7"/>
        <v>103.50720712688423</v>
      </c>
      <c r="AD38" s="4">
        <f t="shared" si="7"/>
        <v>101.8767690364147</v>
      </c>
      <c r="AE38" s="4">
        <f t="shared" si="7"/>
        <v>99.379333442325731</v>
      </c>
      <c r="AF38" s="4">
        <f t="shared" si="7"/>
        <v>98.571030580923392</v>
      </c>
      <c r="AG38" s="4" t="e">
        <f t="shared" si="7"/>
        <v>#N/A</v>
      </c>
      <c r="AI38" s="4">
        <f t="shared" si="8"/>
        <v>1.589894360779553</v>
      </c>
      <c r="AJ38" s="4">
        <f t="shared" si="8"/>
        <v>-1.0346255779275424</v>
      </c>
      <c r="AK38" s="4">
        <f t="shared" si="8"/>
        <v>-4.4127585088176602E-2</v>
      </c>
      <c r="AL38" s="4">
        <f t="shared" si="8"/>
        <v>-1.0731300936992341</v>
      </c>
      <c r="AM38" s="4">
        <f t="shared" si="8"/>
        <v>-0.6506597366602449</v>
      </c>
      <c r="AN38" s="4">
        <f t="shared" si="8"/>
        <v>1.0715846008744876</v>
      </c>
      <c r="AO38" s="4">
        <f t="shared" si="8"/>
        <v>1.7790599550660886</v>
      </c>
      <c r="AP38" s="4">
        <f t="shared" si="8"/>
        <v>-0.28884283763859742</v>
      </c>
      <c r="AQ38" s="4">
        <f t="shared" si="8"/>
        <v>-1.6947535568865675</v>
      </c>
      <c r="AR38" s="4">
        <f t="shared" si="8"/>
        <v>1.1377222721111764</v>
      </c>
      <c r="AS38" s="4">
        <f t="shared" si="8"/>
        <v>1.3547928731157697</v>
      </c>
      <c r="AT38" s="4">
        <f t="shared" si="8"/>
        <v>-1.342769036414694</v>
      </c>
      <c r="AU38" s="4">
        <f t="shared" si="8"/>
        <v>-0.86233344232573472</v>
      </c>
      <c r="AV38" s="4">
        <f t="shared" si="8"/>
        <v>0.66996941907660812</v>
      </c>
      <c r="AW38" s="4">
        <f t="shared" si="8"/>
        <v>0</v>
      </c>
      <c r="AY38" s="2">
        <f t="shared" si="51"/>
        <v>104.99110511372911</v>
      </c>
      <c r="AZ38" s="2">
        <f t="shared" si="9"/>
        <v>101.3056255736397</v>
      </c>
      <c r="BA38" s="2">
        <f t="shared" si="9"/>
        <v>101.97612752882982</v>
      </c>
      <c r="BB38" s="2">
        <f t="shared" si="9"/>
        <v>100.34413009260899</v>
      </c>
      <c r="BC38" s="2">
        <f t="shared" si="9"/>
        <v>97.836659735786725</v>
      </c>
      <c r="BD38" s="2">
        <f t="shared" si="9"/>
        <v>103.01341539843141</v>
      </c>
      <c r="BE38" s="2">
        <f t="shared" si="9"/>
        <v>104.81394004492374</v>
      </c>
      <c r="BF38" s="2">
        <f t="shared" si="9"/>
        <v>109.08584283761968</v>
      </c>
      <c r="BG38" s="2">
        <f t="shared" si="9"/>
        <v>104.24675355685567</v>
      </c>
      <c r="BH38" s="2">
        <f t="shared" si="9"/>
        <v>105.31027772772956</v>
      </c>
      <c r="BI38" s="2">
        <f t="shared" si="9"/>
        <v>103.50720712683682</v>
      </c>
      <c r="BJ38" s="2">
        <f t="shared" si="9"/>
        <v>101.87676903228406</v>
      </c>
      <c r="BK38" s="2">
        <f t="shared" si="9"/>
        <v>99.379333442132406</v>
      </c>
      <c r="BL38" s="2">
        <f t="shared" si="9"/>
        <v>98.571030578629703</v>
      </c>
      <c r="BM38" s="2" t="e">
        <f t="shared" si="9"/>
        <v>#N/A</v>
      </c>
      <c r="BO38" s="2">
        <f t="shared" si="10"/>
        <v>106.581</v>
      </c>
      <c r="BP38" s="2">
        <f t="shared" si="11"/>
        <v>100.271</v>
      </c>
      <c r="BQ38" s="2">
        <f t="shared" si="12"/>
        <v>101.932</v>
      </c>
      <c r="BR38" s="2">
        <f t="shared" si="13"/>
        <v>99.271000000000001</v>
      </c>
      <c r="BS38" s="2">
        <f t="shared" si="14"/>
        <v>97.186000000000007</v>
      </c>
      <c r="BT38" s="2">
        <f t="shared" si="15"/>
        <v>104.08499999999999</v>
      </c>
      <c r="BU38" s="2">
        <f t="shared" si="16"/>
        <v>106.593</v>
      </c>
      <c r="BV38" s="2">
        <f t="shared" si="17"/>
        <v>108.797</v>
      </c>
      <c r="BW38" s="2">
        <f t="shared" si="18"/>
        <v>102.55200000000001</v>
      </c>
      <c r="BX38" s="2">
        <f t="shared" si="19"/>
        <v>106.44799999999999</v>
      </c>
      <c r="BY38" s="2">
        <f t="shared" si="20"/>
        <v>104.86199999999999</v>
      </c>
      <c r="BZ38" s="2">
        <f t="shared" si="21"/>
        <v>100.53400000000001</v>
      </c>
      <c r="CA38" s="2">
        <f t="shared" si="22"/>
        <v>98.516999999999996</v>
      </c>
      <c r="CB38" s="2">
        <f t="shared" si="23"/>
        <v>99.241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105.0377645403377</v>
      </c>
      <c r="DL38" s="2">
        <f t="shared" si="41"/>
        <v>101.26965860597439</v>
      </c>
      <c r="DM38" s="2">
        <f t="shared" si="41"/>
        <v>101.66664722617352</v>
      </c>
      <c r="DN38" s="2">
        <f t="shared" si="41"/>
        <v>99.963174817674826</v>
      </c>
      <c r="DO38" s="2">
        <f t="shared" si="41"/>
        <v>97.361226512226494</v>
      </c>
      <c r="DP38" s="2">
        <f t="shared" si="41"/>
        <v>102.69133781512608</v>
      </c>
      <c r="DQ38" s="2">
        <f t="shared" si="41"/>
        <v>104.53301787624139</v>
      </c>
      <c r="DR38" s="2">
        <f t="shared" si="41"/>
        <v>108.67304979946525</v>
      </c>
      <c r="DS38" s="2">
        <f t="shared" si="41"/>
        <v>104.02660420168068</v>
      </c>
      <c r="DT38" s="2">
        <f t="shared" si="41"/>
        <v>105.17203473389355</v>
      </c>
      <c r="DU38" s="2">
        <f t="shared" si="41"/>
        <v>103.28366386554619</v>
      </c>
      <c r="DV38" s="2">
        <f t="shared" si="41"/>
        <v>101.6341608491082</v>
      </c>
      <c r="DW38" s="2">
        <f t="shared" si="41"/>
        <v>99.131830812324921</v>
      </c>
      <c r="DX38" s="2">
        <f t="shared" si="41"/>
        <v>98.255722822822761</v>
      </c>
      <c r="DY38" s="2">
        <f t="shared" si="41"/>
        <v>95.967704041527639</v>
      </c>
      <c r="EA38" s="2">
        <f t="shared" si="42"/>
        <v>104.29443144222387</v>
      </c>
      <c r="EB38" s="2">
        <f t="shared" si="42"/>
        <v>101.95309288296528</v>
      </c>
      <c r="EC38" s="2">
        <f t="shared" si="42"/>
        <v>106.66126779999233</v>
      </c>
      <c r="ED38" s="2">
        <f t="shared" si="42"/>
        <v>107.01972551079976</v>
      </c>
      <c r="EE38" s="2">
        <f t="shared" si="42"/>
        <v>105.96660713206406</v>
      </c>
      <c r="EF38" s="2">
        <f t="shared" si="42"/>
        <v>108.62441524163572</v>
      </c>
      <c r="EG38" s="2">
        <f t="shared" si="42"/>
        <v>110.47314886160142</v>
      </c>
      <c r="EH38" s="2">
        <f t="shared" si="42"/>
        <v>117.17255327324048</v>
      </c>
      <c r="EI38" s="2">
        <f t="shared" si="42"/>
        <v>108.76604340962903</v>
      </c>
      <c r="EJ38" s="2">
        <f t="shared" si="42"/>
        <v>107.91898253145314</v>
      </c>
      <c r="EK38" s="2">
        <f t="shared" si="42"/>
        <v>108.16364515916862</v>
      </c>
      <c r="EL38" s="2">
        <f t="shared" si="42"/>
        <v>106.30488100535642</v>
      </c>
      <c r="EM38" s="2">
        <f t="shared" si="42"/>
        <v>104.06039950556242</v>
      </c>
      <c r="EN38" s="2">
        <f t="shared" si="42"/>
        <v>103.80760075167304</v>
      </c>
      <c r="EO38" s="2">
        <f t="shared" si="42"/>
        <v>101.84119675905015</v>
      </c>
      <c r="EQ38" s="2">
        <f t="shared" si="43"/>
        <v>103.13527885648543</v>
      </c>
      <c r="ER38" s="2">
        <f t="shared" si="43"/>
        <v>99.196333901103273</v>
      </c>
      <c r="ES38" s="2">
        <f t="shared" si="43"/>
        <v>105.22408477478777</v>
      </c>
      <c r="ET38" s="2">
        <f t="shared" si="43"/>
        <v>104.97912784263744</v>
      </c>
      <c r="EU38" s="2">
        <f t="shared" si="43"/>
        <v>104.26589397908123</v>
      </c>
      <c r="EV38" s="2">
        <f t="shared" si="43"/>
        <v>108.61188063963451</v>
      </c>
      <c r="EW38" s="2">
        <f t="shared" si="43"/>
        <v>110.7544760591762</v>
      </c>
      <c r="EX38" s="2">
        <f t="shared" si="43"/>
        <v>114.62821467108816</v>
      </c>
      <c r="EY38" s="2">
        <f t="shared" si="43"/>
        <v>107.5619029080824</v>
      </c>
      <c r="EZ38" s="2">
        <f t="shared" si="43"/>
        <v>108.30098437009283</v>
      </c>
      <c r="FA38" s="2">
        <f t="shared" si="43"/>
        <v>106.9040327138315</v>
      </c>
      <c r="FB38" s="2">
        <f t="shared" si="43"/>
        <v>107.18407870226252</v>
      </c>
      <c r="FC38" s="2">
        <f t="shared" si="43"/>
        <v>103.53994249125559</v>
      </c>
      <c r="FD38" s="2">
        <f t="shared" si="43"/>
        <v>102.26299856733034</v>
      </c>
      <c r="FE38" s="2">
        <f t="shared" si="43"/>
        <v>102.50925548772319</v>
      </c>
      <c r="FG38" s="2">
        <f t="shared" si="44"/>
        <v>6.2762945538119869E-2</v>
      </c>
      <c r="FH38" s="2">
        <f t="shared" si="44"/>
        <v>5.2658909874098145E-2</v>
      </c>
      <c r="FI38" s="2">
        <f t="shared" si="44"/>
        <v>6.1965068918294605E-2</v>
      </c>
      <c r="FJ38" s="2">
        <f t="shared" si="44"/>
        <v>5.3988227792594823E-2</v>
      </c>
      <c r="FK38" s="2">
        <f t="shared" si="44"/>
        <v>5.5249899187986895E-2</v>
      </c>
      <c r="FL38" s="2">
        <f t="shared" si="44"/>
        <v>5.4285097244673994E-2</v>
      </c>
      <c r="FM38" s="2">
        <f t="shared" si="44"/>
        <v>4.7291889122697141E-2</v>
      </c>
      <c r="FN38" s="2">
        <f t="shared" si="44"/>
        <v>4.8568772730145683E-2</v>
      </c>
      <c r="FO38" s="2">
        <f t="shared" si="44"/>
        <v>4.6451824033922527E-2</v>
      </c>
      <c r="FP38" s="2">
        <f t="shared" si="44"/>
        <v>5.0325291790130372E-2</v>
      </c>
      <c r="FQ38" s="2">
        <f t="shared" si="44"/>
        <v>4.5809488283506547E-2</v>
      </c>
      <c r="FR38" s="2">
        <f t="shared" si="44"/>
        <v>5.194148913336212E-2</v>
      </c>
      <c r="FS38" s="2">
        <f t="shared" si="44"/>
        <v>5.0218446150894609E-2</v>
      </c>
      <c r="FT38" s="2">
        <f t="shared" si="44"/>
        <v>5.6794165133851715E-2</v>
      </c>
      <c r="FU38" s="2">
        <f t="shared" si="44"/>
        <v>4.4857312522338245E-2</v>
      </c>
      <c r="FW38" s="2">
        <f t="shared" si="53"/>
        <v>4.875850741187313E-6</v>
      </c>
      <c r="FX38" s="2">
        <f t="shared" si="45"/>
        <v>7.9572903421748055E-6</v>
      </c>
      <c r="FY38" s="2">
        <f t="shared" si="45"/>
        <v>8.1446975808437603E-6</v>
      </c>
      <c r="FZ38" s="2">
        <f t="shared" si="45"/>
        <v>7.5425530943972058E-6</v>
      </c>
      <c r="GA38" s="2">
        <f t="shared" si="45"/>
        <v>7.7544881901505218E-6</v>
      </c>
      <c r="GB38" s="2">
        <f t="shared" si="45"/>
        <v>8.1177622373562855E-6</v>
      </c>
      <c r="GC38" s="2">
        <f t="shared" si="45"/>
        <v>7.6521161599623682E-6</v>
      </c>
      <c r="GD38" s="2">
        <f t="shared" si="45"/>
        <v>6.8443651460697113E-6</v>
      </c>
      <c r="GE38" s="2">
        <f t="shared" si="45"/>
        <v>5.1828936057316861E-6</v>
      </c>
      <c r="GF38" s="2">
        <f t="shared" si="45"/>
        <v>5.3517846254995332E-6</v>
      </c>
      <c r="GG38" s="2">
        <f t="shared" si="45"/>
        <v>4.9099255232540342E-6</v>
      </c>
      <c r="GH38" s="2">
        <f t="shared" si="45"/>
        <v>4.5756888782242661E-6</v>
      </c>
      <c r="GI38" s="2">
        <f t="shared" si="45"/>
        <v>4.6722683482091961E-6</v>
      </c>
      <c r="GJ38" s="2">
        <f t="shared" si="45"/>
        <v>4.2186183832473099E-6</v>
      </c>
      <c r="GK38" s="2">
        <f t="shared" si="45"/>
        <v>3.0867142019758088E-6</v>
      </c>
      <c r="GM38" s="86">
        <f t="shared" si="54"/>
        <v>3.9658464896285497E-10</v>
      </c>
      <c r="GN38" s="86">
        <f t="shared" si="46"/>
        <v>2.6193948121577833E-12</v>
      </c>
      <c r="GO38" s="86">
        <f t="shared" si="46"/>
        <v>3.9002709591038811E-11</v>
      </c>
      <c r="GP38" s="86">
        <f t="shared" si="46"/>
        <v>6.873441509144774E-13</v>
      </c>
      <c r="GQ38" s="86">
        <f t="shared" si="46"/>
        <v>5.4130603422860516E-13</v>
      </c>
      <c r="GR38" s="86">
        <f t="shared" si="46"/>
        <v>4.2668413691743495E-13</v>
      </c>
      <c r="GS38" s="86">
        <f t="shared" si="46"/>
        <v>5.9462299921541003E-15</v>
      </c>
      <c r="GT38" s="86">
        <f t="shared" si="46"/>
        <v>1.1175801705278363E-14</v>
      </c>
      <c r="GU38" s="86">
        <f t="shared" si="46"/>
        <v>1.7913578078055637E-14</v>
      </c>
      <c r="GV38" s="86">
        <f t="shared" si="46"/>
        <v>9.5579843399526587E-14</v>
      </c>
      <c r="GW38" s="86">
        <f t="shared" si="46"/>
        <v>2.9154115273716109E-14</v>
      </c>
      <c r="GX38" s="86">
        <f t="shared" si="46"/>
        <v>2.8284556898516775E-12</v>
      </c>
      <c r="GY38" s="86">
        <f t="shared" si="46"/>
        <v>1.1746996953832732E-13</v>
      </c>
      <c r="GZ38" s="86">
        <f t="shared" si="46"/>
        <v>1.692324579321796E-12</v>
      </c>
      <c r="HA38" s="86">
        <f t="shared" si="46"/>
        <v>3.1100879566317953E-17</v>
      </c>
      <c r="HC38" s="86">
        <f t="shared" si="58"/>
        <v>1.1204878052192895E-23</v>
      </c>
      <c r="HD38" s="86">
        <f t="shared" si="47"/>
        <v>2.1919199827123062E-28</v>
      </c>
      <c r="HE38" s="86">
        <f t="shared" si="47"/>
        <v>5.839751746315979E-30</v>
      </c>
      <c r="HF38" s="86">
        <f t="shared" si="47"/>
        <v>6.5958356092936227E-30</v>
      </c>
      <c r="HG38" s="86">
        <f t="shared" si="47"/>
        <v>5.1606237757345803E-31</v>
      </c>
      <c r="HH38" s="86">
        <f t="shared" si="47"/>
        <v>2.4920154373799331E-32</v>
      </c>
      <c r="HI38" s="86">
        <f t="shared" si="47"/>
        <v>1.1337771236130752E-30</v>
      </c>
      <c r="HJ38" s="86">
        <f t="shared" si="47"/>
        <v>3.9278492480604109E-32</v>
      </c>
      <c r="HK38" s="86">
        <f t="shared" si="47"/>
        <v>5.2168587848115394E-37</v>
      </c>
      <c r="HL38" s="86">
        <f t="shared" si="47"/>
        <v>5.3217760443519301E-32</v>
      </c>
      <c r="HM38" s="86">
        <f t="shared" si="47"/>
        <v>2.1793822783725247E-36</v>
      </c>
      <c r="HN38" s="86">
        <f t="shared" si="47"/>
        <v>8.2788864927456686E-30</v>
      </c>
      <c r="HO38" s="86">
        <f t="shared" si="47"/>
        <v>2.1442346670682877E-31</v>
      </c>
      <c r="HP38" s="86">
        <f t="shared" si="47"/>
        <v>1.0158745124503365E-33</v>
      </c>
      <c r="HQ38" s="86">
        <f t="shared" si="47"/>
        <v>1.6409409922040792E-44</v>
      </c>
      <c r="HS38" s="86">
        <f t="shared" si="55"/>
        <v>2.7024338349303295E-156</v>
      </c>
      <c r="HT38" s="86">
        <f t="shared" si="48"/>
        <v>7.8829924412460572E-180</v>
      </c>
      <c r="HU38" s="86">
        <f t="shared" si="48"/>
        <v>6.2968775231784575E-196</v>
      </c>
      <c r="HV38" s="86">
        <f t="shared" si="48"/>
        <v>1.8611317126070596E-195</v>
      </c>
      <c r="HW38" s="86">
        <f t="shared" si="48"/>
        <v>1.4894127890454323E-204</v>
      </c>
      <c r="HX38" s="86">
        <f t="shared" si="48"/>
        <v>2.7078019255663858E-213</v>
      </c>
      <c r="HY38" s="86">
        <f t="shared" si="48"/>
        <v>1.5453804048971038E-200</v>
      </c>
      <c r="HZ38" s="86">
        <f t="shared" si="48"/>
        <v>6.1690220787298365E-214</v>
      </c>
      <c r="IA38" s="86">
        <f t="shared" si="48"/>
        <v>9.1551202153512736E-249</v>
      </c>
      <c r="IB38" s="86">
        <f t="shared" si="48"/>
        <v>5.9773580380692812E-215</v>
      </c>
      <c r="IC38" s="86">
        <f t="shared" si="48"/>
        <v>9.5243584369660986E-245</v>
      </c>
      <c r="ID38" s="86">
        <f t="shared" si="48"/>
        <v>2.3001123711438826E-197</v>
      </c>
      <c r="IE38" s="86">
        <f t="shared" si="48"/>
        <v>1.9875047542417252E-209</v>
      </c>
      <c r="IF38" s="86">
        <f t="shared" si="48"/>
        <v>7.9289167954081771E-102</v>
      </c>
      <c r="IG38" s="86">
        <f t="shared" si="48"/>
        <v>8.8907408582339755E-59</v>
      </c>
      <c r="II38" s="86">
        <f t="shared" si="56"/>
        <v>2.5331044953397529E-298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1.2669423531327638E-211</v>
      </c>
      <c r="IW38" s="86">
        <f t="shared" si="49"/>
        <v>2.142692572418515E-120</v>
      </c>
      <c r="IY38" s="86">
        <f t="shared" si="57"/>
        <v>3.9658464896286619E-10</v>
      </c>
      <c r="IZ38" s="86">
        <f t="shared" si="50"/>
        <v>2.6193948121577837E-12</v>
      </c>
      <c r="JA38" s="86">
        <f t="shared" si="50"/>
        <v>3.9002709591038811E-11</v>
      </c>
      <c r="JB38" s="86">
        <f t="shared" si="50"/>
        <v>6.873441509144774E-13</v>
      </c>
      <c r="JC38" s="86">
        <f t="shared" si="50"/>
        <v>5.4130603422860516E-13</v>
      </c>
      <c r="JD38" s="86">
        <f t="shared" si="50"/>
        <v>4.2668413691743495E-13</v>
      </c>
      <c r="JE38" s="86">
        <f t="shared" si="50"/>
        <v>5.946229992154101E-15</v>
      </c>
      <c r="JF38" s="86">
        <f t="shared" si="50"/>
        <v>1.1175801705278363E-14</v>
      </c>
      <c r="JG38" s="86">
        <f t="shared" si="50"/>
        <v>1.7913578078055637E-14</v>
      </c>
      <c r="JH38" s="86">
        <f t="shared" si="50"/>
        <v>9.5579843399526587E-14</v>
      </c>
      <c r="JI38" s="86">
        <f t="shared" si="50"/>
        <v>2.9154115273716109E-14</v>
      </c>
      <c r="JJ38" s="86">
        <f t="shared" si="50"/>
        <v>2.8284556898516775E-12</v>
      </c>
      <c r="JK38" s="86">
        <f t="shared" si="50"/>
        <v>1.1746996953832732E-13</v>
      </c>
      <c r="JL38" s="86">
        <f t="shared" si="50"/>
        <v>1.692324579321796E-12</v>
      </c>
      <c r="JM38" s="86">
        <f t="shared" si="50"/>
        <v>3.1100879566317953E-17</v>
      </c>
    </row>
    <row r="39" spans="2:273" x14ac:dyDescent="0.25">
      <c r="B39" s="2">
        <v>12</v>
      </c>
      <c r="C39" s="37">
        <v>106.935</v>
      </c>
      <c r="D39" s="37">
        <v>101.119</v>
      </c>
      <c r="E39" s="37">
        <v>101.864</v>
      </c>
      <c r="F39" s="37">
        <v>101.458</v>
      </c>
      <c r="G39" s="37">
        <v>96.593000000000004</v>
      </c>
      <c r="H39" s="37">
        <v>103.678</v>
      </c>
      <c r="I39" s="37">
        <v>105.678</v>
      </c>
      <c r="J39" s="37">
        <v>109.508</v>
      </c>
      <c r="K39" s="37">
        <v>103.63800000000001</v>
      </c>
      <c r="L39" s="37">
        <v>108.069</v>
      </c>
      <c r="M39" s="37">
        <v>105.121</v>
      </c>
      <c r="N39" s="37">
        <v>101.017</v>
      </c>
      <c r="O39" s="37">
        <v>100.431</v>
      </c>
      <c r="P39" s="37">
        <v>100.121</v>
      </c>
      <c r="Q39" s="37">
        <v>97.632999999999996</v>
      </c>
      <c r="S39" s="4">
        <f t="shared" si="7"/>
        <v>105.11504937725768</v>
      </c>
      <c r="T39" s="4">
        <f t="shared" si="7"/>
        <v>101.48554869527646</v>
      </c>
      <c r="U39" s="4">
        <f t="shared" si="7"/>
        <v>102.2119957125508</v>
      </c>
      <c r="V39" s="4">
        <f t="shared" si="7"/>
        <v>100.59353167189221</v>
      </c>
      <c r="W39" s="4">
        <f t="shared" si="7"/>
        <v>98.128632456947813</v>
      </c>
      <c r="X39" s="4">
        <f t="shared" si="7"/>
        <v>103.24431289034511</v>
      </c>
      <c r="Y39" s="4">
        <f t="shared" si="7"/>
        <v>105.11622802967753</v>
      </c>
      <c r="Z39" s="4">
        <f t="shared" si="7"/>
        <v>109.32283262265885</v>
      </c>
      <c r="AA39" s="4">
        <f t="shared" si="7"/>
        <v>104.46781357372389</v>
      </c>
      <c r="AB39" s="4">
        <f t="shared" si="7"/>
        <v>105.48699811670664</v>
      </c>
      <c r="AC39" s="4">
        <f t="shared" si="7"/>
        <v>103.71492211591664</v>
      </c>
      <c r="AD39" s="4">
        <f t="shared" si="7"/>
        <v>102.10096596468668</v>
      </c>
      <c r="AE39" s="4">
        <f t="shared" si="7"/>
        <v>99.644598511943116</v>
      </c>
      <c r="AF39" s="4">
        <f t="shared" si="7"/>
        <v>98.755597735954396</v>
      </c>
      <c r="AG39" s="4" t="e">
        <f t="shared" si="7"/>
        <v>#N/A</v>
      </c>
      <c r="AI39" s="4">
        <f t="shared" si="8"/>
        <v>1.8199506227423257</v>
      </c>
      <c r="AJ39" s="4">
        <f t="shared" si="8"/>
        <v>-0.36654869527646383</v>
      </c>
      <c r="AK39" s="4">
        <f t="shared" si="8"/>
        <v>-0.34799571255079798</v>
      </c>
      <c r="AL39" s="4">
        <f t="shared" si="8"/>
        <v>0.86446832810779028</v>
      </c>
      <c r="AM39" s="4">
        <f t="shared" si="8"/>
        <v>-1.535632456947809</v>
      </c>
      <c r="AN39" s="4">
        <f t="shared" si="8"/>
        <v>0.43368710965488333</v>
      </c>
      <c r="AO39" s="4">
        <f t="shared" si="8"/>
        <v>0.56177197032246795</v>
      </c>
      <c r="AP39" s="4">
        <f t="shared" si="8"/>
        <v>0.18516737734114486</v>
      </c>
      <c r="AQ39" s="4">
        <f t="shared" si="8"/>
        <v>-0.82981357372388231</v>
      </c>
      <c r="AR39" s="4">
        <f t="shared" si="8"/>
        <v>2.5820018832933584</v>
      </c>
      <c r="AS39" s="4">
        <f t="shared" si="8"/>
        <v>1.4060778840833592</v>
      </c>
      <c r="AT39" s="4">
        <f t="shared" si="8"/>
        <v>-1.0839659646866835</v>
      </c>
      <c r="AU39" s="4">
        <f t="shared" si="8"/>
        <v>0.7864014880568817</v>
      </c>
      <c r="AV39" s="4">
        <f t="shared" si="8"/>
        <v>1.3654022640455992</v>
      </c>
      <c r="AW39" s="4">
        <f t="shared" si="8"/>
        <v>0</v>
      </c>
      <c r="AY39" s="2">
        <f t="shared" si="51"/>
        <v>105.11504821696028</v>
      </c>
      <c r="AZ39" s="2">
        <f t="shared" si="9"/>
        <v>101.48554868370798</v>
      </c>
      <c r="BA39" s="2">
        <f t="shared" si="9"/>
        <v>102.21199557273438</v>
      </c>
      <c r="BB39" s="2">
        <f t="shared" si="9"/>
        <v>100.59353166871307</v>
      </c>
      <c r="BC39" s="2">
        <f t="shared" si="9"/>
        <v>98.12863245434518</v>
      </c>
      <c r="BD39" s="2">
        <f t="shared" si="9"/>
        <v>103.24431288826621</v>
      </c>
      <c r="BE39" s="2">
        <f t="shared" si="9"/>
        <v>105.11622802964177</v>
      </c>
      <c r="BF39" s="2">
        <f t="shared" si="9"/>
        <v>109.32283262259374</v>
      </c>
      <c r="BG39" s="2">
        <f t="shared" si="9"/>
        <v>104.46781357362187</v>
      </c>
      <c r="BH39" s="2">
        <f t="shared" si="9"/>
        <v>105.4869981162072</v>
      </c>
      <c r="BI39" s="2">
        <f t="shared" si="9"/>
        <v>103.71492211576474</v>
      </c>
      <c r="BJ39" s="2">
        <f t="shared" si="9"/>
        <v>102.10096595363962</v>
      </c>
      <c r="BK39" s="2">
        <f t="shared" si="9"/>
        <v>99.644598511343631</v>
      </c>
      <c r="BL39" s="2">
        <f t="shared" si="9"/>
        <v>98.755597729443977</v>
      </c>
      <c r="BM39" s="2" t="e">
        <f t="shared" si="9"/>
        <v>#N/A</v>
      </c>
      <c r="BO39" s="2">
        <f t="shared" si="10"/>
        <v>106.935</v>
      </c>
      <c r="BP39" s="2">
        <f t="shared" si="11"/>
        <v>101.119</v>
      </c>
      <c r="BQ39" s="2">
        <f t="shared" si="12"/>
        <v>101.864</v>
      </c>
      <c r="BR39" s="2">
        <f t="shared" si="13"/>
        <v>101.458</v>
      </c>
      <c r="BS39" s="2">
        <f t="shared" si="14"/>
        <v>96.593000000000004</v>
      </c>
      <c r="BT39" s="2">
        <f t="shared" si="15"/>
        <v>103.678</v>
      </c>
      <c r="BU39" s="2">
        <f t="shared" si="16"/>
        <v>105.678</v>
      </c>
      <c r="BV39" s="2">
        <f t="shared" si="17"/>
        <v>109.508</v>
      </c>
      <c r="BW39" s="2">
        <f t="shared" si="18"/>
        <v>103.63800000000001</v>
      </c>
      <c r="BX39" s="2">
        <f t="shared" si="19"/>
        <v>108.069</v>
      </c>
      <c r="BY39" s="2">
        <f t="shared" si="20"/>
        <v>105.121</v>
      </c>
      <c r="BZ39" s="2">
        <f t="shared" si="21"/>
        <v>101.017</v>
      </c>
      <c r="CA39" s="2">
        <f t="shared" si="22"/>
        <v>100.431</v>
      </c>
      <c r="CB39" s="2">
        <f t="shared" si="23"/>
        <v>100.121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105.18279812382738</v>
      </c>
      <c r="DL39" s="2">
        <f t="shared" si="41"/>
        <v>101.46458795637741</v>
      </c>
      <c r="DM39" s="2">
        <f t="shared" si="41"/>
        <v>101.90000568990041</v>
      </c>
      <c r="DN39" s="2">
        <f t="shared" si="41"/>
        <v>100.20058305448306</v>
      </c>
      <c r="DO39" s="2">
        <f t="shared" si="41"/>
        <v>97.636815057915044</v>
      </c>
      <c r="DP39" s="2">
        <f t="shared" si="41"/>
        <v>102.91538655462188</v>
      </c>
      <c r="DQ39" s="2">
        <f t="shared" si="41"/>
        <v>104.83275676088616</v>
      </c>
      <c r="DR39" s="2">
        <f t="shared" si="41"/>
        <v>108.89481617647058</v>
      </c>
      <c r="DS39" s="2">
        <f t="shared" si="41"/>
        <v>104.24680392156863</v>
      </c>
      <c r="DT39" s="2">
        <f t="shared" si="41"/>
        <v>105.35390980392157</v>
      </c>
      <c r="DU39" s="2">
        <f t="shared" si="41"/>
        <v>103.48823865546215</v>
      </c>
      <c r="DV39" s="2">
        <f t="shared" si="41"/>
        <v>101.85673038625667</v>
      </c>
      <c r="DW39" s="2">
        <f t="shared" si="41"/>
        <v>99.396163305322119</v>
      </c>
      <c r="DX39" s="2">
        <f t="shared" si="41"/>
        <v>98.431176876876819</v>
      </c>
      <c r="DY39" s="2">
        <f t="shared" si="41"/>
        <v>96.120981905821296</v>
      </c>
      <c r="EA39" s="2">
        <f t="shared" si="42"/>
        <v>104.19244987143692</v>
      </c>
      <c r="EB39" s="2">
        <f t="shared" si="42"/>
        <v>101.82986933228798</v>
      </c>
      <c r="EC39" s="2">
        <f t="shared" si="42"/>
        <v>106.519557381327</v>
      </c>
      <c r="ED39" s="2">
        <f t="shared" si="42"/>
        <v>106.87343295388207</v>
      </c>
      <c r="EE39" s="2">
        <f t="shared" si="42"/>
        <v>105.79876327188474</v>
      </c>
      <c r="EF39" s="2">
        <f t="shared" si="42"/>
        <v>108.47042127040571</v>
      </c>
      <c r="EG39" s="2">
        <f t="shared" si="42"/>
        <v>110.32431803530314</v>
      </c>
      <c r="EH39" s="2">
        <f t="shared" si="42"/>
        <v>116.9700062824365</v>
      </c>
      <c r="EI39" s="2">
        <f t="shared" si="42"/>
        <v>108.60557182320441</v>
      </c>
      <c r="EJ39" s="2">
        <f t="shared" si="42"/>
        <v>107.7774482278074</v>
      </c>
      <c r="EK39" s="2">
        <f t="shared" si="42"/>
        <v>108.02130866877135</v>
      </c>
      <c r="EL39" s="2">
        <f t="shared" si="42"/>
        <v>106.16653584947125</v>
      </c>
      <c r="EM39" s="2">
        <f t="shared" si="42"/>
        <v>103.92987133086115</v>
      </c>
      <c r="EN39" s="2">
        <f t="shared" si="42"/>
        <v>103.66944435399466</v>
      </c>
      <c r="EO39" s="2">
        <f t="shared" si="42"/>
        <v>101.7433360190692</v>
      </c>
      <c r="EQ39" s="2">
        <f t="shared" si="43"/>
        <v>103.04634423701039</v>
      </c>
      <c r="ER39" s="2">
        <f t="shared" si="43"/>
        <v>99.105487952445387</v>
      </c>
      <c r="ES39" s="2">
        <f t="shared" si="43"/>
        <v>105.09941074974819</v>
      </c>
      <c r="ET39" s="2">
        <f t="shared" si="43"/>
        <v>104.85675457555224</v>
      </c>
      <c r="EU39" s="2">
        <f t="shared" si="43"/>
        <v>104.11809408927506</v>
      </c>
      <c r="EV39" s="2">
        <f t="shared" si="43"/>
        <v>108.45799138154823</v>
      </c>
      <c r="EW39" s="2">
        <f t="shared" si="43"/>
        <v>110.60219136466065</v>
      </c>
      <c r="EX39" s="2">
        <f t="shared" si="43"/>
        <v>114.45482027684109</v>
      </c>
      <c r="EY39" s="2">
        <f t="shared" si="43"/>
        <v>107.41504042500881</v>
      </c>
      <c r="EZ39" s="2">
        <f t="shared" si="43"/>
        <v>108.15507113670354</v>
      </c>
      <c r="FA39" s="2">
        <f t="shared" si="43"/>
        <v>106.77566789412218</v>
      </c>
      <c r="FB39" s="2">
        <f t="shared" si="43"/>
        <v>107.03594197552087</v>
      </c>
      <c r="FC39" s="2">
        <f t="shared" si="43"/>
        <v>103.41523540012757</v>
      </c>
      <c r="FD39" s="2">
        <f t="shared" si="43"/>
        <v>102.14290663140974</v>
      </c>
      <c r="FE39" s="2">
        <f t="shared" si="43"/>
        <v>102.4024477407356</v>
      </c>
      <c r="FG39" s="2">
        <f t="shared" si="44"/>
        <v>6.8403997607059105E-2</v>
      </c>
      <c r="FH39" s="2">
        <f t="shared" si="44"/>
        <v>5.7447488186018858E-2</v>
      </c>
      <c r="FI39" s="2">
        <f t="shared" si="44"/>
        <v>6.7539576621435726E-2</v>
      </c>
      <c r="FJ39" s="2">
        <f t="shared" si="44"/>
        <v>5.8890174148464848E-2</v>
      </c>
      <c r="FK39" s="2">
        <f t="shared" si="44"/>
        <v>6.0259104031214428E-2</v>
      </c>
      <c r="FL39" s="2">
        <f t="shared" si="44"/>
        <v>5.9212311193565854E-2</v>
      </c>
      <c r="FM39" s="2">
        <f t="shared" si="44"/>
        <v>5.1619006531982786E-2</v>
      </c>
      <c r="FN39" s="2">
        <f t="shared" si="44"/>
        <v>5.300622229360314E-2</v>
      </c>
      <c r="FO39" s="2">
        <f t="shared" si="44"/>
        <v>5.0706168060318794E-2</v>
      </c>
      <c r="FP39" s="2">
        <f t="shared" si="44"/>
        <v>5.4913961767804102E-2</v>
      </c>
      <c r="FQ39" s="2">
        <f t="shared" si="44"/>
        <v>5.0008088491516924E-2</v>
      </c>
      <c r="FR39" s="2">
        <f t="shared" si="44"/>
        <v>5.6668730766274024E-2</v>
      </c>
      <c r="FS39" s="2">
        <f t="shared" si="44"/>
        <v>5.4797936065023999E-2</v>
      </c>
      <c r="FT39" s="2">
        <f t="shared" si="44"/>
        <v>6.1934201559883308E-2</v>
      </c>
      <c r="FU39" s="2">
        <f t="shared" si="44"/>
        <v>4.8973121564340916E-2</v>
      </c>
      <c r="FW39" s="2">
        <f t="shared" si="53"/>
        <v>5.3462615104080406E-6</v>
      </c>
      <c r="FX39" s="2">
        <f t="shared" si="45"/>
        <v>8.7249886623578495E-6</v>
      </c>
      <c r="FY39" s="2">
        <f t="shared" si="45"/>
        <v>8.930476294134486E-6</v>
      </c>
      <c r="FZ39" s="2">
        <f t="shared" si="45"/>
        <v>8.2702389930727774E-6</v>
      </c>
      <c r="GA39" s="2">
        <f t="shared" si="45"/>
        <v>8.502620861607342E-6</v>
      </c>
      <c r="GB39" s="2">
        <f t="shared" si="45"/>
        <v>8.9009423236328557E-6</v>
      </c>
      <c r="GC39" s="2">
        <f t="shared" si="45"/>
        <v>8.390372329457541E-6</v>
      </c>
      <c r="GD39" s="2">
        <f t="shared" si="45"/>
        <v>7.5046921935193865E-6</v>
      </c>
      <c r="GE39" s="2">
        <f t="shared" si="45"/>
        <v>5.6829269899453614E-6</v>
      </c>
      <c r="GF39" s="2">
        <f t="shared" si="45"/>
        <v>5.8681121224291343E-6</v>
      </c>
      <c r="GG39" s="2">
        <f t="shared" si="45"/>
        <v>5.3836237307083244E-6</v>
      </c>
      <c r="GH39" s="2">
        <f t="shared" si="45"/>
        <v>5.0171408724698287E-6</v>
      </c>
      <c r="GI39" s="2">
        <f t="shared" si="45"/>
        <v>5.123038061019097E-6</v>
      </c>
      <c r="GJ39" s="2">
        <f t="shared" si="45"/>
        <v>4.6256211924299607E-6</v>
      </c>
      <c r="GK39" s="2">
        <f t="shared" si="45"/>
        <v>3.3845138122816783E-6</v>
      </c>
      <c r="GM39" s="86">
        <f t="shared" si="54"/>
        <v>8.9309412487904865E-10</v>
      </c>
      <c r="GN39" s="86">
        <f t="shared" si="46"/>
        <v>7.209183876574468E-12</v>
      </c>
      <c r="GO39" s="86">
        <f t="shared" si="46"/>
        <v>9.8929484640412446E-11</v>
      </c>
      <c r="GP39" s="86">
        <f t="shared" si="46"/>
        <v>2.0456474700360169E-12</v>
      </c>
      <c r="GQ39" s="86">
        <f t="shared" si="46"/>
        <v>1.6464505942739879E-12</v>
      </c>
      <c r="GR39" s="86">
        <f t="shared" si="46"/>
        <v>1.3045437165770985E-12</v>
      </c>
      <c r="GS39" s="86">
        <f t="shared" si="46"/>
        <v>2.1325562886355148E-14</v>
      </c>
      <c r="GT39" s="86">
        <f t="shared" si="46"/>
        <v>3.9283967355091597E-14</v>
      </c>
      <c r="GU39" s="86">
        <f t="shared" si="46"/>
        <v>6.0331873907633624E-14</v>
      </c>
      <c r="GV39" s="86">
        <f t="shared" si="46"/>
        <v>3.0590641330746823E-13</v>
      </c>
      <c r="GW39" s="86">
        <f t="shared" si="46"/>
        <v>9.5298976517453882E-14</v>
      </c>
      <c r="GX39" s="86">
        <f t="shared" si="46"/>
        <v>7.7156799740317529E-12</v>
      </c>
      <c r="GY39" s="86">
        <f t="shared" si="46"/>
        <v>3.717229397357108E-13</v>
      </c>
      <c r="GZ39" s="86">
        <f t="shared" si="46"/>
        <v>4.9034771417765448E-12</v>
      </c>
      <c r="HA39" s="86">
        <f t="shared" si="46"/>
        <v>1.4158145840007413E-16</v>
      </c>
      <c r="HC39" s="86">
        <f t="shared" si="58"/>
        <v>4.74627211453244E-23</v>
      </c>
      <c r="HD39" s="86">
        <f t="shared" si="47"/>
        <v>1.2660744086220131E-27</v>
      </c>
      <c r="HE39" s="86">
        <f t="shared" si="47"/>
        <v>3.8919023275616355E-29</v>
      </c>
      <c r="HF39" s="86">
        <f t="shared" si="47"/>
        <v>4.3659021989921678E-29</v>
      </c>
      <c r="HG39" s="86">
        <f t="shared" si="47"/>
        <v>3.7076792789994178E-30</v>
      </c>
      <c r="HH39" s="86">
        <f t="shared" si="47"/>
        <v>1.9548100906726208E-31</v>
      </c>
      <c r="HI39" s="86">
        <f t="shared" si="47"/>
        <v>7.826529359365853E-30</v>
      </c>
      <c r="HJ39" s="86">
        <f t="shared" si="47"/>
        <v>2.9744575636463574E-31</v>
      </c>
      <c r="HK39" s="86">
        <f t="shared" si="47"/>
        <v>5.2583213895057083E-36</v>
      </c>
      <c r="HL39" s="86">
        <f t="shared" si="47"/>
        <v>3.9249064876310611E-31</v>
      </c>
      <c r="HM39" s="86">
        <f t="shared" si="47"/>
        <v>2.0715062756024656E-35</v>
      </c>
      <c r="HN39" s="86">
        <f t="shared" si="47"/>
        <v>5.1002293034102952E-29</v>
      </c>
      <c r="HO39" s="86">
        <f t="shared" si="47"/>
        <v>1.4798721966387518E-30</v>
      </c>
      <c r="HP39" s="86">
        <f t="shared" si="47"/>
        <v>8.5004807412544801E-33</v>
      </c>
      <c r="HQ39" s="86">
        <f t="shared" si="47"/>
        <v>2.7801384203122062E-43</v>
      </c>
      <c r="HS39" s="86">
        <f t="shared" si="55"/>
        <v>2.4063756997634709E-153</v>
      </c>
      <c r="HT39" s="86">
        <f t="shared" si="48"/>
        <v>2.4748219252890846E-176</v>
      </c>
      <c r="HU39" s="86">
        <f t="shared" si="48"/>
        <v>4.356310443860404E-192</v>
      </c>
      <c r="HV39" s="86">
        <f t="shared" si="48"/>
        <v>1.2440019820403218E-191</v>
      </c>
      <c r="HW39" s="86">
        <f t="shared" si="48"/>
        <v>1.5137095260694273E-200</v>
      </c>
      <c r="HX39" s="86">
        <f t="shared" si="48"/>
        <v>4.1292019251898918E-209</v>
      </c>
      <c r="HY39" s="86">
        <f t="shared" si="48"/>
        <v>1.2535577894202787E-196</v>
      </c>
      <c r="HZ39" s="86">
        <f t="shared" si="48"/>
        <v>8.3425023405063031E-210</v>
      </c>
      <c r="IA39" s="86">
        <f t="shared" si="48"/>
        <v>4.8806122491925577E-244</v>
      </c>
      <c r="IB39" s="86">
        <f t="shared" si="48"/>
        <v>7.4496703360551103E-211</v>
      </c>
      <c r="IC39" s="86">
        <f t="shared" si="48"/>
        <v>3.8738852270126396E-240</v>
      </c>
      <c r="ID39" s="86">
        <f t="shared" si="48"/>
        <v>1.1634143138627085E-193</v>
      </c>
      <c r="IE39" s="86">
        <f t="shared" si="48"/>
        <v>1.7586039250389946E-205</v>
      </c>
      <c r="IF39" s="86">
        <f t="shared" si="48"/>
        <v>6.0463094880684541E-100</v>
      </c>
      <c r="IG39" s="86">
        <f t="shared" si="48"/>
        <v>9.9190756486738229E-58</v>
      </c>
      <c r="II39" s="86">
        <f t="shared" si="56"/>
        <v>7.0304486626681524E-294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1.6209304215390751E-208</v>
      </c>
      <c r="IW39" s="86">
        <f t="shared" si="49"/>
        <v>1.1064014531788209E-118</v>
      </c>
      <c r="IY39" s="86">
        <f t="shared" si="57"/>
        <v>8.9309412487909611E-10</v>
      </c>
      <c r="IZ39" s="86">
        <f t="shared" si="50"/>
        <v>7.2091838765744696E-12</v>
      </c>
      <c r="JA39" s="86">
        <f t="shared" si="50"/>
        <v>9.8929484640412446E-11</v>
      </c>
      <c r="JB39" s="86">
        <f t="shared" si="50"/>
        <v>2.0456474700360169E-12</v>
      </c>
      <c r="JC39" s="86">
        <f t="shared" si="50"/>
        <v>1.6464505942739879E-12</v>
      </c>
      <c r="JD39" s="86">
        <f t="shared" si="50"/>
        <v>1.3045437165770985E-12</v>
      </c>
      <c r="JE39" s="86">
        <f t="shared" si="50"/>
        <v>2.1325562886355155E-14</v>
      </c>
      <c r="JF39" s="86">
        <f t="shared" si="50"/>
        <v>3.9283967355091597E-14</v>
      </c>
      <c r="JG39" s="86">
        <f t="shared" si="50"/>
        <v>6.0331873907633624E-14</v>
      </c>
      <c r="JH39" s="86">
        <f t="shared" si="50"/>
        <v>3.0590641330746823E-13</v>
      </c>
      <c r="JI39" s="86">
        <f t="shared" si="50"/>
        <v>9.5298976517453882E-14</v>
      </c>
      <c r="JJ39" s="86">
        <f t="shared" si="50"/>
        <v>7.7156799740317529E-12</v>
      </c>
      <c r="JK39" s="86">
        <f t="shared" si="50"/>
        <v>3.717229397357108E-13</v>
      </c>
      <c r="JL39" s="86">
        <f t="shared" si="50"/>
        <v>4.9034771417765448E-12</v>
      </c>
      <c r="JM39" s="86">
        <f t="shared" si="50"/>
        <v>1.4158145840007413E-16</v>
      </c>
    </row>
    <row r="40" spans="2:273" x14ac:dyDescent="0.25">
      <c r="B40" s="2">
        <v>13</v>
      </c>
      <c r="C40" s="37">
        <v>104.09699999999999</v>
      </c>
      <c r="D40" s="37">
        <v>103.42400000000001</v>
      </c>
      <c r="E40" s="37">
        <v>100.271</v>
      </c>
      <c r="F40" s="37">
        <v>102.051</v>
      </c>
      <c r="G40" s="37">
        <v>97.593000000000004</v>
      </c>
      <c r="H40" s="37">
        <v>102.017</v>
      </c>
      <c r="I40" s="37">
        <v>107.068</v>
      </c>
      <c r="J40" s="37">
        <v>109.407</v>
      </c>
      <c r="K40" s="37">
        <v>104.086</v>
      </c>
      <c r="L40" s="37">
        <v>105.70699999999999</v>
      </c>
      <c r="M40" s="37">
        <v>104.36199999999999</v>
      </c>
      <c r="N40" s="37">
        <v>102.569</v>
      </c>
      <c r="O40" s="37">
        <v>99.759</v>
      </c>
      <c r="P40" s="37">
        <v>97.828000000000003</v>
      </c>
      <c r="Q40" s="37">
        <v>97.216999999999999</v>
      </c>
      <c r="S40" s="4">
        <f t="shared" si="7"/>
        <v>105.23562947031694</v>
      </c>
      <c r="T40" s="4">
        <f t="shared" si="7"/>
        <v>101.66244383972793</v>
      </c>
      <c r="U40" s="4">
        <f t="shared" si="7"/>
        <v>102.44564385467328</v>
      </c>
      <c r="V40" s="4">
        <f t="shared" si="7"/>
        <v>100.84178057815981</v>
      </c>
      <c r="W40" s="4">
        <f t="shared" si="7"/>
        <v>98.419424281029833</v>
      </c>
      <c r="X40" s="4">
        <f t="shared" si="7"/>
        <v>103.47364220466051</v>
      </c>
      <c r="Y40" s="4">
        <f t="shared" si="7"/>
        <v>105.41651260781533</v>
      </c>
      <c r="Z40" s="4">
        <f t="shared" si="7"/>
        <v>109.55896988161204</v>
      </c>
      <c r="AA40" s="4">
        <f t="shared" si="7"/>
        <v>104.68709461919489</v>
      </c>
      <c r="AB40" s="4">
        <f t="shared" si="7"/>
        <v>105.66157375031781</v>
      </c>
      <c r="AC40" s="4">
        <f t="shared" si="7"/>
        <v>103.92124275481187</v>
      </c>
      <c r="AD40" s="4">
        <f t="shared" si="7"/>
        <v>102.32333886017346</v>
      </c>
      <c r="AE40" s="4">
        <f t="shared" si="7"/>
        <v>99.907866700932956</v>
      </c>
      <c r="AF40" s="4">
        <f t="shared" si="7"/>
        <v>98.939067846440736</v>
      </c>
      <c r="AG40" s="4" t="e">
        <f t="shared" si="7"/>
        <v>#N/A</v>
      </c>
      <c r="AI40" s="4">
        <f t="shared" si="8"/>
        <v>-1.1386294703169426</v>
      </c>
      <c r="AJ40" s="4">
        <f t="shared" si="8"/>
        <v>1.7615561602720788</v>
      </c>
      <c r="AK40" s="4">
        <f t="shared" si="8"/>
        <v>-2.1746438546732776</v>
      </c>
      <c r="AL40" s="4">
        <f t="shared" si="8"/>
        <v>1.2092194218401886</v>
      </c>
      <c r="AM40" s="4">
        <f t="shared" si="8"/>
        <v>-0.8264242810298299</v>
      </c>
      <c r="AN40" s="4">
        <f t="shared" si="8"/>
        <v>-1.4566422046605112</v>
      </c>
      <c r="AO40" s="4">
        <f t="shared" si="8"/>
        <v>1.6514873921846629</v>
      </c>
      <c r="AP40" s="4">
        <f t="shared" si="8"/>
        <v>-0.15196988161204672</v>
      </c>
      <c r="AQ40" s="4">
        <f t="shared" si="8"/>
        <v>-0.60109461919489604</v>
      </c>
      <c r="AR40" s="4">
        <f t="shared" si="8"/>
        <v>4.5426249682179787E-2</v>
      </c>
      <c r="AS40" s="4">
        <f t="shared" si="8"/>
        <v>0.44075724518812365</v>
      </c>
      <c r="AT40" s="4">
        <f t="shared" si="8"/>
        <v>0.24566113982653803</v>
      </c>
      <c r="AU40" s="4">
        <f t="shared" si="8"/>
        <v>-0.14886670093295606</v>
      </c>
      <c r="AV40" s="4">
        <f t="shared" si="8"/>
        <v>-1.1110678464407329</v>
      </c>
      <c r="AW40" s="4">
        <f t="shared" si="8"/>
        <v>0</v>
      </c>
      <c r="AY40" s="2">
        <f t="shared" si="51"/>
        <v>105.23562694994409</v>
      </c>
      <c r="AZ40" s="2">
        <f t="shared" si="9"/>
        <v>101.66244380915101</v>
      </c>
      <c r="BA40" s="2">
        <f t="shared" si="9"/>
        <v>102.44564351386559</v>
      </c>
      <c r="BB40" s="2">
        <f t="shared" si="9"/>
        <v>100.84178056909734</v>
      </c>
      <c r="BC40" s="2">
        <f t="shared" si="9"/>
        <v>98.419424273454766</v>
      </c>
      <c r="BD40" s="2">
        <f t="shared" si="9"/>
        <v>103.47364219857795</v>
      </c>
      <c r="BE40" s="2">
        <f t="shared" si="9"/>
        <v>105.41651260769298</v>
      </c>
      <c r="BF40" s="2">
        <f t="shared" si="9"/>
        <v>109.55896988139358</v>
      </c>
      <c r="BG40" s="2">
        <f t="shared" si="9"/>
        <v>104.68709461886637</v>
      </c>
      <c r="BH40" s="2">
        <f t="shared" si="9"/>
        <v>105.66157374878874</v>
      </c>
      <c r="BI40" s="2">
        <f t="shared" si="9"/>
        <v>103.92124275433663</v>
      </c>
      <c r="BJ40" s="2">
        <f t="shared" si="9"/>
        <v>102.32333883122094</v>
      </c>
      <c r="BK40" s="2">
        <f t="shared" si="9"/>
        <v>99.907866699117648</v>
      </c>
      <c r="BL40" s="2">
        <f t="shared" si="9"/>
        <v>98.939067828369346</v>
      </c>
      <c r="BM40" s="2" t="e">
        <f t="shared" si="9"/>
        <v>#N/A</v>
      </c>
      <c r="BO40" s="2">
        <f t="shared" si="10"/>
        <v>104.09699999999999</v>
      </c>
      <c r="BP40" s="2">
        <f t="shared" si="11"/>
        <v>103.42400000000001</v>
      </c>
      <c r="BQ40" s="2">
        <f t="shared" si="12"/>
        <v>100.271</v>
      </c>
      <c r="BR40" s="2">
        <f t="shared" si="13"/>
        <v>102.051</v>
      </c>
      <c r="BS40" s="2">
        <f t="shared" si="14"/>
        <v>97.593000000000004</v>
      </c>
      <c r="BT40" s="2">
        <f t="shared" si="15"/>
        <v>102.017</v>
      </c>
      <c r="BU40" s="2">
        <f t="shared" si="16"/>
        <v>107.068</v>
      </c>
      <c r="BV40" s="2">
        <f t="shared" si="17"/>
        <v>109.407</v>
      </c>
      <c r="BW40" s="2">
        <f t="shared" si="18"/>
        <v>104.086</v>
      </c>
      <c r="BX40" s="2">
        <f t="shared" si="19"/>
        <v>105.70699999999999</v>
      </c>
      <c r="BY40" s="2">
        <f t="shared" si="20"/>
        <v>104.36199999999999</v>
      </c>
      <c r="BZ40" s="2">
        <f t="shared" si="21"/>
        <v>102.569</v>
      </c>
      <c r="CA40" s="2">
        <f t="shared" si="22"/>
        <v>99.759</v>
      </c>
      <c r="CB40" s="2">
        <f t="shared" si="23"/>
        <v>97.828000000000003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105.32783170731706</v>
      </c>
      <c r="DL40" s="2">
        <f t="shared" si="41"/>
        <v>101.65951730678046</v>
      </c>
      <c r="DM40" s="2">
        <f t="shared" si="41"/>
        <v>102.1333641536273</v>
      </c>
      <c r="DN40" s="2">
        <f t="shared" si="41"/>
        <v>100.4379912912913</v>
      </c>
      <c r="DO40" s="2">
        <f t="shared" si="41"/>
        <v>97.912403603603593</v>
      </c>
      <c r="DP40" s="2">
        <f t="shared" si="41"/>
        <v>103.13943529411767</v>
      </c>
      <c r="DQ40" s="2">
        <f t="shared" si="41"/>
        <v>105.13249564553092</v>
      </c>
      <c r="DR40" s="2">
        <f t="shared" si="41"/>
        <v>109.11658255347594</v>
      </c>
      <c r="DS40" s="2">
        <f t="shared" si="41"/>
        <v>104.46700364145659</v>
      </c>
      <c r="DT40" s="2">
        <f t="shared" si="41"/>
        <v>105.53578487394958</v>
      </c>
      <c r="DU40" s="2">
        <f t="shared" si="41"/>
        <v>103.69281344537812</v>
      </c>
      <c r="DV40" s="2">
        <f t="shared" si="41"/>
        <v>102.07929992340516</v>
      </c>
      <c r="DW40" s="2">
        <f t="shared" si="41"/>
        <v>99.660495798319317</v>
      </c>
      <c r="DX40" s="2">
        <f t="shared" si="41"/>
        <v>98.606630930930876</v>
      </c>
      <c r="DY40" s="2">
        <f t="shared" si="41"/>
        <v>96.274259770114952</v>
      </c>
      <c r="EA40" s="2">
        <f t="shared" si="42"/>
        <v>104.09046830064999</v>
      </c>
      <c r="EB40" s="2">
        <f t="shared" si="42"/>
        <v>101.70664578161069</v>
      </c>
      <c r="EC40" s="2">
        <f t="shared" si="42"/>
        <v>106.37784696266166</v>
      </c>
      <c r="ED40" s="2">
        <f t="shared" si="42"/>
        <v>106.72714039696439</v>
      </c>
      <c r="EE40" s="2">
        <f t="shared" si="42"/>
        <v>105.63091941170543</v>
      </c>
      <c r="EF40" s="2">
        <f t="shared" si="42"/>
        <v>108.31642729917571</v>
      </c>
      <c r="EG40" s="2">
        <f t="shared" si="42"/>
        <v>110.17548720900484</v>
      </c>
      <c r="EH40" s="2">
        <f t="shared" si="42"/>
        <v>116.76745929163253</v>
      </c>
      <c r="EI40" s="2">
        <f t="shared" si="42"/>
        <v>108.44510023677979</v>
      </c>
      <c r="EJ40" s="2">
        <f t="shared" si="42"/>
        <v>107.63591392416166</v>
      </c>
      <c r="EK40" s="2">
        <f t="shared" si="42"/>
        <v>107.87897217837408</v>
      </c>
      <c r="EL40" s="2">
        <f t="shared" si="42"/>
        <v>106.02819069358607</v>
      </c>
      <c r="EM40" s="2">
        <f t="shared" si="42"/>
        <v>103.79934315615986</v>
      </c>
      <c r="EN40" s="2">
        <f t="shared" si="42"/>
        <v>103.53128795631629</v>
      </c>
      <c r="EO40" s="2">
        <f t="shared" si="42"/>
        <v>101.64547527908826</v>
      </c>
      <c r="EQ40" s="2">
        <f t="shared" si="43"/>
        <v>102.95740961753533</v>
      </c>
      <c r="ER40" s="2">
        <f t="shared" si="43"/>
        <v>99.014642003787515</v>
      </c>
      <c r="ES40" s="2">
        <f t="shared" si="43"/>
        <v>104.97473672470862</v>
      </c>
      <c r="ET40" s="2">
        <f t="shared" si="43"/>
        <v>104.73438130846705</v>
      </c>
      <c r="EU40" s="2">
        <f t="shared" si="43"/>
        <v>103.9702941994689</v>
      </c>
      <c r="EV40" s="2">
        <f t="shared" si="43"/>
        <v>108.30410212346193</v>
      </c>
      <c r="EW40" s="2">
        <f t="shared" si="43"/>
        <v>110.44990667014513</v>
      </c>
      <c r="EX40" s="2">
        <f t="shared" si="43"/>
        <v>114.28142588259402</v>
      </c>
      <c r="EY40" s="2">
        <f t="shared" si="43"/>
        <v>107.26817794193521</v>
      </c>
      <c r="EZ40" s="2">
        <f t="shared" si="43"/>
        <v>108.00915790331423</v>
      </c>
      <c r="FA40" s="2">
        <f t="shared" si="43"/>
        <v>106.64730307441286</v>
      </c>
      <c r="FB40" s="2">
        <f t="shared" si="43"/>
        <v>106.88780524877922</v>
      </c>
      <c r="FC40" s="2">
        <f t="shared" si="43"/>
        <v>103.29052830899955</v>
      </c>
      <c r="FD40" s="2">
        <f t="shared" si="43"/>
        <v>102.02281469548916</v>
      </c>
      <c r="FE40" s="2">
        <f t="shared" si="43"/>
        <v>102.29563999374798</v>
      </c>
      <c r="FG40" s="2">
        <f t="shared" si="44"/>
        <v>7.4511752022555777E-2</v>
      </c>
      <c r="FH40" s="2">
        <f t="shared" si="44"/>
        <v>6.264272529711816E-2</v>
      </c>
      <c r="FI40" s="2">
        <f t="shared" si="44"/>
        <v>7.3576243239565964E-2</v>
      </c>
      <c r="FJ40" s="2">
        <f t="shared" si="44"/>
        <v>6.4206992332120114E-2</v>
      </c>
      <c r="FK40" s="2">
        <f t="shared" si="44"/>
        <v>6.5690887257467981E-2</v>
      </c>
      <c r="FL40" s="2">
        <f t="shared" si="44"/>
        <v>6.4556218055488737E-2</v>
      </c>
      <c r="FM40" s="2">
        <f t="shared" si="44"/>
        <v>5.6318642212390871E-2</v>
      </c>
      <c r="FN40" s="2">
        <f t="shared" si="44"/>
        <v>5.7824455934248703E-2</v>
      </c>
      <c r="FO40" s="2">
        <f t="shared" si="44"/>
        <v>5.532754315449135E-2</v>
      </c>
      <c r="FP40" s="2">
        <f t="shared" si="44"/>
        <v>5.9894639941359649E-2</v>
      </c>
      <c r="FQ40" s="2">
        <f t="shared" si="44"/>
        <v>5.4569497742395112E-2</v>
      </c>
      <c r="FR40" s="2">
        <f t="shared" si="44"/>
        <v>6.1798158804905294E-2</v>
      </c>
      <c r="FS40" s="2">
        <f t="shared" si="44"/>
        <v>5.9768756268265624E-2</v>
      </c>
      <c r="FT40" s="2">
        <f t="shared" si="44"/>
        <v>6.7506132211038891E-2</v>
      </c>
      <c r="FU40" s="2">
        <f t="shared" si="44"/>
        <v>5.3445438928716185E-2</v>
      </c>
      <c r="FW40" s="2">
        <f t="shared" si="53"/>
        <v>5.8620561534070703E-6</v>
      </c>
      <c r="FX40" s="2">
        <f t="shared" si="45"/>
        <v>9.5667517768560581E-6</v>
      </c>
      <c r="FY40" s="2">
        <f t="shared" si="45"/>
        <v>9.7920641008864069E-6</v>
      </c>
      <c r="FZ40" s="2">
        <f t="shared" si="45"/>
        <v>9.0681294973574363E-6</v>
      </c>
      <c r="GA40" s="2">
        <f t="shared" si="45"/>
        <v>9.3229307370611763E-6</v>
      </c>
      <c r="GB40" s="2">
        <f t="shared" si="45"/>
        <v>9.7596808018962431E-6</v>
      </c>
      <c r="GC40" s="2">
        <f t="shared" si="45"/>
        <v>9.1998528696029111E-6</v>
      </c>
      <c r="GD40" s="2">
        <f t="shared" si="45"/>
        <v>8.2287254010405032E-6</v>
      </c>
      <c r="GE40" s="2">
        <f t="shared" si="45"/>
        <v>6.231202118314267E-6</v>
      </c>
      <c r="GF40" s="2">
        <f t="shared" si="45"/>
        <v>6.434253352047509E-6</v>
      </c>
      <c r="GG40" s="2">
        <f t="shared" si="45"/>
        <v>5.9030229709169599E-6</v>
      </c>
      <c r="GH40" s="2">
        <f t="shared" si="45"/>
        <v>5.5011829108235227E-6</v>
      </c>
      <c r="GI40" s="2">
        <f t="shared" si="45"/>
        <v>5.617296755505742E-6</v>
      </c>
      <c r="GJ40" s="2">
        <f t="shared" si="45"/>
        <v>5.0718905176766513E-6</v>
      </c>
      <c r="GK40" s="2">
        <f t="shared" si="45"/>
        <v>3.7110443879383502E-6</v>
      </c>
      <c r="GM40" s="86">
        <f t="shared" si="54"/>
        <v>1.979313958061066E-9</v>
      </c>
      <c r="GN40" s="86">
        <f t="shared" si="46"/>
        <v>1.944553483376851E-11</v>
      </c>
      <c r="GO40" s="86">
        <f t="shared" si="46"/>
        <v>2.4621460314133572E-10</v>
      </c>
      <c r="GP40" s="86">
        <f t="shared" si="46"/>
        <v>5.9541085833261459E-12</v>
      </c>
      <c r="GQ40" s="86">
        <f t="shared" si="46"/>
        <v>4.8941578821133362E-12</v>
      </c>
      <c r="GR40" s="86">
        <f t="shared" si="46"/>
        <v>3.8978668008536379E-12</v>
      </c>
      <c r="GS40" s="86">
        <f t="shared" si="46"/>
        <v>7.4514457696116335E-14</v>
      </c>
      <c r="GT40" s="86">
        <f t="shared" si="46"/>
        <v>1.3457605233465607E-13</v>
      </c>
      <c r="GU40" s="86">
        <f t="shared" si="46"/>
        <v>1.9829964637650513E-13</v>
      </c>
      <c r="GV40" s="86">
        <f t="shared" si="46"/>
        <v>9.5618235321074417E-13</v>
      </c>
      <c r="GW40" s="86">
        <f t="shared" si="46"/>
        <v>3.0425984220936063E-13</v>
      </c>
      <c r="GX40" s="86">
        <f t="shared" si="46"/>
        <v>2.0633674581771546E-11</v>
      </c>
      <c r="GY40" s="86">
        <f t="shared" si="46"/>
        <v>1.1491355279103673E-12</v>
      </c>
      <c r="GZ40" s="86">
        <f t="shared" si="46"/>
        <v>1.3899933197428574E-11</v>
      </c>
      <c r="HA40" s="86">
        <f t="shared" si="46"/>
        <v>6.2448152740802578E-16</v>
      </c>
      <c r="HC40" s="86">
        <f t="shared" si="58"/>
        <v>1.9698650247449388E-22</v>
      </c>
      <c r="HD40" s="86">
        <f t="shared" si="47"/>
        <v>7.1328470080840244E-27</v>
      </c>
      <c r="HE40" s="86">
        <f t="shared" si="47"/>
        <v>2.5231605260526103E-28</v>
      </c>
      <c r="HF40" s="86">
        <f t="shared" si="47"/>
        <v>2.8116300461218388E-28</v>
      </c>
      <c r="HG40" s="86">
        <f t="shared" si="47"/>
        <v>2.5882358366357016E-29</v>
      </c>
      <c r="HH40" s="86">
        <f t="shared" si="47"/>
        <v>1.4879733388069699E-30</v>
      </c>
      <c r="HI40" s="86">
        <f t="shared" si="47"/>
        <v>5.2538445113241239E-29</v>
      </c>
      <c r="HJ40" s="86">
        <f t="shared" si="47"/>
        <v>2.1875718431115719E-30</v>
      </c>
      <c r="HK40" s="86">
        <f t="shared" si="47"/>
        <v>5.1285254809428038E-35</v>
      </c>
      <c r="HL40" s="86">
        <f t="shared" si="47"/>
        <v>2.8130790200083088E-30</v>
      </c>
      <c r="HM40" s="86">
        <f t="shared" si="47"/>
        <v>1.9073314550394774E-34</v>
      </c>
      <c r="HN40" s="86">
        <f t="shared" si="47"/>
        <v>3.0629771862838296E-28</v>
      </c>
      <c r="HO40" s="86">
        <f t="shared" si="47"/>
        <v>9.9388975232074217E-30</v>
      </c>
      <c r="HP40" s="86">
        <f t="shared" si="47"/>
        <v>6.8983467244359977E-32</v>
      </c>
      <c r="HQ40" s="86">
        <f t="shared" si="47"/>
        <v>4.5216949082118676E-42</v>
      </c>
      <c r="HS40" s="86">
        <f t="shared" si="55"/>
        <v>2.0071533239160228E-150</v>
      </c>
      <c r="HT40" s="86">
        <f t="shared" si="48"/>
        <v>7.1737590033412575E-173</v>
      </c>
      <c r="HU40" s="86">
        <f t="shared" si="48"/>
        <v>2.7592035749400613E-188</v>
      </c>
      <c r="HV40" s="86">
        <f t="shared" si="48"/>
        <v>7.6162738531989944E-188</v>
      </c>
      <c r="HW40" s="86">
        <f t="shared" si="48"/>
        <v>1.4031597746524012E-196</v>
      </c>
      <c r="HX40" s="86">
        <f t="shared" si="48"/>
        <v>5.7194831102594587E-205</v>
      </c>
      <c r="HY40" s="86">
        <f t="shared" si="48"/>
        <v>9.2993880249990581E-193</v>
      </c>
      <c r="HZ40" s="86">
        <f t="shared" si="48"/>
        <v>1.0275009362035022E-205</v>
      </c>
      <c r="IA40" s="86">
        <f t="shared" si="48"/>
        <v>2.3422369784682031E-239</v>
      </c>
      <c r="IB40" s="86">
        <f t="shared" si="48"/>
        <v>8.4734274897956666E-207</v>
      </c>
      <c r="IC40" s="86">
        <f t="shared" si="48"/>
        <v>1.4234178755486166E-235</v>
      </c>
      <c r="ID40" s="86">
        <f t="shared" si="48"/>
        <v>5.4241887539500722E-190</v>
      </c>
      <c r="IE40" s="86">
        <f t="shared" si="48"/>
        <v>1.4261961946193065E-201</v>
      </c>
      <c r="IF40" s="86">
        <f t="shared" si="48"/>
        <v>4.4252884858133514E-98</v>
      </c>
      <c r="IG40" s="86">
        <f t="shared" si="48"/>
        <v>1.0823220316751055E-56</v>
      </c>
      <c r="II40" s="86">
        <f t="shared" si="56"/>
        <v>1.8062466329453349E-289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1.9661258777504061E-205</v>
      </c>
      <c r="IW40" s="86">
        <f t="shared" si="49"/>
        <v>5.5517787704133053E-117</v>
      </c>
      <c r="IY40" s="86">
        <f t="shared" si="57"/>
        <v>1.9793139580612629E-9</v>
      </c>
      <c r="IZ40" s="86">
        <f t="shared" si="50"/>
        <v>1.9445534833768517E-11</v>
      </c>
      <c r="JA40" s="86">
        <f t="shared" si="50"/>
        <v>2.4621460314133572E-10</v>
      </c>
      <c r="JB40" s="86">
        <f t="shared" si="50"/>
        <v>5.9541085833261459E-12</v>
      </c>
      <c r="JC40" s="86">
        <f t="shared" si="50"/>
        <v>4.8941578821133362E-12</v>
      </c>
      <c r="JD40" s="86">
        <f t="shared" si="50"/>
        <v>3.8978668008536379E-12</v>
      </c>
      <c r="JE40" s="86">
        <f t="shared" si="50"/>
        <v>7.4514457696116386E-14</v>
      </c>
      <c r="JF40" s="86">
        <f t="shared" si="50"/>
        <v>1.3457605233465607E-13</v>
      </c>
      <c r="JG40" s="86">
        <f t="shared" si="50"/>
        <v>1.9829964637650513E-13</v>
      </c>
      <c r="JH40" s="86">
        <f t="shared" si="50"/>
        <v>9.5618235321074417E-13</v>
      </c>
      <c r="JI40" s="86">
        <f t="shared" si="50"/>
        <v>3.0425984220936063E-13</v>
      </c>
      <c r="JJ40" s="86">
        <f t="shared" si="50"/>
        <v>2.0633674581771546E-11</v>
      </c>
      <c r="JK40" s="86">
        <f t="shared" si="50"/>
        <v>1.1491355279103673E-12</v>
      </c>
      <c r="JL40" s="86">
        <f t="shared" si="50"/>
        <v>1.3899933197428574E-11</v>
      </c>
      <c r="JM40" s="86">
        <f t="shared" si="50"/>
        <v>6.2448152740802578E-16</v>
      </c>
    </row>
    <row r="41" spans="2:273" x14ac:dyDescent="0.25">
      <c r="B41" s="2">
        <v>14</v>
      </c>
      <c r="C41" s="37">
        <v>103.839</v>
      </c>
      <c r="D41" s="37">
        <v>102.271</v>
      </c>
      <c r="E41" s="37">
        <v>102.35599999999999</v>
      </c>
      <c r="F41" s="37">
        <v>100.712</v>
      </c>
      <c r="G41" s="37">
        <v>98.338999999999999</v>
      </c>
      <c r="H41" s="37">
        <v>103.881</v>
      </c>
      <c r="I41" s="37">
        <v>105.136</v>
      </c>
      <c r="J41" s="37">
        <v>110.288</v>
      </c>
      <c r="K41" s="37">
        <v>104.328</v>
      </c>
      <c r="L41" s="37">
        <v>106.431</v>
      </c>
      <c r="M41" s="37">
        <v>103.20699999999999</v>
      </c>
      <c r="N41" s="37">
        <v>100.29300000000001</v>
      </c>
      <c r="O41" s="37">
        <v>99.516999999999996</v>
      </c>
      <c r="P41" s="37">
        <v>97.706999999999994</v>
      </c>
      <c r="Q41" s="37">
        <v>97.783000000000001</v>
      </c>
      <c r="S41" s="4">
        <f t="shared" si="7"/>
        <v>105.35245458060666</v>
      </c>
      <c r="T41" s="4">
        <f t="shared" si="7"/>
        <v>101.83591498118481</v>
      </c>
      <c r="U41" s="4">
        <f t="shared" si="7"/>
        <v>102.6766722592879</v>
      </c>
      <c r="V41" s="4">
        <f t="shared" si="7"/>
        <v>101.08857323641202</v>
      </c>
      <c r="W41" s="4">
        <f t="shared" si="7"/>
        <v>98.708689508751064</v>
      </c>
      <c r="X41" s="4">
        <f t="shared" si="7"/>
        <v>103.70107248519892</v>
      </c>
      <c r="Y41" s="4">
        <f t="shared" si="7"/>
        <v>105.71441950892235</v>
      </c>
      <c r="Z41" s="4">
        <f t="shared" si="7"/>
        <v>109.7939724490551</v>
      </c>
      <c r="AA41" s="4">
        <f t="shared" si="7"/>
        <v>104.90427606403422</v>
      </c>
      <c r="AB41" s="4">
        <f t="shared" si="7"/>
        <v>105.83367497758255</v>
      </c>
      <c r="AC41" s="4">
        <f t="shared" si="7"/>
        <v>104.12589582190752</v>
      </c>
      <c r="AD41" s="4">
        <f t="shared" si="7"/>
        <v>102.54355616982237</v>
      </c>
      <c r="AE41" s="4">
        <f t="shared" si="7"/>
        <v>100.16878114015471</v>
      </c>
      <c r="AF41" s="4">
        <f t="shared" si="7"/>
        <v>99.121173319603059</v>
      </c>
      <c r="AG41" s="4">
        <f t="shared" si="7"/>
        <v>96.726046559736218</v>
      </c>
      <c r="AI41" s="4">
        <f t="shared" si="8"/>
        <v>-1.5134545806066626</v>
      </c>
      <c r="AJ41" s="4">
        <f t="shared" si="8"/>
        <v>0.43508501881518669</v>
      </c>
      <c r="AK41" s="4">
        <f t="shared" si="8"/>
        <v>-0.32067225928790322</v>
      </c>
      <c r="AL41" s="4">
        <f t="shared" si="8"/>
        <v>-0.37657323641201401</v>
      </c>
      <c r="AM41" s="4">
        <f t="shared" si="8"/>
        <v>-0.36968950875106543</v>
      </c>
      <c r="AN41" s="4">
        <f t="shared" si="8"/>
        <v>0.17992751480107927</v>
      </c>
      <c r="AO41" s="4">
        <f t="shared" si="8"/>
        <v>-0.57841950892235161</v>
      </c>
      <c r="AP41" s="4">
        <f t="shared" si="8"/>
        <v>0.49402755094489237</v>
      </c>
      <c r="AQ41" s="4">
        <f t="shared" si="8"/>
        <v>-0.57627606403421794</v>
      </c>
      <c r="AR41" s="4">
        <f t="shared" si="8"/>
        <v>0.59732502241745067</v>
      </c>
      <c r="AS41" s="4">
        <f t="shared" si="8"/>
        <v>-0.91889582190752606</v>
      </c>
      <c r="AT41" s="4">
        <f t="shared" si="8"/>
        <v>-2.2505561698223602</v>
      </c>
      <c r="AU41" s="4">
        <f t="shared" si="8"/>
        <v>-0.65178114015471067</v>
      </c>
      <c r="AV41" s="4">
        <f t="shared" si="8"/>
        <v>-1.4141733196030657</v>
      </c>
      <c r="AW41" s="4">
        <f t="shared" si="8"/>
        <v>1.0569534402637828</v>
      </c>
      <c r="AY41" s="2">
        <f t="shared" si="51"/>
        <v>105.35244919478485</v>
      </c>
      <c r="AZ41" s="2">
        <f t="shared" si="9"/>
        <v>101.83591490200942</v>
      </c>
      <c r="BA41" s="2">
        <f t="shared" si="9"/>
        <v>102.67667144450742</v>
      </c>
      <c r="BB41" s="2">
        <f t="shared" si="9"/>
        <v>101.08857321115777</v>
      </c>
      <c r="BC41" s="2">
        <f t="shared" si="9"/>
        <v>98.708689487213235</v>
      </c>
      <c r="BD41" s="2">
        <f t="shared" si="9"/>
        <v>103.70107246781406</v>
      </c>
      <c r="BE41" s="2">
        <f t="shared" si="9"/>
        <v>105.7144195085146</v>
      </c>
      <c r="BF41" s="2">
        <f t="shared" si="9"/>
        <v>109.79397244834112</v>
      </c>
      <c r="BG41" s="2">
        <f t="shared" si="9"/>
        <v>104.90427606300221</v>
      </c>
      <c r="BH41" s="2">
        <f t="shared" si="9"/>
        <v>105.83367497301246</v>
      </c>
      <c r="BI41" s="2">
        <f t="shared" si="9"/>
        <v>104.1258958204559</v>
      </c>
      <c r="BJ41" s="2">
        <f t="shared" si="9"/>
        <v>102.54355609546285</v>
      </c>
      <c r="BK41" s="2">
        <f t="shared" si="9"/>
        <v>100.16878113478683</v>
      </c>
      <c r="BL41" s="2">
        <f t="shared" si="9"/>
        <v>99.121173270548326</v>
      </c>
      <c r="BM41" s="2">
        <f t="shared" si="9"/>
        <v>96.726046559732538</v>
      </c>
      <c r="BO41" s="2">
        <f t="shared" si="10"/>
        <v>103.839</v>
      </c>
      <c r="BP41" s="2">
        <f t="shared" si="11"/>
        <v>102.271</v>
      </c>
      <c r="BQ41" s="2">
        <f t="shared" si="12"/>
        <v>102.35599999999999</v>
      </c>
      <c r="BR41" s="2">
        <f t="shared" si="13"/>
        <v>100.712</v>
      </c>
      <c r="BS41" s="2">
        <f t="shared" si="14"/>
        <v>98.338999999999999</v>
      </c>
      <c r="BT41" s="2">
        <f t="shared" si="15"/>
        <v>103.881</v>
      </c>
      <c r="BU41" s="2">
        <f t="shared" si="16"/>
        <v>105.136</v>
      </c>
      <c r="BV41" s="2">
        <f t="shared" si="17"/>
        <v>110.288</v>
      </c>
      <c r="BW41" s="2">
        <f t="shared" si="18"/>
        <v>104.328</v>
      </c>
      <c r="BX41" s="2">
        <f t="shared" si="19"/>
        <v>106.431</v>
      </c>
      <c r="BY41" s="2">
        <f t="shared" si="20"/>
        <v>103.20699999999999</v>
      </c>
      <c r="BZ41" s="2">
        <f t="shared" si="21"/>
        <v>100.29300000000001</v>
      </c>
      <c r="CA41" s="2">
        <f t="shared" si="22"/>
        <v>99.516999999999996</v>
      </c>
      <c r="CB41" s="2">
        <f t="shared" si="23"/>
        <v>97.706999999999994</v>
      </c>
      <c r="CC41" s="2">
        <f t="shared" si="24"/>
        <v>97.783000000000001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105.47286529080674</v>
      </c>
      <c r="DL41" s="2">
        <f t="shared" si="41"/>
        <v>101.85444665718349</v>
      </c>
      <c r="DM41" s="2">
        <f t="shared" si="41"/>
        <v>102.36672261735418</v>
      </c>
      <c r="DN41" s="2">
        <f t="shared" si="41"/>
        <v>100.67539952809953</v>
      </c>
      <c r="DO41" s="2">
        <f t="shared" si="41"/>
        <v>98.187992149292128</v>
      </c>
      <c r="DP41" s="2">
        <f t="shared" si="41"/>
        <v>103.36348403361347</v>
      </c>
      <c r="DQ41" s="2">
        <f t="shared" si="41"/>
        <v>105.43223453017569</v>
      </c>
      <c r="DR41" s="2">
        <f t="shared" si="41"/>
        <v>109.33834893048129</v>
      </c>
      <c r="DS41" s="2">
        <f t="shared" si="41"/>
        <v>104.68720336134454</v>
      </c>
      <c r="DT41" s="2">
        <f t="shared" si="41"/>
        <v>105.71765994397759</v>
      </c>
      <c r="DU41" s="2">
        <f t="shared" si="41"/>
        <v>103.89738823529409</v>
      </c>
      <c r="DV41" s="2">
        <f t="shared" si="41"/>
        <v>102.30186946055365</v>
      </c>
      <c r="DW41" s="2">
        <f t="shared" si="41"/>
        <v>99.924828291316516</v>
      </c>
      <c r="DX41" s="2">
        <f t="shared" si="41"/>
        <v>98.782084984984934</v>
      </c>
      <c r="DY41" s="2">
        <f t="shared" si="41"/>
        <v>96.427537634408608</v>
      </c>
      <c r="EA41" s="2">
        <f t="shared" si="42"/>
        <v>103.98848672986304</v>
      </c>
      <c r="EB41" s="2">
        <f t="shared" si="42"/>
        <v>101.58342223093339</v>
      </c>
      <c r="EC41" s="2">
        <f t="shared" si="42"/>
        <v>106.23613654399632</v>
      </c>
      <c r="ED41" s="2">
        <f t="shared" si="42"/>
        <v>106.5808478400467</v>
      </c>
      <c r="EE41" s="2">
        <f t="shared" si="42"/>
        <v>105.46307555152613</v>
      </c>
      <c r="EF41" s="2">
        <f t="shared" si="42"/>
        <v>108.16243332794572</v>
      </c>
      <c r="EG41" s="2">
        <f t="shared" si="42"/>
        <v>110.02665638270656</v>
      </c>
      <c r="EH41" s="2">
        <f t="shared" si="42"/>
        <v>116.56491230082857</v>
      </c>
      <c r="EI41" s="2">
        <f t="shared" si="42"/>
        <v>108.28462865035516</v>
      </c>
      <c r="EJ41" s="2">
        <f t="shared" si="42"/>
        <v>107.49437962051591</v>
      </c>
      <c r="EK41" s="2">
        <f t="shared" si="42"/>
        <v>107.73663568797683</v>
      </c>
      <c r="EL41" s="2">
        <f t="shared" si="42"/>
        <v>105.88984553770088</v>
      </c>
      <c r="EM41" s="2">
        <f t="shared" si="42"/>
        <v>103.66881498145858</v>
      </c>
      <c r="EN41" s="2">
        <f t="shared" si="42"/>
        <v>103.3931315586379</v>
      </c>
      <c r="EO41" s="2">
        <f t="shared" si="42"/>
        <v>101.54761453910731</v>
      </c>
      <c r="EQ41" s="2">
        <f t="shared" si="43"/>
        <v>102.86847499806029</v>
      </c>
      <c r="ER41" s="2">
        <f t="shared" si="43"/>
        <v>98.923796055129628</v>
      </c>
      <c r="ES41" s="2">
        <f t="shared" si="43"/>
        <v>104.85006269966905</v>
      </c>
      <c r="ET41" s="2">
        <f t="shared" si="43"/>
        <v>104.61200804138184</v>
      </c>
      <c r="EU41" s="2">
        <f t="shared" si="43"/>
        <v>103.82249430966272</v>
      </c>
      <c r="EV41" s="2">
        <f t="shared" si="43"/>
        <v>108.15021286537565</v>
      </c>
      <c r="EW41" s="2">
        <f t="shared" si="43"/>
        <v>110.29762197562958</v>
      </c>
      <c r="EX41" s="2">
        <f t="shared" si="43"/>
        <v>114.10803148834694</v>
      </c>
      <c r="EY41" s="2">
        <f t="shared" si="43"/>
        <v>107.12131545886162</v>
      </c>
      <c r="EZ41" s="2">
        <f t="shared" si="43"/>
        <v>107.86324466992494</v>
      </c>
      <c r="FA41" s="2">
        <f t="shared" si="43"/>
        <v>106.51893825470353</v>
      </c>
      <c r="FB41" s="2">
        <f t="shared" si="43"/>
        <v>106.73966852203756</v>
      </c>
      <c r="FC41" s="2">
        <f t="shared" si="43"/>
        <v>103.16582121787154</v>
      </c>
      <c r="FD41" s="2">
        <f t="shared" si="43"/>
        <v>101.90272275956856</v>
      </c>
      <c r="FE41" s="2">
        <f t="shared" si="43"/>
        <v>102.18883224676038</v>
      </c>
      <c r="FG41" s="2">
        <f t="shared" si="44"/>
        <v>8.1117378132449194E-2</v>
      </c>
      <c r="FH41" s="2">
        <f t="shared" si="44"/>
        <v>6.8273759242880039E-2</v>
      </c>
      <c r="FI41" s="2">
        <f t="shared" si="44"/>
        <v>8.0106112964947768E-2</v>
      </c>
      <c r="FJ41" s="2">
        <f t="shared" si="44"/>
        <v>6.9968144229059517E-2</v>
      </c>
      <c r="FK41" s="2">
        <f t="shared" si="44"/>
        <v>7.1575001931644969E-2</v>
      </c>
      <c r="FL41" s="2">
        <f t="shared" si="44"/>
        <v>7.0346349642351091E-2</v>
      </c>
      <c r="FM41" s="2">
        <f t="shared" si="44"/>
        <v>6.1418444811995335E-2</v>
      </c>
      <c r="FN41" s="2">
        <f t="shared" si="44"/>
        <v>6.3051503458598085E-2</v>
      </c>
      <c r="FO41" s="2">
        <f t="shared" si="44"/>
        <v>6.0343337917430864E-2</v>
      </c>
      <c r="FP41" s="2">
        <f t="shared" si="44"/>
        <v>6.529585292417818E-2</v>
      </c>
      <c r="FQ41" s="2">
        <f t="shared" si="44"/>
        <v>5.9520900792181919E-2</v>
      </c>
      <c r="FR41" s="2">
        <f t="shared" si="44"/>
        <v>6.7358729167943152E-2</v>
      </c>
      <c r="FS41" s="2">
        <f t="shared" si="44"/>
        <v>6.5159404057712395E-2</v>
      </c>
      <c r="FT41" s="2">
        <f t="shared" si="44"/>
        <v>7.3540045330310472E-2</v>
      </c>
      <c r="FU41" s="2">
        <f t="shared" si="44"/>
        <v>5.830113916556031E-2</v>
      </c>
      <c r="FW41" s="2">
        <f t="shared" si="53"/>
        <v>6.4276131215730844E-6</v>
      </c>
      <c r="FX41" s="2">
        <f t="shared" si="45"/>
        <v>1.0489725049399321E-5</v>
      </c>
      <c r="FY41" s="2">
        <f t="shared" si="45"/>
        <v>1.0736774638605331E-5</v>
      </c>
      <c r="FZ41" s="2">
        <f t="shared" si="45"/>
        <v>9.9429975747576043E-6</v>
      </c>
      <c r="GA41" s="2">
        <f t="shared" si="45"/>
        <v>1.0222381082722502E-5</v>
      </c>
      <c r="GB41" s="2">
        <f t="shared" si="45"/>
        <v>1.0701267124321877E-5</v>
      </c>
      <c r="GC41" s="2">
        <f t="shared" si="45"/>
        <v>1.0087429125792021E-5</v>
      </c>
      <c r="GD41" s="2">
        <f t="shared" si="45"/>
        <v>9.0226108213066827E-6</v>
      </c>
      <c r="GE41" s="2">
        <f t="shared" si="45"/>
        <v>6.8323731510399424E-6</v>
      </c>
      <c r="GF41" s="2">
        <f t="shared" si="45"/>
        <v>7.0550141294743496E-6</v>
      </c>
      <c r="GG41" s="2">
        <f t="shared" si="45"/>
        <v>6.4725322927514649E-6</v>
      </c>
      <c r="GH41" s="2">
        <f t="shared" si="45"/>
        <v>6.0319239133048231E-6</v>
      </c>
      <c r="GI41" s="2">
        <f t="shared" si="45"/>
        <v>6.1592400756983245E-6</v>
      </c>
      <c r="GJ41" s="2">
        <f t="shared" si="45"/>
        <v>5.5612146446061931E-6</v>
      </c>
      <c r="GK41" s="2">
        <f t="shared" si="45"/>
        <v>4.069077799422197E-6</v>
      </c>
      <c r="GM41" s="86">
        <f t="shared" si="54"/>
        <v>4.31712303491772E-9</v>
      </c>
      <c r="GN41" s="86">
        <f t="shared" si="46"/>
        <v>5.1405411984488523E-11</v>
      </c>
      <c r="GO41" s="86">
        <f t="shared" si="46"/>
        <v>6.0126495924910996E-10</v>
      </c>
      <c r="GP41" s="86">
        <f t="shared" si="46"/>
        <v>1.6948809026998368E-11</v>
      </c>
      <c r="GQ41" s="86">
        <f t="shared" si="46"/>
        <v>1.4217983775309731E-11</v>
      </c>
      <c r="GR41" s="86">
        <f t="shared" si="46"/>
        <v>1.1382006151622662E-11</v>
      </c>
      <c r="GS41" s="86">
        <f t="shared" si="46"/>
        <v>2.5366993235677905E-13</v>
      </c>
      <c r="GT41" s="86">
        <f t="shared" si="46"/>
        <v>4.4930707197613632E-13</v>
      </c>
      <c r="GU41" s="86">
        <f t="shared" si="46"/>
        <v>6.3608406349378205E-13</v>
      </c>
      <c r="GV41" s="86">
        <f t="shared" si="46"/>
        <v>2.9189709030667036E-12</v>
      </c>
      <c r="GW41" s="86">
        <f t="shared" si="46"/>
        <v>9.4880215219907378E-13</v>
      </c>
      <c r="GX41" s="86">
        <f t="shared" si="46"/>
        <v>5.40957172476755E-11</v>
      </c>
      <c r="GY41" s="86">
        <f t="shared" si="46"/>
        <v>3.4704794816610941E-12</v>
      </c>
      <c r="GZ41" s="86">
        <f t="shared" si="46"/>
        <v>3.8549306340155563E-11</v>
      </c>
      <c r="HA41" s="86">
        <f t="shared" si="46"/>
        <v>2.6688247227883742E-15</v>
      </c>
      <c r="HC41" s="86">
        <f t="shared" si="58"/>
        <v>8.0105264463573558E-22</v>
      </c>
      <c r="HD41" s="86">
        <f t="shared" si="47"/>
        <v>3.9195681266310663E-26</v>
      </c>
      <c r="HE41" s="86">
        <f t="shared" si="47"/>
        <v>1.5912774321829189E-27</v>
      </c>
      <c r="HF41" s="86">
        <f t="shared" si="47"/>
        <v>1.7616717816449029E-27</v>
      </c>
      <c r="HG41" s="86">
        <f t="shared" si="47"/>
        <v>1.7555368839601522E-28</v>
      </c>
      <c r="HH41" s="86">
        <f t="shared" si="47"/>
        <v>1.0990695390201585E-29</v>
      </c>
      <c r="HI41" s="86">
        <f t="shared" si="47"/>
        <v>3.4296855667753116E-28</v>
      </c>
      <c r="HJ41" s="86">
        <f t="shared" si="47"/>
        <v>1.5625037698616292E-29</v>
      </c>
      <c r="HK41" s="86">
        <f t="shared" si="47"/>
        <v>4.8400269486034065E-34</v>
      </c>
      <c r="HL41" s="86">
        <f t="shared" si="47"/>
        <v>1.959372445759597E-29</v>
      </c>
      <c r="HM41" s="86">
        <f t="shared" si="47"/>
        <v>1.7012009987933227E-33</v>
      </c>
      <c r="HN41" s="86">
        <f t="shared" si="47"/>
        <v>1.7932320394664303E-27</v>
      </c>
      <c r="HO41" s="86">
        <f t="shared" si="47"/>
        <v>6.4955623764560199E-29</v>
      </c>
      <c r="HP41" s="86">
        <f t="shared" si="47"/>
        <v>5.4293428862487814E-31</v>
      </c>
      <c r="HQ41" s="86">
        <f t="shared" si="47"/>
        <v>7.0599255239930218E-41</v>
      </c>
      <c r="HS41" s="86">
        <f t="shared" si="55"/>
        <v>1.5682207910403333E-147</v>
      </c>
      <c r="HT41" s="86">
        <f t="shared" si="48"/>
        <v>1.919996593154403E-169</v>
      </c>
      <c r="HU41" s="86">
        <f t="shared" si="48"/>
        <v>1.6000033741691117E-184</v>
      </c>
      <c r="HV41" s="86">
        <f t="shared" si="48"/>
        <v>4.271126422257287E-184</v>
      </c>
      <c r="HW41" s="86">
        <f t="shared" si="48"/>
        <v>1.1863414556467853E-192</v>
      </c>
      <c r="HX41" s="86">
        <f t="shared" si="48"/>
        <v>7.1959768867381417E-201</v>
      </c>
      <c r="HY41" s="86">
        <f t="shared" si="48"/>
        <v>6.3090838457454377E-189</v>
      </c>
      <c r="HZ41" s="86">
        <f t="shared" si="48"/>
        <v>1.1525899688903824E-201</v>
      </c>
      <c r="IA41" s="86">
        <f t="shared" si="48"/>
        <v>1.0118926368732403E-234</v>
      </c>
      <c r="IB41" s="86">
        <f t="shared" si="48"/>
        <v>8.7958186864477046E-203</v>
      </c>
      <c r="IC41" s="86">
        <f t="shared" si="48"/>
        <v>4.7249096573160722E-231</v>
      </c>
      <c r="ID41" s="86">
        <f t="shared" si="48"/>
        <v>2.331046846883861E-186</v>
      </c>
      <c r="IE41" s="86">
        <f t="shared" si="48"/>
        <v>1.0600898230483426E-197</v>
      </c>
      <c r="IF41" s="86">
        <f t="shared" si="48"/>
        <v>3.1086244095872158E-96</v>
      </c>
      <c r="IG41" s="86">
        <f t="shared" si="48"/>
        <v>1.155033348524581E-55</v>
      </c>
      <c r="II41" s="86">
        <f t="shared" si="56"/>
        <v>4.2957155274611357E-285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2.2609869660757801E-202</v>
      </c>
      <c r="IW41" s="86">
        <f t="shared" si="49"/>
        <v>2.7071881659116723E-115</v>
      </c>
      <c r="IY41" s="86">
        <f t="shared" si="57"/>
        <v>4.3171230349185207E-9</v>
      </c>
      <c r="IZ41" s="86">
        <f t="shared" si="50"/>
        <v>5.1405411984488562E-11</v>
      </c>
      <c r="JA41" s="86">
        <f t="shared" si="50"/>
        <v>6.0126495924910996E-10</v>
      </c>
      <c r="JB41" s="86">
        <f t="shared" si="50"/>
        <v>1.6948809026998372E-11</v>
      </c>
      <c r="JC41" s="86">
        <f t="shared" si="50"/>
        <v>1.4217983775309731E-11</v>
      </c>
      <c r="JD41" s="86">
        <f t="shared" si="50"/>
        <v>1.1382006151622662E-11</v>
      </c>
      <c r="JE41" s="86">
        <f t="shared" si="50"/>
        <v>2.536699323567794E-13</v>
      </c>
      <c r="JF41" s="86">
        <f t="shared" si="50"/>
        <v>4.4930707197613632E-13</v>
      </c>
      <c r="JG41" s="86">
        <f t="shared" si="50"/>
        <v>6.3608406349378205E-13</v>
      </c>
      <c r="JH41" s="86">
        <f t="shared" si="50"/>
        <v>2.9189709030667036E-12</v>
      </c>
      <c r="JI41" s="86">
        <f t="shared" si="50"/>
        <v>9.4880215219907378E-13</v>
      </c>
      <c r="JJ41" s="86">
        <f t="shared" si="50"/>
        <v>5.40957172476755E-11</v>
      </c>
      <c r="JK41" s="86">
        <f t="shared" si="50"/>
        <v>3.4704794816610941E-12</v>
      </c>
      <c r="JL41" s="86">
        <f t="shared" si="50"/>
        <v>3.8549306340155563E-11</v>
      </c>
      <c r="JM41" s="86">
        <f t="shared" si="50"/>
        <v>2.6688247227883742E-15</v>
      </c>
    </row>
    <row r="42" spans="2:273" x14ac:dyDescent="0.25">
      <c r="B42" s="2">
        <v>15</v>
      </c>
      <c r="C42" s="37">
        <v>106.17700000000001</v>
      </c>
      <c r="D42" s="37">
        <v>102.441</v>
      </c>
      <c r="E42" s="37">
        <v>101.08499999999999</v>
      </c>
      <c r="F42" s="37">
        <v>100.339</v>
      </c>
      <c r="G42" s="37">
        <v>97.932000000000002</v>
      </c>
      <c r="H42" s="37">
        <v>104.42400000000001</v>
      </c>
      <c r="I42" s="37">
        <v>105.559</v>
      </c>
      <c r="J42" s="37">
        <v>110.593</v>
      </c>
      <c r="K42" s="37">
        <v>103.70699999999999</v>
      </c>
      <c r="L42" s="37">
        <v>105.621</v>
      </c>
      <c r="M42" s="37">
        <v>103.96599999999999</v>
      </c>
      <c r="N42" s="37">
        <v>102.13800000000001</v>
      </c>
      <c r="O42" s="37">
        <v>101.5</v>
      </c>
      <c r="P42" s="37">
        <v>99.552000000000007</v>
      </c>
      <c r="Q42" s="37">
        <v>99.132999999999996</v>
      </c>
      <c r="S42" s="4">
        <f t="shared" si="7"/>
        <v>105.46510211195054</v>
      </c>
      <c r="T42" s="4">
        <f t="shared" si="7"/>
        <v>102.00552839360026</v>
      </c>
      <c r="U42" s="4">
        <f t="shared" si="7"/>
        <v>102.90463742403136</v>
      </c>
      <c r="V42" s="4">
        <f t="shared" si="7"/>
        <v>101.33356662929464</v>
      </c>
      <c r="W42" s="4">
        <f t="shared" si="7"/>
        <v>98.996036531888166</v>
      </c>
      <c r="X42" s="4">
        <f t="shared" si="7"/>
        <v>103.92623280155028</v>
      </c>
      <c r="Y42" s="4">
        <f t="shared" si="7"/>
        <v>106.00952992693593</v>
      </c>
      <c r="Z42" s="4">
        <f t="shared" si="7"/>
        <v>110.02751871118961</v>
      </c>
      <c r="AA42" s="4">
        <f t="shared" si="7"/>
        <v>105.11899956895051</v>
      </c>
      <c r="AB42" s="4">
        <f t="shared" si="7"/>
        <v>106.00293691870269</v>
      </c>
      <c r="AC42" s="4">
        <f t="shared" si="7"/>
        <v>104.32857475436961</v>
      </c>
      <c r="AD42" s="4">
        <f t="shared" si="7"/>
        <v>102.76124813067432</v>
      </c>
      <c r="AE42" s="4">
        <f t="shared" si="7"/>
        <v>100.42694381565252</v>
      </c>
      <c r="AF42" s="4">
        <f t="shared" si="7"/>
        <v>99.301612923943651</v>
      </c>
      <c r="AG42" s="4">
        <f t="shared" si="7"/>
        <v>96.890328787464355</v>
      </c>
      <c r="AI42" s="4">
        <f t="shared" si="8"/>
        <v>0.71189788804946375</v>
      </c>
      <c r="AJ42" s="4">
        <f t="shared" si="8"/>
        <v>0.43547160639974436</v>
      </c>
      <c r="AK42" s="4">
        <f t="shared" si="8"/>
        <v>-1.8196374240313702</v>
      </c>
      <c r="AL42" s="4">
        <f t="shared" si="8"/>
        <v>-0.99456662929463846</v>
      </c>
      <c r="AM42" s="4">
        <f t="shared" si="8"/>
        <v>-1.0640365318881635</v>
      </c>
      <c r="AN42" s="4">
        <f t="shared" si="8"/>
        <v>0.49776719844972206</v>
      </c>
      <c r="AO42" s="4">
        <f t="shared" si="8"/>
        <v>-0.45052992693592842</v>
      </c>
      <c r="AP42" s="4">
        <f t="shared" si="8"/>
        <v>0.56548128881038906</v>
      </c>
      <c r="AQ42" s="4">
        <f t="shared" si="8"/>
        <v>-1.4119995689505203</v>
      </c>
      <c r="AR42" s="4">
        <f t="shared" si="8"/>
        <v>-0.3819369187026922</v>
      </c>
      <c r="AS42" s="4">
        <f t="shared" si="8"/>
        <v>-0.36257475436961784</v>
      </c>
      <c r="AT42" s="4">
        <f t="shared" si="8"/>
        <v>-0.62324813067431251</v>
      </c>
      <c r="AU42" s="4">
        <f t="shared" si="8"/>
        <v>1.0730561843474788</v>
      </c>
      <c r="AV42" s="4">
        <f t="shared" si="8"/>
        <v>0.2503870760563558</v>
      </c>
      <c r="AW42" s="4">
        <f t="shared" si="8"/>
        <v>2.2426712125356403</v>
      </c>
      <c r="AY42" s="2">
        <f t="shared" si="51"/>
        <v>105.46509078974879</v>
      </c>
      <c r="AZ42" s="2">
        <f t="shared" si="9"/>
        <v>102.00552819275286</v>
      </c>
      <c r="BA42" s="2">
        <f t="shared" si="9"/>
        <v>102.90463551351</v>
      </c>
      <c r="BB42" s="2">
        <f t="shared" si="9"/>
        <v>101.33356656049698</v>
      </c>
      <c r="BC42" s="2">
        <f t="shared" si="9"/>
        <v>98.996036472066578</v>
      </c>
      <c r="BD42" s="2">
        <f t="shared" si="9"/>
        <v>103.92623275301122</v>
      </c>
      <c r="BE42" s="2">
        <f t="shared" si="9"/>
        <v>106.00952992561251</v>
      </c>
      <c r="BF42" s="2">
        <f t="shared" si="9"/>
        <v>110.02751870891647</v>
      </c>
      <c r="BG42" s="2">
        <f t="shared" si="9"/>
        <v>105.11899956578797</v>
      </c>
      <c r="BH42" s="2">
        <f t="shared" si="9"/>
        <v>106.0029369053683</v>
      </c>
      <c r="BI42" s="2">
        <f t="shared" si="9"/>
        <v>104.32857475004052</v>
      </c>
      <c r="BJ42" s="2">
        <f t="shared" si="9"/>
        <v>102.76124794352123</v>
      </c>
      <c r="BK42" s="2">
        <f t="shared" si="9"/>
        <v>100.42694380015226</v>
      </c>
      <c r="BL42" s="2">
        <f t="shared" si="9"/>
        <v>99.301612793723862</v>
      </c>
      <c r="BM42" s="2">
        <f t="shared" si="9"/>
        <v>96.890328787449477</v>
      </c>
      <c r="BO42" s="2">
        <f t="shared" si="10"/>
        <v>106.17700000000001</v>
      </c>
      <c r="BP42" s="2">
        <f t="shared" si="11"/>
        <v>102.441</v>
      </c>
      <c r="BQ42" s="2">
        <f t="shared" si="12"/>
        <v>101.08499999999999</v>
      </c>
      <c r="BR42" s="2">
        <f t="shared" si="13"/>
        <v>100.339</v>
      </c>
      <c r="BS42" s="2">
        <f t="shared" si="14"/>
        <v>97.932000000000002</v>
      </c>
      <c r="BT42" s="2">
        <f t="shared" si="15"/>
        <v>104.42400000000001</v>
      </c>
      <c r="BU42" s="2">
        <f t="shared" si="16"/>
        <v>105.559</v>
      </c>
      <c r="BV42" s="2">
        <f t="shared" si="17"/>
        <v>110.593</v>
      </c>
      <c r="BW42" s="2">
        <f t="shared" si="18"/>
        <v>103.70699999999999</v>
      </c>
      <c r="BX42" s="2">
        <f t="shared" si="19"/>
        <v>105.621</v>
      </c>
      <c r="BY42" s="2">
        <f t="shared" si="20"/>
        <v>103.96599999999999</v>
      </c>
      <c r="BZ42" s="2">
        <f t="shared" si="21"/>
        <v>102.13800000000001</v>
      </c>
      <c r="CA42" s="2">
        <f t="shared" si="22"/>
        <v>101.5</v>
      </c>
      <c r="CB42" s="2">
        <f t="shared" si="23"/>
        <v>99.552000000000007</v>
      </c>
      <c r="CC42" s="2">
        <f t="shared" si="24"/>
        <v>99.132999999999996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105.61789887429643</v>
      </c>
      <c r="DL42" s="2">
        <f t="shared" si="41"/>
        <v>102.04937600758652</v>
      </c>
      <c r="DM42" s="2">
        <f t="shared" si="41"/>
        <v>102.60008108108107</v>
      </c>
      <c r="DN42" s="2">
        <f t="shared" si="41"/>
        <v>100.91280776490777</v>
      </c>
      <c r="DO42" s="2">
        <f t="shared" si="41"/>
        <v>98.463580694980678</v>
      </c>
      <c r="DP42" s="2">
        <f t="shared" si="41"/>
        <v>103.58753277310927</v>
      </c>
      <c r="DQ42" s="2">
        <f t="shared" si="41"/>
        <v>105.73197341482046</v>
      </c>
      <c r="DR42" s="2">
        <f t="shared" si="41"/>
        <v>109.56011530748664</v>
      </c>
      <c r="DS42" s="2">
        <f t="shared" si="41"/>
        <v>104.9074030812325</v>
      </c>
      <c r="DT42" s="2">
        <f t="shared" si="41"/>
        <v>105.89953501400561</v>
      </c>
      <c r="DU42" s="2">
        <f t="shared" si="41"/>
        <v>104.10196302521005</v>
      </c>
      <c r="DV42" s="2">
        <f t="shared" si="41"/>
        <v>102.52443899770213</v>
      </c>
      <c r="DW42" s="2">
        <f t="shared" si="41"/>
        <v>100.18916078431371</v>
      </c>
      <c r="DX42" s="2">
        <f t="shared" si="41"/>
        <v>98.957539039038977</v>
      </c>
      <c r="DY42" s="2">
        <f t="shared" si="41"/>
        <v>96.580815498702279</v>
      </c>
      <c r="EA42" s="2">
        <f t="shared" si="42"/>
        <v>103.88650515907611</v>
      </c>
      <c r="EB42" s="2">
        <f t="shared" si="42"/>
        <v>101.4601986802561</v>
      </c>
      <c r="EC42" s="2">
        <f t="shared" si="42"/>
        <v>106.09442612533098</v>
      </c>
      <c r="ED42" s="2">
        <f t="shared" si="42"/>
        <v>106.43455528312901</v>
      </c>
      <c r="EE42" s="2">
        <f t="shared" si="42"/>
        <v>105.29523169134681</v>
      </c>
      <c r="EF42" s="2">
        <f t="shared" si="42"/>
        <v>108.00843935671571</v>
      </c>
      <c r="EG42" s="2">
        <f t="shared" si="42"/>
        <v>109.87782555640827</v>
      </c>
      <c r="EH42" s="2">
        <f t="shared" si="42"/>
        <v>116.3623653100246</v>
      </c>
      <c r="EI42" s="2">
        <f t="shared" si="42"/>
        <v>108.12415706393054</v>
      </c>
      <c r="EJ42" s="2">
        <f t="shared" si="42"/>
        <v>107.35284531687019</v>
      </c>
      <c r="EK42" s="2">
        <f t="shared" si="42"/>
        <v>107.59429919757956</v>
      </c>
      <c r="EL42" s="2">
        <f t="shared" si="42"/>
        <v>105.7515003818157</v>
      </c>
      <c r="EM42" s="2">
        <f t="shared" si="42"/>
        <v>103.53828680675731</v>
      </c>
      <c r="EN42" s="2">
        <f t="shared" si="42"/>
        <v>103.25497516095953</v>
      </c>
      <c r="EO42" s="2">
        <f t="shared" si="42"/>
        <v>101.44975379912637</v>
      </c>
      <c r="EQ42" s="2">
        <f t="shared" si="43"/>
        <v>102.77954037858524</v>
      </c>
      <c r="ER42" s="2">
        <f t="shared" si="43"/>
        <v>98.832950106471742</v>
      </c>
      <c r="ES42" s="2">
        <f t="shared" si="43"/>
        <v>104.72538867462947</v>
      </c>
      <c r="ET42" s="2">
        <f t="shared" si="43"/>
        <v>104.48963477429665</v>
      </c>
      <c r="EU42" s="2">
        <f t="shared" si="43"/>
        <v>103.67469441985655</v>
      </c>
      <c r="EV42" s="2">
        <f t="shared" si="43"/>
        <v>107.99632360728936</v>
      </c>
      <c r="EW42" s="2">
        <f t="shared" si="43"/>
        <v>110.14533728111404</v>
      </c>
      <c r="EX42" s="2">
        <f t="shared" si="43"/>
        <v>113.93463709409987</v>
      </c>
      <c r="EY42" s="2">
        <f t="shared" si="43"/>
        <v>106.97445297578803</v>
      </c>
      <c r="EZ42" s="2">
        <f t="shared" si="43"/>
        <v>107.71733143653564</v>
      </c>
      <c r="FA42" s="2">
        <f t="shared" si="43"/>
        <v>106.39057343499421</v>
      </c>
      <c r="FB42" s="2">
        <f t="shared" si="43"/>
        <v>106.59153179529591</v>
      </c>
      <c r="FC42" s="2">
        <f t="shared" si="43"/>
        <v>103.04111412674351</v>
      </c>
      <c r="FD42" s="2">
        <f t="shared" si="43"/>
        <v>101.78263082364796</v>
      </c>
      <c r="FE42" s="2">
        <f t="shared" si="43"/>
        <v>102.08202449977279</v>
      </c>
      <c r="FG42" s="2">
        <f t="shared" si="44"/>
        <v>8.825276516362987E-2</v>
      </c>
      <c r="FH42" s="2">
        <f t="shared" si="44"/>
        <v>7.4370813102876548E-2</v>
      </c>
      <c r="FI42" s="2">
        <f t="shared" si="44"/>
        <v>8.7160983171226961E-2</v>
      </c>
      <c r="FJ42" s="2">
        <f t="shared" si="44"/>
        <v>7.6204136145016477E-2</v>
      </c>
      <c r="FK42" s="2">
        <f t="shared" si="44"/>
        <v>7.7942204795649811E-2</v>
      </c>
      <c r="FL42" s="2">
        <f t="shared" si="44"/>
        <v>7.6613272788982001E-2</v>
      </c>
      <c r="FM42" s="2">
        <f t="shared" si="44"/>
        <v>6.6947286700898598E-2</v>
      </c>
      <c r="FN42" s="2">
        <f t="shared" si="44"/>
        <v>6.871658921429466E-2</v>
      </c>
      <c r="FO42" s="2">
        <f t="shared" si="44"/>
        <v>6.578218252049467E-2</v>
      </c>
      <c r="FP42" s="2">
        <f t="shared" si="44"/>
        <v>7.1147277781468038E-2</v>
      </c>
      <c r="FQ42" s="2">
        <f t="shared" si="44"/>
        <v>6.4890736879346655E-2</v>
      </c>
      <c r="FR42" s="2">
        <f t="shared" si="44"/>
        <v>7.3380503738466885E-2</v>
      </c>
      <c r="FS42" s="2">
        <f t="shared" si="44"/>
        <v>7.0999529992317775E-2</v>
      </c>
      <c r="FT42" s="2">
        <f t="shared" si="44"/>
        <v>8.0066980149752609E-2</v>
      </c>
      <c r="FU42" s="2">
        <f t="shared" si="44"/>
        <v>6.3568369257738885E-2</v>
      </c>
      <c r="FW42" s="2">
        <f t="shared" si="53"/>
        <v>7.0477332705765119E-6</v>
      </c>
      <c r="FX42" s="2">
        <f t="shared" si="45"/>
        <v>1.1501743160097082E-5</v>
      </c>
      <c r="FY42" s="2">
        <f t="shared" si="45"/>
        <v>1.1772627093285633E-5</v>
      </c>
      <c r="FZ42" s="2">
        <f t="shared" si="45"/>
        <v>1.0902269586670175E-5</v>
      </c>
      <c r="GA42" s="2">
        <f t="shared" si="45"/>
        <v>1.1208606915530207E-5</v>
      </c>
      <c r="GB42" s="2">
        <f t="shared" si="45"/>
        <v>1.1733693958600182E-5</v>
      </c>
      <c r="GC42" s="2">
        <f t="shared" si="45"/>
        <v>1.1060635327172703E-5</v>
      </c>
      <c r="GD42" s="2">
        <f t="shared" si="45"/>
        <v>9.8930874260619767E-6</v>
      </c>
      <c r="GE42" s="2">
        <f t="shared" si="45"/>
        <v>7.4915432497911049E-6</v>
      </c>
      <c r="GF42" s="2">
        <f t="shared" si="45"/>
        <v>7.7356639011321165E-6</v>
      </c>
      <c r="GG42" s="2">
        <f t="shared" si="45"/>
        <v>7.0969861010631983E-6</v>
      </c>
      <c r="GH42" s="2">
        <f t="shared" si="45"/>
        <v>6.6138692027979281E-6</v>
      </c>
      <c r="GI42" s="2">
        <f t="shared" si="45"/>
        <v>6.7534684346849416E-6</v>
      </c>
      <c r="GJ42" s="2">
        <f t="shared" si="45"/>
        <v>6.0977473302221586E-6</v>
      </c>
      <c r="GK42" s="2">
        <f t="shared" si="45"/>
        <v>4.4616533339329721E-6</v>
      </c>
      <c r="GM42" s="86">
        <f t="shared" si="54"/>
        <v>9.2670807588257173E-9</v>
      </c>
      <c r="GN42" s="86">
        <f t="shared" si="46"/>
        <v>1.3318638709821477E-10</v>
      </c>
      <c r="GO42" s="86">
        <f t="shared" si="46"/>
        <v>1.4407523568150415E-9</v>
      </c>
      <c r="GP42" s="86">
        <f t="shared" si="46"/>
        <v>4.7185176846803826E-11</v>
      </c>
      <c r="GQ42" s="86">
        <f t="shared" si="46"/>
        <v>4.0367939689460661E-11</v>
      </c>
      <c r="GR42" s="86">
        <f t="shared" si="46"/>
        <v>3.2481926496637257E-11</v>
      </c>
      <c r="GS42" s="86">
        <f t="shared" si="46"/>
        <v>8.4138242575578931E-13</v>
      </c>
      <c r="GT42" s="86">
        <f t="shared" si="46"/>
        <v>1.4620068894830019E-12</v>
      </c>
      <c r="GU42" s="86">
        <f t="shared" si="46"/>
        <v>1.9912772603503733E-12</v>
      </c>
      <c r="GV42" s="86">
        <f t="shared" si="46"/>
        <v>8.7028829572433103E-12</v>
      </c>
      <c r="GW42" s="86">
        <f t="shared" si="46"/>
        <v>2.8899364253073845E-12</v>
      </c>
      <c r="GX42" s="86">
        <f t="shared" si="46"/>
        <v>1.3904003758538272E-10</v>
      </c>
      <c r="GY42" s="86">
        <f t="shared" si="46"/>
        <v>1.0239562828640938E-11</v>
      </c>
      <c r="GZ42" s="86">
        <f t="shared" si="46"/>
        <v>1.0459799900049754E-10</v>
      </c>
      <c r="HA42" s="86">
        <f t="shared" si="46"/>
        <v>1.1051365978566526E-14</v>
      </c>
      <c r="HC42" s="86">
        <f t="shared" si="58"/>
        <v>3.1917503880661492E-21</v>
      </c>
      <c r="HD42" s="86">
        <f t="shared" si="47"/>
        <v>2.1008146964683948E-25</v>
      </c>
      <c r="HE42" s="86">
        <f t="shared" si="47"/>
        <v>9.7626514814650763E-27</v>
      </c>
      <c r="HF42" s="86">
        <f t="shared" si="47"/>
        <v>1.0739331320411807E-26</v>
      </c>
      <c r="HG42" s="86">
        <f t="shared" si="47"/>
        <v>1.156973243953311E-27</v>
      </c>
      <c r="HH42" s="86">
        <f t="shared" si="47"/>
        <v>7.8776642503414385E-29</v>
      </c>
      <c r="HI42" s="86">
        <f t="shared" si="47"/>
        <v>2.1772245783308897E-27</v>
      </c>
      <c r="HJ42" s="86">
        <f t="shared" si="47"/>
        <v>1.0838938649371501E-28</v>
      </c>
      <c r="HK42" s="86">
        <f t="shared" si="47"/>
        <v>4.4199315914304499E-33</v>
      </c>
      <c r="HL42" s="86">
        <f t="shared" si="47"/>
        <v>1.3262859409892125E-28</v>
      </c>
      <c r="HM42" s="86">
        <f t="shared" si="47"/>
        <v>1.4698641333004802E-32</v>
      </c>
      <c r="HN42" s="86">
        <f t="shared" si="47"/>
        <v>1.0234588047686051E-26</v>
      </c>
      <c r="HO42" s="86">
        <f t="shared" si="47"/>
        <v>4.1310684146407456E-28</v>
      </c>
      <c r="HP42" s="86">
        <f t="shared" si="47"/>
        <v>4.144316986083191E-30</v>
      </c>
      <c r="HQ42" s="86">
        <f t="shared" si="47"/>
        <v>1.0581951659008666E-39</v>
      </c>
      <c r="HS42" s="86">
        <f t="shared" si="55"/>
        <v>1.1477418625664774E-144</v>
      </c>
      <c r="HT42" s="86">
        <f t="shared" si="48"/>
        <v>4.7446684647230664E-166</v>
      </c>
      <c r="HU42" s="86">
        <f t="shared" si="48"/>
        <v>8.4943704267858082E-181</v>
      </c>
      <c r="HV42" s="86">
        <f t="shared" si="48"/>
        <v>2.1939241300630223E-180</v>
      </c>
      <c r="HW42" s="86">
        <f t="shared" si="48"/>
        <v>9.1485274484485549E-189</v>
      </c>
      <c r="HX42" s="86">
        <f t="shared" si="48"/>
        <v>8.2236755338753814E-197</v>
      </c>
      <c r="HY42" s="86">
        <f t="shared" si="48"/>
        <v>3.9145427900391653E-185</v>
      </c>
      <c r="HZ42" s="86">
        <f t="shared" si="48"/>
        <v>1.1775382798918151E-197</v>
      </c>
      <c r="IA42" s="86">
        <f t="shared" si="48"/>
        <v>3.9353733333299716E-230</v>
      </c>
      <c r="IB42" s="86">
        <f t="shared" si="48"/>
        <v>8.3327689853043064E-199</v>
      </c>
      <c r="IC42" s="86">
        <f t="shared" si="48"/>
        <v>1.4168727023216077E-226</v>
      </c>
      <c r="ID42" s="86">
        <f t="shared" si="48"/>
        <v>9.2338714162209062E-183</v>
      </c>
      <c r="IE42" s="86">
        <f t="shared" si="48"/>
        <v>7.2220255489927534E-194</v>
      </c>
      <c r="IF42" s="86">
        <f t="shared" si="48"/>
        <v>2.0959028077762883E-94</v>
      </c>
      <c r="IG42" s="86">
        <f t="shared" si="48"/>
        <v>1.2055520805279811E-54</v>
      </c>
      <c r="II42" s="86">
        <f t="shared" si="56"/>
        <v>9.4571182569541878E-281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2.4650456448954964E-199</v>
      </c>
      <c r="IW42" s="86">
        <f t="shared" si="49"/>
        <v>1.2828384071203006E-113</v>
      </c>
      <c r="IY42" s="86">
        <f t="shared" si="57"/>
        <v>9.2670807588289086E-9</v>
      </c>
      <c r="IZ42" s="86">
        <f t="shared" si="50"/>
        <v>1.3318638709821498E-10</v>
      </c>
      <c r="JA42" s="86">
        <f t="shared" si="50"/>
        <v>1.4407523568150415E-9</v>
      </c>
      <c r="JB42" s="86">
        <f t="shared" si="50"/>
        <v>4.7185176846803839E-11</v>
      </c>
      <c r="JC42" s="86">
        <f t="shared" si="50"/>
        <v>4.0367939689460661E-11</v>
      </c>
      <c r="JD42" s="86">
        <f t="shared" si="50"/>
        <v>3.2481926496637257E-11</v>
      </c>
      <c r="JE42" s="86">
        <f t="shared" si="50"/>
        <v>8.4138242575579153E-13</v>
      </c>
      <c r="JF42" s="86">
        <f t="shared" si="50"/>
        <v>1.4620068894830021E-12</v>
      </c>
      <c r="JG42" s="86">
        <f t="shared" si="50"/>
        <v>1.9912772603503733E-12</v>
      </c>
      <c r="JH42" s="86">
        <f t="shared" si="50"/>
        <v>8.7028829572433103E-12</v>
      </c>
      <c r="JI42" s="86">
        <f t="shared" si="50"/>
        <v>2.8899364253073845E-12</v>
      </c>
      <c r="JJ42" s="86">
        <f t="shared" si="50"/>
        <v>1.3904003758538272E-10</v>
      </c>
      <c r="JK42" s="86">
        <f t="shared" si="50"/>
        <v>1.0239562828640938E-11</v>
      </c>
      <c r="JL42" s="86">
        <f t="shared" si="50"/>
        <v>1.0459799900049754E-10</v>
      </c>
      <c r="JM42" s="86">
        <f t="shared" si="50"/>
        <v>1.1051365978566526E-14</v>
      </c>
    </row>
    <row r="43" spans="2:273" x14ac:dyDescent="0.25">
      <c r="B43" s="2">
        <v>16</v>
      </c>
      <c r="C43" s="37">
        <v>106.081</v>
      </c>
      <c r="D43" s="37">
        <v>101.30500000000001</v>
      </c>
      <c r="E43" s="37">
        <v>102.407</v>
      </c>
      <c r="F43" s="37">
        <v>103.08499999999999</v>
      </c>
      <c r="G43" s="37">
        <v>98.831000000000003</v>
      </c>
      <c r="H43" s="37">
        <v>104.47499999999999</v>
      </c>
      <c r="I43" s="37">
        <v>106.47499999999999</v>
      </c>
      <c r="J43" s="37">
        <v>110.69499999999999</v>
      </c>
      <c r="K43" s="37">
        <v>106</v>
      </c>
      <c r="L43" s="37">
        <v>104.39700000000001</v>
      </c>
      <c r="M43" s="37">
        <v>106.241</v>
      </c>
      <c r="N43" s="37">
        <v>101.931</v>
      </c>
      <c r="O43" s="37">
        <v>100.36199999999999</v>
      </c>
      <c r="P43" s="37">
        <v>98.224000000000004</v>
      </c>
      <c r="Q43" s="37">
        <v>98.117000000000004</v>
      </c>
      <c r="S43" s="4">
        <f t="shared" si="7"/>
        <v>105.573118559858</v>
      </c>
      <c r="T43" s="4">
        <f t="shared" si="7"/>
        <v>102.17081110599285</v>
      </c>
      <c r="U43" s="4">
        <f t="shared" si="7"/>
        <v>103.12905013705011</v>
      </c>
      <c r="V43" s="4">
        <f t="shared" si="7"/>
        <v>101.57637543822254</v>
      </c>
      <c r="W43" s="4">
        <f t="shared" si="7"/>
        <v>99.281024462889775</v>
      </c>
      <c r="X43" s="4">
        <f t="shared" si="7"/>
        <v>104.14870950816582</v>
      </c>
      <c r="Y43" s="4">
        <f t="shared" si="7"/>
        <v>106.30137737465058</v>
      </c>
      <c r="Z43" s="4">
        <f t="shared" si="7"/>
        <v>110.25924430787607</v>
      </c>
      <c r="AA43" s="4">
        <f t="shared" si="7"/>
        <v>105.33086643540555</v>
      </c>
      <c r="AB43" s="4">
        <f t="shared" si="7"/>
        <v>106.1689574555991</v>
      </c>
      <c r="AC43" s="4">
        <f t="shared" si="7"/>
        <v>104.52893717250716</v>
      </c>
      <c r="AD43" s="4">
        <f t="shared" si="7"/>
        <v>102.97600437350324</v>
      </c>
      <c r="AE43" s="4">
        <f t="shared" si="7"/>
        <v>100.6819128982131</v>
      </c>
      <c r="AF43" s="4">
        <f t="shared" si="7"/>
        <v>99.480049542113903</v>
      </c>
      <c r="AG43" s="4">
        <f t="shared" si="7"/>
        <v>97.05400123288517</v>
      </c>
      <c r="AI43" s="4">
        <f t="shared" si="8"/>
        <v>0.50788144014200043</v>
      </c>
      <c r="AJ43" s="4">
        <f t="shared" si="8"/>
        <v>-0.86581110599284727</v>
      </c>
      <c r="AK43" s="4">
        <f t="shared" si="8"/>
        <v>-0.72205013705011822</v>
      </c>
      <c r="AL43" s="4">
        <f t="shared" si="8"/>
        <v>1.5086245617774523</v>
      </c>
      <c r="AM43" s="4">
        <f t="shared" si="8"/>
        <v>-0.45002446288977183</v>
      </c>
      <c r="AN43" s="4">
        <f t="shared" si="8"/>
        <v>0.3262904918341718</v>
      </c>
      <c r="AO43" s="4">
        <f t="shared" si="8"/>
        <v>0.17362262534940953</v>
      </c>
      <c r="AP43" s="4">
        <f t="shared" si="8"/>
        <v>0.4357556921239194</v>
      </c>
      <c r="AQ43" s="4">
        <f t="shared" si="8"/>
        <v>0.66913356459444628</v>
      </c>
      <c r="AR43" s="4">
        <f t="shared" si="8"/>
        <v>-1.7719574555990931</v>
      </c>
      <c r="AS43" s="4">
        <f t="shared" si="8"/>
        <v>1.7120628274928436</v>
      </c>
      <c r="AT43" s="4">
        <f t="shared" si="8"/>
        <v>-1.0450043735032466</v>
      </c>
      <c r="AU43" s="4">
        <f t="shared" si="8"/>
        <v>-0.31991289821310431</v>
      </c>
      <c r="AV43" s="4">
        <f t="shared" si="8"/>
        <v>-1.2560495421138995</v>
      </c>
      <c r="AW43" s="4">
        <f t="shared" si="8"/>
        <v>1.0629987671148342</v>
      </c>
      <c r="AY43" s="2">
        <f t="shared" si="51"/>
        <v>105.57309514446136</v>
      </c>
      <c r="AZ43" s="2">
        <f t="shared" si="51"/>
        <v>102.17081060685379</v>
      </c>
      <c r="BA43" s="2">
        <f t="shared" si="51"/>
        <v>103.12904574322027</v>
      </c>
      <c r="BB43" s="2">
        <f t="shared" si="51"/>
        <v>101.57637525500644</v>
      </c>
      <c r="BC43" s="2">
        <f t="shared" si="51"/>
        <v>99.281024300576206</v>
      </c>
      <c r="BD43" s="2">
        <f t="shared" si="51"/>
        <v>104.14870937577851</v>
      </c>
      <c r="BE43" s="2">
        <f t="shared" si="51"/>
        <v>106.30137737046749</v>
      </c>
      <c r="BF43" s="2">
        <f t="shared" si="51"/>
        <v>110.25924430082581</v>
      </c>
      <c r="BG43" s="2">
        <f t="shared" si="51"/>
        <v>105.33086642595131</v>
      </c>
      <c r="BH43" s="2">
        <f t="shared" si="51"/>
        <v>106.16895741761741</v>
      </c>
      <c r="BI43" s="2">
        <f t="shared" si="51"/>
        <v>104.52893715990233</v>
      </c>
      <c r="BJ43" s="2">
        <f t="shared" si="51"/>
        <v>102.97600391190115</v>
      </c>
      <c r="BK43" s="2">
        <f t="shared" si="51"/>
        <v>100.68191285450537</v>
      </c>
      <c r="BL43" s="2">
        <f t="shared" si="51"/>
        <v>99.480049204064713</v>
      </c>
      <c r="BM43" s="2">
        <f t="shared" si="51"/>
        <v>97.054001232826792</v>
      </c>
      <c r="BO43" s="2">
        <f t="shared" si="10"/>
        <v>106.081</v>
      </c>
      <c r="BP43" s="2">
        <f t="shared" si="11"/>
        <v>101.30500000000001</v>
      </c>
      <c r="BQ43" s="2">
        <f t="shared" si="12"/>
        <v>102.407</v>
      </c>
      <c r="BR43" s="2">
        <f t="shared" si="13"/>
        <v>103.08499999999999</v>
      </c>
      <c r="BS43" s="2">
        <f t="shared" si="14"/>
        <v>98.831000000000003</v>
      </c>
      <c r="BT43" s="2">
        <f t="shared" si="15"/>
        <v>104.47499999999999</v>
      </c>
      <c r="BU43" s="2">
        <f t="shared" si="16"/>
        <v>106.47499999999999</v>
      </c>
      <c r="BV43" s="2">
        <f t="shared" si="17"/>
        <v>110.69499999999999</v>
      </c>
      <c r="BW43" s="2">
        <f t="shared" si="18"/>
        <v>106</v>
      </c>
      <c r="BX43" s="2">
        <f t="shared" si="19"/>
        <v>104.39700000000001</v>
      </c>
      <c r="BY43" s="2">
        <f t="shared" si="20"/>
        <v>106.241</v>
      </c>
      <c r="BZ43" s="2">
        <f t="shared" si="21"/>
        <v>101.931</v>
      </c>
      <c r="CA43" s="2">
        <f t="shared" si="22"/>
        <v>100.36199999999999</v>
      </c>
      <c r="CB43" s="2">
        <f t="shared" si="23"/>
        <v>98.224000000000004</v>
      </c>
      <c r="CC43" s="2">
        <f t="shared" si="24"/>
        <v>98.117000000000004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105.76293245778611</v>
      </c>
      <c r="DL43" s="2">
        <f t="shared" si="41"/>
        <v>102.24430535798956</v>
      </c>
      <c r="DM43" s="2">
        <f t="shared" si="41"/>
        <v>102.83343954480794</v>
      </c>
      <c r="DN43" s="2">
        <f t="shared" si="41"/>
        <v>101.150216001716</v>
      </c>
      <c r="DO43" s="2">
        <f t="shared" si="41"/>
        <v>98.739169240669227</v>
      </c>
      <c r="DP43" s="2">
        <f t="shared" si="41"/>
        <v>103.81158151260507</v>
      </c>
      <c r="DQ43" s="2">
        <f t="shared" si="41"/>
        <v>106.03171229946523</v>
      </c>
      <c r="DR43" s="2">
        <f t="shared" si="41"/>
        <v>109.78188168449198</v>
      </c>
      <c r="DS43" s="2">
        <f t="shared" si="41"/>
        <v>105.12760280112046</v>
      </c>
      <c r="DT43" s="2">
        <f t="shared" si="41"/>
        <v>106.08141008403362</v>
      </c>
      <c r="DU43" s="2">
        <f t="shared" si="41"/>
        <v>104.30653781512602</v>
      </c>
      <c r="DV43" s="2">
        <f t="shared" si="41"/>
        <v>102.74700853485062</v>
      </c>
      <c r="DW43" s="2">
        <f t="shared" si="41"/>
        <v>100.45349327731091</v>
      </c>
      <c r="DX43" s="2">
        <f t="shared" si="41"/>
        <v>99.132993093093035</v>
      </c>
      <c r="DY43" s="2">
        <f t="shared" si="41"/>
        <v>96.734093362995935</v>
      </c>
      <c r="EA43" s="2">
        <f t="shared" si="42"/>
        <v>103.78452358828918</v>
      </c>
      <c r="EB43" s="2">
        <f t="shared" si="42"/>
        <v>101.3369751295788</v>
      </c>
      <c r="EC43" s="2">
        <f t="shared" si="42"/>
        <v>105.95271570666566</v>
      </c>
      <c r="ED43" s="2">
        <f t="shared" si="42"/>
        <v>106.28826272621133</v>
      </c>
      <c r="EE43" s="2">
        <f t="shared" si="42"/>
        <v>105.12738783116751</v>
      </c>
      <c r="EF43" s="2">
        <f t="shared" si="42"/>
        <v>107.85444538548572</v>
      </c>
      <c r="EG43" s="2">
        <f t="shared" si="42"/>
        <v>109.72899473010999</v>
      </c>
      <c r="EH43" s="2">
        <f t="shared" si="42"/>
        <v>116.15981831922063</v>
      </c>
      <c r="EI43" s="2">
        <f t="shared" si="42"/>
        <v>107.96368547750592</v>
      </c>
      <c r="EJ43" s="2">
        <f t="shared" si="42"/>
        <v>107.21131101322445</v>
      </c>
      <c r="EK43" s="2">
        <f t="shared" si="42"/>
        <v>107.4519627071823</v>
      </c>
      <c r="EL43" s="2">
        <f t="shared" si="42"/>
        <v>105.61315522593053</v>
      </c>
      <c r="EM43" s="2">
        <f t="shared" si="42"/>
        <v>103.40775863205603</v>
      </c>
      <c r="EN43" s="2">
        <f t="shared" si="42"/>
        <v>103.11681876328116</v>
      </c>
      <c r="EO43" s="2">
        <f t="shared" si="42"/>
        <v>101.35189305914544</v>
      </c>
      <c r="EQ43" s="2">
        <f t="shared" si="43"/>
        <v>102.6906057591102</v>
      </c>
      <c r="ER43" s="2">
        <f t="shared" si="43"/>
        <v>98.742104157813856</v>
      </c>
      <c r="ES43" s="2">
        <f t="shared" si="43"/>
        <v>104.6007146495899</v>
      </c>
      <c r="ET43" s="2">
        <f t="shared" si="43"/>
        <v>104.36726150721145</v>
      </c>
      <c r="EU43" s="2">
        <f t="shared" si="43"/>
        <v>103.52689453005038</v>
      </c>
      <c r="EV43" s="2">
        <f t="shared" si="43"/>
        <v>107.84243434920306</v>
      </c>
      <c r="EW43" s="2">
        <f t="shared" si="43"/>
        <v>109.99305258659851</v>
      </c>
      <c r="EX43" s="2">
        <f t="shared" si="43"/>
        <v>113.7612426998528</v>
      </c>
      <c r="EY43" s="2">
        <f t="shared" si="43"/>
        <v>106.82759049271444</v>
      </c>
      <c r="EZ43" s="2">
        <f t="shared" si="43"/>
        <v>107.57141820314634</v>
      </c>
      <c r="FA43" s="2">
        <f t="shared" si="43"/>
        <v>106.26220861528489</v>
      </c>
      <c r="FB43" s="2">
        <f t="shared" si="43"/>
        <v>106.44339506855424</v>
      </c>
      <c r="FC43" s="2">
        <f t="shared" si="43"/>
        <v>102.91640703561549</v>
      </c>
      <c r="FD43" s="2">
        <f t="shared" si="43"/>
        <v>101.66253888772738</v>
      </c>
      <c r="FE43" s="2">
        <f t="shared" si="43"/>
        <v>101.97521675278517</v>
      </c>
      <c r="FG43" s="2">
        <f t="shared" si="44"/>
        <v>9.59502673102271E-2</v>
      </c>
      <c r="FH43" s="2">
        <f t="shared" si="44"/>
        <v>8.096503774319358E-2</v>
      </c>
      <c r="FI43" s="2">
        <f t="shared" si="44"/>
        <v>9.4773157380841994E-2</v>
      </c>
      <c r="FJ43" s="2">
        <f t="shared" si="44"/>
        <v>8.2946349062352417E-2</v>
      </c>
      <c r="FK43" s="2">
        <f t="shared" si="44"/>
        <v>8.4824074546116235E-2</v>
      </c>
      <c r="FL43" s="2">
        <f t="shared" si="44"/>
        <v>8.3388416801653181E-2</v>
      </c>
      <c r="FM43" s="2">
        <f t="shared" si="44"/>
        <v>7.2935155384432238E-2</v>
      </c>
      <c r="FN43" s="2">
        <f t="shared" si="44"/>
        <v>7.4850012210796513E-2</v>
      </c>
      <c r="FO43" s="2">
        <f t="shared" si="44"/>
        <v>7.167384743660915E-2</v>
      </c>
      <c r="FP43" s="2">
        <f t="shared" si="44"/>
        <v>7.7479606308786281E-2</v>
      </c>
      <c r="FQ43" s="2">
        <f t="shared" si="44"/>
        <v>7.0708603988538149E-2</v>
      </c>
      <c r="FR43" s="2">
        <f t="shared" si="44"/>
        <v>7.9894499781920841E-2</v>
      </c>
      <c r="FS43" s="2">
        <f t="shared" si="44"/>
        <v>7.7319803144613966E-2</v>
      </c>
      <c r="FT43" s="2">
        <f t="shared" si="44"/>
        <v>8.7118730356783872E-2</v>
      </c>
      <c r="FU43" s="2">
        <f t="shared" si="44"/>
        <v>6.9276460980666921E-2</v>
      </c>
      <c r="FW43" s="2">
        <f t="shared" si="53"/>
        <v>7.7276806089635708E-6</v>
      </c>
      <c r="FX43" s="2">
        <f t="shared" si="53"/>
        <v>1.2611396598229372E-5</v>
      </c>
      <c r="FY43" s="2">
        <f t="shared" si="53"/>
        <v>1.2908414257711727E-5</v>
      </c>
      <c r="FZ43" s="2">
        <f t="shared" si="53"/>
        <v>1.1954088316574539E-5</v>
      </c>
      <c r="GA43" s="2">
        <f t="shared" si="53"/>
        <v>1.2289979801804322E-5</v>
      </c>
      <c r="GB43" s="2">
        <f t="shared" si="53"/>
        <v>1.286572502123436E-5</v>
      </c>
      <c r="GC43" s="2">
        <f t="shared" si="53"/>
        <v>1.2127732530109476E-5</v>
      </c>
      <c r="GD43" s="2">
        <f t="shared" si="53"/>
        <v>1.0847544301589726E-5</v>
      </c>
      <c r="GE43" s="2">
        <f t="shared" si="53"/>
        <v>8.214307891799529E-6</v>
      </c>
      <c r="GF43" s="2">
        <f t="shared" si="53"/>
        <v>8.481980469987037E-6</v>
      </c>
      <c r="GG43" s="2">
        <f t="shared" si="53"/>
        <v>7.7816851899928064E-6</v>
      </c>
      <c r="GH43" s="2">
        <f t="shared" si="53"/>
        <v>7.251958745578238E-6</v>
      </c>
      <c r="GI43" s="2">
        <f t="shared" si="53"/>
        <v>7.4050260621363538E-6</v>
      </c>
      <c r="GJ43" s="2">
        <f t="shared" si="53"/>
        <v>6.6860430597820338E-6</v>
      </c>
      <c r="GK43" s="2">
        <f t="shared" si="53"/>
        <v>4.8921034935900186E-6</v>
      </c>
      <c r="GM43" s="86">
        <f t="shared" si="54"/>
        <v>1.9577945444597381E-8</v>
      </c>
      <c r="GN43" s="86">
        <f t="shared" si="54"/>
        <v>3.3820509967380448E-10</v>
      </c>
      <c r="GO43" s="86">
        <f t="shared" si="54"/>
        <v>3.387598247475068E-9</v>
      </c>
      <c r="GP43" s="86">
        <f t="shared" si="54"/>
        <v>1.2847655575537631E-10</v>
      </c>
      <c r="GQ43" s="86">
        <f t="shared" si="54"/>
        <v>1.1201647906090676E-10</v>
      </c>
      <c r="GR43" s="86">
        <f t="shared" si="54"/>
        <v>9.0594956721190095E-11</v>
      </c>
      <c r="GS43" s="86">
        <f t="shared" si="54"/>
        <v>2.7190796085759492E-12</v>
      </c>
      <c r="GT43" s="86">
        <f t="shared" si="54"/>
        <v>4.6365442777498133E-12</v>
      </c>
      <c r="GU43" s="86">
        <f t="shared" si="54"/>
        <v>6.0838881050349017E-12</v>
      </c>
      <c r="GV43" s="86">
        <f t="shared" si="54"/>
        <v>2.5342457976545078E-11</v>
      </c>
      <c r="GW43" s="86">
        <f t="shared" si="54"/>
        <v>8.5978507788660102E-12</v>
      </c>
      <c r="GX43" s="86">
        <f t="shared" si="54"/>
        <v>3.5036014195801801E-10</v>
      </c>
      <c r="GY43" s="86">
        <f t="shared" si="54"/>
        <v>2.9515820219347738E-11</v>
      </c>
      <c r="GZ43" s="86">
        <f t="shared" si="54"/>
        <v>2.776778606480394E-10</v>
      </c>
      <c r="HA43" s="86">
        <f t="shared" si="54"/>
        <v>4.4342078817335043E-14</v>
      </c>
      <c r="HC43" s="86">
        <f t="shared" si="58"/>
        <v>1.2460706826812604E-20</v>
      </c>
      <c r="HD43" s="86">
        <f t="shared" si="58"/>
        <v>1.0982828453711807E-24</v>
      </c>
      <c r="HE43" s="86">
        <f t="shared" si="58"/>
        <v>5.8265763042533556E-26</v>
      </c>
      <c r="HF43" s="86">
        <f t="shared" si="58"/>
        <v>6.36968270225785E-26</v>
      </c>
      <c r="HG43" s="86">
        <f t="shared" si="58"/>
        <v>7.4087827761832414E-27</v>
      </c>
      <c r="HH43" s="86">
        <f t="shared" si="58"/>
        <v>5.4791727318142485E-28</v>
      </c>
      <c r="HI43" s="86">
        <f t="shared" si="58"/>
        <v>1.3440853350145378E-26</v>
      </c>
      <c r="HJ43" s="86">
        <f t="shared" si="58"/>
        <v>7.3023430511860713E-28</v>
      </c>
      <c r="HK43" s="86">
        <f t="shared" si="58"/>
        <v>3.9056972053211683E-32</v>
      </c>
      <c r="HL43" s="86">
        <f t="shared" si="58"/>
        <v>8.7245937686996987E-28</v>
      </c>
      <c r="HM43" s="86">
        <f t="shared" si="58"/>
        <v>1.2302504658246518E-31</v>
      </c>
      <c r="HN43" s="86">
        <f t="shared" si="58"/>
        <v>5.6944001130711041E-26</v>
      </c>
      <c r="HO43" s="86">
        <f t="shared" si="58"/>
        <v>2.5566881165163379E-27</v>
      </c>
      <c r="HP43" s="86">
        <f t="shared" si="58"/>
        <v>3.0680677904916787E-29</v>
      </c>
      <c r="HQ43" s="86">
        <f t="shared" si="58"/>
        <v>1.52265355905221E-38</v>
      </c>
      <c r="HS43" s="86">
        <f t="shared" si="55"/>
        <v>7.8685087511798063E-142</v>
      </c>
      <c r="HT43" s="86">
        <f t="shared" si="55"/>
        <v>1.0825898239767766E-162</v>
      </c>
      <c r="HU43" s="86">
        <f t="shared" si="55"/>
        <v>4.1287213777759811E-177</v>
      </c>
      <c r="HV43" s="86">
        <f t="shared" si="55"/>
        <v>1.0322408016825272E-176</v>
      </c>
      <c r="HW43" s="86">
        <f t="shared" si="55"/>
        <v>6.4347626089969969E-185</v>
      </c>
      <c r="HX43" s="86">
        <f t="shared" si="55"/>
        <v>8.5366277420841483E-193</v>
      </c>
      <c r="HY43" s="86">
        <f t="shared" si="55"/>
        <v>2.2212606838964972E-181</v>
      </c>
      <c r="HZ43" s="86">
        <f t="shared" si="55"/>
        <v>1.0956799589098094E-193</v>
      </c>
      <c r="IA43" s="86">
        <f t="shared" si="55"/>
        <v>1.3778000346106625E-225</v>
      </c>
      <c r="IB43" s="86">
        <f t="shared" si="55"/>
        <v>7.2044228762456344E-195</v>
      </c>
      <c r="IC43" s="86">
        <f t="shared" si="55"/>
        <v>3.8383556709861865E-222</v>
      </c>
      <c r="ID43" s="86">
        <f t="shared" si="55"/>
        <v>3.3715847239448425E-179</v>
      </c>
      <c r="IE43" s="86">
        <f t="shared" si="55"/>
        <v>4.5095080803605064E-190</v>
      </c>
      <c r="IF43" s="86">
        <f t="shared" si="55"/>
        <v>1.3562852564911742E-92</v>
      </c>
      <c r="IG43" s="86">
        <f t="shared" si="55"/>
        <v>1.2306415660017795E-53</v>
      </c>
      <c r="II43" s="86">
        <f t="shared" si="56"/>
        <v>1.9272913267364254E-276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2.5479589211121462E-196</v>
      </c>
      <c r="IW43" s="86">
        <f t="shared" si="56"/>
        <v>5.9073545255646572E-112</v>
      </c>
      <c r="IY43" s="86">
        <f t="shared" si="57"/>
        <v>1.9577945444609841E-8</v>
      </c>
      <c r="IZ43" s="86">
        <f t="shared" si="57"/>
        <v>3.3820509967380557E-10</v>
      </c>
      <c r="JA43" s="86">
        <f t="shared" si="57"/>
        <v>3.387598247475068E-9</v>
      </c>
      <c r="JB43" s="86">
        <f t="shared" si="57"/>
        <v>1.2847655575537636E-10</v>
      </c>
      <c r="JC43" s="86">
        <f t="shared" si="57"/>
        <v>1.1201647906090678E-10</v>
      </c>
      <c r="JD43" s="86">
        <f t="shared" si="57"/>
        <v>9.0594956721190095E-11</v>
      </c>
      <c r="JE43" s="86">
        <f t="shared" si="57"/>
        <v>2.7190796085759626E-12</v>
      </c>
      <c r="JF43" s="86">
        <f t="shared" si="57"/>
        <v>4.6365442777498141E-12</v>
      </c>
      <c r="JG43" s="86">
        <f t="shared" si="57"/>
        <v>6.0838881050349017E-12</v>
      </c>
      <c r="JH43" s="86">
        <f t="shared" si="57"/>
        <v>2.5342457976545078E-11</v>
      </c>
      <c r="JI43" s="86">
        <f t="shared" si="57"/>
        <v>8.5978507788660102E-12</v>
      </c>
      <c r="JJ43" s="86">
        <f t="shared" si="57"/>
        <v>3.5036014195801806E-10</v>
      </c>
      <c r="JK43" s="86">
        <f t="shared" si="57"/>
        <v>2.9515820219347738E-11</v>
      </c>
      <c r="JL43" s="86">
        <f t="shared" si="57"/>
        <v>2.776778606480394E-10</v>
      </c>
      <c r="JM43" s="86">
        <f t="shared" si="57"/>
        <v>4.4342078817335043E-14</v>
      </c>
    </row>
    <row r="44" spans="2:273" x14ac:dyDescent="0.25">
      <c r="B44" s="2">
        <v>17</v>
      </c>
      <c r="C44" s="37">
        <v>104.59699999999999</v>
      </c>
      <c r="D44" s="37">
        <v>102.119</v>
      </c>
      <c r="E44" s="37">
        <v>103.729</v>
      </c>
      <c r="F44" s="37">
        <v>101.271</v>
      </c>
      <c r="G44" s="37">
        <v>100.831</v>
      </c>
      <c r="H44" s="37">
        <v>103.23699999999999</v>
      </c>
      <c r="I44" s="37">
        <v>106.42400000000001</v>
      </c>
      <c r="J44" s="37">
        <v>109.78</v>
      </c>
      <c r="K44" s="37">
        <v>105.621</v>
      </c>
      <c r="L44" s="37">
        <v>106.241</v>
      </c>
      <c r="M44" s="37">
        <v>103.914</v>
      </c>
      <c r="N44" s="37">
        <v>101.259</v>
      </c>
      <c r="O44" s="37">
        <v>99.171999999999997</v>
      </c>
      <c r="P44" s="37">
        <v>97.430999999999997</v>
      </c>
      <c r="Q44" s="37">
        <v>95.3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105.67602099658706</v>
      </c>
      <c r="T44" s="4">
        <f t="shared" si="59"/>
        <v>102.33124975263927</v>
      </c>
      <c r="U44" s="4">
        <f t="shared" si="59"/>
        <v>103.34937416162657</v>
      </c>
      <c r="V44" s="4">
        <f t="shared" si="59"/>
        <v>101.81656937270726</v>
      </c>
      <c r="W44" s="4">
        <f t="shared" si="59"/>
        <v>99.563159980413772</v>
      </c>
      <c r="X44" s="4">
        <f t="shared" si="59"/>
        <v>104.36804383849288</v>
      </c>
      <c r="Y44" s="4">
        <f t="shared" si="59"/>
        <v>106.58944470483894</v>
      </c>
      <c r="Z44" s="4">
        <f t="shared" si="59"/>
        <v>110.48873889969258</v>
      </c>
      <c r="AA44" s="4">
        <f t="shared" si="59"/>
        <v>105.53943509654601</v>
      </c>
      <c r="AB44" s="4">
        <f t="shared" si="59"/>
        <v>106.33129545757156</v>
      </c>
      <c r="AC44" s="4">
        <f t="shared" si="59"/>
        <v>104.72660250190576</v>
      </c>
      <c r="AD44" s="4">
        <f t="shared" si="59"/>
        <v>103.18737177878164</v>
      </c>
      <c r="AE44" s="4">
        <f t="shared" si="59"/>
        <v>100.93320029003566</v>
      </c>
      <c r="AF44" s="4">
        <f t="shared" si="59"/>
        <v>99.656108145777324</v>
      </c>
      <c r="AG44" s="4">
        <f t="shared" si="59"/>
        <v>97.216864461436828</v>
      </c>
      <c r="AI44" s="4">
        <f t="shared" ref="AI44:AW60" si="60">IF(OR($B44 &lt; C$230, $B44 &gt; C$233), 0, C44-S44)</f>
        <v>-1.0790209965870616</v>
      </c>
      <c r="AJ44" s="4">
        <f t="shared" si="60"/>
        <v>-0.21224975263926638</v>
      </c>
      <c r="AK44" s="4">
        <f t="shared" si="60"/>
        <v>0.37962583837342834</v>
      </c>
      <c r="AL44" s="4">
        <f t="shared" si="60"/>
        <v>-0.5455693727072628</v>
      </c>
      <c r="AM44" s="4">
        <f t="shared" si="60"/>
        <v>1.2678400195862309</v>
      </c>
      <c r="AN44" s="4">
        <f t="shared" si="60"/>
        <v>-1.1310438384928858</v>
      </c>
      <c r="AO44" s="4">
        <f t="shared" si="60"/>
        <v>-0.16544470483893292</v>
      </c>
      <c r="AP44" s="4">
        <f t="shared" si="60"/>
        <v>-0.70873889969257675</v>
      </c>
      <c r="AQ44" s="4">
        <f t="shared" si="60"/>
        <v>8.1564903453980264E-2</v>
      </c>
      <c r="AR44" s="4">
        <f t="shared" si="60"/>
        <v>-9.0295457571556881E-2</v>
      </c>
      <c r="AS44" s="4">
        <f t="shared" si="60"/>
        <v>-0.81260250190575789</v>
      </c>
      <c r="AT44" s="4">
        <f t="shared" si="60"/>
        <v>-1.9283717787816386</v>
      </c>
      <c r="AU44" s="4">
        <f t="shared" si="60"/>
        <v>-1.76120029003566</v>
      </c>
      <c r="AV44" s="4">
        <f t="shared" si="60"/>
        <v>-2.2251081457773267</v>
      </c>
      <c r="AW44" s="4">
        <f t="shared" si="60"/>
        <v>-1.9168644614368304</v>
      </c>
      <c r="AY44" s="2">
        <f t="shared" si="51"/>
        <v>105.67597335745201</v>
      </c>
      <c r="AZ44" s="2">
        <f t="shared" si="51"/>
        <v>102.33124853741529</v>
      </c>
      <c r="BA44" s="2">
        <f t="shared" si="51"/>
        <v>103.34936425069176</v>
      </c>
      <c r="BB44" s="2">
        <f t="shared" si="51"/>
        <v>101.81656889572243</v>
      </c>
      <c r="BC44" s="2">
        <f t="shared" si="51"/>
        <v>99.563159550191898</v>
      </c>
      <c r="BD44" s="2">
        <f t="shared" si="51"/>
        <v>104.36804348576783</v>
      </c>
      <c r="BE44" s="2">
        <f t="shared" si="51"/>
        <v>106.58944469196231</v>
      </c>
      <c r="BF44" s="2">
        <f t="shared" si="51"/>
        <v>110.48873887839068</v>
      </c>
      <c r="BG44" s="2">
        <f t="shared" si="51"/>
        <v>105.53943506897487</v>
      </c>
      <c r="BH44" s="2">
        <f t="shared" si="51"/>
        <v>106.33129535195597</v>
      </c>
      <c r="BI44" s="2">
        <f t="shared" si="51"/>
        <v>104.7266024660735</v>
      </c>
      <c r="BJ44" s="2">
        <f t="shared" si="51"/>
        <v>103.1873706630778</v>
      </c>
      <c r="BK44" s="2">
        <f t="shared" si="51"/>
        <v>100.93320016968164</v>
      </c>
      <c r="BL44" s="2">
        <f t="shared" si="51"/>
        <v>99.656107287575182</v>
      </c>
      <c r="BM44" s="2">
        <f t="shared" si="51"/>
        <v>97.216864461215081</v>
      </c>
      <c r="BO44" s="2">
        <f t="shared" si="10"/>
        <v>104.59699999999999</v>
      </c>
      <c r="BP44" s="2">
        <f t="shared" si="11"/>
        <v>102.119</v>
      </c>
      <c r="BQ44" s="2">
        <f t="shared" si="12"/>
        <v>103.729</v>
      </c>
      <c r="BR44" s="2">
        <f t="shared" si="13"/>
        <v>101.271</v>
      </c>
      <c r="BS44" s="2">
        <f t="shared" si="14"/>
        <v>100.831</v>
      </c>
      <c r="BT44" s="2">
        <f t="shared" si="15"/>
        <v>103.23699999999999</v>
      </c>
      <c r="BU44" s="2">
        <f t="shared" si="16"/>
        <v>106.42400000000001</v>
      </c>
      <c r="BV44" s="2">
        <f t="shared" si="17"/>
        <v>109.78</v>
      </c>
      <c r="BW44" s="2">
        <f t="shared" si="18"/>
        <v>105.621</v>
      </c>
      <c r="BX44" s="2">
        <f t="shared" si="19"/>
        <v>106.241</v>
      </c>
      <c r="BY44" s="2">
        <f t="shared" si="20"/>
        <v>103.914</v>
      </c>
      <c r="BZ44" s="2">
        <f t="shared" si="21"/>
        <v>101.259</v>
      </c>
      <c r="CA44" s="2">
        <f t="shared" si="22"/>
        <v>99.171999999999997</v>
      </c>
      <c r="CB44" s="2">
        <f t="shared" si="23"/>
        <v>97.430999999999997</v>
      </c>
      <c r="CC44" s="2">
        <f t="shared" si="24"/>
        <v>95.3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105.90796604127578</v>
      </c>
      <c r="DL44" s="2">
        <f t="shared" si="61"/>
        <v>102.43923470839259</v>
      </c>
      <c r="DM44" s="2">
        <f t="shared" si="61"/>
        <v>103.06679800853483</v>
      </c>
      <c r="DN44" s="2">
        <f t="shared" si="61"/>
        <v>101.38762423852424</v>
      </c>
      <c r="DO44" s="2">
        <f t="shared" si="61"/>
        <v>99.014757786357762</v>
      </c>
      <c r="DP44" s="2">
        <f t="shared" si="61"/>
        <v>104.03563025210087</v>
      </c>
      <c r="DQ44" s="2">
        <f t="shared" si="61"/>
        <v>106.33145118410999</v>
      </c>
      <c r="DR44" s="2">
        <f t="shared" si="61"/>
        <v>110.00364806149733</v>
      </c>
      <c r="DS44" s="2">
        <f t="shared" si="61"/>
        <v>105.3478025210084</v>
      </c>
      <c r="DT44" s="2">
        <f t="shared" si="61"/>
        <v>106.26328515406162</v>
      </c>
      <c r="DU44" s="2">
        <f t="shared" si="61"/>
        <v>104.51111260504199</v>
      </c>
      <c r="DV44" s="2">
        <f t="shared" si="61"/>
        <v>102.96957807199909</v>
      </c>
      <c r="DW44" s="2">
        <f t="shared" si="61"/>
        <v>100.71782577030811</v>
      </c>
      <c r="DX44" s="2">
        <f t="shared" si="61"/>
        <v>99.308447147147092</v>
      </c>
      <c r="DY44" s="2">
        <f t="shared" si="61"/>
        <v>96.887371227289592</v>
      </c>
      <c r="EA44" s="2">
        <f t="shared" ref="EA44:EO60" si="62">CE$228*$B44+CE$229</f>
        <v>103.68254201750223</v>
      </c>
      <c r="EB44" s="2">
        <f t="shared" si="62"/>
        <v>101.21375157890151</v>
      </c>
      <c r="EC44" s="2">
        <f t="shared" si="62"/>
        <v>105.81100528800032</v>
      </c>
      <c r="ED44" s="2">
        <f t="shared" si="62"/>
        <v>106.14197016929363</v>
      </c>
      <c r="EE44" s="2">
        <f t="shared" si="62"/>
        <v>104.95954397098819</v>
      </c>
      <c r="EF44" s="2">
        <f t="shared" si="62"/>
        <v>107.70045141425572</v>
      </c>
      <c r="EG44" s="2">
        <f t="shared" si="62"/>
        <v>109.58016390381171</v>
      </c>
      <c r="EH44" s="2">
        <f t="shared" si="62"/>
        <v>115.95727132841665</v>
      </c>
      <c r="EI44" s="2">
        <f t="shared" si="62"/>
        <v>107.80321389108128</v>
      </c>
      <c r="EJ44" s="2">
        <f t="shared" si="62"/>
        <v>107.0697767095787</v>
      </c>
      <c r="EK44" s="2">
        <f t="shared" si="62"/>
        <v>107.30962621678503</v>
      </c>
      <c r="EL44" s="2">
        <f t="shared" si="62"/>
        <v>105.47481007004535</v>
      </c>
      <c r="EM44" s="2">
        <f t="shared" si="62"/>
        <v>103.27723045735476</v>
      </c>
      <c r="EN44" s="2">
        <f t="shared" si="62"/>
        <v>102.97866236560279</v>
      </c>
      <c r="EO44" s="2">
        <f t="shared" si="62"/>
        <v>101.25403231916449</v>
      </c>
      <c r="EQ44" s="2">
        <f t="shared" ref="EQ44:FE60" si="63">CU$228*$B44+CU$229</f>
        <v>102.60167113963514</v>
      </c>
      <c r="ER44" s="2">
        <f t="shared" si="63"/>
        <v>98.651258209155969</v>
      </c>
      <c r="ES44" s="2">
        <f t="shared" si="63"/>
        <v>104.47604062455032</v>
      </c>
      <c r="ET44" s="2">
        <f t="shared" si="63"/>
        <v>104.24488824012626</v>
      </c>
      <c r="EU44" s="2">
        <f t="shared" si="63"/>
        <v>103.37909464024422</v>
      </c>
      <c r="EV44" s="2">
        <f t="shared" si="63"/>
        <v>107.68854509111678</v>
      </c>
      <c r="EW44" s="2">
        <f t="shared" si="63"/>
        <v>109.84076789208297</v>
      </c>
      <c r="EX44" s="2">
        <f t="shared" si="63"/>
        <v>113.58784830560573</v>
      </c>
      <c r="EY44" s="2">
        <f t="shared" si="63"/>
        <v>106.68072800964084</v>
      </c>
      <c r="EZ44" s="2">
        <f t="shared" si="63"/>
        <v>107.42550496975704</v>
      </c>
      <c r="FA44" s="2">
        <f t="shared" si="63"/>
        <v>106.13384379557557</v>
      </c>
      <c r="FB44" s="2">
        <f t="shared" si="63"/>
        <v>106.29525834181258</v>
      </c>
      <c r="FC44" s="2">
        <f t="shared" si="63"/>
        <v>102.79169994448748</v>
      </c>
      <c r="FD44" s="2">
        <f t="shared" si="63"/>
        <v>101.54244695180678</v>
      </c>
      <c r="FE44" s="2">
        <f t="shared" si="63"/>
        <v>101.86840900579757</v>
      </c>
      <c r="FG44" s="2">
        <f t="shared" ref="FG44:FU60" si="64">POWER(10,($B44-C$231)/C$229)/(1+POWER(10,($B44-C$231)/C$229))</f>
        <v>0.10424239285695408</v>
      </c>
      <c r="FH44" s="2">
        <f t="shared" si="64"/>
        <v>8.8088308972370133E-2</v>
      </c>
      <c r="FI44" s="2">
        <f t="shared" si="64"/>
        <v>0.10297514297255526</v>
      </c>
      <c r="FJ44" s="2">
        <f t="shared" si="64"/>
        <v>9.0226821779973099E-2</v>
      </c>
      <c r="FK44" s="2">
        <f t="shared" si="64"/>
        <v>9.2252781585270296E-2</v>
      </c>
      <c r="FL44" s="2">
        <f t="shared" si="64"/>
        <v>9.070385345451315E-2</v>
      </c>
      <c r="FM44" s="2">
        <f t="shared" si="64"/>
        <v>7.9413005906487449E-2</v>
      </c>
      <c r="FN44" s="2">
        <f t="shared" si="64"/>
        <v>8.1482985613788222E-2</v>
      </c>
      <c r="FO44" s="2">
        <f t="shared" si="64"/>
        <v>7.804910424002362E-2</v>
      </c>
      <c r="FP44" s="2">
        <f t="shared" si="64"/>
        <v>8.4324366510638349E-2</v>
      </c>
      <c r="FQ44" s="2">
        <f t="shared" si="64"/>
        <v>7.7005126014833933E-2</v>
      </c>
      <c r="FR44" s="2">
        <f t="shared" si="64"/>
        <v>8.6932494621113132E-2</v>
      </c>
      <c r="FS44" s="2">
        <f t="shared" si="64"/>
        <v>8.4151733682953617E-2</v>
      </c>
      <c r="FT44" s="2">
        <f t="shared" si="64"/>
        <v>9.4727597366080954E-2</v>
      </c>
      <c r="FU44" s="2">
        <f t="shared" si="64"/>
        <v>7.5455807406597172E-2</v>
      </c>
      <c r="FW44" s="2">
        <f t="shared" si="53"/>
        <v>8.473226977249931E-6</v>
      </c>
      <c r="FX44" s="2">
        <f t="shared" si="53"/>
        <v>1.3828104567875148E-5</v>
      </c>
      <c r="FY44" s="2">
        <f t="shared" si="53"/>
        <v>1.4153777153526357E-5</v>
      </c>
      <c r="FZ44" s="2">
        <f t="shared" si="53"/>
        <v>1.3107382077033864E-5</v>
      </c>
      <c r="GA44" s="2">
        <f t="shared" si="53"/>
        <v>1.3475678905402859E-5</v>
      </c>
      <c r="GB44" s="2">
        <f t="shared" si="53"/>
        <v>1.4106969452912988E-5</v>
      </c>
      <c r="GC44" s="2">
        <f t="shared" si="53"/>
        <v>1.3297778728699102E-5</v>
      </c>
      <c r="GD44" s="2">
        <f t="shared" si="53"/>
        <v>1.1894083360619522E-5</v>
      </c>
      <c r="GE44" s="2">
        <f t="shared" si="53"/>
        <v>9.0068023618597193E-6</v>
      </c>
      <c r="GF44" s="2">
        <f t="shared" si="53"/>
        <v>9.3002990347749685E-6</v>
      </c>
      <c r="GG44" s="2">
        <f t="shared" si="53"/>
        <v>8.5324417342363212E-6</v>
      </c>
      <c r="GH44" s="2">
        <f t="shared" si="53"/>
        <v>7.9516090804662359E-6</v>
      </c>
      <c r="GI44" s="2">
        <f t="shared" si="53"/>
        <v>8.1194438182826058E-6</v>
      </c>
      <c r="GJ44" s="2">
        <f t="shared" si="53"/>
        <v>7.3310957045481206E-6</v>
      </c>
      <c r="GK44" s="2">
        <f t="shared" si="53"/>
        <v>5.3640822822507166E-6</v>
      </c>
      <c r="GM44" s="86">
        <f t="shared" si="54"/>
        <v>4.0707475827561107E-8</v>
      </c>
      <c r="GN44" s="86">
        <f t="shared" si="54"/>
        <v>8.4173907649736808E-10</v>
      </c>
      <c r="GO44" s="86">
        <f t="shared" si="54"/>
        <v>7.8159504578330019E-9</v>
      </c>
      <c r="GP44" s="86">
        <f t="shared" si="54"/>
        <v>3.4213893075106512E-10</v>
      </c>
      <c r="GQ44" s="86">
        <f t="shared" si="54"/>
        <v>3.0379649000093229E-10</v>
      </c>
      <c r="GR44" s="86">
        <f t="shared" si="54"/>
        <v>2.4695292782989299E-10</v>
      </c>
      <c r="GS44" s="86">
        <f t="shared" si="54"/>
        <v>8.5617589162600523E-12</v>
      </c>
      <c r="GT44" s="86">
        <f t="shared" si="54"/>
        <v>1.4331342165508496E-11</v>
      </c>
      <c r="GU44" s="86">
        <f t="shared" si="54"/>
        <v>1.8141410240271748E-11</v>
      </c>
      <c r="GV44" s="86">
        <f t="shared" si="54"/>
        <v>7.2076700977851645E-11</v>
      </c>
      <c r="GW44" s="86">
        <f t="shared" si="54"/>
        <v>2.4985516293277457E-11</v>
      </c>
      <c r="GX44" s="86">
        <f t="shared" si="54"/>
        <v>8.6555543484411491E-10</v>
      </c>
      <c r="GY44" s="86">
        <f t="shared" si="54"/>
        <v>8.3122400926591717E-11</v>
      </c>
      <c r="GZ44" s="86">
        <f t="shared" si="54"/>
        <v>7.2123835208980913E-10</v>
      </c>
      <c r="HA44" s="86">
        <f t="shared" si="54"/>
        <v>1.7239695824196258E-13</v>
      </c>
      <c r="HC44" s="86">
        <f t="shared" si="58"/>
        <v>4.7665600737819141E-20</v>
      </c>
      <c r="HD44" s="86">
        <f t="shared" si="58"/>
        <v>5.6004174186780132E-24</v>
      </c>
      <c r="HE44" s="86">
        <f t="shared" si="58"/>
        <v>3.3828746246249381E-25</v>
      </c>
      <c r="HF44" s="86">
        <f t="shared" si="58"/>
        <v>3.675781562281644E-25</v>
      </c>
      <c r="HG44" s="86">
        <f t="shared" si="58"/>
        <v>4.6098168676740915E-26</v>
      </c>
      <c r="HH44" s="86">
        <f t="shared" si="58"/>
        <v>3.6981185971479831E-27</v>
      </c>
      <c r="HI44" s="86">
        <f t="shared" si="58"/>
        <v>8.0691564398895116E-26</v>
      </c>
      <c r="HJ44" s="86">
        <f t="shared" si="58"/>
        <v>4.7780476345791925E-27</v>
      </c>
      <c r="HK44" s="86">
        <f t="shared" si="58"/>
        <v>3.3396405104987496E-31</v>
      </c>
      <c r="HL44" s="86">
        <f t="shared" si="58"/>
        <v>5.5775572751613655E-27</v>
      </c>
      <c r="HM44" s="86">
        <f t="shared" si="58"/>
        <v>9.9748749262084293E-31</v>
      </c>
      <c r="HN44" s="86">
        <f t="shared" si="58"/>
        <v>3.0886736700213112E-25</v>
      </c>
      <c r="HO44" s="86">
        <f t="shared" si="58"/>
        <v>1.5398046257071647E-26</v>
      </c>
      <c r="HP44" s="86">
        <f t="shared" si="58"/>
        <v>2.2028564560269989E-28</v>
      </c>
      <c r="HQ44" s="86">
        <f t="shared" si="58"/>
        <v>2.1033382576554333E-37</v>
      </c>
      <c r="HS44" s="86">
        <f t="shared" si="55"/>
        <v>5.0530395822197163E-139</v>
      </c>
      <c r="HT44" s="86">
        <f t="shared" si="55"/>
        <v>2.2807391213968369E-159</v>
      </c>
      <c r="HU44" s="86">
        <f t="shared" si="55"/>
        <v>1.8372785609961775E-173</v>
      </c>
      <c r="HV44" s="86">
        <f t="shared" si="55"/>
        <v>4.4485824179345236E-173</v>
      </c>
      <c r="HW44" s="86">
        <f t="shared" si="55"/>
        <v>4.1281424564096689E-181</v>
      </c>
      <c r="HX44" s="86">
        <f t="shared" si="55"/>
        <v>8.0491840774583442E-189</v>
      </c>
      <c r="HY44" s="86">
        <f t="shared" si="55"/>
        <v>1.1527170214133283E-177</v>
      </c>
      <c r="HZ44" s="86">
        <f t="shared" si="55"/>
        <v>9.2854255068342485E-190</v>
      </c>
      <c r="IA44" s="86">
        <f t="shared" si="55"/>
        <v>4.3424624335986184E-221</v>
      </c>
      <c r="IB44" s="86">
        <f t="shared" si="55"/>
        <v>5.6846891028488241E-191</v>
      </c>
      <c r="IC44" s="86">
        <f t="shared" si="55"/>
        <v>9.3937177325486564E-218</v>
      </c>
      <c r="ID44" s="86">
        <f t="shared" si="55"/>
        <v>1.1347563224044137E-175</v>
      </c>
      <c r="IE44" s="86">
        <f t="shared" si="55"/>
        <v>2.5807977274531457E-186</v>
      </c>
      <c r="IF44" s="86">
        <f t="shared" si="55"/>
        <v>8.4238140853556387E-91</v>
      </c>
      <c r="IG44" s="86">
        <f t="shared" si="55"/>
        <v>1.2286609989729354E-52</v>
      </c>
      <c r="II44" s="86">
        <f t="shared" si="56"/>
        <v>3.6358132070348321E-272</v>
      </c>
      <c r="IJ44" s="86">
        <f t="shared" si="56"/>
        <v>1.4353437255179608E-304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2.4968981034431418E-193</v>
      </c>
      <c r="IW44" s="86">
        <f t="shared" si="56"/>
        <v>2.6435166275129745E-110</v>
      </c>
      <c r="IY44" s="86">
        <f t="shared" si="57"/>
        <v>4.0707475827608772E-8</v>
      </c>
      <c r="IZ44" s="86">
        <f t="shared" si="57"/>
        <v>8.4173907649737366E-10</v>
      </c>
      <c r="JA44" s="86">
        <f t="shared" si="57"/>
        <v>7.8159504578330019E-9</v>
      </c>
      <c r="JB44" s="86">
        <f t="shared" si="57"/>
        <v>3.4213893075106548E-10</v>
      </c>
      <c r="JC44" s="86">
        <f t="shared" si="57"/>
        <v>3.0379649000093234E-10</v>
      </c>
      <c r="JD44" s="86">
        <f t="shared" si="57"/>
        <v>2.4695292782989299E-10</v>
      </c>
      <c r="JE44" s="86">
        <f t="shared" si="57"/>
        <v>8.5617589162601331E-12</v>
      </c>
      <c r="JF44" s="86">
        <f t="shared" si="57"/>
        <v>1.4331342165508501E-11</v>
      </c>
      <c r="JG44" s="86">
        <f t="shared" si="57"/>
        <v>1.8141410240271748E-11</v>
      </c>
      <c r="JH44" s="86">
        <f t="shared" si="57"/>
        <v>7.2076700977851645E-11</v>
      </c>
      <c r="JI44" s="86">
        <f t="shared" si="57"/>
        <v>2.4985516293277457E-11</v>
      </c>
      <c r="JJ44" s="86">
        <f t="shared" si="57"/>
        <v>8.6555543484411522E-10</v>
      </c>
      <c r="JK44" s="86">
        <f t="shared" si="57"/>
        <v>8.312240092659173E-11</v>
      </c>
      <c r="JL44" s="86">
        <f t="shared" si="57"/>
        <v>7.2123835208980913E-10</v>
      </c>
      <c r="JM44" s="86">
        <f t="shared" si="57"/>
        <v>1.7239695824196258E-13</v>
      </c>
    </row>
    <row r="45" spans="2:273" x14ac:dyDescent="0.25">
      <c r="B45" s="2">
        <v>18</v>
      </c>
      <c r="C45" s="37">
        <v>103.581</v>
      </c>
      <c r="D45" s="37">
        <v>102.288</v>
      </c>
      <c r="E45" s="37">
        <v>102.729</v>
      </c>
      <c r="F45" s="37">
        <v>101.169</v>
      </c>
      <c r="G45" s="37">
        <v>98.763000000000005</v>
      </c>
      <c r="H45" s="37">
        <v>104.169</v>
      </c>
      <c r="I45" s="37">
        <v>106.831</v>
      </c>
      <c r="J45" s="37">
        <v>108.542</v>
      </c>
      <c r="K45" s="37">
        <v>104.517</v>
      </c>
      <c r="L45" s="37">
        <v>105.569</v>
      </c>
      <c r="M45" s="37">
        <v>104.431</v>
      </c>
      <c r="N45" s="37">
        <v>102.31</v>
      </c>
      <c r="O45" s="37">
        <v>101.017</v>
      </c>
      <c r="P45" s="37">
        <v>99.741</v>
      </c>
      <c r="Q45" s="37">
        <v>96.283000000000001</v>
      </c>
      <c r="S45" s="4">
        <f t="shared" si="59"/>
        <v>105.77330029294775</v>
      </c>
      <c r="T45" s="4">
        <f t="shared" si="59"/>
        <v>102.48628998202844</v>
      </c>
      <c r="U45" s="4">
        <f t="shared" si="59"/>
        <v>103.56502593403006</v>
      </c>
      <c r="V45" s="4">
        <f t="shared" si="59"/>
        <v>102.05367082208085</v>
      </c>
      <c r="W45" s="4">
        <f t="shared" si="59"/>
        <v>99.841894543263805</v>
      </c>
      <c r="X45" s="4">
        <f t="shared" si="59"/>
        <v>104.58372986810386</v>
      </c>
      <c r="Y45" s="4">
        <f t="shared" si="59"/>
        <v>106.87316140744123</v>
      </c>
      <c r="Z45" s="4">
        <f t="shared" si="59"/>
        <v>110.71554309396701</v>
      </c>
      <c r="AA45" s="4">
        <f t="shared" si="59"/>
        <v>105.74421884149565</v>
      </c>
      <c r="AB45" s="4">
        <f t="shared" si="59"/>
        <v>106.48946934603376</v>
      </c>
      <c r="AC45" s="4">
        <f t="shared" si="59"/>
        <v>104.92114977409877</v>
      </c>
      <c r="AD45" s="4">
        <f t="shared" si="59"/>
        <v>103.39485273039976</v>
      </c>
      <c r="AE45" s="4">
        <f t="shared" si="59"/>
        <v>101.18026950511783</v>
      </c>
      <c r="AF45" s="4">
        <f t="shared" si="59"/>
        <v>99.829374130990857</v>
      </c>
      <c r="AG45" s="4">
        <f t="shared" si="59"/>
        <v>97.378692197630343</v>
      </c>
      <c r="AI45" s="4">
        <f t="shared" si="60"/>
        <v>-2.1923002929477491</v>
      </c>
      <c r="AJ45" s="4">
        <f t="shared" si="60"/>
        <v>-0.19828998202844161</v>
      </c>
      <c r="AK45" s="4">
        <f t="shared" si="60"/>
        <v>-0.83602593403006153</v>
      </c>
      <c r="AL45" s="4">
        <f t="shared" si="60"/>
        <v>-0.88467082208084946</v>
      </c>
      <c r="AM45" s="4">
        <f t="shared" si="60"/>
        <v>-1.0788945432638002</v>
      </c>
      <c r="AN45" s="4">
        <f t="shared" si="60"/>
        <v>-0.41472986810386203</v>
      </c>
      <c r="AO45" s="4">
        <f t="shared" si="60"/>
        <v>-4.2161407441227539E-2</v>
      </c>
      <c r="AP45" s="4">
        <f t="shared" si="60"/>
        <v>-2.1735430939670124</v>
      </c>
      <c r="AQ45" s="4">
        <f t="shared" si="60"/>
        <v>-1.227218841495656</v>
      </c>
      <c r="AR45" s="4">
        <f t="shared" si="60"/>
        <v>-0.92046934603375519</v>
      </c>
      <c r="AS45" s="4">
        <f t="shared" si="60"/>
        <v>-0.49014977409876792</v>
      </c>
      <c r="AT45" s="4">
        <f t="shared" si="60"/>
        <v>-1.0848527303997599</v>
      </c>
      <c r="AU45" s="4">
        <f t="shared" si="60"/>
        <v>-0.16326950511783878</v>
      </c>
      <c r="AV45" s="4">
        <f t="shared" si="60"/>
        <v>-8.8374130990857225E-2</v>
      </c>
      <c r="AW45" s="4">
        <f t="shared" si="60"/>
        <v>-1.095692197630342</v>
      </c>
      <c r="AY45" s="2">
        <f t="shared" si="51"/>
        <v>105.77320494355394</v>
      </c>
      <c r="AZ45" s="2">
        <f t="shared" si="51"/>
        <v>102.48628708354704</v>
      </c>
      <c r="BA45" s="2">
        <f t="shared" si="51"/>
        <v>103.56500400769458</v>
      </c>
      <c r="BB45" s="2">
        <f t="shared" si="51"/>
        <v>102.05366960814298</v>
      </c>
      <c r="BC45" s="2">
        <f t="shared" si="51"/>
        <v>99.841893429300384</v>
      </c>
      <c r="BD45" s="2">
        <f t="shared" si="51"/>
        <v>104.58372895006477</v>
      </c>
      <c r="BE45" s="2">
        <f t="shared" si="51"/>
        <v>106.87316136883939</v>
      </c>
      <c r="BF45" s="2">
        <f t="shared" si="51"/>
        <v>110.71554303126709</v>
      </c>
      <c r="BG45" s="2">
        <f t="shared" si="51"/>
        <v>105.74421876305877</v>
      </c>
      <c r="BH45" s="2">
        <f t="shared" si="51"/>
        <v>106.48946905932932</v>
      </c>
      <c r="BI45" s="2">
        <f t="shared" si="51"/>
        <v>104.92114967464762</v>
      </c>
      <c r="BJ45" s="2">
        <f t="shared" si="51"/>
        <v>103.3948500877449</v>
      </c>
      <c r="BK45" s="2">
        <f t="shared" si="51"/>
        <v>101.18026918148983</v>
      </c>
      <c r="BL45" s="2">
        <f t="shared" si="51"/>
        <v>99.829372000370597</v>
      </c>
      <c r="BM45" s="2">
        <f t="shared" si="51"/>
        <v>97.378692196814555</v>
      </c>
      <c r="BO45" s="2">
        <f t="shared" si="10"/>
        <v>103.581</v>
      </c>
      <c r="BP45" s="2">
        <f t="shared" si="11"/>
        <v>102.288</v>
      </c>
      <c r="BQ45" s="2">
        <f t="shared" si="12"/>
        <v>102.729</v>
      </c>
      <c r="BR45" s="2">
        <f t="shared" si="13"/>
        <v>101.169</v>
      </c>
      <c r="BS45" s="2">
        <f t="shared" si="14"/>
        <v>98.763000000000005</v>
      </c>
      <c r="BT45" s="2">
        <f t="shared" si="15"/>
        <v>104.169</v>
      </c>
      <c r="BU45" s="2">
        <f t="shared" si="16"/>
        <v>106.831</v>
      </c>
      <c r="BV45" s="2">
        <f t="shared" si="17"/>
        <v>108.542</v>
      </c>
      <c r="BW45" s="2">
        <f t="shared" si="18"/>
        <v>104.517</v>
      </c>
      <c r="BX45" s="2">
        <f t="shared" si="19"/>
        <v>105.569</v>
      </c>
      <c r="BY45" s="2">
        <f t="shared" si="20"/>
        <v>104.431</v>
      </c>
      <c r="BZ45" s="2">
        <f t="shared" si="21"/>
        <v>102.31</v>
      </c>
      <c r="CA45" s="2">
        <f t="shared" si="22"/>
        <v>101.017</v>
      </c>
      <c r="CB45" s="2">
        <f t="shared" si="23"/>
        <v>99.741</v>
      </c>
      <c r="CC45" s="2">
        <f t="shared" si="24"/>
        <v>96.283000000000001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106.05299962476546</v>
      </c>
      <c r="DL45" s="2">
        <f t="shared" si="61"/>
        <v>102.63416405879563</v>
      </c>
      <c r="DM45" s="2">
        <f t="shared" si="61"/>
        <v>103.30015647226172</v>
      </c>
      <c r="DN45" s="2">
        <f t="shared" si="61"/>
        <v>101.62503247533249</v>
      </c>
      <c r="DO45" s="2">
        <f t="shared" si="61"/>
        <v>99.290346332046312</v>
      </c>
      <c r="DP45" s="2">
        <f t="shared" si="61"/>
        <v>104.25967899159667</v>
      </c>
      <c r="DQ45" s="2">
        <f t="shared" si="61"/>
        <v>106.63119006875476</v>
      </c>
      <c r="DR45" s="2">
        <f t="shared" si="61"/>
        <v>110.22541443850268</v>
      </c>
      <c r="DS45" s="2">
        <f t="shared" si="61"/>
        <v>105.56800224089636</v>
      </c>
      <c r="DT45" s="2">
        <f t="shared" si="61"/>
        <v>106.44516022408963</v>
      </c>
      <c r="DU45" s="2">
        <f t="shared" si="61"/>
        <v>104.71568739495795</v>
      </c>
      <c r="DV45" s="2">
        <f t="shared" si="61"/>
        <v>103.19214760914758</v>
      </c>
      <c r="DW45" s="2">
        <f t="shared" si="61"/>
        <v>100.98215826330531</v>
      </c>
      <c r="DX45" s="2">
        <f t="shared" si="61"/>
        <v>99.483901201201149</v>
      </c>
      <c r="DY45" s="2">
        <f t="shared" si="61"/>
        <v>97.040649091583248</v>
      </c>
      <c r="EA45" s="2">
        <f t="shared" si="62"/>
        <v>103.5805604467153</v>
      </c>
      <c r="EB45" s="2">
        <f t="shared" si="62"/>
        <v>101.09052802822421</v>
      </c>
      <c r="EC45" s="2">
        <f t="shared" si="62"/>
        <v>105.66929486933498</v>
      </c>
      <c r="ED45" s="2">
        <f t="shared" si="62"/>
        <v>105.99567761237594</v>
      </c>
      <c r="EE45" s="2">
        <f t="shared" si="62"/>
        <v>104.79170011080889</v>
      </c>
      <c r="EF45" s="2">
        <f t="shared" si="62"/>
        <v>107.54645744302573</v>
      </c>
      <c r="EG45" s="2">
        <f t="shared" si="62"/>
        <v>109.43133307751341</v>
      </c>
      <c r="EH45" s="2">
        <f t="shared" si="62"/>
        <v>115.75472433761269</v>
      </c>
      <c r="EI45" s="2">
        <f t="shared" si="62"/>
        <v>107.64274230465666</v>
      </c>
      <c r="EJ45" s="2">
        <f t="shared" si="62"/>
        <v>106.92824240593298</v>
      </c>
      <c r="EK45" s="2">
        <f t="shared" si="62"/>
        <v>107.16728972638776</v>
      </c>
      <c r="EL45" s="2">
        <f t="shared" si="62"/>
        <v>105.33646491416016</v>
      </c>
      <c r="EM45" s="2">
        <f t="shared" si="62"/>
        <v>103.14670228265348</v>
      </c>
      <c r="EN45" s="2">
        <f t="shared" si="62"/>
        <v>102.8405059679244</v>
      </c>
      <c r="EO45" s="2">
        <f t="shared" si="62"/>
        <v>101.15617157918355</v>
      </c>
      <c r="EQ45" s="2">
        <f t="shared" si="63"/>
        <v>102.5127365201601</v>
      </c>
      <c r="ER45" s="2">
        <f t="shared" si="63"/>
        <v>98.560412260498083</v>
      </c>
      <c r="ES45" s="2">
        <f t="shared" si="63"/>
        <v>104.35136659951075</v>
      </c>
      <c r="ET45" s="2">
        <f t="shared" si="63"/>
        <v>104.12251497304105</v>
      </c>
      <c r="EU45" s="2">
        <f t="shared" si="63"/>
        <v>103.23129475043805</v>
      </c>
      <c r="EV45" s="2">
        <f t="shared" si="63"/>
        <v>107.53465583303048</v>
      </c>
      <c r="EW45" s="2">
        <f t="shared" si="63"/>
        <v>109.68848319756744</v>
      </c>
      <c r="EX45" s="2">
        <f t="shared" si="63"/>
        <v>113.41445391135866</v>
      </c>
      <c r="EY45" s="2">
        <f t="shared" si="63"/>
        <v>106.53386552656724</v>
      </c>
      <c r="EZ45" s="2">
        <f t="shared" si="63"/>
        <v>107.27959173636775</v>
      </c>
      <c r="FA45" s="2">
        <f t="shared" si="63"/>
        <v>106.00547897586625</v>
      </c>
      <c r="FB45" s="2">
        <f t="shared" si="63"/>
        <v>106.14712161507093</v>
      </c>
      <c r="FC45" s="2">
        <f t="shared" si="63"/>
        <v>102.66699285335946</v>
      </c>
      <c r="FD45" s="2">
        <f t="shared" si="63"/>
        <v>101.4223550158862</v>
      </c>
      <c r="FE45" s="2">
        <f t="shared" si="63"/>
        <v>101.76160125880997</v>
      </c>
      <c r="FG45" s="2">
        <f t="shared" si="64"/>
        <v>0.11316143299400139</v>
      </c>
      <c r="FH45" s="2">
        <f t="shared" si="64"/>
        <v>9.5772973817809248E-2</v>
      </c>
      <c r="FI45" s="2">
        <f t="shared" si="64"/>
        <v>0.11179928917067251</v>
      </c>
      <c r="FJ45" s="2">
        <f t="shared" si="64"/>
        <v>9.8077981705562159E-2</v>
      </c>
      <c r="FK45" s="2">
        <f t="shared" si="64"/>
        <v>0.10026080409013657</v>
      </c>
      <c r="FL45" s="2">
        <f t="shared" si="64"/>
        <v>9.859202431915573E-2</v>
      </c>
      <c r="FM45" s="2">
        <f t="shared" si="64"/>
        <v>8.6412568892928934E-2</v>
      </c>
      <c r="FN45" s="2">
        <f t="shared" si="64"/>
        <v>8.8647430249158929E-2</v>
      </c>
      <c r="FO45" s="2">
        <f t="shared" si="64"/>
        <v>8.4939543143097165E-2</v>
      </c>
      <c r="FP45" s="2">
        <f t="shared" si="64"/>
        <v>9.171369592364477E-2</v>
      </c>
      <c r="FQ45" s="2">
        <f t="shared" si="64"/>
        <v>8.3811777516027988E-2</v>
      </c>
      <c r="FR45" s="2">
        <f t="shared" si="64"/>
        <v>9.4526780249755929E-2</v>
      </c>
      <c r="FS45" s="2">
        <f t="shared" si="64"/>
        <v>9.1527447427302053E-2</v>
      </c>
      <c r="FT45" s="2">
        <f t="shared" si="64"/>
        <v>0.10292608835929858</v>
      </c>
      <c r="FU45" s="2">
        <f t="shared" si="64"/>
        <v>8.2137698276919704E-2</v>
      </c>
      <c r="FW45" s="2">
        <f t="shared" si="53"/>
        <v>9.2907010365491211E-6</v>
      </c>
      <c r="FX45" s="2">
        <f t="shared" si="53"/>
        <v>1.5162194924618333E-5</v>
      </c>
      <c r="FY45" s="2">
        <f t="shared" si="53"/>
        <v>1.5519286849845639E-5</v>
      </c>
      <c r="FZ45" s="2">
        <f t="shared" si="53"/>
        <v>1.4371940481566271E-5</v>
      </c>
      <c r="GA45" s="2">
        <f t="shared" si="53"/>
        <v>1.4775768887887931E-5</v>
      </c>
      <c r="GB45" s="2">
        <f t="shared" si="53"/>
        <v>1.5467963366647377E-5</v>
      </c>
      <c r="GC45" s="2">
        <f t="shared" si="53"/>
        <v>1.4580705726901423E-5</v>
      </c>
      <c r="GD45" s="2">
        <f t="shared" si="53"/>
        <v>1.3041588102549396E-5</v>
      </c>
      <c r="GE45" s="2">
        <f t="shared" si="53"/>
        <v>9.8757538251146494E-6</v>
      </c>
      <c r="GF45" s="2">
        <f t="shared" si="53"/>
        <v>1.0197565959210323E-5</v>
      </c>
      <c r="GG45" s="2">
        <f t="shared" si="53"/>
        <v>9.3556286199494422E-6</v>
      </c>
      <c r="GH45" s="2">
        <f t="shared" si="53"/>
        <v>8.7187592923290304E-6</v>
      </c>
      <c r="GI45" s="2">
        <f t="shared" si="53"/>
        <v>8.9027861375652138E-6</v>
      </c>
      <c r="GJ45" s="2">
        <f t="shared" si="53"/>
        <v>8.0383809084024065E-6</v>
      </c>
      <c r="GK45" s="2">
        <f t="shared" si="53"/>
        <v>5.8815962209799536E-6</v>
      </c>
      <c r="GM45" s="86">
        <f t="shared" si="54"/>
        <v>8.3305138731019716E-8</v>
      </c>
      <c r="GN45" s="86">
        <f t="shared" si="54"/>
        <v>2.053335958089638E-9</v>
      </c>
      <c r="GO45" s="86">
        <f t="shared" si="54"/>
        <v>1.7695700180128255E-8</v>
      </c>
      <c r="GP45" s="86">
        <f t="shared" si="54"/>
        <v>8.9114903980121127E-10</v>
      </c>
      <c r="GQ45" s="86">
        <f t="shared" si="54"/>
        <v>8.0528270166734503E-10</v>
      </c>
      <c r="GR45" s="86">
        <f t="shared" si="54"/>
        <v>6.5793262933938218E-10</v>
      </c>
      <c r="GS45" s="86">
        <f t="shared" si="54"/>
        <v>2.6267922656976782E-11</v>
      </c>
      <c r="GT45" s="86">
        <f t="shared" si="54"/>
        <v>4.3175358772628512E-11</v>
      </c>
      <c r="GU45" s="86">
        <f t="shared" si="54"/>
        <v>5.2797065801718811E-11</v>
      </c>
      <c r="GV45" s="86">
        <f t="shared" si="54"/>
        <v>2.0022140893195616E-10</v>
      </c>
      <c r="GW45" s="86">
        <f t="shared" si="54"/>
        <v>7.092377773023104E-11</v>
      </c>
      <c r="GX45" s="86">
        <f t="shared" si="54"/>
        <v>2.0964690645464116E-9</v>
      </c>
      <c r="GY45" s="86">
        <f t="shared" si="54"/>
        <v>2.2870721533752371E-10</v>
      </c>
      <c r="GZ45" s="86">
        <f t="shared" si="54"/>
        <v>1.8329271025767202E-9</v>
      </c>
      <c r="HA45" s="86">
        <f t="shared" si="54"/>
        <v>6.4948106535941614E-13</v>
      </c>
      <c r="HC45" s="86">
        <f t="shared" si="58"/>
        <v>1.786565546523552E-19</v>
      </c>
      <c r="HD45" s="86">
        <f t="shared" si="58"/>
        <v>2.7855392640052219E-23</v>
      </c>
      <c r="HE45" s="86">
        <f t="shared" si="58"/>
        <v>1.9106817554909385E-24</v>
      </c>
      <c r="HF45" s="86">
        <f t="shared" si="58"/>
        <v>2.0638403029567199E-24</v>
      </c>
      <c r="HG45" s="86">
        <f t="shared" si="58"/>
        <v>2.7869999818743775E-25</v>
      </c>
      <c r="HH45" s="86">
        <f t="shared" si="58"/>
        <v>2.4221343330410698E-26</v>
      </c>
      <c r="HI45" s="86">
        <f t="shared" si="58"/>
        <v>4.7109688028032169E-25</v>
      </c>
      <c r="HJ45" s="86">
        <f t="shared" si="58"/>
        <v>3.0363693922134112E-26</v>
      </c>
      <c r="HK45" s="86">
        <f t="shared" si="58"/>
        <v>2.7632615620917124E-30</v>
      </c>
      <c r="HL45" s="86">
        <f t="shared" si="58"/>
        <v>3.4652666921478446E-26</v>
      </c>
      <c r="HM45" s="86">
        <f t="shared" si="58"/>
        <v>7.8346909884441673E-30</v>
      </c>
      <c r="HN45" s="86">
        <f t="shared" si="58"/>
        <v>1.6332223782361378E-24</v>
      </c>
      <c r="HO45" s="86">
        <f t="shared" si="58"/>
        <v>9.0246190099775889E-26</v>
      </c>
      <c r="HP45" s="86">
        <f t="shared" si="58"/>
        <v>1.5339804082542106E-27</v>
      </c>
      <c r="HQ45" s="86">
        <f t="shared" si="58"/>
        <v>2.7892856003492337E-36</v>
      </c>
      <c r="HS45" s="86">
        <f t="shared" si="55"/>
        <v>3.0396663524968536E-136</v>
      </c>
      <c r="HT45" s="86">
        <f t="shared" si="55"/>
        <v>4.4365140579371088E-156</v>
      </c>
      <c r="HU45" s="86">
        <f t="shared" si="55"/>
        <v>7.4853220381177726E-170</v>
      </c>
      <c r="HV45" s="86">
        <f t="shared" si="55"/>
        <v>1.7560806524093066E-169</v>
      </c>
      <c r="HW45" s="86">
        <f t="shared" si="55"/>
        <v>2.4155644602972158E-177</v>
      </c>
      <c r="HX45" s="86">
        <f t="shared" si="55"/>
        <v>6.8938767548725762E-185</v>
      </c>
      <c r="HY45" s="86">
        <f t="shared" si="55"/>
        <v>5.4708090426405303E-174</v>
      </c>
      <c r="HZ45" s="86">
        <f t="shared" si="55"/>
        <v>7.1668821424979466E-186</v>
      </c>
      <c r="IA45" s="86">
        <f t="shared" si="55"/>
        <v>1.2320731043447736E-216</v>
      </c>
      <c r="IB45" s="86">
        <f t="shared" si="55"/>
        <v>4.0936698876041874E-187</v>
      </c>
      <c r="IC45" s="86">
        <f t="shared" si="55"/>
        <v>2.0768665138672261E-213</v>
      </c>
      <c r="ID45" s="86">
        <f t="shared" si="55"/>
        <v>3.5203860723331889E-172</v>
      </c>
      <c r="IE45" s="86">
        <f t="shared" si="55"/>
        <v>1.3537369913770422E-182</v>
      </c>
      <c r="IF45" s="86">
        <f t="shared" si="55"/>
        <v>5.0216354087497051E-89</v>
      </c>
      <c r="IG45" s="86">
        <f t="shared" si="55"/>
        <v>1.1997429824663467E-51</v>
      </c>
      <c r="II45" s="86">
        <f t="shared" si="56"/>
        <v>6.3492411825765554E-268</v>
      </c>
      <c r="IJ45" s="86">
        <f t="shared" si="56"/>
        <v>1.3028410873995866E-299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2.3198000776143158E-190</v>
      </c>
      <c r="IW45" s="86">
        <f t="shared" si="56"/>
        <v>1.1495804071832354E-108</v>
      </c>
      <c r="IY45" s="86">
        <f t="shared" si="57"/>
        <v>8.3305138731198374E-8</v>
      </c>
      <c r="IZ45" s="86">
        <f t="shared" si="57"/>
        <v>2.0533359580896657E-9</v>
      </c>
      <c r="JA45" s="86">
        <f t="shared" si="57"/>
        <v>1.7695700180128258E-8</v>
      </c>
      <c r="JB45" s="86">
        <f t="shared" si="57"/>
        <v>8.9114903980121333E-10</v>
      </c>
      <c r="JC45" s="86">
        <f t="shared" si="57"/>
        <v>8.0528270166734534E-10</v>
      </c>
      <c r="JD45" s="86">
        <f t="shared" si="57"/>
        <v>6.5793262933938218E-10</v>
      </c>
      <c r="JE45" s="86">
        <f t="shared" si="57"/>
        <v>2.6267922656977254E-11</v>
      </c>
      <c r="JF45" s="86">
        <f t="shared" si="57"/>
        <v>4.3175358772628544E-11</v>
      </c>
      <c r="JG45" s="86">
        <f t="shared" si="57"/>
        <v>5.2797065801718811E-11</v>
      </c>
      <c r="JH45" s="86">
        <f t="shared" si="57"/>
        <v>2.0022140893195619E-10</v>
      </c>
      <c r="JI45" s="86">
        <f t="shared" si="57"/>
        <v>7.092377773023104E-11</v>
      </c>
      <c r="JJ45" s="86">
        <f t="shared" si="57"/>
        <v>2.0964690645464132E-9</v>
      </c>
      <c r="JK45" s="86">
        <f t="shared" si="57"/>
        <v>2.2870721533752379E-10</v>
      </c>
      <c r="JL45" s="86">
        <f t="shared" si="57"/>
        <v>1.8329271025767202E-9</v>
      </c>
      <c r="JM45" s="86">
        <f t="shared" si="57"/>
        <v>6.4948106535941614E-13</v>
      </c>
    </row>
    <row r="46" spans="2:273" x14ac:dyDescent="0.25">
      <c r="B46" s="2">
        <v>19</v>
      </c>
      <c r="C46" s="37">
        <v>104.29</v>
      </c>
      <c r="D46" s="37">
        <v>103.23699999999999</v>
      </c>
      <c r="E46" s="37">
        <v>103.068</v>
      </c>
      <c r="F46" s="37">
        <v>100.169</v>
      </c>
      <c r="G46" s="37">
        <v>102.08499999999999</v>
      </c>
      <c r="H46" s="37">
        <v>104.593</v>
      </c>
      <c r="I46" s="37">
        <v>104.76300000000001</v>
      </c>
      <c r="J46" s="37">
        <v>110.458</v>
      </c>
      <c r="K46" s="37">
        <v>105.70699999999999</v>
      </c>
      <c r="L46" s="37">
        <v>106.241</v>
      </c>
      <c r="M46" s="37">
        <v>104.086</v>
      </c>
      <c r="N46" s="37">
        <v>103.5</v>
      </c>
      <c r="O46" s="37">
        <v>101.94799999999999</v>
      </c>
      <c r="P46" s="37">
        <v>98.585999999999999</v>
      </c>
      <c r="Q46" s="37">
        <v>97.316999999999993</v>
      </c>
      <c r="S46" s="4">
        <f t="shared" si="59"/>
        <v>105.86442702751931</v>
      </c>
      <c r="T46" s="4">
        <f t="shared" si="59"/>
        <v>102.63533664981018</v>
      </c>
      <c r="U46" s="4">
        <f t="shared" si="59"/>
        <v>103.7753758663535</v>
      </c>
      <c r="V46" s="4">
        <f t="shared" si="59"/>
        <v>102.28715301554367</v>
      </c>
      <c r="W46" s="4">
        <f t="shared" si="59"/>
        <v>100.11662218117105</v>
      </c>
      <c r="X46" s="4">
        <f t="shared" si="59"/>
        <v>104.79521302801021</v>
      </c>
      <c r="Y46" s="4">
        <f t="shared" si="59"/>
        <v>107.15190131464712</v>
      </c>
      <c r="Z46" s="4">
        <f t="shared" si="59"/>
        <v>110.93914564693019</v>
      </c>
      <c r="AA46" s="4">
        <f t="shared" si="59"/>
        <v>105.9446838871628</v>
      </c>
      <c r="AB46" s="4">
        <f t="shared" si="59"/>
        <v>106.64295612887675</v>
      </c>
      <c r="AC46" s="4">
        <f t="shared" si="59"/>
        <v>105.11211570633854</v>
      </c>
      <c r="AD46" s="4">
        <f t="shared" si="59"/>
        <v>103.59790397414176</v>
      </c>
      <c r="AE46" s="4">
        <f t="shared" si="59"/>
        <v>101.42253403088556</v>
      </c>
      <c r="AF46" s="4">
        <f t="shared" si="59"/>
        <v>99.999392218330712</v>
      </c>
      <c r="AG46" s="4">
        <f t="shared" si="59"/>
        <v>97.53922938377805</v>
      </c>
      <c r="AI46" s="4">
        <f t="shared" si="60"/>
        <v>-1.574427027519306</v>
      </c>
      <c r="AJ46" s="4">
        <f t="shared" si="60"/>
        <v>0.60166335018980988</v>
      </c>
      <c r="AK46" s="4">
        <f t="shared" si="60"/>
        <v>-0.70737586635350169</v>
      </c>
      <c r="AL46" s="4">
        <f t="shared" si="60"/>
        <v>-2.118153015543669</v>
      </c>
      <c r="AM46" s="4">
        <f t="shared" si="60"/>
        <v>1.9683778188289409</v>
      </c>
      <c r="AN46" s="4">
        <f t="shared" si="60"/>
        <v>-0.20221302801020613</v>
      </c>
      <c r="AO46" s="4">
        <f t="shared" si="60"/>
        <v>-2.3889013146471143</v>
      </c>
      <c r="AP46" s="4">
        <f t="shared" si="60"/>
        <v>-0.48114564693018735</v>
      </c>
      <c r="AQ46" s="4">
        <f t="shared" si="60"/>
        <v>-0.23768388716280242</v>
      </c>
      <c r="AR46" s="4">
        <f t="shared" si="60"/>
        <v>-0.4019561288767477</v>
      </c>
      <c r="AS46" s="4">
        <f t="shared" si="60"/>
        <v>-1.026115706338544</v>
      </c>
      <c r="AT46" s="4">
        <f t="shared" si="60"/>
        <v>-9.7903974141757999E-2</v>
      </c>
      <c r="AU46" s="4">
        <f t="shared" si="60"/>
        <v>0.52546596911443544</v>
      </c>
      <c r="AV46" s="4">
        <f t="shared" si="60"/>
        <v>-1.4133922183307135</v>
      </c>
      <c r="AW46" s="4">
        <f t="shared" si="60"/>
        <v>-0.2222293837780569</v>
      </c>
      <c r="AY46" s="2">
        <f t="shared" si="51"/>
        <v>105.86423928453158</v>
      </c>
      <c r="AZ46" s="2">
        <f t="shared" si="51"/>
        <v>102.63532987707461</v>
      </c>
      <c r="BA46" s="2">
        <f t="shared" si="51"/>
        <v>103.77532828930026</v>
      </c>
      <c r="BB46" s="2">
        <f t="shared" si="51"/>
        <v>102.2871499953187</v>
      </c>
      <c r="BC46" s="2">
        <f t="shared" si="51"/>
        <v>100.11661936350093</v>
      </c>
      <c r="BD46" s="2">
        <f t="shared" si="51"/>
        <v>104.79521069390201</v>
      </c>
      <c r="BE46" s="2">
        <f t="shared" si="51"/>
        <v>107.15190120194916</v>
      </c>
      <c r="BF46" s="2">
        <f t="shared" si="51"/>
        <v>110.93914546714623</v>
      </c>
      <c r="BG46" s="2">
        <f t="shared" si="51"/>
        <v>105.94468366948034</v>
      </c>
      <c r="BH46" s="2">
        <f t="shared" si="51"/>
        <v>106.64295536908708</v>
      </c>
      <c r="BI46" s="2">
        <f t="shared" si="51"/>
        <v>105.11211543684799</v>
      </c>
      <c r="BJ46" s="2">
        <f t="shared" si="51"/>
        <v>103.59789784016205</v>
      </c>
      <c r="BK46" s="2">
        <f t="shared" si="51"/>
        <v>101.42253318108941</v>
      </c>
      <c r="BL46" s="2">
        <f t="shared" si="51"/>
        <v>99.999387045487808</v>
      </c>
      <c r="BM46" s="2">
        <f t="shared" si="51"/>
        <v>97.539229380871362</v>
      </c>
      <c r="BO46" s="2">
        <f t="shared" si="10"/>
        <v>104.29</v>
      </c>
      <c r="BP46" s="2">
        <f t="shared" si="11"/>
        <v>103.23699999999999</v>
      </c>
      <c r="BQ46" s="2">
        <f t="shared" si="12"/>
        <v>103.068</v>
      </c>
      <c r="BR46" s="2">
        <f t="shared" si="13"/>
        <v>100.169</v>
      </c>
      <c r="BS46" s="2">
        <f t="shared" si="14"/>
        <v>102.08499999999999</v>
      </c>
      <c r="BT46" s="2">
        <f t="shared" si="15"/>
        <v>104.593</v>
      </c>
      <c r="BU46" s="2">
        <f t="shared" si="16"/>
        <v>104.76300000000001</v>
      </c>
      <c r="BV46" s="2">
        <f t="shared" si="17"/>
        <v>110.458</v>
      </c>
      <c r="BW46" s="2">
        <f t="shared" si="18"/>
        <v>105.70699999999999</v>
      </c>
      <c r="BX46" s="2">
        <f t="shared" si="19"/>
        <v>106.241</v>
      </c>
      <c r="BY46" s="2">
        <f t="shared" si="20"/>
        <v>104.086</v>
      </c>
      <c r="BZ46" s="2">
        <f t="shared" si="21"/>
        <v>103.5</v>
      </c>
      <c r="CA46" s="2">
        <f t="shared" si="22"/>
        <v>101.94799999999999</v>
      </c>
      <c r="CB46" s="2">
        <f t="shared" si="23"/>
        <v>98.585999999999999</v>
      </c>
      <c r="CC46" s="2">
        <f t="shared" si="24"/>
        <v>97.316999999999993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106.19803320825514</v>
      </c>
      <c r="DL46" s="2">
        <f t="shared" si="61"/>
        <v>102.82909340919866</v>
      </c>
      <c r="DM46" s="2">
        <f t="shared" si="61"/>
        <v>103.53351493598861</v>
      </c>
      <c r="DN46" s="2">
        <f t="shared" si="61"/>
        <v>101.86244071214072</v>
      </c>
      <c r="DO46" s="2">
        <f t="shared" si="61"/>
        <v>99.565934877734861</v>
      </c>
      <c r="DP46" s="2">
        <f t="shared" si="61"/>
        <v>104.48372773109247</v>
      </c>
      <c r="DQ46" s="2">
        <f t="shared" si="61"/>
        <v>106.93092895339953</v>
      </c>
      <c r="DR46" s="2">
        <f t="shared" si="61"/>
        <v>110.44718081550802</v>
      </c>
      <c r="DS46" s="2">
        <f t="shared" si="61"/>
        <v>105.78820196078432</v>
      </c>
      <c r="DT46" s="2">
        <f t="shared" si="61"/>
        <v>106.62703529411765</v>
      </c>
      <c r="DU46" s="2">
        <f t="shared" si="61"/>
        <v>104.92026218487392</v>
      </c>
      <c r="DV46" s="2">
        <f t="shared" si="61"/>
        <v>103.41471714629607</v>
      </c>
      <c r="DW46" s="2">
        <f t="shared" si="61"/>
        <v>101.24649075630251</v>
      </c>
      <c r="DX46" s="2">
        <f t="shared" si="61"/>
        <v>99.659355255255193</v>
      </c>
      <c r="DY46" s="2">
        <f t="shared" si="61"/>
        <v>97.193926955876918</v>
      </c>
      <c r="EA46" s="2">
        <f t="shared" si="62"/>
        <v>103.47857887592835</v>
      </c>
      <c r="EB46" s="2">
        <f t="shared" si="62"/>
        <v>100.96730447754692</v>
      </c>
      <c r="EC46" s="2">
        <f t="shared" si="62"/>
        <v>105.52758445066965</v>
      </c>
      <c r="ED46" s="2">
        <f t="shared" si="62"/>
        <v>105.84938505545826</v>
      </c>
      <c r="EE46" s="2">
        <f t="shared" si="62"/>
        <v>104.62385625062959</v>
      </c>
      <c r="EF46" s="2">
        <f t="shared" si="62"/>
        <v>107.39246347179572</v>
      </c>
      <c r="EG46" s="2">
        <f t="shared" si="62"/>
        <v>109.28250225121513</v>
      </c>
      <c r="EH46" s="2">
        <f t="shared" si="62"/>
        <v>115.55217734680872</v>
      </c>
      <c r="EI46" s="2">
        <f t="shared" si="62"/>
        <v>107.48227071823203</v>
      </c>
      <c r="EJ46" s="2">
        <f t="shared" si="62"/>
        <v>106.78670810228724</v>
      </c>
      <c r="EK46" s="2">
        <f t="shared" si="62"/>
        <v>107.02495323599051</v>
      </c>
      <c r="EL46" s="2">
        <f t="shared" si="62"/>
        <v>105.19811975827498</v>
      </c>
      <c r="EM46" s="2">
        <f t="shared" si="62"/>
        <v>103.0161741079522</v>
      </c>
      <c r="EN46" s="2">
        <f t="shared" si="62"/>
        <v>102.70234957024603</v>
      </c>
      <c r="EO46" s="2">
        <f t="shared" si="62"/>
        <v>101.0583108392026</v>
      </c>
      <c r="EQ46" s="2">
        <f t="shared" si="63"/>
        <v>102.42380190068505</v>
      </c>
      <c r="ER46" s="2">
        <f t="shared" si="63"/>
        <v>98.469566311840197</v>
      </c>
      <c r="ES46" s="2">
        <f t="shared" si="63"/>
        <v>104.22669257447117</v>
      </c>
      <c r="ET46" s="2">
        <f t="shared" si="63"/>
        <v>104.00014170595585</v>
      </c>
      <c r="EU46" s="2">
        <f t="shared" si="63"/>
        <v>103.08349486063189</v>
      </c>
      <c r="EV46" s="2">
        <f t="shared" si="63"/>
        <v>107.3807665749442</v>
      </c>
      <c r="EW46" s="2">
        <f t="shared" si="63"/>
        <v>109.53619850305189</v>
      </c>
      <c r="EX46" s="2">
        <f t="shared" si="63"/>
        <v>113.24105951711159</v>
      </c>
      <c r="EY46" s="2">
        <f t="shared" si="63"/>
        <v>106.38700304349365</v>
      </c>
      <c r="EZ46" s="2">
        <f t="shared" si="63"/>
        <v>107.13367850297846</v>
      </c>
      <c r="FA46" s="2">
        <f t="shared" si="63"/>
        <v>105.87711415615692</v>
      </c>
      <c r="FB46" s="2">
        <f t="shared" si="63"/>
        <v>105.99898488832928</v>
      </c>
      <c r="FC46" s="2">
        <f t="shared" si="63"/>
        <v>102.54228576223144</v>
      </c>
      <c r="FD46" s="2">
        <f t="shared" si="63"/>
        <v>101.3022630799656</v>
      </c>
      <c r="FE46" s="2">
        <f t="shared" si="63"/>
        <v>101.65479351182236</v>
      </c>
      <c r="FG46" s="2">
        <f t="shared" si="64"/>
        <v>0.12273902697996263</v>
      </c>
      <c r="FH46" s="2">
        <f t="shared" si="64"/>
        <v>0.10405154094218681</v>
      </c>
      <c r="FI46" s="2">
        <f t="shared" si="64"/>
        <v>0.12127736179819286</v>
      </c>
      <c r="FJ46" s="2">
        <f t="shared" si="64"/>
        <v>0.10653231846253942</v>
      </c>
      <c r="FK46" s="2">
        <f t="shared" si="64"/>
        <v>0.10888058571880324</v>
      </c>
      <c r="FL46" s="2">
        <f t="shared" si="64"/>
        <v>0.10708541062469797</v>
      </c>
      <c r="FM46" s="2">
        <f t="shared" si="64"/>
        <v>9.3966108906982343E-2</v>
      </c>
      <c r="FN46" s="2">
        <f t="shared" si="64"/>
        <v>9.6375716837814276E-2</v>
      </c>
      <c r="FO46" s="2">
        <f t="shared" si="64"/>
        <v>9.2377341920812511E-2</v>
      </c>
      <c r="FP46" s="2">
        <f t="shared" si="64"/>
        <v>9.9680061607445442E-2</v>
      </c>
      <c r="FQ46" s="2">
        <f t="shared" si="64"/>
        <v>9.1160660693460016E-2</v>
      </c>
      <c r="FR46" s="2">
        <f t="shared" si="64"/>
        <v>0.10270986283630952</v>
      </c>
      <c r="FS46" s="2">
        <f t="shared" si="64"/>
        <v>9.9479407194426037E-2</v>
      </c>
      <c r="FT46" s="2">
        <f t="shared" si="64"/>
        <v>0.11174655462987367</v>
      </c>
      <c r="FU46" s="2">
        <f t="shared" si="64"/>
        <v>8.9354108877410951E-2</v>
      </c>
      <c r="FW46" s="2">
        <f t="shared" si="53"/>
        <v>1.0187041982305132E-5</v>
      </c>
      <c r="FX46" s="2">
        <f t="shared" si="53"/>
        <v>1.6624991821126109E-5</v>
      </c>
      <c r="FY46" s="2">
        <f t="shared" si="53"/>
        <v>1.7016534172153614E-5</v>
      </c>
      <c r="FZ46" s="2">
        <f t="shared" si="53"/>
        <v>1.5758497523904948E-5</v>
      </c>
      <c r="GA46" s="2">
        <f t="shared" si="53"/>
        <v>1.6201285321247331E-5</v>
      </c>
      <c r="GB46" s="2">
        <f t="shared" si="53"/>
        <v>1.6960259260115892E-5</v>
      </c>
      <c r="GC46" s="2">
        <f t="shared" si="53"/>
        <v>1.5987403424124366E-5</v>
      </c>
      <c r="GD46" s="2">
        <f t="shared" si="53"/>
        <v>1.4299799005105478E-5</v>
      </c>
      <c r="GE46" s="2">
        <f t="shared" si="53"/>
        <v>1.0828538422339527E-5</v>
      </c>
      <c r="GF46" s="2">
        <f t="shared" si="53"/>
        <v>1.118139772726878E-5</v>
      </c>
      <c r="GG46" s="2">
        <f t="shared" si="53"/>
        <v>1.0258233533760737E-5</v>
      </c>
      <c r="GH46" s="2">
        <f t="shared" si="53"/>
        <v>9.5599214199388458E-6</v>
      </c>
      <c r="GI46" s="2">
        <f t="shared" si="53"/>
        <v>9.7617025001982212E-6</v>
      </c>
      <c r="GJ46" s="2">
        <f t="shared" si="53"/>
        <v>8.8139025629243368E-6</v>
      </c>
      <c r="GK46" s="2">
        <f t="shared" si="53"/>
        <v>6.449038355342994E-6</v>
      </c>
      <c r="GM46" s="86">
        <f t="shared" si="54"/>
        <v>1.6779077543655083E-7</v>
      </c>
      <c r="GN46" s="86">
        <f t="shared" si="54"/>
        <v>4.9094899995090461E-9</v>
      </c>
      <c r="GO46" s="86">
        <f t="shared" si="54"/>
        <v>3.9315066383085738E-8</v>
      </c>
      <c r="GP46" s="86">
        <f t="shared" si="54"/>
        <v>2.2702669440929193E-9</v>
      </c>
      <c r="GQ46" s="86">
        <f t="shared" si="54"/>
        <v>2.0863571095478606E-9</v>
      </c>
      <c r="GR46" s="86">
        <f t="shared" si="54"/>
        <v>1.7132293808941337E-9</v>
      </c>
      <c r="GS46" s="86">
        <f t="shared" si="54"/>
        <v>7.8527140119165865E-11</v>
      </c>
      <c r="GT46" s="86">
        <f t="shared" si="54"/>
        <v>1.2678020316514454E-10</v>
      </c>
      <c r="GU46" s="86">
        <f t="shared" si="54"/>
        <v>1.4997074717398483E-10</v>
      </c>
      <c r="GV46" s="86">
        <f t="shared" si="54"/>
        <v>5.4325659308668448E-10</v>
      </c>
      <c r="GW46" s="86">
        <f t="shared" si="54"/>
        <v>1.9665695403289597E-10</v>
      </c>
      <c r="GX46" s="86">
        <f t="shared" si="54"/>
        <v>4.9785616201195061E-9</v>
      </c>
      <c r="GY46" s="86">
        <f t="shared" si="54"/>
        <v>6.1482221475795981E-10</v>
      </c>
      <c r="GZ46" s="86">
        <f t="shared" si="54"/>
        <v>4.5577459762302788E-9</v>
      </c>
      <c r="HA46" s="86">
        <f t="shared" si="54"/>
        <v>2.371031239227081E-12</v>
      </c>
      <c r="HC46" s="86">
        <f t="shared" si="58"/>
        <v>6.5612609574238275E-19</v>
      </c>
      <c r="HD46" s="86">
        <f t="shared" si="58"/>
        <v>1.3514000716832668E-22</v>
      </c>
      <c r="HE46" s="86">
        <f t="shared" si="58"/>
        <v>1.0498424434283661E-23</v>
      </c>
      <c r="HF46" s="86">
        <f t="shared" si="58"/>
        <v>1.1274577778550786E-23</v>
      </c>
      <c r="HG46" s="86">
        <f t="shared" si="58"/>
        <v>1.6372315572426698E-24</v>
      </c>
      <c r="HH46" s="86">
        <f t="shared" si="58"/>
        <v>1.5394675716237568E-25</v>
      </c>
      <c r="HI46" s="86">
        <f t="shared" si="58"/>
        <v>2.6747080568073768E-24</v>
      </c>
      <c r="HJ46" s="86">
        <f t="shared" si="58"/>
        <v>1.8740357855467852E-25</v>
      </c>
      <c r="HK46" s="86">
        <f t="shared" si="58"/>
        <v>2.2124248768023436E-29</v>
      </c>
      <c r="HL46" s="86">
        <f t="shared" si="58"/>
        <v>2.0923110784570791E-25</v>
      </c>
      <c r="HM46" s="86">
        <f t="shared" si="58"/>
        <v>5.9612841867467056E-29</v>
      </c>
      <c r="HN46" s="86">
        <f t="shared" si="58"/>
        <v>8.4191996333472177E-24</v>
      </c>
      <c r="HO46" s="86">
        <f t="shared" si="58"/>
        <v>5.1471940209700961E-25</v>
      </c>
      <c r="HP46" s="86">
        <f t="shared" si="58"/>
        <v>1.0360221576969876E-26</v>
      </c>
      <c r="HQ46" s="86">
        <f t="shared" si="58"/>
        <v>3.5510435007701192E-35</v>
      </c>
      <c r="HS46" s="86">
        <f t="shared" si="55"/>
        <v>1.712825013618341E-133</v>
      </c>
      <c r="HT46" s="86">
        <f t="shared" si="55"/>
        <v>7.9682636867133667E-153</v>
      </c>
      <c r="HU46" s="86">
        <f t="shared" si="55"/>
        <v>2.7920491176743603E-166</v>
      </c>
      <c r="HV46" s="86">
        <f t="shared" si="55"/>
        <v>6.3496604103241658E-166</v>
      </c>
      <c r="HW46" s="86">
        <f t="shared" si="55"/>
        <v>1.2892152236278896E-173</v>
      </c>
      <c r="HX46" s="86">
        <f t="shared" si="55"/>
        <v>5.363179625985592E-181</v>
      </c>
      <c r="HY46" s="86">
        <f t="shared" si="55"/>
        <v>2.3745815699792809E-170</v>
      </c>
      <c r="HZ46" s="86">
        <f t="shared" si="55"/>
        <v>5.0381379803642312E-182</v>
      </c>
      <c r="IA46" s="86">
        <f t="shared" si="55"/>
        <v>3.1469391334155092E-212</v>
      </c>
      <c r="IB46" s="86">
        <f t="shared" si="55"/>
        <v>2.6904098122991535E-183</v>
      </c>
      <c r="IC46" s="86">
        <f t="shared" si="55"/>
        <v>4.1481968104617952E-209</v>
      </c>
      <c r="ID46" s="86">
        <f t="shared" si="55"/>
        <v>1.0066952593226073E-168</v>
      </c>
      <c r="IE46" s="86">
        <f t="shared" si="55"/>
        <v>6.5083524570232621E-179</v>
      </c>
      <c r="IF46" s="86">
        <f t="shared" si="55"/>
        <v>2.8731686603457179E-87</v>
      </c>
      <c r="IG46" s="86">
        <f t="shared" si="55"/>
        <v>1.1457788472119839E-50</v>
      </c>
      <c r="II46" s="86">
        <f t="shared" si="56"/>
        <v>1.0263809408914431E-263</v>
      </c>
      <c r="IJ46" s="86">
        <f t="shared" si="56"/>
        <v>1.0762302995662767E-294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2.0433466455444793E-187</v>
      </c>
      <c r="IW46" s="86">
        <f t="shared" si="56"/>
        <v>4.8580874825838256E-107</v>
      </c>
      <c r="IY46" s="86">
        <f t="shared" si="57"/>
        <v>1.6779077543720696E-7</v>
      </c>
      <c r="IZ46" s="86">
        <f t="shared" si="57"/>
        <v>4.909489999509181E-9</v>
      </c>
      <c r="JA46" s="86">
        <f t="shared" si="57"/>
        <v>3.9315066383085751E-8</v>
      </c>
      <c r="JB46" s="86">
        <f t="shared" si="57"/>
        <v>2.2702669440929305E-9</v>
      </c>
      <c r="JC46" s="86">
        <f t="shared" si="57"/>
        <v>2.0863571095478622E-9</v>
      </c>
      <c r="JD46" s="86">
        <f t="shared" si="57"/>
        <v>1.7132293808941339E-9</v>
      </c>
      <c r="JE46" s="86">
        <f t="shared" si="57"/>
        <v>7.852714011916854E-11</v>
      </c>
      <c r="JF46" s="86">
        <f t="shared" si="57"/>
        <v>1.2678020316514472E-10</v>
      </c>
      <c r="JG46" s="86">
        <f t="shared" si="57"/>
        <v>1.4997074717398483E-10</v>
      </c>
      <c r="JH46" s="86">
        <f t="shared" si="57"/>
        <v>5.4325659308668469E-10</v>
      </c>
      <c r="JI46" s="86">
        <f t="shared" si="57"/>
        <v>1.9665695403289597E-10</v>
      </c>
      <c r="JJ46" s="86">
        <f t="shared" si="57"/>
        <v>4.9785616201195144E-9</v>
      </c>
      <c r="JK46" s="86">
        <f t="shared" si="57"/>
        <v>6.1482221475796033E-10</v>
      </c>
      <c r="JL46" s="86">
        <f t="shared" si="57"/>
        <v>4.5577459762302788E-9</v>
      </c>
      <c r="JM46" s="86">
        <f t="shared" si="57"/>
        <v>2.371031239227081E-12</v>
      </c>
    </row>
    <row r="47" spans="2:273" x14ac:dyDescent="0.25">
      <c r="B47" s="2">
        <v>20</v>
      </c>
      <c r="C47" s="37">
        <v>104.065</v>
      </c>
      <c r="D47" s="37">
        <v>101.339</v>
      </c>
      <c r="E47" s="37">
        <v>100.96599999999999</v>
      </c>
      <c r="F47" s="37">
        <v>101.102</v>
      </c>
      <c r="G47" s="37">
        <v>99.424000000000007</v>
      </c>
      <c r="H47" s="37">
        <v>103.492</v>
      </c>
      <c r="I47" s="37">
        <v>106.288</v>
      </c>
      <c r="J47" s="37">
        <v>110.22</v>
      </c>
      <c r="K47" s="37">
        <v>104.655</v>
      </c>
      <c r="L47" s="37">
        <v>106.259</v>
      </c>
      <c r="M47" s="37">
        <v>103.79300000000001</v>
      </c>
      <c r="N47" s="37">
        <v>106.155</v>
      </c>
      <c r="O47" s="37">
        <v>101.55200000000001</v>
      </c>
      <c r="P47" s="37">
        <v>98.552000000000007</v>
      </c>
      <c r="Q47" s="37">
        <v>96.5</v>
      </c>
      <c r="S47" s="4">
        <f t="shared" si="59"/>
        <v>105.94886158342578</v>
      </c>
      <c r="T47" s="4">
        <f t="shared" si="59"/>
        <v>102.77775513525701</v>
      </c>
      <c r="U47" s="4">
        <f t="shared" si="59"/>
        <v>103.97975222686023</v>
      </c>
      <c r="V47" s="4">
        <f t="shared" si="59"/>
        <v>102.51643896716958</v>
      </c>
      <c r="W47" s="4">
        <f t="shared" si="59"/>
        <v>100.38667816769123</v>
      </c>
      <c r="X47" s="4">
        <f t="shared" si="59"/>
        <v>105.00188943166562</v>
      </c>
      <c r="Y47" s="4">
        <f t="shared" si="59"/>
        <v>107.424980873073</v>
      </c>
      <c r="Z47" s="4">
        <f t="shared" si="59"/>
        <v>111.15898108976182</v>
      </c>
      <c r="AA47" s="4">
        <f t="shared" si="59"/>
        <v>106.14024793946221</v>
      </c>
      <c r="AB47" s="4">
        <f t="shared" si="59"/>
        <v>106.7911910771348</v>
      </c>
      <c r="AC47" s="4">
        <f t="shared" si="59"/>
        <v>105.2989931881695</v>
      </c>
      <c r="AD47" s="4">
        <f t="shared" si="59"/>
        <v>103.79593639203881</v>
      </c>
      <c r="AE47" s="4">
        <f t="shared" si="59"/>
        <v>101.65935636592218</v>
      </c>
      <c r="AF47" s="4">
        <f t="shared" si="59"/>
        <v>100.16566623938081</v>
      </c>
      <c r="AG47" s="4">
        <f t="shared" si="59"/>
        <v>97.698190371027067</v>
      </c>
      <c r="AI47" s="4">
        <f t="shared" si="60"/>
        <v>-1.8838615834257837</v>
      </c>
      <c r="AJ47" s="4">
        <f t="shared" si="60"/>
        <v>-1.4387551352570114</v>
      </c>
      <c r="AK47" s="4">
        <f t="shared" si="60"/>
        <v>-3.0137522268602339</v>
      </c>
      <c r="AL47" s="4">
        <f t="shared" si="60"/>
        <v>-1.4144389671695734</v>
      </c>
      <c r="AM47" s="4">
        <f t="shared" si="60"/>
        <v>-0.96267816769122305</v>
      </c>
      <c r="AN47" s="4">
        <f t="shared" si="60"/>
        <v>-1.5098894316656128</v>
      </c>
      <c r="AO47" s="4">
        <f t="shared" si="60"/>
        <v>-1.136980873073</v>
      </c>
      <c r="AP47" s="4">
        <f t="shared" si="60"/>
        <v>-0.93898108976182471</v>
      </c>
      <c r="AQ47" s="4">
        <f t="shared" si="60"/>
        <v>-1.4852479394622122</v>
      </c>
      <c r="AR47" s="4">
        <f t="shared" si="60"/>
        <v>-0.5321910771347973</v>
      </c>
      <c r="AS47" s="4">
        <f t="shared" si="60"/>
        <v>-1.5059931881694979</v>
      </c>
      <c r="AT47" s="4">
        <f t="shared" si="60"/>
        <v>2.3590636079611897</v>
      </c>
      <c r="AU47" s="4">
        <f t="shared" si="60"/>
        <v>-0.1073563659221719</v>
      </c>
      <c r="AV47" s="4">
        <f t="shared" si="60"/>
        <v>-1.6136662393808052</v>
      </c>
      <c r="AW47" s="4">
        <f t="shared" si="60"/>
        <v>-1.1981903710270672</v>
      </c>
      <c r="AY47" s="2">
        <f t="shared" si="51"/>
        <v>105.94849791865374</v>
      </c>
      <c r="AZ47" s="2">
        <f t="shared" si="51"/>
        <v>102.77773963149345</v>
      </c>
      <c r="BA47" s="2">
        <f t="shared" si="51"/>
        <v>103.97965097358617</v>
      </c>
      <c r="BB47" s="2">
        <f t="shared" si="51"/>
        <v>102.51643162147141</v>
      </c>
      <c r="BC47" s="2">
        <f t="shared" si="51"/>
        <v>100.38667120543273</v>
      </c>
      <c r="BD47" s="2">
        <f t="shared" si="51"/>
        <v>105.00188363449959</v>
      </c>
      <c r="BE47" s="2">
        <f t="shared" si="51"/>
        <v>107.42498055264814</v>
      </c>
      <c r="BF47" s="2">
        <f t="shared" si="51"/>
        <v>111.15898058756936</v>
      </c>
      <c r="BG47" s="2">
        <f t="shared" si="51"/>
        <v>106.14024735012495</v>
      </c>
      <c r="BH47" s="2">
        <f t="shared" si="51"/>
        <v>106.79118911149035</v>
      </c>
      <c r="BI47" s="2">
        <f t="shared" si="51"/>
        <v>105.29899247519261</v>
      </c>
      <c r="BJ47" s="2">
        <f t="shared" si="51"/>
        <v>103.79592243945656</v>
      </c>
      <c r="BK47" s="2">
        <f t="shared" si="51"/>
        <v>101.65935418687513</v>
      </c>
      <c r="BL47" s="2">
        <f t="shared" si="51"/>
        <v>100.16565395765765</v>
      </c>
      <c r="BM47" s="2">
        <f t="shared" si="51"/>
        <v>97.698190360996833</v>
      </c>
      <c r="BO47" s="2">
        <f t="shared" si="10"/>
        <v>104.065</v>
      </c>
      <c r="BP47" s="2">
        <f t="shared" si="11"/>
        <v>101.339</v>
      </c>
      <c r="BQ47" s="2">
        <f t="shared" si="12"/>
        <v>100.96599999999999</v>
      </c>
      <c r="BR47" s="2">
        <f t="shared" si="13"/>
        <v>101.102</v>
      </c>
      <c r="BS47" s="2">
        <f t="shared" si="14"/>
        <v>99.424000000000007</v>
      </c>
      <c r="BT47" s="2">
        <f t="shared" si="15"/>
        <v>103.492</v>
      </c>
      <c r="BU47" s="2">
        <f t="shared" si="16"/>
        <v>106.288</v>
      </c>
      <c r="BV47" s="2">
        <f t="shared" si="17"/>
        <v>110.22</v>
      </c>
      <c r="BW47" s="2">
        <f t="shared" si="18"/>
        <v>104.655</v>
      </c>
      <c r="BX47" s="2">
        <f t="shared" si="19"/>
        <v>106.259</v>
      </c>
      <c r="BY47" s="2">
        <f t="shared" si="20"/>
        <v>103.79300000000001</v>
      </c>
      <c r="BZ47" s="2">
        <f t="shared" si="21"/>
        <v>106.155</v>
      </c>
      <c r="CA47" s="2">
        <f t="shared" si="22"/>
        <v>101.55200000000001</v>
      </c>
      <c r="CB47" s="2">
        <f t="shared" si="23"/>
        <v>98.552000000000007</v>
      </c>
      <c r="CC47" s="2">
        <f t="shared" si="24"/>
        <v>96.5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106.34306679174483</v>
      </c>
      <c r="DL47" s="2">
        <f t="shared" si="61"/>
        <v>103.02402275960169</v>
      </c>
      <c r="DM47" s="2">
        <f t="shared" si="61"/>
        <v>103.76687339971549</v>
      </c>
      <c r="DN47" s="2">
        <f t="shared" si="61"/>
        <v>102.09984894894896</v>
      </c>
      <c r="DO47" s="2">
        <f t="shared" si="61"/>
        <v>99.841523423423411</v>
      </c>
      <c r="DP47" s="2">
        <f t="shared" si="61"/>
        <v>104.70777647058826</v>
      </c>
      <c r="DQ47" s="2">
        <f t="shared" si="61"/>
        <v>107.2306678380443</v>
      </c>
      <c r="DR47" s="2">
        <f t="shared" si="61"/>
        <v>110.66894719251337</v>
      </c>
      <c r="DS47" s="2">
        <f t="shared" si="61"/>
        <v>106.00840168067228</v>
      </c>
      <c r="DT47" s="2">
        <f t="shared" si="61"/>
        <v>106.80891036414566</v>
      </c>
      <c r="DU47" s="2">
        <f t="shared" si="61"/>
        <v>105.12483697478989</v>
      </c>
      <c r="DV47" s="2">
        <f t="shared" si="61"/>
        <v>103.63728668344456</v>
      </c>
      <c r="DW47" s="2">
        <f t="shared" si="61"/>
        <v>101.5108232492997</v>
      </c>
      <c r="DX47" s="2">
        <f t="shared" si="61"/>
        <v>99.83480930930925</v>
      </c>
      <c r="DY47" s="2">
        <f t="shared" si="61"/>
        <v>97.347204820170575</v>
      </c>
      <c r="EA47" s="2">
        <f t="shared" si="62"/>
        <v>103.37659730514142</v>
      </c>
      <c r="EB47" s="2">
        <f t="shared" si="62"/>
        <v>100.84408092686962</v>
      </c>
      <c r="EC47" s="2">
        <f t="shared" si="62"/>
        <v>105.38587403200431</v>
      </c>
      <c r="ED47" s="2">
        <f t="shared" si="62"/>
        <v>105.70309249854057</v>
      </c>
      <c r="EE47" s="2">
        <f t="shared" si="62"/>
        <v>104.45601239045027</v>
      </c>
      <c r="EF47" s="2">
        <f t="shared" si="62"/>
        <v>107.23846950056573</v>
      </c>
      <c r="EG47" s="2">
        <f t="shared" si="62"/>
        <v>109.13367142491684</v>
      </c>
      <c r="EH47" s="2">
        <f t="shared" si="62"/>
        <v>115.34963035600475</v>
      </c>
      <c r="EI47" s="2">
        <f t="shared" si="62"/>
        <v>107.32179913180741</v>
      </c>
      <c r="EJ47" s="2">
        <f t="shared" si="62"/>
        <v>106.64517379864149</v>
      </c>
      <c r="EK47" s="2">
        <f t="shared" si="62"/>
        <v>106.88261674559324</v>
      </c>
      <c r="EL47" s="2">
        <f t="shared" si="62"/>
        <v>105.05977460238981</v>
      </c>
      <c r="EM47" s="2">
        <f t="shared" si="62"/>
        <v>102.88564593325093</v>
      </c>
      <c r="EN47" s="2">
        <f t="shared" si="62"/>
        <v>102.56419317256766</v>
      </c>
      <c r="EO47" s="2">
        <f t="shared" si="62"/>
        <v>100.96045009922166</v>
      </c>
      <c r="EQ47" s="2">
        <f t="shared" si="63"/>
        <v>102.33486728121001</v>
      </c>
      <c r="ER47" s="2">
        <f t="shared" si="63"/>
        <v>98.37872036318231</v>
      </c>
      <c r="ES47" s="2">
        <f t="shared" si="63"/>
        <v>104.10201854943161</v>
      </c>
      <c r="ET47" s="2">
        <f t="shared" si="63"/>
        <v>103.87776843887066</v>
      </c>
      <c r="EU47" s="2">
        <f t="shared" si="63"/>
        <v>102.93569497082572</v>
      </c>
      <c r="EV47" s="2">
        <f t="shared" si="63"/>
        <v>107.22687731685791</v>
      </c>
      <c r="EW47" s="2">
        <f t="shared" si="63"/>
        <v>109.38391380853635</v>
      </c>
      <c r="EX47" s="2">
        <f t="shared" si="63"/>
        <v>113.06766512286453</v>
      </c>
      <c r="EY47" s="2">
        <f t="shared" si="63"/>
        <v>106.24014056042006</v>
      </c>
      <c r="EZ47" s="2">
        <f t="shared" si="63"/>
        <v>106.98776526958915</v>
      </c>
      <c r="FA47" s="2">
        <f t="shared" si="63"/>
        <v>105.7487493364476</v>
      </c>
      <c r="FB47" s="2">
        <f t="shared" si="63"/>
        <v>105.85084816158762</v>
      </c>
      <c r="FC47" s="2">
        <f t="shared" si="63"/>
        <v>102.41757867110343</v>
      </c>
      <c r="FD47" s="2">
        <f t="shared" si="63"/>
        <v>101.182171144045</v>
      </c>
      <c r="FE47" s="2">
        <f t="shared" si="63"/>
        <v>101.54798576483476</v>
      </c>
      <c r="FG47" s="2">
        <f t="shared" si="64"/>
        <v>0.13300566174572523</v>
      </c>
      <c r="FH47" s="2">
        <f t="shared" si="64"/>
        <v>0.11295631083852012</v>
      </c>
      <c r="FI47" s="2">
        <f t="shared" si="64"/>
        <v>0.13144005264422562</v>
      </c>
      <c r="FJ47" s="2">
        <f t="shared" si="64"/>
        <v>0.11562199619296064</v>
      </c>
      <c r="FK47" s="2">
        <f t="shared" si="64"/>
        <v>0.11814413108856354</v>
      </c>
      <c r="FL47" s="2">
        <f t="shared" si="64"/>
        <v>0.11621614158722222</v>
      </c>
      <c r="FM47" s="2">
        <f t="shared" si="64"/>
        <v>0.10210612804003349</v>
      </c>
      <c r="FN47" s="2">
        <f t="shared" si="64"/>
        <v>0.10470035201601272</v>
      </c>
      <c r="FO47" s="2">
        <f t="shared" si="64"/>
        <v>0.10039498107348448</v>
      </c>
      <c r="FP47" s="2">
        <f t="shared" si="64"/>
        <v>0.10825592207847647</v>
      </c>
      <c r="FQ47" s="2">
        <f t="shared" si="64"/>
        <v>9.9084229403238508E-2</v>
      </c>
      <c r="FR47" s="2">
        <f t="shared" si="64"/>
        <v>0.11151410263652575</v>
      </c>
      <c r="FS47" s="2">
        <f t="shared" si="64"/>
        <v>0.10804007619289158</v>
      </c>
      <c r="FT47" s="2">
        <f t="shared" si="64"/>
        <v>0.12122076670856531</v>
      </c>
      <c r="FU47" s="2">
        <f t="shared" si="64"/>
        <v>9.713743715766586E-2</v>
      </c>
      <c r="FW47" s="2">
        <f t="shared" si="53"/>
        <v>1.1169858438749527E-5</v>
      </c>
      <c r="FX47" s="2">
        <f t="shared" si="53"/>
        <v>1.8228911804674684E-5</v>
      </c>
      <c r="FY47" s="2">
        <f t="shared" si="53"/>
        <v>1.8658228062021315E-5</v>
      </c>
      <c r="FZ47" s="2">
        <f t="shared" si="53"/>
        <v>1.7278822669055677E-5</v>
      </c>
      <c r="GA47" s="2">
        <f t="shared" si="53"/>
        <v>1.7764328337339723E-5</v>
      </c>
      <c r="GB47" s="2">
        <f t="shared" si="53"/>
        <v>1.8596524050249216E-5</v>
      </c>
      <c r="GC47" s="2">
        <f t="shared" si="53"/>
        <v>1.7529812228886546E-5</v>
      </c>
      <c r="GD47" s="2">
        <f t="shared" si="53"/>
        <v>1.5679396186738229E-5</v>
      </c>
      <c r="GE47" s="2">
        <f t="shared" si="53"/>
        <v>1.1873243872004152E-5</v>
      </c>
      <c r="GF47" s="2">
        <f t="shared" si="53"/>
        <v>1.2260145584587247E-5</v>
      </c>
      <c r="GG47" s="2">
        <f t="shared" si="53"/>
        <v>1.1247918268695277E-5</v>
      </c>
      <c r="GH47" s="2">
        <f t="shared" si="53"/>
        <v>1.0482235725787847E-5</v>
      </c>
      <c r="GI47" s="2">
        <f t="shared" si="53"/>
        <v>1.0703483868254184E-5</v>
      </c>
      <c r="GJ47" s="2">
        <f t="shared" si="53"/>
        <v>9.6642437651929871E-6</v>
      </c>
      <c r="GK47" s="2">
        <f t="shared" si="53"/>
        <v>7.0712255430676518E-6</v>
      </c>
      <c r="GM47" s="86">
        <f t="shared" si="54"/>
        <v>3.326378263105417E-7</v>
      </c>
      <c r="GN47" s="86">
        <f t="shared" si="54"/>
        <v>1.150577247309214E-8</v>
      </c>
      <c r="GO47" s="86">
        <f t="shared" si="54"/>
        <v>8.5716694575108399E-8</v>
      </c>
      <c r="GP47" s="86">
        <f t="shared" si="54"/>
        <v>5.6570802251356511E-9</v>
      </c>
      <c r="GQ47" s="86">
        <f t="shared" si="54"/>
        <v>5.2834073107592003E-9</v>
      </c>
      <c r="GR47" s="86">
        <f t="shared" si="54"/>
        <v>4.36040499786741E-9</v>
      </c>
      <c r="GS47" s="86">
        <f t="shared" si="54"/>
        <v>2.2874701438398808E-10</v>
      </c>
      <c r="GT47" s="86">
        <f t="shared" si="54"/>
        <v>3.6286386922522112E-10</v>
      </c>
      <c r="GU47" s="86">
        <f t="shared" si="54"/>
        <v>4.1578712304941059E-10</v>
      </c>
      <c r="GV47" s="86">
        <f t="shared" si="54"/>
        <v>1.4397543999886528E-9</v>
      </c>
      <c r="GW47" s="86">
        <f t="shared" si="54"/>
        <v>5.326599370715836E-10</v>
      </c>
      <c r="GX47" s="86">
        <f t="shared" si="54"/>
        <v>1.159178115115902E-8</v>
      </c>
      <c r="GY47" s="86">
        <f t="shared" si="54"/>
        <v>1.6148681249094753E-9</v>
      </c>
      <c r="GZ47" s="86">
        <f t="shared" si="54"/>
        <v>1.1089294737965232E-8</v>
      </c>
      <c r="HA47" s="86">
        <f t="shared" si="54"/>
        <v>8.3878990641508616E-12</v>
      </c>
      <c r="HC47" s="86">
        <f t="shared" si="58"/>
        <v>2.3610938819570481E-18</v>
      </c>
      <c r="HD47" s="86">
        <f t="shared" si="58"/>
        <v>6.395103444884073E-22</v>
      </c>
      <c r="HE47" s="86">
        <f t="shared" si="58"/>
        <v>5.6117290368818844E-23</v>
      </c>
      <c r="HF47" s="86">
        <f t="shared" si="58"/>
        <v>5.9927443079122568E-23</v>
      </c>
      <c r="HG47" s="86">
        <f t="shared" si="58"/>
        <v>9.3455877564421712E-24</v>
      </c>
      <c r="HH47" s="86">
        <f t="shared" si="58"/>
        <v>9.4951391180827268E-25</v>
      </c>
      <c r="HI47" s="86">
        <f t="shared" si="58"/>
        <v>1.476828363815938E-23</v>
      </c>
      <c r="HJ47" s="86">
        <f t="shared" si="58"/>
        <v>1.1233722972365548E-24</v>
      </c>
      <c r="HK47" s="86">
        <f t="shared" si="58"/>
        <v>1.7141254881293965E-28</v>
      </c>
      <c r="HL47" s="86">
        <f t="shared" si="58"/>
        <v>1.2277674601042092E-24</v>
      </c>
      <c r="HM47" s="86">
        <f t="shared" si="58"/>
        <v>4.3940450866986054E-28</v>
      </c>
      <c r="HN47" s="86">
        <f t="shared" si="58"/>
        <v>4.2310830916469572E-23</v>
      </c>
      <c r="HO47" s="86">
        <f t="shared" si="58"/>
        <v>2.8568915932129624E-24</v>
      </c>
      <c r="HP47" s="86">
        <f t="shared" si="58"/>
        <v>6.7863662026593098E-26</v>
      </c>
      <c r="HQ47" s="86">
        <f t="shared" si="58"/>
        <v>4.3401186266547393E-34</v>
      </c>
      <c r="HS47" s="86">
        <f t="shared" si="55"/>
        <v>9.0409670644260188E-131</v>
      </c>
      <c r="HT47" s="86">
        <f t="shared" si="55"/>
        <v>1.3214238999617286E-149</v>
      </c>
      <c r="HU47" s="86">
        <f t="shared" si="55"/>
        <v>9.5348478157678378E-163</v>
      </c>
      <c r="HV47" s="86">
        <f t="shared" si="55"/>
        <v>2.1030075115354516E-162</v>
      </c>
      <c r="HW47" s="86">
        <f t="shared" si="55"/>
        <v>6.2759015153365468E-170</v>
      </c>
      <c r="HX47" s="86">
        <f t="shared" si="55"/>
        <v>3.7899144646589984E-177</v>
      </c>
      <c r="HY47" s="86">
        <f t="shared" si="55"/>
        <v>9.4260635167748675E-167</v>
      </c>
      <c r="HZ47" s="86">
        <f t="shared" si="55"/>
        <v>3.2256868782518716E-178</v>
      </c>
      <c r="IA47" s="86">
        <f t="shared" si="55"/>
        <v>7.2359011799851198E-208</v>
      </c>
      <c r="IB47" s="86">
        <f t="shared" si="55"/>
        <v>1.6137064975983744E-179</v>
      </c>
      <c r="IC47" s="86">
        <f t="shared" si="55"/>
        <v>7.4849817515455982E-205</v>
      </c>
      <c r="ID47" s="86">
        <f t="shared" si="55"/>
        <v>2.6535466300298797E-165</v>
      </c>
      <c r="IE47" s="86">
        <f t="shared" si="55"/>
        <v>2.8679079432975806E-175</v>
      </c>
      <c r="IF47" s="86">
        <f t="shared" si="55"/>
        <v>1.5778201337619036E-85</v>
      </c>
      <c r="IG47" s="86">
        <f t="shared" si="55"/>
        <v>1.0702139937845793E-49</v>
      </c>
      <c r="II47" s="86">
        <f t="shared" si="56"/>
        <v>1.5358976056510231E-259</v>
      </c>
      <c r="IJ47" s="86">
        <f t="shared" si="56"/>
        <v>8.0909164950592788E-290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1.7063798368292585E-184</v>
      </c>
      <c r="IW47" s="86">
        <f t="shared" si="56"/>
        <v>1.9950802227859303E-105</v>
      </c>
      <c r="IY47" s="86">
        <f t="shared" si="57"/>
        <v>3.3263782631290281E-7</v>
      </c>
      <c r="IZ47" s="86">
        <f t="shared" si="57"/>
        <v>1.150577247309278E-8</v>
      </c>
      <c r="JA47" s="86">
        <f t="shared" si="57"/>
        <v>8.5716694575108452E-8</v>
      </c>
      <c r="JB47" s="86">
        <f t="shared" si="57"/>
        <v>5.6570802251357107E-9</v>
      </c>
      <c r="JC47" s="86">
        <f t="shared" si="57"/>
        <v>5.2834073107592094E-9</v>
      </c>
      <c r="JD47" s="86">
        <f t="shared" si="57"/>
        <v>4.3604049978674108E-9</v>
      </c>
      <c r="JE47" s="86">
        <f t="shared" si="57"/>
        <v>2.2874701438400284E-10</v>
      </c>
      <c r="JF47" s="86">
        <f t="shared" si="57"/>
        <v>3.6286386922522226E-10</v>
      </c>
      <c r="JG47" s="86">
        <f t="shared" si="57"/>
        <v>4.1578712304941059E-10</v>
      </c>
      <c r="JH47" s="86">
        <f t="shared" si="57"/>
        <v>1.4397543999886541E-9</v>
      </c>
      <c r="JI47" s="86">
        <f t="shared" si="57"/>
        <v>5.326599370715836E-10</v>
      </c>
      <c r="JJ47" s="86">
        <f t="shared" si="57"/>
        <v>1.1591781151159063E-8</v>
      </c>
      <c r="JK47" s="86">
        <f t="shared" si="57"/>
        <v>1.6148681249094782E-9</v>
      </c>
      <c r="JL47" s="86">
        <f t="shared" si="57"/>
        <v>1.1089294737965232E-8</v>
      </c>
      <c r="JM47" s="86">
        <f t="shared" si="57"/>
        <v>8.3878990641508616E-12</v>
      </c>
    </row>
    <row r="48" spans="2:273" x14ac:dyDescent="0.25">
      <c r="B48" s="2">
        <v>21</v>
      </c>
      <c r="C48" s="37">
        <v>104.952</v>
      </c>
      <c r="D48" s="37">
        <v>103.61</v>
      </c>
      <c r="E48" s="37">
        <v>103.441</v>
      </c>
      <c r="F48" s="37">
        <v>100.729</v>
      </c>
      <c r="G48" s="37">
        <v>97.558999999999997</v>
      </c>
      <c r="H48" s="37">
        <v>104.39</v>
      </c>
      <c r="I48" s="37">
        <v>108.169</v>
      </c>
      <c r="J48" s="37">
        <v>111.102</v>
      </c>
      <c r="K48" s="37">
        <v>107.517</v>
      </c>
      <c r="L48" s="37">
        <v>106.621</v>
      </c>
      <c r="M48" s="37">
        <v>105.05200000000001</v>
      </c>
      <c r="N48" s="37">
        <v>103.96599999999999</v>
      </c>
      <c r="O48" s="37">
        <v>102.621</v>
      </c>
      <c r="P48" s="37">
        <v>98.102999999999994</v>
      </c>
      <c r="Q48" s="37">
        <v>95.966999999999999</v>
      </c>
      <c r="S48" s="4">
        <f t="shared" si="59"/>
        <v>106.02607077808219</v>
      </c>
      <c r="T48" s="4">
        <f t="shared" si="59"/>
        <v>102.91287432449285</v>
      </c>
      <c r="U48" s="4">
        <f t="shared" si="59"/>
        <v>104.17744921298333</v>
      </c>
      <c r="V48" s="4">
        <f t="shared" si="59"/>
        <v>102.74090164647852</v>
      </c>
      <c r="W48" s="4">
        <f t="shared" si="59"/>
        <v>100.65133905577279</v>
      </c>
      <c r="X48" s="4">
        <f t="shared" si="59"/>
        <v>105.2031064297482</v>
      </c>
      <c r="Y48" s="4">
        <f t="shared" si="59"/>
        <v>107.69165817994865</v>
      </c>
      <c r="Z48" s="4">
        <f t="shared" si="59"/>
        <v>111.37442797206711</v>
      </c>
      <c r="AA48" s="4">
        <f t="shared" si="59"/>
        <v>106.33027942756367</v>
      </c>
      <c r="AB48" s="4">
        <f t="shared" si="59"/>
        <v>106.93356829084836</v>
      </c>
      <c r="AC48" s="4">
        <f t="shared" si="59"/>
        <v>105.48123034430263</v>
      </c>
      <c r="AD48" s="4">
        <f t="shared" si="59"/>
        <v>103.98831618486341</v>
      </c>
      <c r="AE48" s="4">
        <f t="shared" si="59"/>
        <v>101.89004800950761</v>
      </c>
      <c r="AF48" s="4">
        <f t="shared" si="59"/>
        <v>100.3276603461</v>
      </c>
      <c r="AG48" s="4">
        <f t="shared" si="59"/>
        <v>97.855257319646427</v>
      </c>
      <c r="AI48" s="4">
        <f t="shared" si="60"/>
        <v>-1.0740707780821879</v>
      </c>
      <c r="AJ48" s="4">
        <f t="shared" si="60"/>
        <v>0.69712567550715221</v>
      </c>
      <c r="AK48" s="4">
        <f t="shared" si="60"/>
        <v>-0.73644921298333088</v>
      </c>
      <c r="AL48" s="4">
        <f t="shared" si="60"/>
        <v>-2.0119016464785204</v>
      </c>
      <c r="AM48" s="4">
        <f t="shared" si="60"/>
        <v>-3.092339055772797</v>
      </c>
      <c r="AN48" s="4">
        <f t="shared" si="60"/>
        <v>-0.81310642974820269</v>
      </c>
      <c r="AO48" s="4">
        <f t="shared" si="60"/>
        <v>0.4773418200513504</v>
      </c>
      <c r="AP48" s="4">
        <f t="shared" si="60"/>
        <v>-0.27242797206710634</v>
      </c>
      <c r="AQ48" s="4">
        <f t="shared" si="60"/>
        <v>1.1867205724363288</v>
      </c>
      <c r="AR48" s="4">
        <f t="shared" si="60"/>
        <v>-0.31256829084836113</v>
      </c>
      <c r="AS48" s="4">
        <f t="shared" si="60"/>
        <v>-0.42923034430262419</v>
      </c>
      <c r="AT48" s="4">
        <f t="shared" si="60"/>
        <v>-2.2316184863413469E-2</v>
      </c>
      <c r="AU48" s="4">
        <f t="shared" si="60"/>
        <v>0.73095199049238602</v>
      </c>
      <c r="AV48" s="4">
        <f t="shared" si="60"/>
        <v>-2.2246603461000092</v>
      </c>
      <c r="AW48" s="4">
        <f t="shared" si="60"/>
        <v>-1.8882573196464278</v>
      </c>
      <c r="AY48" s="2">
        <f t="shared" si="51"/>
        <v>106.02537778250722</v>
      </c>
      <c r="AZ48" s="2">
        <f t="shared" si="51"/>
        <v>102.9128395557037</v>
      </c>
      <c r="BA48" s="2">
        <f t="shared" si="51"/>
        <v>104.17723786375787</v>
      </c>
      <c r="BB48" s="2">
        <f t="shared" si="51"/>
        <v>102.74088418110759</v>
      </c>
      <c r="BC48" s="2">
        <f t="shared" si="51"/>
        <v>100.65132225029303</v>
      </c>
      <c r="BD48" s="2">
        <f t="shared" si="51"/>
        <v>105.20309236456359</v>
      </c>
      <c r="BE48" s="2">
        <f t="shared" si="51"/>
        <v>107.69165729271401</v>
      </c>
      <c r="BF48" s="2">
        <f t="shared" si="51"/>
        <v>111.37442660551943</v>
      </c>
      <c r="BG48" s="2">
        <f t="shared" si="51"/>
        <v>106.33027787108979</v>
      </c>
      <c r="BH48" s="2">
        <f t="shared" si="51"/>
        <v>106.93356332642112</v>
      </c>
      <c r="BI48" s="2">
        <f t="shared" si="51"/>
        <v>105.48122850265931</v>
      </c>
      <c r="BJ48" s="2">
        <f t="shared" si="51"/>
        <v>103.98828508365831</v>
      </c>
      <c r="BK48" s="2">
        <f t="shared" si="51"/>
        <v>101.89004255316499</v>
      </c>
      <c r="BL48" s="2">
        <f t="shared" si="51"/>
        <v>100.32763182960817</v>
      </c>
      <c r="BM48" s="2">
        <f t="shared" si="51"/>
        <v>97.855257286125536</v>
      </c>
      <c r="BO48" s="2">
        <f t="shared" si="10"/>
        <v>104.952</v>
      </c>
      <c r="BP48" s="2">
        <f t="shared" si="11"/>
        <v>103.61</v>
      </c>
      <c r="BQ48" s="2">
        <f t="shared" si="12"/>
        <v>103.441</v>
      </c>
      <c r="BR48" s="2">
        <f t="shared" si="13"/>
        <v>100.729</v>
      </c>
      <c r="BS48" s="2">
        <f t="shared" si="14"/>
        <v>97.558999999999997</v>
      </c>
      <c r="BT48" s="2">
        <f t="shared" si="15"/>
        <v>104.39</v>
      </c>
      <c r="BU48" s="2">
        <f t="shared" si="16"/>
        <v>108.169</v>
      </c>
      <c r="BV48" s="2">
        <f t="shared" si="17"/>
        <v>111.102</v>
      </c>
      <c r="BW48" s="2">
        <f t="shared" si="18"/>
        <v>107.517</v>
      </c>
      <c r="BX48" s="2">
        <f t="shared" si="19"/>
        <v>106.621</v>
      </c>
      <c r="BY48" s="2">
        <f t="shared" si="20"/>
        <v>105.05200000000001</v>
      </c>
      <c r="BZ48" s="2">
        <f t="shared" si="21"/>
        <v>103.96599999999999</v>
      </c>
      <c r="CA48" s="2">
        <f t="shared" si="22"/>
        <v>102.621</v>
      </c>
      <c r="CB48" s="2">
        <f t="shared" si="23"/>
        <v>98.102999999999994</v>
      </c>
      <c r="CC48" s="2">
        <f t="shared" si="24"/>
        <v>95.966999999999999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106.48810037523451</v>
      </c>
      <c r="DL48" s="2">
        <f t="shared" si="61"/>
        <v>103.21895211000474</v>
      </c>
      <c r="DM48" s="2">
        <f t="shared" si="61"/>
        <v>104.00023186344238</v>
      </c>
      <c r="DN48" s="2">
        <f t="shared" si="61"/>
        <v>102.3372571857572</v>
      </c>
      <c r="DO48" s="2">
        <f t="shared" si="61"/>
        <v>100.11711196911195</v>
      </c>
      <c r="DP48" s="2">
        <f t="shared" si="61"/>
        <v>104.93182521008406</v>
      </c>
      <c r="DQ48" s="2">
        <f t="shared" si="61"/>
        <v>107.53040672268907</v>
      </c>
      <c r="DR48" s="2">
        <f t="shared" si="61"/>
        <v>110.89071356951872</v>
      </c>
      <c r="DS48" s="2">
        <f t="shared" si="61"/>
        <v>106.22860140056024</v>
      </c>
      <c r="DT48" s="2">
        <f t="shared" si="61"/>
        <v>106.99078543417367</v>
      </c>
      <c r="DU48" s="2">
        <f t="shared" si="61"/>
        <v>105.32941176470585</v>
      </c>
      <c r="DV48" s="2">
        <f t="shared" si="61"/>
        <v>103.85985622059303</v>
      </c>
      <c r="DW48" s="2">
        <f t="shared" si="61"/>
        <v>101.7751557422969</v>
      </c>
      <c r="DX48" s="2">
        <f t="shared" si="61"/>
        <v>100.01026336336331</v>
      </c>
      <c r="DY48" s="2">
        <f t="shared" si="61"/>
        <v>97.500482684464231</v>
      </c>
      <c r="EA48" s="2">
        <f t="shared" si="62"/>
        <v>103.27461573435448</v>
      </c>
      <c r="EB48" s="2">
        <f t="shared" si="62"/>
        <v>100.72085737619233</v>
      </c>
      <c r="EC48" s="2">
        <f t="shared" si="62"/>
        <v>105.24416361333897</v>
      </c>
      <c r="ED48" s="2">
        <f t="shared" si="62"/>
        <v>105.55679994162288</v>
      </c>
      <c r="EE48" s="2">
        <f t="shared" si="62"/>
        <v>104.28816853027097</v>
      </c>
      <c r="EF48" s="2">
        <f t="shared" si="62"/>
        <v>107.08447552933573</v>
      </c>
      <c r="EG48" s="2">
        <f t="shared" si="62"/>
        <v>108.98484059861856</v>
      </c>
      <c r="EH48" s="2">
        <f t="shared" si="62"/>
        <v>115.14708336520079</v>
      </c>
      <c r="EI48" s="2">
        <f t="shared" si="62"/>
        <v>107.16132754538279</v>
      </c>
      <c r="EJ48" s="2">
        <f t="shared" si="62"/>
        <v>106.50363949499577</v>
      </c>
      <c r="EK48" s="2">
        <f t="shared" si="62"/>
        <v>106.74028025519598</v>
      </c>
      <c r="EL48" s="2">
        <f t="shared" si="62"/>
        <v>104.92142944650462</v>
      </c>
      <c r="EM48" s="2">
        <f t="shared" si="62"/>
        <v>102.75511775854964</v>
      </c>
      <c r="EN48" s="2">
        <f t="shared" si="62"/>
        <v>102.42603677488927</v>
      </c>
      <c r="EO48" s="2">
        <f t="shared" si="62"/>
        <v>100.86258935924072</v>
      </c>
      <c r="EQ48" s="2">
        <f t="shared" si="63"/>
        <v>102.24593266173495</v>
      </c>
      <c r="ER48" s="2">
        <f t="shared" si="63"/>
        <v>98.287874414524424</v>
      </c>
      <c r="ES48" s="2">
        <f t="shared" si="63"/>
        <v>103.97734452439202</v>
      </c>
      <c r="ET48" s="2">
        <f t="shared" si="63"/>
        <v>103.75539517178547</v>
      </c>
      <c r="EU48" s="2">
        <f t="shared" si="63"/>
        <v>102.78789508101956</v>
      </c>
      <c r="EV48" s="2">
        <f t="shared" si="63"/>
        <v>107.07298805877163</v>
      </c>
      <c r="EW48" s="2">
        <f t="shared" si="63"/>
        <v>109.23162911402082</v>
      </c>
      <c r="EX48" s="2">
        <f t="shared" si="63"/>
        <v>112.89427072861746</v>
      </c>
      <c r="EY48" s="2">
        <f t="shared" si="63"/>
        <v>106.09327807734647</v>
      </c>
      <c r="EZ48" s="2">
        <f t="shared" si="63"/>
        <v>106.84185203619985</v>
      </c>
      <c r="FA48" s="2">
        <f t="shared" si="63"/>
        <v>105.62038451673828</v>
      </c>
      <c r="FB48" s="2">
        <f t="shared" si="63"/>
        <v>105.70271143484597</v>
      </c>
      <c r="FC48" s="2">
        <f t="shared" si="63"/>
        <v>102.29287157997541</v>
      </c>
      <c r="FD48" s="2">
        <f t="shared" si="63"/>
        <v>101.06207920812442</v>
      </c>
      <c r="FE48" s="2">
        <f t="shared" si="63"/>
        <v>101.44117801784716</v>
      </c>
      <c r="FG48" s="2">
        <f t="shared" si="64"/>
        <v>0.14399010595918649</v>
      </c>
      <c r="FH48" s="2">
        <f t="shared" si="64"/>
        <v>0.12251894243365163</v>
      </c>
      <c r="FI48" s="2">
        <f t="shared" si="64"/>
        <v>0.14231642314741905</v>
      </c>
      <c r="FJ48" s="2">
        <f t="shared" si="64"/>
        <v>0.12537840154686428</v>
      </c>
      <c r="FK48" s="2">
        <f t="shared" si="64"/>
        <v>0.12808253638423067</v>
      </c>
      <c r="FL48" s="2">
        <f t="shared" si="64"/>
        <v>0.12601553828342976</v>
      </c>
      <c r="FM48" s="2">
        <f t="shared" si="64"/>
        <v>0.11086501020462672</v>
      </c>
      <c r="FN48" s="2">
        <f t="shared" si="64"/>
        <v>0.1136536038407984</v>
      </c>
      <c r="FO48" s="2">
        <f t="shared" si="64"/>
        <v>0.10902490055665544</v>
      </c>
      <c r="FP48" s="2">
        <f t="shared" si="64"/>
        <v>0.11747332725170853</v>
      </c>
      <c r="FQ48" s="2">
        <f t="shared" si="64"/>
        <v>0.10761495542978119</v>
      </c>
      <c r="FR48" s="2">
        <f t="shared" si="64"/>
        <v>0.12097129076142463</v>
      </c>
      <c r="FS48" s="2">
        <f t="shared" si="64"/>
        <v>0.11724151950924802</v>
      </c>
      <c r="FT48" s="2">
        <f t="shared" si="64"/>
        <v>0.13137942411083839</v>
      </c>
      <c r="FU48" s="2">
        <f t="shared" si="64"/>
        <v>0.10552018419606846</v>
      </c>
      <c r="FW48" s="2">
        <f t="shared" si="53"/>
        <v>1.224749303361097E-5</v>
      </c>
      <c r="FX48" s="2">
        <f t="shared" si="53"/>
        <v>1.9987569181254317E-5</v>
      </c>
      <c r="FY48" s="2">
        <f t="shared" si="53"/>
        <v>2.0458303421432009E-5</v>
      </c>
      <c r="FZ48" s="2">
        <f t="shared" si="53"/>
        <v>1.8945820728399375E-5</v>
      </c>
      <c r="GA48" s="2">
        <f t="shared" si="53"/>
        <v>1.9478165307971456E-5</v>
      </c>
      <c r="GB48" s="2">
        <f t="shared" si="53"/>
        <v>2.0390646561086628E-5</v>
      </c>
      <c r="GC48" s="2">
        <f t="shared" si="53"/>
        <v>1.9221024384003366E-5</v>
      </c>
      <c r="GD48" s="2">
        <f t="shared" si="53"/>
        <v>1.7192090040633011E-5</v>
      </c>
      <c r="GE48" s="2">
        <f t="shared" si="53"/>
        <v>1.3018738110059592E-5</v>
      </c>
      <c r="GF48" s="2">
        <f t="shared" si="53"/>
        <v>1.3442966414206613E-5</v>
      </c>
      <c r="GG48" s="2">
        <f t="shared" si="53"/>
        <v>1.2333083750023145E-5</v>
      </c>
      <c r="GH48" s="2">
        <f t="shared" si="53"/>
        <v>1.1493531296668613E-5</v>
      </c>
      <c r="GI48" s="2">
        <f t="shared" si="53"/>
        <v>1.1736124564968941E-5</v>
      </c>
      <c r="GJ48" s="2">
        <f t="shared" si="53"/>
        <v>1.0596622690574432E-5</v>
      </c>
      <c r="GK48" s="2">
        <f t="shared" si="53"/>
        <v>7.7534393384401382E-6</v>
      </c>
      <c r="GM48" s="86">
        <f t="shared" si="54"/>
        <v>6.4907003637549066E-7</v>
      </c>
      <c r="GN48" s="86">
        <f t="shared" si="54"/>
        <v>2.6430658644813314E-8</v>
      </c>
      <c r="GO48" s="86">
        <f t="shared" si="54"/>
        <v>1.8339919049159808E-7</v>
      </c>
      <c r="GP48" s="86">
        <f t="shared" si="54"/>
        <v>1.378819233762104E-8</v>
      </c>
      <c r="GQ48" s="86">
        <f t="shared" si="54"/>
        <v>1.3077836888094956E-8</v>
      </c>
      <c r="GR48" s="86">
        <f t="shared" si="54"/>
        <v>1.0847419519900689E-8</v>
      </c>
      <c r="GS48" s="86">
        <f t="shared" si="54"/>
        <v>6.4929738179722611E-10</v>
      </c>
      <c r="GT48" s="86">
        <f t="shared" si="54"/>
        <v>1.0123341632163562E-9</v>
      </c>
      <c r="GU48" s="86">
        <f t="shared" si="54"/>
        <v>1.1251580728805423E-9</v>
      </c>
      <c r="GV48" s="86">
        <f t="shared" si="54"/>
        <v>3.7271033021354626E-9</v>
      </c>
      <c r="GW48" s="86">
        <f t="shared" si="54"/>
        <v>1.4093666636202344E-9</v>
      </c>
      <c r="GX48" s="86">
        <f t="shared" si="54"/>
        <v>2.6462866026318111E-8</v>
      </c>
      <c r="GY48" s="86">
        <f t="shared" si="54"/>
        <v>4.1443170548496391E-9</v>
      </c>
      <c r="GZ48" s="86">
        <f t="shared" si="54"/>
        <v>2.6400833847626154E-8</v>
      </c>
      <c r="HA48" s="86">
        <f t="shared" si="54"/>
        <v>2.8755854731669771E-11</v>
      </c>
      <c r="HC48" s="86">
        <f t="shared" si="58"/>
        <v>8.3253029314404038E-18</v>
      </c>
      <c r="HD48" s="86">
        <f t="shared" si="58"/>
        <v>2.951913031296435E-21</v>
      </c>
      <c r="HE48" s="86">
        <f t="shared" si="58"/>
        <v>2.9181640396114564E-22</v>
      </c>
      <c r="HF48" s="86">
        <f t="shared" si="58"/>
        <v>3.0992463317496107E-22</v>
      </c>
      <c r="HG48" s="86">
        <f t="shared" si="58"/>
        <v>5.1835846696566113E-23</v>
      </c>
      <c r="HH48" s="86">
        <f t="shared" si="58"/>
        <v>5.6832177448655463E-24</v>
      </c>
      <c r="HI48" s="86">
        <f t="shared" si="58"/>
        <v>7.930028031033035E-23</v>
      </c>
      <c r="HJ48" s="86">
        <f t="shared" si="58"/>
        <v>6.5402698376017785E-24</v>
      </c>
      <c r="HK48" s="86">
        <f t="shared" si="58"/>
        <v>1.2851317959584667E-27</v>
      </c>
      <c r="HL48" s="86">
        <f t="shared" si="58"/>
        <v>7.0018003168257396E-24</v>
      </c>
      <c r="HM48" s="86">
        <f t="shared" si="58"/>
        <v>3.1376121329415599E-27</v>
      </c>
      <c r="HN48" s="86">
        <f t="shared" si="58"/>
        <v>2.0729592915273073E-22</v>
      </c>
      <c r="HO48" s="86">
        <f t="shared" si="58"/>
        <v>1.5431276056411211E-23</v>
      </c>
      <c r="HP48" s="86">
        <f t="shared" si="58"/>
        <v>4.3114972671862473E-25</v>
      </c>
      <c r="HQ48" s="86">
        <f t="shared" si="58"/>
        <v>5.0925280354900701E-33</v>
      </c>
      <c r="HS48" s="86">
        <f t="shared" si="55"/>
        <v>4.4702577259504265E-128</v>
      </c>
      <c r="HT48" s="86">
        <f t="shared" si="55"/>
        <v>2.0233840163915639E-146</v>
      </c>
      <c r="HU48" s="86">
        <f t="shared" si="55"/>
        <v>2.9811492811327266E-159</v>
      </c>
      <c r="HV48" s="86">
        <f t="shared" si="55"/>
        <v>6.3799390009453526E-159</v>
      </c>
      <c r="HW48" s="86">
        <f t="shared" si="55"/>
        <v>2.7865819007183258E-166</v>
      </c>
      <c r="HX48" s="86">
        <f t="shared" si="55"/>
        <v>2.4326846368849773E-173</v>
      </c>
      <c r="HY48" s="86">
        <f t="shared" si="55"/>
        <v>3.4220192098150313E-163</v>
      </c>
      <c r="HZ48" s="86">
        <f t="shared" si="55"/>
        <v>1.8809955091608097E-174</v>
      </c>
      <c r="IA48" s="86">
        <f t="shared" si="55"/>
        <v>1.4977879040549052E-203</v>
      </c>
      <c r="IB48" s="86">
        <f t="shared" si="55"/>
        <v>8.8334864546954988E-176</v>
      </c>
      <c r="IC48" s="86">
        <f t="shared" si="55"/>
        <v>1.220123307686109E-200</v>
      </c>
      <c r="ID48" s="86">
        <f t="shared" si="55"/>
        <v>6.4472921255752916E-162</v>
      </c>
      <c r="IE48" s="86">
        <f t="shared" si="55"/>
        <v>1.158291023750154E-171</v>
      </c>
      <c r="IF48" s="86">
        <f t="shared" si="55"/>
        <v>8.3163970614167276E-84</v>
      </c>
      <c r="IG48" s="86">
        <f t="shared" si="55"/>
        <v>9.7768403648670569E-49</v>
      </c>
      <c r="II48" s="86">
        <f t="shared" si="56"/>
        <v>2.1275673927019077E-255</v>
      </c>
      <c r="IJ48" s="86">
        <f t="shared" si="56"/>
        <v>5.5356607910043408E-285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1.3509894968167304E-181</v>
      </c>
      <c r="IW48" s="86">
        <f t="shared" si="56"/>
        <v>7.9620489398284393E-104</v>
      </c>
      <c r="IY48" s="86">
        <f t="shared" si="57"/>
        <v>6.4907003638381593E-7</v>
      </c>
      <c r="IZ48" s="86">
        <f t="shared" si="57"/>
        <v>2.6430658644816266E-8</v>
      </c>
      <c r="JA48" s="86">
        <f t="shared" si="57"/>
        <v>1.8339919049159838E-7</v>
      </c>
      <c r="JB48" s="86">
        <f t="shared" si="57"/>
        <v>1.378819233762135E-8</v>
      </c>
      <c r="JC48" s="86">
        <f t="shared" si="57"/>
        <v>1.3077836888095007E-8</v>
      </c>
      <c r="JD48" s="86">
        <f t="shared" si="57"/>
        <v>1.0847419519900694E-8</v>
      </c>
      <c r="JE48" s="86">
        <f t="shared" si="57"/>
        <v>6.4929738179730541E-10</v>
      </c>
      <c r="JF48" s="86">
        <f t="shared" si="57"/>
        <v>1.0123341632163629E-9</v>
      </c>
      <c r="JG48" s="86">
        <f t="shared" si="57"/>
        <v>1.1251580728805423E-9</v>
      </c>
      <c r="JH48" s="86">
        <f t="shared" si="57"/>
        <v>3.7271033021354692E-9</v>
      </c>
      <c r="JI48" s="86">
        <f t="shared" si="57"/>
        <v>1.4093666636202344E-9</v>
      </c>
      <c r="JJ48" s="86">
        <f t="shared" si="57"/>
        <v>2.646286602631832E-8</v>
      </c>
      <c r="JK48" s="86">
        <f t="shared" si="57"/>
        <v>4.1443170548496548E-9</v>
      </c>
      <c r="JL48" s="86">
        <f t="shared" si="57"/>
        <v>2.6400833847626154E-8</v>
      </c>
      <c r="JM48" s="86">
        <f t="shared" si="57"/>
        <v>2.8755854731669771E-11</v>
      </c>
    </row>
    <row r="49" spans="2:273" x14ac:dyDescent="0.25">
      <c r="B49" s="2">
        <v>22</v>
      </c>
      <c r="C49" s="37">
        <v>104.306</v>
      </c>
      <c r="D49" s="37">
        <v>100.746</v>
      </c>
      <c r="E49" s="37">
        <v>102.051</v>
      </c>
      <c r="F49" s="37">
        <v>99.575999999999993</v>
      </c>
      <c r="G49" s="37">
        <v>97.796999999999997</v>
      </c>
      <c r="H49" s="37">
        <v>102.831</v>
      </c>
      <c r="I49" s="37">
        <v>107.91500000000001</v>
      </c>
      <c r="J49" s="37">
        <v>110.18600000000001</v>
      </c>
      <c r="K49" s="37">
        <v>107.13800000000001</v>
      </c>
      <c r="L49" s="37">
        <v>104.46599999999999</v>
      </c>
      <c r="M49" s="37">
        <v>104.517</v>
      </c>
      <c r="N49" s="37">
        <v>104.63800000000001</v>
      </c>
      <c r="O49" s="37">
        <v>100.483</v>
      </c>
      <c r="P49" s="37">
        <v>98.516999999999996</v>
      </c>
      <c r="Q49" s="37">
        <v>97.216999999999999</v>
      </c>
      <c r="S49" s="4">
        <f t="shared" si="59"/>
        <v>106.09555463621608</v>
      </c>
      <c r="T49" s="4">
        <f t="shared" si="59"/>
        <v>103.03999216696833</v>
      </c>
      <c r="U49" s="4">
        <f t="shared" si="59"/>
        <v>104.36774189240022</v>
      </c>
      <c r="V49" s="4">
        <f t="shared" si="59"/>
        <v>102.95986611734884</v>
      </c>
      <c r="W49" s="4">
        <f t="shared" si="59"/>
        <v>100.90982488197136</v>
      </c>
      <c r="X49" s="4">
        <f t="shared" si="59"/>
        <v>105.39816508938395</v>
      </c>
      <c r="Y49" s="4">
        <f t="shared" si="59"/>
        <v>107.95113304082227</v>
      </c>
      <c r="Z49" s="4">
        <f t="shared" si="59"/>
        <v>111.58480799452006</v>
      </c>
      <c r="AA49" s="4">
        <f t="shared" si="59"/>
        <v>106.51409766606049</v>
      </c>
      <c r="AB49" s="4">
        <f t="shared" si="59"/>
        <v>107.06944254098546</v>
      </c>
      <c r="AC49" s="4">
        <f t="shared" si="59"/>
        <v>105.6582304152431</v>
      </c>
      <c r="AD49" s="4">
        <f t="shared" si="59"/>
        <v>104.17436827205765</v>
      </c>
      <c r="AE49" s="4">
        <f t="shared" si="59"/>
        <v>102.11387082715149</v>
      </c>
      <c r="AF49" s="4">
        <f t="shared" si="59"/>
        <v>100.48480257275267</v>
      </c>
      <c r="AG49" s="4">
        <f t="shared" si="59"/>
        <v>98.010078902072649</v>
      </c>
      <c r="AI49" s="4">
        <f t="shared" si="60"/>
        <v>-1.7895546362160815</v>
      </c>
      <c r="AJ49" s="4">
        <f t="shared" si="60"/>
        <v>-2.2939921669683372</v>
      </c>
      <c r="AK49" s="4">
        <f t="shared" si="60"/>
        <v>-2.3167418924002163</v>
      </c>
      <c r="AL49" s="4">
        <f t="shared" si="60"/>
        <v>-3.3838661173488447</v>
      </c>
      <c r="AM49" s="4">
        <f t="shared" si="60"/>
        <v>-3.1128248819713633</v>
      </c>
      <c r="AN49" s="4">
        <f t="shared" si="60"/>
        <v>-2.5671650893839484</v>
      </c>
      <c r="AO49" s="4">
        <f t="shared" si="60"/>
        <v>-3.6133040822264206E-2</v>
      </c>
      <c r="AP49" s="4">
        <f t="shared" si="60"/>
        <v>-1.3988079945200553</v>
      </c>
      <c r="AQ49" s="4">
        <f t="shared" si="60"/>
        <v>0.62390233393951178</v>
      </c>
      <c r="AR49" s="4">
        <f t="shared" si="60"/>
        <v>-2.6034425409854691</v>
      </c>
      <c r="AS49" s="4">
        <f t="shared" si="60"/>
        <v>-1.1412304152431005</v>
      </c>
      <c r="AT49" s="4">
        <f t="shared" si="60"/>
        <v>0.46363172794235652</v>
      </c>
      <c r="AU49" s="4">
        <f t="shared" si="60"/>
        <v>-1.6308708271514831</v>
      </c>
      <c r="AV49" s="4">
        <f t="shared" si="60"/>
        <v>-1.9678025727526745</v>
      </c>
      <c r="AW49" s="4">
        <f t="shared" si="60"/>
        <v>-0.79307890207265075</v>
      </c>
      <c r="AY49" s="2">
        <f t="shared" si="51"/>
        <v>106.0942555098125</v>
      </c>
      <c r="AZ49" s="2">
        <f t="shared" si="51"/>
        <v>103.03991577962434</v>
      </c>
      <c r="BA49" s="2">
        <f t="shared" si="51"/>
        <v>104.36730920694541</v>
      </c>
      <c r="BB49" s="2">
        <f t="shared" si="51"/>
        <v>102.95982552225979</v>
      </c>
      <c r="BC49" s="2">
        <f t="shared" si="51"/>
        <v>100.90978525485571</v>
      </c>
      <c r="BD49" s="2">
        <f t="shared" si="51"/>
        <v>105.39813175364543</v>
      </c>
      <c r="BE49" s="2">
        <f t="shared" si="51"/>
        <v>107.9511306483172</v>
      </c>
      <c r="BF49" s="2">
        <f t="shared" si="51"/>
        <v>111.58480437196718</v>
      </c>
      <c r="BG49" s="2">
        <f t="shared" si="51"/>
        <v>106.51409365594199</v>
      </c>
      <c r="BH49" s="2">
        <f t="shared" si="51"/>
        <v>107.06943030085809</v>
      </c>
      <c r="BI49" s="2">
        <f t="shared" si="51"/>
        <v>105.65822577079891</v>
      </c>
      <c r="BJ49" s="2">
        <f t="shared" si="51"/>
        <v>104.17430033445591</v>
      </c>
      <c r="BK49" s="2">
        <f t="shared" si="51"/>
        <v>102.11385748518525</v>
      </c>
      <c r="BL49" s="2">
        <f t="shared" si="51"/>
        <v>100.48473782276849</v>
      </c>
      <c r="BM49" s="2">
        <f t="shared" si="51"/>
        <v>98.010078793577136</v>
      </c>
      <c r="BO49" s="2">
        <f t="shared" si="10"/>
        <v>104.306</v>
      </c>
      <c r="BP49" s="2">
        <f t="shared" si="11"/>
        <v>100.746</v>
      </c>
      <c r="BQ49" s="2">
        <f t="shared" si="12"/>
        <v>102.051</v>
      </c>
      <c r="BR49" s="2">
        <f t="shared" si="13"/>
        <v>99.575999999999993</v>
      </c>
      <c r="BS49" s="2">
        <f t="shared" si="14"/>
        <v>97.796999999999997</v>
      </c>
      <c r="BT49" s="2">
        <f t="shared" si="15"/>
        <v>102.831</v>
      </c>
      <c r="BU49" s="2">
        <f t="shared" si="16"/>
        <v>107.91500000000001</v>
      </c>
      <c r="BV49" s="2">
        <f t="shared" si="17"/>
        <v>110.18600000000001</v>
      </c>
      <c r="BW49" s="2">
        <f t="shared" si="18"/>
        <v>107.13800000000001</v>
      </c>
      <c r="BX49" s="2">
        <f t="shared" si="19"/>
        <v>104.46599999999999</v>
      </c>
      <c r="BY49" s="2">
        <f t="shared" si="20"/>
        <v>104.517</v>
      </c>
      <c r="BZ49" s="2">
        <f t="shared" si="21"/>
        <v>104.63800000000001</v>
      </c>
      <c r="CA49" s="2">
        <f t="shared" si="22"/>
        <v>100.483</v>
      </c>
      <c r="CB49" s="2">
        <f t="shared" si="23"/>
        <v>98.516999999999996</v>
      </c>
      <c r="CC49" s="2">
        <f t="shared" si="24"/>
        <v>97.216999999999999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106.63313395872419</v>
      </c>
      <c r="DL49" s="2">
        <f t="shared" si="61"/>
        <v>103.41388146040777</v>
      </c>
      <c r="DM49" s="2">
        <f t="shared" si="61"/>
        <v>104.23359032716925</v>
      </c>
      <c r="DN49" s="2">
        <f t="shared" si="61"/>
        <v>102.57466542256543</v>
      </c>
      <c r="DO49" s="2">
        <f t="shared" si="61"/>
        <v>100.3927005148005</v>
      </c>
      <c r="DP49" s="2">
        <f t="shared" si="61"/>
        <v>105.15587394957986</v>
      </c>
      <c r="DQ49" s="2">
        <f t="shared" si="61"/>
        <v>107.83014560733383</v>
      </c>
      <c r="DR49" s="2">
        <f t="shared" si="61"/>
        <v>111.11247994652408</v>
      </c>
      <c r="DS49" s="2">
        <f t="shared" si="61"/>
        <v>106.44880112044818</v>
      </c>
      <c r="DT49" s="2">
        <f t="shared" si="61"/>
        <v>107.17266050420169</v>
      </c>
      <c r="DU49" s="2">
        <f t="shared" si="61"/>
        <v>105.53398655462182</v>
      </c>
      <c r="DV49" s="2">
        <f t="shared" si="61"/>
        <v>104.08242575774152</v>
      </c>
      <c r="DW49" s="2">
        <f t="shared" si="61"/>
        <v>102.0394882352941</v>
      </c>
      <c r="DX49" s="2">
        <f t="shared" si="61"/>
        <v>100.18571741741737</v>
      </c>
      <c r="DY49" s="2">
        <f t="shared" si="61"/>
        <v>97.653760548757887</v>
      </c>
      <c r="EA49" s="2">
        <f t="shared" si="62"/>
        <v>103.17263416356754</v>
      </c>
      <c r="EB49" s="2">
        <f t="shared" si="62"/>
        <v>100.59763382551503</v>
      </c>
      <c r="EC49" s="2">
        <f t="shared" si="62"/>
        <v>105.10245319467364</v>
      </c>
      <c r="ED49" s="2">
        <f t="shared" si="62"/>
        <v>105.4105073847052</v>
      </c>
      <c r="EE49" s="2">
        <f t="shared" si="62"/>
        <v>104.12032467009166</v>
      </c>
      <c r="EF49" s="2">
        <f t="shared" si="62"/>
        <v>106.93048155810573</v>
      </c>
      <c r="EG49" s="2">
        <f t="shared" si="62"/>
        <v>108.83600977232027</v>
      </c>
      <c r="EH49" s="2">
        <f t="shared" si="62"/>
        <v>114.9445363743968</v>
      </c>
      <c r="EI49" s="2">
        <f t="shared" si="62"/>
        <v>107.00085595895816</v>
      </c>
      <c r="EJ49" s="2">
        <f t="shared" si="62"/>
        <v>106.36210519135003</v>
      </c>
      <c r="EK49" s="2">
        <f t="shared" si="62"/>
        <v>106.59794376479871</v>
      </c>
      <c r="EL49" s="2">
        <f t="shared" si="62"/>
        <v>104.78308429061944</v>
      </c>
      <c r="EM49" s="2">
        <f t="shared" si="62"/>
        <v>102.62458958384838</v>
      </c>
      <c r="EN49" s="2">
        <f t="shared" si="62"/>
        <v>102.2878803772109</v>
      </c>
      <c r="EO49" s="2">
        <f t="shared" si="62"/>
        <v>100.76472861925978</v>
      </c>
      <c r="EQ49" s="2">
        <f t="shared" si="63"/>
        <v>102.15699804225991</v>
      </c>
      <c r="ER49" s="2">
        <f t="shared" si="63"/>
        <v>98.197028465866552</v>
      </c>
      <c r="ES49" s="2">
        <f t="shared" si="63"/>
        <v>103.85267049935246</v>
      </c>
      <c r="ET49" s="2">
        <f t="shared" si="63"/>
        <v>103.63302190470026</v>
      </c>
      <c r="EU49" s="2">
        <f t="shared" si="63"/>
        <v>102.64009519121339</v>
      </c>
      <c r="EV49" s="2">
        <f t="shared" si="63"/>
        <v>106.91909880068533</v>
      </c>
      <c r="EW49" s="2">
        <f t="shared" si="63"/>
        <v>109.07934441950528</v>
      </c>
      <c r="EX49" s="2">
        <f t="shared" si="63"/>
        <v>112.72087633437039</v>
      </c>
      <c r="EY49" s="2">
        <f t="shared" si="63"/>
        <v>105.94641559427288</v>
      </c>
      <c r="EZ49" s="2">
        <f t="shared" si="63"/>
        <v>106.69593880281056</v>
      </c>
      <c r="FA49" s="2">
        <f t="shared" si="63"/>
        <v>105.49201969702895</v>
      </c>
      <c r="FB49" s="2">
        <f t="shared" si="63"/>
        <v>105.55457470810431</v>
      </c>
      <c r="FC49" s="2">
        <f t="shared" si="63"/>
        <v>102.1681644888474</v>
      </c>
      <c r="FD49" s="2">
        <f t="shared" si="63"/>
        <v>100.94198727220382</v>
      </c>
      <c r="FE49" s="2">
        <f t="shared" si="63"/>
        <v>101.33437027085955</v>
      </c>
      <c r="FG49" s="2">
        <f t="shared" si="64"/>
        <v>0.15571878102514677</v>
      </c>
      <c r="FH49" s="2">
        <f t="shared" si="64"/>
        <v>0.13276995415602799</v>
      </c>
      <c r="FI49" s="2">
        <f t="shared" si="64"/>
        <v>0.15393328447206842</v>
      </c>
      <c r="FJ49" s="2">
        <f t="shared" si="64"/>
        <v>0.135831625909651</v>
      </c>
      <c r="FK49" s="2">
        <f t="shared" si="64"/>
        <v>0.13872545414497278</v>
      </c>
      <c r="FL49" s="2">
        <f t="shared" si="64"/>
        <v>0.136513591734715</v>
      </c>
      <c r="FM49" s="2">
        <f t="shared" si="64"/>
        <v>0.12027460249683353</v>
      </c>
      <c r="FN49" s="2">
        <f t="shared" si="64"/>
        <v>0.12326706350184735</v>
      </c>
      <c r="FO49" s="2">
        <f t="shared" si="64"/>
        <v>0.11829909422933486</v>
      </c>
      <c r="FP49" s="2">
        <f t="shared" si="64"/>
        <v>0.12736345364833765</v>
      </c>
      <c r="FQ49" s="2">
        <f t="shared" si="64"/>
        <v>0.11678493301692094</v>
      </c>
      <c r="FR49" s="2">
        <f t="shared" si="64"/>
        <v>0.13111216060128394</v>
      </c>
      <c r="FS49" s="2">
        <f t="shared" si="64"/>
        <v>0.12711494090914355</v>
      </c>
      <c r="FT49" s="2">
        <f t="shared" si="64"/>
        <v>0.14225159939568721</v>
      </c>
      <c r="FU49" s="2">
        <f t="shared" si="64"/>
        <v>0.11453457378940055</v>
      </c>
      <c r="FW49" s="2">
        <f t="shared" si="53"/>
        <v>1.3429093200738112E-5</v>
      </c>
      <c r="FX49" s="2">
        <f t="shared" si="53"/>
        <v>2.1915891539318983E-5</v>
      </c>
      <c r="FY49" s="2">
        <f t="shared" si="53"/>
        <v>2.2432039355766352E-5</v>
      </c>
      <c r="FZ49" s="2">
        <f t="shared" si="53"/>
        <v>2.0773641365448305E-5</v>
      </c>
      <c r="GA49" s="2">
        <f t="shared" si="53"/>
        <v>2.1357343425953693E-5</v>
      </c>
      <c r="GB49" s="2">
        <f t="shared" si="53"/>
        <v>2.2357855375939946E-5</v>
      </c>
      <c r="GC49" s="2">
        <f t="shared" si="53"/>
        <v>2.1075395062177898E-5</v>
      </c>
      <c r="GD49" s="2">
        <f t="shared" si="53"/>
        <v>1.8850720608713652E-5</v>
      </c>
      <c r="GE49" s="2">
        <f t="shared" si="53"/>
        <v>1.4274744549551686E-5</v>
      </c>
      <c r="GF49" s="2">
        <f t="shared" si="53"/>
        <v>1.4739900447702386E-5</v>
      </c>
      <c r="GG49" s="2">
        <f t="shared" si="53"/>
        <v>1.3522941332516351E-5</v>
      </c>
      <c r="GH49" s="2">
        <f t="shared" si="53"/>
        <v>1.2602392489006364E-5</v>
      </c>
      <c r="GI49" s="2">
        <f t="shared" si="53"/>
        <v>1.286839012208645E-5</v>
      </c>
      <c r="GJ49" s="2">
        <f t="shared" si="53"/>
        <v>1.161895385441438E-5</v>
      </c>
      <c r="GK49" s="2">
        <f t="shared" si="53"/>
        <v>8.5014708202965685E-6</v>
      </c>
      <c r="GM49" s="86">
        <f t="shared" si="54"/>
        <v>1.2466298717188831E-6</v>
      </c>
      <c r="GN49" s="86">
        <f t="shared" si="54"/>
        <v>5.9514581380537952E-8</v>
      </c>
      <c r="GO49" s="86">
        <f t="shared" si="54"/>
        <v>3.8509346072420562E-7</v>
      </c>
      <c r="GP49" s="86">
        <f t="shared" si="54"/>
        <v>3.2872548660382396E-8</v>
      </c>
      <c r="GQ49" s="86">
        <f t="shared" si="54"/>
        <v>3.1642156612479145E-8</v>
      </c>
      <c r="GR49" s="86">
        <f t="shared" si="54"/>
        <v>2.6377045245998332E-8</v>
      </c>
      <c r="GS49" s="86">
        <f t="shared" si="54"/>
        <v>1.7959578326220578E-9</v>
      </c>
      <c r="GT49" s="86">
        <f t="shared" si="54"/>
        <v>2.7529845743265715E-9</v>
      </c>
      <c r="GU49" s="86">
        <f t="shared" si="54"/>
        <v>2.9719744038679306E-9</v>
      </c>
      <c r="GV49" s="86">
        <f t="shared" si="54"/>
        <v>9.424654827126183E-9</v>
      </c>
      <c r="GW49" s="86">
        <f t="shared" si="54"/>
        <v>3.6428542763803157E-9</v>
      </c>
      <c r="GX49" s="86">
        <f t="shared" si="54"/>
        <v>5.9234423713155934E-8</v>
      </c>
      <c r="GY49" s="86">
        <f t="shared" si="54"/>
        <v>1.0392225355903354E-8</v>
      </c>
      <c r="GZ49" s="86">
        <f t="shared" si="54"/>
        <v>6.1503951915253577E-8</v>
      </c>
      <c r="HA49" s="86">
        <f t="shared" si="54"/>
        <v>9.5536517180713928E-11</v>
      </c>
      <c r="HC49" s="86">
        <f t="shared" si="58"/>
        <v>2.8764119490371889E-17</v>
      </c>
      <c r="HD49" s="86">
        <f t="shared" si="58"/>
        <v>1.3290931296767245E-20</v>
      </c>
      <c r="HE49" s="86">
        <f t="shared" si="58"/>
        <v>1.4762740077629332E-21</v>
      </c>
      <c r="HF49" s="86">
        <f t="shared" si="58"/>
        <v>1.5595350064591895E-21</v>
      </c>
      <c r="HG49" s="86">
        <f t="shared" si="58"/>
        <v>2.7937317806810853E-22</v>
      </c>
      <c r="HH49" s="86">
        <f t="shared" si="58"/>
        <v>3.3010592888221875E-23</v>
      </c>
      <c r="HI49" s="86">
        <f t="shared" si="58"/>
        <v>4.1410857898142441E-22</v>
      </c>
      <c r="HJ49" s="86">
        <f t="shared" si="58"/>
        <v>3.6982604497994983E-23</v>
      </c>
      <c r="HK49" s="86">
        <f t="shared" si="58"/>
        <v>9.3236786891120549E-27</v>
      </c>
      <c r="HL49" s="86">
        <f t="shared" si="58"/>
        <v>3.8807055232383403E-23</v>
      </c>
      <c r="HM49" s="86">
        <f t="shared" si="58"/>
        <v>2.1704388712512913E-26</v>
      </c>
      <c r="HN49" s="86">
        <f t="shared" si="58"/>
        <v>9.9012910018005203E-22</v>
      </c>
      <c r="HO49" s="86">
        <f t="shared" si="58"/>
        <v>8.1114450310347257E-23</v>
      </c>
      <c r="HP49" s="86">
        <f t="shared" si="58"/>
        <v>2.6567167089636747E-24</v>
      </c>
      <c r="HQ49" s="86">
        <f t="shared" si="58"/>
        <v>5.7366093324845769E-32</v>
      </c>
      <c r="HS49" s="86">
        <f t="shared" si="55"/>
        <v>2.0704608753866649E-125</v>
      </c>
      <c r="HT49" s="86">
        <f t="shared" si="55"/>
        <v>2.8607063369811013E-143</v>
      </c>
      <c r="HU49" s="86">
        <f t="shared" si="55"/>
        <v>8.5336350202559944E-156</v>
      </c>
      <c r="HV49" s="86">
        <f t="shared" si="55"/>
        <v>1.7728775349490989E-155</v>
      </c>
      <c r="HW49" s="86">
        <f t="shared" si="55"/>
        <v>1.1285313676355527E-162</v>
      </c>
      <c r="HX49" s="86">
        <f t="shared" si="55"/>
        <v>1.4183803037996692E-169</v>
      </c>
      <c r="HY49" s="86">
        <f t="shared" si="55"/>
        <v>1.1361729663696673E-159</v>
      </c>
      <c r="HZ49" s="86">
        <f t="shared" si="55"/>
        <v>9.9900529559698224E-171</v>
      </c>
      <c r="IA49" s="86">
        <f t="shared" si="55"/>
        <v>2.7910167303971946E-199</v>
      </c>
      <c r="IB49" s="86">
        <f t="shared" si="55"/>
        <v>4.4130847735327741E-172</v>
      </c>
      <c r="IC49" s="86">
        <f t="shared" si="55"/>
        <v>1.7967980915006451E-196</v>
      </c>
      <c r="ID49" s="86">
        <f t="shared" si="55"/>
        <v>1.4439457635864671E-158</v>
      </c>
      <c r="IE49" s="86">
        <f t="shared" si="55"/>
        <v>4.2877505556486598E-168</v>
      </c>
      <c r="IF49" s="86">
        <f t="shared" si="55"/>
        <v>4.2072201390898996E-82</v>
      </c>
      <c r="IG49" s="86">
        <f t="shared" si="55"/>
        <v>8.7354513949347879E-48</v>
      </c>
      <c r="II49" s="86">
        <f t="shared" si="56"/>
        <v>2.7281749979516976E-251</v>
      </c>
      <c r="IJ49" s="86">
        <f t="shared" si="56"/>
        <v>3.4468389515039754E-280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1.0140777988272092E-178</v>
      </c>
      <c r="IW49" s="86">
        <f t="shared" si="56"/>
        <v>3.0878711527116918E-102</v>
      </c>
      <c r="IY49" s="86">
        <f t="shared" si="57"/>
        <v>1.2466298717476473E-6</v>
      </c>
      <c r="IZ49" s="86">
        <f t="shared" si="57"/>
        <v>5.951458138055124E-8</v>
      </c>
      <c r="JA49" s="86">
        <f t="shared" si="57"/>
        <v>3.850934607242071E-7</v>
      </c>
      <c r="JB49" s="86">
        <f t="shared" si="57"/>
        <v>3.2872548660383957E-8</v>
      </c>
      <c r="JC49" s="86">
        <f t="shared" si="57"/>
        <v>3.1642156612479422E-8</v>
      </c>
      <c r="JD49" s="86">
        <f t="shared" si="57"/>
        <v>2.6377045245998365E-8</v>
      </c>
      <c r="JE49" s="86">
        <f t="shared" si="57"/>
        <v>1.795957832622472E-9</v>
      </c>
      <c r="JF49" s="86">
        <f t="shared" si="57"/>
        <v>2.7529845743266083E-9</v>
      </c>
      <c r="JG49" s="86">
        <f t="shared" si="57"/>
        <v>2.9719744038679306E-9</v>
      </c>
      <c r="JH49" s="86">
        <f t="shared" si="57"/>
        <v>9.424654827126221E-9</v>
      </c>
      <c r="JI49" s="86">
        <f t="shared" si="57"/>
        <v>3.6428542763803157E-9</v>
      </c>
      <c r="JJ49" s="86">
        <f t="shared" si="57"/>
        <v>5.9234423713156927E-8</v>
      </c>
      <c r="JK49" s="86">
        <f t="shared" si="57"/>
        <v>1.0392225355903435E-8</v>
      </c>
      <c r="JL49" s="86">
        <f t="shared" si="57"/>
        <v>6.1503951915253577E-8</v>
      </c>
      <c r="JM49" s="86">
        <f t="shared" si="57"/>
        <v>9.5536517180713928E-11</v>
      </c>
    </row>
    <row r="50" spans="2:273" x14ac:dyDescent="0.25">
      <c r="B50" s="2">
        <v>23</v>
      </c>
      <c r="C50" s="37">
        <v>107.081</v>
      </c>
      <c r="D50" s="37">
        <v>100.407</v>
      </c>
      <c r="E50" s="37">
        <v>101.898</v>
      </c>
      <c r="F50" s="37">
        <v>104</v>
      </c>
      <c r="G50" s="37">
        <v>98.39</v>
      </c>
      <c r="H50" s="37">
        <v>103.47499999999999</v>
      </c>
      <c r="I50" s="37">
        <v>106.61</v>
      </c>
      <c r="J50" s="37">
        <v>110.78</v>
      </c>
      <c r="K50" s="37">
        <v>106.29300000000001</v>
      </c>
      <c r="L50" s="37">
        <v>109.828</v>
      </c>
      <c r="M50" s="37">
        <v>107.39700000000001</v>
      </c>
      <c r="N50" s="37">
        <v>103.517</v>
      </c>
      <c r="O50" s="37">
        <v>100.46599999999999</v>
      </c>
      <c r="P50" s="37">
        <v>98.965999999999994</v>
      </c>
      <c r="Q50" s="37">
        <v>98.667000000000002</v>
      </c>
      <c r="S50" s="4">
        <f t="shared" si="59"/>
        <v>106.15688875058683</v>
      </c>
      <c r="T50" s="4">
        <f t="shared" si="59"/>
        <v>103.15838534940806</v>
      </c>
      <c r="U50" s="4">
        <f t="shared" si="59"/>
        <v>104.54991238747921</v>
      </c>
      <c r="V50" s="4">
        <f t="shared" si="59"/>
        <v>103.17261494217212</v>
      </c>
      <c r="W50" s="4">
        <f t="shared" si="59"/>
        <v>101.16130494823406</v>
      </c>
      <c r="X50" s="4">
        <f t="shared" si="59"/>
        <v>105.58632582339564</v>
      </c>
      <c r="Y50" s="4">
        <f t="shared" si="59"/>
        <v>108.2025484173963</v>
      </c>
      <c r="Z50" s="4">
        <f t="shared" si="59"/>
        <v>111.78938644957616</v>
      </c>
      <c r="AA50" s="4">
        <f t="shared" si="59"/>
        <v>106.69097433297161</v>
      </c>
      <c r="AB50" s="4">
        <f t="shared" si="59"/>
        <v>107.19813304443238</v>
      </c>
      <c r="AC50" s="4">
        <f t="shared" si="59"/>
        <v>105.82935283032275</v>
      </c>
      <c r="AD50" s="4">
        <f t="shared" si="59"/>
        <v>104.35338326749181</v>
      </c>
      <c r="AE50" s="4">
        <f t="shared" si="59"/>
        <v>102.33004049712645</v>
      </c>
      <c r="AF50" s="4">
        <f t="shared" si="59"/>
        <v>100.6364923874624</v>
      </c>
      <c r="AG50" s="4">
        <f t="shared" si="59"/>
        <v>98.162269426296817</v>
      </c>
      <c r="AI50" s="4">
        <f t="shared" si="60"/>
        <v>0.92411124941317269</v>
      </c>
      <c r="AJ50" s="4">
        <f t="shared" si="60"/>
        <v>-2.7513853494080678</v>
      </c>
      <c r="AK50" s="4">
        <f t="shared" si="60"/>
        <v>-2.6519123874792143</v>
      </c>
      <c r="AL50" s="4">
        <f t="shared" si="60"/>
        <v>0.82738505782788252</v>
      </c>
      <c r="AM50" s="4">
        <f t="shared" si="60"/>
        <v>-2.7713049482340608</v>
      </c>
      <c r="AN50" s="4">
        <f t="shared" si="60"/>
        <v>-2.1113258233956458</v>
      </c>
      <c r="AO50" s="4">
        <f t="shared" si="60"/>
        <v>-1.5925484173963014</v>
      </c>
      <c r="AP50" s="4">
        <f t="shared" si="60"/>
        <v>-1.0093864495761551</v>
      </c>
      <c r="AQ50" s="4">
        <f t="shared" si="60"/>
        <v>-0.39797433297160012</v>
      </c>
      <c r="AR50" s="4">
        <f t="shared" si="60"/>
        <v>2.6298669555676213</v>
      </c>
      <c r="AS50" s="4">
        <f t="shared" si="60"/>
        <v>1.567647169677258</v>
      </c>
      <c r="AT50" s="4">
        <f t="shared" si="60"/>
        <v>-0.83638326749181147</v>
      </c>
      <c r="AU50" s="4">
        <f t="shared" si="60"/>
        <v>-1.864040497126453</v>
      </c>
      <c r="AV50" s="4">
        <f t="shared" si="60"/>
        <v>-1.6704923874624029</v>
      </c>
      <c r="AW50" s="4">
        <f t="shared" si="60"/>
        <v>0.50473057370318486</v>
      </c>
      <c r="AY50" s="2">
        <f t="shared" si="51"/>
        <v>106.15449287601986</v>
      </c>
      <c r="AZ50" s="2">
        <f t="shared" si="51"/>
        <v>103.15822093772819</v>
      </c>
      <c r="BA50" s="2">
        <f t="shared" si="51"/>
        <v>104.549043579138</v>
      </c>
      <c r="BB50" s="2">
        <f t="shared" si="51"/>
        <v>103.17252270199407</v>
      </c>
      <c r="BC50" s="2">
        <f t="shared" si="51"/>
        <v>101.16121366841188</v>
      </c>
      <c r="BD50" s="2">
        <f t="shared" si="51"/>
        <v>105.58624864252563</v>
      </c>
      <c r="BE50" s="2">
        <f t="shared" si="51"/>
        <v>108.20254213436306</v>
      </c>
      <c r="BF50" s="2">
        <f t="shared" si="51"/>
        <v>111.78937709465733</v>
      </c>
      <c r="BG50" s="2">
        <f t="shared" si="51"/>
        <v>106.69096425414401</v>
      </c>
      <c r="BH50" s="2">
        <f t="shared" si="51"/>
        <v>107.19810358290022</v>
      </c>
      <c r="BI50" s="2">
        <f t="shared" si="51"/>
        <v>105.82934139469177</v>
      </c>
      <c r="BJ50" s="2">
        <f t="shared" si="51"/>
        <v>104.3532378376354</v>
      </c>
      <c r="BK50" s="2">
        <f t="shared" si="51"/>
        <v>102.33000863892752</v>
      </c>
      <c r="BL50" s="2">
        <f t="shared" si="51"/>
        <v>100.63634861026486</v>
      </c>
      <c r="BM50" s="2">
        <f t="shared" si="51"/>
        <v>98.162269086202272</v>
      </c>
      <c r="BO50" s="2">
        <f t="shared" si="10"/>
        <v>107.081</v>
      </c>
      <c r="BP50" s="2">
        <f t="shared" si="11"/>
        <v>100.407</v>
      </c>
      <c r="BQ50" s="2">
        <f t="shared" si="12"/>
        <v>101.898</v>
      </c>
      <c r="BR50" s="2">
        <f t="shared" si="13"/>
        <v>104</v>
      </c>
      <c r="BS50" s="2">
        <f t="shared" si="14"/>
        <v>98.39</v>
      </c>
      <c r="BT50" s="2">
        <f t="shared" si="15"/>
        <v>103.47499999999999</v>
      </c>
      <c r="BU50" s="2">
        <f t="shared" si="16"/>
        <v>106.61</v>
      </c>
      <c r="BV50" s="2">
        <f t="shared" si="17"/>
        <v>110.78</v>
      </c>
      <c r="BW50" s="2">
        <f t="shared" si="18"/>
        <v>106.29300000000001</v>
      </c>
      <c r="BX50" s="2">
        <f t="shared" si="19"/>
        <v>109.828</v>
      </c>
      <c r="BY50" s="2">
        <f t="shared" si="20"/>
        <v>107.39700000000001</v>
      </c>
      <c r="BZ50" s="2">
        <f t="shared" si="21"/>
        <v>103.517</v>
      </c>
      <c r="CA50" s="2">
        <f t="shared" si="22"/>
        <v>100.46599999999999</v>
      </c>
      <c r="CB50" s="2">
        <f t="shared" si="23"/>
        <v>98.965999999999994</v>
      </c>
      <c r="CC50" s="2">
        <f t="shared" si="24"/>
        <v>98.667000000000002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106.77816754221386</v>
      </c>
      <c r="DL50" s="2">
        <f t="shared" si="61"/>
        <v>103.60881081081079</v>
      </c>
      <c r="DM50" s="2">
        <f t="shared" si="61"/>
        <v>104.46694879089614</v>
      </c>
      <c r="DN50" s="2">
        <f t="shared" si="61"/>
        <v>102.81207365937367</v>
      </c>
      <c r="DO50" s="2">
        <f t="shared" si="61"/>
        <v>100.66828906048904</v>
      </c>
      <c r="DP50" s="2">
        <f t="shared" si="61"/>
        <v>105.37992268907566</v>
      </c>
      <c r="DQ50" s="2">
        <f t="shared" si="61"/>
        <v>108.1298844919786</v>
      </c>
      <c r="DR50" s="2">
        <f t="shared" si="61"/>
        <v>111.33424632352941</v>
      </c>
      <c r="DS50" s="2">
        <f t="shared" si="61"/>
        <v>106.66900084033614</v>
      </c>
      <c r="DT50" s="2">
        <f t="shared" si="61"/>
        <v>107.35453557422969</v>
      </c>
      <c r="DU50" s="2">
        <f t="shared" si="61"/>
        <v>105.73856134453779</v>
      </c>
      <c r="DV50" s="2">
        <f t="shared" si="61"/>
        <v>104.30499529489001</v>
      </c>
      <c r="DW50" s="2">
        <f t="shared" si="61"/>
        <v>102.3038207282913</v>
      </c>
      <c r="DX50" s="2">
        <f t="shared" si="61"/>
        <v>100.36117147147141</v>
      </c>
      <c r="DY50" s="2">
        <f t="shared" si="61"/>
        <v>97.807038413051544</v>
      </c>
      <c r="EA50" s="2">
        <f t="shared" si="62"/>
        <v>103.0706525927806</v>
      </c>
      <c r="EB50" s="2">
        <f t="shared" si="62"/>
        <v>100.47441027483775</v>
      </c>
      <c r="EC50" s="2">
        <f t="shared" si="62"/>
        <v>104.9607427760083</v>
      </c>
      <c r="ED50" s="2">
        <f t="shared" si="62"/>
        <v>105.26421482778751</v>
      </c>
      <c r="EE50" s="2">
        <f t="shared" si="62"/>
        <v>103.95248080991234</v>
      </c>
      <c r="EF50" s="2">
        <f t="shared" si="62"/>
        <v>106.77648758687573</v>
      </c>
      <c r="EG50" s="2">
        <f t="shared" si="62"/>
        <v>108.68717894602199</v>
      </c>
      <c r="EH50" s="2">
        <f t="shared" si="62"/>
        <v>114.74198938359284</v>
      </c>
      <c r="EI50" s="2">
        <f t="shared" si="62"/>
        <v>106.84038437253353</v>
      </c>
      <c r="EJ50" s="2">
        <f t="shared" si="62"/>
        <v>106.22057088770428</v>
      </c>
      <c r="EK50" s="2">
        <f t="shared" si="62"/>
        <v>106.45560727440146</v>
      </c>
      <c r="EL50" s="2">
        <f t="shared" si="62"/>
        <v>104.64473913473427</v>
      </c>
      <c r="EM50" s="2">
        <f t="shared" si="62"/>
        <v>102.49406140914709</v>
      </c>
      <c r="EN50" s="2">
        <f t="shared" si="62"/>
        <v>102.14972397953252</v>
      </c>
      <c r="EO50" s="2">
        <f t="shared" si="62"/>
        <v>100.66686787927884</v>
      </c>
      <c r="EQ50" s="2">
        <f t="shared" si="63"/>
        <v>102.06806342278487</v>
      </c>
      <c r="ER50" s="2">
        <f t="shared" si="63"/>
        <v>98.106182517208666</v>
      </c>
      <c r="ES50" s="2">
        <f t="shared" si="63"/>
        <v>103.72799647431287</v>
      </c>
      <c r="ET50" s="2">
        <f t="shared" si="63"/>
        <v>103.51064863761506</v>
      </c>
      <c r="EU50" s="2">
        <f t="shared" si="63"/>
        <v>102.49229530140722</v>
      </c>
      <c r="EV50" s="2">
        <f t="shared" si="63"/>
        <v>106.76520954259905</v>
      </c>
      <c r="EW50" s="2">
        <f t="shared" si="63"/>
        <v>108.92705972498973</v>
      </c>
      <c r="EX50" s="2">
        <f t="shared" si="63"/>
        <v>112.5474819401233</v>
      </c>
      <c r="EY50" s="2">
        <f t="shared" si="63"/>
        <v>105.79955311119927</v>
      </c>
      <c r="EZ50" s="2">
        <f t="shared" si="63"/>
        <v>106.55002556942125</v>
      </c>
      <c r="FA50" s="2">
        <f t="shared" si="63"/>
        <v>105.36365487731963</v>
      </c>
      <c r="FB50" s="2">
        <f t="shared" si="63"/>
        <v>105.40643798136266</v>
      </c>
      <c r="FC50" s="2">
        <f t="shared" si="63"/>
        <v>102.04345739771938</v>
      </c>
      <c r="FD50" s="2">
        <f t="shared" si="63"/>
        <v>100.82189533628322</v>
      </c>
      <c r="FE50" s="2">
        <f t="shared" si="63"/>
        <v>101.22756252387195</v>
      </c>
      <c r="FG50" s="2">
        <f t="shared" si="64"/>
        <v>0.1682150744869709</v>
      </c>
      <c r="FH50" s="2">
        <f t="shared" si="64"/>
        <v>0.1437381594392072</v>
      </c>
      <c r="FI50" s="2">
        <f t="shared" si="64"/>
        <v>0.16631451896684843</v>
      </c>
      <c r="FJ50" s="2">
        <f t="shared" si="64"/>
        <v>0.14700988248244745</v>
      </c>
      <c r="FK50" s="2">
        <f t="shared" si="64"/>
        <v>0.15010049348086982</v>
      </c>
      <c r="FL50" s="2">
        <f t="shared" si="64"/>
        <v>0.14773837596415082</v>
      </c>
      <c r="FM50" s="2">
        <f t="shared" si="64"/>
        <v>0.13036573131667076</v>
      </c>
      <c r="FN50" s="2">
        <f t="shared" si="64"/>
        <v>0.13357114142231208</v>
      </c>
      <c r="FO50" s="2">
        <f t="shared" si="64"/>
        <v>0.12824863940230916</v>
      </c>
      <c r="FP50" s="2">
        <f t="shared" si="64"/>
        <v>0.13795607378306671</v>
      </c>
      <c r="FQ50" s="2">
        <f t="shared" si="64"/>
        <v>0.1266254188134984</v>
      </c>
      <c r="FR50" s="2">
        <f t="shared" si="64"/>
        <v>0.14196583354183046</v>
      </c>
      <c r="FS50" s="2">
        <f t="shared" si="64"/>
        <v>0.13769015382089295</v>
      </c>
      <c r="FT50" s="2">
        <f t="shared" si="64"/>
        <v>0.1538641185973241</v>
      </c>
      <c r="FU50" s="2">
        <f t="shared" si="64"/>
        <v>0.12421210800693179</v>
      </c>
      <c r="FW50" s="2">
        <f t="shared" si="53"/>
        <v>1.4724688811060932E-5</v>
      </c>
      <c r="FX50" s="2">
        <f t="shared" si="53"/>
        <v>2.4030246412212594E-5</v>
      </c>
      <c r="FY50" s="2">
        <f t="shared" si="53"/>
        <v>2.4596188817485542E-5</v>
      </c>
      <c r="FZ50" s="2">
        <f t="shared" si="53"/>
        <v>2.2777799160368668E-5</v>
      </c>
      <c r="GA50" s="2">
        <f t="shared" si="53"/>
        <v>2.3417813141275494E-5</v>
      </c>
      <c r="GB50" s="2">
        <f t="shared" si="53"/>
        <v>2.4514848052596822E-5</v>
      </c>
      <c r="GC50" s="2">
        <f t="shared" si="53"/>
        <v>2.3108664173562918E-5</v>
      </c>
      <c r="GD50" s="2">
        <f t="shared" si="53"/>
        <v>2.0669366538005207E-5</v>
      </c>
      <c r="GE50" s="2">
        <f t="shared" si="53"/>
        <v>1.5651924598241519E-5</v>
      </c>
      <c r="GF50" s="2">
        <f t="shared" si="53"/>
        <v>1.6161956470647828E-5</v>
      </c>
      <c r="GG50" s="2">
        <f t="shared" si="53"/>
        <v>1.4827590973729553E-5</v>
      </c>
      <c r="GH50" s="2">
        <f t="shared" si="53"/>
        <v>1.3818231782452793E-5</v>
      </c>
      <c r="GI50" s="2">
        <f t="shared" si="53"/>
        <v>1.4109891670632568E-5</v>
      </c>
      <c r="GJ50" s="2">
        <f t="shared" si="53"/>
        <v>1.2739915282223617E-5</v>
      </c>
      <c r="GK50" s="2">
        <f t="shared" si="53"/>
        <v>9.3216697439079593E-6</v>
      </c>
      <c r="GM50" s="86">
        <f t="shared" si="54"/>
        <v>2.3567841450940088E-6</v>
      </c>
      <c r="GN50" s="86">
        <f t="shared" si="54"/>
        <v>1.3136299441135794E-7</v>
      </c>
      <c r="GO50" s="86">
        <f t="shared" si="54"/>
        <v>7.9356676371022774E-7</v>
      </c>
      <c r="GP50" s="86">
        <f t="shared" si="54"/>
        <v>7.6662452397643231E-8</v>
      </c>
      <c r="GQ50" s="86">
        <f t="shared" si="54"/>
        <v>7.4837168649194623E-8</v>
      </c>
      <c r="GR50" s="86">
        <f t="shared" si="54"/>
        <v>6.2695816656727529E-8</v>
      </c>
      <c r="GS50" s="86">
        <f t="shared" si="54"/>
        <v>4.8408919970079939E-9</v>
      </c>
      <c r="GT50" s="86">
        <f t="shared" si="54"/>
        <v>7.297868495087551E-9</v>
      </c>
      <c r="GU50" s="86">
        <f t="shared" si="54"/>
        <v>7.6626208825831816E-9</v>
      </c>
      <c r="GV50" s="86">
        <f t="shared" si="54"/>
        <v>2.3279982894454032E-8</v>
      </c>
      <c r="GW50" s="86">
        <f t="shared" si="54"/>
        <v>9.1984521733563116E-9</v>
      </c>
      <c r="GX50" s="86">
        <f t="shared" si="54"/>
        <v>1.3000883395860988E-7</v>
      </c>
      <c r="GY50" s="86">
        <f t="shared" si="54"/>
        <v>2.5463367773988914E-8</v>
      </c>
      <c r="GZ50" s="86">
        <f t="shared" si="54"/>
        <v>1.4020794108740748E-7</v>
      </c>
      <c r="HA50" s="86">
        <f t="shared" si="54"/>
        <v>3.0760710640315874E-10</v>
      </c>
      <c r="HC50" s="86">
        <f t="shared" si="58"/>
        <v>9.738003745610631E-17</v>
      </c>
      <c r="HD50" s="86">
        <f t="shared" si="58"/>
        <v>5.8372302939007622E-20</v>
      </c>
      <c r="HE50" s="86">
        <f t="shared" si="58"/>
        <v>7.2656172703964662E-21</v>
      </c>
      <c r="HF50" s="86">
        <f t="shared" si="58"/>
        <v>7.6356642937428232E-21</v>
      </c>
      <c r="HG50" s="86">
        <f t="shared" si="58"/>
        <v>1.4631006903148918E-21</v>
      </c>
      <c r="HH50" s="86">
        <f t="shared" si="58"/>
        <v>1.8607263123001393E-22</v>
      </c>
      <c r="HI50" s="86">
        <f t="shared" si="58"/>
        <v>2.1030639146941889E-21</v>
      </c>
      <c r="HJ50" s="86">
        <f t="shared" si="58"/>
        <v>2.031108451739148E-22</v>
      </c>
      <c r="HK50" s="86">
        <f t="shared" si="58"/>
        <v>6.5458382958645786E-26</v>
      </c>
      <c r="HL50" s="86">
        <f t="shared" si="58"/>
        <v>2.0903683663584942E-22</v>
      </c>
      <c r="HM50" s="86">
        <f t="shared" si="58"/>
        <v>1.454497826908189E-25</v>
      </c>
      <c r="HN50" s="86">
        <f t="shared" si="58"/>
        <v>4.6106082618923869E-21</v>
      </c>
      <c r="HO50" s="86">
        <f t="shared" si="58"/>
        <v>4.1494118472055189E-22</v>
      </c>
      <c r="HP50" s="86">
        <f t="shared" si="58"/>
        <v>1.5877883095179704E-23</v>
      </c>
      <c r="HQ50" s="86">
        <f t="shared" si="58"/>
        <v>6.2039905015356405E-31</v>
      </c>
      <c r="HS50" s="86">
        <f t="shared" si="55"/>
        <v>8.9829570322546662E-123</v>
      </c>
      <c r="HT50" s="86">
        <f t="shared" si="55"/>
        <v>3.7344632591970098E-140</v>
      </c>
      <c r="HU50" s="86">
        <f t="shared" si="55"/>
        <v>2.2364848506852436E-152</v>
      </c>
      <c r="HV50" s="86">
        <f t="shared" si="55"/>
        <v>4.512618537081313E-152</v>
      </c>
      <c r="HW50" s="86">
        <f t="shared" si="55"/>
        <v>4.1687203201852515E-159</v>
      </c>
      <c r="HX50" s="86">
        <f t="shared" si="55"/>
        <v>7.5119246231469777E-166</v>
      </c>
      <c r="HY50" s="86">
        <f t="shared" si="55"/>
        <v>3.4499876415306523E-156</v>
      </c>
      <c r="HZ50" s="86">
        <f t="shared" si="55"/>
        <v>4.8324060299752847E-167</v>
      </c>
      <c r="IA50" s="86">
        <f t="shared" si="55"/>
        <v>4.6819852781194931E-195</v>
      </c>
      <c r="IB50" s="86">
        <f t="shared" si="55"/>
        <v>2.0121297482382427E-168</v>
      </c>
      <c r="IC50" s="86">
        <f t="shared" si="55"/>
        <v>2.3904432171251502E-192</v>
      </c>
      <c r="ID50" s="86">
        <f t="shared" si="55"/>
        <v>2.9809063739895459E-155</v>
      </c>
      <c r="IE50" s="86">
        <f t="shared" si="55"/>
        <v>1.4547946597626141E-164</v>
      </c>
      <c r="IF50" s="86">
        <f t="shared" si="55"/>
        <v>2.0428596585663259E-80</v>
      </c>
      <c r="IG50" s="86">
        <f t="shared" si="55"/>
        <v>7.6336455100350109E-47</v>
      </c>
      <c r="II50" s="86">
        <f t="shared" si="56"/>
        <v>3.2383920903988024E-247</v>
      </c>
      <c r="IJ50" s="86">
        <f t="shared" si="56"/>
        <v>1.9532274674548698E-275</v>
      </c>
      <c r="IK50" s="86">
        <f t="shared" si="56"/>
        <v>4.2815905677514914E-303</v>
      </c>
      <c r="IL50" s="86">
        <f t="shared" si="56"/>
        <v>7.9728699391290675E-306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7.2166238236258307E-176</v>
      </c>
      <c r="IW50" s="86">
        <f t="shared" si="56"/>
        <v>1.163760887584996E-100</v>
      </c>
      <c r="IY50" s="86">
        <f t="shared" si="57"/>
        <v>2.3567841451913888E-6</v>
      </c>
      <c r="IZ50" s="86">
        <f t="shared" si="57"/>
        <v>1.313629944114163E-7</v>
      </c>
      <c r="JA50" s="86">
        <f t="shared" si="57"/>
        <v>7.9356676371023505E-7</v>
      </c>
      <c r="JB50" s="86">
        <f t="shared" si="57"/>
        <v>7.6662452397650867E-8</v>
      </c>
      <c r="JC50" s="86">
        <f t="shared" si="57"/>
        <v>7.4837168649196092E-8</v>
      </c>
      <c r="JD50" s="86">
        <f t="shared" si="57"/>
        <v>6.2695816656727714E-8</v>
      </c>
      <c r="JE50" s="86">
        <f t="shared" si="57"/>
        <v>4.8408919970100966E-9</v>
      </c>
      <c r="JF50" s="86">
        <f t="shared" si="57"/>
        <v>7.2978684950877545E-9</v>
      </c>
      <c r="JG50" s="86">
        <f t="shared" si="57"/>
        <v>7.6626208825831816E-9</v>
      </c>
      <c r="JH50" s="86">
        <f t="shared" si="57"/>
        <v>2.3279982894454241E-8</v>
      </c>
      <c r="JI50" s="86">
        <f t="shared" si="57"/>
        <v>9.1984521733563116E-9</v>
      </c>
      <c r="JJ50" s="86">
        <f t="shared" si="57"/>
        <v>1.3000883395861449E-7</v>
      </c>
      <c r="JK50" s="86">
        <f t="shared" si="57"/>
        <v>2.5463367773989328E-8</v>
      </c>
      <c r="JL50" s="86">
        <f t="shared" si="57"/>
        <v>1.4020794108740751E-7</v>
      </c>
      <c r="JM50" s="86">
        <f t="shared" si="57"/>
        <v>3.0760710640315874E-10</v>
      </c>
    </row>
    <row r="51" spans="2:273" x14ac:dyDescent="0.25">
      <c r="B51" s="2">
        <v>24</v>
      </c>
      <c r="C51" s="37">
        <v>106.952</v>
      </c>
      <c r="D51" s="37">
        <v>101.84699999999999</v>
      </c>
      <c r="E51" s="37">
        <v>102.932</v>
      </c>
      <c r="F51" s="37">
        <v>101.136</v>
      </c>
      <c r="G51" s="37">
        <v>100.441</v>
      </c>
      <c r="H51" s="37">
        <v>104</v>
      </c>
      <c r="I51" s="37">
        <v>109.898</v>
      </c>
      <c r="J51" s="37">
        <v>110.78</v>
      </c>
      <c r="K51" s="37">
        <v>106.96599999999999</v>
      </c>
      <c r="L51" s="37">
        <v>105.845</v>
      </c>
      <c r="M51" s="37">
        <v>103.759</v>
      </c>
      <c r="N51" s="37">
        <v>104.517</v>
      </c>
      <c r="O51" s="37">
        <v>99.465999999999994</v>
      </c>
      <c r="P51" s="37">
        <v>100.81</v>
      </c>
      <c r="Q51" s="37">
        <v>100.017</v>
      </c>
      <c r="S51" s="4">
        <f t="shared" si="59"/>
        <v>106.20979024086766</v>
      </c>
      <c r="T51" s="4">
        <f t="shared" si="59"/>
        <v>103.26732572382916</v>
      </c>
      <c r="U51" s="4">
        <f t="shared" si="59"/>
        <v>104.72329431364325</v>
      </c>
      <c r="V51" s="4">
        <f t="shared" si="59"/>
        <v>103.3783991443683</v>
      </c>
      <c r="W51" s="4">
        <f t="shared" si="59"/>
        <v>101.40490968618916</v>
      </c>
      <c r="X51" s="4">
        <f t="shared" si="59"/>
        <v>105.76681936594633</v>
      </c>
      <c r="Y51" s="4">
        <f t="shared" si="59"/>
        <v>108.44499385297442</v>
      </c>
      <c r="Z51" s="4">
        <f t="shared" si="59"/>
        <v>111.98737467868611</v>
      </c>
      <c r="AA51" s="4">
        <f t="shared" si="59"/>
        <v>106.86013690934367</v>
      </c>
      <c r="AB51" s="4">
        <f t="shared" si="59"/>
        <v>107.31893034706205</v>
      </c>
      <c r="AC51" s="4">
        <f t="shared" si="59"/>
        <v>105.99391610176221</v>
      </c>
      <c r="AD51" s="4">
        <f t="shared" si="59"/>
        <v>104.52463032064708</v>
      </c>
      <c r="AE51" s="4">
        <f t="shared" si="59"/>
        <v>102.53773327338666</v>
      </c>
      <c r="AF51" s="4">
        <f t="shared" si="59"/>
        <v>100.78211510945782</v>
      </c>
      <c r="AG51" s="4">
        <f t="shared" si="59"/>
        <v>98.311408540343677</v>
      </c>
      <c r="AI51" s="4">
        <f t="shared" si="60"/>
        <v>0.74220975913233644</v>
      </c>
      <c r="AJ51" s="4">
        <f t="shared" si="60"/>
        <v>-1.4203257238291656</v>
      </c>
      <c r="AK51" s="4">
        <f t="shared" si="60"/>
        <v>-1.7912943136432489</v>
      </c>
      <c r="AL51" s="4">
        <f t="shared" si="60"/>
        <v>-2.2423991443683065</v>
      </c>
      <c r="AM51" s="4">
        <f t="shared" si="60"/>
        <v>-0.96390968618915451</v>
      </c>
      <c r="AN51" s="4">
        <f t="shared" si="60"/>
        <v>-1.7668193659463327</v>
      </c>
      <c r="AO51" s="4">
        <f t="shared" si="60"/>
        <v>1.453006147025576</v>
      </c>
      <c r="AP51" s="4">
        <f t="shared" si="60"/>
        <v>-1.2073746786861079</v>
      </c>
      <c r="AQ51" s="4">
        <f t="shared" si="60"/>
        <v>0.10586309065632804</v>
      </c>
      <c r="AR51" s="4">
        <f t="shared" si="60"/>
        <v>-1.4739303470620513</v>
      </c>
      <c r="AS51" s="4">
        <f t="shared" si="60"/>
        <v>-2.2349161017622095</v>
      </c>
      <c r="AT51" s="4">
        <f t="shared" si="60"/>
        <v>-7.6303206470811347E-3</v>
      </c>
      <c r="AU51" s="4">
        <f t="shared" si="60"/>
        <v>-3.0717332733866698</v>
      </c>
      <c r="AV51" s="4">
        <f t="shared" si="60"/>
        <v>2.7884890542182461E-2</v>
      </c>
      <c r="AW51" s="4">
        <f t="shared" si="60"/>
        <v>1.7055914596563184</v>
      </c>
      <c r="AY51" s="2">
        <f t="shared" si="51"/>
        <v>106.20544345281156</v>
      </c>
      <c r="AZ51" s="2">
        <f t="shared" si="51"/>
        <v>103.26697904818008</v>
      </c>
      <c r="BA51" s="2">
        <f t="shared" si="51"/>
        <v>104.72158329115504</v>
      </c>
      <c r="BB51" s="2">
        <f t="shared" si="51"/>
        <v>103.37819425580527</v>
      </c>
      <c r="BC51" s="2">
        <f t="shared" si="51"/>
        <v>101.40470428739764</v>
      </c>
      <c r="BD51" s="2">
        <f t="shared" si="51"/>
        <v>105.76664480615926</v>
      </c>
      <c r="BE51" s="2">
        <f t="shared" si="51"/>
        <v>108.44497778400739</v>
      </c>
      <c r="BF51" s="2">
        <f t="shared" si="51"/>
        <v>111.98735114442007</v>
      </c>
      <c r="BG51" s="2">
        <f t="shared" si="51"/>
        <v>106.86011219777768</v>
      </c>
      <c r="BH51" s="2">
        <f t="shared" si="51"/>
        <v>107.3188611197732</v>
      </c>
      <c r="BI51" s="2">
        <f t="shared" si="51"/>
        <v>105.99388861113324</v>
      </c>
      <c r="BJ51" s="2">
        <f t="shared" si="51"/>
        <v>104.52432524516402</v>
      </c>
      <c r="BK51" s="2">
        <f t="shared" si="51"/>
        <v>102.53765898759093</v>
      </c>
      <c r="BL51" s="2">
        <f t="shared" si="51"/>
        <v>100.78180289922051</v>
      </c>
      <c r="BM51" s="2">
        <f t="shared" si="51"/>
        <v>98.311407507869134</v>
      </c>
      <c r="BO51" s="2">
        <f t="shared" si="10"/>
        <v>106.952</v>
      </c>
      <c r="BP51" s="2">
        <f t="shared" si="11"/>
        <v>101.84699999999999</v>
      </c>
      <c r="BQ51" s="2">
        <f t="shared" si="12"/>
        <v>102.932</v>
      </c>
      <c r="BR51" s="2">
        <f t="shared" si="13"/>
        <v>101.136</v>
      </c>
      <c r="BS51" s="2">
        <f t="shared" si="14"/>
        <v>100.441</v>
      </c>
      <c r="BT51" s="2">
        <f t="shared" si="15"/>
        <v>104</v>
      </c>
      <c r="BU51" s="2">
        <f t="shared" si="16"/>
        <v>109.898</v>
      </c>
      <c r="BV51" s="2">
        <f t="shared" si="17"/>
        <v>110.78</v>
      </c>
      <c r="BW51" s="2">
        <f t="shared" si="18"/>
        <v>106.96599999999999</v>
      </c>
      <c r="BX51" s="2">
        <f t="shared" si="19"/>
        <v>105.845</v>
      </c>
      <c r="BY51" s="2">
        <f t="shared" si="20"/>
        <v>103.759</v>
      </c>
      <c r="BZ51" s="2">
        <f t="shared" si="21"/>
        <v>104.517</v>
      </c>
      <c r="CA51" s="2">
        <f t="shared" si="22"/>
        <v>99.465999999999994</v>
      </c>
      <c r="CB51" s="2">
        <f t="shared" si="23"/>
        <v>100.81</v>
      </c>
      <c r="CC51" s="2">
        <f t="shared" si="24"/>
        <v>100.017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106.92320112570356</v>
      </c>
      <c r="DL51" s="2">
        <f t="shared" si="61"/>
        <v>103.80374016121384</v>
      </c>
      <c r="DM51" s="2">
        <f t="shared" si="61"/>
        <v>104.70030725462303</v>
      </c>
      <c r="DN51" s="2">
        <f t="shared" si="61"/>
        <v>103.0494818961819</v>
      </c>
      <c r="DO51" s="2">
        <f t="shared" si="61"/>
        <v>100.94387760617758</v>
      </c>
      <c r="DP51" s="2">
        <f t="shared" si="61"/>
        <v>105.60397142857146</v>
      </c>
      <c r="DQ51" s="2">
        <f t="shared" si="61"/>
        <v>108.42962337662337</v>
      </c>
      <c r="DR51" s="2">
        <f t="shared" si="61"/>
        <v>111.55601270053477</v>
      </c>
      <c r="DS51" s="2">
        <f t="shared" si="61"/>
        <v>106.8892005602241</v>
      </c>
      <c r="DT51" s="2">
        <f t="shared" si="61"/>
        <v>107.5364106442577</v>
      </c>
      <c r="DU51" s="2">
        <f t="shared" si="61"/>
        <v>105.94313613445375</v>
      </c>
      <c r="DV51" s="2">
        <f t="shared" si="61"/>
        <v>104.52756483203849</v>
      </c>
      <c r="DW51" s="2">
        <f t="shared" si="61"/>
        <v>102.5681532212885</v>
      </c>
      <c r="DX51" s="2">
        <f t="shared" si="61"/>
        <v>100.53662552552547</v>
      </c>
      <c r="DY51" s="2">
        <f t="shared" si="61"/>
        <v>97.960316277345214</v>
      </c>
      <c r="EA51" s="2">
        <f t="shared" si="62"/>
        <v>102.96867102199366</v>
      </c>
      <c r="EB51" s="2">
        <f t="shared" si="62"/>
        <v>100.35118672416046</v>
      </c>
      <c r="EC51" s="2">
        <f t="shared" si="62"/>
        <v>104.81903235734296</v>
      </c>
      <c r="ED51" s="2">
        <f t="shared" si="62"/>
        <v>105.11792227086981</v>
      </c>
      <c r="EE51" s="2">
        <f t="shared" si="62"/>
        <v>103.78463694973304</v>
      </c>
      <c r="EF51" s="2">
        <f t="shared" si="62"/>
        <v>106.62249361564574</v>
      </c>
      <c r="EG51" s="2">
        <f t="shared" si="62"/>
        <v>108.53834811972371</v>
      </c>
      <c r="EH51" s="2">
        <f t="shared" si="62"/>
        <v>114.53944239278887</v>
      </c>
      <c r="EI51" s="2">
        <f t="shared" si="62"/>
        <v>106.67991278610891</v>
      </c>
      <c r="EJ51" s="2">
        <f t="shared" si="62"/>
        <v>106.07903658405856</v>
      </c>
      <c r="EK51" s="2">
        <f t="shared" si="62"/>
        <v>106.31327078400419</v>
      </c>
      <c r="EL51" s="2">
        <f t="shared" si="62"/>
        <v>104.50639397884908</v>
      </c>
      <c r="EM51" s="2">
        <f t="shared" si="62"/>
        <v>102.36353323444581</v>
      </c>
      <c r="EN51" s="2">
        <f t="shared" si="62"/>
        <v>102.01156758185414</v>
      </c>
      <c r="EO51" s="2">
        <f t="shared" si="62"/>
        <v>100.5690071392979</v>
      </c>
      <c r="EQ51" s="2">
        <f t="shared" si="63"/>
        <v>101.97912880330982</v>
      </c>
      <c r="ER51" s="2">
        <f t="shared" si="63"/>
        <v>98.015336568550779</v>
      </c>
      <c r="ES51" s="2">
        <f t="shared" si="63"/>
        <v>103.60332244927331</v>
      </c>
      <c r="ET51" s="2">
        <f t="shared" si="63"/>
        <v>103.38827537052987</v>
      </c>
      <c r="EU51" s="2">
        <f t="shared" si="63"/>
        <v>102.34449541160105</v>
      </c>
      <c r="EV51" s="2">
        <f t="shared" si="63"/>
        <v>106.61132028451276</v>
      </c>
      <c r="EW51" s="2">
        <f t="shared" si="63"/>
        <v>108.7747750304742</v>
      </c>
      <c r="EX51" s="2">
        <f t="shared" si="63"/>
        <v>112.37408754587624</v>
      </c>
      <c r="EY51" s="2">
        <f t="shared" si="63"/>
        <v>105.65269062812568</v>
      </c>
      <c r="EZ51" s="2">
        <f t="shared" si="63"/>
        <v>106.40411233603196</v>
      </c>
      <c r="FA51" s="2">
        <f t="shared" si="63"/>
        <v>105.23529005761031</v>
      </c>
      <c r="FB51" s="2">
        <f t="shared" si="63"/>
        <v>105.258301254621</v>
      </c>
      <c r="FC51" s="2">
        <f t="shared" si="63"/>
        <v>101.91875030659136</v>
      </c>
      <c r="FD51" s="2">
        <f t="shared" si="63"/>
        <v>100.70180340036264</v>
      </c>
      <c r="FE51" s="2">
        <f t="shared" si="63"/>
        <v>101.12075477688435</v>
      </c>
      <c r="FG51" s="2">
        <f t="shared" si="64"/>
        <v>0.18149860479887281</v>
      </c>
      <c r="FH51" s="2">
        <f t="shared" si="64"/>
        <v>0.1554500390750696</v>
      </c>
      <c r="FI51" s="2">
        <f t="shared" si="64"/>
        <v>0.17948035142636579</v>
      </c>
      <c r="FJ51" s="2">
        <f t="shared" si="64"/>
        <v>0.15893886142707142</v>
      </c>
      <c r="FK51" s="2">
        <f t="shared" si="64"/>
        <v>0.16223255971023853</v>
      </c>
      <c r="FL51" s="2">
        <f t="shared" si="64"/>
        <v>0.15971539941951773</v>
      </c>
      <c r="FM51" s="2">
        <f t="shared" si="64"/>
        <v>0.14116765273491844</v>
      </c>
      <c r="FN51" s="2">
        <f t="shared" si="64"/>
        <v>0.14459449788547449</v>
      </c>
      <c r="FO51" s="2">
        <f t="shared" si="64"/>
        <v>0.13890316056624846</v>
      </c>
      <c r="FP51" s="2">
        <f t="shared" si="64"/>
        <v>0.14927896081043654</v>
      </c>
      <c r="FQ51" s="2">
        <f t="shared" si="64"/>
        <v>0.13716630601077917</v>
      </c>
      <c r="FR51" s="2">
        <f t="shared" si="64"/>
        <v>0.15355920096701783</v>
      </c>
      <c r="FS51" s="2">
        <f t="shared" si="64"/>
        <v>0.14899498752202703</v>
      </c>
      <c r="FT51" s="2">
        <f t="shared" si="64"/>
        <v>0.16624088300135581</v>
      </c>
      <c r="FU51" s="2">
        <f t="shared" si="64"/>
        <v>0.1345830570546705</v>
      </c>
      <c r="FW51" s="2">
        <f t="shared" si="53"/>
        <v>1.6145277290156631E-5</v>
      </c>
      <c r="FX51" s="2">
        <f t="shared" si="53"/>
        <v>2.6348580152527224E-5</v>
      </c>
      <c r="FY51" s="2">
        <f t="shared" si="53"/>
        <v>2.696912074897997E-5</v>
      </c>
      <c r="FZ51" s="2">
        <f t="shared" si="53"/>
        <v>2.4975305250716614E-5</v>
      </c>
      <c r="GA51" s="2">
        <f t="shared" si="53"/>
        <v>2.5677063498359452E-5</v>
      </c>
      <c r="GB51" s="2">
        <f t="shared" si="53"/>
        <v>2.6879932796407764E-5</v>
      </c>
      <c r="GC51" s="2">
        <f t="shared" si="53"/>
        <v>2.5338089917485574E-5</v>
      </c>
      <c r="GD51" s="2">
        <f t="shared" si="53"/>
        <v>2.2663464542820602E-5</v>
      </c>
      <c r="GE51" s="2">
        <f t="shared" si="53"/>
        <v>1.7161968133885191E-5</v>
      </c>
      <c r="GF51" s="2">
        <f t="shared" si="53"/>
        <v>1.7721205244823367E-5</v>
      </c>
      <c r="GG51" s="2">
        <f t="shared" si="53"/>
        <v>1.625810694616415E-5</v>
      </c>
      <c r="GH51" s="2">
        <f t="shared" si="53"/>
        <v>1.5151369659541458E-5</v>
      </c>
      <c r="GI51" s="2">
        <f t="shared" si="53"/>
        <v>1.5471167505938666E-5</v>
      </c>
      <c r="GJ51" s="2">
        <f t="shared" si="53"/>
        <v>1.3969022158008516E-5</v>
      </c>
      <c r="GK51" s="2">
        <f t="shared" si="53"/>
        <v>1.0220998433711617E-5</v>
      </c>
      <c r="GM51" s="86">
        <f t="shared" si="54"/>
        <v>4.3858049600958983E-6</v>
      </c>
      <c r="GN51" s="86">
        <f t="shared" si="54"/>
        <v>2.842292391658429E-7</v>
      </c>
      <c r="GO51" s="86">
        <f t="shared" si="54"/>
        <v>1.6049520251753892E-6</v>
      </c>
      <c r="GP51" s="86">
        <f t="shared" si="54"/>
        <v>1.7489138026716203E-7</v>
      </c>
      <c r="GQ51" s="86">
        <f t="shared" si="54"/>
        <v>1.7302282649150728E-7</v>
      </c>
      <c r="GR51" s="86">
        <f t="shared" si="54"/>
        <v>1.4567236910413317E-7</v>
      </c>
      <c r="GS51" s="86">
        <f t="shared" si="54"/>
        <v>1.2715832799290818E-8</v>
      </c>
      <c r="GT51" s="86">
        <f t="shared" si="54"/>
        <v>1.8858806311450694E-8</v>
      </c>
      <c r="GU51" s="86">
        <f t="shared" si="54"/>
        <v>1.9285144467751998E-8</v>
      </c>
      <c r="GV51" s="86">
        <f t="shared" si="54"/>
        <v>5.6174090858229875E-8</v>
      </c>
      <c r="GW51" s="86">
        <f t="shared" si="54"/>
        <v>2.2691067883562834E-8</v>
      </c>
      <c r="GX51" s="86">
        <f t="shared" si="54"/>
        <v>2.7979792932205083E-7</v>
      </c>
      <c r="GY51" s="86">
        <f t="shared" si="54"/>
        <v>6.0965998587954484E-8</v>
      </c>
      <c r="GZ51" s="86">
        <f t="shared" si="54"/>
        <v>3.1278061601812712E-7</v>
      </c>
      <c r="HA51" s="86">
        <f t="shared" si="54"/>
        <v>9.5989110567659646E-10</v>
      </c>
      <c r="HC51" s="86">
        <f t="shared" si="58"/>
        <v>3.2304300117118143E-16</v>
      </c>
      <c r="HD51" s="86">
        <f t="shared" si="58"/>
        <v>2.5007004314727297E-19</v>
      </c>
      <c r="HE51" s="86">
        <f t="shared" si="58"/>
        <v>3.4788086302792645E-20</v>
      </c>
      <c r="HF51" s="86">
        <f t="shared" si="58"/>
        <v>3.6376035987124535E-20</v>
      </c>
      <c r="HG51" s="86">
        <f t="shared" si="58"/>
        <v>7.4456562392468406E-21</v>
      </c>
      <c r="HH51" s="86">
        <f t="shared" si="58"/>
        <v>1.0178554436782123E-21</v>
      </c>
      <c r="HI51" s="86">
        <f t="shared" si="58"/>
        <v>1.0387082448927081E-20</v>
      </c>
      <c r="HJ51" s="86">
        <f t="shared" si="58"/>
        <v>1.0834444418220661E-21</v>
      </c>
      <c r="HK51" s="86">
        <f t="shared" si="58"/>
        <v>4.4471885830670022E-25</v>
      </c>
      <c r="HL51" s="86">
        <f t="shared" si="58"/>
        <v>1.0943345649372485E-21</v>
      </c>
      <c r="HM51" s="86">
        <f t="shared" si="58"/>
        <v>9.4427750844749408E-25</v>
      </c>
      <c r="HN51" s="86">
        <f t="shared" si="58"/>
        <v>2.0931177231875574E-20</v>
      </c>
      <c r="HO51" s="86">
        <f t="shared" si="58"/>
        <v>2.0657157866219233E-21</v>
      </c>
      <c r="HP51" s="86">
        <f t="shared" si="58"/>
        <v>9.2039506171499203E-23</v>
      </c>
      <c r="HQ51" s="86">
        <f t="shared" si="58"/>
        <v>6.4414725488718316E-30</v>
      </c>
      <c r="HS51" s="86">
        <f t="shared" si="55"/>
        <v>3.6508207992708314E-120</v>
      </c>
      <c r="HT51" s="86">
        <f t="shared" si="55"/>
        <v>4.5013650743522256E-137</v>
      </c>
      <c r="HU51" s="86">
        <f t="shared" si="55"/>
        <v>5.3663701631822596E-149</v>
      </c>
      <c r="HV51" s="86">
        <f t="shared" si="55"/>
        <v>1.0521251257935777E-148</v>
      </c>
      <c r="HW51" s="86">
        <f t="shared" si="55"/>
        <v>1.4045603214830397E-155</v>
      </c>
      <c r="HX51" s="86">
        <f t="shared" si="55"/>
        <v>3.6137875365872307E-162</v>
      </c>
      <c r="HY51" s="86">
        <f t="shared" si="55"/>
        <v>9.5808247658060191E-153</v>
      </c>
      <c r="HZ51" s="86">
        <f t="shared" si="55"/>
        <v>2.1290006411570227E-163</v>
      </c>
      <c r="IA51" s="86">
        <f t="shared" si="55"/>
        <v>7.0705666301169876E-191</v>
      </c>
      <c r="IB51" s="86">
        <f t="shared" si="55"/>
        <v>8.3728706816221117E-165</v>
      </c>
      <c r="IC51" s="86">
        <f t="shared" si="55"/>
        <v>2.8730437707125095E-188</v>
      </c>
      <c r="ID51" s="86">
        <f t="shared" si="55"/>
        <v>5.6724510905499599E-152</v>
      </c>
      <c r="IE51" s="86">
        <f t="shared" si="55"/>
        <v>4.5241324478685867E-161</v>
      </c>
      <c r="IF51" s="86">
        <f t="shared" si="55"/>
        <v>9.5206392911658485E-79</v>
      </c>
      <c r="IG51" s="86">
        <f t="shared" si="55"/>
        <v>6.5243814118050372E-46</v>
      </c>
      <c r="II51" s="86">
        <f t="shared" si="56"/>
        <v>3.5584053938191877E-243</v>
      </c>
      <c r="IJ51" s="86">
        <f t="shared" si="56"/>
        <v>1.0073154940905839E-270</v>
      </c>
      <c r="IK51" s="86">
        <f t="shared" si="56"/>
        <v>6.7911305286428245E-298</v>
      </c>
      <c r="IL51" s="86">
        <f t="shared" si="56"/>
        <v>1.2928715390363923E-300</v>
      </c>
      <c r="IM51" s="86">
        <f t="shared" si="56"/>
        <v>0</v>
      </c>
      <c r="IN51" s="86">
        <f t="shared" si="56"/>
        <v>0</v>
      </c>
      <c r="IO51" s="86">
        <f t="shared" si="56"/>
        <v>4.4756440235948682E-305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6.3233597585340282E-306</v>
      </c>
      <c r="IU51" s="86">
        <f t="shared" si="56"/>
        <v>0</v>
      </c>
      <c r="IV51" s="86">
        <f t="shared" si="56"/>
        <v>4.8690116387155453E-173</v>
      </c>
      <c r="IW51" s="86">
        <f t="shared" si="56"/>
        <v>4.2622510219439924E-99</v>
      </c>
      <c r="IY51" s="86">
        <f t="shared" si="57"/>
        <v>4.3858049604189414E-6</v>
      </c>
      <c r="IZ51" s="86">
        <f t="shared" si="57"/>
        <v>2.8422923916609299E-7</v>
      </c>
      <c r="JA51" s="86">
        <f t="shared" si="57"/>
        <v>1.6049520251754239E-6</v>
      </c>
      <c r="JB51" s="86">
        <f t="shared" si="57"/>
        <v>1.748913802671984E-7</v>
      </c>
      <c r="JC51" s="86">
        <f t="shared" si="57"/>
        <v>1.7302282649151472E-7</v>
      </c>
      <c r="JD51" s="86">
        <f t="shared" si="57"/>
        <v>1.4567236910413418E-7</v>
      </c>
      <c r="JE51" s="86">
        <f t="shared" si="57"/>
        <v>1.2715832799301205E-8</v>
      </c>
      <c r="JF51" s="86">
        <f t="shared" si="57"/>
        <v>1.8858806311451776E-8</v>
      </c>
      <c r="JG51" s="86">
        <f t="shared" si="57"/>
        <v>1.9285144467751998E-8</v>
      </c>
      <c r="JH51" s="86">
        <f t="shared" si="57"/>
        <v>5.6174090858230967E-8</v>
      </c>
      <c r="JI51" s="86">
        <f t="shared" si="57"/>
        <v>2.2691067883562834E-8</v>
      </c>
      <c r="JJ51" s="86">
        <f t="shared" si="57"/>
        <v>2.7979792932207174E-7</v>
      </c>
      <c r="JK51" s="86">
        <f t="shared" si="57"/>
        <v>6.0965998587956549E-8</v>
      </c>
      <c r="JL51" s="86">
        <f t="shared" si="57"/>
        <v>3.1278061601812723E-7</v>
      </c>
      <c r="JM51" s="86">
        <f t="shared" si="57"/>
        <v>9.5989110567659646E-10</v>
      </c>
    </row>
    <row r="52" spans="2:273" x14ac:dyDescent="0.25">
      <c r="B52" s="2">
        <v>25</v>
      </c>
      <c r="C52" s="37">
        <v>106.935</v>
      </c>
      <c r="D52" s="37">
        <v>101.15300000000001</v>
      </c>
      <c r="E52" s="37">
        <v>105.203</v>
      </c>
      <c r="F52" s="37">
        <v>100.508</v>
      </c>
      <c r="G52" s="37">
        <v>100.983</v>
      </c>
      <c r="H52" s="37">
        <v>105.18600000000001</v>
      </c>
      <c r="I52" s="37">
        <v>107.593</v>
      </c>
      <c r="J52" s="37">
        <v>109.746</v>
      </c>
      <c r="K52" s="37">
        <v>109.79300000000001</v>
      </c>
      <c r="L52" s="37">
        <v>105.20699999999999</v>
      </c>
      <c r="M52" s="37">
        <v>103.879</v>
      </c>
      <c r="N52" s="37">
        <v>102.96599999999999</v>
      </c>
      <c r="O52" s="37">
        <v>100.517</v>
      </c>
      <c r="P52" s="37">
        <v>100.517</v>
      </c>
      <c r="Q52" s="37">
        <v>98.683000000000007</v>
      </c>
      <c r="S52" s="4">
        <f t="shared" si="59"/>
        <v>106.25421876671371</v>
      </c>
      <c r="T52" s="4">
        <f t="shared" si="59"/>
        <v>103.36610794043997</v>
      </c>
      <c r="U52" s="4">
        <f t="shared" si="59"/>
        <v>104.88734641415473</v>
      </c>
      <c r="V52" s="4">
        <f t="shared" si="59"/>
        <v>103.57645876187745</v>
      </c>
      <c r="W52" s="4">
        <f t="shared" si="59"/>
        <v>101.63975304331404</v>
      </c>
      <c r="X52" s="4">
        <f t="shared" si="59"/>
        <v>105.93886702055222</v>
      </c>
      <c r="Y52" s="4">
        <f t="shared" si="59"/>
        <v>108.67751190210738</v>
      </c>
      <c r="Z52" s="4">
        <f t="shared" si="59"/>
        <v>112.17793582638367</v>
      </c>
      <c r="AA52" s="4">
        <f t="shared" si="59"/>
        <v>107.02077522670507</v>
      </c>
      <c r="AB52" s="4">
        <f t="shared" si="59"/>
        <v>107.43110846017015</v>
      </c>
      <c r="AC52" s="4">
        <f t="shared" si="59"/>
        <v>106.15120365181072</v>
      </c>
      <c r="AD52" s="4">
        <f t="shared" si="59"/>
        <v>104.68737964798993</v>
      </c>
      <c r="AE52" s="4">
        <f t="shared" si="59"/>
        <v>102.736098282076</v>
      </c>
      <c r="AF52" s="4">
        <f t="shared" si="59"/>
        <v>100.92106816708291</v>
      </c>
      <c r="AG52" s="4">
        <f t="shared" si="59"/>
        <v>98.457041769237222</v>
      </c>
      <c r="AI52" s="4">
        <f t="shared" si="60"/>
        <v>0.68078123328629658</v>
      </c>
      <c r="AJ52" s="4">
        <f t="shared" si="60"/>
        <v>-2.2131079404399685</v>
      </c>
      <c r="AK52" s="4">
        <f t="shared" si="60"/>
        <v>0.31565358584526848</v>
      </c>
      <c r="AL52" s="4">
        <f t="shared" si="60"/>
        <v>-3.0684587618774515</v>
      </c>
      <c r="AM52" s="4">
        <f t="shared" si="60"/>
        <v>-0.6567530433140405</v>
      </c>
      <c r="AN52" s="4">
        <f t="shared" si="60"/>
        <v>-0.7528670205522161</v>
      </c>
      <c r="AO52" s="4">
        <f t="shared" si="60"/>
        <v>-1.0845119021073799</v>
      </c>
      <c r="AP52" s="4">
        <f t="shared" si="60"/>
        <v>-2.431935826383679</v>
      </c>
      <c r="AQ52" s="4">
        <f t="shared" si="60"/>
        <v>2.772224773294937</v>
      </c>
      <c r="AR52" s="4">
        <f t="shared" si="60"/>
        <v>-2.2241084601701573</v>
      </c>
      <c r="AS52" s="4">
        <f t="shared" si="60"/>
        <v>-2.2722036518107132</v>
      </c>
      <c r="AT52" s="4">
        <f t="shared" si="60"/>
        <v>-1.7213796479899344</v>
      </c>
      <c r="AU52" s="4">
        <f t="shared" si="60"/>
        <v>-2.2190982820760041</v>
      </c>
      <c r="AV52" s="4">
        <f t="shared" si="60"/>
        <v>-0.4040681670829116</v>
      </c>
      <c r="AW52" s="4">
        <f t="shared" si="60"/>
        <v>0.22595823076278521</v>
      </c>
      <c r="AY52" s="2">
        <f t="shared" si="51"/>
        <v>106.24646050237786</v>
      </c>
      <c r="AZ52" s="2">
        <f t="shared" si="51"/>
        <v>103.36539180787747</v>
      </c>
      <c r="BA52" s="2">
        <f t="shared" si="51"/>
        <v>104.88404144429332</v>
      </c>
      <c r="BB52" s="2">
        <f t="shared" si="51"/>
        <v>103.57601385793912</v>
      </c>
      <c r="BC52" s="2">
        <f t="shared" si="51"/>
        <v>101.63930153915155</v>
      </c>
      <c r="BD52" s="2">
        <f t="shared" si="51"/>
        <v>105.93848135248444</v>
      </c>
      <c r="BE52" s="2">
        <f t="shared" si="51"/>
        <v>108.67747187919656</v>
      </c>
      <c r="BF52" s="2">
        <f t="shared" si="51"/>
        <v>112.1778781501839</v>
      </c>
      <c r="BG52" s="2">
        <f t="shared" si="51"/>
        <v>107.0207161211964</v>
      </c>
      <c r="BH52" s="2">
        <f t="shared" si="51"/>
        <v>107.43094965964961</v>
      </c>
      <c r="BI52" s="2">
        <f t="shared" si="51"/>
        <v>106.15113912987621</v>
      </c>
      <c r="BJ52" s="2">
        <f t="shared" si="51"/>
        <v>104.68675249801572</v>
      </c>
      <c r="BK52" s="2">
        <f t="shared" si="51"/>
        <v>102.73592913148573</v>
      </c>
      <c r="BL52" s="2">
        <f t="shared" si="51"/>
        <v>100.92040517087852</v>
      </c>
      <c r="BM52" s="2">
        <f t="shared" si="51"/>
        <v>98.457038733593365</v>
      </c>
      <c r="BO52" s="2">
        <f t="shared" si="10"/>
        <v>106.935</v>
      </c>
      <c r="BP52" s="2">
        <f t="shared" si="11"/>
        <v>101.15300000000001</v>
      </c>
      <c r="BQ52" s="2">
        <f t="shared" si="12"/>
        <v>105.203</v>
      </c>
      <c r="BR52" s="2">
        <f t="shared" si="13"/>
        <v>100.508</v>
      </c>
      <c r="BS52" s="2">
        <f t="shared" si="14"/>
        <v>100.983</v>
      </c>
      <c r="BT52" s="2">
        <f t="shared" si="15"/>
        <v>105.18600000000001</v>
      </c>
      <c r="BU52" s="2">
        <f t="shared" si="16"/>
        <v>107.593</v>
      </c>
      <c r="BV52" s="2">
        <f t="shared" si="17"/>
        <v>109.746</v>
      </c>
      <c r="BW52" s="2">
        <f t="shared" si="18"/>
        <v>109.79300000000001</v>
      </c>
      <c r="BX52" s="2">
        <f t="shared" si="19"/>
        <v>105.20699999999999</v>
      </c>
      <c r="BY52" s="2">
        <f t="shared" si="20"/>
        <v>103.879</v>
      </c>
      <c r="BZ52" s="2">
        <f t="shared" si="21"/>
        <v>102.96599999999999</v>
      </c>
      <c r="CA52" s="2">
        <f t="shared" si="22"/>
        <v>100.517</v>
      </c>
      <c r="CB52" s="2">
        <f t="shared" si="23"/>
        <v>100.517</v>
      </c>
      <c r="CC52" s="2">
        <f t="shared" si="24"/>
        <v>98.683000000000007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107.06823470919323</v>
      </c>
      <c r="DL52" s="2">
        <f t="shared" si="61"/>
        <v>103.99866951161687</v>
      </c>
      <c r="DM52" s="2">
        <f t="shared" si="61"/>
        <v>104.93366571834991</v>
      </c>
      <c r="DN52" s="2">
        <f t="shared" si="61"/>
        <v>103.28689013299014</v>
      </c>
      <c r="DO52" s="2">
        <f t="shared" si="61"/>
        <v>101.21946615186613</v>
      </c>
      <c r="DP52" s="2">
        <f t="shared" si="61"/>
        <v>105.82802016806725</v>
      </c>
      <c r="DQ52" s="2">
        <f t="shared" si="61"/>
        <v>108.72936226126814</v>
      </c>
      <c r="DR52" s="2">
        <f t="shared" si="61"/>
        <v>111.77777907754012</v>
      </c>
      <c r="DS52" s="2">
        <f t="shared" si="61"/>
        <v>107.10940028011206</v>
      </c>
      <c r="DT52" s="2">
        <f t="shared" si="61"/>
        <v>107.71828571428571</v>
      </c>
      <c r="DU52" s="2">
        <f t="shared" si="61"/>
        <v>106.14771092436972</v>
      </c>
      <c r="DV52" s="2">
        <f t="shared" si="61"/>
        <v>104.75013436918698</v>
      </c>
      <c r="DW52" s="2">
        <f t="shared" si="61"/>
        <v>102.8324857142857</v>
      </c>
      <c r="DX52" s="2">
        <f t="shared" si="61"/>
        <v>100.71207957957952</v>
      </c>
      <c r="DY52" s="2">
        <f t="shared" si="61"/>
        <v>98.11359414163887</v>
      </c>
      <c r="EA52" s="2">
        <f t="shared" si="62"/>
        <v>102.86668945120672</v>
      </c>
      <c r="EB52" s="2">
        <f t="shared" si="62"/>
        <v>100.22796317348316</v>
      </c>
      <c r="EC52" s="2">
        <f t="shared" si="62"/>
        <v>104.67732193867762</v>
      </c>
      <c r="ED52" s="2">
        <f t="shared" si="62"/>
        <v>104.97162971395213</v>
      </c>
      <c r="EE52" s="2">
        <f t="shared" si="62"/>
        <v>103.61679308955372</v>
      </c>
      <c r="EF52" s="2">
        <f t="shared" si="62"/>
        <v>106.46849964441573</v>
      </c>
      <c r="EG52" s="2">
        <f t="shared" si="62"/>
        <v>108.38951729342541</v>
      </c>
      <c r="EH52" s="2">
        <f t="shared" si="62"/>
        <v>114.3368954019849</v>
      </c>
      <c r="EI52" s="2">
        <f t="shared" si="62"/>
        <v>106.51944119968428</v>
      </c>
      <c r="EJ52" s="2">
        <f t="shared" si="62"/>
        <v>105.93750228041282</v>
      </c>
      <c r="EK52" s="2">
        <f t="shared" si="62"/>
        <v>106.17093429360692</v>
      </c>
      <c r="EL52" s="2">
        <f t="shared" si="62"/>
        <v>104.3680488229639</v>
      </c>
      <c r="EM52" s="2">
        <f t="shared" si="62"/>
        <v>102.23300505974454</v>
      </c>
      <c r="EN52" s="2">
        <f t="shared" si="62"/>
        <v>101.87341118417577</v>
      </c>
      <c r="EO52" s="2">
        <f t="shared" si="62"/>
        <v>100.47114639931695</v>
      </c>
      <c r="EQ52" s="2">
        <f t="shared" si="63"/>
        <v>101.89019418383478</v>
      </c>
      <c r="ER52" s="2">
        <f t="shared" si="63"/>
        <v>97.924490619892893</v>
      </c>
      <c r="ES52" s="2">
        <f t="shared" si="63"/>
        <v>103.47864842423373</v>
      </c>
      <c r="ET52" s="2">
        <f t="shared" si="63"/>
        <v>103.26590210344466</v>
      </c>
      <c r="EU52" s="2">
        <f t="shared" si="63"/>
        <v>102.19669552179488</v>
      </c>
      <c r="EV52" s="2">
        <f t="shared" si="63"/>
        <v>106.45743102642648</v>
      </c>
      <c r="EW52" s="2">
        <f t="shared" si="63"/>
        <v>108.62249033595866</v>
      </c>
      <c r="EX52" s="2">
        <f t="shared" si="63"/>
        <v>112.20069315162917</v>
      </c>
      <c r="EY52" s="2">
        <f t="shared" si="63"/>
        <v>105.50582814505209</v>
      </c>
      <c r="EZ52" s="2">
        <f t="shared" si="63"/>
        <v>106.25819910264266</v>
      </c>
      <c r="FA52" s="2">
        <f t="shared" si="63"/>
        <v>105.106925237901</v>
      </c>
      <c r="FB52" s="2">
        <f t="shared" si="63"/>
        <v>105.11016452787935</v>
      </c>
      <c r="FC52" s="2">
        <f t="shared" si="63"/>
        <v>101.79404321546335</v>
      </c>
      <c r="FD52" s="2">
        <f t="shared" si="63"/>
        <v>100.58171146444204</v>
      </c>
      <c r="FE52" s="2">
        <f t="shared" si="63"/>
        <v>101.01394702989674</v>
      </c>
      <c r="FG52" s="2">
        <f t="shared" si="64"/>
        <v>0.19558445037304384</v>
      </c>
      <c r="FH52" s="2">
        <f t="shared" si="64"/>
        <v>0.16792905581114587</v>
      </c>
      <c r="FI52" s="2">
        <f t="shared" si="64"/>
        <v>0.19344658245399224</v>
      </c>
      <c r="FJ52" s="2">
        <f t="shared" si="64"/>
        <v>0.17164102941846263</v>
      </c>
      <c r="FK52" s="2">
        <f t="shared" si="64"/>
        <v>0.17514314067714054</v>
      </c>
      <c r="FL52" s="2">
        <f t="shared" si="64"/>
        <v>0.17246690131957407</v>
      </c>
      <c r="FM52" s="2">
        <f t="shared" si="64"/>
        <v>0.15270743891473726</v>
      </c>
      <c r="FN52" s="2">
        <f t="shared" si="64"/>
        <v>0.15636341080711699</v>
      </c>
      <c r="FO52" s="2">
        <f t="shared" si="64"/>
        <v>0.15029022859074376</v>
      </c>
      <c r="FP52" s="2">
        <f t="shared" si="64"/>
        <v>0.16135723221170958</v>
      </c>
      <c r="FQ52" s="2">
        <f t="shared" si="64"/>
        <v>0.14843553357679104</v>
      </c>
      <c r="FR52" s="2">
        <f t="shared" si="64"/>
        <v>0.16591624743935698</v>
      </c>
      <c r="FS52" s="2">
        <f t="shared" si="64"/>
        <v>0.16105463223828728</v>
      </c>
      <c r="FT52" s="2">
        <f t="shared" si="64"/>
        <v>0.17940214066448212</v>
      </c>
      <c r="FU52" s="2">
        <f t="shared" si="64"/>
        <v>0.14567588379853907</v>
      </c>
      <c r="FW52" s="2">
        <f t="shared" si="53"/>
        <v>1.7702916944088883E-5</v>
      </c>
      <c r="FX52" s="2">
        <f t="shared" si="53"/>
        <v>2.8890570194913647E-5</v>
      </c>
      <c r="FY52" s="2">
        <f t="shared" si="53"/>
        <v>2.9570975928737156E-5</v>
      </c>
      <c r="FZ52" s="2">
        <f t="shared" si="53"/>
        <v>2.7384811663744835E-5</v>
      </c>
      <c r="GA52" s="2">
        <f t="shared" si="53"/>
        <v>2.8154270521014889E-5</v>
      </c>
      <c r="GB52" s="2">
        <f t="shared" si="53"/>
        <v>2.9473183791439272E-5</v>
      </c>
      <c r="GC52" s="2">
        <f t="shared" si="53"/>
        <v>2.7782595209850472E-5</v>
      </c>
      <c r="GD52" s="2">
        <f t="shared" si="53"/>
        <v>2.4849940385122401E-5</v>
      </c>
      <c r="GE52" s="2">
        <f t="shared" si="53"/>
        <v>1.8817692704206776E-5</v>
      </c>
      <c r="GF52" s="2">
        <f t="shared" si="53"/>
        <v>1.9430881939155551E-5</v>
      </c>
      <c r="GG52" s="2">
        <f t="shared" si="53"/>
        <v>1.782663181501925E-5</v>
      </c>
      <c r="GH52" s="2">
        <f t="shared" si="53"/>
        <v>1.6613122188715775E-5</v>
      </c>
      <c r="GI52" s="2">
        <f t="shared" si="53"/>
        <v>1.6963772518499257E-5</v>
      </c>
      <c r="GJ52" s="2">
        <f t="shared" si="53"/>
        <v>1.5316707575277738E-5</v>
      </c>
      <c r="GK52" s="2">
        <f t="shared" si="53"/>
        <v>1.1207090874026985E-5</v>
      </c>
      <c r="GM52" s="86">
        <f t="shared" si="54"/>
        <v>8.0341080426494778E-6</v>
      </c>
      <c r="GN52" s="86">
        <f t="shared" si="54"/>
        <v>6.0286922318179205E-7</v>
      </c>
      <c r="GO52" s="86">
        <f t="shared" si="54"/>
        <v>3.1857773719006749E-6</v>
      </c>
      <c r="GP52" s="86">
        <f t="shared" si="54"/>
        <v>3.9030531287981296E-7</v>
      </c>
      <c r="GQ52" s="86">
        <f t="shared" si="54"/>
        <v>3.9105593175964654E-7</v>
      </c>
      <c r="GR52" s="86">
        <f t="shared" si="54"/>
        <v>3.3086928015965177E-7</v>
      </c>
      <c r="GS52" s="86">
        <f t="shared" si="54"/>
        <v>3.2551328822950236E-8</v>
      </c>
      <c r="GT52" s="86">
        <f t="shared" si="54"/>
        <v>4.7508660932819865E-8</v>
      </c>
      <c r="GU52" s="86">
        <f t="shared" si="54"/>
        <v>4.7380009740170891E-8</v>
      </c>
      <c r="GV52" s="86">
        <f t="shared" si="54"/>
        <v>1.324157260869172E-7</v>
      </c>
      <c r="GW52" s="86">
        <f t="shared" si="54"/>
        <v>5.4685884747425757E-8</v>
      </c>
      <c r="GX52" s="86">
        <f t="shared" si="54"/>
        <v>5.9047480029847987E-7</v>
      </c>
      <c r="GY52" s="86">
        <f t="shared" si="54"/>
        <v>1.4263886041552748E-7</v>
      </c>
      <c r="GZ52" s="86">
        <f t="shared" si="54"/>
        <v>6.8284013591416704E-7</v>
      </c>
      <c r="HA52" s="86">
        <f t="shared" si="54"/>
        <v>2.9031008986780714E-9</v>
      </c>
      <c r="HC52" s="86">
        <f t="shared" si="58"/>
        <v>1.0500892010113944E-15</v>
      </c>
      <c r="HD52" s="86">
        <f t="shared" si="58"/>
        <v>1.0450185337967308E-18</v>
      </c>
      <c r="HE52" s="86">
        <f t="shared" si="58"/>
        <v>1.6204866514172549E-19</v>
      </c>
      <c r="HF52" s="86">
        <f t="shared" si="58"/>
        <v>1.6861847281025875E-19</v>
      </c>
      <c r="HG52" s="86">
        <f t="shared" si="58"/>
        <v>3.6819296477551463E-20</v>
      </c>
      <c r="HH52" s="86">
        <f t="shared" si="58"/>
        <v>5.4034189449464377E-21</v>
      </c>
      <c r="HI52" s="86">
        <f t="shared" si="58"/>
        <v>4.9893259954198792E-20</v>
      </c>
      <c r="HJ52" s="86">
        <f t="shared" si="58"/>
        <v>5.6133537993707524E-21</v>
      </c>
      <c r="HK52" s="86">
        <f t="shared" si="58"/>
        <v>2.9238310302888045E-24</v>
      </c>
      <c r="HL52" s="86">
        <f t="shared" si="58"/>
        <v>5.5679682662992787E-21</v>
      </c>
      <c r="HM52" s="86">
        <f t="shared" si="58"/>
        <v>5.9389721590633706E-24</v>
      </c>
      <c r="HN52" s="86">
        <f t="shared" si="58"/>
        <v>9.2640731981554333E-20</v>
      </c>
      <c r="HO52" s="86">
        <f t="shared" si="58"/>
        <v>1.0008160929242401E-20</v>
      </c>
      <c r="HP52" s="86">
        <f t="shared" si="58"/>
        <v>5.1748122660915379E-22</v>
      </c>
      <c r="HQ52" s="86">
        <f t="shared" si="58"/>
        <v>6.4209868580562613E-29</v>
      </c>
      <c r="HS52" s="86">
        <f t="shared" si="55"/>
        <v>1.3898941142337232E-117</v>
      </c>
      <c r="HT52" s="86">
        <f t="shared" si="55"/>
        <v>5.0098259556302384E-134</v>
      </c>
      <c r="HU52" s="86">
        <f t="shared" si="55"/>
        <v>1.1789063732985968E-145</v>
      </c>
      <c r="HV52" s="86">
        <f t="shared" si="55"/>
        <v>2.2469649199438186E-145</v>
      </c>
      <c r="HW52" s="86">
        <f t="shared" si="55"/>
        <v>4.3164607408210365E-152</v>
      </c>
      <c r="HX52" s="86">
        <f t="shared" si="55"/>
        <v>1.5791672573275534E-158</v>
      </c>
      <c r="HY52" s="86">
        <f t="shared" si="55"/>
        <v>2.4333341738728821E-149</v>
      </c>
      <c r="HZ52" s="86">
        <f t="shared" si="55"/>
        <v>8.542915385711113E-160</v>
      </c>
      <c r="IA52" s="86">
        <f t="shared" si="55"/>
        <v>9.6124941919585138E-187</v>
      </c>
      <c r="IB52" s="86">
        <f t="shared" si="55"/>
        <v>3.1797912684631317E-161</v>
      </c>
      <c r="IC52" s="86">
        <f t="shared" si="55"/>
        <v>3.1195489182201708E-184</v>
      </c>
      <c r="ID52" s="86">
        <f t="shared" si="55"/>
        <v>9.9499118889312352E-149</v>
      </c>
      <c r="IE52" s="86">
        <f t="shared" si="55"/>
        <v>1.2895299859064487E-157</v>
      </c>
      <c r="IF52" s="86">
        <f t="shared" si="55"/>
        <v>4.2587192847385379E-77</v>
      </c>
      <c r="IG52" s="86">
        <f t="shared" si="55"/>
        <v>5.4539147662654822E-45</v>
      </c>
      <c r="II52" s="86">
        <f t="shared" si="56"/>
        <v>3.6195176571574348E-239</v>
      </c>
      <c r="IJ52" s="86">
        <f t="shared" si="56"/>
        <v>4.7278058275140775E-266</v>
      </c>
      <c r="IK52" s="86">
        <f t="shared" si="56"/>
        <v>9.7054927968678992E-293</v>
      </c>
      <c r="IL52" s="86">
        <f t="shared" si="56"/>
        <v>1.8900690894062906E-295</v>
      </c>
      <c r="IM52" s="86">
        <f t="shared" si="56"/>
        <v>5.6724413846271678E-308</v>
      </c>
      <c r="IN52" s="86">
        <f t="shared" si="56"/>
        <v>0</v>
      </c>
      <c r="IO52" s="86">
        <f t="shared" si="56"/>
        <v>7.9438873907876556E-300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6.6365462865701605E-301</v>
      </c>
      <c r="IU52" s="86">
        <f t="shared" si="56"/>
        <v>0</v>
      </c>
      <c r="IV52" s="86">
        <f t="shared" si="56"/>
        <v>3.1145261563485413E-170</v>
      </c>
      <c r="IW52" s="86">
        <f t="shared" si="56"/>
        <v>1.516999369567387E-97</v>
      </c>
      <c r="IY52" s="86">
        <f t="shared" si="57"/>
        <v>8.0341080436995666E-6</v>
      </c>
      <c r="IZ52" s="86">
        <f t="shared" si="57"/>
        <v>6.0286922318283708E-7</v>
      </c>
      <c r="JA52" s="86">
        <f t="shared" si="57"/>
        <v>3.1857773719008371E-6</v>
      </c>
      <c r="JB52" s="86">
        <f t="shared" si="57"/>
        <v>3.9030531287998157E-7</v>
      </c>
      <c r="JC52" s="86">
        <f t="shared" si="57"/>
        <v>3.9105593175968333E-7</v>
      </c>
      <c r="JD52" s="86">
        <f t="shared" si="57"/>
        <v>3.3086928015965717E-7</v>
      </c>
      <c r="JE52" s="86">
        <f t="shared" si="57"/>
        <v>3.2551328823000131E-8</v>
      </c>
      <c r="JF52" s="86">
        <f t="shared" si="57"/>
        <v>4.7508660932825476E-8</v>
      </c>
      <c r="JG52" s="86">
        <f t="shared" si="57"/>
        <v>4.7380009740170891E-8</v>
      </c>
      <c r="JH52" s="86">
        <f t="shared" si="57"/>
        <v>1.3241572608692276E-7</v>
      </c>
      <c r="JI52" s="86">
        <f t="shared" si="57"/>
        <v>5.4685884747425764E-8</v>
      </c>
      <c r="JJ52" s="86">
        <f t="shared" si="57"/>
        <v>5.9047480029857251E-7</v>
      </c>
      <c r="JK52" s="86">
        <f t="shared" si="57"/>
        <v>1.4263886041553748E-7</v>
      </c>
      <c r="JL52" s="86">
        <f t="shared" si="57"/>
        <v>6.8284013591416757E-7</v>
      </c>
      <c r="JM52" s="86">
        <f t="shared" si="57"/>
        <v>2.9031008986780714E-9</v>
      </c>
    </row>
    <row r="53" spans="2:273" x14ac:dyDescent="0.25">
      <c r="B53" s="2">
        <v>26</v>
      </c>
      <c r="C53" s="37">
        <v>105.258</v>
      </c>
      <c r="D53" s="37">
        <v>105.339</v>
      </c>
      <c r="E53" s="37">
        <v>103.458</v>
      </c>
      <c r="F53" s="37">
        <v>103.39</v>
      </c>
      <c r="G53" s="37">
        <v>99.254000000000005</v>
      </c>
      <c r="H53" s="37">
        <v>106.81399999999999</v>
      </c>
      <c r="I53" s="37">
        <v>107.017</v>
      </c>
      <c r="J53" s="37">
        <v>111.729</v>
      </c>
      <c r="K53" s="37">
        <v>107.379</v>
      </c>
      <c r="L53" s="37">
        <v>108.276</v>
      </c>
      <c r="M53" s="37">
        <v>105.89700000000001</v>
      </c>
      <c r="N53" s="37">
        <v>103.60299999999999</v>
      </c>
      <c r="O53" s="37">
        <v>101.828</v>
      </c>
      <c r="P53" s="37">
        <v>102.94799999999999</v>
      </c>
      <c r="Q53" s="37">
        <v>97.466999999999999</v>
      </c>
      <c r="S53" s="4">
        <f t="shared" si="59"/>
        <v>106.29052845847231</v>
      </c>
      <c r="T53" s="4">
        <f t="shared" si="59"/>
        <v>103.45409564438599</v>
      </c>
      <c r="U53" s="4">
        <f t="shared" si="59"/>
        <v>105.04177195015029</v>
      </c>
      <c r="V53" s="4">
        <f t="shared" si="59"/>
        <v>103.7660599561405</v>
      </c>
      <c r="W53" s="4">
        <f t="shared" si="59"/>
        <v>101.86497312332125</v>
      </c>
      <c r="X53" s="4">
        <f t="shared" si="59"/>
        <v>106.10171707875557</v>
      </c>
      <c r="Y53" s="4">
        <f t="shared" si="59"/>
        <v>108.89910945972551</v>
      </c>
      <c r="Z53" s="4">
        <f t="shared" si="59"/>
        <v>112.36019627952422</v>
      </c>
      <c r="AA53" s="4">
        <f t="shared" si="59"/>
        <v>107.17205322078756</v>
      </c>
      <c r="AB53" s="4">
        <f t="shared" si="59"/>
        <v>107.53394615475149</v>
      </c>
      <c r="AC53" s="4">
        <f t="shared" si="59"/>
        <v>106.30047458673899</v>
      </c>
      <c r="AD53" s="4">
        <f t="shared" si="59"/>
        <v>104.84094102674013</v>
      </c>
      <c r="AE53" s="4">
        <f t="shared" si="59"/>
        <v>102.92427933162904</v>
      </c>
      <c r="AF53" s="4">
        <f t="shared" si="59"/>
        <v>101.05280759372465</v>
      </c>
      <c r="AG53" s="4">
        <f t="shared" si="59"/>
        <v>98.598682339238209</v>
      </c>
      <c r="AI53" s="4">
        <f t="shared" si="60"/>
        <v>-1.0325284584723136</v>
      </c>
      <c r="AJ53" s="4">
        <f t="shared" si="60"/>
        <v>1.8849043556140117</v>
      </c>
      <c r="AK53" s="4">
        <f t="shared" si="60"/>
        <v>-1.5837719501502932</v>
      </c>
      <c r="AL53" s="4">
        <f t="shared" si="60"/>
        <v>-0.37605995614049448</v>
      </c>
      <c r="AM53" s="4">
        <f t="shared" si="60"/>
        <v>-2.6109731233212443</v>
      </c>
      <c r="AN53" s="4">
        <f t="shared" si="60"/>
        <v>0.71228292124442305</v>
      </c>
      <c r="AO53" s="4">
        <f t="shared" si="60"/>
        <v>-1.8821094597255126</v>
      </c>
      <c r="AP53" s="4">
        <f t="shared" si="60"/>
        <v>-0.63119627952421808</v>
      </c>
      <c r="AQ53" s="4">
        <f t="shared" si="60"/>
        <v>0.2069467792124442</v>
      </c>
      <c r="AR53" s="4">
        <f t="shared" si="60"/>
        <v>0.74205384524850615</v>
      </c>
      <c r="AS53" s="4">
        <f t="shared" si="60"/>
        <v>-0.40347458673898018</v>
      </c>
      <c r="AT53" s="4">
        <f t="shared" si="60"/>
        <v>-1.2379410267401312</v>
      </c>
      <c r="AU53" s="4">
        <f t="shared" si="60"/>
        <v>-1.0962793316290345</v>
      </c>
      <c r="AV53" s="4">
        <f t="shared" si="60"/>
        <v>1.895192406275342</v>
      </c>
      <c r="AW53" s="4">
        <f t="shared" si="60"/>
        <v>-1.1316823392382105</v>
      </c>
      <c r="AY53" s="2">
        <f t="shared" si="51"/>
        <v>106.27690609700707</v>
      </c>
      <c r="AZ53" s="2">
        <f t="shared" si="51"/>
        <v>103.45264639568666</v>
      </c>
      <c r="BA53" s="2">
        <f t="shared" si="51"/>
        <v>105.03551072473563</v>
      </c>
      <c r="BB53" s="2">
        <f t="shared" si="51"/>
        <v>103.76511553492723</v>
      </c>
      <c r="BC53" s="2">
        <f t="shared" si="51"/>
        <v>101.86400358180916</v>
      </c>
      <c r="BD53" s="2">
        <f t="shared" si="51"/>
        <v>106.10088470552364</v>
      </c>
      <c r="BE53" s="2">
        <f t="shared" si="51"/>
        <v>108.89901237933988</v>
      </c>
      <c r="BF53" s="2">
        <f t="shared" si="51"/>
        <v>112.36005858142011</v>
      </c>
      <c r="BG53" s="2">
        <f t="shared" si="51"/>
        <v>107.17191531163456</v>
      </c>
      <c r="BH53" s="2">
        <f t="shared" si="51"/>
        <v>107.53359054052814</v>
      </c>
      <c r="BI53" s="2">
        <f t="shared" si="51"/>
        <v>106.3003267343851</v>
      </c>
      <c r="BJ53" s="2">
        <f t="shared" si="51"/>
        <v>104.83967761217663</v>
      </c>
      <c r="BK53" s="2">
        <f t="shared" si="51"/>
        <v>102.92390321335608</v>
      </c>
      <c r="BL53" s="2">
        <f t="shared" si="51"/>
        <v>101.05143075927985</v>
      </c>
      <c r="BM53" s="2">
        <f t="shared" si="51"/>
        <v>98.598673695252032</v>
      </c>
      <c r="BO53" s="2">
        <f t="shared" si="10"/>
        <v>105.258</v>
      </c>
      <c r="BP53" s="2">
        <f t="shared" si="11"/>
        <v>105.339</v>
      </c>
      <c r="BQ53" s="2">
        <f t="shared" si="12"/>
        <v>103.458</v>
      </c>
      <c r="BR53" s="2">
        <f t="shared" si="13"/>
        <v>103.39</v>
      </c>
      <c r="BS53" s="2">
        <f t="shared" si="14"/>
        <v>99.254000000000005</v>
      </c>
      <c r="BT53" s="2">
        <f t="shared" si="15"/>
        <v>106.81399999999999</v>
      </c>
      <c r="BU53" s="2">
        <f t="shared" si="16"/>
        <v>107.017</v>
      </c>
      <c r="BV53" s="2">
        <f t="shared" si="17"/>
        <v>111.729</v>
      </c>
      <c r="BW53" s="2">
        <f t="shared" si="18"/>
        <v>107.379</v>
      </c>
      <c r="BX53" s="2">
        <f t="shared" si="19"/>
        <v>108.276</v>
      </c>
      <c r="BY53" s="2">
        <f t="shared" si="20"/>
        <v>105.89700000000001</v>
      </c>
      <c r="BZ53" s="2">
        <f t="shared" si="21"/>
        <v>103.60299999999999</v>
      </c>
      <c r="CA53" s="2">
        <f t="shared" si="22"/>
        <v>101.828</v>
      </c>
      <c r="CB53" s="2">
        <f t="shared" si="23"/>
        <v>102.94799999999999</v>
      </c>
      <c r="CC53" s="2">
        <f t="shared" si="24"/>
        <v>97.466999999999999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107.21326829268291</v>
      </c>
      <c r="DL53" s="2">
        <f t="shared" si="61"/>
        <v>104.19359886201991</v>
      </c>
      <c r="DM53" s="2">
        <f t="shared" si="61"/>
        <v>105.1670241820768</v>
      </c>
      <c r="DN53" s="2">
        <f t="shared" si="61"/>
        <v>103.52429836979837</v>
      </c>
      <c r="DO53" s="2">
        <f t="shared" si="61"/>
        <v>101.49505469755468</v>
      </c>
      <c r="DP53" s="2">
        <f t="shared" si="61"/>
        <v>106.05206890756305</v>
      </c>
      <c r="DQ53" s="2">
        <f t="shared" si="61"/>
        <v>109.0291011459129</v>
      </c>
      <c r="DR53" s="2">
        <f t="shared" si="61"/>
        <v>111.99954545454545</v>
      </c>
      <c r="DS53" s="2">
        <f t="shared" si="61"/>
        <v>107.3296</v>
      </c>
      <c r="DT53" s="2">
        <f t="shared" si="61"/>
        <v>107.90016078431373</v>
      </c>
      <c r="DU53" s="2">
        <f t="shared" si="61"/>
        <v>106.35228571428569</v>
      </c>
      <c r="DV53" s="2">
        <f t="shared" si="61"/>
        <v>104.97270390633545</v>
      </c>
      <c r="DW53" s="2">
        <f t="shared" si="61"/>
        <v>103.09681820728289</v>
      </c>
      <c r="DX53" s="2">
        <f t="shared" si="61"/>
        <v>100.88753363363358</v>
      </c>
      <c r="DY53" s="2">
        <f t="shared" si="61"/>
        <v>98.266872005932527</v>
      </c>
      <c r="EA53" s="2">
        <f t="shared" si="62"/>
        <v>102.76470788041979</v>
      </c>
      <c r="EB53" s="2">
        <f t="shared" si="62"/>
        <v>100.10473962280587</v>
      </c>
      <c r="EC53" s="2">
        <f t="shared" si="62"/>
        <v>104.5356115200123</v>
      </c>
      <c r="ED53" s="2">
        <f t="shared" si="62"/>
        <v>104.82533715703444</v>
      </c>
      <c r="EE53" s="2">
        <f t="shared" si="62"/>
        <v>103.44894922937442</v>
      </c>
      <c r="EF53" s="2">
        <f t="shared" si="62"/>
        <v>106.31450567318574</v>
      </c>
      <c r="EG53" s="2">
        <f t="shared" si="62"/>
        <v>108.24068646712713</v>
      </c>
      <c r="EH53" s="2">
        <f t="shared" si="62"/>
        <v>114.13434841118092</v>
      </c>
      <c r="EI53" s="2">
        <f t="shared" si="62"/>
        <v>106.35896961325966</v>
      </c>
      <c r="EJ53" s="2">
        <f t="shared" si="62"/>
        <v>105.79596797676707</v>
      </c>
      <c r="EK53" s="2">
        <f t="shared" si="62"/>
        <v>106.02859780320966</v>
      </c>
      <c r="EL53" s="2">
        <f t="shared" si="62"/>
        <v>104.22970366707872</v>
      </c>
      <c r="EM53" s="2">
        <f t="shared" si="62"/>
        <v>102.10247688504326</v>
      </c>
      <c r="EN53" s="2">
        <f t="shared" si="62"/>
        <v>101.73525478649739</v>
      </c>
      <c r="EO53" s="2">
        <f t="shared" si="62"/>
        <v>100.37328565933601</v>
      </c>
      <c r="EQ53" s="2">
        <f t="shared" si="63"/>
        <v>101.80125956435973</v>
      </c>
      <c r="ER53" s="2">
        <f t="shared" si="63"/>
        <v>97.833644671235007</v>
      </c>
      <c r="ES53" s="2">
        <f t="shared" si="63"/>
        <v>103.35397439919416</v>
      </c>
      <c r="ET53" s="2">
        <f t="shared" si="63"/>
        <v>103.14352883635947</v>
      </c>
      <c r="EU53" s="2">
        <f t="shared" si="63"/>
        <v>102.04889563198871</v>
      </c>
      <c r="EV53" s="2">
        <f t="shared" si="63"/>
        <v>106.30354176834018</v>
      </c>
      <c r="EW53" s="2">
        <f t="shared" si="63"/>
        <v>108.47020564144313</v>
      </c>
      <c r="EX53" s="2">
        <f t="shared" si="63"/>
        <v>112.0272987573821</v>
      </c>
      <c r="EY53" s="2">
        <f t="shared" si="63"/>
        <v>105.3589656619785</v>
      </c>
      <c r="EZ53" s="2">
        <f t="shared" si="63"/>
        <v>106.11228586925337</v>
      </c>
      <c r="FA53" s="2">
        <f t="shared" si="63"/>
        <v>104.97856041819168</v>
      </c>
      <c r="FB53" s="2">
        <f t="shared" si="63"/>
        <v>104.96202780113768</v>
      </c>
      <c r="FC53" s="2">
        <f t="shared" si="63"/>
        <v>101.66933612433532</v>
      </c>
      <c r="FD53" s="2">
        <f t="shared" si="63"/>
        <v>100.46161952852145</v>
      </c>
      <c r="FE53" s="2">
        <f t="shared" si="63"/>
        <v>100.90713928290914</v>
      </c>
      <c r="FG53" s="2">
        <f t="shared" si="64"/>
        <v>0.21048236003806514</v>
      </c>
      <c r="FH53" s="2">
        <f t="shared" si="64"/>
        <v>0.18119492007804491</v>
      </c>
      <c r="FI53" s="2">
        <f t="shared" si="64"/>
        <v>0.2082238004238153</v>
      </c>
      <c r="FJ53" s="2">
        <f t="shared" si="64"/>
        <v>0.18513488357365532</v>
      </c>
      <c r="FK53" s="2">
        <f t="shared" si="64"/>
        <v>0.18884955075301021</v>
      </c>
      <c r="FL53" s="2">
        <f t="shared" si="64"/>
        <v>0.18601110313566416</v>
      </c>
      <c r="FM53" s="2">
        <f t="shared" si="64"/>
        <v>0.16500930525484872</v>
      </c>
      <c r="FN53" s="2">
        <f t="shared" si="64"/>
        <v>0.16890108629395237</v>
      </c>
      <c r="FO53" s="2">
        <f t="shared" si="64"/>
        <v>0.16243469943395009</v>
      </c>
      <c r="FP53" s="2">
        <f t="shared" si="64"/>
        <v>0.17421263953627528</v>
      </c>
      <c r="FQ53" s="2">
        <f t="shared" si="64"/>
        <v>0.16045843415571515</v>
      </c>
      <c r="FR53" s="2">
        <f t="shared" si="64"/>
        <v>0.17905732336363919</v>
      </c>
      <c r="FS53" s="2">
        <f t="shared" si="64"/>
        <v>0.17389093008448958</v>
      </c>
      <c r="FT53" s="2">
        <f t="shared" si="64"/>
        <v>0.19336371995273843</v>
      </c>
      <c r="FU53" s="2">
        <f t="shared" si="64"/>
        <v>0.15751660582934046</v>
      </c>
      <c r="FW53" s="2">
        <f t="shared" si="53"/>
        <v>1.94108292846888E-5</v>
      </c>
      <c r="FX53" s="2">
        <f t="shared" si="53"/>
        <v>3.1677791997037453E-5</v>
      </c>
      <c r="FY53" s="2">
        <f t="shared" si="53"/>
        <v>3.2423837840803902E-5</v>
      </c>
      <c r="FZ53" s="2">
        <f t="shared" si="53"/>
        <v>3.0026769562940669E-5</v>
      </c>
      <c r="GA53" s="2">
        <f t="shared" si="53"/>
        <v>3.08704599020057E-5</v>
      </c>
      <c r="GB53" s="2">
        <f t="shared" si="53"/>
        <v>3.2316611505315433E-5</v>
      </c>
      <c r="GC53" s="2">
        <f t="shared" si="53"/>
        <v>3.0462928226593466E-5</v>
      </c>
      <c r="GD53" s="2">
        <f t="shared" si="53"/>
        <v>2.7247352482832278E-5</v>
      </c>
      <c r="GE53" s="2">
        <f t="shared" si="53"/>
        <v>2.0633152292458372E-5</v>
      </c>
      <c r="GF53" s="2">
        <f t="shared" si="53"/>
        <v>2.1305498437626673E-5</v>
      </c>
      <c r="GG53" s="2">
        <f t="shared" si="53"/>
        <v>1.9546479478216888E-5</v>
      </c>
      <c r="GH53" s="2">
        <f t="shared" si="53"/>
        <v>1.8215897053275616E-5</v>
      </c>
      <c r="GI53" s="2">
        <f t="shared" si="53"/>
        <v>1.8600376248856E-5</v>
      </c>
      <c r="GJ53" s="2">
        <f t="shared" si="53"/>
        <v>1.6794411075416391E-5</v>
      </c>
      <c r="GK53" s="2">
        <f t="shared" si="53"/>
        <v>1.228831749894653E-5</v>
      </c>
      <c r="GM53" s="86">
        <f t="shared" si="54"/>
        <v>1.4487626663843527E-5</v>
      </c>
      <c r="GN53" s="86">
        <f t="shared" si="54"/>
        <v>1.2535728477346764E-6</v>
      </c>
      <c r="GO53" s="86">
        <f t="shared" si="54"/>
        <v>6.2066611870647406E-6</v>
      </c>
      <c r="GP53" s="86">
        <f t="shared" si="54"/>
        <v>8.5213003568026239E-7</v>
      </c>
      <c r="GQ53" s="86">
        <f t="shared" si="54"/>
        <v>8.6405119569210237E-7</v>
      </c>
      <c r="GR53" s="86">
        <f t="shared" si="54"/>
        <v>7.3466921133521154E-7</v>
      </c>
      <c r="GS53" s="86">
        <f t="shared" si="54"/>
        <v>8.1210562779817268E-8</v>
      </c>
      <c r="GT53" s="86">
        <f t="shared" si="54"/>
        <v>1.1667756946654E-7</v>
      </c>
      <c r="GU53" s="86">
        <f t="shared" si="54"/>
        <v>1.1363403992321302E-7</v>
      </c>
      <c r="GV53" s="86">
        <f t="shared" si="54"/>
        <v>3.049355953641872E-7</v>
      </c>
      <c r="GW53" s="86">
        <f t="shared" si="54"/>
        <v>1.287625251698845E-7</v>
      </c>
      <c r="GX53" s="86">
        <f t="shared" si="54"/>
        <v>1.2219589493353992E-6</v>
      </c>
      <c r="GY53" s="86">
        <f t="shared" si="54"/>
        <v>3.2612274406406323E-7</v>
      </c>
      <c r="GZ53" s="86">
        <f t="shared" si="54"/>
        <v>1.458900360934888E-6</v>
      </c>
      <c r="HA53" s="86">
        <f t="shared" si="54"/>
        <v>8.5100867054524761E-9</v>
      </c>
      <c r="HC53" s="86">
        <f t="shared" si="58"/>
        <v>3.3448111765649432E-15</v>
      </c>
      <c r="HD53" s="86">
        <f t="shared" si="58"/>
        <v>4.2598867765665472E-18</v>
      </c>
      <c r="HE53" s="86">
        <f t="shared" si="58"/>
        <v>7.3438182334856379E-19</v>
      </c>
      <c r="HF53" s="86">
        <f t="shared" si="58"/>
        <v>7.6053776141966147E-19</v>
      </c>
      <c r="HG53" s="86">
        <f t="shared" si="58"/>
        <v>1.7692794757508945E-19</v>
      </c>
      <c r="HH53" s="86">
        <f t="shared" si="58"/>
        <v>2.783779590362837E-20</v>
      </c>
      <c r="HI53" s="86">
        <f t="shared" si="58"/>
        <v>2.3307834723270974E-19</v>
      </c>
      <c r="HJ53" s="86">
        <f t="shared" si="58"/>
        <v>2.8247822026640837E-20</v>
      </c>
      <c r="HK53" s="86">
        <f t="shared" si="58"/>
        <v>1.8602435544928336E-23</v>
      </c>
      <c r="HL53" s="86">
        <f t="shared" si="58"/>
        <v>2.7533861618989855E-20</v>
      </c>
      <c r="HM53" s="86">
        <f t="shared" si="58"/>
        <v>3.61869711326168E-23</v>
      </c>
      <c r="HN53" s="86">
        <f t="shared" si="58"/>
        <v>3.9974886730471724E-19</v>
      </c>
      <c r="HO53" s="86">
        <f t="shared" si="58"/>
        <v>4.7189116555112207E-20</v>
      </c>
      <c r="HP53" s="86">
        <f t="shared" si="58"/>
        <v>2.8220070170518835E-21</v>
      </c>
      <c r="HQ53" s="86">
        <f t="shared" si="58"/>
        <v>6.1450526995608146E-28</v>
      </c>
      <c r="HS53" s="86">
        <f t="shared" si="55"/>
        <v>4.9567163199799323E-115</v>
      </c>
      <c r="HT53" s="86">
        <f t="shared" si="55"/>
        <v>5.1483096511598601E-131</v>
      </c>
      <c r="HU53" s="86">
        <f t="shared" si="55"/>
        <v>2.3711734657499871E-142</v>
      </c>
      <c r="HV53" s="86">
        <f t="shared" si="55"/>
        <v>4.395584309598369E-142</v>
      </c>
      <c r="HW53" s="86">
        <f t="shared" si="55"/>
        <v>1.209946738300221E-148</v>
      </c>
      <c r="HX53" s="86">
        <f t="shared" si="55"/>
        <v>6.2682897819947846E-155</v>
      </c>
      <c r="HY53" s="86">
        <f t="shared" si="55"/>
        <v>5.6521722425740182E-146</v>
      </c>
      <c r="HZ53" s="86">
        <f t="shared" si="55"/>
        <v>3.1221630983529971E-156</v>
      </c>
      <c r="IA53" s="86">
        <f t="shared" si="55"/>
        <v>1.1764590607157921E-182</v>
      </c>
      <c r="IB53" s="86">
        <f t="shared" si="55"/>
        <v>1.1021224364339907E-157</v>
      </c>
      <c r="IC53" s="86">
        <f t="shared" si="55"/>
        <v>3.0600479503487029E-180</v>
      </c>
      <c r="ID53" s="86">
        <f t="shared" si="55"/>
        <v>1.6087734004873562E-145</v>
      </c>
      <c r="IE53" s="86">
        <f t="shared" si="55"/>
        <v>3.36892415556986E-154</v>
      </c>
      <c r="IF53" s="86">
        <f t="shared" si="55"/>
        <v>1.8284299021080419E-75</v>
      </c>
      <c r="IG53" s="86">
        <f t="shared" si="55"/>
        <v>4.4590256069292333E-44</v>
      </c>
      <c r="II53" s="86">
        <f t="shared" si="56"/>
        <v>3.4081269488623204E-235</v>
      </c>
      <c r="IJ53" s="86">
        <f t="shared" si="56"/>
        <v>2.0194623296276506E-261</v>
      </c>
      <c r="IK53" s="86">
        <f t="shared" si="56"/>
        <v>1.2497762332814966E-287</v>
      </c>
      <c r="IL53" s="86">
        <f t="shared" si="56"/>
        <v>2.4910484001197387E-290</v>
      </c>
      <c r="IM53" s="86">
        <f t="shared" si="56"/>
        <v>1.2769905444909438E-302</v>
      </c>
      <c r="IN53" s="86">
        <f t="shared" si="56"/>
        <v>0</v>
      </c>
      <c r="IO53" s="86">
        <f t="shared" si="56"/>
        <v>1.2688048244171312E-294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6.3263200311929691E-296</v>
      </c>
      <c r="IU53" s="86">
        <f t="shared" si="56"/>
        <v>0</v>
      </c>
      <c r="IV53" s="86">
        <f t="shared" si="56"/>
        <v>1.8888090793001904E-167</v>
      </c>
      <c r="IW53" s="86">
        <f t="shared" si="56"/>
        <v>5.2469065354623041E-96</v>
      </c>
      <c r="IY53" s="86">
        <f t="shared" si="57"/>
        <v>1.4487626667188338E-5</v>
      </c>
      <c r="IZ53" s="86">
        <f t="shared" si="57"/>
        <v>1.2535728477389363E-6</v>
      </c>
      <c r="JA53" s="86">
        <f t="shared" si="57"/>
        <v>6.2066611870654749E-6</v>
      </c>
      <c r="JB53" s="86">
        <f t="shared" si="57"/>
        <v>8.5213003568102292E-7</v>
      </c>
      <c r="JC53" s="86">
        <f t="shared" si="57"/>
        <v>8.6405119569227929E-7</v>
      </c>
      <c r="JD53" s="86">
        <f t="shared" si="57"/>
        <v>7.3466921133523938E-7</v>
      </c>
      <c r="JE53" s="86">
        <f t="shared" si="57"/>
        <v>8.1210562780050347E-8</v>
      </c>
      <c r="JF53" s="86">
        <f t="shared" si="57"/>
        <v>1.1667756946656824E-7</v>
      </c>
      <c r="JG53" s="86">
        <f t="shared" si="57"/>
        <v>1.1363403992321303E-7</v>
      </c>
      <c r="JH53" s="86">
        <f t="shared" si="57"/>
        <v>3.0493559536421473E-7</v>
      </c>
      <c r="JI53" s="86">
        <f t="shared" si="57"/>
        <v>1.2876252516988452E-7</v>
      </c>
      <c r="JJ53" s="86">
        <f t="shared" si="57"/>
        <v>1.221958949335799E-6</v>
      </c>
      <c r="JK53" s="86">
        <f t="shared" si="57"/>
        <v>3.261227440641104E-7</v>
      </c>
      <c r="JL53" s="86">
        <f t="shared" si="57"/>
        <v>1.4589003609348908E-6</v>
      </c>
      <c r="JM53" s="86">
        <f t="shared" si="57"/>
        <v>8.5100867054524761E-9</v>
      </c>
    </row>
    <row r="54" spans="2:273" x14ac:dyDescent="0.25">
      <c r="B54" s="2">
        <v>27</v>
      </c>
      <c r="C54" s="37">
        <v>106.952</v>
      </c>
      <c r="D54" s="37">
        <v>102.47499999999999</v>
      </c>
      <c r="E54" s="37">
        <v>103.23699999999999</v>
      </c>
      <c r="F54" s="37">
        <v>101.949</v>
      </c>
      <c r="G54" s="37">
        <v>101.57599999999999</v>
      </c>
      <c r="H54" s="37">
        <v>104</v>
      </c>
      <c r="I54" s="37">
        <v>108.47499999999999</v>
      </c>
      <c r="J54" s="37">
        <v>110.322</v>
      </c>
      <c r="K54" s="37">
        <v>105.259</v>
      </c>
      <c r="L54" s="37">
        <v>107.13800000000001</v>
      </c>
      <c r="M54" s="37">
        <v>105.39700000000001</v>
      </c>
      <c r="N54" s="37">
        <v>105.328</v>
      </c>
      <c r="O54" s="37">
        <v>101.345</v>
      </c>
      <c r="P54" s="37">
        <v>98.861999999999995</v>
      </c>
      <c r="Q54" s="37">
        <v>97.9</v>
      </c>
      <c r="S54" s="4">
        <f t="shared" si="59"/>
        <v>106.31969193824185</v>
      </c>
      <c r="T54" s="4">
        <f t="shared" si="59"/>
        <v>103.53079807575965</v>
      </c>
      <c r="U54" s="4">
        <f t="shared" si="59"/>
        <v>105.18670802997121</v>
      </c>
      <c r="V54" s="4">
        <f t="shared" si="59"/>
        <v>103.94656038763218</v>
      </c>
      <c r="W54" s="4">
        <f t="shared" si="59"/>
        <v>102.07980419133726</v>
      </c>
      <c r="X54" s="4">
        <f t="shared" si="59"/>
        <v>106.25470921046117</v>
      </c>
      <c r="Y54" s="4">
        <f t="shared" si="59"/>
        <v>109.10877755194649</v>
      </c>
      <c r="Z54" s="4">
        <f t="shared" si="59"/>
        <v>112.53326725768549</v>
      </c>
      <c r="AA54" s="4">
        <f t="shared" si="59"/>
        <v>107.31312974521673</v>
      </c>
      <c r="AB54" s="4">
        <f t="shared" si="59"/>
        <v>107.6267643880151</v>
      </c>
      <c r="AC54" s="4">
        <f t="shared" si="59"/>
        <v>106.44098306262092</v>
      </c>
      <c r="AD54" s="4">
        <f t="shared" si="59"/>
        <v>104.98472827881864</v>
      </c>
      <c r="AE54" s="4">
        <f t="shared" si="59"/>
        <v>103.10145326646867</v>
      </c>
      <c r="AF54" s="4">
        <f t="shared" si="59"/>
        <v>101.17692850239963</v>
      </c>
      <c r="AG54" s="4">
        <f t="shared" si="59"/>
        <v>98.735815201685938</v>
      </c>
      <c r="AI54" s="4">
        <f t="shared" si="60"/>
        <v>0.63230806175815246</v>
      </c>
      <c r="AJ54" s="4">
        <f t="shared" si="60"/>
        <v>-1.0557980757596539</v>
      </c>
      <c r="AK54" s="4">
        <f t="shared" si="60"/>
        <v>-1.9497080299712195</v>
      </c>
      <c r="AL54" s="4">
        <f t="shared" si="60"/>
        <v>-1.997560387632177</v>
      </c>
      <c r="AM54" s="4">
        <f t="shared" si="60"/>
        <v>-0.50380419133726662</v>
      </c>
      <c r="AN54" s="4">
        <f t="shared" si="60"/>
        <v>-2.2547092104611721</v>
      </c>
      <c r="AO54" s="4">
        <f t="shared" si="60"/>
        <v>-0.6337775519464941</v>
      </c>
      <c r="AP54" s="4">
        <f t="shared" si="60"/>
        <v>-2.2112672576854919</v>
      </c>
      <c r="AQ54" s="4">
        <f t="shared" si="60"/>
        <v>-2.0541297452167271</v>
      </c>
      <c r="AR54" s="4">
        <f t="shared" si="60"/>
        <v>-0.48876438801509892</v>
      </c>
      <c r="AS54" s="4">
        <f t="shared" si="60"/>
        <v>-1.0439830626209101</v>
      </c>
      <c r="AT54" s="4">
        <f t="shared" si="60"/>
        <v>0.34327172118136673</v>
      </c>
      <c r="AU54" s="4">
        <f t="shared" si="60"/>
        <v>-1.7564532664686681</v>
      </c>
      <c r="AV54" s="4">
        <f t="shared" si="60"/>
        <v>-2.3149285023996384</v>
      </c>
      <c r="AW54" s="4">
        <f t="shared" si="60"/>
        <v>-0.83581520168593215</v>
      </c>
      <c r="AY54" s="2">
        <f t="shared" si="51"/>
        <v>106.29616139535095</v>
      </c>
      <c r="AZ54" s="2">
        <f t="shared" si="51"/>
        <v>103.52792483624422</v>
      </c>
      <c r="BA54" s="2">
        <f t="shared" si="51"/>
        <v>105.17507397194751</v>
      </c>
      <c r="BB54" s="2">
        <f t="shared" si="51"/>
        <v>103.9446005677173</v>
      </c>
      <c r="BC54" s="2">
        <f t="shared" si="51"/>
        <v>102.077770374518</v>
      </c>
      <c r="BD54" s="2">
        <f t="shared" si="51"/>
        <v>106.25295428985423</v>
      </c>
      <c r="BE54" s="2">
        <f t="shared" si="51"/>
        <v>109.10854822429455</v>
      </c>
      <c r="BF54" s="2">
        <f t="shared" si="51"/>
        <v>112.53294700363718</v>
      </c>
      <c r="BG54" s="2">
        <f t="shared" si="51"/>
        <v>107.31281584207427</v>
      </c>
      <c r="BH54" s="2">
        <f t="shared" si="51"/>
        <v>107.62598696225405</v>
      </c>
      <c r="BI54" s="2">
        <f t="shared" si="51"/>
        <v>106.44065227651015</v>
      </c>
      <c r="BJ54" s="2">
        <f t="shared" si="51"/>
        <v>104.98223408201927</v>
      </c>
      <c r="BK54" s="2">
        <f t="shared" si="51"/>
        <v>103.10063657404513</v>
      </c>
      <c r="BL54" s="2">
        <f t="shared" si="51"/>
        <v>101.17413236067506</v>
      </c>
      <c r="BM54" s="2">
        <f t="shared" si="51"/>
        <v>98.735791363725738</v>
      </c>
      <c r="BO54" s="2">
        <f t="shared" si="10"/>
        <v>106.952</v>
      </c>
      <c r="BP54" s="2">
        <f t="shared" si="11"/>
        <v>102.47499999999999</v>
      </c>
      <c r="BQ54" s="2">
        <f t="shared" si="12"/>
        <v>103.23699999999999</v>
      </c>
      <c r="BR54" s="2">
        <f t="shared" si="13"/>
        <v>101.949</v>
      </c>
      <c r="BS54" s="2">
        <f t="shared" si="14"/>
        <v>101.57599999999999</v>
      </c>
      <c r="BT54" s="2">
        <f t="shared" si="15"/>
        <v>104</v>
      </c>
      <c r="BU54" s="2">
        <f t="shared" si="16"/>
        <v>108.47499999999999</v>
      </c>
      <c r="BV54" s="2">
        <f t="shared" si="17"/>
        <v>110.322</v>
      </c>
      <c r="BW54" s="2">
        <f t="shared" si="18"/>
        <v>105.259</v>
      </c>
      <c r="BX54" s="2">
        <f t="shared" si="19"/>
        <v>107.13800000000001</v>
      </c>
      <c r="BY54" s="2">
        <f t="shared" si="20"/>
        <v>105.39700000000001</v>
      </c>
      <c r="BZ54" s="2">
        <f t="shared" si="21"/>
        <v>105.328</v>
      </c>
      <c r="CA54" s="2">
        <f t="shared" si="22"/>
        <v>101.345</v>
      </c>
      <c r="CB54" s="2">
        <f t="shared" si="23"/>
        <v>98.861999999999995</v>
      </c>
      <c r="CC54" s="2">
        <f t="shared" si="24"/>
        <v>97.9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107.35830187617259</v>
      </c>
      <c r="DL54" s="2">
        <f t="shared" si="61"/>
        <v>104.38852821242294</v>
      </c>
      <c r="DM54" s="2">
        <f t="shared" si="61"/>
        <v>105.40038264580369</v>
      </c>
      <c r="DN54" s="2">
        <f t="shared" si="61"/>
        <v>103.76170660660661</v>
      </c>
      <c r="DO54" s="2">
        <f t="shared" si="61"/>
        <v>101.77064324324323</v>
      </c>
      <c r="DP54" s="2">
        <f t="shared" si="61"/>
        <v>106.27611764705885</v>
      </c>
      <c r="DQ54" s="2">
        <f t="shared" si="61"/>
        <v>109.32884003055767</v>
      </c>
      <c r="DR54" s="2">
        <f t="shared" si="61"/>
        <v>112.22131183155081</v>
      </c>
      <c r="DS54" s="2">
        <f t="shared" si="61"/>
        <v>107.54979971988796</v>
      </c>
      <c r="DT54" s="2">
        <f t="shared" si="61"/>
        <v>108.08203585434174</v>
      </c>
      <c r="DU54" s="2">
        <f t="shared" si="61"/>
        <v>106.55686050420165</v>
      </c>
      <c r="DV54" s="2">
        <f t="shared" si="61"/>
        <v>105.19527344348394</v>
      </c>
      <c r="DW54" s="2">
        <f t="shared" si="61"/>
        <v>103.36115070028009</v>
      </c>
      <c r="DX54" s="2">
        <f t="shared" si="61"/>
        <v>101.06298768768762</v>
      </c>
      <c r="DY54" s="2">
        <f t="shared" si="61"/>
        <v>98.420149870226183</v>
      </c>
      <c r="EA54" s="2">
        <f t="shared" si="62"/>
        <v>102.66272630963284</v>
      </c>
      <c r="EB54" s="2">
        <f t="shared" si="62"/>
        <v>99.981516072128571</v>
      </c>
      <c r="EC54" s="2">
        <f t="shared" si="62"/>
        <v>104.39390110134696</v>
      </c>
      <c r="ED54" s="2">
        <f t="shared" si="62"/>
        <v>104.67904460011675</v>
      </c>
      <c r="EE54" s="2">
        <f t="shared" si="62"/>
        <v>103.28110536919512</v>
      </c>
      <c r="EF54" s="2">
        <f t="shared" si="62"/>
        <v>106.16051170195574</v>
      </c>
      <c r="EG54" s="2">
        <f t="shared" si="62"/>
        <v>108.09185564082884</v>
      </c>
      <c r="EH54" s="2">
        <f t="shared" si="62"/>
        <v>113.93180142037696</v>
      </c>
      <c r="EI54" s="2">
        <f t="shared" si="62"/>
        <v>106.19849802683504</v>
      </c>
      <c r="EJ54" s="2">
        <f t="shared" si="62"/>
        <v>105.65443367312135</v>
      </c>
      <c r="EK54" s="2">
        <f t="shared" si="62"/>
        <v>105.88626131281239</v>
      </c>
      <c r="EL54" s="2">
        <f t="shared" si="62"/>
        <v>104.09135851119353</v>
      </c>
      <c r="EM54" s="2">
        <f t="shared" si="62"/>
        <v>101.97194871034198</v>
      </c>
      <c r="EN54" s="2">
        <f t="shared" si="62"/>
        <v>101.59709838881901</v>
      </c>
      <c r="EO54" s="2">
        <f t="shared" si="62"/>
        <v>100.27542491935506</v>
      </c>
      <c r="EQ54" s="2">
        <f t="shared" si="63"/>
        <v>101.71232494488468</v>
      </c>
      <c r="ER54" s="2">
        <f t="shared" si="63"/>
        <v>97.74279872257712</v>
      </c>
      <c r="ES54" s="2">
        <f t="shared" si="63"/>
        <v>103.22930037415459</v>
      </c>
      <c r="ET54" s="2">
        <f t="shared" si="63"/>
        <v>103.02115556927427</v>
      </c>
      <c r="EU54" s="2">
        <f t="shared" si="63"/>
        <v>101.90109574218255</v>
      </c>
      <c r="EV54" s="2">
        <f t="shared" si="63"/>
        <v>106.1496525102539</v>
      </c>
      <c r="EW54" s="2">
        <f t="shared" si="63"/>
        <v>108.31792094692759</v>
      </c>
      <c r="EX54" s="2">
        <f t="shared" si="63"/>
        <v>111.85390436313503</v>
      </c>
      <c r="EY54" s="2">
        <f t="shared" si="63"/>
        <v>105.21210317890491</v>
      </c>
      <c r="EZ54" s="2">
        <f t="shared" si="63"/>
        <v>105.96637263586406</v>
      </c>
      <c r="FA54" s="2">
        <f t="shared" si="63"/>
        <v>104.85019559848234</v>
      </c>
      <c r="FB54" s="2">
        <f t="shared" si="63"/>
        <v>104.81389107439603</v>
      </c>
      <c r="FC54" s="2">
        <f t="shared" si="63"/>
        <v>101.5446290332073</v>
      </c>
      <c r="FD54" s="2">
        <f t="shared" si="63"/>
        <v>100.34152759260085</v>
      </c>
      <c r="FE54" s="2">
        <f t="shared" si="63"/>
        <v>100.80033153592154</v>
      </c>
      <c r="FG54" s="2">
        <f t="shared" si="64"/>
        <v>0.22619596637142861</v>
      </c>
      <c r="FH54" s="2">
        <f t="shared" si="64"/>
        <v>0.19526281965995448</v>
      </c>
      <c r="FI54" s="2">
        <f t="shared" si="64"/>
        <v>0.22381659286745206</v>
      </c>
      <c r="FJ54" s="2">
        <f t="shared" si="64"/>
        <v>0.19943417375586975</v>
      </c>
      <c r="FK54" s="2">
        <f t="shared" si="64"/>
        <v>0.20336414763982075</v>
      </c>
      <c r="FL54" s="2">
        <f t="shared" si="64"/>
        <v>0.20036142947120816</v>
      </c>
      <c r="FM54" s="2">
        <f t="shared" si="64"/>
        <v>0.1780938863005645</v>
      </c>
      <c r="FN54" s="2">
        <f t="shared" si="64"/>
        <v>0.18222692115615299</v>
      </c>
      <c r="FO54" s="2">
        <f t="shared" si="64"/>
        <v>0.17535799967911664</v>
      </c>
      <c r="FP54" s="2">
        <f t="shared" si="64"/>
        <v>0.18786281492549725</v>
      </c>
      <c r="FQ54" s="2">
        <f t="shared" si="64"/>
        <v>0.17325702739564941</v>
      </c>
      <c r="FR54" s="2">
        <f t="shared" si="64"/>
        <v>0.19299837930576993</v>
      </c>
      <c r="FS54" s="2">
        <f t="shared" si="64"/>
        <v>0.18752162247991522</v>
      </c>
      <c r="FT54" s="2">
        <f t="shared" si="64"/>
        <v>0.20813624157131491</v>
      </c>
      <c r="FU54" s="2">
        <f t="shared" si="64"/>
        <v>0.17012810102280196</v>
      </c>
      <c r="FW54" s="2">
        <f t="shared" si="53"/>
        <v>2.1283511221623539E-5</v>
      </c>
      <c r="FX54" s="2">
        <f t="shared" si="53"/>
        <v>3.47339020723954E-5</v>
      </c>
      <c r="FY54" s="2">
        <f t="shared" si="53"/>
        <v>3.5551920014442714E-5</v>
      </c>
      <c r="FZ54" s="2">
        <f t="shared" si="53"/>
        <v>3.2923602749055104E-5</v>
      </c>
      <c r="GA54" s="2">
        <f t="shared" si="53"/>
        <v>3.3848685375032395E-5</v>
      </c>
      <c r="GB54" s="2">
        <f t="shared" si="53"/>
        <v>3.5434349409879387E-5</v>
      </c>
      <c r="GC54" s="2">
        <f t="shared" si="53"/>
        <v>3.3401838422851993E-5</v>
      </c>
      <c r="GD54" s="2">
        <f t="shared" si="53"/>
        <v>2.9876049362629388E-5</v>
      </c>
      <c r="GE54" s="2">
        <f t="shared" si="53"/>
        <v>2.2623756570416874E-5</v>
      </c>
      <c r="GF54" s="2">
        <f t="shared" si="53"/>
        <v>2.3360966475978627E-5</v>
      </c>
      <c r="GG54" s="2">
        <f t="shared" si="53"/>
        <v>2.1432248142096857E-5</v>
      </c>
      <c r="GH54" s="2">
        <f t="shared" si="53"/>
        <v>1.9973298840293423E-5</v>
      </c>
      <c r="GI54" s="2">
        <f t="shared" si="53"/>
        <v>2.0394870397708133E-5</v>
      </c>
      <c r="GJ54" s="2">
        <f t="shared" si="53"/>
        <v>1.8414675724062154E-5</v>
      </c>
      <c r="GK54" s="2">
        <f t="shared" si="53"/>
        <v>1.3473856230885983E-5</v>
      </c>
      <c r="GM54" s="86">
        <f t="shared" si="54"/>
        <v>2.5718240214607713E-5</v>
      </c>
      <c r="GN54" s="86">
        <f t="shared" si="54"/>
        <v>2.5554214502528861E-6</v>
      </c>
      <c r="GO54" s="86">
        <f t="shared" si="54"/>
        <v>1.186876106820666E-5</v>
      </c>
      <c r="GP54" s="86">
        <f t="shared" si="54"/>
        <v>1.8200726300131724E-6</v>
      </c>
      <c r="GQ54" s="86">
        <f t="shared" si="54"/>
        <v>1.8664744770717713E-6</v>
      </c>
      <c r="GR54" s="86">
        <f t="shared" si="54"/>
        <v>1.5947770916501655E-6</v>
      </c>
      <c r="GS54" s="86">
        <f t="shared" si="54"/>
        <v>1.9746618397249433E-7</v>
      </c>
      <c r="GT54" s="86">
        <f t="shared" si="54"/>
        <v>2.7936673042067509E-7</v>
      </c>
      <c r="GU54" s="86">
        <f t="shared" si="54"/>
        <v>2.660591519896629E-7</v>
      </c>
      <c r="GV54" s="86">
        <f t="shared" si="54"/>
        <v>6.8605310882193804E-7</v>
      </c>
      <c r="GW54" s="86">
        <f t="shared" si="54"/>
        <v>2.9621868893589459E-7</v>
      </c>
      <c r="GX54" s="86">
        <f t="shared" si="54"/>
        <v>2.4798435842618582E-6</v>
      </c>
      <c r="GY54" s="86">
        <f t="shared" si="54"/>
        <v>7.2867385037418402E-7</v>
      </c>
      <c r="GZ54" s="86">
        <f t="shared" si="54"/>
        <v>3.0505357699367184E-6</v>
      </c>
      <c r="HA54" s="86">
        <f t="shared" si="54"/>
        <v>2.417998361778484E-8</v>
      </c>
      <c r="HC54" s="86">
        <f t="shared" si="58"/>
        <v>1.0440009154956628E-14</v>
      </c>
      <c r="HD54" s="86">
        <f t="shared" si="58"/>
        <v>1.6939021921121537E-17</v>
      </c>
      <c r="HE54" s="86">
        <f t="shared" si="58"/>
        <v>3.2379102657878669E-18</v>
      </c>
      <c r="HF54" s="86">
        <f t="shared" si="58"/>
        <v>3.3378523017611302E-18</v>
      </c>
      <c r="HG54" s="86">
        <f t="shared" si="58"/>
        <v>8.2617262104365664E-19</v>
      </c>
      <c r="HH54" s="86">
        <f t="shared" si="58"/>
        <v>1.3918412487044563E-19</v>
      </c>
      <c r="HI54" s="86">
        <f t="shared" si="58"/>
        <v>1.0589574553771281E-18</v>
      </c>
      <c r="HJ54" s="86">
        <f t="shared" si="58"/>
        <v>1.3806992335686075E-19</v>
      </c>
      <c r="HK54" s="86">
        <f t="shared" si="58"/>
        <v>1.1453619302585493E-22</v>
      </c>
      <c r="HL54" s="86">
        <f t="shared" si="58"/>
        <v>1.323322999090951E-19</v>
      </c>
      <c r="HM54" s="86">
        <f t="shared" si="58"/>
        <v>2.1361262598112603E-22</v>
      </c>
      <c r="HN54" s="86">
        <f t="shared" si="58"/>
        <v>1.681720030272167E-18</v>
      </c>
      <c r="HO54" s="86">
        <f t="shared" si="58"/>
        <v>2.165397581495972E-19</v>
      </c>
      <c r="HP54" s="86">
        <f t="shared" si="58"/>
        <v>1.4926896375567412E-20</v>
      </c>
      <c r="HQ54" s="86">
        <f t="shared" si="58"/>
        <v>5.6462684313304874E-27</v>
      </c>
      <c r="HS54" s="86">
        <f t="shared" si="55"/>
        <v>1.6558795493945853E-112</v>
      </c>
      <c r="HT54" s="86">
        <f t="shared" si="55"/>
        <v>4.885079212908139E-128</v>
      </c>
      <c r="HU54" s="86">
        <f t="shared" si="55"/>
        <v>4.3665054044178451E-139</v>
      </c>
      <c r="HV54" s="86">
        <f t="shared" si="55"/>
        <v>7.8764350314974172E-139</v>
      </c>
      <c r="HW54" s="86">
        <f t="shared" si="55"/>
        <v>3.0935497812678908E-145</v>
      </c>
      <c r="HX54" s="86">
        <f t="shared" si="55"/>
        <v>2.2600953678636233E-151</v>
      </c>
      <c r="HY54" s="86">
        <f t="shared" si="55"/>
        <v>1.2007293095975558E-142</v>
      </c>
      <c r="HZ54" s="86">
        <f t="shared" si="55"/>
        <v>1.0392631056070523E-152</v>
      </c>
      <c r="IA54" s="86">
        <f t="shared" si="55"/>
        <v>1.2962166788028932E-178</v>
      </c>
      <c r="IB54" s="86">
        <f t="shared" si="55"/>
        <v>3.486336413075444E-154</v>
      </c>
      <c r="IC54" s="86">
        <f t="shared" si="55"/>
        <v>2.7117690603474671E-176</v>
      </c>
      <c r="ID54" s="86">
        <f t="shared" si="55"/>
        <v>2.3977220652147796E-142</v>
      </c>
      <c r="IE54" s="86">
        <f t="shared" si="55"/>
        <v>8.0670703749304277E-151</v>
      </c>
      <c r="IF54" s="86">
        <f t="shared" si="55"/>
        <v>7.5346853811404901E-74</v>
      </c>
      <c r="IG54" s="86">
        <f t="shared" si="55"/>
        <v>3.565621132287353E-43</v>
      </c>
      <c r="II54" s="86">
        <f t="shared" si="56"/>
        <v>2.970647589670579E-231</v>
      </c>
      <c r="IJ54" s="86">
        <f t="shared" si="56"/>
        <v>7.8504487881584141E-257</v>
      </c>
      <c r="IK54" s="86">
        <f t="shared" si="56"/>
        <v>1.4500623904818589E-282</v>
      </c>
      <c r="IL54" s="86">
        <f t="shared" si="56"/>
        <v>2.9598480860292205E-285</v>
      </c>
      <c r="IM54" s="86">
        <f t="shared" si="56"/>
        <v>2.5787890851492872E-297</v>
      </c>
      <c r="IN54" s="86">
        <f t="shared" si="56"/>
        <v>7.9567448050417642E-308</v>
      </c>
      <c r="IO54" s="86">
        <f t="shared" si="56"/>
        <v>1.8236494243316295E-289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5.4774130572927754E-291</v>
      </c>
      <c r="IU54" s="86">
        <f t="shared" si="56"/>
        <v>0</v>
      </c>
      <c r="IV54" s="86">
        <f t="shared" si="56"/>
        <v>1.0859993036065694E-164</v>
      </c>
      <c r="IW54" s="86">
        <f t="shared" si="56"/>
        <v>1.7635722570168675E-94</v>
      </c>
      <c r="IY54" s="86">
        <f t="shared" si="57"/>
        <v>2.5718240225047723E-5</v>
      </c>
      <c r="IZ54" s="86">
        <f t="shared" si="57"/>
        <v>2.5554214502698251E-6</v>
      </c>
      <c r="JA54" s="86">
        <f t="shared" si="57"/>
        <v>1.1868761068209897E-5</v>
      </c>
      <c r="JB54" s="86">
        <f t="shared" si="57"/>
        <v>1.8200726300165103E-6</v>
      </c>
      <c r="JC54" s="86">
        <f t="shared" si="57"/>
        <v>1.8664744770725974E-6</v>
      </c>
      <c r="JD54" s="86">
        <f t="shared" si="57"/>
        <v>1.5947770916503046E-6</v>
      </c>
      <c r="JE54" s="86">
        <f t="shared" si="57"/>
        <v>1.9746618397355328E-7</v>
      </c>
      <c r="JF54" s="86">
        <f t="shared" si="57"/>
        <v>2.7936673042081316E-7</v>
      </c>
      <c r="JG54" s="86">
        <f t="shared" si="57"/>
        <v>2.66059151989663E-7</v>
      </c>
      <c r="JH54" s="86">
        <f t="shared" si="57"/>
        <v>6.8605310882207039E-7</v>
      </c>
      <c r="JI54" s="86">
        <f t="shared" si="57"/>
        <v>2.962186889358948E-7</v>
      </c>
      <c r="JJ54" s="86">
        <f t="shared" si="57"/>
        <v>2.47984358426354E-6</v>
      </c>
      <c r="JK54" s="86">
        <f t="shared" si="57"/>
        <v>7.2867385037440054E-7</v>
      </c>
      <c r="JL54" s="86">
        <f t="shared" si="57"/>
        <v>3.0505357699367332E-6</v>
      </c>
      <c r="JM54" s="86">
        <f t="shared" si="57"/>
        <v>2.417998361778484E-8</v>
      </c>
    </row>
    <row r="55" spans="2:273" x14ac:dyDescent="0.25">
      <c r="B55" s="2">
        <v>28</v>
      </c>
      <c r="C55" s="37">
        <v>106.468</v>
      </c>
      <c r="D55" s="37">
        <v>103.61</v>
      </c>
      <c r="E55" s="37">
        <v>105.339</v>
      </c>
      <c r="F55" s="37">
        <v>103.35599999999999</v>
      </c>
      <c r="G55" s="37">
        <v>103.407</v>
      </c>
      <c r="H55" s="37">
        <v>108.18600000000001</v>
      </c>
      <c r="I55" s="37">
        <v>110.76300000000001</v>
      </c>
      <c r="J55" s="37">
        <v>112.407</v>
      </c>
      <c r="K55" s="37">
        <v>109.276</v>
      </c>
      <c r="L55" s="37">
        <v>106.741</v>
      </c>
      <c r="M55" s="37">
        <v>105.46599999999999</v>
      </c>
      <c r="N55" s="37">
        <v>104.569</v>
      </c>
      <c r="O55" s="37">
        <v>103.31</v>
      </c>
      <c r="P55" s="37">
        <v>101.379</v>
      </c>
      <c r="Q55" s="37">
        <v>98.316999999999993</v>
      </c>
      <c r="S55" s="4">
        <f t="shared" si="59"/>
        <v>106.34362350672086</v>
      </c>
      <c r="T55" s="4">
        <f t="shared" si="59"/>
        <v>103.59599551460747</v>
      </c>
      <c r="U55" s="4">
        <f t="shared" si="59"/>
        <v>105.32301879710595</v>
      </c>
      <c r="V55" s="4">
        <f t="shared" si="59"/>
        <v>104.11752191319283</v>
      </c>
      <c r="W55" s="4">
        <f t="shared" si="59"/>
        <v>102.28370153835162</v>
      </c>
      <c r="X55" s="4">
        <f t="shared" si="59"/>
        <v>106.39738635143111</v>
      </c>
      <c r="Y55" s="4">
        <f t="shared" si="59"/>
        <v>109.30552622660061</v>
      </c>
      <c r="Z55" s="4">
        <f t="shared" si="59"/>
        <v>112.69628476545084</v>
      </c>
      <c r="AA55" s="4">
        <f t="shared" si="59"/>
        <v>107.44319541354123</v>
      </c>
      <c r="AB55" s="4">
        <f t="shared" si="59"/>
        <v>107.70899197046299</v>
      </c>
      <c r="AC55" s="4">
        <f t="shared" si="59"/>
        <v>106.5720127312228</v>
      </c>
      <c r="AD55" s="4">
        <f t="shared" si="59"/>
        <v>105.11836529178998</v>
      </c>
      <c r="AE55" s="4">
        <f t="shared" si="59"/>
        <v>103.26689695507486</v>
      </c>
      <c r="AF55" s="4">
        <f t="shared" si="59"/>
        <v>101.29330122675863</v>
      </c>
      <c r="AG55" s="4">
        <f t="shared" si="59"/>
        <v>98.867905169304848</v>
      </c>
      <c r="AI55" s="4">
        <f t="shared" si="60"/>
        <v>0.12437649327914357</v>
      </c>
      <c r="AJ55" s="4">
        <f t="shared" si="60"/>
        <v>1.4004485392533184E-2</v>
      </c>
      <c r="AK55" s="4">
        <f t="shared" si="60"/>
        <v>1.5981202894053581E-2</v>
      </c>
      <c r="AL55" s="4">
        <f t="shared" si="60"/>
        <v>-0.76152191319283702</v>
      </c>
      <c r="AM55" s="4">
        <f t="shared" si="60"/>
        <v>1.1232984616483748</v>
      </c>
      <c r="AN55" s="4">
        <f t="shared" si="60"/>
        <v>1.7886136485688979</v>
      </c>
      <c r="AO55" s="4">
        <f t="shared" si="60"/>
        <v>1.4574737733993999</v>
      </c>
      <c r="AP55" s="4">
        <f t="shared" si="60"/>
        <v>-0.28928476545084436</v>
      </c>
      <c r="AQ55" s="4">
        <f t="shared" si="60"/>
        <v>1.8328045864587637</v>
      </c>
      <c r="AR55" s="4">
        <f t="shared" si="60"/>
        <v>-0.96799197046298957</v>
      </c>
      <c r="AS55" s="4">
        <f t="shared" si="60"/>
        <v>-1.1060127312228047</v>
      </c>
      <c r="AT55" s="4">
        <f t="shared" si="60"/>
        <v>-0.54936529178998228</v>
      </c>
      <c r="AU55" s="4">
        <f t="shared" si="60"/>
        <v>4.3103044925146605E-2</v>
      </c>
      <c r="AV55" s="4">
        <f t="shared" si="60"/>
        <v>8.5698773241375648E-2</v>
      </c>
      <c r="AW55" s="4">
        <f t="shared" si="60"/>
        <v>-0.55090516930485478</v>
      </c>
      <c r="AY55" s="2">
        <f t="shared" si="51"/>
        <v>106.30363794380489</v>
      </c>
      <c r="AZ55" s="2">
        <f t="shared" si="51"/>
        <v>103.59041492410616</v>
      </c>
      <c r="BA55" s="2">
        <f t="shared" si="51"/>
        <v>105.3018164880052</v>
      </c>
      <c r="BB55" s="2">
        <f t="shared" si="51"/>
        <v>104.11354617709368</v>
      </c>
      <c r="BC55" s="2">
        <f t="shared" si="51"/>
        <v>102.27953382312973</v>
      </c>
      <c r="BD55" s="2">
        <f t="shared" si="51"/>
        <v>106.39377198827299</v>
      </c>
      <c r="BE55" s="2">
        <f t="shared" si="51"/>
        <v>109.30499865250162</v>
      </c>
      <c r="BF55" s="2">
        <f t="shared" si="51"/>
        <v>112.69555916650968</v>
      </c>
      <c r="BG55" s="2">
        <f t="shared" si="51"/>
        <v>107.44249840889027</v>
      </c>
      <c r="BH55" s="2">
        <f t="shared" si="51"/>
        <v>107.70733279874851</v>
      </c>
      <c r="BI55" s="2">
        <f t="shared" si="51"/>
        <v>106.57129018697458</v>
      </c>
      <c r="BJ55" s="2">
        <f t="shared" si="51"/>
        <v>105.11353997394977</v>
      </c>
      <c r="BK55" s="2">
        <f t="shared" si="51"/>
        <v>103.26516524255096</v>
      </c>
      <c r="BL55" s="2">
        <f t="shared" si="51"/>
        <v>101.28774802547294</v>
      </c>
      <c r="BM55" s="2">
        <f t="shared" si="51"/>
        <v>98.867841502083408</v>
      </c>
      <c r="BO55" s="2">
        <f t="shared" si="10"/>
        <v>106.468</v>
      </c>
      <c r="BP55" s="2">
        <f t="shared" si="11"/>
        <v>103.61</v>
      </c>
      <c r="BQ55" s="2">
        <f t="shared" si="12"/>
        <v>105.339</v>
      </c>
      <c r="BR55" s="2">
        <f t="shared" si="13"/>
        <v>103.35599999999999</v>
      </c>
      <c r="BS55" s="2">
        <f t="shared" si="14"/>
        <v>103.407</v>
      </c>
      <c r="BT55" s="2">
        <f t="shared" si="15"/>
        <v>108.18600000000001</v>
      </c>
      <c r="BU55" s="2">
        <f t="shared" si="16"/>
        <v>110.76300000000001</v>
      </c>
      <c r="BV55" s="2">
        <f t="shared" si="17"/>
        <v>112.407</v>
      </c>
      <c r="BW55" s="2">
        <f t="shared" si="18"/>
        <v>109.276</v>
      </c>
      <c r="BX55" s="2">
        <f t="shared" si="19"/>
        <v>106.741</v>
      </c>
      <c r="BY55" s="2">
        <f t="shared" si="20"/>
        <v>105.46599999999999</v>
      </c>
      <c r="BZ55" s="2">
        <f t="shared" si="21"/>
        <v>104.569</v>
      </c>
      <c r="CA55" s="2">
        <f t="shared" si="22"/>
        <v>103.31</v>
      </c>
      <c r="CB55" s="2">
        <f t="shared" si="23"/>
        <v>101.379</v>
      </c>
      <c r="CC55" s="2">
        <f t="shared" si="24"/>
        <v>98.316999999999993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107.50333545966228</v>
      </c>
      <c r="DL55" s="2">
        <f t="shared" si="61"/>
        <v>104.58345756282597</v>
      </c>
      <c r="DM55" s="2">
        <f t="shared" si="61"/>
        <v>105.63374110953058</v>
      </c>
      <c r="DN55" s="2">
        <f t="shared" si="61"/>
        <v>103.99911484341484</v>
      </c>
      <c r="DO55" s="2">
        <f t="shared" si="61"/>
        <v>102.04623178893176</v>
      </c>
      <c r="DP55" s="2">
        <f t="shared" si="61"/>
        <v>106.50016638655465</v>
      </c>
      <c r="DQ55" s="2">
        <f t="shared" si="61"/>
        <v>109.62857891520244</v>
      </c>
      <c r="DR55" s="2">
        <f t="shared" si="61"/>
        <v>112.44307820855616</v>
      </c>
      <c r="DS55" s="2">
        <f t="shared" si="61"/>
        <v>107.76999943977592</v>
      </c>
      <c r="DT55" s="2">
        <f t="shared" si="61"/>
        <v>108.26391092436975</v>
      </c>
      <c r="DU55" s="2">
        <f t="shared" si="61"/>
        <v>106.76143529411762</v>
      </c>
      <c r="DV55" s="2">
        <f t="shared" si="61"/>
        <v>105.41784298063243</v>
      </c>
      <c r="DW55" s="2">
        <f t="shared" si="61"/>
        <v>103.62548319327729</v>
      </c>
      <c r="DX55" s="2">
        <f t="shared" si="61"/>
        <v>101.23844174174168</v>
      </c>
      <c r="DY55" s="2">
        <f t="shared" si="61"/>
        <v>98.573427734519854</v>
      </c>
      <c r="EA55" s="2">
        <f t="shared" si="62"/>
        <v>102.56074473884591</v>
      </c>
      <c r="EB55" s="2">
        <f t="shared" si="62"/>
        <v>99.858292521451276</v>
      </c>
      <c r="EC55" s="2">
        <f t="shared" si="62"/>
        <v>104.25219068268161</v>
      </c>
      <c r="ED55" s="2">
        <f t="shared" si="62"/>
        <v>104.53275204319907</v>
      </c>
      <c r="EE55" s="2">
        <f t="shared" si="62"/>
        <v>103.1132615090158</v>
      </c>
      <c r="EF55" s="2">
        <f t="shared" si="62"/>
        <v>106.00651773072573</v>
      </c>
      <c r="EG55" s="2">
        <f t="shared" si="62"/>
        <v>107.94302481453056</v>
      </c>
      <c r="EH55" s="2">
        <f t="shared" si="62"/>
        <v>113.72925442957299</v>
      </c>
      <c r="EI55" s="2">
        <f t="shared" si="62"/>
        <v>106.03802644041041</v>
      </c>
      <c r="EJ55" s="2">
        <f t="shared" si="62"/>
        <v>105.5128993694756</v>
      </c>
      <c r="EK55" s="2">
        <f t="shared" si="62"/>
        <v>105.74392482241514</v>
      </c>
      <c r="EL55" s="2">
        <f t="shared" si="62"/>
        <v>103.95301335530836</v>
      </c>
      <c r="EM55" s="2">
        <f t="shared" si="62"/>
        <v>101.84142053564071</v>
      </c>
      <c r="EN55" s="2">
        <f t="shared" si="62"/>
        <v>101.45894199114063</v>
      </c>
      <c r="EO55" s="2">
        <f t="shared" si="62"/>
        <v>100.17756417937413</v>
      </c>
      <c r="EQ55" s="2">
        <f t="shared" si="63"/>
        <v>101.62339032540963</v>
      </c>
      <c r="ER55" s="2">
        <f t="shared" si="63"/>
        <v>97.651952773919234</v>
      </c>
      <c r="ES55" s="2">
        <f t="shared" si="63"/>
        <v>103.10462634911501</v>
      </c>
      <c r="ET55" s="2">
        <f t="shared" si="63"/>
        <v>102.89878230218908</v>
      </c>
      <c r="EU55" s="2">
        <f t="shared" si="63"/>
        <v>101.75329585237638</v>
      </c>
      <c r="EV55" s="2">
        <f t="shared" si="63"/>
        <v>105.99576325216761</v>
      </c>
      <c r="EW55" s="2">
        <f t="shared" si="63"/>
        <v>108.16563625241204</v>
      </c>
      <c r="EX55" s="2">
        <f t="shared" si="63"/>
        <v>111.68050996888796</v>
      </c>
      <c r="EY55" s="2">
        <f t="shared" si="63"/>
        <v>105.06524069583131</v>
      </c>
      <c r="EZ55" s="2">
        <f t="shared" si="63"/>
        <v>105.82045940247477</v>
      </c>
      <c r="FA55" s="2">
        <f t="shared" si="63"/>
        <v>104.72183077877303</v>
      </c>
      <c r="FB55" s="2">
        <f t="shared" si="63"/>
        <v>104.66575434765437</v>
      </c>
      <c r="FC55" s="2">
        <f t="shared" si="63"/>
        <v>101.41992194207928</v>
      </c>
      <c r="FD55" s="2">
        <f t="shared" si="63"/>
        <v>100.22143565668026</v>
      </c>
      <c r="FE55" s="2">
        <f t="shared" si="63"/>
        <v>100.69352378893393</v>
      </c>
      <c r="FG55" s="2">
        <f t="shared" si="64"/>
        <v>0.24272202751846073</v>
      </c>
      <c r="FH55" s="2">
        <f t="shared" si="64"/>
        <v>0.21014263034876146</v>
      </c>
      <c r="FI55" s="2">
        <f t="shared" si="64"/>
        <v>0.24022278230681857</v>
      </c>
      <c r="FJ55" s="2">
        <f t="shared" si="64"/>
        <v>0.21454711153184711</v>
      </c>
      <c r="FK55" s="2">
        <f t="shared" si="64"/>
        <v>0.21869354140386926</v>
      </c>
      <c r="FL55" s="2">
        <f t="shared" si="64"/>
        <v>0.21552571689023742</v>
      </c>
      <c r="FM55" s="2">
        <f t="shared" si="64"/>
        <v>0.19197747230606829</v>
      </c>
      <c r="FN55" s="2">
        <f t="shared" si="64"/>
        <v>0.1963557304971548</v>
      </c>
      <c r="FO55" s="2">
        <f t="shared" si="64"/>
        <v>0.18907736996577068</v>
      </c>
      <c r="FP55" s="2">
        <f t="shared" si="64"/>
        <v>0.20232048923933743</v>
      </c>
      <c r="FQ55" s="2">
        <f t="shared" si="64"/>
        <v>0.18684926914996217</v>
      </c>
      <c r="FR55" s="2">
        <f t="shared" si="64"/>
        <v>0.2077501783303396</v>
      </c>
      <c r="FS55" s="2">
        <f t="shared" si="64"/>
        <v>0.2019595687558064</v>
      </c>
      <c r="FT55" s="2">
        <f t="shared" si="64"/>
        <v>0.22372432988683502</v>
      </c>
      <c r="FU55" s="2">
        <f t="shared" si="64"/>
        <v>0.18352936612041751</v>
      </c>
      <c r="FW55" s="2">
        <f t="shared" si="53"/>
        <v>2.3336858072096729E-5</v>
      </c>
      <c r="FX55" s="2">
        <f t="shared" si="53"/>
        <v>3.8084838664614132E-5</v>
      </c>
      <c r="FY55" s="2">
        <f t="shared" si="53"/>
        <v>3.8981771419967298E-5</v>
      </c>
      <c r="FZ55" s="2">
        <f t="shared" si="53"/>
        <v>3.6099897884749178E-5</v>
      </c>
      <c r="GA55" s="2">
        <f t="shared" si="53"/>
        <v>3.7114224279392093E-5</v>
      </c>
      <c r="GB55" s="2">
        <f t="shared" si="53"/>
        <v>3.885285869843293E-5</v>
      </c>
      <c r="GC55" s="2">
        <f t="shared" si="53"/>
        <v>3.6624269518247395E-5</v>
      </c>
      <c r="GD55" s="2">
        <f t="shared" si="53"/>
        <v>3.2758342290789165E-5</v>
      </c>
      <c r="GE55" s="2">
        <f t="shared" si="53"/>
        <v>2.4806401649399591E-5</v>
      </c>
      <c r="GF55" s="2">
        <f t="shared" si="53"/>
        <v>2.5614732650645666E-5</v>
      </c>
      <c r="GG55" s="2">
        <f t="shared" si="53"/>
        <v>2.3499944190255837E-5</v>
      </c>
      <c r="GH55" s="2">
        <f t="shared" si="53"/>
        <v>2.1900244481928856E-5</v>
      </c>
      <c r="GI55" s="2">
        <f t="shared" si="53"/>
        <v>2.2362486702475648E-5</v>
      </c>
      <c r="GJ55" s="2">
        <f t="shared" si="53"/>
        <v>2.019125454840179E-5</v>
      </c>
      <c r="GK55" s="2">
        <f t="shared" si="53"/>
        <v>1.4773770370217744E-5</v>
      </c>
      <c r="GM55" s="86">
        <f t="shared" si="54"/>
        <v>4.4945246399384583E-5</v>
      </c>
      <c r="GN55" s="86">
        <f t="shared" si="54"/>
        <v>5.1071358162293978E-6</v>
      </c>
      <c r="GO55" s="86">
        <f t="shared" si="54"/>
        <v>2.227789072423823E-5</v>
      </c>
      <c r="GP55" s="86">
        <f t="shared" si="54"/>
        <v>3.8033848546441675E-6</v>
      </c>
      <c r="GQ55" s="86">
        <f t="shared" si="54"/>
        <v>3.9418922461580118E-6</v>
      </c>
      <c r="GR55" s="86">
        <f t="shared" si="54"/>
        <v>3.3845331061964879E-6</v>
      </c>
      <c r="GS55" s="86">
        <f t="shared" si="54"/>
        <v>4.6797984435737845E-7</v>
      </c>
      <c r="GT55" s="86">
        <f t="shared" si="54"/>
        <v>6.5215785566756147E-7</v>
      </c>
      <c r="GU55" s="86">
        <f t="shared" si="54"/>
        <v>6.0816434178597753E-7</v>
      </c>
      <c r="GV55" s="86">
        <f t="shared" si="54"/>
        <v>1.50801484013038E-6</v>
      </c>
      <c r="GW55" s="86">
        <f t="shared" si="54"/>
        <v>6.6582488866902539E-7</v>
      </c>
      <c r="GX55" s="86">
        <f t="shared" si="54"/>
        <v>4.935366649171186E-6</v>
      </c>
      <c r="GY55" s="86">
        <f t="shared" si="54"/>
        <v>1.5911500348709061E-6</v>
      </c>
      <c r="GZ55" s="86">
        <f t="shared" si="54"/>
        <v>6.2429270040800938E-6</v>
      </c>
      <c r="HA55" s="86">
        <f t="shared" si="54"/>
        <v>6.6595997326185729E-8</v>
      </c>
      <c r="HC55" s="86">
        <f t="shared" si="58"/>
        <v>3.1931442016677228E-14</v>
      </c>
      <c r="HD55" s="86">
        <f t="shared" si="58"/>
        <v>6.5705165630883134E-17</v>
      </c>
      <c r="HE55" s="86">
        <f t="shared" si="58"/>
        <v>1.3889265223816586E-17</v>
      </c>
      <c r="HF55" s="86">
        <f t="shared" si="58"/>
        <v>1.4254410469276893E-17</v>
      </c>
      <c r="HG55" s="86">
        <f t="shared" si="58"/>
        <v>3.7488993698985023E-18</v>
      </c>
      <c r="HH55" s="86">
        <f t="shared" si="58"/>
        <v>6.7536486095880127E-19</v>
      </c>
      <c r="HI55" s="86">
        <f t="shared" si="58"/>
        <v>4.6792545001104321E-18</v>
      </c>
      <c r="HJ55" s="86">
        <f t="shared" si="58"/>
        <v>6.5549561991580448E-19</v>
      </c>
      <c r="HK55" s="86">
        <f t="shared" si="58"/>
        <v>6.8245795645441072E-22</v>
      </c>
      <c r="HL55" s="86">
        <f t="shared" si="58"/>
        <v>6.1815561553675651E-19</v>
      </c>
      <c r="HM55" s="86">
        <f t="shared" si="58"/>
        <v>1.2216309097536461E-21</v>
      </c>
      <c r="HN55" s="86">
        <f t="shared" si="58"/>
        <v>6.8977239097360559E-18</v>
      </c>
      <c r="HO55" s="86">
        <f t="shared" si="58"/>
        <v>9.6704410927946025E-19</v>
      </c>
      <c r="HP55" s="86">
        <f t="shared" si="58"/>
        <v>7.658326933430702E-20</v>
      </c>
      <c r="HQ55" s="86">
        <f t="shared" si="58"/>
        <v>4.9809781792760085E-26</v>
      </c>
      <c r="HS55" s="86">
        <f t="shared" si="55"/>
        <v>5.1818754615212919E-110</v>
      </c>
      <c r="HT55" s="86">
        <f t="shared" si="55"/>
        <v>4.2800105833593141E-125</v>
      </c>
      <c r="HU55" s="86">
        <f t="shared" si="55"/>
        <v>7.3619477852815627E-136</v>
      </c>
      <c r="HV55" s="86">
        <f t="shared" si="55"/>
        <v>1.2928165922288086E-135</v>
      </c>
      <c r="HW55" s="86">
        <f t="shared" si="55"/>
        <v>7.2144254516513959E-142</v>
      </c>
      <c r="HX55" s="86">
        <f t="shared" si="55"/>
        <v>7.4022307898213844E-148</v>
      </c>
      <c r="HY55" s="86">
        <f t="shared" si="55"/>
        <v>2.3328794127775191E-139</v>
      </c>
      <c r="HZ55" s="86">
        <f t="shared" si="55"/>
        <v>3.1507735612986323E-149</v>
      </c>
      <c r="IA55" s="86">
        <f t="shared" si="55"/>
        <v>1.2857001404154991E-174</v>
      </c>
      <c r="IB55" s="86">
        <f t="shared" si="55"/>
        <v>1.0065102770484492E-150</v>
      </c>
      <c r="IC55" s="86">
        <f t="shared" si="55"/>
        <v>2.1710329370545925E-172</v>
      </c>
      <c r="ID55" s="86">
        <f t="shared" si="55"/>
        <v>3.2940661472290153E-139</v>
      </c>
      <c r="IE55" s="86">
        <f t="shared" si="55"/>
        <v>1.7705430449252291E-147</v>
      </c>
      <c r="IF55" s="86">
        <f t="shared" si="55"/>
        <v>2.9801668674462677E-72</v>
      </c>
      <c r="IG55" s="86">
        <f t="shared" si="55"/>
        <v>2.7886567248336239E-42</v>
      </c>
      <c r="II55" s="86">
        <f t="shared" si="56"/>
        <v>2.3969410002572877E-227</v>
      </c>
      <c r="IJ55" s="86">
        <f t="shared" si="56"/>
        <v>2.7773871984367288E-252</v>
      </c>
      <c r="IK55" s="86">
        <f t="shared" si="56"/>
        <v>1.5159381762562209E-277</v>
      </c>
      <c r="IL55" s="86">
        <f t="shared" si="56"/>
        <v>3.1705897430487204E-280</v>
      </c>
      <c r="IM55" s="86">
        <f t="shared" si="56"/>
        <v>4.6714859937283748E-292</v>
      </c>
      <c r="IN55" s="86">
        <f t="shared" si="56"/>
        <v>2.3448079755380522E-302</v>
      </c>
      <c r="IO55" s="86">
        <f t="shared" si="56"/>
        <v>2.3587031285690523E-284</v>
      </c>
      <c r="IP55" s="86">
        <f t="shared" si="56"/>
        <v>7.1404998888986776E-304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4.3074044902211423E-286</v>
      </c>
      <c r="IU55" s="86">
        <f t="shared" si="56"/>
        <v>1.1679221651907085E-304</v>
      </c>
      <c r="IV55" s="86">
        <f t="shared" si="56"/>
        <v>5.91993511680598E-162</v>
      </c>
      <c r="IW55" s="86">
        <f t="shared" si="56"/>
        <v>5.7604399450613913E-93</v>
      </c>
      <c r="IY55" s="86">
        <f t="shared" si="57"/>
        <v>4.4945246431316025E-5</v>
      </c>
      <c r="IZ55" s="86">
        <f t="shared" si="57"/>
        <v>5.107135816295103E-6</v>
      </c>
      <c r="JA55" s="86">
        <f t="shared" si="57"/>
        <v>2.2277890724252118E-5</v>
      </c>
      <c r="JB55" s="86">
        <f t="shared" si="57"/>
        <v>3.8033848546584218E-6</v>
      </c>
      <c r="JC55" s="86">
        <f t="shared" si="57"/>
        <v>3.9418922461617608E-6</v>
      </c>
      <c r="JD55" s="86">
        <f t="shared" si="57"/>
        <v>3.3845331061971634E-6</v>
      </c>
      <c r="JE55" s="86">
        <f t="shared" si="57"/>
        <v>4.6797984436205772E-7</v>
      </c>
      <c r="JF55" s="86">
        <f t="shared" si="57"/>
        <v>6.5215785566821697E-7</v>
      </c>
      <c r="JG55" s="86">
        <f t="shared" si="57"/>
        <v>6.0816434178597816E-7</v>
      </c>
      <c r="JH55" s="86">
        <f t="shared" si="57"/>
        <v>1.5080148401309981E-6</v>
      </c>
      <c r="JI55" s="86">
        <f t="shared" si="57"/>
        <v>6.6582488866902666E-7</v>
      </c>
      <c r="JJ55" s="86">
        <f t="shared" si="57"/>
        <v>4.9353666491780834E-6</v>
      </c>
      <c r="JK55" s="86">
        <f t="shared" si="57"/>
        <v>1.5911500348718732E-6</v>
      </c>
      <c r="JL55" s="86">
        <f t="shared" si="57"/>
        <v>6.2429270040801701E-6</v>
      </c>
      <c r="JM55" s="86">
        <f t="shared" si="57"/>
        <v>6.6595997326185729E-8</v>
      </c>
    </row>
    <row r="56" spans="2:273" x14ac:dyDescent="0.25">
      <c r="B56" s="2">
        <v>29</v>
      </c>
      <c r="C56" s="37">
        <v>107.17700000000001</v>
      </c>
      <c r="D56" s="37">
        <v>103.339</v>
      </c>
      <c r="E56" s="37">
        <v>106.508</v>
      </c>
      <c r="F56" s="37">
        <v>104.18600000000001</v>
      </c>
      <c r="G56" s="37">
        <v>102.61</v>
      </c>
      <c r="H56" s="37">
        <v>106.42400000000001</v>
      </c>
      <c r="I56" s="37">
        <v>107.441</v>
      </c>
      <c r="J56" s="37">
        <v>112.441</v>
      </c>
      <c r="K56" s="37">
        <v>109.13800000000001</v>
      </c>
      <c r="L56" s="37">
        <v>108.20699999999999</v>
      </c>
      <c r="M56" s="37">
        <v>106.79300000000001</v>
      </c>
      <c r="N56" s="37">
        <v>105.483</v>
      </c>
      <c r="O56" s="37">
        <v>103.44799999999999</v>
      </c>
      <c r="P56" s="37">
        <v>104.20699999999999</v>
      </c>
      <c r="Q56" s="37">
        <v>98.132999999999996</v>
      </c>
      <c r="S56" s="4">
        <f t="shared" si="59"/>
        <v>106.36563438235235</v>
      </c>
      <c r="T56" s="4">
        <f t="shared" si="59"/>
        <v>103.64994125830269</v>
      </c>
      <c r="U56" s="4">
        <f t="shared" si="59"/>
        <v>105.45273787336544</v>
      </c>
      <c r="V56" s="4">
        <f t="shared" si="59"/>
        <v>104.27890045399383</v>
      </c>
      <c r="W56" s="4">
        <f t="shared" si="59"/>
        <v>102.47655309347692</v>
      </c>
      <c r="X56" s="4">
        <f t="shared" si="59"/>
        <v>106.52968516987188</v>
      </c>
      <c r="Y56" s="4">
        <f t="shared" si="59"/>
        <v>109.48844661033344</v>
      </c>
      <c r="Z56" s="4">
        <f t="shared" si="59"/>
        <v>112.84848256934691</v>
      </c>
      <c r="AA56" s="4">
        <f t="shared" si="59"/>
        <v>107.56153773251529</v>
      </c>
      <c r="AB56" s="4">
        <f t="shared" si="59"/>
        <v>107.78027977259558</v>
      </c>
      <c r="AC56" s="4">
        <f t="shared" si="59"/>
        <v>106.69293750795457</v>
      </c>
      <c r="AD56" s="4">
        <f t="shared" si="59"/>
        <v>105.24185684069275</v>
      </c>
      <c r="AE56" s="4">
        <f t="shared" si="59"/>
        <v>103.42010301760959</v>
      </c>
      <c r="AF56" s="4">
        <f t="shared" si="59"/>
        <v>101.40229598655368</v>
      </c>
      <c r="AG56" s="4">
        <f t="shared" si="59"/>
        <v>98.994413175850397</v>
      </c>
      <c r="AI56" s="4">
        <f t="shared" si="60"/>
        <v>0.81136561764765247</v>
      </c>
      <c r="AJ56" s="4">
        <f t="shared" si="60"/>
        <v>-0.31094125830269093</v>
      </c>
      <c r="AK56" s="4">
        <f t="shared" si="60"/>
        <v>1.0552621266345596</v>
      </c>
      <c r="AL56" s="4">
        <f t="shared" si="60"/>
        <v>-9.290045399382052E-2</v>
      </c>
      <c r="AM56" s="4">
        <f t="shared" si="60"/>
        <v>0.13344690652307634</v>
      </c>
      <c r="AN56" s="4">
        <f t="shared" si="60"/>
        <v>-0.10568516987187593</v>
      </c>
      <c r="AO56" s="4">
        <f t="shared" si="60"/>
        <v>-2.0474466103334379</v>
      </c>
      <c r="AP56" s="4">
        <f t="shared" si="60"/>
        <v>-0.40748256934691085</v>
      </c>
      <c r="AQ56" s="4">
        <f t="shared" si="60"/>
        <v>1.5764622674847146</v>
      </c>
      <c r="AR56" s="4">
        <f t="shared" si="60"/>
        <v>0.42672022740441662</v>
      </c>
      <c r="AS56" s="4">
        <f t="shared" si="60"/>
        <v>0.10006249204543849</v>
      </c>
      <c r="AT56" s="4">
        <f t="shared" si="60"/>
        <v>0.24114315930725638</v>
      </c>
      <c r="AU56" s="4">
        <f t="shared" si="60"/>
        <v>2.7896982390402059E-2</v>
      </c>
      <c r="AV56" s="4">
        <f t="shared" si="60"/>
        <v>2.8047040134463117</v>
      </c>
      <c r="AW56" s="4">
        <f t="shared" si="60"/>
        <v>-0.86141317585040156</v>
      </c>
      <c r="AY56" s="2">
        <f t="shared" si="51"/>
        <v>106.29878980194523</v>
      </c>
      <c r="AZ56" s="2">
        <f t="shared" si="51"/>
        <v>103.63932264283238</v>
      </c>
      <c r="BA56" s="2">
        <f t="shared" si="51"/>
        <v>105.4148399731536</v>
      </c>
      <c r="BB56" s="2">
        <f t="shared" si="51"/>
        <v>104.27101603162336</v>
      </c>
      <c r="BC56" s="2">
        <f t="shared" si="51"/>
        <v>102.46821004026522</v>
      </c>
      <c r="BD56" s="2">
        <f t="shared" si="51"/>
        <v>106.52241338462404</v>
      </c>
      <c r="BE56" s="2">
        <f t="shared" si="51"/>
        <v>109.4872646235583</v>
      </c>
      <c r="BF56" s="2">
        <f t="shared" si="51"/>
        <v>112.84688104333598</v>
      </c>
      <c r="BG56" s="2">
        <f t="shared" si="51"/>
        <v>107.56002795438866</v>
      </c>
      <c r="BH56" s="2">
        <f t="shared" si="51"/>
        <v>107.77682295593598</v>
      </c>
      <c r="BI56" s="2">
        <f t="shared" si="51"/>
        <v>106.6913965890257</v>
      </c>
      <c r="BJ56" s="2">
        <f t="shared" si="51"/>
        <v>105.23270872808573</v>
      </c>
      <c r="BK56" s="2">
        <f t="shared" si="51"/>
        <v>103.41651729865677</v>
      </c>
      <c r="BL56" s="2">
        <f t="shared" si="51"/>
        <v>101.39151063195196</v>
      </c>
      <c r="BM56" s="2">
        <f t="shared" si="51"/>
        <v>98.994248490683759</v>
      </c>
      <c r="BO56" s="2">
        <f t="shared" si="10"/>
        <v>107.17700000000001</v>
      </c>
      <c r="BP56" s="2">
        <f t="shared" si="11"/>
        <v>103.339</v>
      </c>
      <c r="BQ56" s="2">
        <f t="shared" si="12"/>
        <v>106.508</v>
      </c>
      <c r="BR56" s="2">
        <f t="shared" si="13"/>
        <v>104.18600000000001</v>
      </c>
      <c r="BS56" s="2">
        <f t="shared" si="14"/>
        <v>102.61</v>
      </c>
      <c r="BT56" s="2">
        <f t="shared" si="15"/>
        <v>106.42400000000001</v>
      </c>
      <c r="BU56" s="2">
        <f t="shared" si="16"/>
        <v>107.441</v>
      </c>
      <c r="BV56" s="2">
        <f t="shared" si="17"/>
        <v>112.441</v>
      </c>
      <c r="BW56" s="2">
        <f t="shared" si="18"/>
        <v>109.13800000000001</v>
      </c>
      <c r="BX56" s="2">
        <f t="shared" si="19"/>
        <v>108.20699999999999</v>
      </c>
      <c r="BY56" s="2">
        <f t="shared" si="20"/>
        <v>106.79300000000001</v>
      </c>
      <c r="BZ56" s="2">
        <f t="shared" si="21"/>
        <v>105.483</v>
      </c>
      <c r="CA56" s="2">
        <f t="shared" si="22"/>
        <v>103.44799999999999</v>
      </c>
      <c r="CB56" s="2">
        <f t="shared" si="23"/>
        <v>104.20699999999999</v>
      </c>
      <c r="CC56" s="2">
        <f t="shared" si="24"/>
        <v>98.132999999999996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107.64836904315196</v>
      </c>
      <c r="DL56" s="2">
        <f t="shared" si="61"/>
        <v>104.77838691322901</v>
      </c>
      <c r="DM56" s="2">
        <f t="shared" si="61"/>
        <v>105.86709957325745</v>
      </c>
      <c r="DN56" s="2">
        <f t="shared" si="61"/>
        <v>104.23652308022309</v>
      </c>
      <c r="DO56" s="2">
        <f t="shared" si="61"/>
        <v>102.32182033462031</v>
      </c>
      <c r="DP56" s="2">
        <f t="shared" si="61"/>
        <v>106.72421512605045</v>
      </c>
      <c r="DQ56" s="2">
        <f t="shared" si="61"/>
        <v>109.92831779984719</v>
      </c>
      <c r="DR56" s="2">
        <f t="shared" si="61"/>
        <v>112.6648445855615</v>
      </c>
      <c r="DS56" s="2">
        <f t="shared" si="61"/>
        <v>107.99019915966387</v>
      </c>
      <c r="DT56" s="2">
        <f t="shared" si="61"/>
        <v>108.44578599439777</v>
      </c>
      <c r="DU56" s="2">
        <f t="shared" si="61"/>
        <v>106.96601008403358</v>
      </c>
      <c r="DV56" s="2">
        <f t="shared" si="61"/>
        <v>105.64041251778092</v>
      </c>
      <c r="DW56" s="2">
        <f t="shared" si="61"/>
        <v>103.8898156862745</v>
      </c>
      <c r="DX56" s="2">
        <f t="shared" si="61"/>
        <v>101.41389579579574</v>
      </c>
      <c r="DY56" s="2">
        <f t="shared" si="61"/>
        <v>98.72670559881351</v>
      </c>
      <c r="EA56" s="2">
        <f t="shared" si="62"/>
        <v>102.45876316805897</v>
      </c>
      <c r="EB56" s="2">
        <f t="shared" si="62"/>
        <v>99.73506897077398</v>
      </c>
      <c r="EC56" s="2">
        <f t="shared" si="62"/>
        <v>104.11048026401629</v>
      </c>
      <c r="ED56" s="2">
        <f t="shared" si="62"/>
        <v>104.38645948628138</v>
      </c>
      <c r="EE56" s="2">
        <f t="shared" si="62"/>
        <v>102.9454176488365</v>
      </c>
      <c r="EF56" s="2">
        <f t="shared" si="62"/>
        <v>105.85252375949574</v>
      </c>
      <c r="EG56" s="2">
        <f t="shared" si="62"/>
        <v>107.79419398823227</v>
      </c>
      <c r="EH56" s="2">
        <f t="shared" si="62"/>
        <v>113.52670743876902</v>
      </c>
      <c r="EI56" s="2">
        <f t="shared" si="62"/>
        <v>105.87755485398579</v>
      </c>
      <c r="EJ56" s="2">
        <f t="shared" si="62"/>
        <v>105.37136506582986</v>
      </c>
      <c r="EK56" s="2">
        <f t="shared" si="62"/>
        <v>105.60158833201787</v>
      </c>
      <c r="EL56" s="2">
        <f t="shared" si="62"/>
        <v>103.81466819942318</v>
      </c>
      <c r="EM56" s="2">
        <f t="shared" si="62"/>
        <v>101.71089236093943</v>
      </c>
      <c r="EN56" s="2">
        <f t="shared" si="62"/>
        <v>101.32078559346226</v>
      </c>
      <c r="EO56" s="2">
        <f t="shared" si="62"/>
        <v>100.07970343939319</v>
      </c>
      <c r="EQ56" s="2">
        <f t="shared" si="63"/>
        <v>101.53445570593459</v>
      </c>
      <c r="ER56" s="2">
        <f t="shared" si="63"/>
        <v>97.561106825261348</v>
      </c>
      <c r="ES56" s="2">
        <f t="shared" si="63"/>
        <v>102.97995232407544</v>
      </c>
      <c r="ET56" s="2">
        <f t="shared" si="63"/>
        <v>102.77640903510387</v>
      </c>
      <c r="EU56" s="2">
        <f t="shared" si="63"/>
        <v>101.60549596257022</v>
      </c>
      <c r="EV56" s="2">
        <f t="shared" si="63"/>
        <v>105.84187399408133</v>
      </c>
      <c r="EW56" s="2">
        <f t="shared" si="63"/>
        <v>108.01335155789651</v>
      </c>
      <c r="EX56" s="2">
        <f t="shared" si="63"/>
        <v>111.50711557464089</v>
      </c>
      <c r="EY56" s="2">
        <f t="shared" si="63"/>
        <v>104.91837821275772</v>
      </c>
      <c r="EZ56" s="2">
        <f t="shared" si="63"/>
        <v>105.67454616908547</v>
      </c>
      <c r="FA56" s="2">
        <f t="shared" si="63"/>
        <v>104.59346595906371</v>
      </c>
      <c r="FB56" s="2">
        <f t="shared" si="63"/>
        <v>104.51761762091272</v>
      </c>
      <c r="FC56" s="2">
        <f t="shared" si="63"/>
        <v>101.29521485095127</v>
      </c>
      <c r="FD56" s="2">
        <f t="shared" si="63"/>
        <v>100.10134372075967</v>
      </c>
      <c r="FE56" s="2">
        <f t="shared" si="63"/>
        <v>100.58671604194633</v>
      </c>
      <c r="FG56" s="2">
        <f t="shared" si="64"/>
        <v>0.26004972674872784</v>
      </c>
      <c r="FH56" s="2">
        <f t="shared" si="64"/>
        <v>0.22583812894932503</v>
      </c>
      <c r="FI56" s="2">
        <f t="shared" si="64"/>
        <v>0.25743271529153694</v>
      </c>
      <c r="FJ56" s="2">
        <f t="shared" si="64"/>
        <v>0.23047558836933321</v>
      </c>
      <c r="FK56" s="2">
        <f t="shared" si="64"/>
        <v>0.23483781944004031</v>
      </c>
      <c r="FL56" s="2">
        <f t="shared" si="64"/>
        <v>0.23150543354779174</v>
      </c>
      <c r="FM56" s="2">
        <f t="shared" si="64"/>
        <v>0.20667122250551301</v>
      </c>
      <c r="FN56" s="2">
        <f t="shared" si="64"/>
        <v>0.2112969577468426</v>
      </c>
      <c r="FO56" s="2">
        <f t="shared" si="64"/>
        <v>0.20360508150154161</v>
      </c>
      <c r="FP56" s="2">
        <f t="shared" si="64"/>
        <v>0.21759270091085281</v>
      </c>
      <c r="FQ56" s="2">
        <f t="shared" si="64"/>
        <v>0.20124827106728627</v>
      </c>
      <c r="FR56" s="2">
        <f t="shared" si="64"/>
        <v>0.22331750704804698</v>
      </c>
      <c r="FS56" s="2">
        <f t="shared" si="64"/>
        <v>0.21721195497464221</v>
      </c>
      <c r="FT56" s="2">
        <f t="shared" si="64"/>
        <v>0.24012584853996161</v>
      </c>
      <c r="FU56" s="2">
        <f t="shared" si="64"/>
        <v>0.1977347418461633</v>
      </c>
      <c r="FW56" s="2">
        <f t="shared" si="53"/>
        <v>2.558829843054015E-5</v>
      </c>
      <c r="FX56" s="2">
        <f t="shared" si="53"/>
        <v>4.1759041761772342E-5</v>
      </c>
      <c r="FY56" s="2">
        <f t="shared" si="53"/>
        <v>4.2742501659142434E-5</v>
      </c>
      <c r="FZ56" s="2">
        <f t="shared" si="53"/>
        <v>3.958261305319917E-5</v>
      </c>
      <c r="GA56" s="2">
        <f t="shared" si="53"/>
        <v>4.0694791972734111E-5</v>
      </c>
      <c r="GB56" s="2">
        <f t="shared" si="53"/>
        <v>4.2601152732214247E-5</v>
      </c>
      <c r="GC56" s="2">
        <f t="shared" si="53"/>
        <v>4.0157571081922883E-5</v>
      </c>
      <c r="GD56" s="2">
        <f t="shared" si="53"/>
        <v>3.5918694543840793E-5</v>
      </c>
      <c r="GE56" s="2">
        <f t="shared" si="53"/>
        <v>2.7199613437130938E-5</v>
      </c>
      <c r="GF56" s="2">
        <f t="shared" si="53"/>
        <v>2.8085926443753361E-5</v>
      </c>
      <c r="GG56" s="2">
        <f t="shared" si="53"/>
        <v>2.5767117995156969E-5</v>
      </c>
      <c r="GH56" s="2">
        <f t="shared" si="53"/>
        <v>2.4013089827476653E-5</v>
      </c>
      <c r="GI56" s="2">
        <f t="shared" si="53"/>
        <v>2.4519926179252599E-5</v>
      </c>
      <c r="GJ56" s="2">
        <f t="shared" si="53"/>
        <v>2.2139227237534635E-5</v>
      </c>
      <c r="GK56" s="2">
        <f t="shared" si="53"/>
        <v>1.6199093996444558E-5</v>
      </c>
      <c r="GM56" s="86">
        <f t="shared" si="54"/>
        <v>7.7328547953649579E-5</v>
      </c>
      <c r="GN56" s="86">
        <f t="shared" si="54"/>
        <v>1.0007157236779953E-5</v>
      </c>
      <c r="GO56" s="86">
        <f t="shared" si="54"/>
        <v>4.1047045422628524E-5</v>
      </c>
      <c r="GP56" s="86">
        <f t="shared" si="54"/>
        <v>7.7762302929063231E-6</v>
      </c>
      <c r="GQ56" s="86">
        <f t="shared" si="54"/>
        <v>8.1396752298711209E-6</v>
      </c>
      <c r="GR56" s="86">
        <f t="shared" si="54"/>
        <v>7.022753339287412E-6</v>
      </c>
      <c r="GS56" s="86">
        <f t="shared" si="54"/>
        <v>1.0810229897543648E-6</v>
      </c>
      <c r="GT56" s="86">
        <f t="shared" si="54"/>
        <v>1.4843657097948624E-6</v>
      </c>
      <c r="GU56" s="86">
        <f t="shared" si="54"/>
        <v>1.3572332346561257E-6</v>
      </c>
      <c r="GV56" s="86">
        <f t="shared" si="54"/>
        <v>3.2386966658402131E-6</v>
      </c>
      <c r="GW56" s="86">
        <f t="shared" si="54"/>
        <v>1.4623429793515789E-6</v>
      </c>
      <c r="GX56" s="86">
        <f t="shared" si="54"/>
        <v>9.632923988839141E-6</v>
      </c>
      <c r="GY56" s="86">
        <f t="shared" si="54"/>
        <v>3.3957303718349124E-6</v>
      </c>
      <c r="GZ56" s="86">
        <f t="shared" si="54"/>
        <v>1.2504926153341382E-5</v>
      </c>
      <c r="HA56" s="86">
        <f t="shared" si="54"/>
        <v>1.7780007189400228E-7</v>
      </c>
      <c r="HC56" s="86">
        <f t="shared" si="58"/>
        <v>9.5703828060907639E-14</v>
      </c>
      <c r="HD56" s="86">
        <f t="shared" si="58"/>
        <v>2.4862028110204306E-16</v>
      </c>
      <c r="HE56" s="86">
        <f t="shared" si="58"/>
        <v>5.7965652221149382E-17</v>
      </c>
      <c r="HF56" s="86">
        <f t="shared" si="58"/>
        <v>5.923420986823709E-17</v>
      </c>
      <c r="HG56" s="86">
        <f t="shared" si="58"/>
        <v>1.6531067335599692E-17</v>
      </c>
      <c r="HH56" s="86">
        <f t="shared" si="58"/>
        <v>3.1804359447816489E-18</v>
      </c>
      <c r="HI56" s="86">
        <f t="shared" si="58"/>
        <v>2.0109519808781881E-17</v>
      </c>
      <c r="HJ56" s="86">
        <f t="shared" si="58"/>
        <v>3.0227511833802814E-18</v>
      </c>
      <c r="HK56" s="86">
        <f t="shared" si="58"/>
        <v>3.9352684228572009E-21</v>
      </c>
      <c r="HL56" s="86">
        <f t="shared" si="58"/>
        <v>2.8065198569966305E-18</v>
      </c>
      <c r="HM56" s="86">
        <f t="shared" si="58"/>
        <v>6.7685622637585443E-21</v>
      </c>
      <c r="HN56" s="86">
        <f t="shared" si="58"/>
        <v>2.7583429704333144E-17</v>
      </c>
      <c r="HO56" s="86">
        <f t="shared" si="58"/>
        <v>4.2031278104829597E-18</v>
      </c>
      <c r="HP56" s="86">
        <f t="shared" si="58"/>
        <v>3.8111542725080203E-19</v>
      </c>
      <c r="HQ56" s="86">
        <f t="shared" si="58"/>
        <v>4.2188139585985952E-25</v>
      </c>
      <c r="HS56" s="86">
        <f t="shared" si="55"/>
        <v>1.5190428074245698E-107</v>
      </c>
      <c r="HT56" s="86">
        <f t="shared" si="55"/>
        <v>3.4624679321104805E-122</v>
      </c>
      <c r="HU56" s="86">
        <f t="shared" si="55"/>
        <v>1.1364254711957935E-132</v>
      </c>
      <c r="HV56" s="86">
        <f t="shared" si="55"/>
        <v>1.9437468990150246E-132</v>
      </c>
      <c r="HW56" s="86">
        <f t="shared" si="55"/>
        <v>1.5346226821384796E-138</v>
      </c>
      <c r="HX56" s="86">
        <f t="shared" si="55"/>
        <v>2.2022066854036233E-144</v>
      </c>
      <c r="HY56" s="86">
        <f t="shared" si="55"/>
        <v>4.1453226181139472E-136</v>
      </c>
      <c r="HZ56" s="86">
        <f t="shared" si="55"/>
        <v>8.7002553234531146E-146</v>
      </c>
      <c r="IA56" s="86">
        <f t="shared" si="55"/>
        <v>1.1480594059485888E-170</v>
      </c>
      <c r="IB56" s="86">
        <f t="shared" si="55"/>
        <v>2.6520267994524171E-147</v>
      </c>
      <c r="IC56" s="86">
        <f t="shared" si="55"/>
        <v>1.5702565322197713E-168</v>
      </c>
      <c r="ID56" s="86">
        <f t="shared" si="55"/>
        <v>4.1715412025222483E-136</v>
      </c>
      <c r="IE56" s="86">
        <f t="shared" si="55"/>
        <v>3.5617580622680476E-144</v>
      </c>
      <c r="IF56" s="86">
        <f t="shared" si="55"/>
        <v>1.1313731737356625E-70</v>
      </c>
      <c r="IG56" s="86">
        <f t="shared" si="55"/>
        <v>2.1331461439438681E-41</v>
      </c>
      <c r="II56" s="86">
        <f t="shared" si="56"/>
        <v>1.7903376279873519E-223</v>
      </c>
      <c r="IJ56" s="86">
        <f t="shared" si="56"/>
        <v>8.9425673381524754E-248</v>
      </c>
      <c r="IK56" s="86">
        <f t="shared" si="56"/>
        <v>1.4279641348820314E-272</v>
      </c>
      <c r="IL56" s="86">
        <f t="shared" si="56"/>
        <v>3.0619258703992745E-275</v>
      </c>
      <c r="IM56" s="86">
        <f t="shared" si="56"/>
        <v>7.5911223242903073E-287</v>
      </c>
      <c r="IN56" s="86">
        <f t="shared" si="56"/>
        <v>6.1683846558975124E-297</v>
      </c>
      <c r="IO56" s="86">
        <f t="shared" si="56"/>
        <v>2.7453089852255512E-279</v>
      </c>
      <c r="IP56" s="86">
        <f t="shared" si="56"/>
        <v>1.6275838183758064E-298</v>
      </c>
      <c r="IQ56" s="86">
        <f t="shared" si="56"/>
        <v>0</v>
      </c>
      <c r="IR56" s="86">
        <f t="shared" si="56"/>
        <v>3.9520422724150866E-306</v>
      </c>
      <c r="IS56" s="86">
        <f t="shared" si="56"/>
        <v>0</v>
      </c>
      <c r="IT56" s="86">
        <f t="shared" si="56"/>
        <v>3.0766081532543181E-281</v>
      </c>
      <c r="IU56" s="86">
        <f t="shared" si="56"/>
        <v>1.7720896866730232E-299</v>
      </c>
      <c r="IV56" s="86">
        <f t="shared" si="56"/>
        <v>3.0595022991085206E-159</v>
      </c>
      <c r="IW56" s="86">
        <f t="shared" si="56"/>
        <v>1.8284832522608141E-91</v>
      </c>
      <c r="IY56" s="86">
        <f t="shared" si="57"/>
        <v>7.7328548049353406E-5</v>
      </c>
      <c r="IZ56" s="86">
        <f t="shared" si="57"/>
        <v>1.0007157237028574E-5</v>
      </c>
      <c r="JA56" s="86">
        <f t="shared" si="57"/>
        <v>4.1047045422686488E-5</v>
      </c>
      <c r="JB56" s="86">
        <f t="shared" si="57"/>
        <v>7.7762302929655578E-6</v>
      </c>
      <c r="JC56" s="86">
        <f t="shared" si="57"/>
        <v>8.1396752298876516E-6</v>
      </c>
      <c r="JD56" s="86">
        <f t="shared" si="57"/>
        <v>7.0227533392905926E-6</v>
      </c>
      <c r="JE56" s="86">
        <f t="shared" si="57"/>
        <v>1.0810229897744744E-6</v>
      </c>
      <c r="JF56" s="86">
        <f t="shared" si="57"/>
        <v>1.4843657097978853E-6</v>
      </c>
      <c r="JG56" s="86">
        <f t="shared" si="57"/>
        <v>1.3572332346561297E-6</v>
      </c>
      <c r="JH56" s="86">
        <f t="shared" si="57"/>
        <v>3.2386966658430198E-6</v>
      </c>
      <c r="JI56" s="86">
        <f t="shared" si="57"/>
        <v>1.4623429793515857E-6</v>
      </c>
      <c r="JJ56" s="86">
        <f t="shared" si="57"/>
        <v>9.6329239888667238E-6</v>
      </c>
      <c r="JK56" s="86">
        <f t="shared" si="57"/>
        <v>3.3957303718391154E-6</v>
      </c>
      <c r="JL56" s="86">
        <f t="shared" si="57"/>
        <v>1.2504926153341763E-5</v>
      </c>
      <c r="JM56" s="86">
        <f t="shared" si="57"/>
        <v>1.7780007189400228E-7</v>
      </c>
    </row>
    <row r="57" spans="2:273" x14ac:dyDescent="0.25">
      <c r="B57" s="2">
        <v>30</v>
      </c>
      <c r="C57" s="37">
        <v>105.79</v>
      </c>
      <c r="D57" s="37">
        <v>104.542</v>
      </c>
      <c r="E57" s="37">
        <v>103.559</v>
      </c>
      <c r="F57" s="37">
        <v>105.339</v>
      </c>
      <c r="G57" s="37">
        <v>99.236999999999995</v>
      </c>
      <c r="H57" s="37">
        <v>105.898</v>
      </c>
      <c r="I57" s="37">
        <v>110.23699999999999</v>
      </c>
      <c r="J57" s="37">
        <v>110.492</v>
      </c>
      <c r="K57" s="37">
        <v>107.89700000000001</v>
      </c>
      <c r="L57" s="37">
        <v>109.086</v>
      </c>
      <c r="M57" s="37">
        <v>107.069</v>
      </c>
      <c r="N57" s="37">
        <v>104.155</v>
      </c>
      <c r="O57" s="37">
        <v>104.86199999999999</v>
      </c>
      <c r="P57" s="37">
        <v>101.63800000000001</v>
      </c>
      <c r="Q57" s="37">
        <v>98.316999999999993</v>
      </c>
      <c r="S57" s="4">
        <f t="shared" si="59"/>
        <v>106.39105740303275</v>
      </c>
      <c r="T57" s="4">
        <f t="shared" si="59"/>
        <v>103.69368000438919</v>
      </c>
      <c r="U57" s="4">
        <f t="shared" si="59"/>
        <v>105.57971750721208</v>
      </c>
      <c r="V57" s="4">
        <f t="shared" si="59"/>
        <v>104.43135781880707</v>
      </c>
      <c r="W57" s="4">
        <f t="shared" si="59"/>
        <v>102.65902888897864</v>
      </c>
      <c r="X57" s="4">
        <f t="shared" si="59"/>
        <v>106.65225247425103</v>
      </c>
      <c r="Y57" s="4">
        <f t="shared" si="59"/>
        <v>109.65682132139816</v>
      </c>
      <c r="Z57" s="4">
        <f t="shared" si="59"/>
        <v>112.98932343587256</v>
      </c>
      <c r="AA57" s="4">
        <f t="shared" si="59"/>
        <v>107.66765537163393</v>
      </c>
      <c r="AB57" s="4">
        <f t="shared" si="59"/>
        <v>107.84069616603307</v>
      </c>
      <c r="AC57" s="4">
        <f t="shared" si="59"/>
        <v>106.80332749030678</v>
      </c>
      <c r="AD57" s="4">
        <f t="shared" si="59"/>
        <v>105.3558576451516</v>
      </c>
      <c r="AE57" s="4">
        <f t="shared" si="59"/>
        <v>103.56097644025307</v>
      </c>
      <c r="AF57" s="4">
        <f t="shared" si="59"/>
        <v>101.50514359986951</v>
      </c>
      <c r="AG57" s="4">
        <f t="shared" si="59"/>
        <v>99.114828860454153</v>
      </c>
      <c r="AI57" s="4">
        <f t="shared" si="60"/>
        <v>-0.60105740303274047</v>
      </c>
      <c r="AJ57" s="4">
        <f t="shared" si="60"/>
        <v>0.84831999561080806</v>
      </c>
      <c r="AK57" s="4">
        <f t="shared" si="60"/>
        <v>-2.0207175072120833</v>
      </c>
      <c r="AL57" s="4">
        <f t="shared" si="60"/>
        <v>0.9076421811929265</v>
      </c>
      <c r="AM57" s="4">
        <f t="shared" si="60"/>
        <v>-3.4220288889786445</v>
      </c>
      <c r="AN57" s="4">
        <f t="shared" si="60"/>
        <v>-0.75425247425103237</v>
      </c>
      <c r="AO57" s="4">
        <f t="shared" si="60"/>
        <v>0.58017867860183969</v>
      </c>
      <c r="AP57" s="4">
        <f t="shared" si="60"/>
        <v>-2.4973234358725591</v>
      </c>
      <c r="AQ57" s="4">
        <f t="shared" si="60"/>
        <v>0.2293446283660785</v>
      </c>
      <c r="AR57" s="4">
        <f t="shared" si="60"/>
        <v>1.2453038339669291</v>
      </c>
      <c r="AS57" s="4">
        <f t="shared" si="60"/>
        <v>0.26567250969321776</v>
      </c>
      <c r="AT57" s="4">
        <f t="shared" si="60"/>
        <v>-1.2008576451516007</v>
      </c>
      <c r="AU57" s="4">
        <f t="shared" si="60"/>
        <v>1.3010235597469233</v>
      </c>
      <c r="AV57" s="4">
        <f t="shared" si="60"/>
        <v>0.1328564001304926</v>
      </c>
      <c r="AW57" s="4">
        <f t="shared" si="60"/>
        <v>-0.79782886045416035</v>
      </c>
      <c r="AY57" s="2">
        <f t="shared" si="51"/>
        <v>106.28112621822889</v>
      </c>
      <c r="AZ57" s="2">
        <f t="shared" si="51"/>
        <v>103.67388593692286</v>
      </c>
      <c r="BA57" s="2">
        <f t="shared" si="51"/>
        <v>105.51327788041171</v>
      </c>
      <c r="BB57" s="2">
        <f t="shared" si="51"/>
        <v>104.41607254708276</v>
      </c>
      <c r="BC57" s="2">
        <f t="shared" si="51"/>
        <v>102.64271367528062</v>
      </c>
      <c r="BD57" s="2">
        <f t="shared" si="51"/>
        <v>106.63796072961927</v>
      </c>
      <c r="BE57" s="2">
        <f t="shared" si="51"/>
        <v>109.65424236571764</v>
      </c>
      <c r="BF57" s="2">
        <f t="shared" si="51"/>
        <v>112.98587988346283</v>
      </c>
      <c r="BG57" s="2">
        <f t="shared" si="51"/>
        <v>107.66446509735439</v>
      </c>
      <c r="BH57" s="2">
        <f t="shared" si="51"/>
        <v>107.83366521682392</v>
      </c>
      <c r="BI57" s="2">
        <f t="shared" si="51"/>
        <v>106.80011905496443</v>
      </c>
      <c r="BJ57" s="2">
        <f t="shared" si="51"/>
        <v>105.33886161678598</v>
      </c>
      <c r="BK57" s="2">
        <f t="shared" si="51"/>
        <v>103.55372607520431</v>
      </c>
      <c r="BL57" s="2">
        <f t="shared" si="51"/>
        <v>101.48465877672204</v>
      </c>
      <c r="BM57" s="2">
        <f t="shared" si="51"/>
        <v>99.114416302608475</v>
      </c>
      <c r="BO57" s="2">
        <f t="shared" si="10"/>
        <v>105.79</v>
      </c>
      <c r="BP57" s="2">
        <f t="shared" si="11"/>
        <v>104.542</v>
      </c>
      <c r="BQ57" s="2">
        <f t="shared" si="12"/>
        <v>103.559</v>
      </c>
      <c r="BR57" s="2">
        <f t="shared" si="13"/>
        <v>105.339</v>
      </c>
      <c r="BS57" s="2">
        <f t="shared" si="14"/>
        <v>99.236999999999995</v>
      </c>
      <c r="BT57" s="2">
        <f t="shared" si="15"/>
        <v>105.898</v>
      </c>
      <c r="BU57" s="2">
        <f t="shared" si="16"/>
        <v>110.23699999999999</v>
      </c>
      <c r="BV57" s="2">
        <f t="shared" si="17"/>
        <v>110.492</v>
      </c>
      <c r="BW57" s="2">
        <f t="shared" si="18"/>
        <v>107.89700000000001</v>
      </c>
      <c r="BX57" s="2">
        <f t="shared" si="19"/>
        <v>109.086</v>
      </c>
      <c r="BY57" s="2">
        <f t="shared" si="20"/>
        <v>107.069</v>
      </c>
      <c r="BZ57" s="2">
        <f t="shared" si="21"/>
        <v>104.155</v>
      </c>
      <c r="CA57" s="2">
        <f t="shared" si="22"/>
        <v>104.86199999999999</v>
      </c>
      <c r="CB57" s="2">
        <f t="shared" si="23"/>
        <v>101.63800000000001</v>
      </c>
      <c r="CC57" s="2">
        <f t="shared" si="24"/>
        <v>98.316999999999993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107.79340262664164</v>
      </c>
      <c r="DL57" s="2">
        <f t="shared" si="61"/>
        <v>104.97331626363204</v>
      </c>
      <c r="DM57" s="2">
        <f t="shared" si="61"/>
        <v>106.10045803698434</v>
      </c>
      <c r="DN57" s="2">
        <f t="shared" si="61"/>
        <v>104.47393131703133</v>
      </c>
      <c r="DO57" s="2">
        <f t="shared" si="61"/>
        <v>102.59740888030886</v>
      </c>
      <c r="DP57" s="2">
        <f t="shared" si="61"/>
        <v>106.94826386554625</v>
      </c>
      <c r="DQ57" s="2">
        <f t="shared" si="61"/>
        <v>110.22805668449196</v>
      </c>
      <c r="DR57" s="2">
        <f t="shared" si="61"/>
        <v>112.88661096256685</v>
      </c>
      <c r="DS57" s="2">
        <f t="shared" si="61"/>
        <v>108.21039887955183</v>
      </c>
      <c r="DT57" s="2">
        <f t="shared" si="61"/>
        <v>108.62766106442577</v>
      </c>
      <c r="DU57" s="2">
        <f t="shared" si="61"/>
        <v>107.17058487394955</v>
      </c>
      <c r="DV57" s="2">
        <f t="shared" si="61"/>
        <v>105.8629820549294</v>
      </c>
      <c r="DW57" s="2">
        <f t="shared" si="61"/>
        <v>104.1541481792717</v>
      </c>
      <c r="DX57" s="2">
        <f t="shared" si="61"/>
        <v>101.5893498498498</v>
      </c>
      <c r="DY57" s="2">
        <f t="shared" si="61"/>
        <v>98.879983463107166</v>
      </c>
      <c r="EA57" s="2">
        <f t="shared" si="62"/>
        <v>102.35678159727203</v>
      </c>
      <c r="EB57" s="2">
        <f t="shared" si="62"/>
        <v>99.611845420096685</v>
      </c>
      <c r="EC57" s="2">
        <f t="shared" si="62"/>
        <v>103.96876984535095</v>
      </c>
      <c r="ED57" s="2">
        <f t="shared" si="62"/>
        <v>104.24016692936368</v>
      </c>
      <c r="EE57" s="2">
        <f t="shared" si="62"/>
        <v>102.77757378865718</v>
      </c>
      <c r="EF57" s="2">
        <f t="shared" si="62"/>
        <v>105.69852978826574</v>
      </c>
      <c r="EG57" s="2">
        <f t="shared" si="62"/>
        <v>107.64536316193399</v>
      </c>
      <c r="EH57" s="2">
        <f t="shared" si="62"/>
        <v>113.32416044796506</v>
      </c>
      <c r="EI57" s="2">
        <f t="shared" si="62"/>
        <v>105.71708326756116</v>
      </c>
      <c r="EJ57" s="2">
        <f t="shared" si="62"/>
        <v>105.22983076218414</v>
      </c>
      <c r="EK57" s="2">
        <f t="shared" si="62"/>
        <v>105.4592518416206</v>
      </c>
      <c r="EL57" s="2">
        <f t="shared" si="62"/>
        <v>103.67632304353799</v>
      </c>
      <c r="EM57" s="2">
        <f t="shared" si="62"/>
        <v>101.58036418623816</v>
      </c>
      <c r="EN57" s="2">
        <f t="shared" si="62"/>
        <v>101.18262919578387</v>
      </c>
      <c r="EO57" s="2">
        <f t="shared" si="62"/>
        <v>99.98184269941224</v>
      </c>
      <c r="EQ57" s="2">
        <f t="shared" si="63"/>
        <v>101.44552108645954</v>
      </c>
      <c r="ER57" s="2">
        <f t="shared" si="63"/>
        <v>97.470260876603476</v>
      </c>
      <c r="ES57" s="2">
        <f t="shared" si="63"/>
        <v>102.85527829903586</v>
      </c>
      <c r="ET57" s="2">
        <f t="shared" si="63"/>
        <v>102.65403576801867</v>
      </c>
      <c r="EU57" s="2">
        <f t="shared" si="63"/>
        <v>101.45769607276405</v>
      </c>
      <c r="EV57" s="2">
        <f t="shared" si="63"/>
        <v>105.68798473599503</v>
      </c>
      <c r="EW57" s="2">
        <f t="shared" si="63"/>
        <v>107.86106686338097</v>
      </c>
      <c r="EX57" s="2">
        <f t="shared" si="63"/>
        <v>111.33372118039382</v>
      </c>
      <c r="EY57" s="2">
        <f t="shared" si="63"/>
        <v>104.77151572968413</v>
      </c>
      <c r="EZ57" s="2">
        <f t="shared" si="63"/>
        <v>105.52863293569617</v>
      </c>
      <c r="FA57" s="2">
        <f t="shared" si="63"/>
        <v>104.46510113935437</v>
      </c>
      <c r="FB57" s="2">
        <f t="shared" si="63"/>
        <v>104.36948089417106</v>
      </c>
      <c r="FC57" s="2">
        <f t="shared" si="63"/>
        <v>101.17050775982325</v>
      </c>
      <c r="FD57" s="2">
        <f t="shared" si="63"/>
        <v>99.981251784839074</v>
      </c>
      <c r="FE57" s="2">
        <f t="shared" si="63"/>
        <v>100.47990829495873</v>
      </c>
      <c r="FG57" s="2">
        <f t="shared" si="64"/>
        <v>0.27816006174790481</v>
      </c>
      <c r="FH57" s="2">
        <f t="shared" si="64"/>
        <v>0.24234623416024886</v>
      </c>
      <c r="FI57" s="2">
        <f t="shared" si="64"/>
        <v>0.27542863630393866</v>
      </c>
      <c r="FJ57" s="2">
        <f t="shared" si="64"/>
        <v>0.24721442971110991</v>
      </c>
      <c r="FK57" s="2">
        <f t="shared" si="64"/>
        <v>0.251789814990796</v>
      </c>
      <c r="FL57" s="2">
        <f t="shared" si="64"/>
        <v>0.24829493649706919</v>
      </c>
      <c r="FM57" s="2">
        <f t="shared" si="64"/>
        <v>0.22218037547608763</v>
      </c>
      <c r="FN57" s="2">
        <f t="shared" si="64"/>
        <v>0.22705388882861785</v>
      </c>
      <c r="FO57" s="2">
        <f t="shared" si="64"/>
        <v>0.21894764515369472</v>
      </c>
      <c r="FP57" s="2">
        <f t="shared" si="64"/>
        <v>0.23368001893652499</v>
      </c>
      <c r="FQ57" s="2">
        <f t="shared" si="64"/>
        <v>0.2164615093816416</v>
      </c>
      <c r="FR57" s="2">
        <f t="shared" si="64"/>
        <v>0.23969841026818606</v>
      </c>
      <c r="FS57" s="2">
        <f t="shared" si="64"/>
        <v>0.2332795162675769</v>
      </c>
      <c r="FT57" s="2">
        <f t="shared" si="64"/>
        <v>0.25733118908746888</v>
      </c>
      <c r="FU57" s="2">
        <f t="shared" si="64"/>
        <v>0.21275312233471999</v>
      </c>
      <c r="FW57" s="2">
        <f t="shared" si="53"/>
        <v>2.8056942040958045E-5</v>
      </c>
      <c r="FX57" s="2">
        <f t="shared" si="53"/>
        <v>4.5787694312458066E-5</v>
      </c>
      <c r="FY57" s="2">
        <f t="shared" si="53"/>
        <v>4.6866027855512549E-5</v>
      </c>
      <c r="FZ57" s="2">
        <f t="shared" si="53"/>
        <v>4.3401306415731289E-5</v>
      </c>
      <c r="GA57" s="2">
        <f t="shared" si="53"/>
        <v>4.4620776906370823E-5</v>
      </c>
      <c r="GB57" s="2">
        <f t="shared" si="53"/>
        <v>4.6711043115203899E-5</v>
      </c>
      <c r="GC57" s="2">
        <f t="shared" si="53"/>
        <v>4.4031730507943286E-5</v>
      </c>
      <c r="GD57" s="2">
        <f t="shared" si="53"/>
        <v>3.9383928921329064E-5</v>
      </c>
      <c r="GE57" s="2">
        <f t="shared" si="53"/>
        <v>2.9823704814876522E-5</v>
      </c>
      <c r="GF57" s="2">
        <f t="shared" si="53"/>
        <v>3.0795522518060218E-5</v>
      </c>
      <c r="GG57" s="2">
        <f t="shared" si="53"/>
        <v>2.825301282313552E-5</v>
      </c>
      <c r="GH57" s="2">
        <f t="shared" si="53"/>
        <v>2.6329768418638955E-5</v>
      </c>
      <c r="GI57" s="2">
        <f t="shared" si="53"/>
        <v>2.6885500825221892E-5</v>
      </c>
      <c r="GJ57" s="2">
        <f t="shared" si="53"/>
        <v>2.4275128094890496E-5</v>
      </c>
      <c r="GK57" s="2">
        <f t="shared" si="53"/>
        <v>1.7761925604983594E-5</v>
      </c>
      <c r="GM57" s="86">
        <f t="shared" si="54"/>
        <v>1.3098622477991577E-4</v>
      </c>
      <c r="GN57" s="86">
        <f t="shared" si="54"/>
        <v>1.9225614797650855E-5</v>
      </c>
      <c r="GO57" s="86">
        <f t="shared" si="54"/>
        <v>7.4241720996000909E-5</v>
      </c>
      <c r="GP57" s="86">
        <f t="shared" si="54"/>
        <v>1.5556262079825128E-5</v>
      </c>
      <c r="GQ57" s="86">
        <f t="shared" si="54"/>
        <v>1.6434257748897257E-5</v>
      </c>
      <c r="GR57" s="86">
        <f t="shared" si="54"/>
        <v>1.4247762813419506E-5</v>
      </c>
      <c r="GS57" s="86">
        <f t="shared" si="54"/>
        <v>2.4340907081566048E-6</v>
      </c>
      <c r="GT57" s="86">
        <f t="shared" si="54"/>
        <v>3.2942774819387119E-6</v>
      </c>
      <c r="GU57" s="86">
        <f t="shared" si="54"/>
        <v>2.957317531086913E-6</v>
      </c>
      <c r="GV57" s="86">
        <f t="shared" si="54"/>
        <v>6.7962862648500947E-6</v>
      </c>
      <c r="GW57" s="86">
        <f t="shared" si="54"/>
        <v>3.1383288927104204E-6</v>
      </c>
      <c r="GX57" s="86">
        <f t="shared" si="54"/>
        <v>1.8439864185580813E-5</v>
      </c>
      <c r="GY57" s="86">
        <f t="shared" si="54"/>
        <v>7.0830296319910059E-6</v>
      </c>
      <c r="GZ57" s="86">
        <f t="shared" si="54"/>
        <v>2.451745109496728E-5</v>
      </c>
      <c r="HA57" s="86">
        <f t="shared" si="54"/>
        <v>4.6018323225449926E-7</v>
      </c>
      <c r="HC57" s="86">
        <f t="shared" si="58"/>
        <v>2.810853462400266E-13</v>
      </c>
      <c r="HD57" s="86">
        <f t="shared" si="58"/>
        <v>9.1770828188022353E-16</v>
      </c>
      <c r="HE57" s="86">
        <f t="shared" si="58"/>
        <v>2.3536663171421529E-16</v>
      </c>
      <c r="HF57" s="86">
        <f t="shared" si="58"/>
        <v>2.3952056547057623E-16</v>
      </c>
      <c r="HG57" s="86">
        <f t="shared" si="58"/>
        <v>7.0838268718304222E-17</v>
      </c>
      <c r="HH57" s="86">
        <f t="shared" si="58"/>
        <v>1.4535839527347907E-17</v>
      </c>
      <c r="HI57" s="86">
        <f t="shared" si="58"/>
        <v>8.4054159172721355E-17</v>
      </c>
      <c r="HJ57" s="86">
        <f t="shared" si="58"/>
        <v>1.3539495740744871E-17</v>
      </c>
      <c r="HK57" s="86">
        <f t="shared" si="58"/>
        <v>2.196056327767696E-20</v>
      </c>
      <c r="HL57" s="86">
        <f t="shared" si="58"/>
        <v>1.2384604885066861E-17</v>
      </c>
      <c r="HM57" s="86">
        <f t="shared" si="58"/>
        <v>3.6333006801171447E-20</v>
      </c>
      <c r="HN57" s="86">
        <f t="shared" si="58"/>
        <v>1.0754395571833007E-16</v>
      </c>
      <c r="HO57" s="86">
        <f t="shared" si="58"/>
        <v>1.7779587485363921E-17</v>
      </c>
      <c r="HP57" s="86">
        <f t="shared" si="58"/>
        <v>1.8396828995420005E-18</v>
      </c>
      <c r="HQ57" s="86">
        <f t="shared" si="58"/>
        <v>3.4307923650230867E-24</v>
      </c>
      <c r="HS57" s="86">
        <f t="shared" si="55"/>
        <v>4.1713744140542582E-105</v>
      </c>
      <c r="HT57" s="86">
        <f t="shared" si="55"/>
        <v>2.5864007238530045E-119</v>
      </c>
      <c r="HU57" s="86">
        <f t="shared" si="55"/>
        <v>1.606128073391758E-129</v>
      </c>
      <c r="HV57" s="86">
        <f t="shared" si="55"/>
        <v>2.6769457373701245E-129</v>
      </c>
      <c r="HW57" s="86">
        <f t="shared" si="55"/>
        <v>2.977543986625518E-135</v>
      </c>
      <c r="HX57" s="86">
        <f t="shared" si="55"/>
        <v>5.9513381154558361E-141</v>
      </c>
      <c r="HY57" s="86">
        <f t="shared" si="55"/>
        <v>6.7366612688477406E-133</v>
      </c>
      <c r="HZ57" s="86">
        <f t="shared" si="55"/>
        <v>2.1881210174893611E-142</v>
      </c>
      <c r="IA57" s="86">
        <f t="shared" si="55"/>
        <v>9.228963820332936E-167</v>
      </c>
      <c r="IB57" s="86">
        <f t="shared" si="55"/>
        <v>6.3774890447773715E-144</v>
      </c>
      <c r="IC57" s="86">
        <f t="shared" si="55"/>
        <v>1.0260454007047977E-164</v>
      </c>
      <c r="ID57" s="86">
        <f t="shared" si="55"/>
        <v>4.8695942919012267E-133</v>
      </c>
      <c r="IE57" s="86">
        <f t="shared" si="55"/>
        <v>6.5673614274478492E-141</v>
      </c>
      <c r="IF57" s="86">
        <f t="shared" si="55"/>
        <v>4.1225148635300151E-69</v>
      </c>
      <c r="IG57" s="86">
        <f t="shared" si="55"/>
        <v>1.5959267193438864E-40</v>
      </c>
      <c r="II57" s="86">
        <f t="shared" si="56"/>
        <v>1.2378969136314374E-219</v>
      </c>
      <c r="IJ57" s="86">
        <f t="shared" si="56"/>
        <v>2.6204296217264378E-243</v>
      </c>
      <c r="IK57" s="86">
        <f t="shared" si="56"/>
        <v>1.211978090538437E-267</v>
      </c>
      <c r="IL57" s="86">
        <f t="shared" si="56"/>
        <v>2.6658390401174568E-270</v>
      </c>
      <c r="IM57" s="86">
        <f t="shared" si="56"/>
        <v>1.1065455134939955E-281</v>
      </c>
      <c r="IN57" s="86">
        <f t="shared" si="56"/>
        <v>1.4485336118900383E-291</v>
      </c>
      <c r="IO57" s="86">
        <f t="shared" si="56"/>
        <v>2.8753839128618484E-274</v>
      </c>
      <c r="IP57" s="86">
        <f t="shared" si="56"/>
        <v>3.3222016343031612E-293</v>
      </c>
      <c r="IQ57" s="86">
        <f t="shared" si="56"/>
        <v>0</v>
      </c>
      <c r="IR57" s="86">
        <f t="shared" si="56"/>
        <v>8.237094376999963E-301</v>
      </c>
      <c r="IS57" s="86">
        <f t="shared" si="56"/>
        <v>0</v>
      </c>
      <c r="IT57" s="86">
        <f t="shared" si="56"/>
        <v>1.9959315118279872E-276</v>
      </c>
      <c r="IU57" s="86">
        <f t="shared" si="56"/>
        <v>2.4258618869466076E-294</v>
      </c>
      <c r="IV57" s="86">
        <f t="shared" si="56"/>
        <v>1.4991034143839043E-156</v>
      </c>
      <c r="IW57" s="86">
        <f t="shared" si="56"/>
        <v>5.6402680534267727E-90</v>
      </c>
      <c r="IY57" s="86">
        <f t="shared" si="57"/>
        <v>1.3098622506100112E-4</v>
      </c>
      <c r="IZ57" s="86">
        <f t="shared" si="57"/>
        <v>1.9225614798568564E-5</v>
      </c>
      <c r="JA57" s="86">
        <f t="shared" si="57"/>
        <v>7.4241720996236275E-5</v>
      </c>
      <c r="JB57" s="86">
        <f t="shared" si="57"/>
        <v>1.5556262080064649E-5</v>
      </c>
      <c r="JC57" s="86">
        <f t="shared" si="57"/>
        <v>1.6434257748968096E-5</v>
      </c>
      <c r="JD57" s="86">
        <f t="shared" si="57"/>
        <v>1.4247762813434041E-5</v>
      </c>
      <c r="JE57" s="86">
        <f t="shared" si="57"/>
        <v>2.4340907082406589E-6</v>
      </c>
      <c r="JF57" s="86">
        <f t="shared" si="57"/>
        <v>3.2942774819522513E-6</v>
      </c>
      <c r="JG57" s="86">
        <f t="shared" si="57"/>
        <v>2.957317531086935E-6</v>
      </c>
      <c r="JH57" s="86">
        <f t="shared" si="57"/>
        <v>6.7962862648624792E-6</v>
      </c>
      <c r="JI57" s="86">
        <f t="shared" si="57"/>
        <v>3.1383288927104568E-6</v>
      </c>
      <c r="JJ57" s="86">
        <f t="shared" si="57"/>
        <v>1.8439864185688356E-5</v>
      </c>
      <c r="JK57" s="86">
        <f t="shared" si="57"/>
        <v>7.0830296320087851E-6</v>
      </c>
      <c r="JL57" s="86">
        <f t="shared" si="57"/>
        <v>2.451745109496912E-5</v>
      </c>
      <c r="JM57" s="86">
        <f t="shared" si="57"/>
        <v>4.6018323225449926E-7</v>
      </c>
    </row>
    <row r="58" spans="2:273" x14ac:dyDescent="0.25">
      <c r="B58" s="2">
        <v>31</v>
      </c>
      <c r="C58" s="37">
        <v>108.032</v>
      </c>
      <c r="D58" s="37">
        <v>105.39</v>
      </c>
      <c r="E58" s="37">
        <v>106.23699999999999</v>
      </c>
      <c r="F58" s="37">
        <v>105.898</v>
      </c>
      <c r="G58" s="37">
        <v>103.051</v>
      </c>
      <c r="H58" s="37">
        <v>108.78</v>
      </c>
      <c r="I58" s="37">
        <v>109.254</v>
      </c>
      <c r="J58" s="37">
        <v>112.42400000000001</v>
      </c>
      <c r="K58" s="37">
        <v>108.724</v>
      </c>
      <c r="L58" s="37">
        <v>108.776</v>
      </c>
      <c r="M58" s="37">
        <v>107.39700000000001</v>
      </c>
      <c r="N58" s="37">
        <v>106.017</v>
      </c>
      <c r="O58" s="37">
        <v>105.086</v>
      </c>
      <c r="P58" s="37">
        <v>101.517</v>
      </c>
      <c r="Q58" s="37">
        <v>96.6</v>
      </c>
      <c r="S58" s="4">
        <f t="shared" si="59"/>
        <v>106.42808002551587</v>
      </c>
      <c r="T58" s="4">
        <f t="shared" si="59"/>
        <v>103.72953738725884</v>
      </c>
      <c r="U58" s="4">
        <f t="shared" si="59"/>
        <v>105.71055216598309</v>
      </c>
      <c r="V58" s="4">
        <f t="shared" si="59"/>
        <v>104.57675945497537</v>
      </c>
      <c r="W58" s="4">
        <f t="shared" si="59"/>
        <v>102.8331416225403</v>
      </c>
      <c r="X58" s="4">
        <f t="shared" si="59"/>
        <v>106.76695623525687</v>
      </c>
      <c r="Y58" s="4">
        <f t="shared" si="59"/>
        <v>109.81031894111483</v>
      </c>
      <c r="Z58" s="4">
        <f t="shared" si="59"/>
        <v>113.11873024597435</v>
      </c>
      <c r="AA58" s="4">
        <f t="shared" si="59"/>
        <v>107.76145560398874</v>
      </c>
      <c r="AB58" s="4">
        <f t="shared" si="59"/>
        <v>107.89105404292552</v>
      </c>
      <c r="AC58" s="4">
        <f t="shared" si="59"/>
        <v>106.90313034702997</v>
      </c>
      <c r="AD58" s="4">
        <f t="shared" si="59"/>
        <v>105.46208553567205</v>
      </c>
      <c r="AE58" s="4">
        <f t="shared" si="59"/>
        <v>103.69016124609705</v>
      </c>
      <c r="AF58" s="4">
        <f t="shared" si="59"/>
        <v>101.60449737673623</v>
      </c>
      <c r="AG58" s="4">
        <f t="shared" si="59"/>
        <v>99.228735613389304</v>
      </c>
      <c r="AI58" s="4">
        <f t="shared" si="60"/>
        <v>1.6039199744841284</v>
      </c>
      <c r="AJ58" s="4">
        <f t="shared" si="60"/>
        <v>1.6604626127411564</v>
      </c>
      <c r="AK58" s="4">
        <f t="shared" si="60"/>
        <v>0.52644783401690631</v>
      </c>
      <c r="AL58" s="4">
        <f t="shared" si="60"/>
        <v>1.3212405450246223</v>
      </c>
      <c r="AM58" s="4">
        <f t="shared" si="60"/>
        <v>0.21785837745970582</v>
      </c>
      <c r="AN58" s="4">
        <f t="shared" si="60"/>
        <v>2.0130437647431307</v>
      </c>
      <c r="AO58" s="4">
        <f t="shared" si="60"/>
        <v>-0.55631894111482438</v>
      </c>
      <c r="AP58" s="4">
        <f t="shared" si="60"/>
        <v>-0.69473024597434119</v>
      </c>
      <c r="AQ58" s="4">
        <f t="shared" si="60"/>
        <v>0.96254439601126762</v>
      </c>
      <c r="AR58" s="4">
        <f t="shared" si="60"/>
        <v>0.88494595707447843</v>
      </c>
      <c r="AS58" s="4">
        <f t="shared" si="60"/>
        <v>0.49386965297003371</v>
      </c>
      <c r="AT58" s="4">
        <f t="shared" si="60"/>
        <v>0.55491446432795044</v>
      </c>
      <c r="AU58" s="4">
        <f t="shared" si="60"/>
        <v>1.3958387539029502</v>
      </c>
      <c r="AV58" s="4">
        <f t="shared" si="60"/>
        <v>-8.7497376736237698E-2</v>
      </c>
      <c r="AW58" s="4">
        <f t="shared" si="60"/>
        <v>-2.6287356133893098</v>
      </c>
      <c r="AY58" s="2">
        <f t="shared" si="51"/>
        <v>106.2502245106712</v>
      </c>
      <c r="AZ58" s="2">
        <f t="shared" si="51"/>
        <v>103.69338960880231</v>
      </c>
      <c r="BA58" s="2">
        <f t="shared" si="51"/>
        <v>105.59631188285042</v>
      </c>
      <c r="BB58" s="2">
        <f t="shared" si="51"/>
        <v>104.54779086243258</v>
      </c>
      <c r="BC58" s="2">
        <f t="shared" si="51"/>
        <v>102.80197417082087</v>
      </c>
      <c r="BD58" s="2">
        <f t="shared" si="51"/>
        <v>106.7395174806806</v>
      </c>
      <c r="BE58" s="2">
        <f t="shared" si="51"/>
        <v>109.80483898285874</v>
      </c>
      <c r="BF58" s="2">
        <f t="shared" si="51"/>
        <v>113.11151726573954</v>
      </c>
      <c r="BG58" s="2">
        <f t="shared" si="51"/>
        <v>107.75487932307441</v>
      </c>
      <c r="BH58" s="2">
        <f t="shared" si="51"/>
        <v>107.87709343989096</v>
      </c>
      <c r="BI58" s="2">
        <f t="shared" si="51"/>
        <v>106.89660798422402</v>
      </c>
      <c r="BJ58" s="2">
        <f t="shared" si="51"/>
        <v>105.43114172740226</v>
      </c>
      <c r="BK58" s="2">
        <f t="shared" si="51"/>
        <v>103.67584508166752</v>
      </c>
      <c r="BL58" s="2">
        <f t="shared" si="51"/>
        <v>101.56644894272431</v>
      </c>
      <c r="BM58" s="2">
        <f t="shared" si="51"/>
        <v>99.227734675802992</v>
      </c>
      <c r="BO58" s="2">
        <f t="shared" si="10"/>
        <v>108.032</v>
      </c>
      <c r="BP58" s="2">
        <f t="shared" si="11"/>
        <v>105.39</v>
      </c>
      <c r="BQ58" s="2">
        <f t="shared" si="12"/>
        <v>106.23699999999999</v>
      </c>
      <c r="BR58" s="2">
        <f t="shared" si="13"/>
        <v>105.898</v>
      </c>
      <c r="BS58" s="2">
        <f t="shared" si="14"/>
        <v>103.051</v>
      </c>
      <c r="BT58" s="2">
        <f t="shared" si="15"/>
        <v>108.78</v>
      </c>
      <c r="BU58" s="2">
        <f t="shared" si="16"/>
        <v>109.254</v>
      </c>
      <c r="BV58" s="2">
        <f t="shared" si="17"/>
        <v>112.42400000000001</v>
      </c>
      <c r="BW58" s="2">
        <f t="shared" si="18"/>
        <v>108.724</v>
      </c>
      <c r="BX58" s="2">
        <f t="shared" si="19"/>
        <v>108.776</v>
      </c>
      <c r="BY58" s="2">
        <f t="shared" si="20"/>
        <v>107.39700000000001</v>
      </c>
      <c r="BZ58" s="2">
        <f t="shared" si="21"/>
        <v>106.017</v>
      </c>
      <c r="CA58" s="2">
        <f t="shared" si="22"/>
        <v>105.086</v>
      </c>
      <c r="CB58" s="2">
        <f t="shared" si="23"/>
        <v>101.517</v>
      </c>
      <c r="CC58" s="2">
        <f t="shared" si="24"/>
        <v>96.6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107.93843621013131</v>
      </c>
      <c r="DL58" s="2">
        <f t="shared" si="61"/>
        <v>105.16824561403507</v>
      </c>
      <c r="DM58" s="2">
        <f t="shared" si="61"/>
        <v>106.33381650071122</v>
      </c>
      <c r="DN58" s="2">
        <f t="shared" si="61"/>
        <v>104.71133955383957</v>
      </c>
      <c r="DO58" s="2">
        <f t="shared" si="61"/>
        <v>102.87299742599741</v>
      </c>
      <c r="DP58" s="2">
        <f t="shared" si="61"/>
        <v>107.17231260504204</v>
      </c>
      <c r="DQ58" s="2">
        <f t="shared" si="61"/>
        <v>110.52779556913673</v>
      </c>
      <c r="DR58" s="2">
        <f t="shared" si="61"/>
        <v>113.1083773395722</v>
      </c>
      <c r="DS58" s="2">
        <f t="shared" si="61"/>
        <v>108.43059859943978</v>
      </c>
      <c r="DT58" s="2">
        <f t="shared" si="61"/>
        <v>108.80953613445378</v>
      </c>
      <c r="DU58" s="2">
        <f t="shared" si="61"/>
        <v>107.37515966386552</v>
      </c>
      <c r="DV58" s="2">
        <f t="shared" si="61"/>
        <v>106.08555159207788</v>
      </c>
      <c r="DW58" s="2">
        <f t="shared" si="61"/>
        <v>104.4184806722689</v>
      </c>
      <c r="DX58" s="2">
        <f t="shared" si="61"/>
        <v>101.76480390390384</v>
      </c>
      <c r="DY58" s="2">
        <f t="shared" si="61"/>
        <v>99.033261327400822</v>
      </c>
      <c r="EA58" s="2">
        <f t="shared" si="62"/>
        <v>102.2548000264851</v>
      </c>
      <c r="EB58" s="2">
        <f t="shared" si="62"/>
        <v>99.48862186941939</v>
      </c>
      <c r="EC58" s="2">
        <f t="shared" si="62"/>
        <v>103.82705942668561</v>
      </c>
      <c r="ED58" s="2">
        <f t="shared" si="62"/>
        <v>104.093874372446</v>
      </c>
      <c r="EE58" s="2">
        <f t="shared" si="62"/>
        <v>102.60972992847788</v>
      </c>
      <c r="EF58" s="2">
        <f t="shared" si="62"/>
        <v>105.54453581703575</v>
      </c>
      <c r="EG58" s="2">
        <f t="shared" si="62"/>
        <v>107.49653233563569</v>
      </c>
      <c r="EH58" s="2">
        <f t="shared" si="62"/>
        <v>113.12161345716108</v>
      </c>
      <c r="EI58" s="2">
        <f t="shared" si="62"/>
        <v>105.55661168113653</v>
      </c>
      <c r="EJ58" s="2">
        <f t="shared" si="62"/>
        <v>105.08829645853839</v>
      </c>
      <c r="EK58" s="2">
        <f t="shared" si="62"/>
        <v>105.31691535122334</v>
      </c>
      <c r="EL58" s="2">
        <f t="shared" si="62"/>
        <v>103.53797788765281</v>
      </c>
      <c r="EM58" s="2">
        <f t="shared" si="62"/>
        <v>101.44983601153687</v>
      </c>
      <c r="EN58" s="2">
        <f t="shared" si="62"/>
        <v>101.0444727981055</v>
      </c>
      <c r="EO58" s="2">
        <f t="shared" si="62"/>
        <v>99.883981959431296</v>
      </c>
      <c r="EQ58" s="2">
        <f t="shared" si="63"/>
        <v>101.3565864669845</v>
      </c>
      <c r="ER58" s="2">
        <f t="shared" si="63"/>
        <v>97.379414927945589</v>
      </c>
      <c r="ES58" s="2">
        <f t="shared" si="63"/>
        <v>102.73060427399629</v>
      </c>
      <c r="ET58" s="2">
        <f t="shared" si="63"/>
        <v>102.53166250093348</v>
      </c>
      <c r="EU58" s="2">
        <f t="shared" si="63"/>
        <v>101.30989618295789</v>
      </c>
      <c r="EV58" s="2">
        <f t="shared" si="63"/>
        <v>105.53409547790875</v>
      </c>
      <c r="EW58" s="2">
        <f t="shared" si="63"/>
        <v>107.70878216886543</v>
      </c>
      <c r="EX58" s="2">
        <f t="shared" si="63"/>
        <v>111.16032678614675</v>
      </c>
      <c r="EY58" s="2">
        <f t="shared" si="63"/>
        <v>104.62465324661054</v>
      </c>
      <c r="EZ58" s="2">
        <f t="shared" si="63"/>
        <v>105.38271970230687</v>
      </c>
      <c r="FA58" s="2">
        <f t="shared" si="63"/>
        <v>104.33673631964506</v>
      </c>
      <c r="FB58" s="2">
        <f t="shared" si="63"/>
        <v>104.22134416742941</v>
      </c>
      <c r="FC58" s="2">
        <f t="shared" si="63"/>
        <v>101.04580066869524</v>
      </c>
      <c r="FD58" s="2">
        <f t="shared" si="63"/>
        <v>99.861159848918476</v>
      </c>
      <c r="FE58" s="2">
        <f t="shared" si="63"/>
        <v>100.37310054797112</v>
      </c>
      <c r="FG58" s="2">
        <f t="shared" si="64"/>
        <v>0.29702535709577166</v>
      </c>
      <c r="FH58" s="2">
        <f t="shared" si="64"/>
        <v>0.25965630450862598</v>
      </c>
      <c r="FI58" s="2">
        <f t="shared" si="64"/>
        <v>0.29418417986428674</v>
      </c>
      <c r="FJ58" s="2">
        <f t="shared" si="64"/>
        <v>0.26475071500398517</v>
      </c>
      <c r="FK58" s="2">
        <f t="shared" si="64"/>
        <v>0.26953445006067811</v>
      </c>
      <c r="FL58" s="2">
        <f t="shared" si="64"/>
        <v>0.2658807969392491</v>
      </c>
      <c r="FM58" s="2">
        <f t="shared" si="64"/>
        <v>0.23850348119910042</v>
      </c>
      <c r="FN58" s="2">
        <f t="shared" si="64"/>
        <v>0.243622896282083</v>
      </c>
      <c r="FO58" s="2">
        <f t="shared" si="64"/>
        <v>0.23510503688722961</v>
      </c>
      <c r="FP58" s="2">
        <f t="shared" si="64"/>
        <v>0.25057580737026325</v>
      </c>
      <c r="FQ58" s="2">
        <f t="shared" si="64"/>
        <v>0.23249004600795103</v>
      </c>
      <c r="FR58" s="2">
        <f t="shared" si="64"/>
        <v>0.25688347790875427</v>
      </c>
      <c r="FS58" s="2">
        <f t="shared" si="64"/>
        <v>0.25015579996819748</v>
      </c>
      <c r="FT58" s="2">
        <f t="shared" si="64"/>
        <v>0.27532264432314013</v>
      </c>
      <c r="FU58" s="2">
        <f t="shared" si="64"/>
        <v>0.22858717096575765</v>
      </c>
      <c r="FW58" s="2">
        <f t="shared" si="53"/>
        <v>3.0763741924508683E-5</v>
      </c>
      <c r="FX58" s="2">
        <f t="shared" si="53"/>
        <v>5.0204986684040443E-5</v>
      </c>
      <c r="FY58" s="2">
        <f t="shared" si="53"/>
        <v>5.1387345332966197E-5</v>
      </c>
      <c r="FZ58" s="2">
        <f t="shared" si="53"/>
        <v>4.7588386903089779E-5</v>
      </c>
      <c r="GA58" s="2">
        <f t="shared" si="53"/>
        <v>4.8925498351858231E-5</v>
      </c>
      <c r="GB58" s="2">
        <f t="shared" si="53"/>
        <v>5.1217409478692186E-5</v>
      </c>
      <c r="GC58" s="2">
        <f t="shared" si="53"/>
        <v>4.8279627343634258E-5</v>
      </c>
      <c r="GD58" s="2">
        <f t="shared" si="53"/>
        <v>4.3183455256929143E-5</v>
      </c>
      <c r="GE58" s="2">
        <f t="shared" si="53"/>
        <v>3.2700947966067157E-5</v>
      </c>
      <c r="GF58" s="2">
        <f t="shared" si="53"/>
        <v>3.3766518656305385E-5</v>
      </c>
      <c r="GG58" s="2">
        <f t="shared" si="53"/>
        <v>3.0978728094113755E-5</v>
      </c>
      <c r="GH58" s="2">
        <f t="shared" si="53"/>
        <v>2.886994364370421E-5</v>
      </c>
      <c r="GI58" s="2">
        <f t="shared" si="53"/>
        <v>2.9479288981960679E-5</v>
      </c>
      <c r="GJ58" s="2">
        <f t="shared" si="53"/>
        <v>2.6617086326866587E-5</v>
      </c>
      <c r="GK58" s="2">
        <f t="shared" si="53"/>
        <v>1.9475530773361727E-5</v>
      </c>
      <c r="GM58" s="86">
        <f t="shared" si="54"/>
        <v>2.1845315772054365E-4</v>
      </c>
      <c r="GN58" s="86">
        <f t="shared" si="54"/>
        <v>3.6216379445033723E-5</v>
      </c>
      <c r="GO58" s="86">
        <f t="shared" si="54"/>
        <v>1.3182356605253247E-4</v>
      </c>
      <c r="GP58" s="86">
        <f t="shared" si="54"/>
        <v>3.045090932884755E-5</v>
      </c>
      <c r="GQ58" s="86">
        <f t="shared" si="54"/>
        <v>3.2445654132302841E-5</v>
      </c>
      <c r="GR58" s="86">
        <f t="shared" si="54"/>
        <v>2.8264346350533729E-5</v>
      </c>
      <c r="GS58" s="86">
        <f t="shared" si="54"/>
        <v>5.3426286080524609E-6</v>
      </c>
      <c r="GT58" s="86">
        <f t="shared" si="54"/>
        <v>7.1290746386475869E-6</v>
      </c>
      <c r="GU58" s="86">
        <f t="shared" si="54"/>
        <v>6.2917582815977039E-6</v>
      </c>
      <c r="GV58" s="86">
        <f t="shared" si="54"/>
        <v>1.393578094049782E-5</v>
      </c>
      <c r="GW58" s="86">
        <f t="shared" si="54"/>
        <v>6.5815383532640542E-6</v>
      </c>
      <c r="GX58" s="86">
        <f t="shared" si="54"/>
        <v>3.4620772915936749E-5</v>
      </c>
      <c r="GY58" s="86">
        <f t="shared" si="54"/>
        <v>1.4440756145652742E-5</v>
      </c>
      <c r="GZ58" s="86">
        <f t="shared" si="54"/>
        <v>4.7053616906440142E-5</v>
      </c>
      <c r="HA58" s="86">
        <f t="shared" si="54"/>
        <v>1.1547024006987534E-6</v>
      </c>
      <c r="HC58" s="86">
        <f t="shared" si="58"/>
        <v>8.0900363367573296E-13</v>
      </c>
      <c r="HD58" s="86">
        <f t="shared" si="58"/>
        <v>3.3045269021099535E-15</v>
      </c>
      <c r="HE58" s="86">
        <f t="shared" si="58"/>
        <v>9.298390924035871E-16</v>
      </c>
      <c r="HF58" s="86">
        <f t="shared" si="58"/>
        <v>9.4246639923758976E-16</v>
      </c>
      <c r="HG58" s="86">
        <f t="shared" si="58"/>
        <v>2.9499254615527701E-16</v>
      </c>
      <c r="HH58" s="86">
        <f t="shared" si="58"/>
        <v>6.4477030447257417E-17</v>
      </c>
      <c r="HI58" s="86">
        <f t="shared" si="58"/>
        <v>3.4170795839358767E-16</v>
      </c>
      <c r="HJ58" s="86">
        <f t="shared" si="58"/>
        <v>5.8908228374054324E-17</v>
      </c>
      <c r="HK58" s="86">
        <f t="shared" si="58"/>
        <v>1.1860114774240568E-19</v>
      </c>
      <c r="HL58" s="86">
        <f t="shared" si="58"/>
        <v>5.3118477111904727E-17</v>
      </c>
      <c r="HM58" s="86">
        <f t="shared" si="58"/>
        <v>1.8895578931486213E-19</v>
      </c>
      <c r="HN58" s="86">
        <f t="shared" si="58"/>
        <v>4.0881255903901834E-16</v>
      </c>
      <c r="HO58" s="86">
        <f t="shared" si="58"/>
        <v>7.3197947508766018E-17</v>
      </c>
      <c r="HP58" s="86">
        <f t="shared" si="58"/>
        <v>8.6138858392133649E-18</v>
      </c>
      <c r="HQ58" s="86">
        <f t="shared" si="58"/>
        <v>2.6787541150096038E-23</v>
      </c>
      <c r="HS58" s="86">
        <f t="shared" si="55"/>
        <v>1.073039733102692E-102</v>
      </c>
      <c r="HT58" s="86">
        <f t="shared" si="55"/>
        <v>1.7839246536703061E-116</v>
      </c>
      <c r="HU58" s="86">
        <f t="shared" si="55"/>
        <v>2.0783176296276354E-126</v>
      </c>
      <c r="HV58" s="86">
        <f t="shared" si="55"/>
        <v>3.3770541074517615E-126</v>
      </c>
      <c r="HW58" s="86">
        <f t="shared" si="55"/>
        <v>5.2695437203282895E-132</v>
      </c>
      <c r="HX58" s="86">
        <f t="shared" si="55"/>
        <v>1.460944824495026E-137</v>
      </c>
      <c r="HY58" s="86">
        <f t="shared" si="55"/>
        <v>1.0012739804154486E-129</v>
      </c>
      <c r="HZ58" s="86">
        <f t="shared" si="55"/>
        <v>5.012295586014594E-139</v>
      </c>
      <c r="IA58" s="86">
        <f t="shared" si="55"/>
        <v>6.6789288070284921E-163</v>
      </c>
      <c r="IB58" s="86">
        <f t="shared" si="55"/>
        <v>1.3997002644372534E-140</v>
      </c>
      <c r="IC58" s="86">
        <f t="shared" si="55"/>
        <v>6.0569731977252803E-161</v>
      </c>
      <c r="ID58" s="86">
        <f t="shared" si="55"/>
        <v>5.2398923099848408E-130</v>
      </c>
      <c r="IE58" s="86">
        <f t="shared" si="55"/>
        <v>1.1099088986552128E-137</v>
      </c>
      <c r="IF58" s="86">
        <f t="shared" si="55"/>
        <v>1.4418195388547089E-67</v>
      </c>
      <c r="IG58" s="86">
        <f t="shared" si="55"/>
        <v>1.1678126898428406E-39</v>
      </c>
      <c r="II58" s="86">
        <f t="shared" si="56"/>
        <v>7.9233080505345753E-216</v>
      </c>
      <c r="IJ58" s="86">
        <f t="shared" si="56"/>
        <v>6.9882420078385036E-239</v>
      </c>
      <c r="IK58" s="86">
        <f t="shared" si="56"/>
        <v>9.2686091162697146E-263</v>
      </c>
      <c r="IL58" s="86">
        <f t="shared" si="56"/>
        <v>2.0924662374839989E-265</v>
      </c>
      <c r="IM58" s="86">
        <f t="shared" si="56"/>
        <v>1.4469235548049942E-276</v>
      </c>
      <c r="IN58" s="86">
        <f t="shared" si="56"/>
        <v>3.0365423219193454E-286</v>
      </c>
      <c r="IO58" s="86">
        <f t="shared" si="56"/>
        <v>2.7101152600452024E-269</v>
      </c>
      <c r="IP58" s="86">
        <f t="shared" si="56"/>
        <v>6.0726342587873809E-288</v>
      </c>
      <c r="IQ58" s="86">
        <f t="shared" si="56"/>
        <v>0</v>
      </c>
      <c r="IR58" s="86">
        <f t="shared" si="56"/>
        <v>1.5411444821292333E-295</v>
      </c>
      <c r="IS58" s="86">
        <f t="shared" si="56"/>
        <v>0</v>
      </c>
      <c r="IT58" s="86">
        <f t="shared" si="56"/>
        <v>1.1760791947290134E-271</v>
      </c>
      <c r="IU58" s="86">
        <f t="shared" si="56"/>
        <v>2.9960950708880005E-289</v>
      </c>
      <c r="IV58" s="86">
        <f t="shared" si="56"/>
        <v>6.9640186310103496E-154</v>
      </c>
      <c r="IW58" s="86">
        <f t="shared" si="56"/>
        <v>1.6907617846419362E-88</v>
      </c>
      <c r="IY58" s="86">
        <f t="shared" si="57"/>
        <v>2.1845315852954728E-4</v>
      </c>
      <c r="IZ58" s="86">
        <f t="shared" si="57"/>
        <v>3.6216379448338249E-5</v>
      </c>
      <c r="JA58" s="86">
        <f t="shared" si="57"/>
        <v>1.3182356605346231E-4</v>
      </c>
      <c r="JB58" s="86">
        <f t="shared" si="57"/>
        <v>3.0450909329790016E-5</v>
      </c>
      <c r="JC58" s="86">
        <f t="shared" si="57"/>
        <v>3.2445654132597832E-5</v>
      </c>
      <c r="JD58" s="86">
        <f t="shared" si="57"/>
        <v>2.8264346350598205E-5</v>
      </c>
      <c r="JE58" s="86">
        <f t="shared" si="57"/>
        <v>5.3426286083941692E-6</v>
      </c>
      <c r="JF58" s="86">
        <f t="shared" si="57"/>
        <v>7.1290746387064955E-6</v>
      </c>
      <c r="JG58" s="86">
        <f t="shared" si="57"/>
        <v>6.2917582815978225E-6</v>
      </c>
      <c r="JH58" s="86">
        <f t="shared" si="57"/>
        <v>1.3935780940550939E-5</v>
      </c>
      <c r="JI58" s="86">
        <f t="shared" si="57"/>
        <v>6.5815383532642431E-6</v>
      </c>
      <c r="JJ58" s="86">
        <f t="shared" si="57"/>
        <v>3.4620772916345561E-5</v>
      </c>
      <c r="JK58" s="86">
        <f t="shared" si="57"/>
        <v>1.4440756145725939E-5</v>
      </c>
      <c r="JL58" s="86">
        <f t="shared" si="57"/>
        <v>4.7053616906448754E-5</v>
      </c>
      <c r="JM58" s="86">
        <f t="shared" si="57"/>
        <v>1.1547024006987534E-6</v>
      </c>
    </row>
    <row r="59" spans="2:273" x14ac:dyDescent="0.25">
      <c r="B59" s="2">
        <v>32</v>
      </c>
      <c r="C59" s="37">
        <v>107.645</v>
      </c>
      <c r="D59" s="37">
        <v>104.627</v>
      </c>
      <c r="E59" s="37">
        <v>106.39</v>
      </c>
      <c r="F59" s="37">
        <v>104.017</v>
      </c>
      <c r="G59" s="37">
        <v>103.729</v>
      </c>
      <c r="H59" s="37">
        <v>106.203</v>
      </c>
      <c r="I59" s="37">
        <v>110.203</v>
      </c>
      <c r="J59" s="37">
        <v>110.47499999999999</v>
      </c>
      <c r="K59" s="37">
        <v>106.655</v>
      </c>
      <c r="L59" s="37">
        <v>109.19</v>
      </c>
      <c r="M59" s="37">
        <v>107.121</v>
      </c>
      <c r="N59" s="37">
        <v>104.776</v>
      </c>
      <c r="O59" s="37">
        <v>102.55200000000001</v>
      </c>
      <c r="P59" s="37">
        <v>100.94799999999999</v>
      </c>
      <c r="Q59" s="37">
        <v>98.882999999999996</v>
      </c>
      <c r="S59" s="4">
        <f t="shared" si="59"/>
        <v>106.48882032885835</v>
      </c>
      <c r="T59" s="4">
        <f t="shared" si="59"/>
        <v>103.76185172654617</v>
      </c>
      <c r="U59" s="4">
        <f t="shared" si="59"/>
        <v>105.85584898111847</v>
      </c>
      <c r="V59" s="4">
        <f t="shared" si="59"/>
        <v>104.71894440390834</v>
      </c>
      <c r="W59" s="4">
        <f t="shared" si="59"/>
        <v>103.00311720079378</v>
      </c>
      <c r="X59" s="4">
        <f t="shared" si="59"/>
        <v>106.87768520212403</v>
      </c>
      <c r="Y59" s="4">
        <f t="shared" si="59"/>
        <v>109.94932994551156</v>
      </c>
      <c r="Z59" s="4">
        <f t="shared" si="59"/>
        <v>113.2374823682207</v>
      </c>
      <c r="AA59" s="4">
        <f t="shared" si="59"/>
        <v>107.84358802115909</v>
      </c>
      <c r="AB59" s="4">
        <f t="shared" si="59"/>
        <v>107.93344308963503</v>
      </c>
      <c r="AC59" s="4">
        <f t="shared" si="59"/>
        <v>106.99297488704558</v>
      </c>
      <c r="AD59" s="4">
        <f t="shared" si="59"/>
        <v>105.56393831701989</v>
      </c>
      <c r="AE59" s="4">
        <f t="shared" si="59"/>
        <v>103.80956872842273</v>
      </c>
      <c r="AF59" s="4">
        <f t="shared" si="59"/>
        <v>101.70527987645519</v>
      </c>
      <c r="AG59" s="4">
        <f t="shared" si="59"/>
        <v>99.335938397593665</v>
      </c>
      <c r="AI59" s="4">
        <f t="shared" si="60"/>
        <v>1.1561796711416434</v>
      </c>
      <c r="AJ59" s="4">
        <f t="shared" si="60"/>
        <v>0.86514827345382628</v>
      </c>
      <c r="AK59" s="4">
        <f t="shared" si="60"/>
        <v>0.5341510188815306</v>
      </c>
      <c r="AL59" s="4">
        <f t="shared" si="60"/>
        <v>-0.70194440390834245</v>
      </c>
      <c r="AM59" s="4">
        <f t="shared" si="60"/>
        <v>0.72588279920621801</v>
      </c>
      <c r="AN59" s="4">
        <f t="shared" si="60"/>
        <v>-0.67468520212402439</v>
      </c>
      <c r="AO59" s="4">
        <f t="shared" si="60"/>
        <v>0.25367005448843827</v>
      </c>
      <c r="AP59" s="4">
        <f t="shared" si="60"/>
        <v>-2.7624823682207023</v>
      </c>
      <c r="AQ59" s="4">
        <f t="shared" si="60"/>
        <v>-1.1885880211590916</v>
      </c>
      <c r="AR59" s="4">
        <f t="shared" si="60"/>
        <v>1.2565569103649636</v>
      </c>
      <c r="AS59" s="4">
        <f t="shared" si="60"/>
        <v>0.12802511295441832</v>
      </c>
      <c r="AT59" s="4">
        <f t="shared" si="60"/>
        <v>-0.78793831701989347</v>
      </c>
      <c r="AU59" s="4">
        <f t="shared" si="60"/>
        <v>-1.2575687284227257</v>
      </c>
      <c r="AV59" s="4">
        <f t="shared" si="60"/>
        <v>-0.75727987645520045</v>
      </c>
      <c r="AW59" s="4">
        <f t="shared" si="60"/>
        <v>-0.45293839759366961</v>
      </c>
      <c r="AY59" s="2">
        <f t="shared" ref="AY59:BM75" si="65">IF(OR($B59 &lt; C$230, $B59 &gt; C$233), #N/A, ((1-FG59)*DK59) + (FG59 - FW59)*EA59 + (FW59*EQ59))</f>
        <v>106.20574274246829</v>
      </c>
      <c r="AZ59" s="2">
        <f t="shared" si="65"/>
        <v>103.69718102216491</v>
      </c>
      <c r="BA59" s="2">
        <f t="shared" si="65"/>
        <v>105.66318904702605</v>
      </c>
      <c r="BB59" s="2">
        <f t="shared" si="65"/>
        <v>104.66527428263078</v>
      </c>
      <c r="BC59" s="2">
        <f t="shared" si="65"/>
        <v>102.94495369174712</v>
      </c>
      <c r="BD59" s="2">
        <f t="shared" si="65"/>
        <v>106.8262241705493</v>
      </c>
      <c r="BE59" s="2">
        <f t="shared" si="65"/>
        <v>109.93798995394432</v>
      </c>
      <c r="BF59" s="2">
        <f t="shared" si="65"/>
        <v>113.22276405193377</v>
      </c>
      <c r="BG59" s="2">
        <f t="shared" si="65"/>
        <v>107.83036379918005</v>
      </c>
      <c r="BH59" s="2">
        <f t="shared" si="65"/>
        <v>107.90638189287016</v>
      </c>
      <c r="BI59" s="2">
        <f t="shared" si="65"/>
        <v>106.98002950793553</v>
      </c>
      <c r="BJ59" s="2">
        <f t="shared" si="65"/>
        <v>105.50872924535328</v>
      </c>
      <c r="BK59" s="2">
        <f t="shared" si="65"/>
        <v>103.78196443341402</v>
      </c>
      <c r="BL59" s="2">
        <f t="shared" si="65"/>
        <v>101.63616872441774</v>
      </c>
      <c r="BM59" s="2">
        <f t="shared" si="65"/>
        <v>99.333586486366798</v>
      </c>
      <c r="BO59" s="2">
        <f t="shared" si="10"/>
        <v>107.645</v>
      </c>
      <c r="BP59" s="2">
        <f t="shared" si="11"/>
        <v>104.627</v>
      </c>
      <c r="BQ59" s="2">
        <f t="shared" si="12"/>
        <v>106.39</v>
      </c>
      <c r="BR59" s="2">
        <f t="shared" si="13"/>
        <v>104.017</v>
      </c>
      <c r="BS59" s="2">
        <f t="shared" si="14"/>
        <v>103.729</v>
      </c>
      <c r="BT59" s="2">
        <f t="shared" si="15"/>
        <v>106.203</v>
      </c>
      <c r="BU59" s="2">
        <f t="shared" si="16"/>
        <v>110.203</v>
      </c>
      <c r="BV59" s="2">
        <f t="shared" si="17"/>
        <v>110.47499999999999</v>
      </c>
      <c r="BW59" s="2">
        <f t="shared" si="18"/>
        <v>106.655</v>
      </c>
      <c r="BX59" s="2">
        <f t="shared" si="19"/>
        <v>109.19</v>
      </c>
      <c r="BY59" s="2">
        <f t="shared" si="20"/>
        <v>107.121</v>
      </c>
      <c r="BZ59" s="2">
        <f t="shared" si="21"/>
        <v>104.776</v>
      </c>
      <c r="CA59" s="2">
        <f t="shared" si="22"/>
        <v>102.55200000000001</v>
      </c>
      <c r="CB59" s="2">
        <f t="shared" si="23"/>
        <v>100.94799999999999</v>
      </c>
      <c r="CC59" s="2">
        <f t="shared" si="24"/>
        <v>98.882999999999996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108.08346979362101</v>
      </c>
      <c r="DL59" s="2">
        <f t="shared" si="61"/>
        <v>105.36317496443812</v>
      </c>
      <c r="DM59" s="2">
        <f t="shared" si="61"/>
        <v>106.56717496443811</v>
      </c>
      <c r="DN59" s="2">
        <f t="shared" si="61"/>
        <v>104.9487477906478</v>
      </c>
      <c r="DO59" s="2">
        <f t="shared" si="61"/>
        <v>103.14858597168595</v>
      </c>
      <c r="DP59" s="2">
        <f t="shared" si="61"/>
        <v>107.39636134453784</v>
      </c>
      <c r="DQ59" s="2">
        <f t="shared" si="61"/>
        <v>110.8275344537815</v>
      </c>
      <c r="DR59" s="2">
        <f t="shared" si="61"/>
        <v>113.33014371657754</v>
      </c>
      <c r="DS59" s="2">
        <f t="shared" si="61"/>
        <v>108.65079831932773</v>
      </c>
      <c r="DT59" s="2">
        <f t="shared" si="61"/>
        <v>108.99141120448179</v>
      </c>
      <c r="DU59" s="2">
        <f t="shared" si="61"/>
        <v>107.57973445378148</v>
      </c>
      <c r="DV59" s="2">
        <f t="shared" si="61"/>
        <v>106.30812112922636</v>
      </c>
      <c r="DW59" s="2">
        <f t="shared" si="61"/>
        <v>104.6828131652661</v>
      </c>
      <c r="DX59" s="2">
        <f t="shared" si="61"/>
        <v>101.9402579579579</v>
      </c>
      <c r="DY59" s="2">
        <f t="shared" si="61"/>
        <v>99.186539191694493</v>
      </c>
      <c r="EA59" s="2">
        <f t="shared" si="62"/>
        <v>102.15281845569815</v>
      </c>
      <c r="EB59" s="2">
        <f t="shared" si="62"/>
        <v>99.365398318742095</v>
      </c>
      <c r="EC59" s="2">
        <f t="shared" si="62"/>
        <v>103.68534900802027</v>
      </c>
      <c r="ED59" s="2">
        <f t="shared" si="62"/>
        <v>103.94758181552831</v>
      </c>
      <c r="EE59" s="2">
        <f t="shared" si="62"/>
        <v>102.44188606829857</v>
      </c>
      <c r="EF59" s="2">
        <f t="shared" si="62"/>
        <v>105.39054184580574</v>
      </c>
      <c r="EG59" s="2">
        <f t="shared" si="62"/>
        <v>107.34770150933741</v>
      </c>
      <c r="EH59" s="2">
        <f t="shared" si="62"/>
        <v>112.91906646635711</v>
      </c>
      <c r="EI59" s="2">
        <f t="shared" si="62"/>
        <v>105.39614009471191</v>
      </c>
      <c r="EJ59" s="2">
        <f t="shared" si="62"/>
        <v>104.94676215489265</v>
      </c>
      <c r="EK59" s="2">
        <f t="shared" si="62"/>
        <v>105.17457886082607</v>
      </c>
      <c r="EL59" s="2">
        <f t="shared" si="62"/>
        <v>103.39963273176764</v>
      </c>
      <c r="EM59" s="2">
        <f t="shared" si="62"/>
        <v>101.31930783683559</v>
      </c>
      <c r="EN59" s="2">
        <f t="shared" si="62"/>
        <v>100.90631640042713</v>
      </c>
      <c r="EO59" s="2">
        <f t="shared" si="62"/>
        <v>99.786121219450351</v>
      </c>
      <c r="EQ59" s="2">
        <f t="shared" si="63"/>
        <v>101.26765184750946</v>
      </c>
      <c r="ER59" s="2">
        <f t="shared" si="63"/>
        <v>97.288568979287703</v>
      </c>
      <c r="ES59" s="2">
        <f t="shared" si="63"/>
        <v>102.60593024895671</v>
      </c>
      <c r="ET59" s="2">
        <f t="shared" si="63"/>
        <v>102.40928923384828</v>
      </c>
      <c r="EU59" s="2">
        <f t="shared" si="63"/>
        <v>101.16209629315172</v>
      </c>
      <c r="EV59" s="2">
        <f t="shared" si="63"/>
        <v>105.38020621982245</v>
      </c>
      <c r="EW59" s="2">
        <f t="shared" si="63"/>
        <v>107.5564974743499</v>
      </c>
      <c r="EX59" s="2">
        <f t="shared" si="63"/>
        <v>110.98693239189967</v>
      </c>
      <c r="EY59" s="2">
        <f t="shared" si="63"/>
        <v>104.47779076353694</v>
      </c>
      <c r="EZ59" s="2">
        <f t="shared" si="63"/>
        <v>105.23680646891758</v>
      </c>
      <c r="FA59" s="2">
        <f t="shared" si="63"/>
        <v>104.20837149993574</v>
      </c>
      <c r="FB59" s="2">
        <f t="shared" si="63"/>
        <v>104.07320744068775</v>
      </c>
      <c r="FC59" s="2">
        <f t="shared" si="63"/>
        <v>100.92109357756722</v>
      </c>
      <c r="FD59" s="2">
        <f t="shared" si="63"/>
        <v>99.741067912997892</v>
      </c>
      <c r="FE59" s="2">
        <f t="shared" si="63"/>
        <v>100.26629280098352</v>
      </c>
      <c r="FG59" s="2">
        <f t="shared" si="64"/>
        <v>0.31660893315312205</v>
      </c>
      <c r="FH59" s="2">
        <f t="shared" si="64"/>
        <v>0.27774952528829439</v>
      </c>
      <c r="FI59" s="2">
        <f t="shared" si="64"/>
        <v>0.31366401421244811</v>
      </c>
      <c r="FJ59" s="2">
        <f t="shared" si="64"/>
        <v>0.28306319620589609</v>
      </c>
      <c r="FK59" s="2">
        <f t="shared" si="64"/>
        <v>0.28804818567944457</v>
      </c>
      <c r="FL59" s="2">
        <f t="shared" si="64"/>
        <v>0.28424122605036356</v>
      </c>
      <c r="FM59" s="2">
        <f t="shared" si="64"/>
        <v>0.25563168322623214</v>
      </c>
      <c r="FN59" s="2">
        <f t="shared" si="64"/>
        <v>0.2609927427643669</v>
      </c>
      <c r="FO59" s="2">
        <f t="shared" si="64"/>
        <v>0.25206996723235814</v>
      </c>
      <c r="FP59" s="2">
        <f t="shared" si="64"/>
        <v>0.26826556196772894</v>
      </c>
      <c r="FQ59" s="2">
        <f t="shared" si="64"/>
        <v>0.24932778904285102</v>
      </c>
      <c r="FR59" s="2">
        <f t="shared" si="64"/>
        <v>0.27485521575304522</v>
      </c>
      <c r="FS59" s="2">
        <f t="shared" si="64"/>
        <v>0.2678265001206957</v>
      </c>
      <c r="FT59" s="2">
        <f t="shared" si="64"/>
        <v>0.29407389960478503</v>
      </c>
      <c r="FU59" s="2">
        <f t="shared" si="64"/>
        <v>0.24523256879522323</v>
      </c>
      <c r="FW59" s="2">
        <f t="shared" ref="FW59:GK75" si="67">POWER(10,($B59-C$232)/C$229)/(1+POWER(10,($B59-C$232)/C$229))</f>
        <v>3.3731672135373915E-5</v>
      </c>
      <c r="FX59" s="2">
        <f t="shared" si="67"/>
        <v>5.5048406599482475E-5</v>
      </c>
      <c r="FY59" s="2">
        <f t="shared" si="67"/>
        <v>5.6344824371252334E-5</v>
      </c>
      <c r="FZ59" s="2">
        <f t="shared" si="67"/>
        <v>5.2179389060675566E-5</v>
      </c>
      <c r="GA59" s="2">
        <f t="shared" si="67"/>
        <v>5.3645488958463784E-5</v>
      </c>
      <c r="GB59" s="2">
        <f t="shared" si="67"/>
        <v>5.6158495256797066E-5</v>
      </c>
      <c r="GC59" s="2">
        <f t="shared" si="67"/>
        <v>5.2937312121847206E-5</v>
      </c>
      <c r="GD59" s="2">
        <f t="shared" si="67"/>
        <v>4.7349519852848645E-5</v>
      </c>
      <c r="GE59" s="2">
        <f t="shared" si="67"/>
        <v>3.5855763315636889E-5</v>
      </c>
      <c r="GF59" s="2">
        <f t="shared" si="67"/>
        <v>3.7024130851575082E-5</v>
      </c>
      <c r="GG59" s="2">
        <f t="shared" si="67"/>
        <v>3.3967398378641485E-5</v>
      </c>
      <c r="GH59" s="2">
        <f t="shared" si="67"/>
        <v>3.1655175559407948E-5</v>
      </c>
      <c r="GI59" s="2">
        <f t="shared" si="67"/>
        <v>3.2323305675531452E-5</v>
      </c>
      <c r="GJ59" s="2">
        <f t="shared" si="67"/>
        <v>2.9184979856161867E-5</v>
      </c>
      <c r="GK59" s="2">
        <f t="shared" si="67"/>
        <v>2.1354454727053408E-5</v>
      </c>
      <c r="GM59" s="86">
        <f t="shared" ref="GM59:HA75" si="68" xml:space="preserve"> _xlfn.NORM.DIST($B59, C$7, ABS(C$11), TRUE) * _xlfn.NORM.DIST(($B59 - C$7)*C$15, 0, ABS(C$11), TRUE) * 2</f>
        <v>3.5872071360316672E-4</v>
      </c>
      <c r="GN59" s="86">
        <f t="shared" si="68"/>
        <v>6.6896847985513667E-5</v>
      </c>
      <c r="GO59" s="86">
        <f t="shared" si="68"/>
        <v>2.2979425732632086E-4</v>
      </c>
      <c r="GP59" s="86">
        <f t="shared" si="68"/>
        <v>5.8328051401722838E-5</v>
      </c>
      <c r="GQ59" s="86">
        <f t="shared" si="68"/>
        <v>6.2639890010695264E-5</v>
      </c>
      <c r="GR59" s="86">
        <f t="shared" si="68"/>
        <v>5.4828761624331024E-5</v>
      </c>
      <c r="GS59" s="86">
        <f t="shared" si="68"/>
        <v>1.143177862088331E-5</v>
      </c>
      <c r="GT59" s="86">
        <f t="shared" si="68"/>
        <v>1.5044729182756592E-5</v>
      </c>
      <c r="GU59" s="86">
        <f t="shared" si="68"/>
        <v>1.307070509645523E-5</v>
      </c>
      <c r="GV59" s="86">
        <f t="shared" si="68"/>
        <v>2.792366902095194E-5</v>
      </c>
      <c r="GW59" s="86">
        <f t="shared" si="68"/>
        <v>1.3488307096574589E-5</v>
      </c>
      <c r="GX59" s="86">
        <f t="shared" si="68"/>
        <v>6.3755146878500602E-5</v>
      </c>
      <c r="GY59" s="86">
        <f t="shared" si="68"/>
        <v>2.8778539626327578E-5</v>
      </c>
      <c r="GZ59" s="86">
        <f t="shared" si="68"/>
        <v>8.8401207709677633E-5</v>
      </c>
      <c r="HA59" s="86">
        <f t="shared" si="68"/>
        <v>2.8091656594342249E-6</v>
      </c>
      <c r="HC59" s="86">
        <f t="shared" si="58"/>
        <v>2.2817688310129803E-12</v>
      </c>
      <c r="HD59" s="86">
        <f t="shared" ref="HD59:HQ77" si="69" xml:space="preserve"> _xlfn.NORM.DIST($B59, D$8, ABS(D$12), TRUE) * _xlfn.NORM.DIST(($B59 - D$8)*D$16, 0, ABS(D$12), TRUE) * 2</f>
        <v>1.1607969493632247E-14</v>
      </c>
      <c r="HE59" s="86">
        <f t="shared" si="69"/>
        <v>3.5740928162386315E-15</v>
      </c>
      <c r="HF59" s="86">
        <f t="shared" si="69"/>
        <v>3.6086779707974631E-15</v>
      </c>
      <c r="HG59" s="86">
        <f t="shared" si="69"/>
        <v>1.1938140429652335E-15</v>
      </c>
      <c r="HH59" s="86">
        <f t="shared" si="69"/>
        <v>2.7757982299021069E-16</v>
      </c>
      <c r="HI59" s="86">
        <f t="shared" si="69"/>
        <v>1.3511251920542299E-15</v>
      </c>
      <c r="HJ59" s="86">
        <f t="shared" si="69"/>
        <v>2.4895969552760296E-16</v>
      </c>
      <c r="HK59" s="86">
        <f t="shared" si="69"/>
        <v>6.1989277046793425E-19</v>
      </c>
      <c r="HL59" s="86">
        <f t="shared" si="69"/>
        <v>2.214442983544716E-16</v>
      </c>
      <c r="HM59" s="86">
        <f t="shared" si="69"/>
        <v>9.5209168017408955E-19</v>
      </c>
      <c r="HN59" s="86">
        <f t="shared" si="69"/>
        <v>1.5151945788872181E-15</v>
      </c>
      <c r="HO59" s="86">
        <f t="shared" si="69"/>
        <v>2.9329855617307114E-16</v>
      </c>
      <c r="HP59" s="86">
        <f t="shared" si="69"/>
        <v>3.9122911090570805E-17</v>
      </c>
      <c r="HQ59" s="86">
        <f t="shared" si="69"/>
        <v>2.0082232886157784E-22</v>
      </c>
      <c r="HS59" s="86">
        <f t="shared" ref="HS59:IG75" si="70" xml:space="preserve"> _xlfn.NORM.DIST($B59, C$9, ABS(C$13), TRUE) * _xlfn.NORM.DIST(($B59 - C$9)*C$17, 0, ABS(C$13), TRUE) * 2</f>
        <v>2.5857188626326754E-100</v>
      </c>
      <c r="HT59" s="86">
        <f t="shared" si="70"/>
        <v>1.1361335964229576E-113</v>
      </c>
      <c r="HU59" s="86">
        <f t="shared" si="70"/>
        <v>2.4622821032887712E-123</v>
      </c>
      <c r="HV59" s="86">
        <f t="shared" si="70"/>
        <v>3.9024438389426314E-123</v>
      </c>
      <c r="HW59" s="86">
        <f t="shared" si="70"/>
        <v>8.5064370289736539E-129</v>
      </c>
      <c r="HX59" s="86">
        <f t="shared" si="70"/>
        <v>3.2577462348716238E-134</v>
      </c>
      <c r="HY59" s="86">
        <f t="shared" si="70"/>
        <v>1.3610828649885446E-126</v>
      </c>
      <c r="HZ59" s="86">
        <f t="shared" si="70"/>
        <v>1.0457539740156209E-135</v>
      </c>
      <c r="IA59" s="86">
        <f t="shared" si="70"/>
        <v>4.3513838743976622E-159</v>
      </c>
      <c r="IB59" s="86">
        <f t="shared" si="70"/>
        <v>2.8037243979400835E-137</v>
      </c>
      <c r="IC59" s="86">
        <f t="shared" si="70"/>
        <v>3.2302728660225104E-157</v>
      </c>
      <c r="ID59" s="86">
        <f t="shared" si="70"/>
        <v>5.1974060571783567E-127</v>
      </c>
      <c r="IE59" s="86">
        <f t="shared" si="70"/>
        <v>1.719313399418854E-134</v>
      </c>
      <c r="IF59" s="86">
        <f t="shared" si="70"/>
        <v>4.8400875145518053E-66</v>
      </c>
      <c r="IG59" s="86">
        <f t="shared" si="70"/>
        <v>8.3580026936776929E-39</v>
      </c>
      <c r="II59" s="86">
        <f t="shared" ref="II59:IW75" si="71" xml:space="preserve"> _xlfn.NORM.DIST($B59, C$10, ABS(C$14), TRUE) * _xlfn.NORM.DIST(($B59 - C$10)*C$18, 0, ABS(C$14), TRUE) * 2</f>
        <v>4.6946337086878551E-212</v>
      </c>
      <c r="IJ59" s="86">
        <f t="shared" si="71"/>
        <v>1.6960912387111149E-234</v>
      </c>
      <c r="IK59" s="86">
        <f t="shared" si="71"/>
        <v>6.386712727471191E-258</v>
      </c>
      <c r="IL59" s="86">
        <f t="shared" si="71"/>
        <v>1.480706391718908E-260</v>
      </c>
      <c r="IM59" s="86">
        <f t="shared" si="71"/>
        <v>1.6972100041844516E-271</v>
      </c>
      <c r="IN59" s="86">
        <f t="shared" si="71"/>
        <v>5.6823034223423711E-281</v>
      </c>
      <c r="IO59" s="86">
        <f t="shared" si="71"/>
        <v>2.2986226184694347E-264</v>
      </c>
      <c r="IP59" s="86">
        <f t="shared" si="71"/>
        <v>9.9402528201742009E-283</v>
      </c>
      <c r="IQ59" s="86">
        <f t="shared" si="71"/>
        <v>0</v>
      </c>
      <c r="IR59" s="86">
        <f t="shared" si="71"/>
        <v>2.5883924876609929E-290</v>
      </c>
      <c r="IS59" s="86">
        <f t="shared" si="71"/>
        <v>0</v>
      </c>
      <c r="IT59" s="86">
        <f t="shared" si="71"/>
        <v>6.2942728412591298E-267</v>
      </c>
      <c r="IU59" s="86">
        <f t="shared" si="71"/>
        <v>3.3385265877882256E-284</v>
      </c>
      <c r="IV59" s="86">
        <f t="shared" si="71"/>
        <v>3.0671593548337077E-151</v>
      </c>
      <c r="IW59" s="86">
        <f t="shared" si="71"/>
        <v>4.9253776273279177E-87</v>
      </c>
      <c r="IY59" s="86">
        <f t="shared" ref="IY59:JM75" si="72">GM59+HC59+HS59+II59</f>
        <v>3.5872071588493557E-4</v>
      </c>
      <c r="IZ59" s="86">
        <f t="shared" si="72"/>
        <v>6.6896847997121637E-5</v>
      </c>
      <c r="JA59" s="86">
        <f t="shared" si="72"/>
        <v>2.2979425732989496E-4</v>
      </c>
      <c r="JB59" s="86">
        <f t="shared" si="72"/>
        <v>5.8328051405331517E-5</v>
      </c>
      <c r="JC59" s="86">
        <f t="shared" si="72"/>
        <v>6.2639890011889079E-5</v>
      </c>
      <c r="JD59" s="86">
        <f t="shared" si="72"/>
        <v>5.4828761624608607E-5</v>
      </c>
      <c r="JE59" s="86">
        <f t="shared" si="72"/>
        <v>1.1431778622234436E-5</v>
      </c>
      <c r="JF59" s="86">
        <f t="shared" si="72"/>
        <v>1.5044729183005552E-5</v>
      </c>
      <c r="JG59" s="86">
        <f t="shared" si="72"/>
        <v>1.307070509645585E-5</v>
      </c>
      <c r="JH59" s="86">
        <f t="shared" si="72"/>
        <v>2.7923669021173384E-5</v>
      </c>
      <c r="JI59" s="86">
        <f t="shared" si="72"/>
        <v>1.3488307096575541E-5</v>
      </c>
      <c r="JJ59" s="86">
        <f t="shared" si="72"/>
        <v>6.3755146880015802E-5</v>
      </c>
      <c r="JK59" s="86">
        <f t="shared" si="72"/>
        <v>2.8778539626620875E-5</v>
      </c>
      <c r="JL59" s="86">
        <f t="shared" si="72"/>
        <v>8.8401207709716759E-5</v>
      </c>
      <c r="JM59" s="86">
        <f t="shared" si="72"/>
        <v>2.8091656594342249E-6</v>
      </c>
    </row>
    <row r="60" spans="2:273" x14ac:dyDescent="0.25">
      <c r="B60" s="2">
        <v>33</v>
      </c>
      <c r="C60" s="37">
        <v>108.32299999999999</v>
      </c>
      <c r="D60" s="37">
        <v>103.932</v>
      </c>
      <c r="E60" s="37">
        <v>109.169</v>
      </c>
      <c r="F60" s="37">
        <v>105.84699999999999</v>
      </c>
      <c r="G60" s="37">
        <v>103.08499999999999</v>
      </c>
      <c r="H60" s="37">
        <v>106.42400000000001</v>
      </c>
      <c r="I60" s="37">
        <v>112.22</v>
      </c>
      <c r="J60" s="37">
        <v>113.661</v>
      </c>
      <c r="K60" s="37">
        <v>107.79300000000001</v>
      </c>
      <c r="L60" s="37">
        <v>107.431</v>
      </c>
      <c r="M60" s="37">
        <v>108.70699999999999</v>
      </c>
      <c r="N60" s="37">
        <v>105.70699999999999</v>
      </c>
      <c r="O60" s="37">
        <v>104.586</v>
      </c>
      <c r="P60" s="37">
        <v>100.345</v>
      </c>
      <c r="Q60" s="37">
        <v>98.1</v>
      </c>
      <c r="S60" s="4">
        <f t="shared" si="59"/>
        <v>106.59066806341198</v>
      </c>
      <c r="T60" s="4">
        <f t="shared" si="59"/>
        <v>103.79803397331405</v>
      </c>
      <c r="U60" s="4">
        <f t="shared" si="59"/>
        <v>106.03191098326656</v>
      </c>
      <c r="V60" s="4">
        <f t="shared" si="59"/>
        <v>104.86487590038421</v>
      </c>
      <c r="W60" s="4">
        <f t="shared" si="59"/>
        <v>103.17669926456179</v>
      </c>
      <c r="X60" s="4">
        <f t="shared" si="59"/>
        <v>106.99155698459256</v>
      </c>
      <c r="Y60" s="4">
        <f t="shared" si="59"/>
        <v>110.07553161801056</v>
      </c>
      <c r="Z60" s="4">
        <f t="shared" si="59"/>
        <v>113.34787451342554</v>
      </c>
      <c r="AA60" s="4">
        <f t="shared" si="59"/>
        <v>107.9159932227506</v>
      </c>
      <c r="AB60" s="4">
        <f t="shared" si="59"/>
        <v>107.97206895855608</v>
      </c>
      <c r="AC60" s="4">
        <f t="shared" si="59"/>
        <v>107.07466524004992</v>
      </c>
      <c r="AD60" s="4">
        <f t="shared" si="59"/>
        <v>105.66738664778575</v>
      </c>
      <c r="AE60" s="4">
        <f t="shared" si="59"/>
        <v>103.92320529978456</v>
      </c>
      <c r="AF60" s="4">
        <f t="shared" si="59"/>
        <v>101.81591345634577</v>
      </c>
      <c r="AG60" s="4">
        <f t="shared" si="59"/>
        <v>99.43670840578946</v>
      </c>
      <c r="AI60" s="4">
        <f t="shared" si="60"/>
        <v>1.732331936588011</v>
      </c>
      <c r="AJ60" s="4">
        <f t="shared" si="60"/>
        <v>0.13396602668595392</v>
      </c>
      <c r="AK60" s="4">
        <f t="shared" si="60"/>
        <v>3.1370890167334409</v>
      </c>
      <c r="AL60" s="4">
        <f t="shared" si="60"/>
        <v>0.98212409961578828</v>
      </c>
      <c r="AM60" s="4">
        <f t="shared" si="60"/>
        <v>-9.1699264561796667E-2</v>
      </c>
      <c r="AN60" s="4">
        <f t="shared" si="60"/>
        <v>-0.56755698459255655</v>
      </c>
      <c r="AO60" s="4">
        <f t="shared" si="60"/>
        <v>2.1444683819894408</v>
      </c>
      <c r="AP60" s="4">
        <f t="shared" si="60"/>
        <v>0.31312548657446371</v>
      </c>
      <c r="AQ60" s="4">
        <f t="shared" si="60"/>
        <v>-0.1229932227505941</v>
      </c>
      <c r="AR60" s="4">
        <f t="shared" si="60"/>
        <v>-0.54106895855608172</v>
      </c>
      <c r="AS60" s="4">
        <f t="shared" si="60"/>
        <v>1.6323347599500693</v>
      </c>
      <c r="AT60" s="4">
        <f t="shared" si="60"/>
        <v>3.9613352214246333E-2</v>
      </c>
      <c r="AU60" s="4">
        <f t="shared" si="60"/>
        <v>0.66279470021544284</v>
      </c>
      <c r="AV60" s="4">
        <f t="shared" si="60"/>
        <v>-1.4709134563457695</v>
      </c>
      <c r="AW60" s="4">
        <f t="shared" si="60"/>
        <v>-1.3367084057894658</v>
      </c>
      <c r="AY60" s="2">
        <f t="shared" si="65"/>
        <v>106.14743173066908</v>
      </c>
      <c r="AZ60" s="2">
        <f t="shared" si="65"/>
        <v>103.68468620228738</v>
      </c>
      <c r="BA60" s="2">
        <f t="shared" si="65"/>
        <v>105.71323921215603</v>
      </c>
      <c r="BB60" s="2">
        <f t="shared" si="65"/>
        <v>104.7676708772937</v>
      </c>
      <c r="BC60" s="2">
        <f t="shared" si="65"/>
        <v>103.07066635462481</v>
      </c>
      <c r="BD60" s="2">
        <f t="shared" si="65"/>
        <v>106.89727525845844</v>
      </c>
      <c r="BE60" s="2">
        <f t="shared" si="65"/>
        <v>110.05267824422394</v>
      </c>
      <c r="BF60" s="2">
        <f t="shared" si="65"/>
        <v>113.31861703691757</v>
      </c>
      <c r="BG60" s="2">
        <f t="shared" si="65"/>
        <v>107.89005158770752</v>
      </c>
      <c r="BH60" s="2">
        <f t="shared" si="65"/>
        <v>107.920860415099</v>
      </c>
      <c r="BI60" s="2">
        <f t="shared" si="65"/>
        <v>107.04957974051419</v>
      </c>
      <c r="BJ60" s="2">
        <f t="shared" si="65"/>
        <v>105.57085771680899</v>
      </c>
      <c r="BK60" s="2">
        <f t="shared" si="65"/>
        <v>103.87122846605503</v>
      </c>
      <c r="BL60" s="2">
        <f t="shared" si="65"/>
        <v>101.69315080611385</v>
      </c>
      <c r="BM60" s="2">
        <f t="shared" si="65"/>
        <v>99.431356276045307</v>
      </c>
      <c r="BO60" s="2">
        <f t="shared" si="10"/>
        <v>108.32299999999999</v>
      </c>
      <c r="BP60" s="2">
        <f t="shared" si="11"/>
        <v>103.932</v>
      </c>
      <c r="BQ60" s="2">
        <f t="shared" si="12"/>
        <v>109.169</v>
      </c>
      <c r="BR60" s="2">
        <f t="shared" si="13"/>
        <v>105.84699999999999</v>
      </c>
      <c r="BS60" s="2">
        <f t="shared" si="14"/>
        <v>103.08499999999999</v>
      </c>
      <c r="BT60" s="2">
        <f t="shared" si="15"/>
        <v>106.42400000000001</v>
      </c>
      <c r="BU60" s="2">
        <f t="shared" si="16"/>
        <v>112.22</v>
      </c>
      <c r="BV60" s="2">
        <f t="shared" si="17"/>
        <v>113.661</v>
      </c>
      <c r="BW60" s="2">
        <f t="shared" si="18"/>
        <v>107.79300000000001</v>
      </c>
      <c r="BX60" s="2">
        <f t="shared" si="19"/>
        <v>107.431</v>
      </c>
      <c r="BY60" s="2">
        <f t="shared" si="20"/>
        <v>108.70699999999999</v>
      </c>
      <c r="BZ60" s="2">
        <f t="shared" si="21"/>
        <v>105.70699999999999</v>
      </c>
      <c r="CA60" s="2">
        <f t="shared" si="22"/>
        <v>104.586</v>
      </c>
      <c r="CB60" s="2">
        <f t="shared" si="23"/>
        <v>100.345</v>
      </c>
      <c r="CC60" s="2">
        <f t="shared" si="24"/>
        <v>98.1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108.22850337711068</v>
      </c>
      <c r="DL60" s="2">
        <f t="shared" si="61"/>
        <v>105.55810431484115</v>
      </c>
      <c r="DM60" s="2">
        <f t="shared" si="61"/>
        <v>106.800533428165</v>
      </c>
      <c r="DN60" s="2">
        <f t="shared" si="61"/>
        <v>105.18615602745604</v>
      </c>
      <c r="DO60" s="2">
        <f t="shared" si="61"/>
        <v>103.4241745173745</v>
      </c>
      <c r="DP60" s="2">
        <f t="shared" si="61"/>
        <v>107.62041008403364</v>
      </c>
      <c r="DQ60" s="2">
        <f t="shared" si="61"/>
        <v>111.12727333842626</v>
      </c>
      <c r="DR60" s="2">
        <f t="shared" si="61"/>
        <v>113.55191009358289</v>
      </c>
      <c r="DS60" s="2">
        <f t="shared" si="61"/>
        <v>108.87099803921569</v>
      </c>
      <c r="DT60" s="2">
        <f t="shared" si="61"/>
        <v>109.17328627450981</v>
      </c>
      <c r="DU60" s="2">
        <f t="shared" si="61"/>
        <v>107.78430924369745</v>
      </c>
      <c r="DV60" s="2">
        <f t="shared" si="61"/>
        <v>106.53069066637485</v>
      </c>
      <c r="DW60" s="2">
        <f t="shared" si="61"/>
        <v>104.9471456582633</v>
      </c>
      <c r="DX60" s="2">
        <f t="shared" si="61"/>
        <v>102.11571201201195</v>
      </c>
      <c r="DY60" s="2">
        <f t="shared" si="61"/>
        <v>99.339817055988149</v>
      </c>
      <c r="EA60" s="2">
        <f t="shared" si="62"/>
        <v>102.05083688491122</v>
      </c>
      <c r="EB60" s="2">
        <f t="shared" si="62"/>
        <v>99.2421747680648</v>
      </c>
      <c r="EC60" s="2">
        <f t="shared" si="62"/>
        <v>103.54363858935494</v>
      </c>
      <c r="ED60" s="2">
        <f t="shared" si="62"/>
        <v>103.80128925861062</v>
      </c>
      <c r="EE60" s="2">
        <f t="shared" si="62"/>
        <v>102.27404220811925</v>
      </c>
      <c r="EF60" s="2">
        <f t="shared" si="62"/>
        <v>105.23654787457575</v>
      </c>
      <c r="EG60" s="2">
        <f t="shared" si="62"/>
        <v>107.19887068303913</v>
      </c>
      <c r="EH60" s="2">
        <f t="shared" si="62"/>
        <v>112.71651947555314</v>
      </c>
      <c r="EI60" s="2">
        <f t="shared" si="62"/>
        <v>105.23566850828729</v>
      </c>
      <c r="EJ60" s="2">
        <f t="shared" si="62"/>
        <v>104.80522785124691</v>
      </c>
      <c r="EK60" s="2">
        <f t="shared" si="62"/>
        <v>105.03224237042882</v>
      </c>
      <c r="EL60" s="2">
        <f t="shared" si="62"/>
        <v>103.26128757588245</v>
      </c>
      <c r="EM60" s="2">
        <f t="shared" si="62"/>
        <v>101.18877966213432</v>
      </c>
      <c r="EN60" s="2">
        <f t="shared" si="62"/>
        <v>100.76816000274874</v>
      </c>
      <c r="EO60" s="2">
        <f t="shared" si="62"/>
        <v>99.688260479469406</v>
      </c>
      <c r="EQ60" s="2">
        <f t="shared" si="63"/>
        <v>101.1787172280344</v>
      </c>
      <c r="ER60" s="2">
        <f t="shared" si="63"/>
        <v>97.197723030629817</v>
      </c>
      <c r="ES60" s="2">
        <f t="shared" si="63"/>
        <v>102.48125622391714</v>
      </c>
      <c r="ET60" s="2">
        <f t="shared" si="63"/>
        <v>102.28691596676308</v>
      </c>
      <c r="EU60" s="2">
        <f t="shared" si="63"/>
        <v>101.01429640334554</v>
      </c>
      <c r="EV60" s="2">
        <f t="shared" si="63"/>
        <v>105.22631696173616</v>
      </c>
      <c r="EW60" s="2">
        <f t="shared" si="63"/>
        <v>107.40421277983435</v>
      </c>
      <c r="EX60" s="2">
        <f t="shared" si="63"/>
        <v>110.8135379976526</v>
      </c>
      <c r="EY60" s="2">
        <f t="shared" si="63"/>
        <v>104.33092828046335</v>
      </c>
      <c r="EZ60" s="2">
        <f t="shared" si="63"/>
        <v>105.09089323552828</v>
      </c>
      <c r="FA60" s="2">
        <f t="shared" si="63"/>
        <v>104.08000668022642</v>
      </c>
      <c r="FB60" s="2">
        <f t="shared" si="63"/>
        <v>103.9250707139461</v>
      </c>
      <c r="FC60" s="2">
        <f t="shared" si="63"/>
        <v>100.7963864864392</v>
      </c>
      <c r="FD60" s="2">
        <f t="shared" si="63"/>
        <v>99.620975977077293</v>
      </c>
      <c r="FE60" s="2">
        <f t="shared" si="63"/>
        <v>100.15948505399592</v>
      </c>
      <c r="FG60" s="2">
        <f t="shared" si="64"/>
        <v>0.33686496234770069</v>
      </c>
      <c r="FH60" s="2">
        <f t="shared" si="64"/>
        <v>0.29659841793689895</v>
      </c>
      <c r="FI60" s="2">
        <f t="shared" si="64"/>
        <v>0.33382366802322161</v>
      </c>
      <c r="FJ60" s="2">
        <f t="shared" si="64"/>
        <v>0.30212184833961303</v>
      </c>
      <c r="FK60" s="2">
        <f t="shared" si="64"/>
        <v>0.3072986130759417</v>
      </c>
      <c r="FL60" s="2">
        <f t="shared" si="64"/>
        <v>0.30334563496376887</v>
      </c>
      <c r="FM60" s="2">
        <f t="shared" si="64"/>
        <v>0.273548082366109</v>
      </c>
      <c r="FN60" s="2">
        <f t="shared" si="64"/>
        <v>0.27914397604140057</v>
      </c>
      <c r="FO60" s="2">
        <f t="shared" si="64"/>
        <v>0.2698272256660979</v>
      </c>
      <c r="FP60" s="2">
        <f t="shared" si="64"/>
        <v>0.28672635183053286</v>
      </c>
      <c r="FQ60" s="2">
        <f t="shared" si="64"/>
        <v>0.26696082311168201</v>
      </c>
      <c r="FR60" s="2">
        <f t="shared" si="64"/>
        <v>0.29358753335586735</v>
      </c>
      <c r="FS60" s="2">
        <f t="shared" si="64"/>
        <v>0.28626889617439638</v>
      </c>
      <c r="FT60" s="2">
        <f t="shared" si="64"/>
        <v>0.31354967556870372</v>
      </c>
      <c r="FU60" s="2">
        <f t="shared" si="64"/>
        <v>0.26267732530641597</v>
      </c>
      <c r="FW60" s="2">
        <f t="shared" si="67"/>
        <v>3.6985922649978445E-5</v>
      </c>
      <c r="FX60" s="2">
        <f t="shared" si="67"/>
        <v>6.0359057003557632E-5</v>
      </c>
      <c r="FY60" s="2">
        <f t="shared" si="67"/>
        <v>6.178053554669943E-5</v>
      </c>
      <c r="FZ60" s="2">
        <f t="shared" si="67"/>
        <v>5.721327437156286E-5</v>
      </c>
      <c r="GA60" s="2">
        <f t="shared" si="67"/>
        <v>5.8820804530262691E-5</v>
      </c>
      <c r="GB60" s="2">
        <f t="shared" si="67"/>
        <v>6.1576231952933648E-5</v>
      </c>
      <c r="GC60" s="2">
        <f t="shared" si="67"/>
        <v>5.8044312054526806E-5</v>
      </c>
      <c r="GD60" s="2">
        <f t="shared" si="67"/>
        <v>5.1917478947264049E-5</v>
      </c>
      <c r="GE60" s="2">
        <f t="shared" si="67"/>
        <v>3.9314926679565639E-5</v>
      </c>
      <c r="GF60" s="2">
        <f t="shared" si="67"/>
        <v>4.0596007200099487E-5</v>
      </c>
      <c r="GG60" s="2">
        <f t="shared" si="67"/>
        <v>3.7244389647804275E-5</v>
      </c>
      <c r="GH60" s="2">
        <f t="shared" si="67"/>
        <v>3.4709103793184147E-5</v>
      </c>
      <c r="GI60" s="2">
        <f t="shared" si="67"/>
        <v>3.5441689375787847E-5</v>
      </c>
      <c r="GJ60" s="2">
        <f t="shared" si="67"/>
        <v>3.2000603962604265E-5</v>
      </c>
      <c r="GK60" s="2">
        <f t="shared" si="67"/>
        <v>2.3414645758968101E-5</v>
      </c>
      <c r="GM60" s="86">
        <f t="shared" si="68"/>
        <v>5.8001584907737863E-4</v>
      </c>
      <c r="GN60" s="86">
        <f t="shared" si="68"/>
        <v>1.2117255248309115E-4</v>
      </c>
      <c r="GO60" s="86">
        <f t="shared" si="68"/>
        <v>3.9328765889585875E-4</v>
      </c>
      <c r="GP60" s="86">
        <f t="shared" si="68"/>
        <v>1.0933572021415564E-4</v>
      </c>
      <c r="GQ60" s="86">
        <f t="shared" si="68"/>
        <v>1.1826604779283198E-4</v>
      </c>
      <c r="GR60" s="86">
        <f t="shared" si="68"/>
        <v>1.0401150197357075E-4</v>
      </c>
      <c r="GS60" s="86">
        <f t="shared" si="68"/>
        <v>2.3847313059824379E-5</v>
      </c>
      <c r="GT60" s="86">
        <f t="shared" si="68"/>
        <v>3.0962811896474875E-5</v>
      </c>
      <c r="GU60" s="86">
        <f t="shared" si="68"/>
        <v>2.6515697640810446E-5</v>
      </c>
      <c r="GV60" s="86">
        <f t="shared" si="68"/>
        <v>5.4678973866267563E-5</v>
      </c>
      <c r="GW60" s="86">
        <f t="shared" si="68"/>
        <v>2.7015410610886866E-5</v>
      </c>
      <c r="GX60" s="86">
        <f t="shared" si="68"/>
        <v>1.1516346682397708E-4</v>
      </c>
      <c r="GY60" s="86">
        <f t="shared" si="68"/>
        <v>5.6063513814314021E-5</v>
      </c>
      <c r="GZ60" s="86">
        <f t="shared" si="68"/>
        <v>1.6259112159134573E-4</v>
      </c>
      <c r="HA60" s="86">
        <f t="shared" si="68"/>
        <v>6.6264768288094071E-6</v>
      </c>
      <c r="HC60" s="86">
        <f t="shared" ref="HC60:HH122" si="73" xml:space="preserve"> _xlfn.NORM.DIST($B60, C$8, ABS(C$12), TRUE) * _xlfn.NORM.DIST(($B60 - C$8)*C$16, 0, ABS(C$12), TRUE) * 2</f>
        <v>6.3067780876881759E-12</v>
      </c>
      <c r="HD60" s="86">
        <f t="shared" si="69"/>
        <v>3.9778797711215533E-14</v>
      </c>
      <c r="HE60" s="86">
        <f t="shared" si="69"/>
        <v>1.3366746418602662E-14</v>
      </c>
      <c r="HF60" s="86">
        <f t="shared" si="69"/>
        <v>1.3446097473277024E-14</v>
      </c>
      <c r="HG60" s="86">
        <f t="shared" si="69"/>
        <v>4.6951742224539579E-15</v>
      </c>
      <c r="HH60" s="86">
        <f t="shared" si="69"/>
        <v>1.1598334185572122E-15</v>
      </c>
      <c r="HI60" s="86">
        <f t="shared" si="69"/>
        <v>5.1962171516081738E-15</v>
      </c>
      <c r="HJ60" s="86">
        <f t="shared" si="69"/>
        <v>1.0220410084909004E-15</v>
      </c>
      <c r="HK60" s="86">
        <f t="shared" si="69"/>
        <v>3.1356877761953894E-18</v>
      </c>
      <c r="HL60" s="86">
        <f t="shared" si="69"/>
        <v>8.9731547956457657E-16</v>
      </c>
      <c r="HM60" s="86">
        <f t="shared" si="69"/>
        <v>4.6479678916568014E-18</v>
      </c>
      <c r="HN60" s="86">
        <f t="shared" si="69"/>
        <v>5.4755067265510136E-15</v>
      </c>
      <c r="HO60" s="86">
        <f t="shared" si="69"/>
        <v>1.1438279841165403E-15</v>
      </c>
      <c r="HP60" s="86">
        <f t="shared" si="69"/>
        <v>1.7236365421119773E-16</v>
      </c>
      <c r="HQ60" s="86">
        <f t="shared" si="69"/>
        <v>1.4455683369329794E-21</v>
      </c>
      <c r="HS60" s="86">
        <f t="shared" si="70"/>
        <v>5.8368310444992513E-98</v>
      </c>
      <c r="HT60" s="86">
        <f t="shared" si="70"/>
        <v>6.6812252822757946E-111</v>
      </c>
      <c r="HU60" s="86">
        <f t="shared" si="70"/>
        <v>2.670911499998235E-120</v>
      </c>
      <c r="HV60" s="86">
        <f t="shared" si="70"/>
        <v>4.1308283698109E-120</v>
      </c>
      <c r="HW60" s="86">
        <f t="shared" si="70"/>
        <v>1.2525177339635296E-125</v>
      </c>
      <c r="HX60" s="86">
        <f t="shared" si="70"/>
        <v>6.5988248757894436E-131</v>
      </c>
      <c r="HY60" s="86">
        <f t="shared" si="70"/>
        <v>1.6921593143463326E-123</v>
      </c>
      <c r="HZ60" s="86">
        <f t="shared" si="70"/>
        <v>1.9872452007642542E-132</v>
      </c>
      <c r="IA60" s="86">
        <f t="shared" si="70"/>
        <v>2.552208618012256E-155</v>
      </c>
      <c r="IB60" s="86">
        <f t="shared" si="70"/>
        <v>5.1256865497528227E-134</v>
      </c>
      <c r="IC60" s="86">
        <f t="shared" si="70"/>
        <v>1.5563908840304713E-153</v>
      </c>
      <c r="ID60" s="86">
        <f t="shared" si="70"/>
        <v>4.7521162226787983E-124</v>
      </c>
      <c r="IE60" s="86">
        <f t="shared" si="70"/>
        <v>2.4411557897629618E-131</v>
      </c>
      <c r="IF60" s="86">
        <f t="shared" si="70"/>
        <v>1.5595184130635316E-64</v>
      </c>
      <c r="IG60" s="86">
        <f t="shared" si="70"/>
        <v>5.850622779415552E-38</v>
      </c>
      <c r="II60" s="86">
        <f t="shared" si="71"/>
        <v>2.5749606749308992E-208</v>
      </c>
      <c r="IJ60" s="86">
        <f t="shared" si="71"/>
        <v>3.7464248430099539E-230</v>
      </c>
      <c r="IK60" s="86">
        <f t="shared" si="71"/>
        <v>3.9653718709892548E-253</v>
      </c>
      <c r="IL60" s="86">
        <f t="shared" si="71"/>
        <v>9.4463947562334031E-256</v>
      </c>
      <c r="IM60" s="86">
        <f t="shared" si="71"/>
        <v>1.7858293982629931E-266</v>
      </c>
      <c r="IN60" s="86">
        <f t="shared" si="71"/>
        <v>9.4921486316436176E-276</v>
      </c>
      <c r="IO60" s="86">
        <f t="shared" si="71"/>
        <v>1.7544309315509174E-259</v>
      </c>
      <c r="IP60" s="86">
        <f t="shared" si="71"/>
        <v>1.4570940153279467E-277</v>
      </c>
      <c r="IQ60" s="86">
        <f t="shared" si="71"/>
        <v>0</v>
      </c>
      <c r="IR60" s="86">
        <f t="shared" si="71"/>
        <v>3.9024288320253646E-285</v>
      </c>
      <c r="IS60" s="86">
        <f t="shared" si="71"/>
        <v>0</v>
      </c>
      <c r="IT60" s="86">
        <f t="shared" si="71"/>
        <v>3.0596603842258634E-262</v>
      </c>
      <c r="IU60" s="86">
        <f t="shared" si="71"/>
        <v>3.3563281787972584E-279</v>
      </c>
      <c r="IV60" s="86">
        <f t="shared" si="71"/>
        <v>1.2807413162166351E-148</v>
      </c>
      <c r="IW60" s="86">
        <f t="shared" si="71"/>
        <v>1.394349347372459E-85</v>
      </c>
      <c r="IY60" s="86">
        <f t="shared" si="72"/>
        <v>5.8001585538415676E-4</v>
      </c>
      <c r="IZ60" s="86">
        <f t="shared" si="72"/>
        <v>1.2117255252286994E-4</v>
      </c>
      <c r="JA60" s="86">
        <f t="shared" si="72"/>
        <v>3.932876589092255E-4</v>
      </c>
      <c r="JB60" s="86">
        <f t="shared" si="72"/>
        <v>1.0933572022760174E-4</v>
      </c>
      <c r="JC60" s="86">
        <f t="shared" si="72"/>
        <v>1.1826604779752716E-4</v>
      </c>
      <c r="JD60" s="86">
        <f t="shared" si="72"/>
        <v>1.0401150197473059E-4</v>
      </c>
      <c r="JE60" s="86">
        <f t="shared" si="72"/>
        <v>2.3847313065020597E-5</v>
      </c>
      <c r="JF60" s="86">
        <f t="shared" si="72"/>
        <v>3.0962811897496918E-5</v>
      </c>
      <c r="JG60" s="86">
        <f t="shared" si="72"/>
        <v>2.651569764081358E-5</v>
      </c>
      <c r="JH60" s="86">
        <f t="shared" si="72"/>
        <v>5.4678973867164876E-5</v>
      </c>
      <c r="JI60" s="86">
        <f t="shared" si="72"/>
        <v>2.7015410610891515E-5</v>
      </c>
      <c r="JJ60" s="86">
        <f t="shared" si="72"/>
        <v>1.1516346682945259E-4</v>
      </c>
      <c r="JK60" s="86">
        <f t="shared" si="72"/>
        <v>5.6063513815457848E-5</v>
      </c>
      <c r="JL60" s="86">
        <f t="shared" si="72"/>
        <v>1.6259112159151809E-4</v>
      </c>
      <c r="JM60" s="86">
        <f t="shared" si="72"/>
        <v>6.6264768288094088E-6</v>
      </c>
    </row>
    <row r="61" spans="2:273" x14ac:dyDescent="0.25">
      <c r="B61" s="2">
        <v>34</v>
      </c>
      <c r="C61" s="37">
        <v>106.935</v>
      </c>
      <c r="D61" s="37">
        <v>105.64400000000001</v>
      </c>
      <c r="E61" s="37">
        <v>106.678</v>
      </c>
      <c r="F61" s="37">
        <v>104.30500000000001</v>
      </c>
      <c r="G61" s="37">
        <v>106.102</v>
      </c>
      <c r="H61" s="37">
        <v>109.492</v>
      </c>
      <c r="I61" s="37">
        <v>109.949</v>
      </c>
      <c r="J61" s="37">
        <v>113.051</v>
      </c>
      <c r="K61" s="37">
        <v>108.276</v>
      </c>
      <c r="L61" s="37">
        <v>109.845</v>
      </c>
      <c r="M61" s="37">
        <v>108.10299999999999</v>
      </c>
      <c r="N61" s="37">
        <v>103.655</v>
      </c>
      <c r="O61" s="37">
        <v>105.241</v>
      </c>
      <c r="P61" s="37">
        <v>104.46599999999999</v>
      </c>
      <c r="Q61" s="37">
        <v>97.832999999999998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106.75788840221919</v>
      </c>
      <c r="T61" s="4">
        <f t="shared" si="74"/>
        <v>103.85005046596928</v>
      </c>
      <c r="U61" s="4">
        <f t="shared" si="74"/>
        <v>106.26287448154723</v>
      </c>
      <c r="V61" s="4">
        <f t="shared" si="74"/>
        <v>105.02629673429925</v>
      </c>
      <c r="W61" s="4">
        <f t="shared" si="74"/>
        <v>103.36702850504184</v>
      </c>
      <c r="X61" s="4">
        <f t="shared" si="74"/>
        <v>107.12067397844204</v>
      </c>
      <c r="Y61" s="4">
        <f t="shared" si="74"/>
        <v>110.19280747474883</v>
      </c>
      <c r="Z61" s="4">
        <f t="shared" si="74"/>
        <v>113.45477363835305</v>
      </c>
      <c r="AA61" s="4">
        <f t="shared" si="74"/>
        <v>107.98277637644361</v>
      </c>
      <c r="AB61" s="4">
        <f t="shared" si="74"/>
        <v>108.01452986382714</v>
      </c>
      <c r="AC61" s="4">
        <f t="shared" si="74"/>
        <v>107.15196023393884</v>
      </c>
      <c r="AD61" s="4">
        <f t="shared" si="74"/>
        <v>105.78222303311807</v>
      </c>
      <c r="AE61" s="4">
        <f t="shared" si="74"/>
        <v>104.03842511351915</v>
      </c>
      <c r="AF61" s="4">
        <f t="shared" si="74"/>
        <v>101.95003834801042</v>
      </c>
      <c r="AG61" s="4">
        <f t="shared" si="74"/>
        <v>99.532235538432431</v>
      </c>
      <c r="AI61" s="4">
        <f t="shared" ref="AI61:AW77" si="75">IF(OR($B61 &lt; C$230, $B61 &gt; C$233), 0, C61-S61)</f>
        <v>0.17711159778080798</v>
      </c>
      <c r="AJ61" s="4">
        <f t="shared" si="75"/>
        <v>1.7939495340307303</v>
      </c>
      <c r="AK61" s="4">
        <f t="shared" si="75"/>
        <v>0.41512551845276846</v>
      </c>
      <c r="AL61" s="4">
        <f t="shared" si="75"/>
        <v>-0.72129673429924424</v>
      </c>
      <c r="AM61" s="4">
        <f t="shared" si="75"/>
        <v>2.7349714949581596</v>
      </c>
      <c r="AN61" s="4">
        <f t="shared" si="75"/>
        <v>2.3713260215579623</v>
      </c>
      <c r="AO61" s="4">
        <f t="shared" si="75"/>
        <v>-0.24380747474883435</v>
      </c>
      <c r="AP61" s="4">
        <f t="shared" si="75"/>
        <v>-0.40377363835304436</v>
      </c>
      <c r="AQ61" s="4">
        <f t="shared" si="75"/>
        <v>0.29322362355638631</v>
      </c>
      <c r="AR61" s="4">
        <f t="shared" si="75"/>
        <v>1.8304701361728632</v>
      </c>
      <c r="AS61" s="4">
        <f t="shared" si="75"/>
        <v>0.95103976606115737</v>
      </c>
      <c r="AT61" s="4">
        <f t="shared" si="75"/>
        <v>-2.1272230331180708</v>
      </c>
      <c r="AU61" s="4">
        <f t="shared" si="75"/>
        <v>1.2025748864808463</v>
      </c>
      <c r="AV61" s="4">
        <f t="shared" si="75"/>
        <v>2.5159616519895707</v>
      </c>
      <c r="AW61" s="4">
        <f t="shared" si="75"/>
        <v>-1.6992355384324327</v>
      </c>
      <c r="AY61" s="2">
        <f t="shared" si="65"/>
        <v>106.07514589334495</v>
      </c>
      <c r="AZ61" s="2">
        <f t="shared" si="65"/>
        <v>103.65542584005824</v>
      </c>
      <c r="BA61" s="2">
        <f t="shared" si="65"/>
        <v>105.74589199517202</v>
      </c>
      <c r="BB61" s="2">
        <f t="shared" si="65"/>
        <v>104.85419082246223</v>
      </c>
      <c r="BC61" s="2">
        <f t="shared" si="65"/>
        <v>103.17819826889676</v>
      </c>
      <c r="BD61" s="2">
        <f t="shared" si="65"/>
        <v>106.95193651846381</v>
      </c>
      <c r="BE61" s="2">
        <f t="shared" si="65"/>
        <v>110.14795462676396</v>
      </c>
      <c r="BF61" s="2">
        <f t="shared" si="65"/>
        <v>113.39811698170122</v>
      </c>
      <c r="BG61" s="2">
        <f t="shared" si="65"/>
        <v>107.93313292132174</v>
      </c>
      <c r="BH61" s="2">
        <f t="shared" si="65"/>
        <v>107.91993001320944</v>
      </c>
      <c r="BI61" s="2">
        <f t="shared" si="65"/>
        <v>107.10450010720859</v>
      </c>
      <c r="BJ61" s="2">
        <f t="shared" si="65"/>
        <v>105.61683087375503</v>
      </c>
      <c r="BK61" s="2">
        <f t="shared" si="65"/>
        <v>103.94285410744835</v>
      </c>
      <c r="BL61" s="2">
        <f t="shared" si="65"/>
        <v>101.73678730883897</v>
      </c>
      <c r="BM61" s="2">
        <f t="shared" si="65"/>
        <v>99.520439827509918</v>
      </c>
      <c r="BO61" s="2">
        <f t="shared" si="10"/>
        <v>106.935</v>
      </c>
      <c r="BP61" s="2">
        <f t="shared" si="11"/>
        <v>105.64400000000001</v>
      </c>
      <c r="BQ61" s="2">
        <f t="shared" si="12"/>
        <v>106.678</v>
      </c>
      <c r="BR61" s="2">
        <f t="shared" si="13"/>
        <v>104.30500000000001</v>
      </c>
      <c r="BS61" s="2">
        <f t="shared" si="14"/>
        <v>106.102</v>
      </c>
      <c r="BT61" s="2">
        <f t="shared" si="15"/>
        <v>109.492</v>
      </c>
      <c r="BU61" s="2">
        <f t="shared" si="16"/>
        <v>109.949</v>
      </c>
      <c r="BV61" s="2">
        <f t="shared" si="17"/>
        <v>113.051</v>
      </c>
      <c r="BW61" s="2">
        <f t="shared" si="18"/>
        <v>108.276</v>
      </c>
      <c r="BX61" s="2">
        <f t="shared" si="19"/>
        <v>109.845</v>
      </c>
      <c r="BY61" s="2">
        <f t="shared" si="20"/>
        <v>108.10299999999999</v>
      </c>
      <c r="BZ61" s="2">
        <f t="shared" si="21"/>
        <v>103.655</v>
      </c>
      <c r="CA61" s="2">
        <f t="shared" si="22"/>
        <v>105.241</v>
      </c>
      <c r="CB61" s="2">
        <f t="shared" si="23"/>
        <v>104.46599999999999</v>
      </c>
      <c r="CC61" s="2">
        <f t="shared" si="24"/>
        <v>97.832999999999998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108.37353696060036</v>
      </c>
      <c r="DL61" s="2">
        <f t="shared" si="76"/>
        <v>105.75303366524417</v>
      </c>
      <c r="DM61" s="2">
        <f t="shared" si="76"/>
        <v>107.03389189189188</v>
      </c>
      <c r="DN61" s="2">
        <f t="shared" si="76"/>
        <v>105.42356426426427</v>
      </c>
      <c r="DO61" s="2">
        <f t="shared" si="76"/>
        <v>103.69976306306305</v>
      </c>
      <c r="DP61" s="2">
        <f t="shared" si="76"/>
        <v>107.84445882352944</v>
      </c>
      <c r="DQ61" s="2">
        <f t="shared" si="76"/>
        <v>111.42701222307103</v>
      </c>
      <c r="DR61" s="2">
        <f t="shared" si="76"/>
        <v>113.77367647058824</v>
      </c>
      <c r="DS61" s="2">
        <f t="shared" si="76"/>
        <v>109.09119775910365</v>
      </c>
      <c r="DT61" s="2">
        <f t="shared" si="76"/>
        <v>109.35516134453782</v>
      </c>
      <c r="DU61" s="2">
        <f t="shared" si="76"/>
        <v>107.98888403361342</v>
      </c>
      <c r="DV61" s="2">
        <f t="shared" si="76"/>
        <v>106.75326020352334</v>
      </c>
      <c r="DW61" s="2">
        <f t="shared" si="76"/>
        <v>105.21147815126049</v>
      </c>
      <c r="DX61" s="2">
        <f t="shared" si="76"/>
        <v>102.29116606606601</v>
      </c>
      <c r="DY61" s="2">
        <f t="shared" si="76"/>
        <v>99.493094920281806</v>
      </c>
      <c r="EA61" s="2">
        <f t="shared" ref="EA61:EO77" si="77">CE$228*$B61+CE$229</f>
        <v>101.94885531412427</v>
      </c>
      <c r="EB61" s="2">
        <f t="shared" si="77"/>
        <v>99.118951217387504</v>
      </c>
      <c r="EC61" s="2">
        <f t="shared" si="77"/>
        <v>103.4019281706896</v>
      </c>
      <c r="ED61" s="2">
        <f t="shared" si="77"/>
        <v>103.65499670169294</v>
      </c>
      <c r="EE61" s="2">
        <f t="shared" si="77"/>
        <v>102.10619834793995</v>
      </c>
      <c r="EF61" s="2">
        <f t="shared" si="77"/>
        <v>105.08255390334575</v>
      </c>
      <c r="EG61" s="2">
        <f t="shared" si="77"/>
        <v>107.05003985674084</v>
      </c>
      <c r="EH61" s="2">
        <f t="shared" si="77"/>
        <v>112.51397248474917</v>
      </c>
      <c r="EI61" s="2">
        <f t="shared" si="77"/>
        <v>105.07519692186266</v>
      </c>
      <c r="EJ61" s="2">
        <f t="shared" si="77"/>
        <v>104.66369354760118</v>
      </c>
      <c r="EK61" s="2">
        <f t="shared" si="77"/>
        <v>104.88990588003155</v>
      </c>
      <c r="EL61" s="2">
        <f t="shared" si="77"/>
        <v>103.12294241999727</v>
      </c>
      <c r="EM61" s="2">
        <f t="shared" si="77"/>
        <v>101.05825148743304</v>
      </c>
      <c r="EN61" s="2">
        <f t="shared" si="77"/>
        <v>100.63000360507037</v>
      </c>
      <c r="EO61" s="2">
        <f t="shared" si="77"/>
        <v>99.590399739488475</v>
      </c>
      <c r="EQ61" s="2">
        <f t="shared" ref="EQ61:FE77" si="78">CU$228*$B61+CU$229</f>
        <v>101.08978260855936</v>
      </c>
      <c r="ER61" s="2">
        <f t="shared" si="78"/>
        <v>97.10687708197193</v>
      </c>
      <c r="ES61" s="2">
        <f t="shared" si="78"/>
        <v>102.35658219887756</v>
      </c>
      <c r="ET61" s="2">
        <f t="shared" si="78"/>
        <v>102.16454269967788</v>
      </c>
      <c r="EU61" s="2">
        <f t="shared" si="78"/>
        <v>100.86649651353937</v>
      </c>
      <c r="EV61" s="2">
        <f t="shared" si="78"/>
        <v>105.07242770364988</v>
      </c>
      <c r="EW61" s="2">
        <f t="shared" si="78"/>
        <v>107.25192808531881</v>
      </c>
      <c r="EX61" s="2">
        <f t="shared" si="78"/>
        <v>110.64014360340553</v>
      </c>
      <c r="EY61" s="2">
        <f t="shared" si="78"/>
        <v>104.18406579738975</v>
      </c>
      <c r="EZ61" s="2">
        <f t="shared" si="78"/>
        <v>104.94498000213898</v>
      </c>
      <c r="FA61" s="2">
        <f t="shared" si="78"/>
        <v>103.9516418605171</v>
      </c>
      <c r="FB61" s="2">
        <f t="shared" si="78"/>
        <v>103.77693398720444</v>
      </c>
      <c r="FC61" s="2">
        <f t="shared" si="78"/>
        <v>100.67167939531119</v>
      </c>
      <c r="FD61" s="2">
        <f t="shared" si="78"/>
        <v>99.500884041156695</v>
      </c>
      <c r="FE61" s="2">
        <f t="shared" si="78"/>
        <v>100.05267730700831</v>
      </c>
      <c r="FG61" s="2">
        <f t="shared" ref="FG61:FU77" si="79">POWER(10,($B61-C$231)/C$229)/(1+POWER(10,($B61-C$231)/C$229))</f>
        <v>0.35773853940053812</v>
      </c>
      <c r="FH61" s="2">
        <f t="shared" si="79"/>
        <v>0.31616650510034289</v>
      </c>
      <c r="FI61" s="2">
        <f t="shared" si="79"/>
        <v>0.35460956749961353</v>
      </c>
      <c r="FJ61" s="2">
        <f t="shared" si="79"/>
        <v>0.32188758493273428</v>
      </c>
      <c r="FK61" s="2">
        <f t="shared" si="79"/>
        <v>0.32724421807079423</v>
      </c>
      <c r="FL61" s="2">
        <f t="shared" si="79"/>
        <v>0.32315436163521449</v>
      </c>
      <c r="FM61" s="2">
        <f t="shared" si="79"/>
        <v>0.29222721512109545</v>
      </c>
      <c r="FN61" s="2">
        <f t="shared" si="79"/>
        <v>0.29804844895319793</v>
      </c>
      <c r="FO61" s="2">
        <f t="shared" si="79"/>
        <v>0.28835313288391268</v>
      </c>
      <c r="FP61" s="2">
        <f t="shared" si="79"/>
        <v>0.30592639962663465</v>
      </c>
      <c r="FQ61" s="2">
        <f t="shared" si="79"/>
        <v>0.28536684229678499</v>
      </c>
      <c r="FR61" s="2">
        <f t="shared" si="79"/>
        <v>0.3130453825024046</v>
      </c>
      <c r="FS61" s="2">
        <f t="shared" si="79"/>
        <v>0.30545142944377679</v>
      </c>
      <c r="FT61" s="2">
        <f t="shared" si="79"/>
        <v>0.33370555370599969</v>
      </c>
      <c r="FU61" s="2">
        <f t="shared" si="79"/>
        <v>0.28090118378469248</v>
      </c>
      <c r="FW61" s="2">
        <f t="shared" si="67"/>
        <v>4.0554113039274716E-5</v>
      </c>
      <c r="FX61" s="2">
        <f t="shared" si="67"/>
        <v>6.6182004544317394E-5</v>
      </c>
      <c r="FY61" s="2">
        <f t="shared" si="67"/>
        <v>6.7740606406839225E-5</v>
      </c>
      <c r="FZ61" s="2">
        <f t="shared" si="67"/>
        <v>6.2732761603976847E-5</v>
      </c>
      <c r="GA61" s="2">
        <f t="shared" si="67"/>
        <v>6.4495363640674279E-5</v>
      </c>
      <c r="GB61" s="2">
        <f t="shared" si="67"/>
        <v>6.7516594636906875E-5</v>
      </c>
      <c r="GC61" s="2">
        <f t="shared" si="67"/>
        <v>6.3643966171039455E-5</v>
      </c>
      <c r="GD61" s="2">
        <f t="shared" si="67"/>
        <v>5.6926098526994394E-5</v>
      </c>
      <c r="GE61" s="2">
        <f t="shared" si="67"/>
        <v>4.3107796377808533E-5</v>
      </c>
      <c r="GF61" s="2">
        <f t="shared" si="67"/>
        <v>4.4512462406555507E-5</v>
      </c>
      <c r="GG61" s="2">
        <f t="shared" si="67"/>
        <v>4.083751443720036E-5</v>
      </c>
      <c r="GH61" s="2">
        <f t="shared" si="67"/>
        <v>3.8057648074327139E-5</v>
      </c>
      <c r="GI61" s="2">
        <f t="shared" si="67"/>
        <v>3.886090675597934E-5</v>
      </c>
      <c r="GJ61" s="2">
        <f t="shared" si="67"/>
        <v>3.508785617954596E-5</v>
      </c>
      <c r="GK61" s="2">
        <f t="shared" si="67"/>
        <v>2.5673590548412471E-5</v>
      </c>
      <c r="GM61" s="86">
        <f t="shared" si="68"/>
        <v>9.234850647773658E-4</v>
      </c>
      <c r="GN61" s="86">
        <f t="shared" si="68"/>
        <v>2.1524087215709725E-4</v>
      </c>
      <c r="GO61" s="86">
        <f t="shared" si="68"/>
        <v>6.6089483890320209E-4</v>
      </c>
      <c r="GP61" s="86">
        <f t="shared" si="68"/>
        <v>2.0057711769233313E-4</v>
      </c>
      <c r="GQ61" s="86">
        <f t="shared" si="68"/>
        <v>2.1837992851649152E-4</v>
      </c>
      <c r="GR61" s="86">
        <f t="shared" si="68"/>
        <v>1.9296839046611478E-4</v>
      </c>
      <c r="GS61" s="86">
        <f t="shared" si="68"/>
        <v>4.8502086129149457E-5</v>
      </c>
      <c r="GT61" s="86">
        <f t="shared" si="68"/>
        <v>6.2148419798393166E-5</v>
      </c>
      <c r="GU61" s="86">
        <f t="shared" si="68"/>
        <v>5.2530351910542008E-5</v>
      </c>
      <c r="GV61" s="86">
        <f t="shared" si="68"/>
        <v>1.0464108374218632E-4</v>
      </c>
      <c r="GW61" s="86">
        <f t="shared" si="68"/>
        <v>5.2882833945770831E-5</v>
      </c>
      <c r="GX61" s="86">
        <f t="shared" si="68"/>
        <v>2.0406025838339703E-4</v>
      </c>
      <c r="GY61" s="86">
        <f t="shared" si="68"/>
        <v>1.0677055387292582E-4</v>
      </c>
      <c r="GZ61" s="86">
        <f t="shared" si="68"/>
        <v>2.9277704390743073E-4</v>
      </c>
      <c r="HA61" s="86">
        <f t="shared" si="68"/>
        <v>1.515719586628816E-5</v>
      </c>
      <c r="HC61" s="86">
        <f t="shared" si="73"/>
        <v>1.7083007979840102E-11</v>
      </c>
      <c r="HD61" s="86">
        <f t="shared" si="69"/>
        <v>1.3298477482229797E-13</v>
      </c>
      <c r="HE61" s="86">
        <f t="shared" si="69"/>
        <v>4.8640113731009646E-14</v>
      </c>
      <c r="HF61" s="86">
        <f t="shared" si="69"/>
        <v>4.8754794942690961E-14</v>
      </c>
      <c r="HG61" s="86">
        <f t="shared" si="69"/>
        <v>1.7945823134068211E-14</v>
      </c>
      <c r="HH61" s="86">
        <f t="shared" si="69"/>
        <v>4.7036554607397555E-15</v>
      </c>
      <c r="HI61" s="86">
        <f t="shared" si="69"/>
        <v>1.9437355053650831E-14</v>
      </c>
      <c r="HJ61" s="86">
        <f t="shared" si="69"/>
        <v>4.0756864209512294E-15</v>
      </c>
      <c r="HK61" s="86">
        <f t="shared" si="69"/>
        <v>1.5351268895740174E-17</v>
      </c>
      <c r="HL61" s="86">
        <f t="shared" si="69"/>
        <v>3.5342258024704372E-15</v>
      </c>
      <c r="HM61" s="86">
        <f t="shared" si="69"/>
        <v>2.1984655902426747E-17</v>
      </c>
      <c r="HN61" s="86">
        <f t="shared" si="69"/>
        <v>1.929292385857822E-14</v>
      </c>
      <c r="HO61" s="86">
        <f t="shared" si="69"/>
        <v>4.341677778257054E-15</v>
      </c>
      <c r="HP61" s="86">
        <f t="shared" si="69"/>
        <v>7.366304261201404E-16</v>
      </c>
      <c r="HQ61" s="86">
        <f t="shared" si="69"/>
        <v>9.9912513533943349E-21</v>
      </c>
      <c r="HS61" s="86">
        <f t="shared" si="70"/>
        <v>1.2342546182370555E-95</v>
      </c>
      <c r="HT61" s="86">
        <f t="shared" si="70"/>
        <v>3.6279252134436568E-108</v>
      </c>
      <c r="HU61" s="86">
        <f t="shared" si="70"/>
        <v>2.6526424627226245E-117</v>
      </c>
      <c r="HV61" s="86">
        <f t="shared" si="70"/>
        <v>4.0053567529913032E-117</v>
      </c>
      <c r="HW61" s="86">
        <f t="shared" si="70"/>
        <v>1.6822220125626488E-122</v>
      </c>
      <c r="HX61" s="86">
        <f t="shared" si="70"/>
        <v>1.214181462620717E-127</v>
      </c>
      <c r="HY61" s="86">
        <f t="shared" si="70"/>
        <v>1.9240868369997368E-120</v>
      </c>
      <c r="HZ61" s="86">
        <f t="shared" si="70"/>
        <v>3.4395696152799868E-129</v>
      </c>
      <c r="IA61" s="86">
        <f t="shared" si="70"/>
        <v>1.3476423879554982E-151</v>
      </c>
      <c r="IB61" s="86">
        <f t="shared" si="70"/>
        <v>8.552375566379026E-131</v>
      </c>
      <c r="IC61" s="86">
        <f t="shared" si="70"/>
        <v>6.7747853306219759E-150</v>
      </c>
      <c r="ID61" s="86">
        <f t="shared" si="70"/>
        <v>4.0052076983825565E-121</v>
      </c>
      <c r="IE61" s="86">
        <f t="shared" si="70"/>
        <v>3.1769484263985308E-128</v>
      </c>
      <c r="IF61" s="86">
        <f t="shared" si="70"/>
        <v>4.8230768864645326E-63</v>
      </c>
      <c r="IG61" s="86">
        <f t="shared" si="70"/>
        <v>4.0056518978620217E-37</v>
      </c>
      <c r="II61" s="86">
        <f t="shared" si="71"/>
        <v>1.3074160967069006E-204</v>
      </c>
      <c r="IJ61" s="86">
        <f t="shared" si="71"/>
        <v>7.5313373220654467E-226</v>
      </c>
      <c r="IK61" s="86">
        <f t="shared" si="71"/>
        <v>2.2183747468897555E-248</v>
      </c>
      <c r="IL61" s="86">
        <f t="shared" si="71"/>
        <v>5.4331361446533058E-251</v>
      </c>
      <c r="IM61" s="86">
        <f t="shared" si="71"/>
        <v>1.6856191580497389E-261</v>
      </c>
      <c r="IN61" s="86">
        <f t="shared" si="71"/>
        <v>1.4154691051744202E-270</v>
      </c>
      <c r="IO61" s="86">
        <f t="shared" si="71"/>
        <v>1.2050200545731935E-254</v>
      </c>
      <c r="IP61" s="86">
        <f t="shared" si="71"/>
        <v>1.9127061224738217E-272</v>
      </c>
      <c r="IQ61" s="86">
        <f t="shared" si="71"/>
        <v>0</v>
      </c>
      <c r="IR61" s="86">
        <f t="shared" si="71"/>
        <v>5.2815157625728362E-280</v>
      </c>
      <c r="IS61" s="86">
        <f t="shared" si="71"/>
        <v>0</v>
      </c>
      <c r="IT61" s="86">
        <f t="shared" si="71"/>
        <v>1.3508905264750761E-257</v>
      </c>
      <c r="IU61" s="86">
        <f t="shared" si="71"/>
        <v>3.0442824659989481E-274</v>
      </c>
      <c r="IV61" s="86">
        <f t="shared" si="71"/>
        <v>5.0703245172258329E-146</v>
      </c>
      <c r="IW61" s="86">
        <f t="shared" si="71"/>
        <v>3.8360048935439481E-84</v>
      </c>
      <c r="IY61" s="86">
        <f t="shared" si="72"/>
        <v>9.2348508186037377E-4</v>
      </c>
      <c r="IZ61" s="86">
        <f t="shared" si="72"/>
        <v>2.1524087229008202E-4</v>
      </c>
      <c r="JA61" s="86">
        <f t="shared" si="72"/>
        <v>6.6089483895184222E-4</v>
      </c>
      <c r="JB61" s="86">
        <f t="shared" si="72"/>
        <v>2.0057711774108792E-4</v>
      </c>
      <c r="JC61" s="86">
        <f t="shared" si="72"/>
        <v>2.1837992853443734E-4</v>
      </c>
      <c r="JD61" s="86">
        <f t="shared" si="72"/>
        <v>1.9296839047081843E-4</v>
      </c>
      <c r="JE61" s="86">
        <f t="shared" si="72"/>
        <v>4.850208614858681E-5</v>
      </c>
      <c r="JF61" s="86">
        <f t="shared" si="72"/>
        <v>6.2148419802468858E-5</v>
      </c>
      <c r="JG61" s="86">
        <f t="shared" si="72"/>
        <v>5.2530351910557356E-5</v>
      </c>
      <c r="JH61" s="86">
        <f t="shared" si="72"/>
        <v>1.0464108374572055E-4</v>
      </c>
      <c r="JI61" s="86">
        <f t="shared" si="72"/>
        <v>5.2882833945792813E-5</v>
      </c>
      <c r="JJ61" s="86">
        <f t="shared" si="72"/>
        <v>2.0406025840268995E-4</v>
      </c>
      <c r="JK61" s="86">
        <f t="shared" si="72"/>
        <v>1.0677055387726749E-4</v>
      </c>
      <c r="JL61" s="86">
        <f t="shared" si="72"/>
        <v>2.9277704390816734E-4</v>
      </c>
      <c r="JM61" s="86">
        <f t="shared" si="72"/>
        <v>1.515719586628817E-5</v>
      </c>
    </row>
    <row r="62" spans="2:273" x14ac:dyDescent="0.25">
      <c r="B62" s="2">
        <v>35</v>
      </c>
      <c r="C62" s="37">
        <v>109.387</v>
      </c>
      <c r="D62" s="37">
        <v>106.661</v>
      </c>
      <c r="E62" s="37">
        <v>108.136</v>
      </c>
      <c r="F62" s="37">
        <v>105.458</v>
      </c>
      <c r="G62" s="37">
        <v>103.373</v>
      </c>
      <c r="H62" s="37">
        <v>107.407</v>
      </c>
      <c r="I62" s="37">
        <v>112.84699999999999</v>
      </c>
      <c r="J62" s="37">
        <v>116.35599999999999</v>
      </c>
      <c r="K62" s="37">
        <v>109.621</v>
      </c>
      <c r="L62" s="37">
        <v>108.53400000000001</v>
      </c>
      <c r="M62" s="37">
        <v>107.741</v>
      </c>
      <c r="N62" s="37">
        <v>106.069</v>
      </c>
      <c r="O62" s="37">
        <v>105.569</v>
      </c>
      <c r="P62" s="37">
        <v>103.517</v>
      </c>
      <c r="Q62" s="37">
        <v>99.066999999999993</v>
      </c>
      <c r="S62" s="4">
        <f t="shared" si="74"/>
        <v>107.02344715311996</v>
      </c>
      <c r="T62" s="4">
        <f t="shared" si="74"/>
        <v>103.93641807494048</v>
      </c>
      <c r="U62" s="4">
        <f t="shared" si="74"/>
        <v>106.58329167289786</v>
      </c>
      <c r="V62" s="4">
        <f t="shared" si="74"/>
        <v>105.22201253392888</v>
      </c>
      <c r="W62" s="4">
        <f t="shared" si="74"/>
        <v>103.59523368869377</v>
      </c>
      <c r="X62" s="4">
        <f t="shared" si="74"/>
        <v>107.28456814819197</v>
      </c>
      <c r="Y62" s="4">
        <f t="shared" si="74"/>
        <v>110.30868849750253</v>
      </c>
      <c r="Z62" s="4">
        <f t="shared" si="74"/>
        <v>113.56724856701773</v>
      </c>
      <c r="AA62" s="4">
        <f t="shared" si="74"/>
        <v>108.05154842895395</v>
      </c>
      <c r="AB62" s="4">
        <f t="shared" si="74"/>
        <v>108.07368314894633</v>
      </c>
      <c r="AC62" s="4">
        <f t="shared" si="74"/>
        <v>107.23175978688205</v>
      </c>
      <c r="AD62" s="4">
        <f t="shared" si="74"/>
        <v>105.92374388079483</v>
      </c>
      <c r="AE62" s="4">
        <f t="shared" si="74"/>
        <v>104.1677527937475</v>
      </c>
      <c r="AF62" s="4">
        <f t="shared" si="74"/>
        <v>102.12880609517205</v>
      </c>
      <c r="AG62" s="4">
        <f t="shared" si="74"/>
        <v>99.625432161386087</v>
      </c>
      <c r="AI62" s="4">
        <f t="shared" si="75"/>
        <v>2.3635528468800402</v>
      </c>
      <c r="AJ62" s="4">
        <f t="shared" si="75"/>
        <v>2.7245819250595247</v>
      </c>
      <c r="AK62" s="4">
        <f t="shared" si="75"/>
        <v>1.5527083271021382</v>
      </c>
      <c r="AL62" s="4">
        <f t="shared" si="75"/>
        <v>0.23598746607112275</v>
      </c>
      <c r="AM62" s="4">
        <f t="shared" si="75"/>
        <v>-0.22223368869376259</v>
      </c>
      <c r="AN62" s="4">
        <f t="shared" si="75"/>
        <v>0.12243185180803096</v>
      </c>
      <c r="AO62" s="4">
        <f t="shared" si="75"/>
        <v>2.5383115024974643</v>
      </c>
      <c r="AP62" s="4">
        <f t="shared" si="75"/>
        <v>2.7887514329822665</v>
      </c>
      <c r="AQ62" s="4">
        <f t="shared" si="75"/>
        <v>1.569451571046045</v>
      </c>
      <c r="AR62" s="4">
        <f t="shared" si="75"/>
        <v>0.46031685105367615</v>
      </c>
      <c r="AS62" s="4">
        <f t="shared" si="75"/>
        <v>0.50924021311794831</v>
      </c>
      <c r="AT62" s="4">
        <f t="shared" si="75"/>
        <v>0.14525611920517179</v>
      </c>
      <c r="AU62" s="4">
        <f t="shared" si="75"/>
        <v>1.4012472062525063</v>
      </c>
      <c r="AV62" s="4">
        <f t="shared" si="75"/>
        <v>1.3881939048279435</v>
      </c>
      <c r="AW62" s="4">
        <f t="shared" si="75"/>
        <v>-0.55843216138609364</v>
      </c>
      <c r="AY62" s="2">
        <f t="shared" si="65"/>
        <v>105.98885243304871</v>
      </c>
      <c r="AZ62" s="2">
        <f t="shared" si="65"/>
        <v>103.60903063703773</v>
      </c>
      <c r="BA62" s="2">
        <f t="shared" si="65"/>
        <v>105.76069278531428</v>
      </c>
      <c r="BB62" s="2">
        <f t="shared" si="65"/>
        <v>104.92412397795593</v>
      </c>
      <c r="BC62" s="2">
        <f t="shared" si="65"/>
        <v>103.26672779315676</v>
      </c>
      <c r="BD62" s="2">
        <f t="shared" si="65"/>
        <v>106.98956242978346</v>
      </c>
      <c r="BE62" s="2">
        <f t="shared" si="65"/>
        <v>110.22295869254155</v>
      </c>
      <c r="BF62" s="2">
        <f t="shared" si="65"/>
        <v>113.46036760228185</v>
      </c>
      <c r="BG62" s="2">
        <f t="shared" si="65"/>
        <v>107.95887310866755</v>
      </c>
      <c r="BH62" s="2">
        <f t="shared" si="65"/>
        <v>107.90307841364081</v>
      </c>
      <c r="BI62" s="2">
        <f t="shared" si="65"/>
        <v>107.14409338278804</v>
      </c>
      <c r="BJ62" s="2">
        <f t="shared" si="65"/>
        <v>105.64603951515936</v>
      </c>
      <c r="BK62" s="2">
        <f t="shared" si="65"/>
        <v>103.99614947868942</v>
      </c>
      <c r="BL62" s="2">
        <f t="shared" si="65"/>
        <v>101.76654405023434</v>
      </c>
      <c r="BM62" s="2">
        <f t="shared" si="65"/>
        <v>99.600254615922424</v>
      </c>
      <c r="BO62" s="2">
        <f t="shared" si="10"/>
        <v>109.387</v>
      </c>
      <c r="BP62" s="2">
        <f t="shared" si="11"/>
        <v>106.661</v>
      </c>
      <c r="BQ62" s="2">
        <f t="shared" si="12"/>
        <v>108.136</v>
      </c>
      <c r="BR62" s="2">
        <f t="shared" si="13"/>
        <v>105.458</v>
      </c>
      <c r="BS62" s="2">
        <f t="shared" si="14"/>
        <v>103.373</v>
      </c>
      <c r="BT62" s="2">
        <f t="shared" si="15"/>
        <v>107.407</v>
      </c>
      <c r="BU62" s="2">
        <f t="shared" si="16"/>
        <v>112.84699999999999</v>
      </c>
      <c r="BV62" s="2">
        <f t="shared" si="17"/>
        <v>116.35599999999999</v>
      </c>
      <c r="BW62" s="2">
        <f t="shared" si="18"/>
        <v>109.621</v>
      </c>
      <c r="BX62" s="2">
        <f t="shared" si="19"/>
        <v>108.53400000000001</v>
      </c>
      <c r="BY62" s="2">
        <f t="shared" si="20"/>
        <v>107.741</v>
      </c>
      <c r="BZ62" s="2">
        <f t="shared" si="21"/>
        <v>106.069</v>
      </c>
      <c r="CA62" s="2">
        <f t="shared" si="22"/>
        <v>105.569</v>
      </c>
      <c r="CB62" s="2">
        <f t="shared" si="23"/>
        <v>103.517</v>
      </c>
      <c r="CC62" s="2">
        <f t="shared" si="24"/>
        <v>99.066999999999993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108.51857054409004</v>
      </c>
      <c r="DL62" s="2">
        <f t="shared" si="76"/>
        <v>105.94796301564722</v>
      </c>
      <c r="DM62" s="2">
        <f t="shared" si="76"/>
        <v>107.26725035561876</v>
      </c>
      <c r="DN62" s="2">
        <f t="shared" si="76"/>
        <v>105.66097250107251</v>
      </c>
      <c r="DO62" s="2">
        <f t="shared" si="76"/>
        <v>103.97535160875159</v>
      </c>
      <c r="DP62" s="2">
        <f t="shared" si="76"/>
        <v>108.06850756302524</v>
      </c>
      <c r="DQ62" s="2">
        <f t="shared" si="76"/>
        <v>111.7267511077158</v>
      </c>
      <c r="DR62" s="2">
        <f t="shared" si="76"/>
        <v>113.99544284759359</v>
      </c>
      <c r="DS62" s="2">
        <f t="shared" si="76"/>
        <v>109.31139747899161</v>
      </c>
      <c r="DT62" s="2">
        <f t="shared" si="76"/>
        <v>109.53703641456583</v>
      </c>
      <c r="DU62" s="2">
        <f t="shared" si="76"/>
        <v>108.19345882352938</v>
      </c>
      <c r="DV62" s="2">
        <f t="shared" si="76"/>
        <v>106.97582974067183</v>
      </c>
      <c r="DW62" s="2">
        <f t="shared" si="76"/>
        <v>105.47581064425769</v>
      </c>
      <c r="DX62" s="2">
        <f t="shared" si="76"/>
        <v>102.46662012012007</v>
      </c>
      <c r="DY62" s="2">
        <f t="shared" si="76"/>
        <v>99.646372784575462</v>
      </c>
      <c r="EA62" s="2">
        <f t="shared" si="77"/>
        <v>101.84687374333734</v>
      </c>
      <c r="EB62" s="2">
        <f t="shared" si="77"/>
        <v>98.995727666710209</v>
      </c>
      <c r="EC62" s="2">
        <f t="shared" si="77"/>
        <v>103.26021775202426</v>
      </c>
      <c r="ED62" s="2">
        <f t="shared" si="77"/>
        <v>103.50870414477525</v>
      </c>
      <c r="EE62" s="2">
        <f t="shared" si="77"/>
        <v>101.93835448776063</v>
      </c>
      <c r="EF62" s="2">
        <f t="shared" si="77"/>
        <v>104.92855993211575</v>
      </c>
      <c r="EG62" s="2">
        <f t="shared" si="77"/>
        <v>106.90120903044256</v>
      </c>
      <c r="EH62" s="2">
        <f t="shared" si="77"/>
        <v>112.31142549394519</v>
      </c>
      <c r="EI62" s="2">
        <f t="shared" si="77"/>
        <v>104.91472533543804</v>
      </c>
      <c r="EJ62" s="2">
        <f t="shared" si="77"/>
        <v>104.52215924395544</v>
      </c>
      <c r="EK62" s="2">
        <f t="shared" si="77"/>
        <v>104.74756938963429</v>
      </c>
      <c r="EL62" s="2">
        <f t="shared" si="77"/>
        <v>102.9845972641121</v>
      </c>
      <c r="EM62" s="2">
        <f t="shared" si="77"/>
        <v>100.92772331273177</v>
      </c>
      <c r="EN62" s="2">
        <f t="shared" si="77"/>
        <v>100.491847207392</v>
      </c>
      <c r="EO62" s="2">
        <f t="shared" si="77"/>
        <v>99.492538999507531</v>
      </c>
      <c r="EQ62" s="2">
        <f t="shared" si="78"/>
        <v>101.00084798908431</v>
      </c>
      <c r="ER62" s="2">
        <f t="shared" si="78"/>
        <v>97.016031133314044</v>
      </c>
      <c r="ES62" s="2">
        <f t="shared" si="78"/>
        <v>102.23190817383799</v>
      </c>
      <c r="ET62" s="2">
        <f t="shared" si="78"/>
        <v>102.04216943259269</v>
      </c>
      <c r="EU62" s="2">
        <f t="shared" si="78"/>
        <v>100.71869662373321</v>
      </c>
      <c r="EV62" s="2">
        <f t="shared" si="78"/>
        <v>104.91853844556358</v>
      </c>
      <c r="EW62" s="2">
        <f t="shared" si="78"/>
        <v>107.09964339080328</v>
      </c>
      <c r="EX62" s="2">
        <f t="shared" si="78"/>
        <v>110.46674920915846</v>
      </c>
      <c r="EY62" s="2">
        <f t="shared" si="78"/>
        <v>104.03720331431616</v>
      </c>
      <c r="EZ62" s="2">
        <f t="shared" si="78"/>
        <v>104.79906676874968</v>
      </c>
      <c r="FA62" s="2">
        <f t="shared" si="78"/>
        <v>103.82327704080777</v>
      </c>
      <c r="FB62" s="2">
        <f t="shared" si="78"/>
        <v>103.62879726046279</v>
      </c>
      <c r="FC62" s="2">
        <f t="shared" si="78"/>
        <v>100.54697230418316</v>
      </c>
      <c r="FD62" s="2">
        <f t="shared" si="78"/>
        <v>99.380792105236111</v>
      </c>
      <c r="FE62" s="2">
        <f t="shared" si="78"/>
        <v>99.945869560020711</v>
      </c>
      <c r="FG62" s="2">
        <f t="shared" si="79"/>
        <v>0.37916598532012402</v>
      </c>
      <c r="FH62" s="2">
        <f t="shared" si="79"/>
        <v>0.33640816244787336</v>
      </c>
      <c r="FI62" s="2">
        <f t="shared" si="79"/>
        <v>0.37595930480559059</v>
      </c>
      <c r="FJ62" s="2">
        <f t="shared" si="79"/>
        <v>0.34231216838128109</v>
      </c>
      <c r="FK62" s="2">
        <f t="shared" si="79"/>
        <v>0.34783434760808174</v>
      </c>
      <c r="FL62" s="2">
        <f t="shared" si="79"/>
        <v>0.34361859437722186</v>
      </c>
      <c r="FM62" s="2">
        <f t="shared" si="79"/>
        <v>0.31163468033134722</v>
      </c>
      <c r="FN62" s="2">
        <f t="shared" si="79"/>
        <v>0.31766899751015376</v>
      </c>
      <c r="FO62" s="2">
        <f t="shared" si="79"/>
        <v>0.30761513451892802</v>
      </c>
      <c r="FP62" s="2">
        <f t="shared" si="79"/>
        <v>0.32582483284995156</v>
      </c>
      <c r="FQ62" s="2">
        <f t="shared" si="79"/>
        <v>0.30451471922860196</v>
      </c>
      <c r="FR62" s="2">
        <f t="shared" si="79"/>
        <v>0.33318457776914956</v>
      </c>
      <c r="FS62" s="2">
        <f t="shared" si="79"/>
        <v>0.32533344984825696</v>
      </c>
      <c r="FT62" s="2">
        <f t="shared" si="79"/>
        <v>0.35448801217527742</v>
      </c>
      <c r="FU62" s="2">
        <f t="shared" si="79"/>
        <v>0.29987515484735994</v>
      </c>
      <c r="FW62" s="2">
        <f t="shared" si="67"/>
        <v>4.4466526732306417E-5</v>
      </c>
      <c r="FX62" s="2">
        <f t="shared" si="67"/>
        <v>7.2566661613020754E-5</v>
      </c>
      <c r="FY62" s="2">
        <f t="shared" si="67"/>
        <v>7.4275612490981574E-5</v>
      </c>
      <c r="FZ62" s="2">
        <f t="shared" si="67"/>
        <v>6.8784688974031578E-5</v>
      </c>
      <c r="GA62" s="2">
        <f t="shared" si="67"/>
        <v>7.071731995313226E-5</v>
      </c>
      <c r="GB62" s="2">
        <f t="shared" si="67"/>
        <v>7.4029991674778867E-5</v>
      </c>
      <c r="GC62" s="2">
        <f t="shared" si="67"/>
        <v>6.9783792732333355E-5</v>
      </c>
      <c r="GD62" s="2">
        <f t="shared" si="67"/>
        <v>6.2417883019388833E-5</v>
      </c>
      <c r="GE62" s="2">
        <f t="shared" si="67"/>
        <v>4.7266562232190489E-5</v>
      </c>
      <c r="GF62" s="2">
        <f t="shared" si="67"/>
        <v>4.8806734885783005E-5</v>
      </c>
      <c r="GG62" s="2">
        <f t="shared" si="67"/>
        <v>4.4777267745784381E-5</v>
      </c>
      <c r="GH62" s="2">
        <f t="shared" si="67"/>
        <v>4.1729228091396763E-5</v>
      </c>
      <c r="GI62" s="2">
        <f t="shared" si="67"/>
        <v>4.2609977185672181E-5</v>
      </c>
      <c r="GJ62" s="2">
        <f t="shared" si="67"/>
        <v>3.8472939011184036E-5</v>
      </c>
      <c r="GK62" s="2">
        <f t="shared" si="67"/>
        <v>2.8150462525987386E-5</v>
      </c>
      <c r="GM62" s="86">
        <f t="shared" si="68"/>
        <v>1.447936272249515E-3</v>
      </c>
      <c r="GN62" s="86">
        <f t="shared" si="68"/>
        <v>3.7496692362690382E-4</v>
      </c>
      <c r="GO62" s="86">
        <f t="shared" si="68"/>
        <v>1.0905190827937715E-3</v>
      </c>
      <c r="GP62" s="86">
        <f t="shared" si="68"/>
        <v>3.6013476755232781E-4</v>
      </c>
      <c r="GQ62" s="86">
        <f t="shared" si="68"/>
        <v>3.9440307051449315E-4</v>
      </c>
      <c r="GR62" s="86">
        <f t="shared" si="68"/>
        <v>3.5014968826777585E-4</v>
      </c>
      <c r="GS62" s="86">
        <f t="shared" si="68"/>
        <v>9.6185077140359748E-5</v>
      </c>
      <c r="GT62" s="86">
        <f t="shared" si="68"/>
        <v>1.2167038284040653E-4</v>
      </c>
      <c r="GU62" s="86">
        <f t="shared" si="68"/>
        <v>1.0163637234844083E-4</v>
      </c>
      <c r="GV62" s="86">
        <f t="shared" si="68"/>
        <v>1.9572564670291846E-4</v>
      </c>
      <c r="GW62" s="86">
        <f t="shared" si="68"/>
        <v>1.0117981866411138E-4</v>
      </c>
      <c r="GX62" s="86">
        <f t="shared" si="68"/>
        <v>3.5470838438559119E-4</v>
      </c>
      <c r="GY62" s="86">
        <f t="shared" si="68"/>
        <v>1.9879774893677906E-4</v>
      </c>
      <c r="GZ62" s="86">
        <f t="shared" si="68"/>
        <v>5.161896648760699E-4</v>
      </c>
      <c r="HA62" s="86">
        <f t="shared" si="68"/>
        <v>3.3621861357406654E-5</v>
      </c>
      <c r="HC62" s="86">
        <f t="shared" si="73"/>
        <v>4.5346995618079378E-11</v>
      </c>
      <c r="HD62" s="86">
        <f t="shared" si="69"/>
        <v>4.3372442750686503E-13</v>
      </c>
      <c r="HE62" s="86">
        <f t="shared" si="69"/>
        <v>1.7221857908702709E-13</v>
      </c>
      <c r="HF62" s="86">
        <f t="shared" si="69"/>
        <v>1.7203581256984514E-13</v>
      </c>
      <c r="HG62" s="86">
        <f t="shared" si="69"/>
        <v>6.6662160509785816E-14</v>
      </c>
      <c r="HH62" s="86">
        <f t="shared" si="69"/>
        <v>1.8514640838538662E-14</v>
      </c>
      <c r="HI62" s="86">
        <f t="shared" si="69"/>
        <v>7.0721685580792196E-14</v>
      </c>
      <c r="HJ62" s="86">
        <f t="shared" si="69"/>
        <v>1.5788240965013204E-14</v>
      </c>
      <c r="HK62" s="86">
        <f t="shared" si="69"/>
        <v>7.2737441784189578E-17</v>
      </c>
      <c r="HL62" s="86">
        <f t="shared" si="69"/>
        <v>1.3530660627380297E-14</v>
      </c>
      <c r="HM62" s="86">
        <f t="shared" si="69"/>
        <v>1.0075235925525337E-16</v>
      </c>
      <c r="HN62" s="86">
        <f t="shared" si="69"/>
        <v>6.6282067387206654E-14</v>
      </c>
      <c r="HO62" s="86">
        <f t="shared" si="69"/>
        <v>1.6040105019912636E-14</v>
      </c>
      <c r="HP62" s="86">
        <f t="shared" si="69"/>
        <v>3.0538690242550091E-15</v>
      </c>
      <c r="HQ62" s="86">
        <f t="shared" si="69"/>
        <v>6.6307607078827348E-20</v>
      </c>
      <c r="HS62" s="86">
        <f t="shared" si="70"/>
        <v>2.4449263212665385E-93</v>
      </c>
      <c r="HT62" s="86">
        <f t="shared" si="70"/>
        <v>1.8190212588546496E-105</v>
      </c>
      <c r="HU62" s="86">
        <f t="shared" si="70"/>
        <v>2.4121108392900222E-114</v>
      </c>
      <c r="HV62" s="86">
        <f t="shared" si="70"/>
        <v>3.5575466600258074E-114</v>
      </c>
      <c r="HW62" s="86">
        <f t="shared" si="70"/>
        <v>2.0608565565760767E-119</v>
      </c>
      <c r="HX62" s="86">
        <f t="shared" si="70"/>
        <v>2.0294111077640038E-124</v>
      </c>
      <c r="HY62" s="86">
        <f t="shared" si="70"/>
        <v>2.0009515889912789E-117</v>
      </c>
      <c r="HZ62" s="86">
        <f t="shared" si="70"/>
        <v>5.4223700885538316E-126</v>
      </c>
      <c r="IA62" s="86">
        <f t="shared" si="70"/>
        <v>6.406258508857873E-148</v>
      </c>
      <c r="IB62" s="86">
        <f t="shared" si="70"/>
        <v>1.302390101022021E-127</v>
      </c>
      <c r="IC62" s="86">
        <f t="shared" si="70"/>
        <v>2.664227599920713E-146</v>
      </c>
      <c r="ID62" s="86">
        <f t="shared" si="70"/>
        <v>3.1117316104130496E-118</v>
      </c>
      <c r="IE62" s="86">
        <f t="shared" si="70"/>
        <v>3.7896630241799305E-125</v>
      </c>
      <c r="IF62" s="86">
        <f t="shared" si="70"/>
        <v>1.4317121168262026E-61</v>
      </c>
      <c r="IG62" s="86">
        <f t="shared" si="70"/>
        <v>2.682360303424254E-36</v>
      </c>
      <c r="II62" s="86">
        <f t="shared" si="71"/>
        <v>6.1451435495323055E-201</v>
      </c>
      <c r="IJ62" s="86">
        <f t="shared" si="71"/>
        <v>1.3778919987130289E-221</v>
      </c>
      <c r="IK62" s="86">
        <f t="shared" si="71"/>
        <v>1.118229909643947E-243</v>
      </c>
      <c r="IL62" s="86">
        <f t="shared" si="71"/>
        <v>2.817235642511704E-246</v>
      </c>
      <c r="IM62" s="86">
        <f t="shared" si="71"/>
        <v>1.4272327161491254E-256</v>
      </c>
      <c r="IN62" s="86">
        <f t="shared" si="71"/>
        <v>1.8842250045141583E-265</v>
      </c>
      <c r="IO62" s="86">
        <f t="shared" si="71"/>
        <v>7.4480469833805376E-250</v>
      </c>
      <c r="IP62" s="86">
        <f t="shared" si="71"/>
        <v>2.2484340892830006E-267</v>
      </c>
      <c r="IQ62" s="86">
        <f t="shared" si="71"/>
        <v>0</v>
      </c>
      <c r="IR62" s="86">
        <f t="shared" si="71"/>
        <v>6.4165496033726174E-275</v>
      </c>
      <c r="IS62" s="86">
        <f t="shared" si="71"/>
        <v>0</v>
      </c>
      <c r="IT62" s="86">
        <f t="shared" si="71"/>
        <v>5.4173512046332975E-253</v>
      </c>
      <c r="IU62" s="86">
        <f t="shared" si="71"/>
        <v>2.4912485215303578E-269</v>
      </c>
      <c r="IV62" s="86">
        <f t="shared" si="71"/>
        <v>1.9030927712128281E-143</v>
      </c>
      <c r="IW62" s="86">
        <f t="shared" si="71"/>
        <v>1.0255639530270635E-82</v>
      </c>
      <c r="IY62" s="86">
        <f t="shared" si="72"/>
        <v>1.4479363175965107E-3</v>
      </c>
      <c r="IZ62" s="86">
        <f t="shared" si="72"/>
        <v>3.7496692406062827E-4</v>
      </c>
      <c r="JA62" s="86">
        <f t="shared" si="72"/>
        <v>1.0905190829659901E-3</v>
      </c>
      <c r="JB62" s="86">
        <f t="shared" si="72"/>
        <v>3.6013476772436365E-4</v>
      </c>
      <c r="JC62" s="86">
        <f t="shared" si="72"/>
        <v>3.9440307058115533E-4</v>
      </c>
      <c r="JD62" s="86">
        <f t="shared" si="72"/>
        <v>3.501496882862905E-4</v>
      </c>
      <c r="JE62" s="86">
        <f t="shared" si="72"/>
        <v>9.6185077211081429E-5</v>
      </c>
      <c r="JF62" s="86">
        <f t="shared" si="72"/>
        <v>1.2167038285619478E-4</v>
      </c>
      <c r="JG62" s="86">
        <f t="shared" si="72"/>
        <v>1.0163637234851357E-4</v>
      </c>
      <c r="JH62" s="86">
        <f t="shared" si="72"/>
        <v>1.9572564671644911E-4</v>
      </c>
      <c r="JI62" s="86">
        <f t="shared" si="72"/>
        <v>1.0117981866421213E-4</v>
      </c>
      <c r="JJ62" s="86">
        <f t="shared" si="72"/>
        <v>3.5470838445187324E-4</v>
      </c>
      <c r="JK62" s="86">
        <f t="shared" si="72"/>
        <v>1.9879774895281916E-4</v>
      </c>
      <c r="JL62" s="86">
        <f t="shared" si="72"/>
        <v>5.1618966487912378E-4</v>
      </c>
      <c r="JM62" s="86">
        <f t="shared" si="72"/>
        <v>3.3621861357406722E-5</v>
      </c>
    </row>
    <row r="63" spans="2:273" x14ac:dyDescent="0.25">
      <c r="B63" s="2">
        <v>36</v>
      </c>
      <c r="C63" s="37">
        <v>111.306</v>
      </c>
      <c r="D63" s="37">
        <v>108.57599999999999</v>
      </c>
      <c r="E63" s="37">
        <v>110.254</v>
      </c>
      <c r="F63" s="37">
        <v>105.627</v>
      </c>
      <c r="G63" s="37">
        <v>102.508</v>
      </c>
      <c r="H63" s="37">
        <v>110.136</v>
      </c>
      <c r="I63" s="37">
        <v>112.492</v>
      </c>
      <c r="J63" s="37">
        <v>114.64400000000001</v>
      </c>
      <c r="K63" s="37">
        <v>110.172</v>
      </c>
      <c r="L63" s="37">
        <v>108.931</v>
      </c>
      <c r="M63" s="37">
        <v>108.20699999999999</v>
      </c>
      <c r="N63" s="37">
        <v>106.44799999999999</v>
      </c>
      <c r="O63" s="37">
        <v>107.983</v>
      </c>
      <c r="P63" s="37">
        <v>101.845</v>
      </c>
      <c r="Q63" s="37">
        <v>100.35</v>
      </c>
      <c r="S63" s="4">
        <f t="shared" si="74"/>
        <v>107.43096124200942</v>
      </c>
      <c r="T63" s="4">
        <f t="shared" si="74"/>
        <v>104.08477301752421</v>
      </c>
      <c r="U63" s="4">
        <f t="shared" si="74"/>
        <v>107.04106706167678</v>
      </c>
      <c r="V63" s="4">
        <f t="shared" si="74"/>
        <v>105.48089455627293</v>
      </c>
      <c r="W63" s="4">
        <f t="shared" si="74"/>
        <v>103.8938298280348</v>
      </c>
      <c r="X63" s="4">
        <f t="shared" si="74"/>
        <v>107.51344329039514</v>
      </c>
      <c r="Y63" s="4">
        <f t="shared" si="74"/>
        <v>110.4365189228642</v>
      </c>
      <c r="Z63" s="4">
        <f t="shared" si="74"/>
        <v>113.7009747196773</v>
      </c>
      <c r="AA63" s="4">
        <f t="shared" si="74"/>
        <v>108.13540379472542</v>
      </c>
      <c r="AB63" s="4">
        <f t="shared" si="74"/>
        <v>108.17025656379786</v>
      </c>
      <c r="AC63" s="4">
        <f t="shared" si="74"/>
        <v>107.32584136386079</v>
      </c>
      <c r="AD63" s="4">
        <f t="shared" si="74"/>
        <v>106.11491964087523</v>
      </c>
      <c r="AE63" s="4">
        <f t="shared" si="74"/>
        <v>104.33142253268687</v>
      </c>
      <c r="AF63" s="4">
        <f t="shared" si="74"/>
        <v>102.38378682711372</v>
      </c>
      <c r="AG63" s="4">
        <f t="shared" si="74"/>
        <v>99.722297746567421</v>
      </c>
      <c r="AI63" s="4">
        <f t="shared" si="75"/>
        <v>3.8750387579905805</v>
      </c>
      <c r="AJ63" s="4">
        <f t="shared" si="75"/>
        <v>4.49122698247578</v>
      </c>
      <c r="AK63" s="4">
        <f t="shared" si="75"/>
        <v>3.2129329383232204</v>
      </c>
      <c r="AL63" s="4">
        <f t="shared" si="75"/>
        <v>0.14610544372706613</v>
      </c>
      <c r="AM63" s="4">
        <f t="shared" si="75"/>
        <v>-1.3858298280348009</v>
      </c>
      <c r="AN63" s="4">
        <f t="shared" si="75"/>
        <v>2.6225567096048508</v>
      </c>
      <c r="AO63" s="4">
        <f t="shared" si="75"/>
        <v>2.0554810771358092</v>
      </c>
      <c r="AP63" s="4">
        <f t="shared" si="75"/>
        <v>0.94302528032270061</v>
      </c>
      <c r="AQ63" s="4">
        <f t="shared" si="75"/>
        <v>2.0365962052745772</v>
      </c>
      <c r="AR63" s="4">
        <f t="shared" si="75"/>
        <v>0.76074343620213369</v>
      </c>
      <c r="AS63" s="4">
        <f t="shared" si="75"/>
        <v>0.88115863613920453</v>
      </c>
      <c r="AT63" s="4">
        <f t="shared" si="75"/>
        <v>0.33308035912476441</v>
      </c>
      <c r="AU63" s="4">
        <f t="shared" si="75"/>
        <v>3.6515774673131318</v>
      </c>
      <c r="AV63" s="4">
        <f t="shared" si="75"/>
        <v>-0.53878682711372505</v>
      </c>
      <c r="AW63" s="4">
        <f t="shared" si="75"/>
        <v>0.6277022534325738</v>
      </c>
      <c r="AY63" s="2">
        <f t="shared" si="65"/>
        <v>105.88863837624147</v>
      </c>
      <c r="AZ63" s="2">
        <f t="shared" si="65"/>
        <v>103.54525538177971</v>
      </c>
      <c r="BA63" s="2">
        <f t="shared" si="65"/>
        <v>105.75731706642169</v>
      </c>
      <c r="BB63" s="2">
        <f t="shared" si="65"/>
        <v>104.97685711340068</v>
      </c>
      <c r="BC63" s="2">
        <f t="shared" si="65"/>
        <v>103.3355453213659</v>
      </c>
      <c r="BD63" s="2">
        <f t="shared" si="65"/>
        <v>107.0096129621777</v>
      </c>
      <c r="BE63" s="2">
        <f t="shared" si="65"/>
        <v>110.27693991626911</v>
      </c>
      <c r="BF63" s="2">
        <f t="shared" si="65"/>
        <v>113.50455497966878</v>
      </c>
      <c r="BG63" s="2">
        <f t="shared" si="65"/>
        <v>107.9666305377644</v>
      </c>
      <c r="BH63" s="2">
        <f t="shared" si="65"/>
        <v>107.86989502872427</v>
      </c>
      <c r="BI63" s="2">
        <f t="shared" si="65"/>
        <v>107.16773998702323</v>
      </c>
      <c r="BJ63" s="2">
        <f t="shared" si="65"/>
        <v>105.65797786446204</v>
      </c>
      <c r="BK63" s="2">
        <f t="shared" si="65"/>
        <v>104.0305321084269</v>
      </c>
      <c r="BL63" s="2">
        <f t="shared" si="65"/>
        <v>101.7819742079008</v>
      </c>
      <c r="BM63" s="2">
        <f t="shared" si="65"/>
        <v>99.670250898115924</v>
      </c>
      <c r="BO63" s="2">
        <f t="shared" si="10"/>
        <v>111.306</v>
      </c>
      <c r="BP63" s="2">
        <f t="shared" si="11"/>
        <v>108.57599999999999</v>
      </c>
      <c r="BQ63" s="2">
        <f t="shared" si="12"/>
        <v>110.254</v>
      </c>
      <c r="BR63" s="2">
        <f t="shared" si="13"/>
        <v>105.627</v>
      </c>
      <c r="BS63" s="2">
        <f t="shared" si="14"/>
        <v>102.508</v>
      </c>
      <c r="BT63" s="2">
        <f t="shared" si="15"/>
        <v>110.136</v>
      </c>
      <c r="BU63" s="2">
        <f t="shared" si="16"/>
        <v>112.492</v>
      </c>
      <c r="BV63" s="2">
        <f t="shared" si="17"/>
        <v>114.64400000000001</v>
      </c>
      <c r="BW63" s="2">
        <f t="shared" si="18"/>
        <v>110.172</v>
      </c>
      <c r="BX63" s="2">
        <f t="shared" si="19"/>
        <v>108.931</v>
      </c>
      <c r="BY63" s="2">
        <f t="shared" si="20"/>
        <v>108.20699999999999</v>
      </c>
      <c r="BZ63" s="2">
        <f t="shared" si="21"/>
        <v>106.44799999999999</v>
      </c>
      <c r="CA63" s="2">
        <f t="shared" si="22"/>
        <v>107.983</v>
      </c>
      <c r="CB63" s="2">
        <f t="shared" si="23"/>
        <v>101.845</v>
      </c>
      <c r="CC63" s="2">
        <f t="shared" si="24"/>
        <v>100.35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108.66360412757973</v>
      </c>
      <c r="DL63" s="2">
        <f t="shared" si="76"/>
        <v>106.14289236605025</v>
      </c>
      <c r="DM63" s="2">
        <f t="shared" si="76"/>
        <v>107.50060881934564</v>
      </c>
      <c r="DN63" s="2">
        <f t="shared" si="76"/>
        <v>105.89838073788074</v>
      </c>
      <c r="DO63" s="2">
        <f t="shared" si="76"/>
        <v>104.25094015444013</v>
      </c>
      <c r="DP63" s="2">
        <f t="shared" si="76"/>
        <v>108.29255630252104</v>
      </c>
      <c r="DQ63" s="2">
        <f t="shared" si="76"/>
        <v>112.02648999236057</v>
      </c>
      <c r="DR63" s="2">
        <f t="shared" si="76"/>
        <v>114.21720922459893</v>
      </c>
      <c r="DS63" s="2">
        <f t="shared" si="76"/>
        <v>109.53159719887955</v>
      </c>
      <c r="DT63" s="2">
        <f t="shared" si="76"/>
        <v>109.71891148459383</v>
      </c>
      <c r="DU63" s="2">
        <f t="shared" si="76"/>
        <v>108.39803361344535</v>
      </c>
      <c r="DV63" s="2">
        <f t="shared" si="76"/>
        <v>107.1983992778203</v>
      </c>
      <c r="DW63" s="2">
        <f t="shared" si="76"/>
        <v>105.74014313725489</v>
      </c>
      <c r="DX63" s="2">
        <f t="shared" si="76"/>
        <v>102.64207417417411</v>
      </c>
      <c r="DY63" s="2">
        <f t="shared" si="76"/>
        <v>99.799650648869118</v>
      </c>
      <c r="EA63" s="2">
        <f t="shared" si="77"/>
        <v>101.74489217255041</v>
      </c>
      <c r="EB63" s="2">
        <f t="shared" si="77"/>
        <v>98.872504116032914</v>
      </c>
      <c r="EC63" s="2">
        <f t="shared" si="77"/>
        <v>103.11850733335893</v>
      </c>
      <c r="ED63" s="2">
        <f t="shared" si="77"/>
        <v>103.36241158785757</v>
      </c>
      <c r="EE63" s="2">
        <f t="shared" si="77"/>
        <v>101.77051062758133</v>
      </c>
      <c r="EF63" s="2">
        <f t="shared" si="77"/>
        <v>104.77456596088575</v>
      </c>
      <c r="EG63" s="2">
        <f t="shared" si="77"/>
        <v>106.75237820414426</v>
      </c>
      <c r="EH63" s="2">
        <f t="shared" si="77"/>
        <v>112.10887850314123</v>
      </c>
      <c r="EI63" s="2">
        <f t="shared" si="77"/>
        <v>104.75425374901342</v>
      </c>
      <c r="EJ63" s="2">
        <f t="shared" si="77"/>
        <v>104.3806249403097</v>
      </c>
      <c r="EK63" s="2">
        <f t="shared" si="77"/>
        <v>104.60523289923702</v>
      </c>
      <c r="EL63" s="2">
        <f t="shared" si="77"/>
        <v>102.84625210822691</v>
      </c>
      <c r="EM63" s="2">
        <f t="shared" si="77"/>
        <v>100.79719513803049</v>
      </c>
      <c r="EN63" s="2">
        <f t="shared" si="77"/>
        <v>100.35369080971361</v>
      </c>
      <c r="EO63" s="2">
        <f t="shared" si="77"/>
        <v>99.394678259526586</v>
      </c>
      <c r="EQ63" s="2">
        <f t="shared" si="78"/>
        <v>100.91191336960927</v>
      </c>
      <c r="ER63" s="2">
        <f t="shared" si="78"/>
        <v>96.925185184656158</v>
      </c>
      <c r="ES63" s="2">
        <f t="shared" si="78"/>
        <v>102.10723414879841</v>
      </c>
      <c r="ET63" s="2">
        <f t="shared" si="78"/>
        <v>101.91979616550749</v>
      </c>
      <c r="EU63" s="2">
        <f t="shared" si="78"/>
        <v>100.57089673392704</v>
      </c>
      <c r="EV63" s="2">
        <f t="shared" si="78"/>
        <v>104.7646491874773</v>
      </c>
      <c r="EW63" s="2">
        <f t="shared" si="78"/>
        <v>106.94735869628774</v>
      </c>
      <c r="EX63" s="2">
        <f t="shared" si="78"/>
        <v>110.2933548149114</v>
      </c>
      <c r="EY63" s="2">
        <f t="shared" si="78"/>
        <v>103.89034083124257</v>
      </c>
      <c r="EZ63" s="2">
        <f t="shared" si="78"/>
        <v>104.65315353536039</v>
      </c>
      <c r="FA63" s="2">
        <f t="shared" si="78"/>
        <v>103.69491222109845</v>
      </c>
      <c r="FB63" s="2">
        <f t="shared" si="78"/>
        <v>103.48066053372114</v>
      </c>
      <c r="FC63" s="2">
        <f t="shared" si="78"/>
        <v>100.42226521305514</v>
      </c>
      <c r="FD63" s="2">
        <f t="shared" si="78"/>
        <v>99.260700169315513</v>
      </c>
      <c r="FE63" s="2">
        <f t="shared" si="78"/>
        <v>99.839061813033112</v>
      </c>
      <c r="FG63" s="2">
        <f t="shared" si="79"/>
        <v>0.40107539616534837</v>
      </c>
      <c r="FH63" s="2">
        <f t="shared" si="79"/>
        <v>0.35726868390273536</v>
      </c>
      <c r="FI63" s="2">
        <f t="shared" si="79"/>
        <v>0.39780215026807986</v>
      </c>
      <c r="FJ63" s="2">
        <f t="shared" si="79"/>
        <v>0.36333834022519701</v>
      </c>
      <c r="FK63" s="2">
        <f t="shared" si="79"/>
        <v>0.36900940169316732</v>
      </c>
      <c r="FL63" s="2">
        <f t="shared" si="79"/>
        <v>0.36468051665704798</v>
      </c>
      <c r="FM63" s="2">
        <f t="shared" si="79"/>
        <v>0.33172694577819239</v>
      </c>
      <c r="FN63" s="2">
        <f t="shared" si="79"/>
        <v>0.33795930793100992</v>
      </c>
      <c r="FO63" s="2">
        <f t="shared" si="79"/>
        <v>0.32757156857963182</v>
      </c>
      <c r="FP63" s="2">
        <f t="shared" si="79"/>
        <v>0.34637163534998855</v>
      </c>
      <c r="FQ63" s="2">
        <f t="shared" si="79"/>
        <v>0.32436424295142124</v>
      </c>
      <c r="FR63" s="2">
        <f t="shared" si="79"/>
        <v>0.35395182669398673</v>
      </c>
      <c r="FS63" s="2">
        <f t="shared" si="79"/>
        <v>0.34586516226766417</v>
      </c>
      <c r="FT63" s="2">
        <f t="shared" si="79"/>
        <v>0.37583469285644355</v>
      </c>
      <c r="FU63" s="2">
        <f t="shared" si="79"/>
        <v>0.31956121115443847</v>
      </c>
      <c r="FW63" s="2">
        <f t="shared" si="67"/>
        <v>4.875636785292218E-5</v>
      </c>
      <c r="FX63" s="2">
        <f t="shared" si="67"/>
        <v>7.9567205167569029E-5</v>
      </c>
      <c r="FY63" s="2">
        <f t="shared" si="67"/>
        <v>8.1441005997156813E-5</v>
      </c>
      <c r="FZ63" s="2">
        <f t="shared" si="67"/>
        <v>7.5420411181870351E-5</v>
      </c>
      <c r="GA63" s="2">
        <f t="shared" si="67"/>
        <v>7.7539470391338529E-5</v>
      </c>
      <c r="GB63" s="2">
        <f t="shared" si="67"/>
        <v>8.1171691981099644E-5</v>
      </c>
      <c r="GC63" s="2">
        <f t="shared" si="67"/>
        <v>7.6515892023179018E-5</v>
      </c>
      <c r="GD63" s="2">
        <f t="shared" si="67"/>
        <v>6.8439435640305974E-5</v>
      </c>
      <c r="GE63" s="2">
        <f t="shared" si="67"/>
        <v>5.1826518555332187E-5</v>
      </c>
      <c r="GF63" s="2">
        <f t="shared" si="67"/>
        <v>5.3515268635268088E-5</v>
      </c>
      <c r="GG63" s="2">
        <f t="shared" si="67"/>
        <v>4.9097085665234083E-5</v>
      </c>
      <c r="GH63" s="2">
        <f t="shared" si="67"/>
        <v>4.5755004536254305E-5</v>
      </c>
      <c r="GI63" s="2">
        <f t="shared" si="67"/>
        <v>4.6720718856468743E-5</v>
      </c>
      <c r="GJ63" s="2">
        <f t="shared" si="67"/>
        <v>4.2184582186587968E-5</v>
      </c>
      <c r="GK63" s="2">
        <f t="shared" si="67"/>
        <v>3.0866284541168363E-5</v>
      </c>
      <c r="GM63" s="86">
        <f t="shared" si="68"/>
        <v>2.2357502603937208E-3</v>
      </c>
      <c r="GN63" s="86">
        <f t="shared" si="68"/>
        <v>6.4067367751372939E-4</v>
      </c>
      <c r="GO63" s="86">
        <f t="shared" si="68"/>
        <v>1.7670276483219664E-3</v>
      </c>
      <c r="GP63" s="86">
        <f t="shared" si="68"/>
        <v>6.3291481842529676E-4</v>
      </c>
      <c r="GQ63" s="86">
        <f t="shared" si="68"/>
        <v>6.9674996101764641E-4</v>
      </c>
      <c r="GR63" s="86">
        <f t="shared" si="68"/>
        <v>6.2146643938264007E-4</v>
      </c>
      <c r="GS63" s="86">
        <f t="shared" si="68"/>
        <v>1.8600091010545849E-4</v>
      </c>
      <c r="GT63" s="86">
        <f t="shared" si="68"/>
        <v>2.3234802350472085E-4</v>
      </c>
      <c r="GU63" s="86">
        <f t="shared" si="68"/>
        <v>1.9206597959604333E-4</v>
      </c>
      <c r="GV63" s="86">
        <f t="shared" si="68"/>
        <v>3.5784018327650482E-4</v>
      </c>
      <c r="GW63" s="86">
        <f t="shared" si="68"/>
        <v>1.8922495792890782E-4</v>
      </c>
      <c r="GX63" s="86">
        <f t="shared" si="68"/>
        <v>6.0489632193167506E-4</v>
      </c>
      <c r="GY63" s="86">
        <f t="shared" si="68"/>
        <v>3.6190277754851331E-4</v>
      </c>
      <c r="GZ63" s="86">
        <f t="shared" si="68"/>
        <v>8.9114188207047561E-4</v>
      </c>
      <c r="HA63" s="86">
        <f t="shared" si="68"/>
        <v>7.2332030405105433E-5</v>
      </c>
      <c r="HC63" s="86">
        <f t="shared" si="73"/>
        <v>1.1796873926369294E-10</v>
      </c>
      <c r="HD63" s="86">
        <f t="shared" si="69"/>
        <v>1.3800497606845761E-12</v>
      </c>
      <c r="HE63" s="86">
        <f t="shared" si="69"/>
        <v>5.9332135973058216E-13</v>
      </c>
      <c r="HF63" s="86">
        <f t="shared" si="69"/>
        <v>5.9075688512310218E-13</v>
      </c>
      <c r="HG63" s="86">
        <f t="shared" si="69"/>
        <v>2.4066219559678645E-13</v>
      </c>
      <c r="HH63" s="86">
        <f t="shared" si="69"/>
        <v>7.0736440767954116E-14</v>
      </c>
      <c r="HI63" s="86">
        <f t="shared" si="69"/>
        <v>2.5028880581694278E-13</v>
      </c>
      <c r="HJ63" s="86">
        <f t="shared" si="69"/>
        <v>5.9412126554247379E-14</v>
      </c>
      <c r="HK63" s="86">
        <f t="shared" si="69"/>
        <v>3.3356580170861344E-16</v>
      </c>
      <c r="HL63" s="86">
        <f t="shared" si="69"/>
        <v>5.0353168554531022E-14</v>
      </c>
      <c r="HM63" s="86">
        <f t="shared" si="69"/>
        <v>4.4738041748985338E-16</v>
      </c>
      <c r="HN63" s="86">
        <f t="shared" si="69"/>
        <v>2.2203687698615508E-13</v>
      </c>
      <c r="HO63" s="86">
        <f t="shared" si="69"/>
        <v>5.7678854942729289E-14</v>
      </c>
      <c r="HP63" s="86">
        <f t="shared" si="69"/>
        <v>1.2281622983568326E-14</v>
      </c>
      <c r="HQ63" s="86">
        <f t="shared" si="69"/>
        <v>4.2254901110979176E-19</v>
      </c>
      <c r="HS63" s="86">
        <f t="shared" si="70"/>
        <v>4.5369268968036789E-91</v>
      </c>
      <c r="HT63" s="86">
        <f t="shared" si="70"/>
        <v>8.4216322196088783E-103</v>
      </c>
      <c r="HU63" s="86">
        <f t="shared" si="70"/>
        <v>2.0082463669742636E-111</v>
      </c>
      <c r="HV63" s="86">
        <f t="shared" si="70"/>
        <v>2.8944576884731496E-111</v>
      </c>
      <c r="HW63" s="86">
        <f t="shared" si="70"/>
        <v>2.3029213187558195E-116</v>
      </c>
      <c r="HX63" s="86">
        <f t="shared" si="70"/>
        <v>3.0812559426296023E-121</v>
      </c>
      <c r="HY63" s="86">
        <f t="shared" si="70"/>
        <v>1.9031753812073333E-114</v>
      </c>
      <c r="HZ63" s="86">
        <f t="shared" si="70"/>
        <v>7.7858918822603143E-123</v>
      </c>
      <c r="IA63" s="86">
        <f t="shared" si="70"/>
        <v>2.7416196706805975E-144</v>
      </c>
      <c r="IB63" s="86">
        <f t="shared" si="70"/>
        <v>1.8101588114531648E-124</v>
      </c>
      <c r="IC63" s="86">
        <f t="shared" si="70"/>
        <v>9.4655885404366951E-143</v>
      </c>
      <c r="ID63" s="86">
        <f t="shared" si="70"/>
        <v>2.2285372376369445E-115</v>
      </c>
      <c r="IE63" s="86">
        <f t="shared" si="70"/>
        <v>4.1435099191214797E-122</v>
      </c>
      <c r="IF63" s="86">
        <f t="shared" si="70"/>
        <v>4.0793085497659513E-60</v>
      </c>
      <c r="IG63" s="86">
        <f t="shared" si="70"/>
        <v>1.7568518890975346E-35</v>
      </c>
      <c r="II63" s="86">
        <f t="shared" si="71"/>
        <v>2.6737812403385898E-197</v>
      </c>
      <c r="IJ63" s="86">
        <f t="shared" si="71"/>
        <v>2.2942831945136789E-217</v>
      </c>
      <c r="IK63" s="86">
        <f t="shared" si="71"/>
        <v>5.0789421509168678E-239</v>
      </c>
      <c r="IL63" s="86">
        <f t="shared" si="71"/>
        <v>1.3169964421105656E-241</v>
      </c>
      <c r="IM63" s="86">
        <f t="shared" si="71"/>
        <v>1.0840435457652858E-251</v>
      </c>
      <c r="IN63" s="86">
        <f t="shared" si="71"/>
        <v>2.2390428464766679E-260</v>
      </c>
      <c r="IO63" s="86">
        <f t="shared" si="71"/>
        <v>4.1426803998183209E-245</v>
      </c>
      <c r="IP63" s="86">
        <f t="shared" si="71"/>
        <v>2.3669225326865475E-262</v>
      </c>
      <c r="IQ63" s="86">
        <f t="shared" si="71"/>
        <v>0</v>
      </c>
      <c r="IR63" s="86">
        <f t="shared" si="71"/>
        <v>6.9978494730749472E-270</v>
      </c>
      <c r="IS63" s="86">
        <f t="shared" si="71"/>
        <v>7.0467578296926963E-305</v>
      </c>
      <c r="IT63" s="86">
        <f t="shared" si="71"/>
        <v>1.9732148548705832E-248</v>
      </c>
      <c r="IU63" s="86">
        <f t="shared" si="71"/>
        <v>1.839337362613952E-264</v>
      </c>
      <c r="IV63" s="86">
        <f t="shared" si="71"/>
        <v>6.7722760951072628E-141</v>
      </c>
      <c r="IW63" s="86">
        <f t="shared" si="71"/>
        <v>2.6645443142700065E-81</v>
      </c>
      <c r="IY63" s="86">
        <f t="shared" si="72"/>
        <v>2.2357503783624602E-3</v>
      </c>
      <c r="IZ63" s="86">
        <f t="shared" si="72"/>
        <v>6.4067367889377911E-4</v>
      </c>
      <c r="JA63" s="86">
        <f t="shared" si="72"/>
        <v>1.7670276489152878E-3</v>
      </c>
      <c r="JB63" s="86">
        <f t="shared" si="72"/>
        <v>6.329148190160537E-4</v>
      </c>
      <c r="JC63" s="86">
        <f t="shared" si="72"/>
        <v>6.9674996125830861E-4</v>
      </c>
      <c r="JD63" s="86">
        <f t="shared" si="72"/>
        <v>6.2146643945337656E-4</v>
      </c>
      <c r="JE63" s="86">
        <f t="shared" si="72"/>
        <v>1.860009103557473E-4</v>
      </c>
      <c r="JF63" s="86">
        <f t="shared" si="72"/>
        <v>2.3234802356413299E-4</v>
      </c>
      <c r="JG63" s="86">
        <f t="shared" si="72"/>
        <v>1.9206597959637689E-4</v>
      </c>
      <c r="JH63" s="86">
        <f t="shared" si="72"/>
        <v>3.5784018332685798E-4</v>
      </c>
      <c r="JI63" s="86">
        <f t="shared" si="72"/>
        <v>1.8922495792935519E-4</v>
      </c>
      <c r="JJ63" s="86">
        <f t="shared" si="72"/>
        <v>6.0489632215371197E-4</v>
      </c>
      <c r="JK63" s="86">
        <f t="shared" si="72"/>
        <v>3.6190277760619216E-4</v>
      </c>
      <c r="JL63" s="86">
        <f t="shared" si="72"/>
        <v>8.9114188208275723E-4</v>
      </c>
      <c r="JM63" s="86">
        <f t="shared" si="72"/>
        <v>7.2332030405105853E-5</v>
      </c>
    </row>
    <row r="64" spans="2:273" x14ac:dyDescent="0.25">
      <c r="B64" s="2">
        <v>37</v>
      </c>
      <c r="C64" s="37">
        <v>110.532</v>
      </c>
      <c r="D64" s="37">
        <v>109.03400000000001</v>
      </c>
      <c r="E64" s="37">
        <v>109.18600000000001</v>
      </c>
      <c r="F64" s="37">
        <v>105.746</v>
      </c>
      <c r="G64" s="37">
        <v>106.08499999999999</v>
      </c>
      <c r="H64" s="37">
        <v>109.542</v>
      </c>
      <c r="I64" s="37">
        <v>112.47499999999999</v>
      </c>
      <c r="J64" s="37">
        <v>113.983</v>
      </c>
      <c r="K64" s="37">
        <v>107.121</v>
      </c>
      <c r="L64" s="37">
        <v>111.31</v>
      </c>
      <c r="M64" s="37">
        <v>109.19</v>
      </c>
      <c r="N64" s="37">
        <v>108.172</v>
      </c>
      <c r="O64" s="37">
        <v>103.94799999999999</v>
      </c>
      <c r="P64" s="37">
        <v>101.44799999999999</v>
      </c>
      <c r="Q64" s="37">
        <v>100.9</v>
      </c>
      <c r="S64" s="4">
        <f t="shared" si="74"/>
        <v>108.0366080933411</v>
      </c>
      <c r="T64" s="4">
        <f t="shared" si="74"/>
        <v>104.33501226684861</v>
      </c>
      <c r="U64" s="4">
        <f t="shared" si="74"/>
        <v>107.70053847322819</v>
      </c>
      <c r="V64" s="4">
        <f t="shared" si="74"/>
        <v>105.84561495934483</v>
      </c>
      <c r="W64" s="4">
        <f t="shared" si="74"/>
        <v>104.31092037060644</v>
      </c>
      <c r="X64" s="4">
        <f t="shared" si="74"/>
        <v>107.85223762793053</v>
      </c>
      <c r="Y64" s="4">
        <f t="shared" si="74"/>
        <v>110.59856030488454</v>
      </c>
      <c r="Z64" s="4">
        <f t="shared" si="74"/>
        <v>113.88161240818479</v>
      </c>
      <c r="AA64" s="4">
        <f t="shared" si="74"/>
        <v>108.25570797865694</v>
      </c>
      <c r="AB64" s="4">
        <f t="shared" si="74"/>
        <v>108.33632296601094</v>
      </c>
      <c r="AC64" s="4">
        <f t="shared" si="74"/>
        <v>107.453292876779</v>
      </c>
      <c r="AD64" s="4">
        <f t="shared" si="74"/>
        <v>106.38905839414737</v>
      </c>
      <c r="AE64" s="4">
        <f t="shared" si="74"/>
        <v>104.56074416351916</v>
      </c>
      <c r="AF64" s="4">
        <f t="shared" si="74"/>
        <v>102.76043289060401</v>
      </c>
      <c r="AG64" s="4">
        <f t="shared" si="74"/>
        <v>99.834123027300123</v>
      </c>
      <c r="AI64" s="4">
        <f t="shared" si="75"/>
        <v>2.4953919066588952</v>
      </c>
      <c r="AJ64" s="4">
        <f t="shared" si="75"/>
        <v>4.6989877331513981</v>
      </c>
      <c r="AK64" s="4">
        <f t="shared" si="75"/>
        <v>1.4854615267718145</v>
      </c>
      <c r="AL64" s="4">
        <f t="shared" si="75"/>
        <v>-9.9614959344833665E-2</v>
      </c>
      <c r="AM64" s="4">
        <f t="shared" si="75"/>
        <v>1.7740796293935546</v>
      </c>
      <c r="AN64" s="4">
        <f t="shared" si="75"/>
        <v>1.6897623720694668</v>
      </c>
      <c r="AO64" s="4">
        <f t="shared" si="75"/>
        <v>1.8764396951154509</v>
      </c>
      <c r="AP64" s="4">
        <f t="shared" si="75"/>
        <v>0.10138759181521095</v>
      </c>
      <c r="AQ64" s="4">
        <f t="shared" si="75"/>
        <v>-1.1347079786569481</v>
      </c>
      <c r="AR64" s="4">
        <f t="shared" si="75"/>
        <v>2.9736770339890626</v>
      </c>
      <c r="AS64" s="4">
        <f t="shared" si="75"/>
        <v>1.7367071232209952</v>
      </c>
      <c r="AT64" s="4">
        <f t="shared" si="75"/>
        <v>1.7829416058526277</v>
      </c>
      <c r="AU64" s="4">
        <f t="shared" si="75"/>
        <v>-0.61274416351916727</v>
      </c>
      <c r="AV64" s="4">
        <f t="shared" si="75"/>
        <v>-1.3124328906040148</v>
      </c>
      <c r="AW64" s="4">
        <f t="shared" si="75"/>
        <v>1.0658769726998827</v>
      </c>
      <c r="AY64" s="2">
        <f t="shared" si="65"/>
        <v>105.77471504232093</v>
      </c>
      <c r="AZ64" s="2">
        <f t="shared" si="65"/>
        <v>103.46399113035012</v>
      </c>
      <c r="BA64" s="2">
        <f t="shared" si="65"/>
        <v>105.73558241695788</v>
      </c>
      <c r="BB64" s="2">
        <f t="shared" si="65"/>
        <v>105.01189014060859</v>
      </c>
      <c r="BC64" s="2">
        <f t="shared" si="65"/>
        <v>103.3840718543116</v>
      </c>
      <c r="BD64" s="2">
        <f t="shared" si="65"/>
        <v>107.01166910397264</v>
      </c>
      <c r="BE64" s="2">
        <f t="shared" si="65"/>
        <v>110.30927805338453</v>
      </c>
      <c r="BF64" s="2">
        <f t="shared" si="65"/>
        <v>113.52996676343399</v>
      </c>
      <c r="BG64" s="2">
        <f t="shared" si="65"/>
        <v>107.95587416574395</v>
      </c>
      <c r="BH64" s="2">
        <f t="shared" si="65"/>
        <v>107.82008474856089</v>
      </c>
      <c r="BI64" s="2">
        <f t="shared" si="65"/>
        <v>107.17491400482719</v>
      </c>
      <c r="BJ64" s="2">
        <f t="shared" si="65"/>
        <v>105.65225877394171</v>
      </c>
      <c r="BK64" s="2">
        <f t="shared" si="65"/>
        <v>104.04554608120037</v>
      </c>
      <c r="BL64" s="2">
        <f t="shared" si="65"/>
        <v>101.78273084606705</v>
      </c>
      <c r="BM64" s="2">
        <f t="shared" si="65"/>
        <v>99.7299231360454</v>
      </c>
      <c r="BO64" s="2">
        <f t="shared" si="10"/>
        <v>110.532</v>
      </c>
      <c r="BP64" s="2">
        <f t="shared" si="11"/>
        <v>109.03400000000001</v>
      </c>
      <c r="BQ64" s="2">
        <f t="shared" si="12"/>
        <v>109.18600000000001</v>
      </c>
      <c r="BR64" s="2">
        <f t="shared" si="13"/>
        <v>105.746</v>
      </c>
      <c r="BS64" s="2">
        <f t="shared" si="14"/>
        <v>106.08499999999999</v>
      </c>
      <c r="BT64" s="2">
        <f t="shared" si="15"/>
        <v>109.542</v>
      </c>
      <c r="BU64" s="2">
        <f t="shared" si="16"/>
        <v>112.47499999999999</v>
      </c>
      <c r="BV64" s="2">
        <f t="shared" si="17"/>
        <v>113.983</v>
      </c>
      <c r="BW64" s="2">
        <f t="shared" si="18"/>
        <v>107.121</v>
      </c>
      <c r="BX64" s="2">
        <f t="shared" si="19"/>
        <v>111.31</v>
      </c>
      <c r="BY64" s="2">
        <f t="shared" si="20"/>
        <v>109.19</v>
      </c>
      <c r="BZ64" s="2">
        <f t="shared" si="21"/>
        <v>108.172</v>
      </c>
      <c r="CA64" s="2">
        <f t="shared" si="22"/>
        <v>103.94799999999999</v>
      </c>
      <c r="CB64" s="2">
        <f t="shared" si="23"/>
        <v>101.44799999999999</v>
      </c>
      <c r="CC64" s="2">
        <f t="shared" si="24"/>
        <v>100.9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108.80863771106941</v>
      </c>
      <c r="DL64" s="2">
        <f t="shared" si="76"/>
        <v>106.33782171645329</v>
      </c>
      <c r="DM64" s="2">
        <f t="shared" si="76"/>
        <v>107.73396728307253</v>
      </c>
      <c r="DN64" s="2">
        <f t="shared" si="76"/>
        <v>106.13578897468898</v>
      </c>
      <c r="DO64" s="2">
        <f t="shared" si="76"/>
        <v>104.52652870012868</v>
      </c>
      <c r="DP64" s="2">
        <f t="shared" si="76"/>
        <v>108.51660504201683</v>
      </c>
      <c r="DQ64" s="2">
        <f t="shared" si="76"/>
        <v>112.32622887700533</v>
      </c>
      <c r="DR64" s="2">
        <f t="shared" si="76"/>
        <v>114.43897560160428</v>
      </c>
      <c r="DS64" s="2">
        <f t="shared" si="76"/>
        <v>109.75179691876751</v>
      </c>
      <c r="DT64" s="2">
        <f t="shared" si="76"/>
        <v>109.90078655462185</v>
      </c>
      <c r="DU64" s="2">
        <f t="shared" si="76"/>
        <v>108.60260840336132</v>
      </c>
      <c r="DV64" s="2">
        <f t="shared" si="76"/>
        <v>107.42096881496879</v>
      </c>
      <c r="DW64" s="2">
        <f t="shared" si="76"/>
        <v>106.00447563025209</v>
      </c>
      <c r="DX64" s="2">
        <f t="shared" si="76"/>
        <v>102.81752822822817</v>
      </c>
      <c r="DY64" s="2">
        <f t="shared" si="76"/>
        <v>99.952928513162789</v>
      </c>
      <c r="EA64" s="2">
        <f t="shared" si="77"/>
        <v>101.64291060176346</v>
      </c>
      <c r="EB64" s="2">
        <f t="shared" si="77"/>
        <v>98.749280565355633</v>
      </c>
      <c r="EC64" s="2">
        <f t="shared" si="77"/>
        <v>102.97679691469359</v>
      </c>
      <c r="ED64" s="2">
        <f t="shared" si="77"/>
        <v>103.21611903093986</v>
      </c>
      <c r="EE64" s="2">
        <f t="shared" si="77"/>
        <v>101.60266676740203</v>
      </c>
      <c r="EF64" s="2">
        <f t="shared" si="77"/>
        <v>104.62057198965576</v>
      </c>
      <c r="EG64" s="2">
        <f t="shared" si="77"/>
        <v>106.60354737784598</v>
      </c>
      <c r="EH64" s="2">
        <f t="shared" si="77"/>
        <v>111.90633151233726</v>
      </c>
      <c r="EI64" s="2">
        <f t="shared" si="77"/>
        <v>104.59378216258878</v>
      </c>
      <c r="EJ64" s="2">
        <f t="shared" si="77"/>
        <v>104.23909063666397</v>
      </c>
      <c r="EK64" s="2">
        <f t="shared" si="77"/>
        <v>104.46289640883975</v>
      </c>
      <c r="EL64" s="2">
        <f t="shared" si="77"/>
        <v>102.70790695234173</v>
      </c>
      <c r="EM64" s="2">
        <f t="shared" si="77"/>
        <v>100.66666696332921</v>
      </c>
      <c r="EN64" s="2">
        <f t="shared" si="77"/>
        <v>100.21553441203524</v>
      </c>
      <c r="EO64" s="2">
        <f t="shared" si="77"/>
        <v>99.296817519545641</v>
      </c>
      <c r="EQ64" s="2">
        <f t="shared" si="78"/>
        <v>100.82297875013421</v>
      </c>
      <c r="ER64" s="2">
        <f t="shared" si="78"/>
        <v>96.834339235998272</v>
      </c>
      <c r="ES64" s="2">
        <f t="shared" si="78"/>
        <v>101.98256012375884</v>
      </c>
      <c r="ET64" s="2">
        <f t="shared" si="78"/>
        <v>101.79742289842228</v>
      </c>
      <c r="EU64" s="2">
        <f t="shared" si="78"/>
        <v>100.42309684412088</v>
      </c>
      <c r="EV64" s="2">
        <f t="shared" si="78"/>
        <v>104.61075992939101</v>
      </c>
      <c r="EW64" s="2">
        <f t="shared" si="78"/>
        <v>106.79507400177221</v>
      </c>
      <c r="EX64" s="2">
        <f t="shared" si="78"/>
        <v>110.11996042066433</v>
      </c>
      <c r="EY64" s="2">
        <f t="shared" si="78"/>
        <v>103.74347834816898</v>
      </c>
      <c r="EZ64" s="2">
        <f t="shared" si="78"/>
        <v>104.50724030197108</v>
      </c>
      <c r="FA64" s="2">
        <f t="shared" si="78"/>
        <v>103.56654740138913</v>
      </c>
      <c r="FB64" s="2">
        <f t="shared" si="78"/>
        <v>103.33252380697947</v>
      </c>
      <c r="FC64" s="2">
        <f t="shared" si="78"/>
        <v>100.29755812192712</v>
      </c>
      <c r="FD64" s="2">
        <f t="shared" si="78"/>
        <v>99.140608233394929</v>
      </c>
      <c r="FE64" s="2">
        <f t="shared" si="78"/>
        <v>99.732254066045499</v>
      </c>
      <c r="FG64" s="2">
        <f t="shared" si="79"/>
        <v>0.42338743701481102</v>
      </c>
      <c r="FH64" s="2">
        <f t="shared" si="79"/>
        <v>0.37868458028884849</v>
      </c>
      <c r="FI64" s="2">
        <f t="shared" si="79"/>
        <v>0.4200598104394862</v>
      </c>
      <c r="FJ64" s="2">
        <f t="shared" si="79"/>
        <v>0.38490018902925804</v>
      </c>
      <c r="FK64" s="2">
        <f t="shared" si="79"/>
        <v>0.39070126613936923</v>
      </c>
      <c r="FL64" s="2">
        <f t="shared" si="79"/>
        <v>0.38627369032105968</v>
      </c>
      <c r="FM64" s="2">
        <f t="shared" si="79"/>
        <v>0.35245136261742993</v>
      </c>
      <c r="FN64" s="2">
        <f t="shared" si="79"/>
        <v>0.35886399886360915</v>
      </c>
      <c r="FO64" s="2">
        <f t="shared" si="79"/>
        <v>0.3481716354530997</v>
      </c>
      <c r="FP64" s="2">
        <f t="shared" si="79"/>
        <v>0.36750782286864297</v>
      </c>
      <c r="FQ64" s="2">
        <f t="shared" si="79"/>
        <v>0.34486605510325424</v>
      </c>
      <c r="FR64" s="2">
        <f t="shared" si="79"/>
        <v>0.37528499074988192</v>
      </c>
      <c r="FS64" s="2">
        <f t="shared" si="79"/>
        <v>0.3669877964109155</v>
      </c>
      <c r="FT64" s="2">
        <f t="shared" si="79"/>
        <v>0.39767491213020445</v>
      </c>
      <c r="FU64" s="2">
        <f t="shared" si="79"/>
        <v>0.33991217377574073</v>
      </c>
      <c r="FW64" s="2">
        <f t="shared" si="67"/>
        <v>5.3460042801757872E-5</v>
      </c>
      <c r="FX64" s="2">
        <f t="shared" si="67"/>
        <v>8.7243035873088671E-5</v>
      </c>
      <c r="FY64" s="2">
        <f t="shared" si="67"/>
        <v>8.9297585711594089E-5</v>
      </c>
      <c r="FZ64" s="2">
        <f t="shared" si="67"/>
        <v>8.2696234672106613E-5</v>
      </c>
      <c r="GA64" s="2">
        <f t="shared" si="67"/>
        <v>8.5019702603400353E-5</v>
      </c>
      <c r="GB64" s="2">
        <f t="shared" si="67"/>
        <v>8.9002293397806673E-5</v>
      </c>
      <c r="GC64" s="2">
        <f t="shared" si="67"/>
        <v>8.3897387921676308E-5</v>
      </c>
      <c r="GD64" s="2">
        <f t="shared" si="67"/>
        <v>7.5041853441088472E-5</v>
      </c>
      <c r="GE64" s="2">
        <f t="shared" si="67"/>
        <v>5.6826363438782942E-5</v>
      </c>
      <c r="GF64" s="2">
        <f t="shared" si="67"/>
        <v>5.867802226136753E-5</v>
      </c>
      <c r="GG64" s="2">
        <f t="shared" si="67"/>
        <v>5.3833628927063482E-5</v>
      </c>
      <c r="GH64" s="2">
        <f t="shared" si="67"/>
        <v>5.0169143373760428E-5</v>
      </c>
      <c r="GI64" s="2">
        <f t="shared" si="67"/>
        <v>5.1228018622388209E-5</v>
      </c>
      <c r="GJ64" s="2">
        <f t="shared" si="67"/>
        <v>4.6254286331035814E-5</v>
      </c>
      <c r="GK64" s="2">
        <f t="shared" si="67"/>
        <v>3.3844107210181911E-5</v>
      </c>
      <c r="GM64" s="86">
        <f t="shared" si="68"/>
        <v>3.3999932163199121E-3</v>
      </c>
      <c r="GN64" s="86">
        <f t="shared" si="68"/>
        <v>1.0737095911131235E-3</v>
      </c>
      <c r="GO64" s="86">
        <f t="shared" si="68"/>
        <v>2.8118713522655497E-3</v>
      </c>
      <c r="GP64" s="86">
        <f t="shared" si="68"/>
        <v>1.0888224645533673E-3</v>
      </c>
      <c r="GQ64" s="86">
        <f t="shared" si="68"/>
        <v>1.2040927985905079E-3</v>
      </c>
      <c r="GR64" s="86">
        <f t="shared" si="68"/>
        <v>1.0789830030108489E-3</v>
      </c>
      <c r="GS64" s="86">
        <f t="shared" si="68"/>
        <v>3.5076755100319011E-4</v>
      </c>
      <c r="GT64" s="86">
        <f t="shared" si="68"/>
        <v>4.3284239886712554E-4</v>
      </c>
      <c r="GU64" s="86">
        <f t="shared" si="68"/>
        <v>3.5452573848838845E-4</v>
      </c>
      <c r="GV64" s="86">
        <f t="shared" si="68"/>
        <v>6.3953077319964745E-4</v>
      </c>
      <c r="GW64" s="86">
        <f t="shared" si="68"/>
        <v>3.4593950100325751E-4</v>
      </c>
      <c r="GX64" s="86">
        <f t="shared" si="68"/>
        <v>1.0120834135431329E-3</v>
      </c>
      <c r="GY64" s="86">
        <f t="shared" si="68"/>
        <v>6.4420986656498597E-4</v>
      </c>
      <c r="GZ64" s="86">
        <f t="shared" si="68"/>
        <v>1.5065577815319229E-3</v>
      </c>
      <c r="HA64" s="86">
        <f t="shared" si="68"/>
        <v>1.5093457280108887E-4</v>
      </c>
      <c r="HC64" s="86">
        <f t="shared" si="73"/>
        <v>3.0076469729766867E-10</v>
      </c>
      <c r="HD64" s="86">
        <f t="shared" si="69"/>
        <v>4.2840265485127857E-12</v>
      </c>
      <c r="HE64" s="86">
        <f t="shared" si="69"/>
        <v>1.9889919919376624E-12</v>
      </c>
      <c r="HF64" s="86">
        <f t="shared" si="69"/>
        <v>1.9742200533124E-12</v>
      </c>
      <c r="HG64" s="86">
        <f t="shared" si="69"/>
        <v>8.4441806428732419E-13</v>
      </c>
      <c r="HH64" s="86">
        <f t="shared" si="69"/>
        <v>2.6231792562994504E-13</v>
      </c>
      <c r="HI64" s="86">
        <f t="shared" si="69"/>
        <v>8.6161240747403957E-13</v>
      </c>
      <c r="HJ64" s="86">
        <f t="shared" si="69"/>
        <v>2.1718664732892017E-13</v>
      </c>
      <c r="HK64" s="86">
        <f t="shared" si="69"/>
        <v>1.4805487013384771E-15</v>
      </c>
      <c r="HL64" s="86">
        <f t="shared" si="69"/>
        <v>1.8214853310434511E-13</v>
      </c>
      <c r="HM64" s="86">
        <f t="shared" si="69"/>
        <v>1.9248307032822881E-15</v>
      </c>
      <c r="HN64" s="86">
        <f t="shared" si="69"/>
        <v>7.2525786410943362E-13</v>
      </c>
      <c r="HO64" s="86">
        <f t="shared" si="69"/>
        <v>2.0188001612799996E-13</v>
      </c>
      <c r="HP64" s="86">
        <f t="shared" si="69"/>
        <v>4.7915277116755968E-14</v>
      </c>
      <c r="HQ64" s="86">
        <f t="shared" si="69"/>
        <v>2.5856494543717753E-18</v>
      </c>
      <c r="HS64" s="86">
        <f t="shared" si="70"/>
        <v>7.8866842147489982E-89</v>
      </c>
      <c r="HT64" s="86">
        <f t="shared" si="70"/>
        <v>3.6002751753916156E-100</v>
      </c>
      <c r="HU64" s="86">
        <f t="shared" si="70"/>
        <v>1.5308753965721942E-108</v>
      </c>
      <c r="HV64" s="86">
        <f t="shared" si="70"/>
        <v>2.1572125148215046E-108</v>
      </c>
      <c r="HW64" s="86">
        <f t="shared" si="70"/>
        <v>2.3473575743233673E-113</v>
      </c>
      <c r="HX64" s="86">
        <f t="shared" si="70"/>
        <v>4.2497047774881453E-118</v>
      </c>
      <c r="HY64" s="86">
        <f t="shared" si="70"/>
        <v>1.655591746559833E-111</v>
      </c>
      <c r="HZ64" s="86">
        <f t="shared" si="70"/>
        <v>1.0182714469149509E-119</v>
      </c>
      <c r="IA64" s="86">
        <f t="shared" si="70"/>
        <v>1.0562935162378532E-140</v>
      </c>
      <c r="IB64" s="86">
        <f t="shared" si="70"/>
        <v>2.2962293841830864E-121</v>
      </c>
      <c r="IC64" s="86">
        <f t="shared" si="70"/>
        <v>3.038268042006923E-139</v>
      </c>
      <c r="ID64" s="86">
        <f t="shared" si="70"/>
        <v>1.4712279441142215E-112</v>
      </c>
      <c r="IE64" s="86">
        <f t="shared" si="70"/>
        <v>4.152553033936829E-119</v>
      </c>
      <c r="IF64" s="86">
        <f t="shared" si="70"/>
        <v>1.1156251813203924E-58</v>
      </c>
      <c r="IG64" s="86">
        <f t="shared" si="70"/>
        <v>1.1254564360530176E-34</v>
      </c>
      <c r="II64" s="86">
        <f t="shared" si="71"/>
        <v>1.076951191544128E-193</v>
      </c>
      <c r="IJ64" s="86">
        <f t="shared" si="71"/>
        <v>3.4767096486951666E-213</v>
      </c>
      <c r="IK64" s="86">
        <f t="shared" si="71"/>
        <v>2.0785582095278547E-234</v>
      </c>
      <c r="IL64" s="86">
        <f t="shared" si="71"/>
        <v>5.5505452037055556E-237</v>
      </c>
      <c r="IM64" s="86">
        <f t="shared" si="71"/>
        <v>7.3861146823803605E-247</v>
      </c>
      <c r="IN64" s="86">
        <f t="shared" si="71"/>
        <v>2.3751449121617788E-255</v>
      </c>
      <c r="IO64" s="86">
        <f t="shared" si="71"/>
        <v>2.0735385700742572E-240</v>
      </c>
      <c r="IP64" s="86">
        <f t="shared" si="71"/>
        <v>2.231313782605249E-257</v>
      </c>
      <c r="IQ64" s="86">
        <f t="shared" si="71"/>
        <v>3.3894174050311404E-306</v>
      </c>
      <c r="IR64" s="86">
        <f t="shared" si="71"/>
        <v>6.8509121456892476E-265</v>
      </c>
      <c r="IS64" s="86">
        <f t="shared" si="71"/>
        <v>2.7661756596081221E-299</v>
      </c>
      <c r="IT64" s="86">
        <f t="shared" si="71"/>
        <v>6.5280425134630702E-244</v>
      </c>
      <c r="IU64" s="86">
        <f t="shared" si="71"/>
        <v>1.2252328476048365E-259</v>
      </c>
      <c r="IV64" s="86">
        <f t="shared" si="71"/>
        <v>2.2848646918669675E-138</v>
      </c>
      <c r="IW64" s="86">
        <f t="shared" si="71"/>
        <v>6.7276026164300195E-80</v>
      </c>
      <c r="IY64" s="86">
        <f t="shared" si="72"/>
        <v>3.3999935170846095E-3</v>
      </c>
      <c r="IZ64" s="86">
        <f t="shared" si="72"/>
        <v>1.0737095953971499E-3</v>
      </c>
      <c r="JA64" s="86">
        <f t="shared" si="72"/>
        <v>2.8118713542545416E-3</v>
      </c>
      <c r="JB64" s="86">
        <f t="shared" si="72"/>
        <v>1.0888224665275873E-3</v>
      </c>
      <c r="JC64" s="86">
        <f t="shared" si="72"/>
        <v>1.2040927994349259E-3</v>
      </c>
      <c r="JD64" s="86">
        <f t="shared" si="72"/>
        <v>1.0789830032731668E-3</v>
      </c>
      <c r="JE64" s="86">
        <f t="shared" si="72"/>
        <v>3.5076755186480254E-4</v>
      </c>
      <c r="JF64" s="86">
        <f t="shared" si="72"/>
        <v>4.3284239908431216E-4</v>
      </c>
      <c r="JG64" s="86">
        <f t="shared" si="72"/>
        <v>3.5452573848986899E-4</v>
      </c>
      <c r="JH64" s="86">
        <f t="shared" si="72"/>
        <v>6.3953077338179602E-4</v>
      </c>
      <c r="JI64" s="86">
        <f t="shared" si="72"/>
        <v>3.4593950100518235E-4</v>
      </c>
      <c r="JJ64" s="86">
        <f t="shared" si="72"/>
        <v>1.0120834142683909E-3</v>
      </c>
      <c r="JK64" s="86">
        <f t="shared" si="72"/>
        <v>6.4420986676686593E-4</v>
      </c>
      <c r="JL64" s="86">
        <f t="shared" si="72"/>
        <v>1.5065577815798381E-3</v>
      </c>
      <c r="JM64" s="86">
        <f t="shared" si="72"/>
        <v>1.5093457280109145E-4</v>
      </c>
    </row>
    <row r="65" spans="2:273" x14ac:dyDescent="0.25">
      <c r="B65" s="2">
        <v>38</v>
      </c>
      <c r="C65" s="37">
        <v>109.548</v>
      </c>
      <c r="D65" s="37">
        <v>107.42400000000001</v>
      </c>
      <c r="E65" s="37">
        <v>109.61</v>
      </c>
      <c r="F65" s="37">
        <v>107.254</v>
      </c>
      <c r="G65" s="37">
        <v>104.627</v>
      </c>
      <c r="H65" s="37">
        <v>107.69499999999999</v>
      </c>
      <c r="I65" s="37">
        <v>112.017</v>
      </c>
      <c r="J65" s="37">
        <v>115.559</v>
      </c>
      <c r="K65" s="37">
        <v>108.741</v>
      </c>
      <c r="L65" s="37">
        <v>110.55200000000001</v>
      </c>
      <c r="M65" s="37">
        <v>110.39700000000001</v>
      </c>
      <c r="N65" s="37">
        <v>108.44799999999999</v>
      </c>
      <c r="O65" s="37">
        <v>107.44799999999999</v>
      </c>
      <c r="P65" s="37">
        <v>103.55200000000001</v>
      </c>
      <c r="Q65" s="37">
        <v>100.617</v>
      </c>
      <c r="S65" s="4">
        <f t="shared" si="74"/>
        <v>108.91074643040623</v>
      </c>
      <c r="T65" s="4">
        <f t="shared" si="74"/>
        <v>104.74290033140403</v>
      </c>
      <c r="U65" s="4">
        <f t="shared" si="74"/>
        <v>108.645343913037</v>
      </c>
      <c r="V65" s="4">
        <f t="shared" si="74"/>
        <v>106.37698639025332</v>
      </c>
      <c r="W65" s="4">
        <f t="shared" si="74"/>
        <v>104.91502696500871</v>
      </c>
      <c r="X65" s="4">
        <f t="shared" si="74"/>
        <v>108.3653717650302</v>
      </c>
      <c r="Y65" s="4">
        <f t="shared" si="74"/>
        <v>110.83020687158728</v>
      </c>
      <c r="Z65" s="4">
        <f t="shared" si="74"/>
        <v>114.14929315038893</v>
      </c>
      <c r="AA65" s="4">
        <f t="shared" si="74"/>
        <v>108.44583079339124</v>
      </c>
      <c r="AB65" s="4">
        <f t="shared" si="74"/>
        <v>108.61966083608924</v>
      </c>
      <c r="AC65" s="4">
        <f t="shared" si="74"/>
        <v>107.64375685675681</v>
      </c>
      <c r="AD65" s="4">
        <f t="shared" si="74"/>
        <v>106.79288260621564</v>
      </c>
      <c r="AE65" s="4">
        <f t="shared" si="74"/>
        <v>104.90231394359127</v>
      </c>
      <c r="AF65" s="4">
        <f t="shared" si="74"/>
        <v>103.32188918072437</v>
      </c>
      <c r="AG65" s="4">
        <f t="shared" si="74"/>
        <v>99.98085884242812</v>
      </c>
      <c r="AI65" s="4">
        <f t="shared" si="75"/>
        <v>0.63725356959376711</v>
      </c>
      <c r="AJ65" s="4">
        <f t="shared" si="75"/>
        <v>2.6810996685959765</v>
      </c>
      <c r="AK65" s="4">
        <f t="shared" si="75"/>
        <v>0.96465608696300364</v>
      </c>
      <c r="AL65" s="4">
        <f t="shared" si="75"/>
        <v>0.87701360974668319</v>
      </c>
      <c r="AM65" s="4">
        <f t="shared" si="75"/>
        <v>-0.2880269650087115</v>
      </c>
      <c r="AN65" s="4">
        <f t="shared" si="75"/>
        <v>-0.67037176503021101</v>
      </c>
      <c r="AO65" s="4">
        <f t="shared" si="75"/>
        <v>1.1867931284127167</v>
      </c>
      <c r="AP65" s="4">
        <f t="shared" si="75"/>
        <v>1.4097068496110694</v>
      </c>
      <c r="AQ65" s="4">
        <f t="shared" si="75"/>
        <v>0.29516920660876167</v>
      </c>
      <c r="AR65" s="4">
        <f t="shared" si="75"/>
        <v>1.9323391639107683</v>
      </c>
      <c r="AS65" s="4">
        <f t="shared" si="75"/>
        <v>2.7532431432431963</v>
      </c>
      <c r="AT65" s="4">
        <f t="shared" si="75"/>
        <v>1.6551173937843515</v>
      </c>
      <c r="AU65" s="4">
        <f t="shared" si="75"/>
        <v>2.5456860564087265</v>
      </c>
      <c r="AV65" s="4">
        <f t="shared" si="75"/>
        <v>0.23011081927563737</v>
      </c>
      <c r="AW65" s="4">
        <f t="shared" si="75"/>
        <v>0.63614115757188472</v>
      </c>
      <c r="AY65" s="2">
        <f t="shared" si="65"/>
        <v>105.64741960178898</v>
      </c>
      <c r="AZ65" s="2">
        <f t="shared" si="65"/>
        <v>103.36527488251653</v>
      </c>
      <c r="BA65" s="2">
        <f t="shared" si="65"/>
        <v>105.69545759097875</v>
      </c>
      <c r="BB65" s="2">
        <f t="shared" si="65"/>
        <v>105.02885068649928</v>
      </c>
      <c r="BC65" s="2">
        <f t="shared" si="65"/>
        <v>103.41187558998831</v>
      </c>
      <c r="BD65" s="2">
        <f t="shared" si="65"/>
        <v>106.9954464687987</v>
      </c>
      <c r="BE65" s="2">
        <f t="shared" si="65"/>
        <v>110.31950208159311</v>
      </c>
      <c r="BF65" s="2">
        <f t="shared" si="65"/>
        <v>113.53601047226208</v>
      </c>
      <c r="BG65" s="2">
        <f t="shared" si="65"/>
        <v>107.92619982689271</v>
      </c>
      <c r="BH65" s="2">
        <f t="shared" si="65"/>
        <v>107.75347995568127</v>
      </c>
      <c r="BI65" s="2">
        <f t="shared" si="65"/>
        <v>107.16519834085138</v>
      </c>
      <c r="BJ65" s="2">
        <f t="shared" si="65"/>
        <v>105.62862712828341</v>
      </c>
      <c r="BK65" s="2">
        <f t="shared" si="65"/>
        <v>104.04087740894082</v>
      </c>
      <c r="BL65" s="2">
        <f t="shared" si="65"/>
        <v>101.76857776425321</v>
      </c>
      <c r="BM65" s="2">
        <f t="shared" si="65"/>
        <v>99.778821394273834</v>
      </c>
      <c r="BO65" s="2">
        <f t="shared" si="10"/>
        <v>109.548</v>
      </c>
      <c r="BP65" s="2">
        <f t="shared" si="11"/>
        <v>107.42400000000001</v>
      </c>
      <c r="BQ65" s="2">
        <f t="shared" si="12"/>
        <v>109.61</v>
      </c>
      <c r="BR65" s="2">
        <f t="shared" si="13"/>
        <v>107.254</v>
      </c>
      <c r="BS65" s="2">
        <f t="shared" si="14"/>
        <v>104.627</v>
      </c>
      <c r="BT65" s="2">
        <f t="shared" si="15"/>
        <v>107.69499999999999</v>
      </c>
      <c r="BU65" s="2">
        <f t="shared" si="16"/>
        <v>112.017</v>
      </c>
      <c r="BV65" s="2">
        <f t="shared" si="17"/>
        <v>115.559</v>
      </c>
      <c r="BW65" s="2">
        <f t="shared" si="18"/>
        <v>108.741</v>
      </c>
      <c r="BX65" s="2">
        <f t="shared" si="19"/>
        <v>110.55200000000001</v>
      </c>
      <c r="BY65" s="2">
        <f t="shared" si="20"/>
        <v>110.39700000000001</v>
      </c>
      <c r="BZ65" s="2">
        <f t="shared" si="21"/>
        <v>108.44799999999999</v>
      </c>
      <c r="CA65" s="2">
        <f t="shared" si="22"/>
        <v>107.44799999999999</v>
      </c>
      <c r="CB65" s="2">
        <f t="shared" si="23"/>
        <v>103.55200000000001</v>
      </c>
      <c r="CC65" s="2">
        <f t="shared" si="24"/>
        <v>100.617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108.95367129455909</v>
      </c>
      <c r="DL65" s="2">
        <f t="shared" si="76"/>
        <v>106.53275106685632</v>
      </c>
      <c r="DM65" s="2">
        <f t="shared" si="76"/>
        <v>107.96732574679942</v>
      </c>
      <c r="DN65" s="2">
        <f t="shared" si="76"/>
        <v>106.37319721149721</v>
      </c>
      <c r="DO65" s="2">
        <f t="shared" si="76"/>
        <v>104.80211724581723</v>
      </c>
      <c r="DP65" s="2">
        <f t="shared" si="76"/>
        <v>108.74065378151263</v>
      </c>
      <c r="DQ65" s="2">
        <f t="shared" si="76"/>
        <v>112.6259677616501</v>
      </c>
      <c r="DR65" s="2">
        <f t="shared" si="76"/>
        <v>114.66074197860964</v>
      </c>
      <c r="DS65" s="2">
        <f t="shared" si="76"/>
        <v>109.97199663865547</v>
      </c>
      <c r="DT65" s="2">
        <f t="shared" si="76"/>
        <v>110.08266162464986</v>
      </c>
      <c r="DU65" s="2">
        <f t="shared" si="76"/>
        <v>108.80718319327728</v>
      </c>
      <c r="DV65" s="2">
        <f t="shared" si="76"/>
        <v>107.64353835211728</v>
      </c>
      <c r="DW65" s="2">
        <f t="shared" si="76"/>
        <v>106.26880812324929</v>
      </c>
      <c r="DX65" s="2">
        <f t="shared" si="76"/>
        <v>102.99298228228223</v>
      </c>
      <c r="DY65" s="2">
        <f t="shared" si="76"/>
        <v>100.10620637745645</v>
      </c>
      <c r="EA65" s="2">
        <f t="shared" si="77"/>
        <v>101.54092903097653</v>
      </c>
      <c r="EB65" s="2">
        <f t="shared" si="77"/>
        <v>98.626057014678338</v>
      </c>
      <c r="EC65" s="2">
        <f t="shared" si="77"/>
        <v>102.83508649602825</v>
      </c>
      <c r="ED65" s="2">
        <f t="shared" si="77"/>
        <v>103.06982647402218</v>
      </c>
      <c r="EE65" s="2">
        <f t="shared" si="77"/>
        <v>101.43482290722271</v>
      </c>
      <c r="EF65" s="2">
        <f t="shared" si="77"/>
        <v>104.46657801842575</v>
      </c>
      <c r="EG65" s="2">
        <f t="shared" si="77"/>
        <v>106.45471655154769</v>
      </c>
      <c r="EH65" s="2">
        <f t="shared" si="77"/>
        <v>111.70378452153329</v>
      </c>
      <c r="EI65" s="2">
        <f t="shared" si="77"/>
        <v>104.43331057616416</v>
      </c>
      <c r="EJ65" s="2">
        <f t="shared" si="77"/>
        <v>104.09755633301823</v>
      </c>
      <c r="EK65" s="2">
        <f t="shared" si="77"/>
        <v>104.3205599184425</v>
      </c>
      <c r="EL65" s="2">
        <f t="shared" si="77"/>
        <v>102.56956179645655</v>
      </c>
      <c r="EM65" s="2">
        <f t="shared" si="77"/>
        <v>100.53613878862794</v>
      </c>
      <c r="EN65" s="2">
        <f t="shared" si="77"/>
        <v>100.07737801435687</v>
      </c>
      <c r="EO65" s="2">
        <f t="shared" si="77"/>
        <v>99.198956779564696</v>
      </c>
      <c r="EQ65" s="2">
        <f t="shared" si="78"/>
        <v>100.73404413065917</v>
      </c>
      <c r="ER65" s="2">
        <f t="shared" si="78"/>
        <v>96.743493287340385</v>
      </c>
      <c r="ES65" s="2">
        <f t="shared" si="78"/>
        <v>101.85788609871926</v>
      </c>
      <c r="ET65" s="2">
        <f t="shared" si="78"/>
        <v>101.67504963133709</v>
      </c>
      <c r="EU65" s="2">
        <f t="shared" si="78"/>
        <v>100.27529695431471</v>
      </c>
      <c r="EV65" s="2">
        <f t="shared" si="78"/>
        <v>104.45687067130473</v>
      </c>
      <c r="EW65" s="2">
        <f t="shared" si="78"/>
        <v>106.64278930725666</v>
      </c>
      <c r="EX65" s="2">
        <f t="shared" si="78"/>
        <v>109.94656602641726</v>
      </c>
      <c r="EY65" s="2">
        <f t="shared" si="78"/>
        <v>103.59661586509537</v>
      </c>
      <c r="EZ65" s="2">
        <f t="shared" si="78"/>
        <v>104.36132706858179</v>
      </c>
      <c r="FA65" s="2">
        <f t="shared" si="78"/>
        <v>103.4381825816798</v>
      </c>
      <c r="FB65" s="2">
        <f t="shared" si="78"/>
        <v>103.18438708023781</v>
      </c>
      <c r="FC65" s="2">
        <f t="shared" si="78"/>
        <v>100.17285103079911</v>
      </c>
      <c r="FD65" s="2">
        <f t="shared" si="78"/>
        <v>99.02051629747433</v>
      </c>
      <c r="FE65" s="2">
        <f t="shared" si="78"/>
        <v>99.6254463190579</v>
      </c>
      <c r="FG65" s="2">
        <f t="shared" si="79"/>
        <v>0.44601636987465226</v>
      </c>
      <c r="FH65" s="2">
        <f t="shared" si="79"/>
        <v>0.40058412261113424</v>
      </c>
      <c r="FI65" s="2">
        <f t="shared" si="79"/>
        <v>0.44264742253045231</v>
      </c>
      <c r="FJ65" s="2">
        <f t="shared" si="79"/>
        <v>0.40692376423262611</v>
      </c>
      <c r="FK65" s="2">
        <f t="shared" si="79"/>
        <v>0.41283399171969781</v>
      </c>
      <c r="FL65" s="2">
        <f t="shared" si="79"/>
        <v>0.40832368496215132</v>
      </c>
      <c r="FM65" s="2">
        <f t="shared" si="79"/>
        <v>0.37374640936113096</v>
      </c>
      <c r="FN65" s="2">
        <f t="shared" si="79"/>
        <v>0.38031893819758728</v>
      </c>
      <c r="FO65" s="2">
        <f t="shared" si="79"/>
        <v>0.36935559363111098</v>
      </c>
      <c r="FP65" s="2">
        <f t="shared" si="79"/>
        <v>0.3891658586056807</v>
      </c>
      <c r="FQ65" s="2">
        <f t="shared" si="79"/>
        <v>0.36596180862021715</v>
      </c>
      <c r="FR65" s="2">
        <f t="shared" si="79"/>
        <v>0.39711358984796036</v>
      </c>
      <c r="FS65" s="2">
        <f t="shared" si="79"/>
        <v>0.38863401643169065</v>
      </c>
      <c r="FT65" s="2">
        <f t="shared" si="79"/>
        <v>0.41993041753835847</v>
      </c>
      <c r="FU65" s="2">
        <f t="shared" si="79"/>
        <v>0.3608718159048323</v>
      </c>
      <c r="FW65" s="2">
        <f t="shared" si="67"/>
        <v>5.8617468964018916E-5</v>
      </c>
      <c r="FX65" s="2">
        <f t="shared" si="67"/>
        <v>9.5659281431155087E-5</v>
      </c>
      <c r="FY65" s="2">
        <f t="shared" si="67"/>
        <v>9.7912012162570085E-5</v>
      </c>
      <c r="FZ65" s="2">
        <f t="shared" si="67"/>
        <v>9.0673894789994599E-5</v>
      </c>
      <c r="GA65" s="2">
        <f t="shared" si="67"/>
        <v>9.3221485493539557E-5</v>
      </c>
      <c r="GB65" s="2">
        <f t="shared" si="67"/>
        <v>9.7588236148649072E-5</v>
      </c>
      <c r="GC65" s="2">
        <f t="shared" si="67"/>
        <v>9.1990911970329988E-5</v>
      </c>
      <c r="GD65" s="2">
        <f t="shared" si="67"/>
        <v>8.2281160388734324E-5</v>
      </c>
      <c r="GE65" s="2">
        <f t="shared" si="67"/>
        <v>6.2308526869921159E-5</v>
      </c>
      <c r="GF65" s="2">
        <f t="shared" si="67"/>
        <v>6.4338807770769062E-5</v>
      </c>
      <c r="GG65" s="2">
        <f t="shared" si="67"/>
        <v>5.9027093764556092E-5</v>
      </c>
      <c r="GH65" s="2">
        <f t="shared" si="67"/>
        <v>5.5009105571871579E-5</v>
      </c>
      <c r="GI65" s="2">
        <f t="shared" si="67"/>
        <v>5.6170127836565714E-5</v>
      </c>
      <c r="GJ65" s="2">
        <f t="shared" si="67"/>
        <v>5.0716590115834081E-5</v>
      </c>
      <c r="GK65" s="2">
        <f t="shared" si="67"/>
        <v>3.7109204454239163E-5</v>
      </c>
      <c r="GM65" s="86">
        <f t="shared" si="68"/>
        <v>5.0926343456662582E-3</v>
      </c>
      <c r="GN65" s="86">
        <f t="shared" si="68"/>
        <v>1.7651260876280312E-3</v>
      </c>
      <c r="GO65" s="86">
        <f t="shared" si="68"/>
        <v>4.3946598411667166E-3</v>
      </c>
      <c r="GP65" s="86">
        <f t="shared" si="68"/>
        <v>1.8337438833393328E-3</v>
      </c>
      <c r="GQ65" s="86">
        <f t="shared" si="68"/>
        <v>2.0357758930909689E-3</v>
      </c>
      <c r="GR65" s="86">
        <f t="shared" si="68"/>
        <v>1.8326708890232272E-3</v>
      </c>
      <c r="GS65" s="86">
        <f t="shared" si="68"/>
        <v>6.4515052383861207E-4</v>
      </c>
      <c r="GT65" s="86">
        <f t="shared" si="68"/>
        <v>7.8668016610546759E-4</v>
      </c>
      <c r="GU65" s="86">
        <f t="shared" si="68"/>
        <v>6.3926034272862565E-4</v>
      </c>
      <c r="GV65" s="86">
        <f t="shared" si="68"/>
        <v>1.1173855662570001E-3</v>
      </c>
      <c r="GW65" s="86">
        <f t="shared" si="68"/>
        <v>6.1829226913528144E-4</v>
      </c>
      <c r="GX65" s="86">
        <f t="shared" si="68"/>
        <v>1.6615348062761456E-3</v>
      </c>
      <c r="GY65" s="86">
        <f t="shared" si="68"/>
        <v>1.1213868753355528E-3</v>
      </c>
      <c r="GZ65" s="86">
        <f t="shared" si="68"/>
        <v>2.494396584430702E-3</v>
      </c>
      <c r="HA65" s="86">
        <f t="shared" si="68"/>
        <v>3.0552268796684486E-4</v>
      </c>
      <c r="HC65" s="86">
        <f t="shared" si="73"/>
        <v>7.5151207703971568E-10</v>
      </c>
      <c r="HD65" s="86">
        <f t="shared" si="69"/>
        <v>1.2974606815869189E-11</v>
      </c>
      <c r="HE65" s="86">
        <f t="shared" si="69"/>
        <v>6.4881098899358044E-12</v>
      </c>
      <c r="HF65" s="86">
        <f t="shared" si="69"/>
        <v>6.4207850361884842E-12</v>
      </c>
      <c r="HG65" s="86">
        <f t="shared" si="69"/>
        <v>2.8796355010410466E-12</v>
      </c>
      <c r="HH65" s="86">
        <f t="shared" si="69"/>
        <v>9.4423234703668003E-13</v>
      </c>
      <c r="HI65" s="86">
        <f t="shared" si="69"/>
        <v>2.8851804604518551E-12</v>
      </c>
      <c r="HJ65" s="86">
        <f t="shared" si="69"/>
        <v>7.7128811807486912E-13</v>
      </c>
      <c r="HK65" s="86">
        <f t="shared" si="69"/>
        <v>6.3604813044488009E-15</v>
      </c>
      <c r="HL65" s="86">
        <f t="shared" si="69"/>
        <v>6.4050730804720642E-13</v>
      </c>
      <c r="HM65" s="86">
        <f t="shared" si="69"/>
        <v>8.0243528865738436E-15</v>
      </c>
      <c r="HN65" s="86">
        <f t="shared" si="69"/>
        <v>2.3099665228224282E-12</v>
      </c>
      <c r="HO65" s="86">
        <f t="shared" si="69"/>
        <v>6.8777317616700848E-13</v>
      </c>
      <c r="HP65" s="86">
        <f t="shared" si="69"/>
        <v>1.8134848902847308E-13</v>
      </c>
      <c r="HQ65" s="86">
        <f t="shared" si="69"/>
        <v>1.519323062599253E-17</v>
      </c>
      <c r="HS65" s="86">
        <f t="shared" si="70"/>
        <v>1.2842971680290617E-86</v>
      </c>
      <c r="HT65" s="86">
        <f t="shared" si="70"/>
        <v>1.4212091733971626E-97</v>
      </c>
      <c r="HU65" s="86">
        <f t="shared" si="70"/>
        <v>1.0684835358183508E-105</v>
      </c>
      <c r="HV65" s="86">
        <f t="shared" si="70"/>
        <v>1.4727525531169486E-105</v>
      </c>
      <c r="HW65" s="86">
        <f t="shared" si="70"/>
        <v>2.1824797630048452E-110</v>
      </c>
      <c r="HX65" s="86">
        <f t="shared" si="70"/>
        <v>5.3243305643555398E-115</v>
      </c>
      <c r="HY65" s="86">
        <f t="shared" si="70"/>
        <v>1.3172307969958186E-108</v>
      </c>
      <c r="HZ65" s="86">
        <f t="shared" si="70"/>
        <v>1.212988386611629E-116</v>
      </c>
      <c r="IA65" s="86">
        <f t="shared" si="70"/>
        <v>3.6638564748128398E-137</v>
      </c>
      <c r="IB65" s="86">
        <f t="shared" si="70"/>
        <v>2.6585121998119667E-118</v>
      </c>
      <c r="IC65" s="86">
        <f t="shared" si="70"/>
        <v>8.810659649949235E-136</v>
      </c>
      <c r="ID65" s="86">
        <f t="shared" si="70"/>
        <v>8.9533185128116044E-110</v>
      </c>
      <c r="IE65" s="86">
        <f t="shared" si="70"/>
        <v>3.8145448828403181E-116</v>
      </c>
      <c r="IF65" s="86">
        <f t="shared" si="70"/>
        <v>2.9285495317603216E-57</v>
      </c>
      <c r="IG65" s="86">
        <f t="shared" si="70"/>
        <v>7.0517864563589962E-34</v>
      </c>
      <c r="II65" s="86">
        <f t="shared" si="71"/>
        <v>4.0155327648861279E-190</v>
      </c>
      <c r="IJ65" s="86">
        <f t="shared" si="71"/>
        <v>4.7949069551004833E-209</v>
      </c>
      <c r="IK65" s="86">
        <f t="shared" si="71"/>
        <v>7.6647623812788354E-230</v>
      </c>
      <c r="IL65" s="86">
        <f t="shared" si="71"/>
        <v>2.1090025134571218E-232</v>
      </c>
      <c r="IM65" s="86">
        <f t="shared" si="71"/>
        <v>4.5144365324163306E-242</v>
      </c>
      <c r="IN65" s="86">
        <f t="shared" si="71"/>
        <v>2.2491410983870336E-250</v>
      </c>
      <c r="IO65" s="86">
        <f t="shared" si="71"/>
        <v>9.3397504732600668E-236</v>
      </c>
      <c r="IP65" s="86">
        <f t="shared" si="71"/>
        <v>1.883695698698124E-252</v>
      </c>
      <c r="IQ65" s="86">
        <f t="shared" si="71"/>
        <v>1.7060238024735584E-300</v>
      </c>
      <c r="IR65" s="86">
        <f t="shared" si="71"/>
        <v>6.0207927509064496E-260</v>
      </c>
      <c r="IS65" s="86">
        <f t="shared" si="71"/>
        <v>9.6310861271664309E-294</v>
      </c>
      <c r="IT65" s="86">
        <f t="shared" si="71"/>
        <v>1.96161361662028E-239</v>
      </c>
      <c r="IU65" s="86">
        <f t="shared" si="71"/>
        <v>7.3635875896244203E-255</v>
      </c>
      <c r="IV65" s="86">
        <f t="shared" si="71"/>
        <v>7.3086659757992009E-136</v>
      </c>
      <c r="IW65" s="86">
        <f t="shared" si="71"/>
        <v>1.6507279016618131E-78</v>
      </c>
      <c r="IY65" s="86">
        <f t="shared" si="72"/>
        <v>5.0926350971783356E-3</v>
      </c>
      <c r="IZ65" s="86">
        <f t="shared" si="72"/>
        <v>1.7651261006026381E-3</v>
      </c>
      <c r="JA65" s="86">
        <f t="shared" si="72"/>
        <v>4.3946598476548261E-3</v>
      </c>
      <c r="JB65" s="86">
        <f t="shared" si="72"/>
        <v>1.8337438897601179E-3</v>
      </c>
      <c r="JC65" s="86">
        <f t="shared" si="72"/>
        <v>2.0357758959706042E-3</v>
      </c>
      <c r="JD65" s="86">
        <f t="shared" si="72"/>
        <v>1.8326708899674595E-3</v>
      </c>
      <c r="JE65" s="86">
        <f t="shared" si="72"/>
        <v>6.4515052672379255E-4</v>
      </c>
      <c r="JF65" s="86">
        <f t="shared" si="72"/>
        <v>7.8668016687675568E-4</v>
      </c>
      <c r="JG65" s="86">
        <f t="shared" si="72"/>
        <v>6.3926034273498612E-4</v>
      </c>
      <c r="JH65" s="86">
        <f t="shared" si="72"/>
        <v>1.1173855668975075E-3</v>
      </c>
      <c r="JI65" s="86">
        <f t="shared" si="72"/>
        <v>6.1829226914330584E-4</v>
      </c>
      <c r="JJ65" s="86">
        <f t="shared" si="72"/>
        <v>1.661534808586112E-3</v>
      </c>
      <c r="JK65" s="86">
        <f t="shared" si="72"/>
        <v>1.121386876023326E-3</v>
      </c>
      <c r="JL65" s="86">
        <f t="shared" si="72"/>
        <v>2.4943965846120505E-3</v>
      </c>
      <c r="JM65" s="86">
        <f t="shared" si="72"/>
        <v>3.0552268796686004E-4</v>
      </c>
    </row>
    <row r="66" spans="2:273" x14ac:dyDescent="0.25">
      <c r="B66" s="2">
        <v>39</v>
      </c>
      <c r="C66" s="37">
        <v>114.032</v>
      </c>
      <c r="D66" s="37">
        <v>107.746</v>
      </c>
      <c r="E66" s="37">
        <v>111.15300000000001</v>
      </c>
      <c r="F66" s="37">
        <v>107.831</v>
      </c>
      <c r="G66" s="37">
        <v>105</v>
      </c>
      <c r="H66" s="37">
        <v>109.407</v>
      </c>
      <c r="I66" s="37">
        <v>113.57599999999999</v>
      </c>
      <c r="J66" s="37">
        <v>114.169</v>
      </c>
      <c r="K66" s="37">
        <v>109.672</v>
      </c>
      <c r="L66" s="37">
        <v>111.19</v>
      </c>
      <c r="M66" s="37">
        <v>107.017</v>
      </c>
      <c r="N66" s="37">
        <v>111.44799999999999</v>
      </c>
      <c r="O66" s="37">
        <v>105.431</v>
      </c>
      <c r="P66" s="37">
        <v>104.672</v>
      </c>
      <c r="Q66" s="37">
        <v>99.3</v>
      </c>
      <c r="S66" s="4">
        <f t="shared" si="74"/>
        <v>110.13891777789502</v>
      </c>
      <c r="T66" s="4">
        <f t="shared" si="74"/>
        <v>105.38387914954419</v>
      </c>
      <c r="U66" s="4">
        <f t="shared" si="74"/>
        <v>109.98054760387005</v>
      </c>
      <c r="V66" s="4">
        <f t="shared" si="74"/>
        <v>107.15856520014512</v>
      </c>
      <c r="W66" s="4">
        <f t="shared" si="74"/>
        <v>105.80011378142193</v>
      </c>
      <c r="X66" s="4">
        <f t="shared" si="74"/>
        <v>109.1418059759656</v>
      </c>
      <c r="Y66" s="4">
        <f t="shared" si="74"/>
        <v>111.18535877230057</v>
      </c>
      <c r="Z66" s="4">
        <f t="shared" si="74"/>
        <v>114.56419124250991</v>
      </c>
      <c r="AA66" s="4">
        <f t="shared" si="74"/>
        <v>108.75585501467565</v>
      </c>
      <c r="AB66" s="4">
        <f t="shared" si="74"/>
        <v>109.08884513961756</v>
      </c>
      <c r="AC66" s="4">
        <f t="shared" si="74"/>
        <v>107.94151371387065</v>
      </c>
      <c r="AD66" s="4">
        <f t="shared" si="74"/>
        <v>107.38981235771233</v>
      </c>
      <c r="AE66" s="4">
        <f t="shared" si="74"/>
        <v>105.42291801955575</v>
      </c>
      <c r="AF66" s="4">
        <f t="shared" si="74"/>
        <v>104.15273155404151</v>
      </c>
      <c r="AG66" s="4">
        <f t="shared" si="74"/>
        <v>100.19595439038052</v>
      </c>
      <c r="AI66" s="4">
        <f t="shared" si="75"/>
        <v>3.8930822221049795</v>
      </c>
      <c r="AJ66" s="4">
        <f t="shared" si="75"/>
        <v>2.3621208504558098</v>
      </c>
      <c r="AK66" s="4">
        <f t="shared" si="75"/>
        <v>1.1724523961299553</v>
      </c>
      <c r="AL66" s="4">
        <f t="shared" si="75"/>
        <v>0.67243479985488364</v>
      </c>
      <c r="AM66" s="4">
        <f t="shared" si="75"/>
        <v>-0.80011378142192768</v>
      </c>
      <c r="AN66" s="4">
        <f t="shared" si="75"/>
        <v>0.2651940240344004</v>
      </c>
      <c r="AO66" s="4">
        <f t="shared" si="75"/>
        <v>2.3906412276994189</v>
      </c>
      <c r="AP66" s="4">
        <f t="shared" si="75"/>
        <v>-0.39519124250990956</v>
      </c>
      <c r="AQ66" s="4">
        <f t="shared" si="75"/>
        <v>0.91614498532435107</v>
      </c>
      <c r="AR66" s="4">
        <f t="shared" si="75"/>
        <v>2.1011548603824366</v>
      </c>
      <c r="AS66" s="4">
        <f t="shared" si="75"/>
        <v>-0.92451371387065251</v>
      </c>
      <c r="AT66" s="4">
        <f t="shared" si="75"/>
        <v>4.0581876422876633</v>
      </c>
      <c r="AU66" s="4">
        <f t="shared" si="75"/>
        <v>8.0819804442455734E-3</v>
      </c>
      <c r="AV66" s="4">
        <f t="shared" si="75"/>
        <v>0.5192684459584882</v>
      </c>
      <c r="AW66" s="4">
        <f t="shared" si="75"/>
        <v>-0.89595439038052405</v>
      </c>
      <c r="AY66" s="2">
        <f t="shared" si="65"/>
        <v>105.50721349780228</v>
      </c>
      <c r="AZ66" s="2">
        <f t="shared" si="65"/>
        <v>103.24929620314209</v>
      </c>
      <c r="BA66" s="2">
        <f t="shared" si="65"/>
        <v>105.6370681781908</v>
      </c>
      <c r="BB66" s="2">
        <f t="shared" si="65"/>
        <v>105.02750635538159</v>
      </c>
      <c r="BC66" s="2">
        <f t="shared" si="65"/>
        <v>103.41868578961639</v>
      </c>
      <c r="BD66" s="2">
        <f t="shared" si="65"/>
        <v>106.96080634500528</v>
      </c>
      <c r="BE66" s="2">
        <f t="shared" si="65"/>
        <v>110.30730687750642</v>
      </c>
      <c r="BF66" s="2">
        <f t="shared" si="65"/>
        <v>113.52223015928628</v>
      </c>
      <c r="BG66" s="2">
        <f t="shared" si="65"/>
        <v>107.87734466719547</v>
      </c>
      <c r="BH66" s="2">
        <f t="shared" si="65"/>
        <v>107.67005017911301</v>
      </c>
      <c r="BI66" s="2">
        <f t="shared" si="65"/>
        <v>107.13829838768847</v>
      </c>
      <c r="BJ66" s="2">
        <f t="shared" si="65"/>
        <v>105.58697081885481</v>
      </c>
      <c r="BK66" s="2">
        <f t="shared" si="65"/>
        <v>104.01636692256933</v>
      </c>
      <c r="BL66" s="2">
        <f t="shared" si="65"/>
        <v>101.73939815857888</v>
      </c>
      <c r="BM66" s="2">
        <f t="shared" si="65"/>
        <v>99.816562307800993</v>
      </c>
      <c r="BO66" s="2">
        <f t="shared" si="10"/>
        <v>114.032</v>
      </c>
      <c r="BP66" s="2">
        <f t="shared" si="11"/>
        <v>107.746</v>
      </c>
      <c r="BQ66" s="2">
        <f t="shared" si="12"/>
        <v>111.15300000000001</v>
      </c>
      <c r="BR66" s="2">
        <f t="shared" si="13"/>
        <v>107.831</v>
      </c>
      <c r="BS66" s="2">
        <f t="shared" si="14"/>
        <v>105</v>
      </c>
      <c r="BT66" s="2">
        <f t="shared" si="15"/>
        <v>109.407</v>
      </c>
      <c r="BU66" s="2">
        <f t="shared" si="16"/>
        <v>113.57599999999999</v>
      </c>
      <c r="BV66" s="2">
        <f t="shared" si="17"/>
        <v>114.169</v>
      </c>
      <c r="BW66" s="2">
        <f t="shared" si="18"/>
        <v>109.672</v>
      </c>
      <c r="BX66" s="2">
        <f t="shared" si="19"/>
        <v>111.19</v>
      </c>
      <c r="BY66" s="2">
        <f t="shared" si="20"/>
        <v>107.017</v>
      </c>
      <c r="BZ66" s="2">
        <f t="shared" si="21"/>
        <v>111.44799999999999</v>
      </c>
      <c r="CA66" s="2">
        <f t="shared" si="22"/>
        <v>105.431</v>
      </c>
      <c r="CB66" s="2">
        <f t="shared" si="23"/>
        <v>104.672</v>
      </c>
      <c r="CC66" s="2">
        <f t="shared" si="24"/>
        <v>99.3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109.09870487804876</v>
      </c>
      <c r="DL66" s="2">
        <f t="shared" si="76"/>
        <v>106.72768041725935</v>
      </c>
      <c r="DM66" s="2">
        <f t="shared" si="76"/>
        <v>108.2006842105263</v>
      </c>
      <c r="DN66" s="2">
        <f t="shared" si="76"/>
        <v>106.61060544830545</v>
      </c>
      <c r="DO66" s="2">
        <f t="shared" si="76"/>
        <v>105.07770579150576</v>
      </c>
      <c r="DP66" s="2">
        <f t="shared" si="76"/>
        <v>108.96470252100843</v>
      </c>
      <c r="DQ66" s="2">
        <f t="shared" si="76"/>
        <v>112.92570664629487</v>
      </c>
      <c r="DR66" s="2">
        <f t="shared" si="76"/>
        <v>114.88250835561497</v>
      </c>
      <c r="DS66" s="2">
        <f t="shared" si="76"/>
        <v>110.19219635854343</v>
      </c>
      <c r="DT66" s="2">
        <f t="shared" si="76"/>
        <v>110.26453669467787</v>
      </c>
      <c r="DU66" s="2">
        <f t="shared" si="76"/>
        <v>109.01175798319325</v>
      </c>
      <c r="DV66" s="2">
        <f t="shared" si="76"/>
        <v>107.86610788926576</v>
      </c>
      <c r="DW66" s="2">
        <f t="shared" si="76"/>
        <v>106.53314061624648</v>
      </c>
      <c r="DX66" s="2">
        <f t="shared" si="76"/>
        <v>103.16843633633628</v>
      </c>
      <c r="DY66" s="2">
        <f t="shared" si="76"/>
        <v>100.2594842417501</v>
      </c>
      <c r="EA66" s="2">
        <f t="shared" si="77"/>
        <v>101.43894746018958</v>
      </c>
      <c r="EB66" s="2">
        <f t="shared" si="77"/>
        <v>98.502833464001043</v>
      </c>
      <c r="EC66" s="2">
        <f t="shared" si="77"/>
        <v>102.69337607736293</v>
      </c>
      <c r="ED66" s="2">
        <f t="shared" si="77"/>
        <v>102.92353391710449</v>
      </c>
      <c r="EE66" s="2">
        <f t="shared" si="77"/>
        <v>101.26697904704341</v>
      </c>
      <c r="EF66" s="2">
        <f t="shared" si="77"/>
        <v>104.31258404719576</v>
      </c>
      <c r="EG66" s="2">
        <f t="shared" si="77"/>
        <v>106.30588572524941</v>
      </c>
      <c r="EH66" s="2">
        <f t="shared" si="77"/>
        <v>111.50123753072933</v>
      </c>
      <c r="EI66" s="2">
        <f t="shared" si="77"/>
        <v>104.27283898973954</v>
      </c>
      <c r="EJ66" s="2">
        <f t="shared" si="77"/>
        <v>103.95602202937249</v>
      </c>
      <c r="EK66" s="2">
        <f t="shared" si="77"/>
        <v>104.17822342804523</v>
      </c>
      <c r="EL66" s="2">
        <f t="shared" si="77"/>
        <v>102.43121664057136</v>
      </c>
      <c r="EM66" s="2">
        <f t="shared" si="77"/>
        <v>100.40561061392665</v>
      </c>
      <c r="EN66" s="2">
        <f t="shared" si="77"/>
        <v>99.939221616678481</v>
      </c>
      <c r="EO66" s="2">
        <f t="shared" si="77"/>
        <v>99.101096039583751</v>
      </c>
      <c r="EQ66" s="2">
        <f t="shared" si="78"/>
        <v>100.64510951118412</v>
      </c>
      <c r="ER66" s="2">
        <f t="shared" si="78"/>
        <v>96.652647338682513</v>
      </c>
      <c r="ES66" s="2">
        <f t="shared" si="78"/>
        <v>101.7332120736797</v>
      </c>
      <c r="ET66" s="2">
        <f t="shared" si="78"/>
        <v>101.55267636425189</v>
      </c>
      <c r="EU66" s="2">
        <f t="shared" si="78"/>
        <v>100.12749706450855</v>
      </c>
      <c r="EV66" s="2">
        <f t="shared" si="78"/>
        <v>104.30298141321843</v>
      </c>
      <c r="EW66" s="2">
        <f t="shared" si="78"/>
        <v>106.49050461274112</v>
      </c>
      <c r="EX66" s="2">
        <f t="shared" si="78"/>
        <v>109.77317163217019</v>
      </c>
      <c r="EY66" s="2">
        <f t="shared" si="78"/>
        <v>103.44975338202178</v>
      </c>
      <c r="EZ66" s="2">
        <f t="shared" si="78"/>
        <v>104.21541383519249</v>
      </c>
      <c r="FA66" s="2">
        <f t="shared" si="78"/>
        <v>103.30981776197048</v>
      </c>
      <c r="FB66" s="2">
        <f t="shared" si="78"/>
        <v>103.03625035349616</v>
      </c>
      <c r="FC66" s="2">
        <f t="shared" si="78"/>
        <v>100.04814393967109</v>
      </c>
      <c r="FD66" s="2">
        <f t="shared" si="78"/>
        <v>98.900424361553732</v>
      </c>
      <c r="FE66" s="2">
        <f t="shared" si="78"/>
        <v>99.518638572070287</v>
      </c>
      <c r="FG66" s="2">
        <f t="shared" si="79"/>
        <v>0.46887129218899143</v>
      </c>
      <c r="FH66" s="2">
        <f t="shared" si="79"/>
        <v>0.4228881306566728</v>
      </c>
      <c r="FI66" s="2">
        <f t="shared" si="79"/>
        <v>0.46547476365346585</v>
      </c>
      <c r="FJ66" s="2">
        <f t="shared" si="79"/>
        <v>0.4293279333995938</v>
      </c>
      <c r="FK66" s="2">
        <f t="shared" si="79"/>
        <v>0.43532471406536083</v>
      </c>
      <c r="FL66" s="2">
        <f t="shared" si="79"/>
        <v>0.43074895013503645</v>
      </c>
      <c r="FM66" s="2">
        <f t="shared" si="79"/>
        <v>0.39554217880319159</v>
      </c>
      <c r="FN66" s="2">
        <f t="shared" si="79"/>
        <v>0.4022518049478887</v>
      </c>
      <c r="FO66" s="2">
        <f t="shared" si="79"/>
        <v>0.39105519641796155</v>
      </c>
      <c r="FP66" s="2">
        <f t="shared" si="79"/>
        <v>0.41127031515047158</v>
      </c>
      <c r="FQ66" s="2">
        <f t="shared" si="79"/>
        <v>0.38758456561490706</v>
      </c>
      <c r="FR66" s="2">
        <f t="shared" si="79"/>
        <v>0.4193595528062426</v>
      </c>
      <c r="FS66" s="2">
        <f t="shared" si="79"/>
        <v>0.41072857688401282</v>
      </c>
      <c r="FT66" s="2">
        <f t="shared" si="79"/>
        <v>0.44251638090360229</v>
      </c>
      <c r="FU66" s="2">
        <f t="shared" si="79"/>
        <v>0.38237520256945384</v>
      </c>
      <c r="FW66" s="2">
        <f t="shared" si="67"/>
        <v>6.427241315187561E-5</v>
      </c>
      <c r="FX66" s="2">
        <f t="shared" si="67"/>
        <v>1.0488734833898599E-4</v>
      </c>
      <c r="FY66" s="2">
        <f t="shared" si="67"/>
        <v>1.0735737233883992E-4</v>
      </c>
      <c r="FZ66" s="2">
        <f t="shared" si="67"/>
        <v>9.9421078855662664E-5</v>
      </c>
      <c r="GA66" s="2">
        <f t="shared" si="67"/>
        <v>1.0221440695564471E-4</v>
      </c>
      <c r="GB66" s="2">
        <f t="shared" si="67"/>
        <v>1.0700236569513452E-4</v>
      </c>
      <c r="GC66" s="2">
        <f t="shared" si="67"/>
        <v>1.0086513402890294E-4</v>
      </c>
      <c r="GD66" s="2">
        <f t="shared" si="67"/>
        <v>9.0218782132427342E-5</v>
      </c>
      <c r="GE66" s="2">
        <f t="shared" si="67"/>
        <v>6.8319530449669576E-5</v>
      </c>
      <c r="GF66" s="2">
        <f t="shared" si="67"/>
        <v>7.0545661988964496E-5</v>
      </c>
      <c r="GG66" s="2">
        <f t="shared" si="67"/>
        <v>6.4721552716454778E-5</v>
      </c>
      <c r="GH66" s="2">
        <f t="shared" si="67"/>
        <v>6.031596474125751E-5</v>
      </c>
      <c r="GI66" s="2">
        <f t="shared" si="67"/>
        <v>6.1588986684788202E-5</v>
      </c>
      <c r="GJ66" s="2">
        <f t="shared" si="67"/>
        <v>5.5609363145619569E-5</v>
      </c>
      <c r="GK66" s="2">
        <f t="shared" si="67"/>
        <v>4.0689287883320009E-5</v>
      </c>
      <c r="GM66" s="86">
        <f t="shared" si="68"/>
        <v>7.5135937401779318E-3</v>
      </c>
      <c r="GN66" s="86">
        <f t="shared" si="68"/>
        <v>2.8466847304429842E-3</v>
      </c>
      <c r="GO66" s="86">
        <f t="shared" si="68"/>
        <v>6.746392604930076E-3</v>
      </c>
      <c r="GP66" s="86">
        <f t="shared" si="68"/>
        <v>3.0236518820233459E-3</v>
      </c>
      <c r="GQ66" s="86">
        <f t="shared" si="68"/>
        <v>3.3676848801503052E-3</v>
      </c>
      <c r="GR66" s="86">
        <f t="shared" si="68"/>
        <v>3.0455870165191751E-3</v>
      </c>
      <c r="GS66" s="86">
        <f t="shared" si="68"/>
        <v>1.1574019032950286E-3</v>
      </c>
      <c r="GT66" s="86">
        <f t="shared" si="68"/>
        <v>1.3950475267414096E-3</v>
      </c>
      <c r="GU66" s="86">
        <f t="shared" si="68"/>
        <v>1.1261090421958628E-3</v>
      </c>
      <c r="GV66" s="86">
        <f t="shared" si="68"/>
        <v>1.9087796636326657E-3</v>
      </c>
      <c r="GW66" s="86">
        <f t="shared" si="68"/>
        <v>1.0804315565433127E-3</v>
      </c>
      <c r="GX66" s="86">
        <f t="shared" si="68"/>
        <v>2.6766710474268461E-3</v>
      </c>
      <c r="GY66" s="86">
        <f t="shared" si="68"/>
        <v>1.9090500751386737E-3</v>
      </c>
      <c r="GZ66" s="86">
        <f t="shared" si="68"/>
        <v>4.0450975335466635E-3</v>
      </c>
      <c r="HA66" s="86">
        <f t="shared" si="68"/>
        <v>5.9999446078996333E-4</v>
      </c>
      <c r="HC66" s="86">
        <f t="shared" si="73"/>
        <v>1.8403583426249984E-9</v>
      </c>
      <c r="HD66" s="86">
        <f t="shared" si="69"/>
        <v>3.8338004262663369E-11</v>
      </c>
      <c r="HE66" s="86">
        <f t="shared" si="69"/>
        <v>2.0594681964941467E-11</v>
      </c>
      <c r="HF66" s="86">
        <f t="shared" si="69"/>
        <v>2.0323384932998319E-11</v>
      </c>
      <c r="HG66" s="86">
        <f t="shared" si="69"/>
        <v>9.544599071282243E-12</v>
      </c>
      <c r="HH66" s="86">
        <f t="shared" si="69"/>
        <v>3.299178438246787E-12</v>
      </c>
      <c r="HI66" s="86">
        <f t="shared" si="69"/>
        <v>9.3979672064457296E-12</v>
      </c>
      <c r="HJ66" s="86">
        <f t="shared" si="69"/>
        <v>2.6609397540935153E-12</v>
      </c>
      <c r="HK66" s="86">
        <f t="shared" si="69"/>
        <v>2.6447968595572436E-14</v>
      </c>
      <c r="HL66" s="86">
        <f t="shared" si="69"/>
        <v>2.1894298587951402E-12</v>
      </c>
      <c r="HM66" s="86">
        <f t="shared" si="69"/>
        <v>3.2414401975491272E-14</v>
      </c>
      <c r="HN66" s="86">
        <f t="shared" si="69"/>
        <v>7.1741907475019228E-12</v>
      </c>
      <c r="HO66" s="86">
        <f t="shared" si="69"/>
        <v>2.2807661032153903E-12</v>
      </c>
      <c r="HP66" s="86">
        <f t="shared" si="69"/>
        <v>6.6586308889352743E-13</v>
      </c>
      <c r="HQ66" s="86">
        <f t="shared" si="69"/>
        <v>8.5729096401598462E-17</v>
      </c>
      <c r="HS66" s="86">
        <f t="shared" si="70"/>
        <v>1.9591911269017036E-84</v>
      </c>
      <c r="HT66" s="86">
        <f t="shared" si="70"/>
        <v>5.1804229885016153E-95</v>
      </c>
      <c r="HU66" s="86">
        <f t="shared" si="70"/>
        <v>6.8281500954798279E-103</v>
      </c>
      <c r="HV66" s="86">
        <f t="shared" si="70"/>
        <v>9.210428760699671E-103</v>
      </c>
      <c r="HW66" s="86">
        <f t="shared" si="70"/>
        <v>1.8509475547206667E-107</v>
      </c>
      <c r="HX66" s="86">
        <f t="shared" si="70"/>
        <v>6.0596651062075704E-112</v>
      </c>
      <c r="HY66" s="86">
        <f t="shared" si="70"/>
        <v>9.585322520222136E-106</v>
      </c>
      <c r="HZ66" s="86">
        <f t="shared" si="70"/>
        <v>1.3161020615629191E-113</v>
      </c>
      <c r="IA66" s="86">
        <f t="shared" si="70"/>
        <v>1.1441173336668008E-133</v>
      </c>
      <c r="IB66" s="86">
        <f t="shared" si="70"/>
        <v>2.809239119094414E-115</v>
      </c>
      <c r="IC66" s="86">
        <f t="shared" si="70"/>
        <v>2.3083221470495566E-132</v>
      </c>
      <c r="ID66" s="86">
        <f t="shared" si="70"/>
        <v>5.0226609434098718E-107</v>
      </c>
      <c r="IE66" s="86">
        <f t="shared" si="70"/>
        <v>3.211831801020619E-113</v>
      </c>
      <c r="IF66" s="86">
        <f t="shared" si="70"/>
        <v>7.3788898474176777E-56</v>
      </c>
      <c r="IG66" s="86">
        <f t="shared" si="70"/>
        <v>4.3216342827235558E-33</v>
      </c>
      <c r="II66" s="86">
        <f t="shared" si="71"/>
        <v>1.386015361628458E-186</v>
      </c>
      <c r="IJ66" s="86">
        <f t="shared" si="71"/>
        <v>6.0184289936546184E-205</v>
      </c>
      <c r="IK66" s="86">
        <f t="shared" si="71"/>
        <v>2.5467341954141612E-225</v>
      </c>
      <c r="IL66" s="86">
        <f t="shared" si="71"/>
        <v>7.2245330473715824E-228</v>
      </c>
      <c r="IM66" s="86">
        <f t="shared" si="71"/>
        <v>2.4751987177944761E-237</v>
      </c>
      <c r="IN66" s="86">
        <f t="shared" si="71"/>
        <v>1.9012665758098201E-245</v>
      </c>
      <c r="IO66" s="86">
        <f t="shared" si="71"/>
        <v>3.7857481576661457E-231</v>
      </c>
      <c r="IP66" s="86">
        <f t="shared" si="71"/>
        <v>1.4240824488010905E-247</v>
      </c>
      <c r="IQ66" s="86">
        <f t="shared" si="71"/>
        <v>7.5848401138561268E-295</v>
      </c>
      <c r="IR66" s="86">
        <f t="shared" si="71"/>
        <v>4.7498639758328381E-255</v>
      </c>
      <c r="IS66" s="86">
        <f t="shared" si="71"/>
        <v>2.9742440291452016E-288</v>
      </c>
      <c r="IT66" s="86">
        <f t="shared" si="71"/>
        <v>5.3538544262607965E-235</v>
      </c>
      <c r="IU66" s="86">
        <f t="shared" si="71"/>
        <v>3.9927725996940357E-250</v>
      </c>
      <c r="IV66" s="86">
        <f t="shared" si="71"/>
        <v>2.216502454956015E-133</v>
      </c>
      <c r="IW66" s="86">
        <f t="shared" si="71"/>
        <v>3.9361264448809832E-77</v>
      </c>
      <c r="IY66" s="86">
        <f t="shared" si="72"/>
        <v>7.5135955805362741E-3</v>
      </c>
      <c r="IZ66" s="86">
        <f t="shared" si="72"/>
        <v>2.8466847687809885E-3</v>
      </c>
      <c r="JA66" s="86">
        <f t="shared" si="72"/>
        <v>6.7463926255247582E-3</v>
      </c>
      <c r="JB66" s="86">
        <f t="shared" si="72"/>
        <v>3.0236519023467308E-3</v>
      </c>
      <c r="JC66" s="86">
        <f t="shared" si="72"/>
        <v>3.3676848896949042E-3</v>
      </c>
      <c r="JD66" s="86">
        <f t="shared" si="72"/>
        <v>3.0455870198183538E-3</v>
      </c>
      <c r="JE66" s="86">
        <f t="shared" si="72"/>
        <v>1.1574019126929958E-3</v>
      </c>
      <c r="JF66" s="86">
        <f t="shared" si="72"/>
        <v>1.3950475294023494E-3</v>
      </c>
      <c r="JG66" s="86">
        <f t="shared" si="72"/>
        <v>1.1261090422223109E-3</v>
      </c>
      <c r="JH66" s="86">
        <f t="shared" si="72"/>
        <v>1.9087796658220956E-3</v>
      </c>
      <c r="JI66" s="86">
        <f t="shared" si="72"/>
        <v>1.0804315565757271E-3</v>
      </c>
      <c r="JJ66" s="86">
        <f t="shared" si="72"/>
        <v>2.6766710546010371E-3</v>
      </c>
      <c r="JK66" s="86">
        <f t="shared" si="72"/>
        <v>1.9090500774194398E-3</v>
      </c>
      <c r="JL66" s="86">
        <f t="shared" si="72"/>
        <v>4.0450975342125267E-3</v>
      </c>
      <c r="JM66" s="86">
        <f t="shared" si="72"/>
        <v>5.9999446079004909E-4</v>
      </c>
    </row>
    <row r="67" spans="2:273" x14ac:dyDescent="0.25">
      <c r="B67" s="2">
        <v>40</v>
      </c>
      <c r="C67" s="37">
        <v>112.79</v>
      </c>
      <c r="D67" s="37">
        <v>109.593</v>
      </c>
      <c r="E67" s="37">
        <v>114.42400000000001</v>
      </c>
      <c r="F67" s="37">
        <v>107.96599999999999</v>
      </c>
      <c r="G67" s="37">
        <v>106.797</v>
      </c>
      <c r="H67" s="37">
        <v>110.15300000000001</v>
      </c>
      <c r="I67" s="37">
        <v>114</v>
      </c>
      <c r="J67" s="37">
        <v>116.712</v>
      </c>
      <c r="K67" s="37">
        <v>111.776</v>
      </c>
      <c r="L67" s="37">
        <v>110.741</v>
      </c>
      <c r="M67" s="37">
        <v>109.46599999999999</v>
      </c>
      <c r="N67" s="37">
        <v>111.81</v>
      </c>
      <c r="O67" s="37">
        <v>108.96599999999999</v>
      </c>
      <c r="P67" s="37">
        <v>104.69</v>
      </c>
      <c r="Q67" s="37">
        <v>99.867000000000004</v>
      </c>
      <c r="S67" s="4">
        <f t="shared" si="74"/>
        <v>111.82182623493841</v>
      </c>
      <c r="T67" s="4">
        <f t="shared" si="74"/>
        <v>106.35661908842222</v>
      </c>
      <c r="U67" s="4">
        <f t="shared" si="74"/>
        <v>111.83333768589947</v>
      </c>
      <c r="V67" s="4">
        <f t="shared" si="74"/>
        <v>108.30089915611579</v>
      </c>
      <c r="W67" s="4">
        <f t="shared" si="74"/>
        <v>107.09004370427078</v>
      </c>
      <c r="X67" s="4">
        <f t="shared" si="74"/>
        <v>110.29971207940255</v>
      </c>
      <c r="Y67" s="4">
        <f t="shared" si="74"/>
        <v>111.74275374539864</v>
      </c>
      <c r="Z67" s="4">
        <f t="shared" si="74"/>
        <v>115.212878073792</v>
      </c>
      <c r="AA67" s="4">
        <f t="shared" si="74"/>
        <v>109.25809157642394</v>
      </c>
      <c r="AB67" s="4">
        <f t="shared" si="74"/>
        <v>109.83864132302081</v>
      </c>
      <c r="AC67" s="4">
        <f t="shared" si="74"/>
        <v>108.41026934242844</v>
      </c>
      <c r="AD67" s="4">
        <f t="shared" si="74"/>
        <v>108.26308365762064</v>
      </c>
      <c r="AE67" s="4">
        <f t="shared" si="74"/>
        <v>106.21471866834301</v>
      </c>
      <c r="AF67" s="4">
        <f t="shared" si="74"/>
        <v>105.3619640609279</v>
      </c>
      <c r="AG67" s="4">
        <f t="shared" si="74"/>
        <v>100.5328190813247</v>
      </c>
      <c r="AI67" s="4">
        <f t="shared" si="75"/>
        <v>0.96817376506159292</v>
      </c>
      <c r="AJ67" s="4">
        <f t="shared" si="75"/>
        <v>3.2363809115777826</v>
      </c>
      <c r="AK67" s="4">
        <f t="shared" si="75"/>
        <v>2.5906623141005412</v>
      </c>
      <c r="AL67" s="4">
        <f t="shared" si="75"/>
        <v>-0.3348991561157959</v>
      </c>
      <c r="AM67" s="4">
        <f t="shared" si="75"/>
        <v>-0.29304370427078652</v>
      </c>
      <c r="AN67" s="4">
        <f t="shared" si="75"/>
        <v>-0.1467120794025476</v>
      </c>
      <c r="AO67" s="4">
        <f t="shared" si="75"/>
        <v>2.2572462546013554</v>
      </c>
      <c r="AP67" s="4">
        <f t="shared" si="75"/>
        <v>1.4991219262080051</v>
      </c>
      <c r="AQ67" s="4">
        <f t="shared" si="75"/>
        <v>2.5179084235760598</v>
      </c>
      <c r="AR67" s="4">
        <f t="shared" si="75"/>
        <v>0.90235867697919048</v>
      </c>
      <c r="AS67" s="4">
        <f t="shared" si="75"/>
        <v>1.0557306575715586</v>
      </c>
      <c r="AT67" s="4">
        <f t="shared" si="75"/>
        <v>3.5469163423793617</v>
      </c>
      <c r="AU67" s="4">
        <f t="shared" si="75"/>
        <v>2.7512813316569833</v>
      </c>
      <c r="AV67" s="4">
        <f t="shared" si="75"/>
        <v>-0.67196406092790539</v>
      </c>
      <c r="AW67" s="4">
        <f t="shared" si="75"/>
        <v>-0.66581908132469891</v>
      </c>
      <c r="AY67" s="2">
        <f t="shared" si="65"/>
        <v>105.35467764263379</v>
      </c>
      <c r="AZ67" s="2">
        <f t="shared" si="65"/>
        <v>103.11640033641976</v>
      </c>
      <c r="BA67" s="2">
        <f t="shared" si="65"/>
        <v>105.560698474584</v>
      </c>
      <c r="BB67" s="2">
        <f t="shared" si="65"/>
        <v>105.00777408566992</v>
      </c>
      <c r="BC67" s="2">
        <f t="shared" si="65"/>
        <v>103.40440324715307</v>
      </c>
      <c r="BD67" s="2">
        <f t="shared" si="65"/>
        <v>106.9077636216233</v>
      </c>
      <c r="BE67" s="2">
        <f t="shared" si="65"/>
        <v>110.27256684278021</v>
      </c>
      <c r="BF67" s="2">
        <f t="shared" si="65"/>
        <v>113.48832071492005</v>
      </c>
      <c r="BG67" s="2">
        <f t="shared" si="65"/>
        <v>107.80919902906072</v>
      </c>
      <c r="BH67" s="2">
        <f t="shared" si="65"/>
        <v>107.56990886218775</v>
      </c>
      <c r="BI67" s="2">
        <f t="shared" si="65"/>
        <v>107.09405359012381</v>
      </c>
      <c r="BJ67" s="2">
        <f t="shared" si="65"/>
        <v>105.52732872012196</v>
      </c>
      <c r="BK67" s="2">
        <f t="shared" si="65"/>
        <v>103.9720200324941</v>
      </c>
      <c r="BL67" s="2">
        <f t="shared" si="65"/>
        <v>101.6952006527584</v>
      </c>
      <c r="BM67" s="2">
        <f t="shared" si="65"/>
        <v>99.842839191915871</v>
      </c>
      <c r="BO67" s="2" t="str">
        <f t="shared" si="10"/>
        <v/>
      </c>
      <c r="BP67" s="2">
        <f t="shared" si="11"/>
        <v>109.593</v>
      </c>
      <c r="BQ67" s="2" t="str">
        <f t="shared" si="12"/>
        <v/>
      </c>
      <c r="BR67" s="2">
        <f t="shared" si="13"/>
        <v>107.96599999999999</v>
      </c>
      <c r="BS67" s="2">
        <f t="shared" si="14"/>
        <v>106.797</v>
      </c>
      <c r="BT67" s="2">
        <f t="shared" si="15"/>
        <v>110.15300000000001</v>
      </c>
      <c r="BU67" s="2">
        <f t="shared" si="16"/>
        <v>114</v>
      </c>
      <c r="BV67" s="2">
        <f t="shared" si="17"/>
        <v>116.712</v>
      </c>
      <c r="BW67" s="2">
        <f t="shared" si="18"/>
        <v>111.776</v>
      </c>
      <c r="BX67" s="2">
        <f t="shared" si="19"/>
        <v>110.741</v>
      </c>
      <c r="BY67" s="2">
        <f t="shared" si="20"/>
        <v>109.46599999999999</v>
      </c>
      <c r="BZ67" s="2">
        <f t="shared" si="21"/>
        <v>111.81</v>
      </c>
      <c r="CA67" s="2">
        <f t="shared" si="22"/>
        <v>108.96599999999999</v>
      </c>
      <c r="CB67" s="2">
        <f t="shared" si="23"/>
        <v>104.69</v>
      </c>
      <c r="CC67" s="2">
        <f t="shared" si="24"/>
        <v>99.867000000000004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109.24373846153844</v>
      </c>
      <c r="DL67" s="2">
        <f t="shared" si="76"/>
        <v>106.92260976766239</v>
      </c>
      <c r="DM67" s="2">
        <f t="shared" si="76"/>
        <v>108.43404267425319</v>
      </c>
      <c r="DN67" s="2">
        <f t="shared" si="76"/>
        <v>106.8480136851137</v>
      </c>
      <c r="DO67" s="2">
        <f t="shared" si="76"/>
        <v>105.35329433719431</v>
      </c>
      <c r="DP67" s="2">
        <f t="shared" si="76"/>
        <v>109.18875126050423</v>
      </c>
      <c r="DQ67" s="2">
        <f t="shared" si="76"/>
        <v>113.22544553093964</v>
      </c>
      <c r="DR67" s="2">
        <f t="shared" si="76"/>
        <v>115.10427473262033</v>
      </c>
      <c r="DS67" s="2">
        <f t="shared" si="76"/>
        <v>110.41239607843139</v>
      </c>
      <c r="DT67" s="2">
        <f t="shared" si="76"/>
        <v>110.44641176470589</v>
      </c>
      <c r="DU67" s="2">
        <f t="shared" si="76"/>
        <v>109.21633277310922</v>
      </c>
      <c r="DV67" s="2">
        <f t="shared" si="76"/>
        <v>108.08867742641424</v>
      </c>
      <c r="DW67" s="2">
        <f t="shared" si="76"/>
        <v>106.79747310924368</v>
      </c>
      <c r="DX67" s="2">
        <f t="shared" si="76"/>
        <v>103.34389039039033</v>
      </c>
      <c r="DY67" s="2">
        <f t="shared" si="76"/>
        <v>100.41276210604376</v>
      </c>
      <c r="EA67" s="2">
        <f t="shared" si="77"/>
        <v>101.33696588940265</v>
      </c>
      <c r="EB67" s="2">
        <f t="shared" si="77"/>
        <v>98.379609913323748</v>
      </c>
      <c r="EC67" s="2">
        <f t="shared" si="77"/>
        <v>102.55166565869759</v>
      </c>
      <c r="ED67" s="2">
        <f t="shared" si="77"/>
        <v>102.77724136018681</v>
      </c>
      <c r="EE67" s="2">
        <f t="shared" si="77"/>
        <v>101.09913518686409</v>
      </c>
      <c r="EF67" s="2">
        <f t="shared" si="77"/>
        <v>104.15859007596576</v>
      </c>
      <c r="EG67" s="2">
        <f t="shared" si="77"/>
        <v>106.15705489895113</v>
      </c>
      <c r="EH67" s="2">
        <f t="shared" si="77"/>
        <v>111.29869053992535</v>
      </c>
      <c r="EI67" s="2">
        <f t="shared" si="77"/>
        <v>104.11236740331491</v>
      </c>
      <c r="EJ67" s="2">
        <f t="shared" si="77"/>
        <v>103.81448772572676</v>
      </c>
      <c r="EK67" s="2">
        <f t="shared" si="77"/>
        <v>104.03588693764797</v>
      </c>
      <c r="EL67" s="2">
        <f t="shared" si="77"/>
        <v>102.29287148468619</v>
      </c>
      <c r="EM67" s="2">
        <f t="shared" si="77"/>
        <v>100.27508243922537</v>
      </c>
      <c r="EN67" s="2">
        <f t="shared" si="77"/>
        <v>99.801065219000108</v>
      </c>
      <c r="EO67" s="2">
        <f t="shared" si="77"/>
        <v>99.003235299602821</v>
      </c>
      <c r="EQ67" s="2">
        <f t="shared" si="78"/>
        <v>100.55617489170908</v>
      </c>
      <c r="ER67" s="2">
        <f t="shared" si="78"/>
        <v>96.561801390024627</v>
      </c>
      <c r="ES67" s="2">
        <f t="shared" si="78"/>
        <v>101.60853804864013</v>
      </c>
      <c r="ET67" s="2">
        <f t="shared" si="78"/>
        <v>101.4303030971667</v>
      </c>
      <c r="EU67" s="2">
        <f t="shared" si="78"/>
        <v>99.97969717470238</v>
      </c>
      <c r="EV67" s="2">
        <f t="shared" si="78"/>
        <v>104.14909215513215</v>
      </c>
      <c r="EW67" s="2">
        <f t="shared" si="78"/>
        <v>106.33821991822559</v>
      </c>
      <c r="EX67" s="2">
        <f t="shared" si="78"/>
        <v>109.59977723792312</v>
      </c>
      <c r="EY67" s="2">
        <f t="shared" si="78"/>
        <v>103.30289089894819</v>
      </c>
      <c r="EZ67" s="2">
        <f t="shared" si="78"/>
        <v>104.0695006018032</v>
      </c>
      <c r="FA67" s="2">
        <f t="shared" si="78"/>
        <v>103.18145294226116</v>
      </c>
      <c r="FB67" s="2">
        <f t="shared" si="78"/>
        <v>102.8881136267545</v>
      </c>
      <c r="FC67" s="2">
        <f t="shared" si="78"/>
        <v>99.923436848543076</v>
      </c>
      <c r="FD67" s="2">
        <f t="shared" si="78"/>
        <v>98.780332425633148</v>
      </c>
      <c r="FE67" s="2">
        <f t="shared" si="78"/>
        <v>99.411830825082689</v>
      </c>
      <c r="FG67" s="2">
        <f t="shared" si="79"/>
        <v>0.49185755108641294</v>
      </c>
      <c r="FH67" s="2">
        <f t="shared" si="79"/>
        <v>0.44551099591591536</v>
      </c>
      <c r="FI67" s="2">
        <f t="shared" si="79"/>
        <v>0.48844764164850907</v>
      </c>
      <c r="FJ67" s="2">
        <f t="shared" si="79"/>
        <v>0.45202546842102737</v>
      </c>
      <c r="FK67" s="2">
        <f t="shared" si="79"/>
        <v>0.4580847966488758</v>
      </c>
      <c r="FL67" s="2">
        <f t="shared" si="79"/>
        <v>0.45346191520718188</v>
      </c>
      <c r="FM67" s="2">
        <f t="shared" si="79"/>
        <v>0.41776111110830388</v>
      </c>
      <c r="FN67" s="2">
        <f t="shared" si="79"/>
        <v>0.42458289604715516</v>
      </c>
      <c r="FO67" s="2">
        <f t="shared" si="79"/>
        <v>0.4131943750444218</v>
      </c>
      <c r="FP67" s="2">
        <f t="shared" si="79"/>
        <v>0.43373877794393556</v>
      </c>
      <c r="FQ67" s="2">
        <f t="shared" si="79"/>
        <v>0.40965944152324302</v>
      </c>
      <c r="FR67" s="2">
        <f t="shared" si="79"/>
        <v>0.44193820466701544</v>
      </c>
      <c r="FS67" s="2">
        <f t="shared" si="79"/>
        <v>0.43318922046585184</v>
      </c>
      <c r="FT67" s="2">
        <f t="shared" si="79"/>
        <v>0.4653426064188072</v>
      </c>
      <c r="FU67" s="2">
        <f t="shared" si="79"/>
        <v>0.40434927587569774</v>
      </c>
      <c r="FW67" s="2">
        <f t="shared" si="67"/>
        <v>7.0472862640316857E-5</v>
      </c>
      <c r="FX67" s="2">
        <f t="shared" si="67"/>
        <v>1.1500552672469732E-4</v>
      </c>
      <c r="FY67" s="2">
        <f t="shared" si="67"/>
        <v>1.1771379872695113E-4</v>
      </c>
      <c r="FZ67" s="2">
        <f t="shared" si="67"/>
        <v>1.0901199956283512E-4</v>
      </c>
      <c r="GA67" s="2">
        <f t="shared" si="67"/>
        <v>1.120747633375954E-4</v>
      </c>
      <c r="GB67" s="2">
        <f t="shared" si="67"/>
        <v>1.1732454973275818E-4</v>
      </c>
      <c r="GC67" s="2">
        <f t="shared" si="67"/>
        <v>1.1059534397880928E-4</v>
      </c>
      <c r="GD67" s="2">
        <f t="shared" si="67"/>
        <v>9.8922066458753308E-5</v>
      </c>
      <c r="GE67" s="2">
        <f t="shared" si="67"/>
        <v>7.4910381748628449E-5</v>
      </c>
      <c r="GF67" s="2">
        <f t="shared" si="67"/>
        <v>7.7351253741609631E-5</v>
      </c>
      <c r="GG67" s="2">
        <f t="shared" si="67"/>
        <v>7.0965328251097631E-5</v>
      </c>
      <c r="GH67" s="2">
        <f t="shared" si="67"/>
        <v>6.6134755368383458E-5</v>
      </c>
      <c r="GI67" s="2">
        <f t="shared" si="67"/>
        <v>6.7530579756100643E-5</v>
      </c>
      <c r="GJ67" s="2">
        <f t="shared" si="67"/>
        <v>6.0974127058837175E-5</v>
      </c>
      <c r="GK67" s="2">
        <f t="shared" si="67"/>
        <v>4.4614741839724636E-5</v>
      </c>
      <c r="GM67" s="86">
        <f t="shared" si="68"/>
        <v>1.0920117887983903E-2</v>
      </c>
      <c r="GN67" s="86">
        <f t="shared" si="68"/>
        <v>4.5041900639983083E-3</v>
      </c>
      <c r="GO67" s="86">
        <f t="shared" si="68"/>
        <v>1.017364903643081E-2</v>
      </c>
      <c r="GP67" s="86">
        <f t="shared" si="68"/>
        <v>4.8818228131772157E-3</v>
      </c>
      <c r="GQ67" s="86">
        <f t="shared" si="68"/>
        <v>5.4514635195801082E-3</v>
      </c>
      <c r="GR67" s="86">
        <f t="shared" si="68"/>
        <v>4.9524722272492345E-3</v>
      </c>
      <c r="GS67" s="86">
        <f t="shared" si="68"/>
        <v>2.0255237263334422E-3</v>
      </c>
      <c r="GT67" s="86">
        <f t="shared" si="68"/>
        <v>2.4140785068308378E-3</v>
      </c>
      <c r="GU67" s="86">
        <f t="shared" si="68"/>
        <v>1.9382045783508022E-3</v>
      </c>
      <c r="GV67" s="86">
        <f t="shared" si="68"/>
        <v>3.1883464098166536E-3</v>
      </c>
      <c r="GW67" s="86">
        <f t="shared" si="68"/>
        <v>1.8460856635239735E-3</v>
      </c>
      <c r="GX67" s="86">
        <f t="shared" si="68"/>
        <v>4.231659096882048E-3</v>
      </c>
      <c r="GY67" s="86">
        <f t="shared" si="68"/>
        <v>3.1787612520194457E-3</v>
      </c>
      <c r="GZ67" s="86">
        <f t="shared" si="68"/>
        <v>6.4257425612404932E-3</v>
      </c>
      <c r="HA67" s="86">
        <f t="shared" si="68"/>
        <v>1.1432940471555991E-3</v>
      </c>
      <c r="HC67" s="86">
        <f t="shared" si="73"/>
        <v>4.4170750902222213E-9</v>
      </c>
      <c r="HD67" s="86">
        <f t="shared" si="69"/>
        <v>1.1052669298302929E-10</v>
      </c>
      <c r="HE67" s="86">
        <f t="shared" si="69"/>
        <v>6.3614183630628493E-11</v>
      </c>
      <c r="HF67" s="86">
        <f t="shared" si="69"/>
        <v>6.2607945604602983E-11</v>
      </c>
      <c r="HG67" s="86">
        <f t="shared" si="69"/>
        <v>3.0748821653127693E-11</v>
      </c>
      <c r="HH67" s="86">
        <f t="shared" si="69"/>
        <v>1.1189722138631621E-11</v>
      </c>
      <c r="HI67" s="86">
        <f t="shared" si="69"/>
        <v>2.9778633519925194E-11</v>
      </c>
      <c r="HJ67" s="86">
        <f t="shared" si="69"/>
        <v>8.9186335065826108E-12</v>
      </c>
      <c r="HK67" s="86">
        <f t="shared" si="69"/>
        <v>1.0644842693568252E-13</v>
      </c>
      <c r="HL67" s="86">
        <f t="shared" si="69"/>
        <v>7.2753868993940304E-12</v>
      </c>
      <c r="HM67" s="86">
        <f t="shared" si="69"/>
        <v>1.2687780693028659E-13</v>
      </c>
      <c r="HN67" s="86">
        <f t="shared" si="69"/>
        <v>2.1727148670947786E-11</v>
      </c>
      <c r="HO67" s="86">
        <f t="shared" si="69"/>
        <v>7.362220393175818E-12</v>
      </c>
      <c r="HP67" s="86">
        <f t="shared" si="69"/>
        <v>2.371903304826703E-12</v>
      </c>
      <c r="HQ67" s="86">
        <f t="shared" si="69"/>
        <v>4.6453061779673374E-16</v>
      </c>
      <c r="HS67" s="86">
        <f t="shared" si="70"/>
        <v>2.7998203616839567E-82</v>
      </c>
      <c r="HT67" s="86">
        <f t="shared" si="70"/>
        <v>1.7436506261218509E-92</v>
      </c>
      <c r="HU67" s="86">
        <f t="shared" si="70"/>
        <v>3.9952843924810468E-100</v>
      </c>
      <c r="HV67" s="86">
        <f t="shared" si="70"/>
        <v>5.2764920705058582E-100</v>
      </c>
      <c r="HW67" s="86">
        <f t="shared" si="70"/>
        <v>1.4319013246898859E-104</v>
      </c>
      <c r="HX67" s="86">
        <f t="shared" si="70"/>
        <v>6.2648659425826176E-109</v>
      </c>
      <c r="HY67" s="86">
        <f t="shared" si="70"/>
        <v>6.379548568015129E-103</v>
      </c>
      <c r="HZ67" s="86">
        <f t="shared" si="70"/>
        <v>1.3006618287200248E-110</v>
      </c>
      <c r="IA67" s="86">
        <f t="shared" si="70"/>
        <v>3.2164948966602419E-130</v>
      </c>
      <c r="IB67" s="86">
        <f t="shared" si="70"/>
        <v>2.7093640228285408E-112</v>
      </c>
      <c r="IC67" s="86">
        <f t="shared" si="70"/>
        <v>5.4637637475373714E-129</v>
      </c>
      <c r="ID67" s="86">
        <f t="shared" si="70"/>
        <v>2.597354765389599E-104</v>
      </c>
      <c r="IE67" s="86">
        <f t="shared" si="70"/>
        <v>2.4788328168703818E-110</v>
      </c>
      <c r="IF67" s="86">
        <f t="shared" si="70"/>
        <v>1.7845774748054578E-54</v>
      </c>
      <c r="IG67" s="86">
        <f t="shared" si="70"/>
        <v>2.5904594144289998E-32</v>
      </c>
      <c r="II67" s="86">
        <f t="shared" si="71"/>
        <v>4.4286500547741716E-183</v>
      </c>
      <c r="IJ67" s="86">
        <f t="shared" si="71"/>
        <v>6.875086264871657E-201</v>
      </c>
      <c r="IK67" s="86">
        <f t="shared" si="71"/>
        <v>7.6246134221937086E-221</v>
      </c>
      <c r="IL67" s="86">
        <f t="shared" si="71"/>
        <v>2.2311796621974733E-223</v>
      </c>
      <c r="IM67" s="86">
        <f t="shared" si="71"/>
        <v>1.2174088598565116E-232</v>
      </c>
      <c r="IN67" s="86">
        <f t="shared" si="71"/>
        <v>1.4347291210530137E-240</v>
      </c>
      <c r="IO67" s="86">
        <f t="shared" si="71"/>
        <v>1.3809002407285841E-226</v>
      </c>
      <c r="IP67" s="86">
        <f t="shared" si="71"/>
        <v>9.6412785626513727E-243</v>
      </c>
      <c r="IQ67" s="86">
        <f t="shared" si="71"/>
        <v>2.9785839138664703E-289</v>
      </c>
      <c r="IR67" s="86">
        <f t="shared" si="71"/>
        <v>3.363811417310689E-250</v>
      </c>
      <c r="IS67" s="86">
        <f t="shared" si="71"/>
        <v>8.1467518872304174E-283</v>
      </c>
      <c r="IT67" s="86">
        <f t="shared" si="71"/>
        <v>1.3272201548528912E-230</v>
      </c>
      <c r="IU67" s="86">
        <f t="shared" si="71"/>
        <v>1.9533259352808197E-245</v>
      </c>
      <c r="IV67" s="86">
        <f t="shared" si="71"/>
        <v>6.3731111445008938E-131</v>
      </c>
      <c r="IW67" s="86">
        <f t="shared" si="71"/>
        <v>9.1209821350390676E-76</v>
      </c>
      <c r="IY67" s="86">
        <f t="shared" si="72"/>
        <v>1.0920122305058993E-2</v>
      </c>
      <c r="IZ67" s="86">
        <f t="shared" si="72"/>
        <v>4.5041901745250012E-3</v>
      </c>
      <c r="JA67" s="86">
        <f t="shared" si="72"/>
        <v>1.0173649100044993E-2</v>
      </c>
      <c r="JB67" s="86">
        <f t="shared" si="72"/>
        <v>4.8818228757851615E-3</v>
      </c>
      <c r="JC67" s="86">
        <f t="shared" si="72"/>
        <v>5.4514635503289301E-3</v>
      </c>
      <c r="JD67" s="86">
        <f t="shared" si="72"/>
        <v>4.9524722384389564E-3</v>
      </c>
      <c r="JE67" s="86">
        <f t="shared" si="72"/>
        <v>2.0255237561120757E-3</v>
      </c>
      <c r="JF67" s="86">
        <f t="shared" si="72"/>
        <v>2.4140785157494714E-3</v>
      </c>
      <c r="JG67" s="86">
        <f t="shared" si="72"/>
        <v>1.9382045784572506E-3</v>
      </c>
      <c r="JH67" s="86">
        <f t="shared" si="72"/>
        <v>3.1883464170920405E-3</v>
      </c>
      <c r="JI67" s="86">
        <f t="shared" si="72"/>
        <v>1.8460856636508514E-3</v>
      </c>
      <c r="JJ67" s="86">
        <f t="shared" si="72"/>
        <v>4.2316591186091967E-3</v>
      </c>
      <c r="JK67" s="86">
        <f t="shared" si="72"/>
        <v>3.1787612593816659E-3</v>
      </c>
      <c r="JL67" s="86">
        <f t="shared" si="72"/>
        <v>6.4257425636123962E-3</v>
      </c>
      <c r="JM67" s="86">
        <f t="shared" si="72"/>
        <v>1.1432940471560636E-3</v>
      </c>
    </row>
    <row r="68" spans="2:273" x14ac:dyDescent="0.25">
      <c r="B68" s="2">
        <v>41</v>
      </c>
      <c r="C68" s="37">
        <v>115.565</v>
      </c>
      <c r="D68" s="37">
        <v>107.678</v>
      </c>
      <c r="E68" s="37">
        <v>114.96599999999999</v>
      </c>
      <c r="F68" s="37">
        <v>110.407</v>
      </c>
      <c r="G68" s="37">
        <v>108.30500000000001</v>
      </c>
      <c r="H68" s="37">
        <v>110.407</v>
      </c>
      <c r="I68" s="37">
        <v>112.81399999999999</v>
      </c>
      <c r="J68" s="37">
        <v>116.864</v>
      </c>
      <c r="K68" s="37">
        <v>110.29300000000001</v>
      </c>
      <c r="L68" s="37">
        <v>110</v>
      </c>
      <c r="M68" s="37">
        <v>110.431</v>
      </c>
      <c r="N68" s="37">
        <v>110.13800000000001</v>
      </c>
      <c r="O68" s="37">
        <v>109.5</v>
      </c>
      <c r="P68" s="37">
        <v>105.03400000000001</v>
      </c>
      <c r="Q68" s="37">
        <v>102.5</v>
      </c>
      <c r="S68" s="4">
        <f t="shared" si="74"/>
        <v>114.07385191907136</v>
      </c>
      <c r="T68" s="4">
        <f t="shared" si="74"/>
        <v>107.78562281504838</v>
      </c>
      <c r="U68" s="4">
        <f t="shared" si="74"/>
        <v>114.35149208344571</v>
      </c>
      <c r="V68" s="4">
        <f t="shared" si="74"/>
        <v>109.94448413853551</v>
      </c>
      <c r="W68" s="4">
        <f t="shared" si="74"/>
        <v>108.94133966406507</v>
      </c>
      <c r="X68" s="4">
        <f t="shared" si="74"/>
        <v>111.98970115338184</v>
      </c>
      <c r="Y68" s="4">
        <f t="shared" si="74"/>
        <v>112.61267139542666</v>
      </c>
      <c r="Z68" s="4">
        <f t="shared" si="74"/>
        <v>116.2147430719002</v>
      </c>
      <c r="AA68" s="4">
        <f t="shared" si="74"/>
        <v>110.05292596820134</v>
      </c>
      <c r="AB68" s="4">
        <f t="shared" si="74"/>
        <v>110.99491704041752</v>
      </c>
      <c r="AC68" s="4">
        <f t="shared" si="74"/>
        <v>109.13826194143823</v>
      </c>
      <c r="AD68" s="4">
        <f t="shared" si="74"/>
        <v>109.51814112403009</v>
      </c>
      <c r="AE68" s="4">
        <f t="shared" si="74"/>
        <v>107.39997475181355</v>
      </c>
      <c r="AF68" s="4">
        <f t="shared" si="74"/>
        <v>107.08434983681296</v>
      </c>
      <c r="AG68" s="4">
        <f t="shared" si="74"/>
        <v>101.07271095237672</v>
      </c>
      <c r="AI68" s="4">
        <f t="shared" si="75"/>
        <v>1.4911480809286388</v>
      </c>
      <c r="AJ68" s="4">
        <f t="shared" si="75"/>
        <v>-0.10762281504838711</v>
      </c>
      <c r="AK68" s="4">
        <f t="shared" si="75"/>
        <v>0.61450791655428816</v>
      </c>
      <c r="AL68" s="4">
        <f t="shared" si="75"/>
        <v>0.46251586146448176</v>
      </c>
      <c r="AM68" s="4">
        <f t="shared" si="75"/>
        <v>-0.63633966406506204</v>
      </c>
      <c r="AN68" s="4">
        <f t="shared" si="75"/>
        <v>-1.5827011533818478</v>
      </c>
      <c r="AO68" s="4">
        <f t="shared" si="75"/>
        <v>0.20132860457333379</v>
      </c>
      <c r="AP68" s="4">
        <f t="shared" si="75"/>
        <v>0.64925692809980262</v>
      </c>
      <c r="AQ68" s="4">
        <f t="shared" si="75"/>
        <v>0.24007403179867026</v>
      </c>
      <c r="AR68" s="4">
        <f t="shared" si="75"/>
        <v>-0.99491704041751916</v>
      </c>
      <c r="AS68" s="4">
        <f t="shared" si="75"/>
        <v>1.2927380585617669</v>
      </c>
      <c r="AT68" s="4">
        <f t="shared" si="75"/>
        <v>0.61985887596991063</v>
      </c>
      <c r="AU68" s="4">
        <f t="shared" si="75"/>
        <v>2.100025248186455</v>
      </c>
      <c r="AV68" s="4">
        <f t="shared" si="75"/>
        <v>-2.0503498368129556</v>
      </c>
      <c r="AW68" s="4">
        <f t="shared" si="75"/>
        <v>1.427289047623276</v>
      </c>
      <c r="AY68" s="2">
        <f t="shared" si="65"/>
        <v>105.19050445151255</v>
      </c>
      <c r="AZ68" s="2">
        <f t="shared" si="65"/>
        <v>102.96708749553108</v>
      </c>
      <c r="BA68" s="2">
        <f t="shared" si="65"/>
        <v>105.46678935950654</v>
      </c>
      <c r="BB68" s="2">
        <f t="shared" si="65"/>
        <v>104.9697261039943</v>
      </c>
      <c r="BC68" s="2">
        <f t="shared" si="65"/>
        <v>103.36910680870933</v>
      </c>
      <c r="BD68" s="2">
        <f t="shared" si="65"/>
        <v>106.83649113562662</v>
      </c>
      <c r="BE68" s="2">
        <f t="shared" si="65"/>
        <v>110.21534576893792</v>
      </c>
      <c r="BF68" s="2">
        <f t="shared" si="65"/>
        <v>113.43413913012843</v>
      </c>
      <c r="BG68" s="2">
        <f t="shared" si="65"/>
        <v>107.72181516870212</v>
      </c>
      <c r="BH68" s="2">
        <f t="shared" si="65"/>
        <v>107.45331681424156</v>
      </c>
      <c r="BI68" s="2">
        <f t="shared" si="65"/>
        <v>107.03244632947009</v>
      </c>
      <c r="BJ68" s="2">
        <f t="shared" si="65"/>
        <v>105.44989520025223</v>
      </c>
      <c r="BK68" s="2">
        <f t="shared" si="65"/>
        <v>103.90801280396748</v>
      </c>
      <c r="BL68" s="2">
        <f t="shared" si="65"/>
        <v>101.63612235476387</v>
      </c>
      <c r="BM68" s="2">
        <f t="shared" si="65"/>
        <v>99.857430864486801</v>
      </c>
      <c r="BO68" s="2" t="str">
        <f t="shared" si="10"/>
        <v/>
      </c>
      <c r="BP68" s="2">
        <f t="shared" si="11"/>
        <v>107.678</v>
      </c>
      <c r="BQ68" s="2" t="str">
        <f t="shared" si="12"/>
        <v/>
      </c>
      <c r="BR68" s="2">
        <f t="shared" si="13"/>
        <v>110.407</v>
      </c>
      <c r="BS68" s="2">
        <f t="shared" si="14"/>
        <v>108.30500000000001</v>
      </c>
      <c r="BT68" s="2">
        <f t="shared" si="15"/>
        <v>110.407</v>
      </c>
      <c r="BU68" s="2">
        <f t="shared" si="16"/>
        <v>112.81399999999999</v>
      </c>
      <c r="BV68" s="2">
        <f t="shared" si="17"/>
        <v>116.864</v>
      </c>
      <c r="BW68" s="2">
        <f t="shared" si="18"/>
        <v>110.29300000000001</v>
      </c>
      <c r="BX68" s="2">
        <f t="shared" si="19"/>
        <v>110</v>
      </c>
      <c r="BY68" s="2">
        <f t="shared" si="20"/>
        <v>110.431</v>
      </c>
      <c r="BZ68" s="2">
        <f t="shared" si="21"/>
        <v>110.13800000000001</v>
      </c>
      <c r="CA68" s="2">
        <f t="shared" si="22"/>
        <v>109.5</v>
      </c>
      <c r="CB68" s="2" t="str">
        <f t="shared" si="23"/>
        <v/>
      </c>
      <c r="CC68" s="2">
        <f t="shared" si="24"/>
        <v>102.5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109.38877204502813</v>
      </c>
      <c r="DL68" s="2">
        <f t="shared" si="76"/>
        <v>107.11753911806542</v>
      </c>
      <c r="DM68" s="2">
        <f t="shared" si="76"/>
        <v>108.66740113798006</v>
      </c>
      <c r="DN68" s="2">
        <f t="shared" si="76"/>
        <v>107.08542192192193</v>
      </c>
      <c r="DO68" s="2">
        <f t="shared" si="76"/>
        <v>105.62888288288286</v>
      </c>
      <c r="DP68" s="2">
        <f t="shared" si="76"/>
        <v>109.41280000000003</v>
      </c>
      <c r="DQ68" s="2">
        <f t="shared" si="76"/>
        <v>113.52518441558441</v>
      </c>
      <c r="DR68" s="2">
        <f t="shared" si="76"/>
        <v>115.32604110962568</v>
      </c>
      <c r="DS68" s="2">
        <f t="shared" si="76"/>
        <v>110.63259579831933</v>
      </c>
      <c r="DT68" s="2">
        <f t="shared" si="76"/>
        <v>110.6282868347339</v>
      </c>
      <c r="DU68" s="2">
        <f t="shared" si="76"/>
        <v>109.42090756302518</v>
      </c>
      <c r="DV68" s="2">
        <f t="shared" si="76"/>
        <v>108.31124696356272</v>
      </c>
      <c r="DW68" s="2">
        <f t="shared" si="76"/>
        <v>107.06180560224088</v>
      </c>
      <c r="DX68" s="2">
        <f t="shared" si="76"/>
        <v>103.51934444444439</v>
      </c>
      <c r="DY68" s="2">
        <f t="shared" si="76"/>
        <v>100.56603997033743</v>
      </c>
      <c r="EA68" s="2">
        <f t="shared" si="77"/>
        <v>101.23498431861572</v>
      </c>
      <c r="EB68" s="2">
        <f t="shared" si="77"/>
        <v>98.256386362646452</v>
      </c>
      <c r="EC68" s="2">
        <f t="shared" si="77"/>
        <v>102.40995524003225</v>
      </c>
      <c r="ED68" s="2">
        <f t="shared" si="77"/>
        <v>102.63094880326912</v>
      </c>
      <c r="EE68" s="2">
        <f t="shared" si="77"/>
        <v>100.93129132668479</v>
      </c>
      <c r="EF68" s="2">
        <f t="shared" si="77"/>
        <v>104.00459610473575</v>
      </c>
      <c r="EG68" s="2">
        <f t="shared" si="77"/>
        <v>106.00822407265284</v>
      </c>
      <c r="EH68" s="2">
        <f t="shared" si="77"/>
        <v>111.09614354912138</v>
      </c>
      <c r="EI68" s="2">
        <f t="shared" si="77"/>
        <v>103.95189581689029</v>
      </c>
      <c r="EJ68" s="2">
        <f t="shared" si="77"/>
        <v>103.67295342208102</v>
      </c>
      <c r="EK68" s="2">
        <f t="shared" si="77"/>
        <v>103.8935504472507</v>
      </c>
      <c r="EL68" s="2">
        <f t="shared" si="77"/>
        <v>102.15452632880101</v>
      </c>
      <c r="EM68" s="2">
        <f t="shared" si="77"/>
        <v>100.1445542645241</v>
      </c>
      <c r="EN68" s="2">
        <f t="shared" si="77"/>
        <v>99.662908821321736</v>
      </c>
      <c r="EO68" s="2">
        <f t="shared" si="77"/>
        <v>98.905374559621876</v>
      </c>
      <c r="EQ68" s="2">
        <f t="shared" si="78"/>
        <v>100.46724027223402</v>
      </c>
      <c r="ER68" s="2">
        <f t="shared" si="78"/>
        <v>96.470955441366741</v>
      </c>
      <c r="ES68" s="2">
        <f t="shared" si="78"/>
        <v>101.48386402360055</v>
      </c>
      <c r="ET68" s="2">
        <f t="shared" si="78"/>
        <v>101.30792983008149</v>
      </c>
      <c r="EU68" s="2">
        <f t="shared" si="78"/>
        <v>99.831897284896215</v>
      </c>
      <c r="EV68" s="2">
        <f t="shared" si="78"/>
        <v>103.99520289704586</v>
      </c>
      <c r="EW68" s="2">
        <f t="shared" si="78"/>
        <v>106.18593522371005</v>
      </c>
      <c r="EX68" s="2">
        <f t="shared" si="78"/>
        <v>109.42638284367604</v>
      </c>
      <c r="EY68" s="2">
        <f t="shared" si="78"/>
        <v>103.1560284158746</v>
      </c>
      <c r="EZ68" s="2">
        <f t="shared" si="78"/>
        <v>103.92358736841389</v>
      </c>
      <c r="FA68" s="2">
        <f t="shared" si="78"/>
        <v>103.05308812255184</v>
      </c>
      <c r="FB68" s="2">
        <f t="shared" si="78"/>
        <v>102.73997690001285</v>
      </c>
      <c r="FC68" s="2">
        <f t="shared" si="78"/>
        <v>99.79872975741506</v>
      </c>
      <c r="FD68" s="2">
        <f t="shared" si="78"/>
        <v>98.66024048971255</v>
      </c>
      <c r="FE68" s="2">
        <f t="shared" si="78"/>
        <v>99.30502307809509</v>
      </c>
      <c r="FG68" s="2">
        <f t="shared" si="79"/>
        <v>0.51487828843453687</v>
      </c>
      <c r="FH68" s="2">
        <f t="shared" si="79"/>
        <v>0.46836191575368891</v>
      </c>
      <c r="FI68" s="2">
        <f t="shared" si="79"/>
        <v>0.51146942392566197</v>
      </c>
      <c r="FJ68" s="2">
        <f t="shared" si="79"/>
        <v>0.47492433419925434</v>
      </c>
      <c r="FK68" s="2">
        <f t="shared" si="79"/>
        <v>0.48102116728941091</v>
      </c>
      <c r="FL68" s="2">
        <f t="shared" si="79"/>
        <v>0.47637028963812095</v>
      </c>
      <c r="FM68" s="2">
        <f t="shared" si="79"/>
        <v>0.44031896479801957</v>
      </c>
      <c r="FN68" s="2">
        <f t="shared" si="79"/>
        <v>0.44722616613932176</v>
      </c>
      <c r="FO68" s="2">
        <f t="shared" si="79"/>
        <v>0.43569016233963159</v>
      </c>
      <c r="FP68" s="2">
        <f t="shared" si="79"/>
        <v>0.45648297345691186</v>
      </c>
      <c r="FQ68" s="2">
        <f t="shared" si="79"/>
        <v>0.43210449152756225</v>
      </c>
      <c r="FR68" s="2">
        <f t="shared" si="79"/>
        <v>0.46475946967898712</v>
      </c>
      <c r="FS68" s="2">
        <f t="shared" si="79"/>
        <v>0.45592780103116326</v>
      </c>
      <c r="FT68" s="2">
        <f t="shared" si="79"/>
        <v>0.48831492054132924</v>
      </c>
      <c r="FU68" s="2">
        <f t="shared" si="79"/>
        <v>0.4267136845486863</v>
      </c>
      <c r="FW68" s="2">
        <f t="shared" si="67"/>
        <v>7.7271431929120508E-5</v>
      </c>
      <c r="FX68" s="2">
        <f t="shared" si="67"/>
        <v>1.2609965334764049E-4</v>
      </c>
      <c r="FY68" s="2">
        <f t="shared" si="67"/>
        <v>1.2906914787485951E-4</v>
      </c>
      <c r="FZ68" s="2">
        <f t="shared" si="67"/>
        <v>1.1952802352879942E-4</v>
      </c>
      <c r="GA68" s="2">
        <f t="shared" si="67"/>
        <v>1.2288620559718072E-4</v>
      </c>
      <c r="GB68" s="2">
        <f t="shared" si="67"/>
        <v>1.286423545179097E-4</v>
      </c>
      <c r="GC68" s="2">
        <f t="shared" si="67"/>
        <v>1.2126408937512183E-4</v>
      </c>
      <c r="GD68" s="2">
        <f t="shared" si="67"/>
        <v>1.0846485382013459E-4</v>
      </c>
      <c r="GE68" s="2">
        <f t="shared" si="67"/>
        <v>8.2137006630039457E-5</v>
      </c>
      <c r="GF68" s="2">
        <f t="shared" si="67"/>
        <v>8.4813330234774655E-5</v>
      </c>
      <c r="GG68" s="2">
        <f t="shared" si="67"/>
        <v>7.7811402365391417E-5</v>
      </c>
      <c r="GH68" s="2">
        <f t="shared" si="67"/>
        <v>7.2514854583177543E-5</v>
      </c>
      <c r="GI68" s="2">
        <f t="shared" si="67"/>
        <v>7.404532585325398E-5</v>
      </c>
      <c r="GJ68" s="2">
        <f t="shared" si="67"/>
        <v>6.6856407554442815E-5</v>
      </c>
      <c r="GK68" s="2">
        <f t="shared" si="67"/>
        <v>4.891888108983842E-5</v>
      </c>
      <c r="GM68" s="86">
        <f t="shared" si="68"/>
        <v>1.5635716102596845E-2</v>
      </c>
      <c r="GN68" s="86">
        <f t="shared" si="68"/>
        <v>6.992785713762573E-3</v>
      </c>
      <c r="GO68" s="86">
        <f t="shared" si="68"/>
        <v>1.5072551402131063E-2</v>
      </c>
      <c r="GP68" s="86">
        <f t="shared" si="68"/>
        <v>7.7186136399176345E-3</v>
      </c>
      <c r="GQ68" s="86">
        <f t="shared" si="68"/>
        <v>8.6363135842799053E-3</v>
      </c>
      <c r="GR68" s="86">
        <f t="shared" si="68"/>
        <v>7.881158792977282E-3</v>
      </c>
      <c r="GS68" s="86">
        <f t="shared" si="68"/>
        <v>3.4583889188054594E-3</v>
      </c>
      <c r="GT68" s="86">
        <f t="shared" si="68"/>
        <v>4.0769881951030719E-3</v>
      </c>
      <c r="GU68" s="86">
        <f t="shared" si="68"/>
        <v>3.2597424269480541E-3</v>
      </c>
      <c r="GV68" s="86">
        <f t="shared" si="68"/>
        <v>5.2081371875664891E-3</v>
      </c>
      <c r="GW68" s="86">
        <f t="shared" si="68"/>
        <v>3.0846283994612777E-3</v>
      </c>
      <c r="GX68" s="86">
        <f t="shared" si="68"/>
        <v>6.5659492286514907E-3</v>
      </c>
      <c r="GY68" s="86">
        <f t="shared" si="68"/>
        <v>5.177576688262157E-3</v>
      </c>
      <c r="GZ68" s="86">
        <f t="shared" si="68"/>
        <v>1.0000000341946548E-2</v>
      </c>
      <c r="HA68" s="86">
        <f t="shared" si="68"/>
        <v>2.1141689684550289E-3</v>
      </c>
      <c r="HC68" s="86">
        <f t="shared" si="73"/>
        <v>1.0390639890707092E-8</v>
      </c>
      <c r="HD68" s="86">
        <f t="shared" si="69"/>
        <v>3.1089729730205308E-10</v>
      </c>
      <c r="HE68" s="86">
        <f t="shared" si="69"/>
        <v>1.9121665972201112E-10</v>
      </c>
      <c r="HF68" s="86">
        <f t="shared" si="69"/>
        <v>1.8771509130562394E-10</v>
      </c>
      <c r="HG68" s="86">
        <f t="shared" si="69"/>
        <v>9.6285530796233992E-11</v>
      </c>
      <c r="HH68" s="86">
        <f t="shared" si="69"/>
        <v>3.6840932511988708E-11</v>
      </c>
      <c r="HI68" s="86">
        <f t="shared" si="69"/>
        <v>9.1790165292355832E-11</v>
      </c>
      <c r="HJ68" s="86">
        <f t="shared" si="69"/>
        <v>2.9041371569314072E-11</v>
      </c>
      <c r="HK68" s="86">
        <f t="shared" si="69"/>
        <v>4.1470657214892784E-13</v>
      </c>
      <c r="HL68" s="86">
        <f t="shared" si="69"/>
        <v>2.350225090632176E-11</v>
      </c>
      <c r="HM68" s="86">
        <f t="shared" si="69"/>
        <v>4.8124109147143175E-13</v>
      </c>
      <c r="HN68" s="86">
        <f t="shared" si="69"/>
        <v>6.4165895794088592E-11</v>
      </c>
      <c r="HO68" s="86">
        <f t="shared" si="69"/>
        <v>2.313337142919067E-11</v>
      </c>
      <c r="HP68" s="86">
        <f t="shared" si="69"/>
        <v>8.1971087523830989E-12</v>
      </c>
      <c r="HQ68" s="86">
        <f t="shared" si="69"/>
        <v>2.4172383734747474E-15</v>
      </c>
      <c r="HS68" s="86">
        <f t="shared" si="70"/>
        <v>3.7482414646547599E-80</v>
      </c>
      <c r="HT68" s="86">
        <f t="shared" si="70"/>
        <v>5.4192969386242104E-90</v>
      </c>
      <c r="HU68" s="86">
        <f t="shared" si="70"/>
        <v>2.1404447662162971E-97</v>
      </c>
      <c r="HV68" s="86">
        <f t="shared" si="70"/>
        <v>2.7690345108004289E-97</v>
      </c>
      <c r="HW68" s="86">
        <f t="shared" si="70"/>
        <v>1.0104374251144363E-101</v>
      </c>
      <c r="HX68" s="86">
        <f t="shared" si="70"/>
        <v>5.8837845928247696E-106</v>
      </c>
      <c r="HY68" s="86">
        <f t="shared" si="70"/>
        <v>3.8834145184406014E-100</v>
      </c>
      <c r="HZ68" s="86">
        <f t="shared" si="70"/>
        <v>1.1708014514994795E-107</v>
      </c>
      <c r="IA68" s="86">
        <f t="shared" si="70"/>
        <v>8.1409923643258375E-127</v>
      </c>
      <c r="IB68" s="86">
        <f t="shared" si="70"/>
        <v>2.3849354646646017E-109</v>
      </c>
      <c r="IC68" s="86">
        <f t="shared" si="70"/>
        <v>1.1684141984969959E-125</v>
      </c>
      <c r="ID68" s="86">
        <f t="shared" si="70"/>
        <v>1.2381639767586435E-101</v>
      </c>
      <c r="IE68" s="86">
        <f t="shared" si="70"/>
        <v>1.7535897072662725E-107</v>
      </c>
      <c r="IF68" s="86">
        <f t="shared" si="70"/>
        <v>4.1427384753774971E-53</v>
      </c>
      <c r="IG68" s="86">
        <f t="shared" si="70"/>
        <v>1.518752735852854E-31</v>
      </c>
      <c r="II68" s="86">
        <f t="shared" si="71"/>
        <v>1.3099475008982715E-179</v>
      </c>
      <c r="IJ68" s="86">
        <f t="shared" si="71"/>
        <v>7.1476964565370466E-197</v>
      </c>
      <c r="IK68" s="86">
        <f t="shared" si="71"/>
        <v>2.0568480847783334E-216</v>
      </c>
      <c r="IL68" s="86">
        <f t="shared" si="71"/>
        <v>6.2122975517818263E-219</v>
      </c>
      <c r="IM68" s="86">
        <f t="shared" si="71"/>
        <v>5.3713517075902645E-228</v>
      </c>
      <c r="IN68" s="86">
        <f t="shared" si="71"/>
        <v>9.6649206669117499E-236</v>
      </c>
      <c r="IO68" s="86">
        <f t="shared" si="71"/>
        <v>4.5328140653738438E-222</v>
      </c>
      <c r="IP68" s="86">
        <f t="shared" si="71"/>
        <v>5.8453440849623941E-238</v>
      </c>
      <c r="IQ68" s="86">
        <f t="shared" si="71"/>
        <v>1.0331802305979058E-283</v>
      </c>
      <c r="IR68" s="86">
        <f t="shared" si="71"/>
        <v>2.1384832904199746E-245</v>
      </c>
      <c r="IS68" s="86">
        <f t="shared" si="71"/>
        <v>1.9792456604183595E-277</v>
      </c>
      <c r="IT68" s="86">
        <f t="shared" si="71"/>
        <v>2.9884324202314335E-226</v>
      </c>
      <c r="IU68" s="86">
        <f t="shared" si="71"/>
        <v>8.6216546848296818E-241</v>
      </c>
      <c r="IV68" s="86">
        <f t="shared" si="71"/>
        <v>1.7373553626396608E-128</v>
      </c>
      <c r="IW68" s="86">
        <f t="shared" si="71"/>
        <v>2.0539687263464837E-74</v>
      </c>
      <c r="IY68" s="86">
        <f t="shared" si="72"/>
        <v>1.5635726493236735E-2</v>
      </c>
      <c r="IZ68" s="86">
        <f t="shared" si="72"/>
        <v>6.9927860246598705E-3</v>
      </c>
      <c r="JA68" s="86">
        <f t="shared" si="72"/>
        <v>1.5072551593347723E-2</v>
      </c>
      <c r="JB68" s="86">
        <f t="shared" si="72"/>
        <v>7.7186138276327263E-3</v>
      </c>
      <c r="JC68" s="86">
        <f t="shared" si="72"/>
        <v>8.636313680565437E-3</v>
      </c>
      <c r="JD68" s="86">
        <f t="shared" si="72"/>
        <v>7.8811588298182151E-3</v>
      </c>
      <c r="JE68" s="86">
        <f t="shared" si="72"/>
        <v>3.4583890105956247E-3</v>
      </c>
      <c r="JF68" s="86">
        <f t="shared" si="72"/>
        <v>4.0769882241444436E-3</v>
      </c>
      <c r="JG68" s="86">
        <f t="shared" si="72"/>
        <v>3.2597424273627606E-3</v>
      </c>
      <c r="JH68" s="86">
        <f t="shared" si="72"/>
        <v>5.2081372110687396E-3</v>
      </c>
      <c r="JI68" s="86">
        <f t="shared" si="72"/>
        <v>3.0846283999425186E-3</v>
      </c>
      <c r="JJ68" s="86">
        <f t="shared" si="72"/>
        <v>6.5659492928173864E-3</v>
      </c>
      <c r="JK68" s="86">
        <f t="shared" si="72"/>
        <v>5.1775767113955281E-3</v>
      </c>
      <c r="JL68" s="86">
        <f t="shared" si="72"/>
        <v>1.0000000350143656E-2</v>
      </c>
      <c r="JM68" s="86">
        <f t="shared" si="72"/>
        <v>2.1141689684574462E-3</v>
      </c>
    </row>
    <row r="69" spans="2:273" x14ac:dyDescent="0.25">
      <c r="B69" s="2">
        <v>42</v>
      </c>
      <c r="C69" s="37">
        <v>117.419</v>
      </c>
      <c r="D69" s="37">
        <v>112.69499999999999</v>
      </c>
      <c r="E69" s="37">
        <v>115.322</v>
      </c>
      <c r="F69" s="37">
        <v>115.169</v>
      </c>
      <c r="G69" s="37">
        <v>110.47499999999999</v>
      </c>
      <c r="H69" s="37">
        <v>115.051</v>
      </c>
      <c r="I69" s="37">
        <v>116.051</v>
      </c>
      <c r="J69" s="37">
        <v>118.15300000000001</v>
      </c>
      <c r="K69" s="37">
        <v>111.05200000000001</v>
      </c>
      <c r="L69" s="37">
        <v>114.63800000000001</v>
      </c>
      <c r="M69" s="37">
        <v>110.31</v>
      </c>
      <c r="N69" s="37">
        <v>111.759</v>
      </c>
      <c r="O69" s="37">
        <v>109.29300000000001</v>
      </c>
      <c r="P69" s="37">
        <v>109.414</v>
      </c>
      <c r="Q69" s="37">
        <v>101.167</v>
      </c>
      <c r="S69" s="4">
        <f t="shared" si="74"/>
        <v>117.01966145618242</v>
      </c>
      <c r="T69" s="4">
        <f t="shared" si="74"/>
        <v>109.82197706545296</v>
      </c>
      <c r="U69" s="4">
        <f t="shared" si="74"/>
        <v>117.69878494607809</v>
      </c>
      <c r="V69" s="4">
        <f t="shared" si="74"/>
        <v>112.26019654527114</v>
      </c>
      <c r="W69" s="4">
        <f t="shared" si="74"/>
        <v>111.54279956040563</v>
      </c>
      <c r="X69" s="4">
        <f t="shared" si="74"/>
        <v>114.39520580783254</v>
      </c>
      <c r="Y69" s="4">
        <f t="shared" si="74"/>
        <v>113.94290889212731</v>
      </c>
      <c r="Z69" s="4">
        <f t="shared" si="74"/>
        <v>117.72724288630756</v>
      </c>
      <c r="AA69" s="4">
        <f t="shared" si="74"/>
        <v>111.27411476990044</v>
      </c>
      <c r="AB69" s="4">
        <f t="shared" si="74"/>
        <v>112.71788057507088</v>
      </c>
      <c r="AC69" s="4">
        <f t="shared" si="74"/>
        <v>110.24297029098494</v>
      </c>
      <c r="AD69" s="4">
        <f t="shared" si="74"/>
        <v>111.28355840384123</v>
      </c>
      <c r="AE69" s="4">
        <f t="shared" si="74"/>
        <v>109.1341650836959</v>
      </c>
      <c r="AF69" s="4">
        <f t="shared" si="74"/>
        <v>109.47894947041904</v>
      </c>
      <c r="AG69" s="4">
        <f t="shared" si="74"/>
        <v>101.93325082759893</v>
      </c>
      <c r="AI69" s="4">
        <f t="shared" si="75"/>
        <v>0.39933854381757783</v>
      </c>
      <c r="AJ69" s="4">
        <f t="shared" si="75"/>
        <v>2.8730229345470377</v>
      </c>
      <c r="AK69" s="4">
        <f t="shared" si="75"/>
        <v>-2.3767849460780894</v>
      </c>
      <c r="AL69" s="4">
        <f t="shared" si="75"/>
        <v>2.9088034547288544</v>
      </c>
      <c r="AM69" s="4">
        <f t="shared" si="75"/>
        <v>-1.0677995604056321</v>
      </c>
      <c r="AN69" s="4">
        <f t="shared" si="75"/>
        <v>0.6557941921674626</v>
      </c>
      <c r="AO69" s="4">
        <f t="shared" si="75"/>
        <v>2.1080911078726956</v>
      </c>
      <c r="AP69" s="4">
        <f t="shared" si="75"/>
        <v>0.42575711369244118</v>
      </c>
      <c r="AQ69" s="4">
        <f t="shared" si="75"/>
        <v>-0.22211476990042911</v>
      </c>
      <c r="AR69" s="4">
        <f t="shared" si="75"/>
        <v>1.9201194249291262</v>
      </c>
      <c r="AS69" s="4">
        <f t="shared" si="75"/>
        <v>6.702970901505978E-2</v>
      </c>
      <c r="AT69" s="4">
        <f t="shared" si="75"/>
        <v>0.4754415961587739</v>
      </c>
      <c r="AU69" s="4">
        <f t="shared" si="75"/>
        <v>0.15883491630410163</v>
      </c>
      <c r="AV69" s="4">
        <f t="shared" si="75"/>
        <v>-6.4949470419037425E-2</v>
      </c>
      <c r="AW69" s="4">
        <f t="shared" si="75"/>
        <v>-0.76625082759892393</v>
      </c>
      <c r="AY69" s="2">
        <f t="shared" si="65"/>
        <v>105.01548693004062</v>
      </c>
      <c r="AZ69" s="2">
        <f t="shared" si="65"/>
        <v>102.80200817508072</v>
      </c>
      <c r="BA69" s="2">
        <f t="shared" si="65"/>
        <v>105.35593215965841</v>
      </c>
      <c r="BB69" s="2">
        <f t="shared" si="65"/>
        <v>104.91359211525456</v>
      </c>
      <c r="BC69" s="2">
        <f t="shared" si="65"/>
        <v>103.31305554902697</v>
      </c>
      <c r="BD69" s="2">
        <f t="shared" si="65"/>
        <v>106.74732013205363</v>
      </c>
      <c r="BE69" s="2">
        <f t="shared" si="65"/>
        <v>110.13590235578249</v>
      </c>
      <c r="BF69" s="2">
        <f t="shared" si="65"/>
        <v>113.35971213964611</v>
      </c>
      <c r="BG69" s="2">
        <f t="shared" si="65"/>
        <v>107.61541229125937</v>
      </c>
      <c r="BH69" s="2">
        <f t="shared" si="65"/>
        <v>107.32068204675252</v>
      </c>
      <c r="BI69" s="2">
        <f t="shared" si="65"/>
        <v>106.95360763327452</v>
      </c>
      <c r="BJ69" s="2">
        <f t="shared" si="65"/>
        <v>105.35502083534689</v>
      </c>
      <c r="BK69" s="2">
        <f t="shared" si="65"/>
        <v>103.82469393282322</v>
      </c>
      <c r="BL69" s="2">
        <f t="shared" si="65"/>
        <v>101.56242872148822</v>
      </c>
      <c r="BM69" s="2">
        <f t="shared" si="65"/>
        <v>99.860208776169358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>
        <f t="shared" si="16"/>
        <v>116.051</v>
      </c>
      <c r="BV69" s="2">
        <f t="shared" si="17"/>
        <v>118.15300000000001</v>
      </c>
      <c r="BW69" s="2">
        <f t="shared" si="18"/>
        <v>111.05200000000001</v>
      </c>
      <c r="BX69" s="2">
        <f t="shared" si="19"/>
        <v>114.63800000000001</v>
      </c>
      <c r="BY69" s="2">
        <f t="shared" si="20"/>
        <v>110.31</v>
      </c>
      <c r="BZ69" s="2" t="str">
        <f t="shared" si="21"/>
        <v/>
      </c>
      <c r="CA69" s="2">
        <f t="shared" si="22"/>
        <v>109.29300000000001</v>
      </c>
      <c r="CB69" s="2" t="str">
        <f t="shared" si="23"/>
        <v/>
      </c>
      <c r="CC69" s="2">
        <f t="shared" si="24"/>
        <v>101.167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109.53380562851781</v>
      </c>
      <c r="DL69" s="2">
        <f t="shared" si="76"/>
        <v>107.31246846846845</v>
      </c>
      <c r="DM69" s="2">
        <f t="shared" si="76"/>
        <v>108.90075960170695</v>
      </c>
      <c r="DN69" s="2">
        <f t="shared" si="76"/>
        <v>107.32283015873017</v>
      </c>
      <c r="DO69" s="2">
        <f t="shared" si="76"/>
        <v>105.90447142857141</v>
      </c>
      <c r="DP69" s="2">
        <f t="shared" si="76"/>
        <v>109.63684873949583</v>
      </c>
      <c r="DQ69" s="2">
        <f t="shared" si="76"/>
        <v>113.82492330022917</v>
      </c>
      <c r="DR69" s="2">
        <f t="shared" si="76"/>
        <v>115.54780748663103</v>
      </c>
      <c r="DS69" s="2">
        <f t="shared" si="76"/>
        <v>110.85279551820729</v>
      </c>
      <c r="DT69" s="2">
        <f t="shared" si="76"/>
        <v>110.81016190476191</v>
      </c>
      <c r="DU69" s="2">
        <f t="shared" si="76"/>
        <v>109.62548235294115</v>
      </c>
      <c r="DV69" s="2">
        <f t="shared" si="76"/>
        <v>108.53381650071121</v>
      </c>
      <c r="DW69" s="2">
        <f t="shared" si="76"/>
        <v>107.32613809523808</v>
      </c>
      <c r="DX69" s="2">
        <f t="shared" si="76"/>
        <v>103.69479849849844</v>
      </c>
      <c r="DY69" s="2">
        <f t="shared" si="76"/>
        <v>100.71931783463108</v>
      </c>
      <c r="EA69" s="2">
        <f t="shared" si="77"/>
        <v>101.13300274782877</v>
      </c>
      <c r="EB69" s="2">
        <f t="shared" si="77"/>
        <v>98.133162811969157</v>
      </c>
      <c r="EC69" s="2">
        <f t="shared" si="77"/>
        <v>102.26824482136691</v>
      </c>
      <c r="ED69" s="2">
        <f t="shared" si="77"/>
        <v>102.48465624635143</v>
      </c>
      <c r="EE69" s="2">
        <f t="shared" si="77"/>
        <v>100.76344746650548</v>
      </c>
      <c r="EF69" s="2">
        <f t="shared" si="77"/>
        <v>103.85060213350576</v>
      </c>
      <c r="EG69" s="2">
        <f t="shared" si="77"/>
        <v>105.85939324635456</v>
      </c>
      <c r="EH69" s="2">
        <f t="shared" si="77"/>
        <v>110.89359655831741</v>
      </c>
      <c r="EI69" s="2">
        <f t="shared" si="77"/>
        <v>103.79142423046567</v>
      </c>
      <c r="EJ69" s="2">
        <f t="shared" si="77"/>
        <v>103.53141911843528</v>
      </c>
      <c r="EK69" s="2">
        <f t="shared" si="77"/>
        <v>103.75121395685343</v>
      </c>
      <c r="EL69" s="2">
        <f t="shared" si="77"/>
        <v>102.01618117291582</v>
      </c>
      <c r="EM69" s="2">
        <f t="shared" si="77"/>
        <v>100.01402608982282</v>
      </c>
      <c r="EN69" s="2">
        <f t="shared" si="77"/>
        <v>99.524752423643349</v>
      </c>
      <c r="EO69" s="2">
        <f t="shared" si="77"/>
        <v>98.807513819640931</v>
      </c>
      <c r="EQ69" s="2">
        <f t="shared" si="78"/>
        <v>100.37830565275898</v>
      </c>
      <c r="ER69" s="2">
        <f t="shared" si="78"/>
        <v>96.380109492708854</v>
      </c>
      <c r="ES69" s="2">
        <f t="shared" si="78"/>
        <v>101.35918999856098</v>
      </c>
      <c r="ET69" s="2">
        <f t="shared" si="78"/>
        <v>101.1855565629963</v>
      </c>
      <c r="EU69" s="2">
        <f t="shared" si="78"/>
        <v>99.684097395090049</v>
      </c>
      <c r="EV69" s="2">
        <f t="shared" si="78"/>
        <v>103.84131363895958</v>
      </c>
      <c r="EW69" s="2">
        <f t="shared" si="78"/>
        <v>106.0336505291945</v>
      </c>
      <c r="EX69" s="2">
        <f t="shared" si="78"/>
        <v>109.25298844942897</v>
      </c>
      <c r="EY69" s="2">
        <f t="shared" si="78"/>
        <v>103.00916593280101</v>
      </c>
      <c r="EZ69" s="2">
        <f t="shared" si="78"/>
        <v>103.7776741350246</v>
      </c>
      <c r="FA69" s="2">
        <f t="shared" si="78"/>
        <v>102.92472330284252</v>
      </c>
      <c r="FB69" s="2">
        <f t="shared" si="78"/>
        <v>102.59184017327119</v>
      </c>
      <c r="FC69" s="2">
        <f t="shared" si="78"/>
        <v>99.674022666287044</v>
      </c>
      <c r="FD69" s="2">
        <f t="shared" si="78"/>
        <v>98.540148553791951</v>
      </c>
      <c r="FE69" s="2">
        <f t="shared" si="78"/>
        <v>99.198215331107477</v>
      </c>
      <c r="FG69" s="2">
        <f t="shared" si="79"/>
        <v>0.53783606404355</v>
      </c>
      <c r="FH69" s="2">
        <f t="shared" si="79"/>
        <v>0.49134630420696418</v>
      </c>
      <c r="FI69" s="2">
        <f t="shared" si="79"/>
        <v>0.53444265263451496</v>
      </c>
      <c r="FJ69" s="2">
        <f t="shared" si="79"/>
        <v>0.49792914211651546</v>
      </c>
      <c r="FK69" s="2">
        <f t="shared" si="79"/>
        <v>0.50403780775054108</v>
      </c>
      <c r="FL69" s="2">
        <f t="shared" si="79"/>
        <v>0.49937852532799742</v>
      </c>
      <c r="FM69" s="2">
        <f t="shared" si="79"/>
        <v>0.46312600530923953</v>
      </c>
      <c r="FN69" s="2">
        <f t="shared" si="79"/>
        <v>0.47009047640390106</v>
      </c>
      <c r="FO69" s="2">
        <f t="shared" si="79"/>
        <v>0.45845383910343152</v>
      </c>
      <c r="FP69" s="2">
        <f t="shared" si="79"/>
        <v>0.47941009333378609</v>
      </c>
      <c r="FQ69" s="2">
        <f t="shared" si="79"/>
        <v>0.45483182331735383</v>
      </c>
      <c r="FR69" s="2">
        <f t="shared" si="79"/>
        <v>0.48772925706436482</v>
      </c>
      <c r="FS69" s="2">
        <f t="shared" si="79"/>
        <v>0.47885160340158595</v>
      </c>
      <c r="FT69" s="2">
        <f t="shared" si="79"/>
        <v>0.51133670018132049</v>
      </c>
      <c r="FU69" s="2">
        <f t="shared" si="79"/>
        <v>0.44938184472062459</v>
      </c>
      <c r="FW69" s="2">
        <f t="shared" si="67"/>
        <v>8.4725808663430529E-5</v>
      </c>
      <c r="FX69" s="2">
        <f t="shared" si="67"/>
        <v>1.3826383833742125E-4</v>
      </c>
      <c r="FY69" s="2">
        <f t="shared" si="67"/>
        <v>1.415197441849653E-4</v>
      </c>
      <c r="FZ69" s="2">
        <f t="shared" si="67"/>
        <v>1.3105836028231527E-4</v>
      </c>
      <c r="GA69" s="2">
        <f t="shared" si="67"/>
        <v>1.3474044758296394E-4</v>
      </c>
      <c r="GB69" s="2">
        <f t="shared" si="67"/>
        <v>1.4105178620997568E-4</v>
      </c>
      <c r="GC69" s="2">
        <f t="shared" si="67"/>
        <v>1.3296187440872402E-4</v>
      </c>
      <c r="GD69" s="2">
        <f t="shared" si="67"/>
        <v>1.1892810273928401E-4</v>
      </c>
      <c r="GE69" s="2">
        <f t="shared" si="67"/>
        <v>9.0060723186388542E-5</v>
      </c>
      <c r="GF69" s="2">
        <f t="shared" si="67"/>
        <v>9.2995206398694996E-5</v>
      </c>
      <c r="GG69" s="2">
        <f t="shared" si="67"/>
        <v>8.5317865614908036E-5</v>
      </c>
      <c r="GH69" s="2">
        <f t="shared" si="67"/>
        <v>7.9510400684045679E-5</v>
      </c>
      <c r="GI69" s="2">
        <f t="shared" si="67"/>
        <v>8.1188505333256328E-5</v>
      </c>
      <c r="GJ69" s="2">
        <f t="shared" si="67"/>
        <v>7.3306120317827268E-5</v>
      </c>
      <c r="GK69" s="2">
        <f t="shared" si="67"/>
        <v>5.3638233343433067E-5</v>
      </c>
      <c r="GM69" s="86">
        <f t="shared" si="68"/>
        <v>2.205761521598704E-2</v>
      </c>
      <c r="GN69" s="86">
        <f t="shared" si="68"/>
        <v>1.0653352154347364E-2</v>
      </c>
      <c r="GO69" s="86">
        <f t="shared" si="68"/>
        <v>2.1940776672432782E-2</v>
      </c>
      <c r="GP69" s="86">
        <f t="shared" si="68"/>
        <v>1.1952491817928889E-2</v>
      </c>
      <c r="GQ69" s="86">
        <f t="shared" si="68"/>
        <v>1.3391710787240368E-2</v>
      </c>
      <c r="GR69" s="86">
        <f t="shared" si="68"/>
        <v>1.2275318363520167E-2</v>
      </c>
      <c r="GS69" s="86">
        <f t="shared" si="68"/>
        <v>5.7617241302078959E-3</v>
      </c>
      <c r="GT69" s="86">
        <f t="shared" si="68"/>
        <v>6.720673550386122E-3</v>
      </c>
      <c r="GU69" s="86">
        <f t="shared" si="68"/>
        <v>5.3577714311547004E-3</v>
      </c>
      <c r="GV69" s="86">
        <f t="shared" si="68"/>
        <v>8.3207360125743864E-3</v>
      </c>
      <c r="GW69" s="86">
        <f t="shared" si="68"/>
        <v>5.0408049750493879E-3</v>
      </c>
      <c r="GX69" s="86">
        <f t="shared" si="68"/>
        <v>1.0000007654451144E-2</v>
      </c>
      <c r="GY69" s="86">
        <f t="shared" si="68"/>
        <v>8.2504441831906822E-3</v>
      </c>
      <c r="GZ69" s="86">
        <f t="shared" si="68"/>
        <v>1.5248096112797245E-2</v>
      </c>
      <c r="HA69" s="86">
        <f t="shared" si="68"/>
        <v>3.7945797674318851E-3</v>
      </c>
      <c r="HC69" s="86">
        <f t="shared" si="73"/>
        <v>2.3957123304353136E-8</v>
      </c>
      <c r="HD69" s="86">
        <f t="shared" si="69"/>
        <v>8.5327527324577772E-10</v>
      </c>
      <c r="HE69" s="86">
        <f t="shared" si="69"/>
        <v>5.5934796354875625E-10</v>
      </c>
      <c r="HF69" s="86">
        <f t="shared" si="69"/>
        <v>5.4779341612013184E-10</v>
      </c>
      <c r="HG69" s="86">
        <f t="shared" si="69"/>
        <v>2.9306722560855667E-10</v>
      </c>
      <c r="HH69" s="86">
        <f t="shared" si="69"/>
        <v>1.1774751842788472E-10</v>
      </c>
      <c r="HI69" s="86">
        <f t="shared" si="69"/>
        <v>2.7524500843916716E-10</v>
      </c>
      <c r="HJ69" s="86">
        <f t="shared" si="69"/>
        <v>9.187615914032793E-11</v>
      </c>
      <c r="HK69" s="86">
        <f t="shared" si="69"/>
        <v>1.5638970692792861E-12</v>
      </c>
      <c r="HL69" s="86">
        <f t="shared" si="69"/>
        <v>7.3807756687178974E-11</v>
      </c>
      <c r="HM69" s="86">
        <f t="shared" si="69"/>
        <v>1.7688031758385044E-12</v>
      </c>
      <c r="HN69" s="86">
        <f t="shared" si="69"/>
        <v>1.8479371811163573E-10</v>
      </c>
      <c r="HO69" s="86">
        <f t="shared" si="69"/>
        <v>7.0758923948532392E-11</v>
      </c>
      <c r="HP69" s="86">
        <f t="shared" si="69"/>
        <v>2.7484475187050171E-11</v>
      </c>
      <c r="HQ69" s="86">
        <f t="shared" si="69"/>
        <v>1.2079681365752574E-14</v>
      </c>
      <c r="HS69" s="86">
        <f t="shared" si="70"/>
        <v>4.700791738420115E-78</v>
      </c>
      <c r="HT69" s="86">
        <f t="shared" si="70"/>
        <v>1.5553135242116973E-87</v>
      </c>
      <c r="HU69" s="86">
        <f t="shared" si="70"/>
        <v>1.0499639963168702E-94</v>
      </c>
      <c r="HV69" s="86">
        <f t="shared" si="70"/>
        <v>1.3311636095717417E-94</v>
      </c>
      <c r="HW69" s="86">
        <f t="shared" si="70"/>
        <v>6.5040739840083903E-99</v>
      </c>
      <c r="HX69" s="86">
        <f t="shared" si="70"/>
        <v>5.0197945465677348E-103</v>
      </c>
      <c r="HY69" s="86">
        <f t="shared" si="70"/>
        <v>2.1621232609083979E-97</v>
      </c>
      <c r="HZ69" s="86">
        <f t="shared" si="70"/>
        <v>9.5994944499776336E-105</v>
      </c>
      <c r="IA69" s="86">
        <f t="shared" si="70"/>
        <v>1.8550519593761789E-123</v>
      </c>
      <c r="IB69" s="86">
        <f t="shared" si="70"/>
        <v>1.9161019948461202E-106</v>
      </c>
      <c r="IC69" s="86">
        <f t="shared" si="70"/>
        <v>2.2574240884813685E-122</v>
      </c>
      <c r="ID69" s="86">
        <f t="shared" si="70"/>
        <v>5.4409722333367426E-99</v>
      </c>
      <c r="IE69" s="86">
        <f t="shared" si="70"/>
        <v>1.1370957893429586E-104</v>
      </c>
      <c r="IF69" s="86">
        <f t="shared" si="70"/>
        <v>9.2310102747477814E-52</v>
      </c>
      <c r="IG69" s="86">
        <f t="shared" si="70"/>
        <v>8.7092446785081175E-31</v>
      </c>
      <c r="II69" s="86">
        <f t="shared" si="71"/>
        <v>3.5868763001637801E-176</v>
      </c>
      <c r="IJ69" s="86">
        <f t="shared" si="71"/>
        <v>6.7631325579902383E-193</v>
      </c>
      <c r="IK69" s="86">
        <f t="shared" si="71"/>
        <v>4.9996281128189367E-212</v>
      </c>
      <c r="IL69" s="86">
        <f t="shared" si="71"/>
        <v>1.5594225071765688E-214</v>
      </c>
      <c r="IM69" s="86">
        <f t="shared" si="71"/>
        <v>2.1259467054902266E-223</v>
      </c>
      <c r="IN69" s="86">
        <f t="shared" si="71"/>
        <v>5.8120464081779902E-231</v>
      </c>
      <c r="IO69" s="86">
        <f t="shared" si="71"/>
        <v>1.3389655990116431E-217</v>
      </c>
      <c r="IP69" s="86">
        <f t="shared" si="71"/>
        <v>3.1736742854130342E-233</v>
      </c>
      <c r="IQ69" s="86">
        <f t="shared" si="71"/>
        <v>3.1655266209456059E-278</v>
      </c>
      <c r="IR69" s="86">
        <f t="shared" si="71"/>
        <v>1.2204068550129367E-240</v>
      </c>
      <c r="IS69" s="86">
        <f t="shared" si="71"/>
        <v>4.2650390853827613E-272</v>
      </c>
      <c r="IT69" s="86">
        <f t="shared" si="71"/>
        <v>6.1117943875562618E-222</v>
      </c>
      <c r="IU69" s="86">
        <f t="shared" si="71"/>
        <v>3.4333894623504489E-236</v>
      </c>
      <c r="IV69" s="86">
        <f t="shared" si="71"/>
        <v>4.4903527023057093E-126</v>
      </c>
      <c r="IW69" s="86">
        <f t="shared" si="71"/>
        <v>4.4949655478065484E-73</v>
      </c>
      <c r="IY69" s="86">
        <f t="shared" si="72"/>
        <v>2.2057639173110346E-2</v>
      </c>
      <c r="IZ69" s="86">
        <f t="shared" si="72"/>
        <v>1.0653353007622638E-2</v>
      </c>
      <c r="JA69" s="86">
        <f t="shared" si="72"/>
        <v>2.1940777231780745E-2</v>
      </c>
      <c r="JB69" s="86">
        <f t="shared" si="72"/>
        <v>1.1952492365722305E-2</v>
      </c>
      <c r="JC69" s="86">
        <f t="shared" si="72"/>
        <v>1.3391711080307593E-2</v>
      </c>
      <c r="JD69" s="86">
        <f t="shared" si="72"/>
        <v>1.2275318481267686E-2</v>
      </c>
      <c r="JE69" s="86">
        <f t="shared" si="72"/>
        <v>5.7617244054529041E-3</v>
      </c>
      <c r="JF69" s="86">
        <f t="shared" si="72"/>
        <v>6.7206736422622815E-3</v>
      </c>
      <c r="JG69" s="86">
        <f t="shared" si="72"/>
        <v>5.3577714327185978E-3</v>
      </c>
      <c r="JH69" s="86">
        <f t="shared" si="72"/>
        <v>8.3207360863821432E-3</v>
      </c>
      <c r="JI69" s="86">
        <f t="shared" si="72"/>
        <v>5.0408049768181909E-3</v>
      </c>
      <c r="JJ69" s="86">
        <f t="shared" si="72"/>
        <v>1.0000007839244863E-2</v>
      </c>
      <c r="JK69" s="86">
        <f t="shared" si="72"/>
        <v>8.250444253949607E-3</v>
      </c>
      <c r="JL69" s="86">
        <f t="shared" si="72"/>
        <v>1.5248096140281719E-2</v>
      </c>
      <c r="JM69" s="86">
        <f t="shared" si="72"/>
        <v>3.7945797674439649E-3</v>
      </c>
    </row>
    <row r="70" spans="2:273" x14ac:dyDescent="0.25">
      <c r="B70" s="2">
        <v>43</v>
      </c>
      <c r="C70" s="37">
        <v>120.79</v>
      </c>
      <c r="D70" s="37">
        <v>114.932</v>
      </c>
      <c r="E70" s="37">
        <v>120.068</v>
      </c>
      <c r="F70" s="37">
        <v>114.458</v>
      </c>
      <c r="G70" s="37">
        <v>113.797</v>
      </c>
      <c r="H70" s="37">
        <v>118.407</v>
      </c>
      <c r="I70" s="37">
        <v>115.051</v>
      </c>
      <c r="J70" s="37">
        <v>118.03400000000001</v>
      </c>
      <c r="K70" s="37">
        <v>114.259</v>
      </c>
      <c r="L70" s="37">
        <v>115.31</v>
      </c>
      <c r="M70" s="37">
        <v>111.79300000000001</v>
      </c>
      <c r="N70" s="37">
        <v>112.63800000000001</v>
      </c>
      <c r="O70" s="37">
        <v>109.155</v>
      </c>
      <c r="P70" s="37">
        <v>109.55200000000001</v>
      </c>
      <c r="Q70" s="37">
        <v>103.2</v>
      </c>
      <c r="S70" s="4">
        <f t="shared" si="74"/>
        <v>120.78855698827043</v>
      </c>
      <c r="T70" s="4">
        <f t="shared" si="74"/>
        <v>112.64119412956872</v>
      </c>
      <c r="U70" s="4">
        <f t="shared" si="74"/>
        <v>122.04662282298985</v>
      </c>
      <c r="V70" s="4">
        <f t="shared" si="74"/>
        <v>115.44577443373622</v>
      </c>
      <c r="W70" s="4">
        <f t="shared" si="74"/>
        <v>115.11033468562088</v>
      </c>
      <c r="X70" s="4">
        <f t="shared" si="74"/>
        <v>117.72839622015455</v>
      </c>
      <c r="Y70" s="4">
        <f t="shared" si="74"/>
        <v>115.92234576477719</v>
      </c>
      <c r="Z70" s="4">
        <f t="shared" si="74"/>
        <v>119.94818894596767</v>
      </c>
      <c r="AA70" s="4">
        <f t="shared" si="74"/>
        <v>113.09219189992611</v>
      </c>
      <c r="AB70" s="4">
        <f t="shared" si="74"/>
        <v>115.20208087938111</v>
      </c>
      <c r="AC70" s="4">
        <f t="shared" si="74"/>
        <v>111.87432531445243</v>
      </c>
      <c r="AD70" s="4">
        <f t="shared" si="74"/>
        <v>113.70960032129719</v>
      </c>
      <c r="AE70" s="4">
        <f t="shared" si="74"/>
        <v>111.60603041013054</v>
      </c>
      <c r="AF70" s="4">
        <f t="shared" si="74"/>
        <v>112.72367432483226</v>
      </c>
      <c r="AG70" s="4">
        <f t="shared" si="74"/>
        <v>103.27591376128547</v>
      </c>
      <c r="AI70" s="4">
        <f t="shared" si="75"/>
        <v>1.4430117295773925E-3</v>
      </c>
      <c r="AJ70" s="4">
        <f t="shared" si="75"/>
        <v>2.290805870431285</v>
      </c>
      <c r="AK70" s="4">
        <f t="shared" si="75"/>
        <v>-1.9786228229898484</v>
      </c>
      <c r="AL70" s="4">
        <f t="shared" si="75"/>
        <v>-0.9877744337362202</v>
      </c>
      <c r="AM70" s="4">
        <f t="shared" si="75"/>
        <v>-1.3133346856208874</v>
      </c>
      <c r="AN70" s="4">
        <f t="shared" si="75"/>
        <v>0.67860377984544584</v>
      </c>
      <c r="AO70" s="4">
        <f t="shared" si="75"/>
        <v>-0.87134576477718895</v>
      </c>
      <c r="AP70" s="4">
        <f t="shared" si="75"/>
        <v>-1.9141889459676662</v>
      </c>
      <c r="AQ70" s="4">
        <f t="shared" si="75"/>
        <v>1.1668081000738937</v>
      </c>
      <c r="AR70" s="4">
        <f t="shared" si="75"/>
        <v>0.10791912061888809</v>
      </c>
      <c r="AS70" s="4">
        <f t="shared" si="75"/>
        <v>-8.1325314452428188E-2</v>
      </c>
      <c r="AT70" s="4">
        <f t="shared" si="75"/>
        <v>-1.0716003212971827</v>
      </c>
      <c r="AU70" s="4">
        <f t="shared" si="75"/>
        <v>-2.4510304101305422</v>
      </c>
      <c r="AV70" s="4">
        <f t="shared" si="75"/>
        <v>-3.171674324832253</v>
      </c>
      <c r="AW70" s="4">
        <f t="shared" si="75"/>
        <v>-7.5913761285463011E-2</v>
      </c>
      <c r="AY70" s="2">
        <f t="shared" si="65"/>
        <v>104.83050517620119</v>
      </c>
      <c r="AZ70" s="2">
        <f t="shared" si="65"/>
        <v>102.62195451774171</v>
      </c>
      <c r="BA70" s="2">
        <f t="shared" si="65"/>
        <v>105.22885867197675</v>
      </c>
      <c r="BB70" s="2">
        <f t="shared" si="65"/>
        <v>104.83975753263059</v>
      </c>
      <c r="BC70" s="2">
        <f t="shared" si="65"/>
        <v>103.23668640544743</v>
      </c>
      <c r="BD70" s="2">
        <f t="shared" si="65"/>
        <v>106.6407367024362</v>
      </c>
      <c r="BE70" s="2">
        <f t="shared" si="65"/>
        <v>110.03469097012845</v>
      </c>
      <c r="BF70" s="2">
        <f t="shared" si="65"/>
        <v>113.26523980429866</v>
      </c>
      <c r="BG70" s="2">
        <f t="shared" si="65"/>
        <v>107.49037753162006</v>
      </c>
      <c r="BH70" s="2">
        <f t="shared" si="65"/>
        <v>107.1725558522446</v>
      </c>
      <c r="BI70" s="2">
        <f t="shared" si="65"/>
        <v>106.85781933439614</v>
      </c>
      <c r="BJ70" s="2">
        <f t="shared" si="65"/>
        <v>105.24320916316049</v>
      </c>
      <c r="BK70" s="2">
        <f t="shared" si="65"/>
        <v>103.7225823818568</v>
      </c>
      <c r="BL70" s="2">
        <f t="shared" si="65"/>
        <v>101.4745101594024</v>
      </c>
      <c r="BM70" s="2">
        <f t="shared" si="65"/>
        <v>99.851142096287774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>
        <f t="shared" si="16"/>
        <v>115.051</v>
      </c>
      <c r="BV70" s="2" t="str">
        <f t="shared" si="17"/>
        <v/>
      </c>
      <c r="BW70" s="2">
        <f t="shared" si="18"/>
        <v>114.259</v>
      </c>
      <c r="BX70" s="2" t="str">
        <f t="shared" si="19"/>
        <v/>
      </c>
      <c r="BY70" s="2">
        <f t="shared" si="20"/>
        <v>111.79300000000001</v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103.2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109.67883921200749</v>
      </c>
      <c r="DL70" s="2">
        <f t="shared" si="76"/>
        <v>107.5073978188715</v>
      </c>
      <c r="DM70" s="2">
        <f t="shared" si="76"/>
        <v>109.13411806543384</v>
      </c>
      <c r="DN70" s="2">
        <f t="shared" si="76"/>
        <v>107.56023839553841</v>
      </c>
      <c r="DO70" s="2">
        <f t="shared" si="76"/>
        <v>106.18005997425995</v>
      </c>
      <c r="DP70" s="2">
        <f t="shared" si="76"/>
        <v>109.86089747899163</v>
      </c>
      <c r="DQ70" s="2">
        <f t="shared" si="76"/>
        <v>114.12466218487394</v>
      </c>
      <c r="DR70" s="2">
        <f t="shared" si="76"/>
        <v>115.76957386363637</v>
      </c>
      <c r="DS70" s="2">
        <f t="shared" si="76"/>
        <v>111.07299523809525</v>
      </c>
      <c r="DT70" s="2">
        <f t="shared" si="76"/>
        <v>110.99203697478991</v>
      </c>
      <c r="DU70" s="2">
        <f t="shared" si="76"/>
        <v>109.83005714285711</v>
      </c>
      <c r="DV70" s="2">
        <f t="shared" si="76"/>
        <v>108.7563860378597</v>
      </c>
      <c r="DW70" s="2">
        <f t="shared" si="76"/>
        <v>107.59047058823528</v>
      </c>
      <c r="DX70" s="2">
        <f t="shared" si="76"/>
        <v>103.8702525525525</v>
      </c>
      <c r="DY70" s="2">
        <f t="shared" si="76"/>
        <v>100.87259569892474</v>
      </c>
      <c r="EA70" s="2">
        <f t="shared" si="77"/>
        <v>101.03102117704184</v>
      </c>
      <c r="EB70" s="2">
        <f t="shared" si="77"/>
        <v>98.009939261291862</v>
      </c>
      <c r="EC70" s="2">
        <f t="shared" si="77"/>
        <v>102.12653440270158</v>
      </c>
      <c r="ED70" s="2">
        <f t="shared" si="77"/>
        <v>102.33836368943375</v>
      </c>
      <c r="EE70" s="2">
        <f t="shared" si="77"/>
        <v>100.59560360632616</v>
      </c>
      <c r="EF70" s="2">
        <f t="shared" si="77"/>
        <v>103.69660816227577</v>
      </c>
      <c r="EG70" s="2">
        <f t="shared" si="77"/>
        <v>105.71056242005626</v>
      </c>
      <c r="EH70" s="2">
        <f t="shared" si="77"/>
        <v>110.69104956751345</v>
      </c>
      <c r="EI70" s="2">
        <f t="shared" si="77"/>
        <v>103.63095264404103</v>
      </c>
      <c r="EJ70" s="2">
        <f t="shared" si="77"/>
        <v>103.38988481478955</v>
      </c>
      <c r="EK70" s="2">
        <f t="shared" si="77"/>
        <v>103.60887746645618</v>
      </c>
      <c r="EL70" s="2">
        <f t="shared" si="77"/>
        <v>101.87783601703065</v>
      </c>
      <c r="EM70" s="2">
        <f t="shared" si="77"/>
        <v>99.883497915121552</v>
      </c>
      <c r="EN70" s="2">
        <f t="shared" si="77"/>
        <v>99.386596025964977</v>
      </c>
      <c r="EO70" s="2">
        <f t="shared" si="77"/>
        <v>98.709653079659986</v>
      </c>
      <c r="EQ70" s="2">
        <f t="shared" si="78"/>
        <v>100.28937103328394</v>
      </c>
      <c r="ER70" s="2">
        <f t="shared" si="78"/>
        <v>96.289263544050968</v>
      </c>
      <c r="ES70" s="2">
        <f t="shared" si="78"/>
        <v>101.2345159735214</v>
      </c>
      <c r="ET70" s="2">
        <f t="shared" si="78"/>
        <v>101.0631832959111</v>
      </c>
      <c r="EU70" s="2">
        <f t="shared" si="78"/>
        <v>99.536297505283869</v>
      </c>
      <c r="EV70" s="2">
        <f t="shared" si="78"/>
        <v>103.68742438087328</v>
      </c>
      <c r="EW70" s="2">
        <f t="shared" si="78"/>
        <v>105.88136583467897</v>
      </c>
      <c r="EX70" s="2">
        <f t="shared" si="78"/>
        <v>109.0795940551819</v>
      </c>
      <c r="EY70" s="2">
        <f t="shared" si="78"/>
        <v>102.86230344972742</v>
      </c>
      <c r="EZ70" s="2">
        <f t="shared" si="78"/>
        <v>103.6317609016353</v>
      </c>
      <c r="FA70" s="2">
        <f t="shared" si="78"/>
        <v>102.79635848313319</v>
      </c>
      <c r="FB70" s="2">
        <f t="shared" si="78"/>
        <v>102.44370344652954</v>
      </c>
      <c r="FC70" s="2">
        <f t="shared" si="78"/>
        <v>99.549315575159028</v>
      </c>
      <c r="FD70" s="2">
        <f t="shared" si="78"/>
        <v>98.420056617871367</v>
      </c>
      <c r="FE70" s="2">
        <f t="shared" si="78"/>
        <v>99.091407584119878</v>
      </c>
      <c r="FG70" s="2">
        <f t="shared" si="79"/>
        <v>0.56063449964682588</v>
      </c>
      <c r="FH70" s="2">
        <f t="shared" si="79"/>
        <v>0.51436733468252249</v>
      </c>
      <c r="FI70" s="2">
        <f t="shared" si="79"/>
        <v>0.55727068927617829</v>
      </c>
      <c r="FJ70" s="2">
        <f t="shared" si="79"/>
        <v>0.52094272106196826</v>
      </c>
      <c r="FK70" s="2">
        <f t="shared" si="79"/>
        <v>0.52703734707338035</v>
      </c>
      <c r="FL70" s="2">
        <f t="shared" si="79"/>
        <v>0.52238939328772549</v>
      </c>
      <c r="FM70" s="2">
        <f t="shared" si="79"/>
        <v>0.48608837904712948</v>
      </c>
      <c r="FN70" s="2">
        <f t="shared" si="79"/>
        <v>0.49308101696460327</v>
      </c>
      <c r="FO70" s="2">
        <f t="shared" si="79"/>
        <v>0.48139227343063579</v>
      </c>
      <c r="FP70" s="2">
        <f t="shared" si="79"/>
        <v>0.50242427477998464</v>
      </c>
      <c r="FQ70" s="2">
        <f t="shared" si="79"/>
        <v>0.47774890827810895</v>
      </c>
      <c r="FR70" s="2">
        <f t="shared" si="79"/>
        <v>0.5107509862992563</v>
      </c>
      <c r="FS70" s="2">
        <f t="shared" si="79"/>
        <v>0.50186482050421399</v>
      </c>
      <c r="FT70" s="2">
        <f t="shared" si="79"/>
        <v>0.53431048753294441</v>
      </c>
      <c r="FU70" s="2">
        <f t="shared" si="79"/>
        <v>0.47226220686992787</v>
      </c>
      <c r="FW70" s="2">
        <f t="shared" si="67"/>
        <v>9.2899242473696035E-5</v>
      </c>
      <c r="FX70" s="2">
        <f t="shared" si="67"/>
        <v>1.5160126177524681E-4</v>
      </c>
      <c r="FY70" s="2">
        <f t="shared" si="67"/>
        <v>1.5517119518185653E-4</v>
      </c>
      <c r="FZ70" s="2">
        <f t="shared" si="67"/>
        <v>1.4370081747929917E-4</v>
      </c>
      <c r="GA70" s="2">
        <f t="shared" si="67"/>
        <v>1.4773804239034667E-4</v>
      </c>
      <c r="GB70" s="2">
        <f t="shared" si="67"/>
        <v>1.5465810345356677E-4</v>
      </c>
      <c r="GC70" s="2">
        <f t="shared" si="67"/>
        <v>1.4578792605138003E-4</v>
      </c>
      <c r="GD70" s="2">
        <f t="shared" si="67"/>
        <v>1.3040057535016562E-4</v>
      </c>
      <c r="GE70" s="2">
        <f t="shared" si="67"/>
        <v>9.8748761285033558E-5</v>
      </c>
      <c r="GF70" s="2">
        <f t="shared" si="67"/>
        <v>1.0196630131935326E-4</v>
      </c>
      <c r="GG70" s="2">
        <f t="shared" si="67"/>
        <v>9.3548409361910573E-5</v>
      </c>
      <c r="GH70" s="2">
        <f t="shared" si="67"/>
        <v>8.7180751951369717E-5</v>
      </c>
      <c r="GI70" s="2">
        <f t="shared" si="67"/>
        <v>8.9020728583076762E-5</v>
      </c>
      <c r="GJ70" s="2">
        <f t="shared" si="67"/>
        <v>8.0377994103624688E-5</v>
      </c>
      <c r="GK70" s="2">
        <f t="shared" si="67"/>
        <v>5.881284898892638E-5</v>
      </c>
      <c r="GM70" s="86">
        <f t="shared" si="68"/>
        <v>3.0661439431677321E-2</v>
      </c>
      <c r="GN70" s="86">
        <f t="shared" si="68"/>
        <v>1.5928526467993431E-2</v>
      </c>
      <c r="GO70" s="86">
        <f t="shared" si="68"/>
        <v>3.1385382765966877E-2</v>
      </c>
      <c r="GP70" s="86">
        <f t="shared" si="68"/>
        <v>1.8130077963952319E-2</v>
      </c>
      <c r="GQ70" s="86">
        <f t="shared" si="68"/>
        <v>2.0328284718115892E-2</v>
      </c>
      <c r="GR70" s="86">
        <f t="shared" si="68"/>
        <v>1.8716022588257813E-2</v>
      </c>
      <c r="GS70" s="86">
        <f t="shared" si="68"/>
        <v>9.3678106872350734E-3</v>
      </c>
      <c r="GT70" s="86">
        <f t="shared" si="68"/>
        <v>1.0815266375177646E-2</v>
      </c>
      <c r="GU70" s="86">
        <f t="shared" si="68"/>
        <v>8.6071685715236827E-3</v>
      </c>
      <c r="GV70" s="86">
        <f t="shared" si="68"/>
        <v>1.3003618493643593E-2</v>
      </c>
      <c r="GW70" s="86">
        <f t="shared" si="68"/>
        <v>8.0574472403363139E-3</v>
      </c>
      <c r="GX70" s="86">
        <f t="shared" si="68"/>
        <v>1.4950924184532453E-2</v>
      </c>
      <c r="GY70" s="86">
        <f t="shared" si="68"/>
        <v>1.2863815162174252E-2</v>
      </c>
      <c r="GZ70" s="86">
        <f t="shared" si="68"/>
        <v>2.2784120589524323E-2</v>
      </c>
      <c r="HA70" s="86">
        <f t="shared" si="68"/>
        <v>6.6116390123048254E-3</v>
      </c>
      <c r="HC70" s="86">
        <f t="shared" si="73"/>
        <v>5.4140500546778562E-8</v>
      </c>
      <c r="HD70" s="86">
        <f t="shared" si="69"/>
        <v>2.2850454768822465E-9</v>
      </c>
      <c r="HE70" s="86">
        <f t="shared" si="69"/>
        <v>1.5923386173908419E-9</v>
      </c>
      <c r="HF70" s="86">
        <f t="shared" si="69"/>
        <v>1.5559465110852839E-9</v>
      </c>
      <c r="HG70" s="86">
        <f t="shared" si="69"/>
        <v>8.6708143431029634E-10</v>
      </c>
      <c r="HH70" s="86">
        <f t="shared" si="69"/>
        <v>3.6533864275345704E-10</v>
      </c>
      <c r="HI70" s="86">
        <f t="shared" si="69"/>
        <v>8.0294686872708414E-10</v>
      </c>
      <c r="HJ70" s="86">
        <f t="shared" si="69"/>
        <v>2.8240188800242936E-10</v>
      </c>
      <c r="HK70" s="86">
        <f t="shared" si="69"/>
        <v>5.708901714493226E-12</v>
      </c>
      <c r="HL70" s="86">
        <f t="shared" si="69"/>
        <v>2.2534366136733492E-10</v>
      </c>
      <c r="HM70" s="86">
        <f t="shared" si="69"/>
        <v>6.3000958358052453E-12</v>
      </c>
      <c r="HN70" s="86">
        <f t="shared" si="69"/>
        <v>5.1899347735880783E-10</v>
      </c>
      <c r="HO70" s="86">
        <f t="shared" si="69"/>
        <v>2.1069123511262335E-10</v>
      </c>
      <c r="HP70" s="86">
        <f t="shared" si="69"/>
        <v>8.9410675290552037E-11</v>
      </c>
      <c r="HQ70" s="86">
        <f t="shared" si="69"/>
        <v>5.7974232160423321E-14</v>
      </c>
      <c r="HS70" s="86">
        <f t="shared" si="70"/>
        <v>5.5228420937917298E-76</v>
      </c>
      <c r="HT70" s="86">
        <f t="shared" si="70"/>
        <v>4.1217994934745719E-85</v>
      </c>
      <c r="HU70" s="86">
        <f t="shared" si="70"/>
        <v>4.7158644455923718E-92</v>
      </c>
      <c r="HV70" s="86">
        <f t="shared" si="70"/>
        <v>5.8621502818630233E-92</v>
      </c>
      <c r="HW70" s="86">
        <f t="shared" si="70"/>
        <v>3.8189476122876371E-96</v>
      </c>
      <c r="HX70" s="86">
        <f t="shared" si="70"/>
        <v>3.8904674760005439E-100</v>
      </c>
      <c r="HY70" s="86">
        <f t="shared" si="70"/>
        <v>1.1010130258226998E-94</v>
      </c>
      <c r="HZ70" s="86">
        <f t="shared" si="70"/>
        <v>7.1690570689599112E-102</v>
      </c>
      <c r="IA70" s="86">
        <f t="shared" si="70"/>
        <v>3.8055831535555801E-120</v>
      </c>
      <c r="IB70" s="86">
        <f t="shared" si="70"/>
        <v>1.4050620985917527E-103</v>
      </c>
      <c r="IC70" s="86">
        <f t="shared" si="70"/>
        <v>3.9404241852989311E-119</v>
      </c>
      <c r="ID70" s="86">
        <f t="shared" si="70"/>
        <v>2.2040851059017023E-96</v>
      </c>
      <c r="IE70" s="86">
        <f t="shared" si="70"/>
        <v>6.7585964300459166E-102</v>
      </c>
      <c r="IF70" s="86">
        <f t="shared" si="70"/>
        <v>1.9743425461780658E-50</v>
      </c>
      <c r="IG70" s="86">
        <f t="shared" si="70"/>
        <v>4.8849345129289971E-30</v>
      </c>
      <c r="II70" s="86">
        <f t="shared" si="71"/>
        <v>9.0920055145792064E-173</v>
      </c>
      <c r="IJ70" s="86">
        <f t="shared" si="71"/>
        <v>5.824041862516849E-189</v>
      </c>
      <c r="IK70" s="86">
        <f t="shared" si="71"/>
        <v>1.095028019128042E-207</v>
      </c>
      <c r="IL70" s="86">
        <f t="shared" si="71"/>
        <v>3.5291499704733426E-210</v>
      </c>
      <c r="IM70" s="86">
        <f t="shared" si="71"/>
        <v>7.5482059327847675E-219</v>
      </c>
      <c r="IN70" s="86">
        <f t="shared" si="71"/>
        <v>3.1200618346314476E-226</v>
      </c>
      <c r="IO70" s="86">
        <f t="shared" si="71"/>
        <v>3.5593260844305058E-213</v>
      </c>
      <c r="IP70" s="86">
        <f t="shared" si="71"/>
        <v>1.5430938596216815E-228</v>
      </c>
      <c r="IQ70" s="86">
        <f t="shared" si="71"/>
        <v>8.5668331236159408E-273</v>
      </c>
      <c r="IR70" s="86">
        <f t="shared" si="71"/>
        <v>6.2521415092851722E-236</v>
      </c>
      <c r="IS70" s="86">
        <f t="shared" si="71"/>
        <v>8.1518323157682474E-267</v>
      </c>
      <c r="IT70" s="86">
        <f t="shared" si="71"/>
        <v>1.1353235393075992E-217</v>
      </c>
      <c r="IU70" s="86">
        <f t="shared" si="71"/>
        <v>1.2335956932559846E-231</v>
      </c>
      <c r="IV70" s="86">
        <f t="shared" si="71"/>
        <v>1.1003418692405431E-123</v>
      </c>
      <c r="IW70" s="86">
        <f t="shared" si="71"/>
        <v>9.5596040860123494E-72</v>
      </c>
      <c r="IY70" s="86">
        <f t="shared" si="72"/>
        <v>3.0661493572177869E-2</v>
      </c>
      <c r="IZ70" s="86">
        <f t="shared" si="72"/>
        <v>1.5928528753038906E-2</v>
      </c>
      <c r="JA70" s="86">
        <f t="shared" si="72"/>
        <v>3.1385384358305492E-2</v>
      </c>
      <c r="JB70" s="86">
        <f t="shared" si="72"/>
        <v>1.8130079519898829E-2</v>
      </c>
      <c r="JC70" s="86">
        <f t="shared" si="72"/>
        <v>2.0328285585197326E-2</v>
      </c>
      <c r="JD70" s="86">
        <f t="shared" si="72"/>
        <v>1.8716022953596454E-2</v>
      </c>
      <c r="JE70" s="86">
        <f t="shared" si="72"/>
        <v>9.3678114901819421E-3</v>
      </c>
      <c r="JF70" s="86">
        <f t="shared" si="72"/>
        <v>1.0815266657579535E-2</v>
      </c>
      <c r="JG70" s="86">
        <f t="shared" si="72"/>
        <v>8.6071685772325848E-3</v>
      </c>
      <c r="JH70" s="86">
        <f t="shared" si="72"/>
        <v>1.3003618718987255E-2</v>
      </c>
      <c r="JI70" s="86">
        <f t="shared" si="72"/>
        <v>8.0574472466364098E-3</v>
      </c>
      <c r="JJ70" s="86">
        <f t="shared" si="72"/>
        <v>1.4950924703525929E-2</v>
      </c>
      <c r="JK70" s="86">
        <f t="shared" si="72"/>
        <v>1.2863815372865487E-2</v>
      </c>
      <c r="JL70" s="86">
        <f t="shared" si="72"/>
        <v>2.2784120678935E-2</v>
      </c>
      <c r="JM70" s="86">
        <f t="shared" si="72"/>
        <v>6.6116390123627999E-3</v>
      </c>
    </row>
    <row r="71" spans="2:273" x14ac:dyDescent="0.25">
      <c r="B71" s="2">
        <v>44</v>
      </c>
      <c r="C71" s="37">
        <v>123.145</v>
      </c>
      <c r="D71" s="37">
        <v>114.08499999999999</v>
      </c>
      <c r="E71" s="37">
        <v>123.18600000000001</v>
      </c>
      <c r="F71" s="37">
        <v>115.949</v>
      </c>
      <c r="G71" s="37">
        <v>114.508</v>
      </c>
      <c r="H71" s="37">
        <v>117.508</v>
      </c>
      <c r="I71" s="37">
        <v>118.102</v>
      </c>
      <c r="J71" s="37">
        <v>119.017</v>
      </c>
      <c r="K71" s="37">
        <v>114.379</v>
      </c>
      <c r="L71" s="37">
        <v>115.96599999999999</v>
      </c>
      <c r="M71" s="37">
        <v>113.759</v>
      </c>
      <c r="N71" s="37">
        <v>114.828</v>
      </c>
      <c r="O71" s="37">
        <v>111.96599999999999</v>
      </c>
      <c r="P71" s="37">
        <v>113.414</v>
      </c>
      <c r="Q71" s="37">
        <v>105.017</v>
      </c>
      <c r="S71" s="4">
        <f t="shared" si="74"/>
        <v>125.50636831903766</v>
      </c>
      <c r="T71" s="4">
        <f t="shared" si="74"/>
        <v>116.43706259681154</v>
      </c>
      <c r="U71" s="4">
        <f t="shared" si="74"/>
        <v>127.56149681898459</v>
      </c>
      <c r="V71" s="4">
        <f t="shared" si="74"/>
        <v>119.71693612786143</v>
      </c>
      <c r="W71" s="4">
        <f t="shared" si="74"/>
        <v>119.87549585816899</v>
      </c>
      <c r="X71" s="4">
        <f t="shared" si="74"/>
        <v>122.22003787203879</v>
      </c>
      <c r="Y71" s="4">
        <f t="shared" si="74"/>
        <v>118.77989803557917</v>
      </c>
      <c r="Z71" s="4">
        <f t="shared" si="74"/>
        <v>123.11284593914414</v>
      </c>
      <c r="AA71" s="4">
        <f t="shared" si="74"/>
        <v>115.71422418078866</v>
      </c>
      <c r="AB71" s="4">
        <f t="shared" si="74"/>
        <v>118.67138054790649</v>
      </c>
      <c r="AC71" s="4">
        <f t="shared" si="74"/>
        <v>114.21497012992953</v>
      </c>
      <c r="AD71" s="4">
        <f t="shared" si="74"/>
        <v>116.96350283239627</v>
      </c>
      <c r="AE71" s="4">
        <f t="shared" si="74"/>
        <v>115.03283714412713</v>
      </c>
      <c r="AF71" s="4">
        <f t="shared" si="74"/>
        <v>117.00481743634161</v>
      </c>
      <c r="AG71" s="4">
        <f t="shared" si="74"/>
        <v>105.30987593704874</v>
      </c>
      <c r="AI71" s="4">
        <f t="shared" si="75"/>
        <v>-2.3613683190376662</v>
      </c>
      <c r="AJ71" s="4">
        <f t="shared" si="75"/>
        <v>-2.3520625968115496</v>
      </c>
      <c r="AK71" s="4">
        <f t="shared" si="75"/>
        <v>-4.3754968189845869</v>
      </c>
      <c r="AL71" s="4">
        <f t="shared" si="75"/>
        <v>-3.7679361278614323</v>
      </c>
      <c r="AM71" s="4">
        <f t="shared" si="75"/>
        <v>-5.3674958581689935</v>
      </c>
      <c r="AN71" s="4">
        <f t="shared" si="75"/>
        <v>-4.7120378720387919</v>
      </c>
      <c r="AO71" s="4">
        <f t="shared" si="75"/>
        <v>-0.67789803557916173</v>
      </c>
      <c r="AP71" s="4">
        <f t="shared" si="75"/>
        <v>-4.0958459391441409</v>
      </c>
      <c r="AQ71" s="4">
        <f t="shared" si="75"/>
        <v>-1.3352241807886571</v>
      </c>
      <c r="AR71" s="4">
        <f t="shared" si="75"/>
        <v>-2.7053805479065005</v>
      </c>
      <c r="AS71" s="4">
        <f t="shared" si="75"/>
        <v>-0.45597012992952557</v>
      </c>
      <c r="AT71" s="4">
        <f t="shared" si="75"/>
        <v>-2.1355028323962699</v>
      </c>
      <c r="AU71" s="4">
        <f t="shared" si="75"/>
        <v>-3.0668371441271347</v>
      </c>
      <c r="AV71" s="4">
        <f t="shared" si="75"/>
        <v>-3.5908174363416094</v>
      </c>
      <c r="AW71" s="4">
        <f t="shared" si="75"/>
        <v>-0.29287593704874837</v>
      </c>
      <c r="AY71" s="2">
        <f t="shared" si="65"/>
        <v>104.63651078259356</v>
      </c>
      <c r="AZ71" s="2">
        <f t="shared" si="65"/>
        <v>102.42784795686246</v>
      </c>
      <c r="BA71" s="2">
        <f t="shared" si="65"/>
        <v>105.08642770129086</v>
      </c>
      <c r="BB71" s="2">
        <f t="shared" si="65"/>
        <v>104.74875773572273</v>
      </c>
      <c r="BC71" s="2">
        <f t="shared" si="65"/>
        <v>103.14060728230211</v>
      </c>
      <c r="BD71" s="2">
        <f t="shared" si="65"/>
        <v>106.51737425593899</v>
      </c>
      <c r="BE71" s="2">
        <f t="shared" si="65"/>
        <v>109.91235743989269</v>
      </c>
      <c r="BF71" s="2">
        <f t="shared" si="65"/>
        <v>113.15109476670472</v>
      </c>
      <c r="BG71" s="2">
        <f t="shared" si="65"/>
        <v>107.34726268432112</v>
      </c>
      <c r="BH71" s="2">
        <f t="shared" si="65"/>
        <v>107.00962515910497</v>
      </c>
      <c r="BI71" s="2">
        <f t="shared" si="65"/>
        <v>106.7455124536262</v>
      </c>
      <c r="BJ71" s="2">
        <f t="shared" si="65"/>
        <v>105.11510949650983</v>
      </c>
      <c r="BK71" s="2">
        <f t="shared" si="65"/>
        <v>103.60236063690715</v>
      </c>
      <c r="BL71" s="2">
        <f t="shared" si="65"/>
        <v>101.37287544379323</v>
      </c>
      <c r="BM71" s="2">
        <f t="shared" si="65"/>
        <v>99.830300480017925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109.82387279549717</v>
      </c>
      <c r="DL71" s="2">
        <f t="shared" si="76"/>
        <v>107.70232716927453</v>
      </c>
      <c r="DM71" s="2">
        <f t="shared" si="76"/>
        <v>109.36747652916073</v>
      </c>
      <c r="DN71" s="2">
        <f t="shared" si="76"/>
        <v>107.79764663234664</v>
      </c>
      <c r="DO71" s="2">
        <f t="shared" si="76"/>
        <v>106.4556485199485</v>
      </c>
      <c r="DP71" s="2">
        <f t="shared" si="76"/>
        <v>110.08494621848743</v>
      </c>
      <c r="DQ71" s="2">
        <f t="shared" si="76"/>
        <v>114.42440106951871</v>
      </c>
      <c r="DR71" s="2">
        <f t="shared" si="76"/>
        <v>115.99134024064172</v>
      </c>
      <c r="DS71" s="2">
        <f t="shared" si="76"/>
        <v>111.2931949579832</v>
      </c>
      <c r="DT71" s="2">
        <f t="shared" si="76"/>
        <v>111.17391204481792</v>
      </c>
      <c r="DU71" s="2">
        <f t="shared" si="76"/>
        <v>110.03463193277308</v>
      </c>
      <c r="DV71" s="2">
        <f t="shared" si="76"/>
        <v>108.97895557500817</v>
      </c>
      <c r="DW71" s="2">
        <f t="shared" si="76"/>
        <v>107.85480308123248</v>
      </c>
      <c r="DX71" s="2">
        <f t="shared" si="76"/>
        <v>104.04570660660654</v>
      </c>
      <c r="DY71" s="2">
        <f t="shared" si="76"/>
        <v>101.0258735632184</v>
      </c>
      <c r="EA71" s="2">
        <f t="shared" si="77"/>
        <v>100.92903960625489</v>
      </c>
      <c r="EB71" s="2">
        <f t="shared" si="77"/>
        <v>97.886715710614567</v>
      </c>
      <c r="EC71" s="2">
        <f t="shared" si="77"/>
        <v>101.98482398403624</v>
      </c>
      <c r="ED71" s="2">
        <f t="shared" si="77"/>
        <v>102.19207113251605</v>
      </c>
      <c r="EE71" s="2">
        <f t="shared" si="77"/>
        <v>100.42775974614686</v>
      </c>
      <c r="EF71" s="2">
        <f t="shared" si="77"/>
        <v>103.54261419104577</v>
      </c>
      <c r="EG71" s="2">
        <f t="shared" si="77"/>
        <v>105.56173159375798</v>
      </c>
      <c r="EH71" s="2">
        <f t="shared" si="77"/>
        <v>110.48850257670946</v>
      </c>
      <c r="EI71" s="2">
        <f t="shared" si="77"/>
        <v>103.47048105761641</v>
      </c>
      <c r="EJ71" s="2">
        <f t="shared" si="77"/>
        <v>103.24835051114381</v>
      </c>
      <c r="EK71" s="2">
        <f t="shared" si="77"/>
        <v>103.46654097605891</v>
      </c>
      <c r="EL71" s="2">
        <f t="shared" si="77"/>
        <v>101.73949086114547</v>
      </c>
      <c r="EM71" s="2">
        <f t="shared" si="77"/>
        <v>99.752969740420269</v>
      </c>
      <c r="EN71" s="2">
        <f t="shared" si="77"/>
        <v>99.248439628286604</v>
      </c>
      <c r="EO71" s="2">
        <f t="shared" si="77"/>
        <v>98.611792339679042</v>
      </c>
      <c r="EQ71" s="2">
        <f t="shared" si="78"/>
        <v>100.20043641380889</v>
      </c>
      <c r="ER71" s="2">
        <f t="shared" si="78"/>
        <v>96.198417595393082</v>
      </c>
      <c r="ES71" s="2">
        <f t="shared" si="78"/>
        <v>101.10984194848183</v>
      </c>
      <c r="ET71" s="2">
        <f t="shared" si="78"/>
        <v>100.94081002882589</v>
      </c>
      <c r="EU71" s="2">
        <f t="shared" si="78"/>
        <v>99.388497615477704</v>
      </c>
      <c r="EV71" s="2">
        <f t="shared" si="78"/>
        <v>103.533535122787</v>
      </c>
      <c r="EW71" s="2">
        <f t="shared" si="78"/>
        <v>105.72908114016343</v>
      </c>
      <c r="EX71" s="2">
        <f t="shared" si="78"/>
        <v>108.90619966093483</v>
      </c>
      <c r="EY71" s="2">
        <f t="shared" si="78"/>
        <v>102.71544096665382</v>
      </c>
      <c r="EZ71" s="2">
        <f t="shared" si="78"/>
        <v>103.485847668246</v>
      </c>
      <c r="FA71" s="2">
        <f t="shared" si="78"/>
        <v>102.66799366342387</v>
      </c>
      <c r="FB71" s="2">
        <f t="shared" si="78"/>
        <v>102.29556671978789</v>
      </c>
      <c r="FC71" s="2">
        <f t="shared" si="78"/>
        <v>99.424608484031012</v>
      </c>
      <c r="FD71" s="2">
        <f t="shared" si="78"/>
        <v>98.299964681950769</v>
      </c>
      <c r="FE71" s="2">
        <f t="shared" si="78"/>
        <v>98.984599837132279</v>
      </c>
      <c r="FG71" s="2">
        <f t="shared" si="79"/>
        <v>0.58317988502230667</v>
      </c>
      <c r="FH71" s="2">
        <f t="shared" si="79"/>
        <v>0.53732756203645426</v>
      </c>
      <c r="FI71" s="2">
        <f t="shared" si="79"/>
        <v>0.5798593300830599</v>
      </c>
      <c r="FJ71" s="2">
        <f t="shared" si="79"/>
        <v>0.54386775179950364</v>
      </c>
      <c r="FK71" s="2">
        <f t="shared" si="79"/>
        <v>0.54992270308266233</v>
      </c>
      <c r="FL71" s="2">
        <f t="shared" si="79"/>
        <v>0.54530562007336925</v>
      </c>
      <c r="FM71" s="2">
        <f t="shared" si="79"/>
        <v>0.50910963033930967</v>
      </c>
      <c r="FN71" s="2">
        <f t="shared" si="79"/>
        <v>0.51610085747782164</v>
      </c>
      <c r="FO71" s="2">
        <f t="shared" si="79"/>
        <v>0.50440941239561354</v>
      </c>
      <c r="FP71" s="2">
        <f t="shared" si="79"/>
        <v>0.52542818838126126</v>
      </c>
      <c r="FQ71" s="2">
        <f t="shared" si="79"/>
        <v>0.50076005212727537</v>
      </c>
      <c r="FR71" s="2">
        <f t="shared" si="79"/>
        <v>0.53372720042976107</v>
      </c>
      <c r="FS71" s="2">
        <f t="shared" si="79"/>
        <v>0.5248701392154137</v>
      </c>
      <c r="FT71" s="2">
        <f t="shared" si="79"/>
        <v>0.55713963468479066</v>
      </c>
      <c r="FU71" s="2">
        <f t="shared" si="79"/>
        <v>0.49525969244344653</v>
      </c>
      <c r="FW71" s="2">
        <f t="shared" si="67"/>
        <v>1.0186108085508812E-4</v>
      </c>
      <c r="FX71" s="2">
        <f t="shared" si="67"/>
        <v>1.6622504680086954E-4</v>
      </c>
      <c r="FY71" s="2">
        <f t="shared" si="67"/>
        <v>1.7013928509290673E-4</v>
      </c>
      <c r="FZ71" s="2">
        <f t="shared" si="67"/>
        <v>1.5756262868640378E-4</v>
      </c>
      <c r="GA71" s="2">
        <f t="shared" si="67"/>
        <v>1.61989233308383E-4</v>
      </c>
      <c r="GB71" s="2">
        <f t="shared" si="67"/>
        <v>1.6957670801676718E-4</v>
      </c>
      <c r="GC71" s="2">
        <f t="shared" si="67"/>
        <v>1.5985103381455562E-4</v>
      </c>
      <c r="GD71" s="2">
        <f t="shared" si="67"/>
        <v>1.4297958883661521E-4</v>
      </c>
      <c r="GE71" s="2">
        <f t="shared" si="67"/>
        <v>1.0827483209977911E-4</v>
      </c>
      <c r="GF71" s="2">
        <f t="shared" si="67"/>
        <v>1.1180272627594237E-4</v>
      </c>
      <c r="GG71" s="2">
        <f t="shared" si="67"/>
        <v>1.0257286538994092E-4</v>
      </c>
      <c r="GH71" s="2">
        <f t="shared" si="67"/>
        <v>9.5590989618245706E-5</v>
      </c>
      <c r="GI71" s="2">
        <f t="shared" si="67"/>
        <v>9.7608449580165378E-5</v>
      </c>
      <c r="GJ71" s="2">
        <f t="shared" si="67"/>
        <v>8.8132034544756977E-5</v>
      </c>
      <c r="GK71" s="2">
        <f t="shared" si="67"/>
        <v>6.4486640662058566E-5</v>
      </c>
      <c r="GM71" s="86">
        <f t="shared" si="68"/>
        <v>4.200164557652776E-2</v>
      </c>
      <c r="GN71" s="86">
        <f t="shared" si="68"/>
        <v>2.3376187650189766E-2</v>
      </c>
      <c r="GO71" s="86">
        <f t="shared" si="68"/>
        <v>4.4123837364013326E-2</v>
      </c>
      <c r="GP71" s="86">
        <f t="shared" si="68"/>
        <v>2.6941960252155638E-2</v>
      </c>
      <c r="GQ71" s="86">
        <f t="shared" si="68"/>
        <v>3.0212988813803337E-2</v>
      </c>
      <c r="GR71" s="86">
        <f t="shared" si="68"/>
        <v>2.7938455516320525E-2</v>
      </c>
      <c r="GS71" s="86">
        <f t="shared" si="68"/>
        <v>1.4866287052645406E-2</v>
      </c>
      <c r="GT71" s="86">
        <f t="shared" si="68"/>
        <v>1.6993602749911834E-2</v>
      </c>
      <c r="GU71" s="86">
        <f t="shared" si="68"/>
        <v>1.3516852599213498E-2</v>
      </c>
      <c r="GV71" s="86">
        <f t="shared" si="68"/>
        <v>1.9881849121531743E-2</v>
      </c>
      <c r="GW71" s="86">
        <f t="shared" si="68"/>
        <v>1.2599563958155134E-2</v>
      </c>
      <c r="GX71" s="86">
        <f t="shared" si="68"/>
        <v>2.1945938678472898E-2</v>
      </c>
      <c r="GY71" s="86">
        <f t="shared" si="68"/>
        <v>1.9627702279448721E-2</v>
      </c>
      <c r="GZ71" s="86">
        <f t="shared" si="68"/>
        <v>3.336708977297307E-2</v>
      </c>
      <c r="HA71" s="86">
        <f t="shared" si="68"/>
        <v>1.1185730991344824E-2</v>
      </c>
      <c r="HC71" s="86">
        <f t="shared" si="73"/>
        <v>1.1992676611282022E-7</v>
      </c>
      <c r="HD71" s="86">
        <f t="shared" si="69"/>
        <v>5.9709822571394119E-9</v>
      </c>
      <c r="HE71" s="86">
        <f t="shared" si="69"/>
        <v>4.4116309175758657E-9</v>
      </c>
      <c r="HF71" s="86">
        <f t="shared" si="69"/>
        <v>4.3017579697932922E-9</v>
      </c>
      <c r="HG71" s="86">
        <f t="shared" si="69"/>
        <v>2.4937480524637709E-9</v>
      </c>
      <c r="HH71" s="86">
        <f t="shared" si="69"/>
        <v>1.1004642558534496E-9</v>
      </c>
      <c r="HI71" s="86">
        <f t="shared" si="69"/>
        <v>2.2788262598313833E-9</v>
      </c>
      <c r="HJ71" s="86">
        <f t="shared" si="69"/>
        <v>8.4338218582818528E-10</v>
      </c>
      <c r="HK71" s="86">
        <f t="shared" si="69"/>
        <v>2.0173743763774772E-11</v>
      </c>
      <c r="HL71" s="86">
        <f t="shared" si="69"/>
        <v>6.6888567304304868E-10</v>
      </c>
      <c r="HM71" s="86">
        <f t="shared" si="69"/>
        <v>2.174590448796407E-11</v>
      </c>
      <c r="HN71" s="86">
        <f t="shared" si="69"/>
        <v>1.4214754737007331E-9</v>
      </c>
      <c r="HO71" s="86">
        <f t="shared" si="69"/>
        <v>6.1072569552840708E-10</v>
      </c>
      <c r="HP71" s="86">
        <f t="shared" si="69"/>
        <v>2.822145949687671E-10</v>
      </c>
      <c r="HQ71" s="86">
        <f t="shared" si="69"/>
        <v>2.6722165163265191E-13</v>
      </c>
      <c r="HS71" s="86">
        <f t="shared" si="70"/>
        <v>6.0786144988738555E-74</v>
      </c>
      <c r="HT71" s="86">
        <f t="shared" si="70"/>
        <v>1.0086771424392473E-82</v>
      </c>
      <c r="HU71" s="86">
        <f t="shared" si="70"/>
        <v>1.9393996780074873E-89</v>
      </c>
      <c r="HV71" s="86">
        <f t="shared" si="70"/>
        <v>2.3648710303355748E-89</v>
      </c>
      <c r="HW71" s="86">
        <f t="shared" si="70"/>
        <v>2.0454396797280918E-93</v>
      </c>
      <c r="HX71" s="86">
        <f t="shared" si="70"/>
        <v>2.7390936763954883E-97</v>
      </c>
      <c r="HY71" s="86">
        <f t="shared" si="70"/>
        <v>5.1280504457916998E-92</v>
      </c>
      <c r="HZ71" s="86">
        <f t="shared" si="70"/>
        <v>4.8767073119750959E-99</v>
      </c>
      <c r="IA71" s="86">
        <f t="shared" si="70"/>
        <v>7.0286999579204609E-117</v>
      </c>
      <c r="IB71" s="86">
        <f t="shared" si="70"/>
        <v>9.4039345013615178E-101</v>
      </c>
      <c r="IC71" s="86">
        <f t="shared" si="70"/>
        <v>6.2142461242574069E-116</v>
      </c>
      <c r="ID71" s="86">
        <f t="shared" si="70"/>
        <v>8.2306825242563323E-94</v>
      </c>
      <c r="IE71" s="86">
        <f t="shared" si="70"/>
        <v>3.6822099689230934E-99</v>
      </c>
      <c r="IF71" s="86">
        <f t="shared" si="70"/>
        <v>4.0533056422519497E-49</v>
      </c>
      <c r="IG71" s="86">
        <f t="shared" si="70"/>
        <v>2.679930904728088E-29</v>
      </c>
      <c r="II71" s="86">
        <f t="shared" si="71"/>
        <v>2.1334604031892609E-169</v>
      </c>
      <c r="IJ71" s="86">
        <f t="shared" si="71"/>
        <v>4.5645380823255901E-185</v>
      </c>
      <c r="IK71" s="86">
        <f t="shared" si="71"/>
        <v>2.1610548305635138E-203</v>
      </c>
      <c r="IL71" s="86">
        <f t="shared" si="71"/>
        <v>7.2006574274014994E-206</v>
      </c>
      <c r="IM71" s="86">
        <f t="shared" si="71"/>
        <v>2.4041339084387691E-214</v>
      </c>
      <c r="IN71" s="86">
        <f t="shared" si="71"/>
        <v>1.495208146613763E-221</v>
      </c>
      <c r="IO71" s="86">
        <f t="shared" si="71"/>
        <v>8.5145938572294555E-209</v>
      </c>
      <c r="IP71" s="86">
        <f t="shared" si="71"/>
        <v>6.7189432749880832E-224</v>
      </c>
      <c r="IQ71" s="86">
        <f t="shared" si="71"/>
        <v>2.0478584906209036E-267</v>
      </c>
      <c r="IR71" s="86">
        <f t="shared" si="71"/>
        <v>2.8752737223784464E-231</v>
      </c>
      <c r="IS71" s="86">
        <f t="shared" si="71"/>
        <v>1.3819654875696819E-261</v>
      </c>
      <c r="IT71" s="86">
        <f t="shared" si="71"/>
        <v>1.915565337232457E-213</v>
      </c>
      <c r="IU71" s="86">
        <f t="shared" si="71"/>
        <v>3.998902021862741E-227</v>
      </c>
      <c r="IV71" s="86">
        <f t="shared" si="71"/>
        <v>2.5564128525164814E-121</v>
      </c>
      <c r="IW71" s="86">
        <f t="shared" si="71"/>
        <v>1.9757643339884175E-70</v>
      </c>
      <c r="IY71" s="86">
        <f t="shared" si="72"/>
        <v>4.2001765503293875E-2</v>
      </c>
      <c r="IZ71" s="86">
        <f t="shared" si="72"/>
        <v>2.3376193621172024E-2</v>
      </c>
      <c r="JA71" s="86">
        <f t="shared" si="72"/>
        <v>4.412384177564424E-2</v>
      </c>
      <c r="JB71" s="86">
        <f t="shared" si="72"/>
        <v>2.6941964553913608E-2</v>
      </c>
      <c r="JC71" s="86">
        <f t="shared" si="72"/>
        <v>3.0212991307551389E-2</v>
      </c>
      <c r="JD71" s="86">
        <f t="shared" si="72"/>
        <v>2.793845661678478E-2</v>
      </c>
      <c r="JE71" s="86">
        <f t="shared" si="72"/>
        <v>1.4866289331471666E-2</v>
      </c>
      <c r="JF71" s="86">
        <f t="shared" si="72"/>
        <v>1.6993603593294021E-2</v>
      </c>
      <c r="JG71" s="86">
        <f t="shared" si="72"/>
        <v>1.3516852619387242E-2</v>
      </c>
      <c r="JH71" s="86">
        <f t="shared" si="72"/>
        <v>1.9881849790417416E-2</v>
      </c>
      <c r="JI71" s="86">
        <f t="shared" si="72"/>
        <v>1.2599563979901038E-2</v>
      </c>
      <c r="JJ71" s="86">
        <f t="shared" si="72"/>
        <v>2.194594009994837E-2</v>
      </c>
      <c r="JK71" s="86">
        <f t="shared" si="72"/>
        <v>1.9627702890174417E-2</v>
      </c>
      <c r="JL71" s="86">
        <f t="shared" si="72"/>
        <v>3.3367090055187662E-2</v>
      </c>
      <c r="JM71" s="86">
        <f t="shared" si="72"/>
        <v>1.1185730991612046E-2</v>
      </c>
    </row>
    <row r="72" spans="2:273" x14ac:dyDescent="0.25">
      <c r="B72" s="2">
        <v>45</v>
      </c>
      <c r="C72" s="37">
        <v>128.32300000000001</v>
      </c>
      <c r="D72" s="37">
        <v>116.729</v>
      </c>
      <c r="E72" s="37">
        <v>127.52500000000001</v>
      </c>
      <c r="F72" s="37">
        <v>121.91500000000001</v>
      </c>
      <c r="G72" s="37">
        <v>120</v>
      </c>
      <c r="H72" s="37">
        <v>120.746</v>
      </c>
      <c r="I72" s="37">
        <v>120.508</v>
      </c>
      <c r="J72" s="37">
        <v>121.559</v>
      </c>
      <c r="K72" s="37">
        <v>116.13800000000001</v>
      </c>
      <c r="L72" s="37">
        <v>119.414</v>
      </c>
      <c r="M72" s="37">
        <v>116.69</v>
      </c>
      <c r="N72" s="37">
        <v>117.155</v>
      </c>
      <c r="O72" s="37">
        <v>114.36199999999999</v>
      </c>
      <c r="P72" s="37">
        <v>116.60299999999999</v>
      </c>
      <c r="Q72" s="37">
        <v>106.033</v>
      </c>
      <c r="S72" s="4">
        <f t="shared" si="74"/>
        <v>131.28494576052384</v>
      </c>
      <c r="T72" s="4">
        <f t="shared" si="74"/>
        <v>121.41060499090783</v>
      </c>
      <c r="U72" s="4">
        <f t="shared" si="74"/>
        <v>134.38832997966443</v>
      </c>
      <c r="V72" s="4">
        <f t="shared" si="74"/>
        <v>125.29205458564093</v>
      </c>
      <c r="W72" s="4">
        <f t="shared" si="74"/>
        <v>126.06663635440991</v>
      </c>
      <c r="X72" s="4">
        <f t="shared" si="74"/>
        <v>128.10209895636558</v>
      </c>
      <c r="Y72" s="4">
        <f t="shared" si="74"/>
        <v>122.77640163810474</v>
      </c>
      <c r="Z72" s="4">
        <f t="shared" si="74"/>
        <v>127.48348702726378</v>
      </c>
      <c r="AA72" s="4">
        <f t="shared" si="74"/>
        <v>119.37791484572386</v>
      </c>
      <c r="AB72" s="4">
        <f t="shared" si="74"/>
        <v>123.36718395186431</v>
      </c>
      <c r="AC72" s="4">
        <f t="shared" si="74"/>
        <v>117.47589006995476</v>
      </c>
      <c r="AD72" s="4">
        <f t="shared" si="74"/>
        <v>121.22066870792791</v>
      </c>
      <c r="AE72" s="4">
        <f t="shared" si="74"/>
        <v>119.64922812057942</v>
      </c>
      <c r="AF72" s="4">
        <f t="shared" si="74"/>
        <v>122.50097333853438</v>
      </c>
      <c r="AG72" s="4">
        <f t="shared" si="74"/>
        <v>108.28875934799841</v>
      </c>
      <c r="AI72" s="4">
        <f t="shared" si="75"/>
        <v>-2.9619457605238324</v>
      </c>
      <c r="AJ72" s="4">
        <f t="shared" si="75"/>
        <v>-4.6816049909078288</v>
      </c>
      <c r="AK72" s="4">
        <f t="shared" si="75"/>
        <v>-6.863329979664428</v>
      </c>
      <c r="AL72" s="4">
        <f t="shared" si="75"/>
        <v>-3.37705458564092</v>
      </c>
      <c r="AM72" s="4">
        <f t="shared" si="75"/>
        <v>-6.0666363544099084</v>
      </c>
      <c r="AN72" s="4">
        <f t="shared" si="75"/>
        <v>-7.3560989563655852</v>
      </c>
      <c r="AO72" s="4">
        <f t="shared" si="75"/>
        <v>-2.2684016381047485</v>
      </c>
      <c r="AP72" s="4">
        <f t="shared" si="75"/>
        <v>-5.9244870272637797</v>
      </c>
      <c r="AQ72" s="4">
        <f t="shared" si="75"/>
        <v>-3.2399148457238596</v>
      </c>
      <c r="AR72" s="4">
        <f t="shared" si="75"/>
        <v>-3.9531839518643039</v>
      </c>
      <c r="AS72" s="4">
        <f t="shared" si="75"/>
        <v>-0.78589006995476041</v>
      </c>
      <c r="AT72" s="4">
        <f t="shared" si="75"/>
        <v>-4.0656687079279124</v>
      </c>
      <c r="AU72" s="4">
        <f t="shared" si="75"/>
        <v>-5.287228120579428</v>
      </c>
      <c r="AV72" s="4">
        <f t="shared" si="75"/>
        <v>-5.8979733385343849</v>
      </c>
      <c r="AW72" s="4">
        <f t="shared" si="75"/>
        <v>-2.2557593479984064</v>
      </c>
      <c r="AY72" s="2">
        <f t="shared" si="65"/>
        <v>104.43450971937285</v>
      </c>
      <c r="AZ72" s="2">
        <f t="shared" si="65"/>
        <v>102.22072353895339</v>
      </c>
      <c r="BA72" s="2">
        <f t="shared" si="65"/>
        <v>104.92960863088902</v>
      </c>
      <c r="BB72" s="2">
        <f t="shared" si="65"/>
        <v>104.6412685343802</v>
      </c>
      <c r="BC72" s="2">
        <f t="shared" si="65"/>
        <v>103.02558585467558</v>
      </c>
      <c r="BD72" s="2">
        <f t="shared" si="65"/>
        <v>106.37800226765847</v>
      </c>
      <c r="BE72" s="2">
        <f t="shared" si="65"/>
        <v>109.76972990953546</v>
      </c>
      <c r="BF72" s="2">
        <f t="shared" si="65"/>
        <v>113.01781711372627</v>
      </c>
      <c r="BG72" s="2">
        <f t="shared" si="65"/>
        <v>107.18677668244564</v>
      </c>
      <c r="BH72" s="2">
        <f t="shared" si="65"/>
        <v>106.83270137469056</v>
      </c>
      <c r="BI72" s="2">
        <f t="shared" si="65"/>
        <v>106.61726175220807</v>
      </c>
      <c r="BJ72" s="2">
        <f t="shared" si="65"/>
        <v>104.97150600544556</v>
      </c>
      <c r="BK72" s="2">
        <f t="shared" si="65"/>
        <v>103.46486375043033</v>
      </c>
      <c r="BL72" s="2">
        <f t="shared" si="65"/>
        <v>101.25814219108939</v>
      </c>
      <c r="BM72" s="2">
        <f t="shared" si="65"/>
        <v>99.797854341803102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109.96890637898686</v>
      </c>
      <c r="DL72" s="2">
        <f t="shared" si="76"/>
        <v>107.89725651967757</v>
      </c>
      <c r="DM72" s="2">
        <f t="shared" si="76"/>
        <v>109.60083499288761</v>
      </c>
      <c r="DN72" s="2">
        <f t="shared" si="76"/>
        <v>108.03505486915488</v>
      </c>
      <c r="DO72" s="2">
        <f t="shared" si="76"/>
        <v>106.73123706563705</v>
      </c>
      <c r="DP72" s="2">
        <f t="shared" si="76"/>
        <v>110.30899495798322</v>
      </c>
      <c r="DQ72" s="2">
        <f t="shared" si="76"/>
        <v>114.72413995416346</v>
      </c>
      <c r="DR72" s="2">
        <f t="shared" si="76"/>
        <v>116.21310661764707</v>
      </c>
      <c r="DS72" s="2">
        <f t="shared" si="76"/>
        <v>111.51339467787116</v>
      </c>
      <c r="DT72" s="2">
        <f t="shared" si="76"/>
        <v>111.35578711484594</v>
      </c>
      <c r="DU72" s="2">
        <f t="shared" si="76"/>
        <v>110.23920672268905</v>
      </c>
      <c r="DV72" s="2">
        <f t="shared" si="76"/>
        <v>109.20152511215666</v>
      </c>
      <c r="DW72" s="2">
        <f t="shared" si="76"/>
        <v>108.11913557422969</v>
      </c>
      <c r="DX72" s="2">
        <f t="shared" si="76"/>
        <v>104.2211606606606</v>
      </c>
      <c r="DY72" s="2">
        <f t="shared" si="76"/>
        <v>101.17915142751207</v>
      </c>
      <c r="EA72" s="2">
        <f t="shared" si="77"/>
        <v>100.82705803546796</v>
      </c>
      <c r="EB72" s="2">
        <f t="shared" si="77"/>
        <v>97.763492159937272</v>
      </c>
      <c r="EC72" s="2">
        <f t="shared" si="77"/>
        <v>101.8431135653709</v>
      </c>
      <c r="ED72" s="2">
        <f t="shared" si="77"/>
        <v>102.04577857559836</v>
      </c>
      <c r="EE72" s="2">
        <f t="shared" si="77"/>
        <v>100.25991588596756</v>
      </c>
      <c r="EF72" s="2">
        <f t="shared" si="77"/>
        <v>103.38862021981576</v>
      </c>
      <c r="EG72" s="2">
        <f t="shared" si="77"/>
        <v>105.41290076745969</v>
      </c>
      <c r="EH72" s="2">
        <f t="shared" si="77"/>
        <v>110.2859555859055</v>
      </c>
      <c r="EI72" s="2">
        <f t="shared" si="77"/>
        <v>103.31000947119179</v>
      </c>
      <c r="EJ72" s="2">
        <f t="shared" si="77"/>
        <v>103.10681620749807</v>
      </c>
      <c r="EK72" s="2">
        <f t="shared" si="77"/>
        <v>103.32420448566165</v>
      </c>
      <c r="EL72" s="2">
        <f t="shared" si="77"/>
        <v>101.60114570526028</v>
      </c>
      <c r="EM72" s="2">
        <f t="shared" si="77"/>
        <v>99.622441565718987</v>
      </c>
      <c r="EN72" s="2">
        <f t="shared" si="77"/>
        <v>99.110283230608218</v>
      </c>
      <c r="EO72" s="2">
        <f t="shared" si="77"/>
        <v>98.513931599698097</v>
      </c>
      <c r="EQ72" s="2">
        <f t="shared" si="78"/>
        <v>100.11150179433385</v>
      </c>
      <c r="ER72" s="2">
        <f t="shared" si="78"/>
        <v>96.107571646735195</v>
      </c>
      <c r="ES72" s="2">
        <f t="shared" si="78"/>
        <v>100.98516792344225</v>
      </c>
      <c r="ET72" s="2">
        <f t="shared" si="78"/>
        <v>100.8184367617407</v>
      </c>
      <c r="EU72" s="2">
        <f t="shared" si="78"/>
        <v>99.240697725671538</v>
      </c>
      <c r="EV72" s="2">
        <f t="shared" si="78"/>
        <v>103.37964586470071</v>
      </c>
      <c r="EW72" s="2">
        <f t="shared" si="78"/>
        <v>105.57679644564789</v>
      </c>
      <c r="EX72" s="2">
        <f t="shared" si="78"/>
        <v>108.73280526668776</v>
      </c>
      <c r="EY72" s="2">
        <f t="shared" si="78"/>
        <v>102.56857848358023</v>
      </c>
      <c r="EZ72" s="2">
        <f t="shared" si="78"/>
        <v>103.3399344348567</v>
      </c>
      <c r="FA72" s="2">
        <f t="shared" si="78"/>
        <v>102.53962884371455</v>
      </c>
      <c r="FB72" s="2">
        <f t="shared" si="78"/>
        <v>102.14742999304623</v>
      </c>
      <c r="FC72" s="2">
        <f t="shared" si="78"/>
        <v>99.299901392902996</v>
      </c>
      <c r="FD72" s="2">
        <f t="shared" si="78"/>
        <v>98.179872746030185</v>
      </c>
      <c r="FE72" s="2">
        <f t="shared" si="78"/>
        <v>98.877792090144666</v>
      </c>
      <c r="FG72" s="2">
        <f t="shared" si="79"/>
        <v>0.60538268991877175</v>
      </c>
      <c r="FH72" s="2">
        <f t="shared" si="79"/>
        <v>0.56013056673188844</v>
      </c>
      <c r="FI72" s="2">
        <f t="shared" si="79"/>
        <v>0.60211833526943903</v>
      </c>
      <c r="FJ72" s="2">
        <f t="shared" si="79"/>
        <v>0.56660840662566114</v>
      </c>
      <c r="FK72" s="2">
        <f t="shared" si="79"/>
        <v>0.57259871358028602</v>
      </c>
      <c r="FL72" s="2">
        <f t="shared" si="79"/>
        <v>0.56803152580821836</v>
      </c>
      <c r="FM72" s="2">
        <f t="shared" si="79"/>
        <v>0.53209231030982485</v>
      </c>
      <c r="FN72" s="2">
        <f t="shared" si="79"/>
        <v>0.53905257291041087</v>
      </c>
      <c r="FO72" s="2">
        <f t="shared" si="79"/>
        <v>0.52740787661653343</v>
      </c>
      <c r="FP72" s="2">
        <f t="shared" si="79"/>
        <v>0.54832467812526009</v>
      </c>
      <c r="FQ72" s="2">
        <f t="shared" si="79"/>
        <v>0.52376797676114373</v>
      </c>
      <c r="FR72" s="2">
        <f t="shared" si="79"/>
        <v>0.55656121065192621</v>
      </c>
      <c r="FS72" s="2">
        <f t="shared" si="79"/>
        <v>0.54777037980035781</v>
      </c>
      <c r="FT72" s="2">
        <f t="shared" si="79"/>
        <v>0.57972991933476203</v>
      </c>
      <c r="FU72" s="2">
        <f t="shared" si="79"/>
        <v>0.51827725392562563</v>
      </c>
      <c r="FW72" s="2">
        <f t="shared" si="67"/>
        <v>1.1168735659983166E-4</v>
      </c>
      <c r="FX72" s="2">
        <f t="shared" si="67"/>
        <v>1.8225921656208835E-4</v>
      </c>
      <c r="FY72" s="2">
        <f t="shared" si="67"/>
        <v>1.8655095422797049E-4</v>
      </c>
      <c r="FZ72" s="2">
        <f t="shared" si="67"/>
        <v>1.727613606743202E-4</v>
      </c>
      <c r="GA72" s="2">
        <f t="shared" si="67"/>
        <v>1.7761488649094612E-4</v>
      </c>
      <c r="GB72" s="2">
        <f t="shared" si="67"/>
        <v>1.859341209473247E-4</v>
      </c>
      <c r="GC72" s="2">
        <f t="shared" si="67"/>
        <v>1.7527047016298466E-4</v>
      </c>
      <c r="GD72" s="2">
        <f t="shared" si="67"/>
        <v>1.5677183907739981E-4</v>
      </c>
      <c r="GE72" s="2">
        <f t="shared" si="67"/>
        <v>1.1871975242288519E-4</v>
      </c>
      <c r="GF72" s="2">
        <f t="shared" si="67"/>
        <v>1.2258792933312774E-4</v>
      </c>
      <c r="GG72" s="2">
        <f t="shared" si="67"/>
        <v>1.1246779742961276E-4</v>
      </c>
      <c r="GH72" s="2">
        <f t="shared" si="67"/>
        <v>1.0481246923679251E-4</v>
      </c>
      <c r="GI72" s="2">
        <f t="shared" si="67"/>
        <v>1.0702452886467786E-4</v>
      </c>
      <c r="GJ72" s="2">
        <f t="shared" si="67"/>
        <v>9.6634032598306592E-5</v>
      </c>
      <c r="GK72" s="2">
        <f t="shared" si="67"/>
        <v>7.0707755516294369E-5</v>
      </c>
      <c r="GM72" s="86">
        <f t="shared" si="68"/>
        <v>5.6706195675150263E-2</v>
      </c>
      <c r="GN72" s="86">
        <f t="shared" si="68"/>
        <v>3.3677619113040333E-2</v>
      </c>
      <c r="GO72" s="86">
        <f t="shared" si="68"/>
        <v>6.0975516475010608E-2</v>
      </c>
      <c r="GP72" s="86">
        <f t="shared" si="68"/>
        <v>3.9230152655231672E-2</v>
      </c>
      <c r="GQ72" s="86">
        <f t="shared" si="68"/>
        <v>4.39737600045709E-2</v>
      </c>
      <c r="GR72" s="86">
        <f t="shared" si="68"/>
        <v>4.0839125554072299E-2</v>
      </c>
      <c r="GS72" s="86">
        <f t="shared" si="68"/>
        <v>2.3031656120062156E-2</v>
      </c>
      <c r="GT72" s="86">
        <f t="shared" si="68"/>
        <v>2.6075826580803787E-2</v>
      </c>
      <c r="GU72" s="86">
        <f t="shared" si="68"/>
        <v>2.0753938399481805E-2</v>
      </c>
      <c r="GV72" s="86">
        <f t="shared" si="68"/>
        <v>2.9744952342628996E-2</v>
      </c>
      <c r="GW72" s="86">
        <f t="shared" si="68"/>
        <v>1.9277027255487588E-2</v>
      </c>
      <c r="GX72" s="86">
        <f t="shared" si="68"/>
        <v>3.1631320201492508E-2</v>
      </c>
      <c r="GY72" s="86">
        <f t="shared" si="68"/>
        <v>2.9312214676028195E-2</v>
      </c>
      <c r="GZ72" s="86">
        <f t="shared" si="68"/>
        <v>4.7901501503546502E-2</v>
      </c>
      <c r="HA72" s="86">
        <f t="shared" si="68"/>
        <v>1.8379264298665737E-2</v>
      </c>
      <c r="HC72" s="86">
        <f t="shared" si="73"/>
        <v>2.6039221717545966E-7</v>
      </c>
      <c r="HD72" s="86">
        <f t="shared" si="69"/>
        <v>1.5224903149847664E-8</v>
      </c>
      <c r="HE72" s="86">
        <f t="shared" si="69"/>
        <v>1.1895634044667729E-8</v>
      </c>
      <c r="HF72" s="86">
        <f t="shared" si="69"/>
        <v>1.157670317234621E-8</v>
      </c>
      <c r="HG72" s="86">
        <f t="shared" si="69"/>
        <v>6.9720411679511463E-9</v>
      </c>
      <c r="HH72" s="86">
        <f t="shared" si="69"/>
        <v>3.2181593126344569E-9</v>
      </c>
      <c r="HI72" s="86">
        <f t="shared" si="69"/>
        <v>6.2922589839340052E-9</v>
      </c>
      <c r="HJ72" s="86">
        <f t="shared" si="69"/>
        <v>2.447300229523551E-9</v>
      </c>
      <c r="HK72" s="86">
        <f t="shared" si="69"/>
        <v>6.9011780096751448E-11</v>
      </c>
      <c r="HL72" s="86">
        <f t="shared" si="69"/>
        <v>1.9303449995154555E-9</v>
      </c>
      <c r="HM72" s="86">
        <f t="shared" si="69"/>
        <v>7.2741647256021873E-11</v>
      </c>
      <c r="HN72" s="86">
        <f t="shared" si="69"/>
        <v>3.7969194185098553E-9</v>
      </c>
      <c r="HO72" s="86">
        <f t="shared" si="69"/>
        <v>1.7234262174458466E-9</v>
      </c>
      <c r="HP72" s="86">
        <f t="shared" si="69"/>
        <v>8.6431422271041617E-10</v>
      </c>
      <c r="HQ72" s="86">
        <f t="shared" si="69"/>
        <v>1.1829870382476958E-12</v>
      </c>
      <c r="HS72" s="86">
        <f t="shared" si="70"/>
        <v>6.2675704256559709E-72</v>
      </c>
      <c r="HT72" s="86">
        <f t="shared" si="70"/>
        <v>2.2793787884259675E-80</v>
      </c>
      <c r="HU72" s="86">
        <f t="shared" si="70"/>
        <v>7.3028959789338174E-87</v>
      </c>
      <c r="HV72" s="86">
        <f t="shared" si="70"/>
        <v>8.739481119737181E-87</v>
      </c>
      <c r="HW72" s="86">
        <f t="shared" si="70"/>
        <v>9.9934876883706958E-91</v>
      </c>
      <c r="HX72" s="86">
        <f t="shared" si="70"/>
        <v>1.7518782698660782E-94</v>
      </c>
      <c r="HY72" s="86">
        <f t="shared" si="70"/>
        <v>2.1845529162922192E-89</v>
      </c>
      <c r="HZ72" s="86">
        <f t="shared" si="70"/>
        <v>3.0216547280140905E-96</v>
      </c>
      <c r="IA72" s="86">
        <f t="shared" si="70"/>
        <v>1.1687450480424396E-113</v>
      </c>
      <c r="IB72" s="86">
        <f t="shared" si="70"/>
        <v>5.7446453901325236E-98</v>
      </c>
      <c r="IC72" s="86">
        <f t="shared" si="70"/>
        <v>8.8542509820472415E-113</v>
      </c>
      <c r="ID72" s="86">
        <f t="shared" si="70"/>
        <v>2.8333563839957724E-91</v>
      </c>
      <c r="IE72" s="86">
        <f t="shared" si="70"/>
        <v>1.8388885899092101E-96</v>
      </c>
      <c r="IF72" s="86">
        <f t="shared" si="70"/>
        <v>7.9875186854380013E-48</v>
      </c>
      <c r="IG72" s="86">
        <f t="shared" si="70"/>
        <v>1.4380595575626301E-28</v>
      </c>
      <c r="II72" s="86">
        <f t="shared" si="71"/>
        <v>4.6343831497910737E-166</v>
      </c>
      <c r="IJ72" s="86">
        <f t="shared" si="71"/>
        <v>3.255861632052258E-181</v>
      </c>
      <c r="IK72" s="86">
        <f t="shared" si="71"/>
        <v>3.8429114102119713E-199</v>
      </c>
      <c r="IL72" s="86">
        <f t="shared" si="71"/>
        <v>1.3245577207073121E-201</v>
      </c>
      <c r="IM72" s="86">
        <f t="shared" si="71"/>
        <v>6.8690726075738708E-210</v>
      </c>
      <c r="IN72" s="86">
        <f t="shared" si="71"/>
        <v>6.3965447548451496E-217</v>
      </c>
      <c r="IO72" s="86">
        <f t="shared" si="71"/>
        <v>1.8329848971139784E-204</v>
      </c>
      <c r="IP72" s="86">
        <f t="shared" si="71"/>
        <v>2.619927054039494E-219</v>
      </c>
      <c r="IQ72" s="86">
        <f t="shared" si="71"/>
        <v>4.3240006205757468E-262</v>
      </c>
      <c r="IR72" s="86">
        <f t="shared" si="71"/>
        <v>1.1870163593598891E-226</v>
      </c>
      <c r="IS72" s="86">
        <f t="shared" si="71"/>
        <v>2.0780201244223347E-256</v>
      </c>
      <c r="IT72" s="86">
        <f t="shared" si="71"/>
        <v>2.9356315772431622E-209</v>
      </c>
      <c r="IU72" s="86">
        <f t="shared" si="71"/>
        <v>1.1695738955581553E-222</v>
      </c>
      <c r="IV72" s="86">
        <f t="shared" si="71"/>
        <v>5.6310751076353651E-119</v>
      </c>
      <c r="IW72" s="86">
        <f t="shared" si="71"/>
        <v>3.9683757829063746E-69</v>
      </c>
      <c r="IY72" s="86">
        <f t="shared" si="72"/>
        <v>5.670645606736744E-2</v>
      </c>
      <c r="IZ72" s="86">
        <f t="shared" si="72"/>
        <v>3.3677634337943484E-2</v>
      </c>
      <c r="JA72" s="86">
        <f t="shared" si="72"/>
        <v>6.0975528370644655E-2</v>
      </c>
      <c r="JB72" s="86">
        <f t="shared" si="72"/>
        <v>3.9230164231934844E-2</v>
      </c>
      <c r="JC72" s="86">
        <f t="shared" si="72"/>
        <v>4.3973766976612066E-2</v>
      </c>
      <c r="JD72" s="86">
        <f t="shared" si="72"/>
        <v>4.0839128772231614E-2</v>
      </c>
      <c r="JE72" s="86">
        <f t="shared" si="72"/>
        <v>2.303166241232114E-2</v>
      </c>
      <c r="JF72" s="86">
        <f t="shared" si="72"/>
        <v>2.6075829028104017E-2</v>
      </c>
      <c r="JG72" s="86">
        <f t="shared" si="72"/>
        <v>2.0753938468493584E-2</v>
      </c>
      <c r="JH72" s="86">
        <f t="shared" si="72"/>
        <v>2.9744954272973995E-2</v>
      </c>
      <c r="JI72" s="86">
        <f t="shared" si="72"/>
        <v>1.9277027328229234E-2</v>
      </c>
      <c r="JJ72" s="86">
        <f t="shared" si="72"/>
        <v>3.1631323998411925E-2</v>
      </c>
      <c r="JK72" s="86">
        <f t="shared" si="72"/>
        <v>2.9312216399454413E-2</v>
      </c>
      <c r="JL72" s="86">
        <f t="shared" si="72"/>
        <v>4.7901502367860727E-2</v>
      </c>
      <c r="JM72" s="86">
        <f t="shared" si="72"/>
        <v>1.8379264299848725E-2</v>
      </c>
    </row>
    <row r="73" spans="2:273" x14ac:dyDescent="0.25">
      <c r="B73" s="2">
        <v>46</v>
      </c>
      <c r="C73" s="37">
        <v>131.67699999999999</v>
      </c>
      <c r="D73" s="37">
        <v>122.339</v>
      </c>
      <c r="E73" s="37">
        <v>136.458</v>
      </c>
      <c r="F73" s="37">
        <v>126.42400000000001</v>
      </c>
      <c r="G73" s="37">
        <v>127.64400000000001</v>
      </c>
      <c r="H73" s="37">
        <v>127.373</v>
      </c>
      <c r="I73" s="37">
        <v>123.271</v>
      </c>
      <c r="J73" s="37">
        <v>124.661</v>
      </c>
      <c r="K73" s="37">
        <v>118.724</v>
      </c>
      <c r="L73" s="37">
        <v>124.05200000000001</v>
      </c>
      <c r="M73" s="37">
        <v>118.79300000000001</v>
      </c>
      <c r="N73" s="37">
        <v>119.655</v>
      </c>
      <c r="O73" s="37">
        <v>121.345</v>
      </c>
      <c r="P73" s="37">
        <v>123.10299999999999</v>
      </c>
      <c r="Q73" s="37">
        <v>109.333</v>
      </c>
      <c r="S73" s="4">
        <f t="shared" si="74"/>
        <v>138.2096434343388</v>
      </c>
      <c r="T73" s="4">
        <f t="shared" si="74"/>
        <v>127.7536714240762</v>
      </c>
      <c r="U73" s="4">
        <f t="shared" si="74"/>
        <v>142.63046250183015</v>
      </c>
      <c r="V73" s="4">
        <f t="shared" si="74"/>
        <v>132.37002151728757</v>
      </c>
      <c r="W73" s="4">
        <f t="shared" si="74"/>
        <v>133.88260432828088</v>
      </c>
      <c r="X73" s="4">
        <f t="shared" si="74"/>
        <v>135.58276678703996</v>
      </c>
      <c r="Y73" s="4">
        <f t="shared" si="74"/>
        <v>128.18719033335356</v>
      </c>
      <c r="Z73" s="4">
        <f t="shared" si="74"/>
        <v>133.32944708275915</v>
      </c>
      <c r="AA73" s="4">
        <f t="shared" si="74"/>
        <v>124.33815842702488</v>
      </c>
      <c r="AB73" s="4">
        <f t="shared" si="74"/>
        <v>129.52870487605028</v>
      </c>
      <c r="AC73" s="4">
        <f t="shared" si="74"/>
        <v>121.88577751140548</v>
      </c>
      <c r="AD73" s="4">
        <f t="shared" si="74"/>
        <v>126.65130641442686</v>
      </c>
      <c r="AE73" s="4">
        <f t="shared" si="74"/>
        <v>125.68849062799839</v>
      </c>
      <c r="AF73" s="4">
        <f t="shared" si="74"/>
        <v>129.36152974235591</v>
      </c>
      <c r="AG73" s="4">
        <f t="shared" si="74"/>
        <v>112.49651946997194</v>
      </c>
      <c r="AI73" s="4">
        <f t="shared" si="75"/>
        <v>-6.5326434343388087</v>
      </c>
      <c r="AJ73" s="4">
        <f t="shared" si="75"/>
        <v>-5.4146714240762037</v>
      </c>
      <c r="AK73" s="4">
        <f t="shared" si="75"/>
        <v>-6.1724625018301538</v>
      </c>
      <c r="AL73" s="4">
        <f t="shared" si="75"/>
        <v>-5.9460215172875621</v>
      </c>
      <c r="AM73" s="4">
        <f t="shared" si="75"/>
        <v>-6.2386043282808714</v>
      </c>
      <c r="AN73" s="4">
        <f t="shared" si="75"/>
        <v>-8.2097667870399533</v>
      </c>
      <c r="AO73" s="4">
        <f t="shared" si="75"/>
        <v>-4.9161903333535548</v>
      </c>
      <c r="AP73" s="4">
        <f t="shared" si="75"/>
        <v>-8.668447082759144</v>
      </c>
      <c r="AQ73" s="4">
        <f t="shared" si="75"/>
        <v>-5.6141584270248757</v>
      </c>
      <c r="AR73" s="4">
        <f t="shared" si="75"/>
        <v>-5.4767048760502774</v>
      </c>
      <c r="AS73" s="4">
        <f t="shared" si="75"/>
        <v>-3.0927775114054725</v>
      </c>
      <c r="AT73" s="4">
        <f t="shared" si="75"/>
        <v>-6.9963064144268543</v>
      </c>
      <c r="AU73" s="4">
        <f t="shared" si="75"/>
        <v>-4.343490627998392</v>
      </c>
      <c r="AV73" s="4">
        <f t="shared" si="75"/>
        <v>-6.2585297423559183</v>
      </c>
      <c r="AW73" s="4">
        <f t="shared" si="75"/>
        <v>-3.1635194699719449</v>
      </c>
      <c r="AY73" s="2">
        <f t="shared" si="65"/>
        <v>104.22554433661765</v>
      </c>
      <c r="AZ73" s="2">
        <f t="shared" si="65"/>
        <v>102.00171148986385</v>
      </c>
      <c r="BA73" s="2">
        <f t="shared" si="65"/>
        <v>104.75946267271476</v>
      </c>
      <c r="BB73" s="2">
        <f t="shared" si="65"/>
        <v>104.51809319602181</v>
      </c>
      <c r="BC73" s="2">
        <f t="shared" si="65"/>
        <v>102.89253450362631</v>
      </c>
      <c r="BD73" s="2">
        <f t="shared" si="65"/>
        <v>106.22351172518275</v>
      </c>
      <c r="BE73" s="2">
        <f t="shared" si="65"/>
        <v>109.6078050196792</v>
      </c>
      <c r="BF73" s="2">
        <f t="shared" si="65"/>
        <v>112.86610498773395</v>
      </c>
      <c r="BG73" s="2">
        <f t="shared" si="65"/>
        <v>107.00977402896238</v>
      </c>
      <c r="BH73" s="2">
        <f t="shared" si="65"/>
        <v>106.64270609912795</v>
      </c>
      <c r="BI73" s="2">
        <f t="shared" si="65"/>
        <v>106.47377658265157</v>
      </c>
      <c r="BJ73" s="2">
        <f t="shared" si="65"/>
        <v>104.81330345631285</v>
      </c>
      <c r="BK73" s="2">
        <f t="shared" si="65"/>
        <v>103.31106454333194</v>
      </c>
      <c r="BL73" s="2">
        <f t="shared" si="65"/>
        <v>101.13102475645815</v>
      </c>
      <c r="BM73" s="2">
        <f t="shared" si="65"/>
        <v>99.754072574183326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110.11393996247654</v>
      </c>
      <c r="DL73" s="2">
        <f t="shared" si="76"/>
        <v>108.0921858700806</v>
      </c>
      <c r="DM73" s="2">
        <f t="shared" si="76"/>
        <v>109.8341934566145</v>
      </c>
      <c r="DN73" s="2">
        <f t="shared" si="76"/>
        <v>108.27246310596311</v>
      </c>
      <c r="DO73" s="2">
        <f t="shared" si="76"/>
        <v>107.0068256113256</v>
      </c>
      <c r="DP73" s="2">
        <f t="shared" si="76"/>
        <v>110.53304369747902</v>
      </c>
      <c r="DQ73" s="2">
        <f t="shared" si="76"/>
        <v>115.02387883880823</v>
      </c>
      <c r="DR73" s="2">
        <f t="shared" si="76"/>
        <v>116.43487299465241</v>
      </c>
      <c r="DS73" s="2">
        <f t="shared" si="76"/>
        <v>111.73359439775911</v>
      </c>
      <c r="DT73" s="2">
        <f t="shared" si="76"/>
        <v>111.53766218487395</v>
      </c>
      <c r="DU73" s="2">
        <f t="shared" si="76"/>
        <v>110.44378151260501</v>
      </c>
      <c r="DV73" s="2">
        <f t="shared" si="76"/>
        <v>109.42409464930515</v>
      </c>
      <c r="DW73" s="2">
        <f t="shared" si="76"/>
        <v>108.38346806722689</v>
      </c>
      <c r="DX73" s="2">
        <f t="shared" si="76"/>
        <v>104.39661471471466</v>
      </c>
      <c r="DY73" s="2">
        <f t="shared" si="76"/>
        <v>101.33242929180572</v>
      </c>
      <c r="EA73" s="2">
        <f t="shared" si="77"/>
        <v>100.72507646468102</v>
      </c>
      <c r="EB73" s="2">
        <f t="shared" si="77"/>
        <v>97.640268609259977</v>
      </c>
      <c r="EC73" s="2">
        <f t="shared" si="77"/>
        <v>101.70140314670557</v>
      </c>
      <c r="ED73" s="2">
        <f t="shared" si="77"/>
        <v>101.89948601868068</v>
      </c>
      <c r="EE73" s="2">
        <f t="shared" si="77"/>
        <v>100.09207202578824</v>
      </c>
      <c r="EF73" s="2">
        <f t="shared" si="77"/>
        <v>103.23462624858577</v>
      </c>
      <c r="EG73" s="2">
        <f t="shared" si="77"/>
        <v>105.26406994116141</v>
      </c>
      <c r="EH73" s="2">
        <f t="shared" si="77"/>
        <v>110.08340859510153</v>
      </c>
      <c r="EI73" s="2">
        <f t="shared" si="77"/>
        <v>103.14953788476716</v>
      </c>
      <c r="EJ73" s="2">
        <f t="shared" si="77"/>
        <v>102.96528190385234</v>
      </c>
      <c r="EK73" s="2">
        <f t="shared" si="77"/>
        <v>103.18186799526438</v>
      </c>
      <c r="EL73" s="2">
        <f t="shared" si="77"/>
        <v>101.4628005493751</v>
      </c>
      <c r="EM73" s="2">
        <f t="shared" si="77"/>
        <v>99.491913391017718</v>
      </c>
      <c r="EN73" s="2">
        <f t="shared" si="77"/>
        <v>98.972126832929845</v>
      </c>
      <c r="EO73" s="2">
        <f t="shared" si="77"/>
        <v>98.416070859717166</v>
      </c>
      <c r="EQ73" s="2">
        <f t="shared" si="78"/>
        <v>100.02256717485879</v>
      </c>
      <c r="ER73" s="2">
        <f t="shared" si="78"/>
        <v>96.016725698077309</v>
      </c>
      <c r="ES73" s="2">
        <f t="shared" si="78"/>
        <v>100.86049389840268</v>
      </c>
      <c r="ET73" s="2">
        <f t="shared" si="78"/>
        <v>100.6960634946555</v>
      </c>
      <c r="EU73" s="2">
        <f t="shared" si="78"/>
        <v>99.092897835865372</v>
      </c>
      <c r="EV73" s="2">
        <f t="shared" si="78"/>
        <v>103.22575660661442</v>
      </c>
      <c r="EW73" s="2">
        <f t="shared" si="78"/>
        <v>105.42451175113236</v>
      </c>
      <c r="EX73" s="2">
        <f t="shared" si="78"/>
        <v>108.55941087244069</v>
      </c>
      <c r="EY73" s="2">
        <f t="shared" si="78"/>
        <v>102.42171600050663</v>
      </c>
      <c r="EZ73" s="2">
        <f t="shared" si="78"/>
        <v>103.19402120146741</v>
      </c>
      <c r="FA73" s="2">
        <f t="shared" si="78"/>
        <v>102.41126402400522</v>
      </c>
      <c r="FB73" s="2">
        <f t="shared" si="78"/>
        <v>101.99929326630456</v>
      </c>
      <c r="FC73" s="2">
        <f t="shared" si="78"/>
        <v>99.175194301774965</v>
      </c>
      <c r="FD73" s="2">
        <f t="shared" si="78"/>
        <v>98.059780810109586</v>
      </c>
      <c r="FE73" s="2">
        <f t="shared" si="78"/>
        <v>98.770984343157068</v>
      </c>
      <c r="FG73" s="2">
        <f t="shared" si="79"/>
        <v>0.62715893110470955</v>
      </c>
      <c r="FH73" s="2">
        <f t="shared" si="79"/>
        <v>0.58268256242782768</v>
      </c>
      <c r="FI73" s="2">
        <f t="shared" si="79"/>
        <v>0.62396282043834539</v>
      </c>
      <c r="FJ73" s="2">
        <f t="shared" si="79"/>
        <v>0.58907193594478136</v>
      </c>
      <c r="FK73" s="2">
        <f t="shared" si="79"/>
        <v>0.5949736993687651</v>
      </c>
      <c r="FL73" s="2">
        <f t="shared" si="79"/>
        <v>0.59047460551934861</v>
      </c>
      <c r="FM73" s="2">
        <f t="shared" si="79"/>
        <v>0.55493962117029716</v>
      </c>
      <c r="FN73" s="2">
        <f t="shared" si="79"/>
        <v>0.56183988697848197</v>
      </c>
      <c r="FO73" s="2">
        <f t="shared" si="79"/>
        <v>0.55029060206245928</v>
      </c>
      <c r="FP73" s="2">
        <f t="shared" si="79"/>
        <v>0.5710183952303366</v>
      </c>
      <c r="FQ73" s="2">
        <f t="shared" si="79"/>
        <v>0.54667545844336785</v>
      </c>
      <c r="FR73" s="2">
        <f t="shared" si="79"/>
        <v>0.57915871348269599</v>
      </c>
      <c r="FS73" s="2">
        <f t="shared" si="79"/>
        <v>0.57047013058872698</v>
      </c>
      <c r="FT73" s="2">
        <f t="shared" si="79"/>
        <v>0.60199107469213153</v>
      </c>
      <c r="FU73" s="2">
        <f t="shared" si="79"/>
        <v>0.54121750479537967</v>
      </c>
      <c r="FW73" s="2">
        <f t="shared" si="67"/>
        <v>1.2246143172632204E-4</v>
      </c>
      <c r="FX73" s="2">
        <f t="shared" si="67"/>
        <v>1.9983974301634506E-4</v>
      </c>
      <c r="FY73" s="2">
        <f t="shared" si="67"/>
        <v>2.0454537235270053E-4</v>
      </c>
      <c r="FZ73" s="2">
        <f t="shared" si="67"/>
        <v>1.8942590782037601E-4</v>
      </c>
      <c r="GA73" s="2">
        <f t="shared" si="67"/>
        <v>1.9474751316142269E-4</v>
      </c>
      <c r="GB73" s="2">
        <f t="shared" si="67"/>
        <v>2.0386905241473374E-4</v>
      </c>
      <c r="GC73" s="2">
        <f t="shared" si="67"/>
        <v>1.921769992909291E-4</v>
      </c>
      <c r="GD73" s="2">
        <f t="shared" si="67"/>
        <v>1.7189430340525542E-4</v>
      </c>
      <c r="GE73" s="2">
        <f t="shared" si="67"/>
        <v>1.3017212900888489E-4</v>
      </c>
      <c r="GF73" s="2">
        <f t="shared" si="67"/>
        <v>1.3441340190843901E-4</v>
      </c>
      <c r="GG73" s="2">
        <f t="shared" si="67"/>
        <v>1.2331714957363005E-4</v>
      </c>
      <c r="GH73" s="2">
        <f t="shared" si="67"/>
        <v>1.1492342508283987E-4</v>
      </c>
      <c r="GI73" s="2">
        <f t="shared" si="67"/>
        <v>1.173488506631289E-4</v>
      </c>
      <c r="GJ73" s="2">
        <f t="shared" si="67"/>
        <v>1.0595612191233349E-4</v>
      </c>
      <c r="GK73" s="2">
        <f t="shared" si="67"/>
        <v>7.7528983337977933E-5</v>
      </c>
      <c r="GM73" s="86">
        <f t="shared" si="68"/>
        <v>7.5464081024090718E-2</v>
      </c>
      <c r="GN73" s="86">
        <f t="shared" si="68"/>
        <v>4.7637114245247712E-2</v>
      </c>
      <c r="GO73" s="86">
        <f t="shared" si="68"/>
        <v>8.2841188741618152E-2</v>
      </c>
      <c r="GP73" s="86">
        <f t="shared" si="68"/>
        <v>5.5982542365068486E-2</v>
      </c>
      <c r="GQ73" s="86">
        <f t="shared" si="68"/>
        <v>6.2688436163825939E-2</v>
      </c>
      <c r="GR73" s="86">
        <f t="shared" si="68"/>
        <v>5.8468359983486332E-2</v>
      </c>
      <c r="GS73" s="86">
        <f t="shared" si="68"/>
        <v>3.4841292173858625E-2</v>
      </c>
      <c r="GT73" s="86">
        <f t="shared" si="68"/>
        <v>3.9082677855946373E-2</v>
      </c>
      <c r="GU73" s="86">
        <f t="shared" si="68"/>
        <v>3.1161119339650236E-2</v>
      </c>
      <c r="GV73" s="86">
        <f t="shared" si="68"/>
        <v>4.3552727013613228E-2</v>
      </c>
      <c r="GW73" s="86">
        <f t="shared" si="68"/>
        <v>2.8861836834958993E-2</v>
      </c>
      <c r="GX73" s="86">
        <f t="shared" si="68"/>
        <v>4.4773577237594696E-2</v>
      </c>
      <c r="GY73" s="86">
        <f t="shared" si="68"/>
        <v>4.285358301704436E-2</v>
      </c>
      <c r="GZ73" s="86">
        <f t="shared" si="68"/>
        <v>6.7422952488537413E-2</v>
      </c>
      <c r="HA73" s="86">
        <f t="shared" si="68"/>
        <v>2.9336679756198813E-2</v>
      </c>
      <c r="HC73" s="86">
        <f t="shared" si="73"/>
        <v>5.5420501412643322E-7</v>
      </c>
      <c r="HD73" s="86">
        <f t="shared" si="69"/>
        <v>3.7882146601310213E-8</v>
      </c>
      <c r="HE73" s="86">
        <f t="shared" si="69"/>
        <v>3.1218788610566642E-8</v>
      </c>
      <c r="HF73" s="86">
        <f t="shared" si="69"/>
        <v>3.0326803545882874E-8</v>
      </c>
      <c r="HG73" s="86">
        <f t="shared" si="69"/>
        <v>1.8949497870194844E-8</v>
      </c>
      <c r="HH73" s="86">
        <f t="shared" si="69"/>
        <v>9.137056199483668E-9</v>
      </c>
      <c r="HI73" s="86">
        <f t="shared" si="69"/>
        <v>1.6903936828230887E-8</v>
      </c>
      <c r="HJ73" s="86">
        <f t="shared" si="69"/>
        <v>6.9003486146898112E-9</v>
      </c>
      <c r="HK73" s="86">
        <f t="shared" si="69"/>
        <v>2.2854776498903101E-10</v>
      </c>
      <c r="HL73" s="86">
        <f t="shared" si="69"/>
        <v>5.4163748326265154E-9</v>
      </c>
      <c r="HM73" s="86">
        <f t="shared" si="69"/>
        <v>2.3581839948504458E-10</v>
      </c>
      <c r="HN73" s="86">
        <f t="shared" si="69"/>
        <v>9.891234536774891E-9</v>
      </c>
      <c r="HO73" s="86">
        <f t="shared" si="69"/>
        <v>4.7347727774012721E-9</v>
      </c>
      <c r="HP73" s="86">
        <f t="shared" si="69"/>
        <v>2.5685078090386352E-9</v>
      </c>
      <c r="HQ73" s="86">
        <f t="shared" si="69"/>
        <v>5.0300897031538824E-12</v>
      </c>
      <c r="HS73" s="86">
        <f t="shared" si="70"/>
        <v>6.0540899757769071E-70</v>
      </c>
      <c r="HT73" s="86">
        <f t="shared" si="70"/>
        <v>4.7564457267096031E-78</v>
      </c>
      <c r="HU73" s="86">
        <f t="shared" si="70"/>
        <v>2.5179523591167495E-84</v>
      </c>
      <c r="HV73" s="86">
        <f t="shared" si="70"/>
        <v>2.9586548210747512E-84</v>
      </c>
      <c r="HW73" s="86">
        <f t="shared" si="70"/>
        <v>4.4538718539516959E-88</v>
      </c>
      <c r="HX73" s="86">
        <f t="shared" si="70"/>
        <v>1.0178779935405761E-91</v>
      </c>
      <c r="HY73" s="86">
        <f t="shared" si="70"/>
        <v>8.511890707945044E-87</v>
      </c>
      <c r="HZ73" s="86">
        <f t="shared" si="70"/>
        <v>1.7053719008982957E-93</v>
      </c>
      <c r="IA73" s="86">
        <f t="shared" si="70"/>
        <v>1.7496774429331724E-110</v>
      </c>
      <c r="IB73" s="86">
        <f t="shared" si="70"/>
        <v>3.2030143323325747E-95</v>
      </c>
      <c r="IC73" s="86">
        <f t="shared" si="70"/>
        <v>1.1398178556722122E-109</v>
      </c>
      <c r="ID73" s="86">
        <f t="shared" si="70"/>
        <v>8.9913879721223591E-89</v>
      </c>
      <c r="IE73" s="86">
        <f t="shared" si="70"/>
        <v>8.4178169535121467E-94</v>
      </c>
      <c r="IF73" s="86">
        <f t="shared" si="70"/>
        <v>1.5108880915832617E-46</v>
      </c>
      <c r="IG73" s="86">
        <f t="shared" si="70"/>
        <v>7.5478015232614229E-28</v>
      </c>
      <c r="II73" s="86">
        <f t="shared" si="71"/>
        <v>9.3192854171585984E-163</v>
      </c>
      <c r="IJ73" s="86">
        <f t="shared" si="71"/>
        <v>2.1136488374439679E-177</v>
      </c>
      <c r="IK73" s="86">
        <f t="shared" si="71"/>
        <v>6.1575795888771237E-195</v>
      </c>
      <c r="IL73" s="86">
        <f t="shared" si="71"/>
        <v>2.1966827735870951E-197</v>
      </c>
      <c r="IM73" s="86">
        <f t="shared" si="71"/>
        <v>1.76060983720424E-205</v>
      </c>
      <c r="IN73" s="86">
        <f t="shared" si="71"/>
        <v>2.442843287892712E-212</v>
      </c>
      <c r="IO73" s="86">
        <f t="shared" si="71"/>
        <v>3.5510243087897338E-200</v>
      </c>
      <c r="IP73" s="86">
        <f t="shared" si="71"/>
        <v>9.1486707926642237E-215</v>
      </c>
      <c r="IQ73" s="86">
        <f t="shared" si="71"/>
        <v>8.0645217424763109E-257</v>
      </c>
      <c r="IR73" s="86">
        <f t="shared" si="71"/>
        <v>4.3990837592706133E-222</v>
      </c>
      <c r="IS73" s="86">
        <f t="shared" si="71"/>
        <v>2.771492918809168E-251</v>
      </c>
      <c r="IT73" s="86">
        <f t="shared" si="71"/>
        <v>4.0863375943940569E-205</v>
      </c>
      <c r="IU73" s="86">
        <f t="shared" si="71"/>
        <v>3.0862735590078983E-218</v>
      </c>
      <c r="IV73" s="86">
        <f t="shared" si="71"/>
        <v>1.1760057627528499E-116</v>
      </c>
      <c r="IW73" s="86">
        <f t="shared" si="71"/>
        <v>7.745930431906513E-68</v>
      </c>
      <c r="IY73" s="86">
        <f t="shared" si="72"/>
        <v>7.5464635229104848E-2</v>
      </c>
      <c r="IZ73" s="86">
        <f t="shared" si="72"/>
        <v>4.7637152127394312E-2</v>
      </c>
      <c r="JA73" s="86">
        <f t="shared" si="72"/>
        <v>8.2841219960406762E-2</v>
      </c>
      <c r="JB73" s="86">
        <f t="shared" si="72"/>
        <v>5.5982572691872033E-2</v>
      </c>
      <c r="JC73" s="86">
        <f t="shared" si="72"/>
        <v>6.2688455113323813E-2</v>
      </c>
      <c r="JD73" s="86">
        <f t="shared" si="72"/>
        <v>5.8468369120542533E-2</v>
      </c>
      <c r="JE73" s="86">
        <f t="shared" si="72"/>
        <v>3.4841309077795451E-2</v>
      </c>
      <c r="JF73" s="86">
        <f t="shared" si="72"/>
        <v>3.9082684756294984E-2</v>
      </c>
      <c r="JG73" s="86">
        <f t="shared" si="72"/>
        <v>3.1161119568198E-2</v>
      </c>
      <c r="JH73" s="86">
        <f t="shared" si="72"/>
        <v>4.3552732429988063E-2</v>
      </c>
      <c r="JI73" s="86">
        <f t="shared" si="72"/>
        <v>2.8861837070777392E-2</v>
      </c>
      <c r="JJ73" s="86">
        <f t="shared" si="72"/>
        <v>4.4773587128829236E-2</v>
      </c>
      <c r="JK73" s="86">
        <f t="shared" si="72"/>
        <v>4.2853587751817135E-2</v>
      </c>
      <c r="JL73" s="86">
        <f t="shared" si="72"/>
        <v>6.7422955057045222E-2</v>
      </c>
      <c r="JM73" s="86">
        <f t="shared" si="72"/>
        <v>2.9336679761228904E-2</v>
      </c>
    </row>
    <row r="74" spans="2:273" x14ac:dyDescent="0.25">
      <c r="B74" s="2">
        <v>47</v>
      </c>
      <c r="C74" s="37">
        <v>143.661</v>
      </c>
      <c r="D74" s="37">
        <v>128.59299999999999</v>
      </c>
      <c r="E74" s="37">
        <v>148.339</v>
      </c>
      <c r="F74" s="37">
        <v>133.49199999999999</v>
      </c>
      <c r="G74" s="37">
        <v>139</v>
      </c>
      <c r="H74" s="37">
        <v>137.18600000000001</v>
      </c>
      <c r="I74" s="37">
        <v>126.78</v>
      </c>
      <c r="J74" s="37">
        <v>133.72900000000001</v>
      </c>
      <c r="K74" s="37">
        <v>125.621</v>
      </c>
      <c r="L74" s="37">
        <v>131.46600000000001</v>
      </c>
      <c r="M74" s="37">
        <v>122.069</v>
      </c>
      <c r="N74" s="37">
        <v>124.845</v>
      </c>
      <c r="O74" s="37">
        <v>128.017</v>
      </c>
      <c r="P74" s="37">
        <v>130.69</v>
      </c>
      <c r="Q74" s="37">
        <v>115.583</v>
      </c>
      <c r="S74" s="4">
        <f t="shared" si="74"/>
        <v>146.32556267620728</v>
      </c>
      <c r="T74" s="4">
        <f t="shared" si="74"/>
        <v>135.62739274519649</v>
      </c>
      <c r="U74" s="4">
        <f t="shared" si="74"/>
        <v>152.32775185921116</v>
      </c>
      <c r="V74" s="4">
        <f t="shared" si="74"/>
        <v>141.10203967170557</v>
      </c>
      <c r="W74" s="4">
        <f t="shared" si="74"/>
        <v>143.4602303025207</v>
      </c>
      <c r="X74" s="4">
        <f t="shared" si="74"/>
        <v>144.81481087698458</v>
      </c>
      <c r="Y74" s="4">
        <f t="shared" si="74"/>
        <v>135.27404511369568</v>
      </c>
      <c r="Z74" s="4">
        <f t="shared" si="74"/>
        <v>140.89677231768061</v>
      </c>
      <c r="AA74" s="4">
        <f t="shared" si="74"/>
        <v>130.84474738838196</v>
      </c>
      <c r="AB74" s="4">
        <f t="shared" si="74"/>
        <v>137.36506584958912</v>
      </c>
      <c r="AC74" s="4">
        <f t="shared" si="74"/>
        <v>127.67293758780903</v>
      </c>
      <c r="AD74" s="4">
        <f t="shared" si="74"/>
        <v>133.40259724603607</v>
      </c>
      <c r="AE74" s="4">
        <f t="shared" si="74"/>
        <v>133.35601386401709</v>
      </c>
      <c r="AF74" s="4">
        <f t="shared" si="74"/>
        <v>137.68096697213389</v>
      </c>
      <c r="AG74" s="4">
        <f t="shared" si="74"/>
        <v>118.21942322746294</v>
      </c>
      <c r="AI74" s="4">
        <f t="shared" si="75"/>
        <v>-2.6645626762072823</v>
      </c>
      <c r="AJ74" s="4">
        <f t="shared" si="75"/>
        <v>-7.0343927451964987</v>
      </c>
      <c r="AK74" s="4">
        <f t="shared" si="75"/>
        <v>-3.9887518592111633</v>
      </c>
      <c r="AL74" s="4">
        <f t="shared" si="75"/>
        <v>-7.6100396717055787</v>
      </c>
      <c r="AM74" s="4">
        <f t="shared" si="75"/>
        <v>-4.4602303025206993</v>
      </c>
      <c r="AN74" s="4">
        <f t="shared" si="75"/>
        <v>-7.6288108769845735</v>
      </c>
      <c r="AO74" s="4">
        <f t="shared" si="75"/>
        <v>-8.4940451136956767</v>
      </c>
      <c r="AP74" s="4">
        <f t="shared" si="75"/>
        <v>-7.1677723176806012</v>
      </c>
      <c r="AQ74" s="4">
        <f t="shared" si="75"/>
        <v>-5.2237473883819661</v>
      </c>
      <c r="AR74" s="4">
        <f t="shared" si="75"/>
        <v>-5.8990658495891068</v>
      </c>
      <c r="AS74" s="4">
        <f t="shared" si="75"/>
        <v>-5.6039375878090283</v>
      </c>
      <c r="AT74" s="4">
        <f t="shared" si="75"/>
        <v>-8.5575972460360674</v>
      </c>
      <c r="AU74" s="4">
        <f t="shared" si="75"/>
        <v>-5.3390138640170903</v>
      </c>
      <c r="AV74" s="4">
        <f t="shared" si="75"/>
        <v>-6.9909669721338901</v>
      </c>
      <c r="AW74" s="4">
        <f t="shared" si="75"/>
        <v>-2.6364232274629416</v>
      </c>
      <c r="AY74" s="2">
        <f t="shared" si="65"/>
        <v>104.01067514315717</v>
      </c>
      <c r="AZ74" s="2">
        <f t="shared" si="65"/>
        <v>101.77201671379662</v>
      </c>
      <c r="BA74" s="2">
        <f t="shared" si="65"/>
        <v>104.5771225300346</v>
      </c>
      <c r="BB74" s="2">
        <f t="shared" si="65"/>
        <v>104.38014655168989</v>
      </c>
      <c r="BC74" s="2">
        <f t="shared" si="65"/>
        <v>102.74249198987516</v>
      </c>
      <c r="BD74" s="2">
        <f t="shared" si="65"/>
        <v>106.05489784438409</v>
      </c>
      <c r="BE74" s="2">
        <f t="shared" si="65"/>
        <v>109.42772989846918</v>
      </c>
      <c r="BF74" s="2">
        <f t="shared" si="65"/>
        <v>112.69680129131802</v>
      </c>
      <c r="BG74" s="2">
        <f t="shared" si="65"/>
        <v>106.81723957909288</v>
      </c>
      <c r="BH74" s="2">
        <f t="shared" si="65"/>
        <v>106.44065423994118</v>
      </c>
      <c r="BI74" s="2">
        <f t="shared" si="65"/>
        <v>106.31588834449229</v>
      </c>
      <c r="BJ74" s="2">
        <f t="shared" si="65"/>
        <v>104.6415101513587</v>
      </c>
      <c r="BK74" s="2">
        <f t="shared" si="65"/>
        <v>103.14205551748428</v>
      </c>
      <c r="BL74" s="2">
        <f t="shared" si="65"/>
        <v>100.99232004202334</v>
      </c>
      <c r="BM74" s="2">
        <f t="shared" si="65"/>
        <v>99.699317772201937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110.25897354596621</v>
      </c>
      <c r="DL74" s="2">
        <f t="shared" si="76"/>
        <v>108.28711522048363</v>
      </c>
      <c r="DM74" s="2">
        <f t="shared" si="76"/>
        <v>110.06755192034137</v>
      </c>
      <c r="DN74" s="2">
        <f t="shared" si="76"/>
        <v>108.50987134277135</v>
      </c>
      <c r="DO74" s="2">
        <f t="shared" si="76"/>
        <v>107.28241415701413</v>
      </c>
      <c r="DP74" s="2">
        <f t="shared" si="76"/>
        <v>110.75709243697482</v>
      </c>
      <c r="DQ74" s="2">
        <f t="shared" si="76"/>
        <v>115.323617723453</v>
      </c>
      <c r="DR74" s="2">
        <f t="shared" si="76"/>
        <v>116.65663937165776</v>
      </c>
      <c r="DS74" s="2">
        <f t="shared" si="76"/>
        <v>111.95379411764706</v>
      </c>
      <c r="DT74" s="2">
        <f t="shared" si="76"/>
        <v>111.71953725490197</v>
      </c>
      <c r="DU74" s="2">
        <f t="shared" si="76"/>
        <v>110.64835630252098</v>
      </c>
      <c r="DV74" s="2">
        <f t="shared" si="76"/>
        <v>109.64666418645363</v>
      </c>
      <c r="DW74" s="2">
        <f t="shared" si="76"/>
        <v>108.64780056022408</v>
      </c>
      <c r="DX74" s="2">
        <f t="shared" si="76"/>
        <v>104.57206876876872</v>
      </c>
      <c r="DY74" s="2">
        <f t="shared" si="76"/>
        <v>101.48570715609938</v>
      </c>
      <c r="EA74" s="2">
        <f t="shared" si="77"/>
        <v>100.62309489389408</v>
      </c>
      <c r="EB74" s="2">
        <f t="shared" si="77"/>
        <v>97.517045058582681</v>
      </c>
      <c r="EC74" s="2">
        <f t="shared" si="77"/>
        <v>101.55969272804023</v>
      </c>
      <c r="ED74" s="2">
        <f t="shared" si="77"/>
        <v>101.75319346176299</v>
      </c>
      <c r="EE74" s="2">
        <f t="shared" si="77"/>
        <v>99.924228165608938</v>
      </c>
      <c r="EF74" s="2">
        <f t="shared" si="77"/>
        <v>103.08063227735578</v>
      </c>
      <c r="EG74" s="2">
        <f t="shared" si="77"/>
        <v>105.11523911486313</v>
      </c>
      <c r="EH74" s="2">
        <f t="shared" si="77"/>
        <v>109.88086160429756</v>
      </c>
      <c r="EI74" s="2">
        <f t="shared" si="77"/>
        <v>102.98906629834254</v>
      </c>
      <c r="EJ74" s="2">
        <f t="shared" si="77"/>
        <v>102.8237476002066</v>
      </c>
      <c r="EK74" s="2">
        <f t="shared" si="77"/>
        <v>103.03953150486711</v>
      </c>
      <c r="EL74" s="2">
        <f t="shared" si="77"/>
        <v>101.32445539348993</v>
      </c>
      <c r="EM74" s="2">
        <f t="shared" si="77"/>
        <v>99.361385216316435</v>
      </c>
      <c r="EN74" s="2">
        <f t="shared" si="77"/>
        <v>98.833970435251473</v>
      </c>
      <c r="EO74" s="2">
        <f t="shared" si="77"/>
        <v>98.318210119736221</v>
      </c>
      <c r="EQ74" s="2">
        <f t="shared" si="78"/>
        <v>99.933632555383753</v>
      </c>
      <c r="ER74" s="2">
        <f t="shared" si="78"/>
        <v>95.925879749419423</v>
      </c>
      <c r="ES74" s="2">
        <f t="shared" si="78"/>
        <v>100.7358198733631</v>
      </c>
      <c r="ET74" s="2">
        <f t="shared" si="78"/>
        <v>100.57369022757031</v>
      </c>
      <c r="EU74" s="2">
        <f t="shared" si="78"/>
        <v>98.945097946059207</v>
      </c>
      <c r="EV74" s="2">
        <f t="shared" si="78"/>
        <v>103.07186734852813</v>
      </c>
      <c r="EW74" s="2">
        <f t="shared" si="78"/>
        <v>105.27222705661681</v>
      </c>
      <c r="EX74" s="2">
        <f t="shared" si="78"/>
        <v>108.38601647819362</v>
      </c>
      <c r="EY74" s="2">
        <f t="shared" si="78"/>
        <v>102.27485351743304</v>
      </c>
      <c r="EZ74" s="2">
        <f t="shared" si="78"/>
        <v>103.04810796807811</v>
      </c>
      <c r="FA74" s="2">
        <f t="shared" si="78"/>
        <v>102.2828992042959</v>
      </c>
      <c r="FB74" s="2">
        <f t="shared" si="78"/>
        <v>101.85115653956291</v>
      </c>
      <c r="FC74" s="2">
        <f t="shared" si="78"/>
        <v>99.050487210646949</v>
      </c>
      <c r="FD74" s="2">
        <f t="shared" si="78"/>
        <v>97.939688874188988</v>
      </c>
      <c r="FE74" s="2">
        <f t="shared" si="78"/>
        <v>98.664176596169469</v>
      </c>
      <c r="FG74" s="2">
        <f t="shared" si="79"/>
        <v>0.64843135235150029</v>
      </c>
      <c r="FH74" s="2">
        <f t="shared" si="79"/>
        <v>0.60489391057433972</v>
      </c>
      <c r="FI74" s="2">
        <f t="shared" si="79"/>
        <v>0.64531446654591029</v>
      </c>
      <c r="FJ74" s="2">
        <f t="shared" si="79"/>
        <v>0.61117014660695179</v>
      </c>
      <c r="FK74" s="2">
        <f t="shared" si="79"/>
        <v>0.616960905367957</v>
      </c>
      <c r="FL74" s="2">
        <f t="shared" si="79"/>
        <v>0.6125469989501271</v>
      </c>
      <c r="FM74" s="2">
        <f t="shared" si="79"/>
        <v>0.57755703727300245</v>
      </c>
      <c r="FN74" s="2">
        <f t="shared" si="79"/>
        <v>0.58436927464392419</v>
      </c>
      <c r="FO74" s="2">
        <f t="shared" si="79"/>
        <v>0.57296247059947292</v>
      </c>
      <c r="FP74" s="2">
        <f t="shared" si="79"/>
        <v>0.59341736776372878</v>
      </c>
      <c r="FQ74" s="2">
        <f t="shared" si="79"/>
        <v>0.56938696405176725</v>
      </c>
      <c r="FR74" s="2">
        <f t="shared" si="79"/>
        <v>0.60142932351621914</v>
      </c>
      <c r="FS74" s="2">
        <f t="shared" si="79"/>
        <v>0.59287731981711722</v>
      </c>
      <c r="FT74" s="2">
        <f t="shared" si="79"/>
        <v>0.62383818181339534</v>
      </c>
      <c r="FU74" s="2">
        <f t="shared" si="79"/>
        <v>0.5639843615883382</v>
      </c>
      <c r="FW74" s="2">
        <f t="shared" si="67"/>
        <v>1.342747033198328E-4</v>
      </c>
      <c r="FX74" s="2">
        <f t="shared" si="67"/>
        <v>2.1911569635066802E-4</v>
      </c>
      <c r="FY74" s="2">
        <f t="shared" si="67"/>
        <v>2.2427511502380278E-4</v>
      </c>
      <c r="FZ74" s="2">
        <f t="shared" si="67"/>
        <v>2.0769758193876626E-4</v>
      </c>
      <c r="GA74" s="2">
        <f t="shared" si="67"/>
        <v>2.1353238989828459E-4</v>
      </c>
      <c r="GB74" s="2">
        <f t="shared" si="67"/>
        <v>2.2353357417749154E-4</v>
      </c>
      <c r="GC74" s="2">
        <f t="shared" si="67"/>
        <v>2.1071398269790448E-4</v>
      </c>
      <c r="GD74" s="2">
        <f t="shared" si="67"/>
        <v>1.8847523004200808E-4</v>
      </c>
      <c r="GE74" s="2">
        <f t="shared" si="67"/>
        <v>1.4272910870141825E-4</v>
      </c>
      <c r="GF74" s="2">
        <f t="shared" si="67"/>
        <v>1.4737945325080315E-4</v>
      </c>
      <c r="GG74" s="2">
        <f t="shared" si="67"/>
        <v>1.3521295703319524E-4</v>
      </c>
      <c r="GH74" s="2">
        <f t="shared" si="67"/>
        <v>1.2600963268442745E-4</v>
      </c>
      <c r="GI74" s="2">
        <f t="shared" si="67"/>
        <v>1.2866899935494154E-4</v>
      </c>
      <c r="GJ74" s="2">
        <f t="shared" si="67"/>
        <v>1.1617738980656413E-4</v>
      </c>
      <c r="GK74" s="2">
        <f t="shared" si="67"/>
        <v>8.5008203950077485E-5</v>
      </c>
      <c r="GM74" s="86">
        <f t="shared" si="68"/>
        <v>9.9004657948366298E-2</v>
      </c>
      <c r="GN74" s="86">
        <f t="shared" si="68"/>
        <v>6.6169681132947147E-2</v>
      </c>
      <c r="GO74" s="86">
        <f t="shared" si="68"/>
        <v>0.110668635841704</v>
      </c>
      <c r="GP74" s="86">
        <f t="shared" si="68"/>
        <v>7.830977730042063E-2</v>
      </c>
      <c r="GQ74" s="86">
        <f t="shared" si="68"/>
        <v>8.755307071995104E-2</v>
      </c>
      <c r="GR74" s="86">
        <f t="shared" si="68"/>
        <v>8.2002998157610293E-2</v>
      </c>
      <c r="GS74" s="86">
        <f t="shared" si="68"/>
        <v>5.1476345680271429E-2</v>
      </c>
      <c r="GT74" s="86">
        <f t="shared" si="68"/>
        <v>5.7229824856604564E-2</v>
      </c>
      <c r="GU74" s="86">
        <f t="shared" si="68"/>
        <v>4.5761368917147126E-2</v>
      </c>
      <c r="GV74" s="86">
        <f t="shared" si="68"/>
        <v>6.2424217767625488E-2</v>
      </c>
      <c r="GW74" s="86">
        <f t="shared" si="68"/>
        <v>4.229487491036972E-2</v>
      </c>
      <c r="GX74" s="86">
        <f t="shared" si="68"/>
        <v>6.2249829279580358E-2</v>
      </c>
      <c r="GY74" s="86">
        <f t="shared" si="68"/>
        <v>6.1344148460195778E-2</v>
      </c>
      <c r="GZ74" s="86">
        <f t="shared" si="68"/>
        <v>9.3064926210308138E-2</v>
      </c>
      <c r="HA74" s="86">
        <f t="shared" si="68"/>
        <v>4.5502678181537075E-2</v>
      </c>
      <c r="HC74" s="86">
        <f t="shared" si="73"/>
        <v>1.1562636970966771E-6</v>
      </c>
      <c r="HD74" s="86">
        <f t="shared" si="69"/>
        <v>9.1981465332575642E-8</v>
      </c>
      <c r="HE74" s="86">
        <f t="shared" si="69"/>
        <v>7.9744552028394695E-8</v>
      </c>
      <c r="HF74" s="86">
        <f t="shared" si="69"/>
        <v>7.7337035299628211E-8</v>
      </c>
      <c r="HG74" s="86">
        <f t="shared" si="69"/>
        <v>5.0070596213430633E-8</v>
      </c>
      <c r="HH74" s="86">
        <f t="shared" si="69"/>
        <v>2.5187746079959972E-8</v>
      </c>
      <c r="HI74" s="86">
        <f t="shared" si="69"/>
        <v>4.4184614211508174E-8</v>
      </c>
      <c r="HJ74" s="86">
        <f t="shared" si="69"/>
        <v>1.8905659706135245E-8</v>
      </c>
      <c r="HK74" s="86">
        <f t="shared" si="69"/>
        <v>7.3276214505280318E-10</v>
      </c>
      <c r="HL74" s="86">
        <f t="shared" si="69"/>
        <v>1.4777076090190354E-8</v>
      </c>
      <c r="HM74" s="86">
        <f t="shared" si="69"/>
        <v>7.4092747284344788E-10</v>
      </c>
      <c r="HN74" s="86">
        <f t="shared" si="69"/>
        <v>2.5131023768298921E-8</v>
      </c>
      <c r="HO74" s="86">
        <f t="shared" si="69"/>
        <v>1.266425473854261E-8</v>
      </c>
      <c r="HP74" s="86">
        <f t="shared" si="69"/>
        <v>7.4066739499864971E-9</v>
      </c>
      <c r="HQ74" s="86">
        <f t="shared" si="69"/>
        <v>2.0543564063415514E-11</v>
      </c>
      <c r="HS74" s="86">
        <f t="shared" si="70"/>
        <v>5.4784289138226663E-68</v>
      </c>
      <c r="HT74" s="86">
        <f t="shared" si="70"/>
        <v>9.1654363347847159E-76</v>
      </c>
      <c r="HU74" s="86">
        <f t="shared" si="70"/>
        <v>7.9492734697903171E-82</v>
      </c>
      <c r="HV74" s="86">
        <f t="shared" si="70"/>
        <v>9.1756392896601623E-82</v>
      </c>
      <c r="HW74" s="86">
        <f t="shared" si="70"/>
        <v>1.8107208877492888E-85</v>
      </c>
      <c r="HX74" s="86">
        <f t="shared" si="70"/>
        <v>5.3726088805041471E-89</v>
      </c>
      <c r="HY74" s="86">
        <f t="shared" si="70"/>
        <v>3.0335109116089477E-84</v>
      </c>
      <c r="HZ74" s="86">
        <f t="shared" si="70"/>
        <v>8.7670246521665476E-91</v>
      </c>
      <c r="IA74" s="86">
        <f t="shared" si="70"/>
        <v>2.3582626692706761E-107</v>
      </c>
      <c r="IB74" s="86">
        <f t="shared" si="70"/>
        <v>1.6300433199016028E-92</v>
      </c>
      <c r="IC74" s="86">
        <f t="shared" si="70"/>
        <v>1.325689385506262E-106</v>
      </c>
      <c r="ID74" s="86">
        <f t="shared" si="70"/>
        <v>2.63035801996656E-86</v>
      </c>
      <c r="IE74" s="86">
        <f t="shared" si="70"/>
        <v>3.5321829208943298E-91</v>
      </c>
      <c r="IF74" s="86">
        <f t="shared" si="70"/>
        <v>2.7432972553803295E-45</v>
      </c>
      <c r="IG74" s="86">
        <f t="shared" si="70"/>
        <v>3.8748631090261677E-27</v>
      </c>
      <c r="II74" s="86">
        <f t="shared" si="71"/>
        <v>1.734832366956748E-159</v>
      </c>
      <c r="IJ74" s="86">
        <f t="shared" si="71"/>
        <v>1.2488163767002081E-173</v>
      </c>
      <c r="IK74" s="86">
        <f t="shared" si="71"/>
        <v>8.890288292282348E-191</v>
      </c>
      <c r="IL74" s="86">
        <f t="shared" si="71"/>
        <v>3.2844493142065255E-193</v>
      </c>
      <c r="IM74" s="86">
        <f t="shared" si="71"/>
        <v>4.0481329080024982E-201</v>
      </c>
      <c r="IN74" s="86">
        <f t="shared" si="71"/>
        <v>8.328239822809568E-208</v>
      </c>
      <c r="IO74" s="86">
        <f t="shared" si="71"/>
        <v>6.1908355178742881E-196</v>
      </c>
      <c r="IP74" s="86">
        <f t="shared" si="71"/>
        <v>2.860937627736089E-210</v>
      </c>
      <c r="IQ74" s="86">
        <f t="shared" si="71"/>
        <v>1.3285548087528926E-251</v>
      </c>
      <c r="IR74" s="86">
        <f t="shared" si="71"/>
        <v>1.4635134155664176E-217</v>
      </c>
      <c r="IS74" s="86">
        <f t="shared" si="71"/>
        <v>3.2786131557128071E-246</v>
      </c>
      <c r="IT74" s="86">
        <f t="shared" si="71"/>
        <v>5.1664940314625943E-201</v>
      </c>
      <c r="IU74" s="86">
        <f t="shared" si="71"/>
        <v>7.3478775404772919E-214</v>
      </c>
      <c r="IV74" s="86">
        <f t="shared" si="71"/>
        <v>2.3285535765702913E-114</v>
      </c>
      <c r="IW74" s="86">
        <f t="shared" si="71"/>
        <v>1.4693264785583536E-66</v>
      </c>
      <c r="IY74" s="86">
        <f t="shared" si="72"/>
        <v>9.9005814212063392E-2</v>
      </c>
      <c r="IZ74" s="86">
        <f t="shared" si="72"/>
        <v>6.6169773114412481E-2</v>
      </c>
      <c r="JA74" s="86">
        <f t="shared" si="72"/>
        <v>0.11066871558625603</v>
      </c>
      <c r="JB74" s="86">
        <f t="shared" si="72"/>
        <v>7.8309854637455933E-2</v>
      </c>
      <c r="JC74" s="86">
        <f t="shared" si="72"/>
        <v>8.7553120790547251E-2</v>
      </c>
      <c r="JD74" s="86">
        <f t="shared" si="72"/>
        <v>8.2003023345356377E-2</v>
      </c>
      <c r="JE74" s="86">
        <f t="shared" si="72"/>
        <v>5.147638986488564E-2</v>
      </c>
      <c r="JF74" s="86">
        <f t="shared" si="72"/>
        <v>5.7229843762264268E-2</v>
      </c>
      <c r="JG74" s="86">
        <f t="shared" si="72"/>
        <v>4.5761369649909268E-2</v>
      </c>
      <c r="JH74" s="86">
        <f t="shared" si="72"/>
        <v>6.2424232544701579E-2</v>
      </c>
      <c r="JI74" s="86">
        <f t="shared" si="72"/>
        <v>4.2294875651297192E-2</v>
      </c>
      <c r="JJ74" s="86">
        <f t="shared" si="72"/>
        <v>6.2249854410604127E-2</v>
      </c>
      <c r="JK74" s="86">
        <f t="shared" si="72"/>
        <v>6.1344161124450514E-2</v>
      </c>
      <c r="JL74" s="86">
        <f t="shared" si="72"/>
        <v>9.3064933616982093E-2</v>
      </c>
      <c r="JM74" s="86">
        <f t="shared" si="72"/>
        <v>4.5502678202080642E-2</v>
      </c>
    </row>
    <row r="75" spans="2:273" x14ac:dyDescent="0.25">
      <c r="B75" s="2">
        <v>48</v>
      </c>
      <c r="C75" s="37">
        <v>151</v>
      </c>
      <c r="D75" s="37">
        <v>139.661</v>
      </c>
      <c r="E75" s="37">
        <v>163.96600000000001</v>
      </c>
      <c r="F75" s="37">
        <v>147.18600000000001</v>
      </c>
      <c r="G75" s="37">
        <v>154.57599999999999</v>
      </c>
      <c r="H75" s="37">
        <v>154.30500000000001</v>
      </c>
      <c r="I75" s="37">
        <v>137.76300000000001</v>
      </c>
      <c r="J75" s="37">
        <v>146.28800000000001</v>
      </c>
      <c r="K75" s="37">
        <v>134.19</v>
      </c>
      <c r="L75" s="37">
        <v>141.845</v>
      </c>
      <c r="M75" s="37">
        <v>126.172</v>
      </c>
      <c r="N75" s="37">
        <v>133.91399999999999</v>
      </c>
      <c r="O75" s="37">
        <v>138.06899999999999</v>
      </c>
      <c r="P75" s="37">
        <v>142.25899999999999</v>
      </c>
      <c r="Q75" s="37">
        <v>122.55</v>
      </c>
      <c r="S75" s="4">
        <f t="shared" si="74"/>
        <v>155.62368382512921</v>
      </c>
      <c r="T75" s="4">
        <f t="shared" si="74"/>
        <v>145.13658712394493</v>
      </c>
      <c r="U75" s="4">
        <f t="shared" si="74"/>
        <v>163.43477756370507</v>
      </c>
      <c r="V75" s="4">
        <f t="shared" si="74"/>
        <v>151.55946665595476</v>
      </c>
      <c r="W75" s="4">
        <f t="shared" si="74"/>
        <v>154.83848112642838</v>
      </c>
      <c r="X75" s="4">
        <f t="shared" si="74"/>
        <v>155.85966935581905</v>
      </c>
      <c r="Y75" s="4">
        <f t="shared" si="74"/>
        <v>144.24685698504069</v>
      </c>
      <c r="Z75" s="4">
        <f t="shared" si="74"/>
        <v>150.36816142158656</v>
      </c>
      <c r="AA75" s="4">
        <f t="shared" si="74"/>
        <v>139.11104522212594</v>
      </c>
      <c r="AB75" s="4">
        <f t="shared" si="74"/>
        <v>147.02044566669787</v>
      </c>
      <c r="AC75" s="4">
        <f t="shared" si="74"/>
        <v>135.03946432136286</v>
      </c>
      <c r="AD75" s="4">
        <f t="shared" si="74"/>
        <v>141.57723692440041</v>
      </c>
      <c r="AE75" s="4">
        <f t="shared" si="74"/>
        <v>142.79606370636014</v>
      </c>
      <c r="AF75" s="4">
        <f t="shared" si="74"/>
        <v>147.47140453361118</v>
      </c>
      <c r="AG75" s="4">
        <f t="shared" si="74"/>
        <v>125.70312198180612</v>
      </c>
      <c r="AI75" s="4">
        <f t="shared" si="75"/>
        <v>-4.6236838251292056</v>
      </c>
      <c r="AJ75" s="4">
        <f t="shared" si="75"/>
        <v>-5.4755871239449334</v>
      </c>
      <c r="AK75" s="4">
        <f t="shared" si="75"/>
        <v>0.53122243629493937</v>
      </c>
      <c r="AL75" s="4">
        <f t="shared" si="75"/>
        <v>-4.3734666559547577</v>
      </c>
      <c r="AM75" s="4">
        <f t="shared" si="75"/>
        <v>-0.2624811264283835</v>
      </c>
      <c r="AN75" s="4">
        <f t="shared" si="75"/>
        <v>-1.5546693558190441</v>
      </c>
      <c r="AO75" s="4">
        <f t="shared" si="75"/>
        <v>-6.4838569850406884</v>
      </c>
      <c r="AP75" s="4">
        <f t="shared" si="75"/>
        <v>-4.0801614215865527</v>
      </c>
      <c r="AQ75" s="4">
        <f t="shared" si="75"/>
        <v>-4.9210452221259402</v>
      </c>
      <c r="AR75" s="4">
        <f t="shared" si="75"/>
        <v>-5.1754456666978683</v>
      </c>
      <c r="AS75" s="4">
        <f t="shared" si="75"/>
        <v>-8.8674643213628599</v>
      </c>
      <c r="AT75" s="4">
        <f t="shared" si="75"/>
        <v>-7.6632369244004224</v>
      </c>
      <c r="AU75" s="4">
        <f t="shared" si="75"/>
        <v>-4.7270637063601555</v>
      </c>
      <c r="AV75" s="4">
        <f t="shared" si="75"/>
        <v>-5.2124045336111919</v>
      </c>
      <c r="AW75" s="4">
        <f t="shared" si="75"/>
        <v>-3.1531219818061231</v>
      </c>
      <c r="AY75" s="2">
        <f t="shared" si="65"/>
        <v>103.79096299764053</v>
      </c>
      <c r="AZ75" s="2">
        <f t="shared" si="65"/>
        <v>101.53289699600815</v>
      </c>
      <c r="BA75" s="2">
        <f t="shared" si="65"/>
        <v>104.38377124448236</v>
      </c>
      <c r="BB75" s="2">
        <f t="shared" si="65"/>
        <v>104.22843681922963</v>
      </c>
      <c r="BC75" s="2">
        <f t="shared" si="65"/>
        <v>102.57660260714087</v>
      </c>
      <c r="BD75" s="2">
        <f t="shared" si="65"/>
        <v>105.8732407376982</v>
      </c>
      <c r="BE75" s="2">
        <f t="shared" si="65"/>
        <v>109.23078064765991</v>
      </c>
      <c r="BF75" s="2">
        <f t="shared" si="65"/>
        <v>112.51087701110069</v>
      </c>
      <c r="BG75" s="2">
        <f t="shared" si="65"/>
        <v>106.61027024404852</v>
      </c>
      <c r="BH75" s="2">
        <f t="shared" si="65"/>
        <v>106.22763517193388</v>
      </c>
      <c r="BI75" s="2">
        <f t="shared" si="65"/>
        <v>106.14453501245899</v>
      </c>
      <c r="BJ75" s="2">
        <f t="shared" si="65"/>
        <v>104.45721873301108</v>
      </c>
      <c r="BK75" s="2">
        <f t="shared" si="65"/>
        <v>102.9590281779729</v>
      </c>
      <c r="BL75" s="2">
        <f t="shared" si="65"/>
        <v>100.84289178187585</v>
      </c>
      <c r="BM75" s="2">
        <f t="shared" si="65"/>
        <v>99.634039142164113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110.40400712945589</v>
      </c>
      <c r="DL75" s="2">
        <f t="shared" si="76"/>
        <v>108.48204457088667</v>
      </c>
      <c r="DM75" s="2">
        <f t="shared" si="76"/>
        <v>110.30091038406826</v>
      </c>
      <c r="DN75" s="2">
        <f t="shared" si="76"/>
        <v>108.74727957957958</v>
      </c>
      <c r="DO75" s="2">
        <f t="shared" si="76"/>
        <v>107.55800270270268</v>
      </c>
      <c r="DP75" s="2">
        <f t="shared" si="76"/>
        <v>110.98114117647062</v>
      </c>
      <c r="DQ75" s="2">
        <f t="shared" si="76"/>
        <v>115.62335660809777</v>
      </c>
      <c r="DR75" s="2">
        <f t="shared" si="76"/>
        <v>116.87840574866311</v>
      </c>
      <c r="DS75" s="2">
        <f t="shared" si="76"/>
        <v>112.17399383753502</v>
      </c>
      <c r="DT75" s="2">
        <f t="shared" si="76"/>
        <v>111.90141232492998</v>
      </c>
      <c r="DU75" s="2">
        <f t="shared" si="76"/>
        <v>110.85293109243695</v>
      </c>
      <c r="DV75" s="2">
        <f t="shared" si="76"/>
        <v>109.86923372360212</v>
      </c>
      <c r="DW75" s="2">
        <f t="shared" si="76"/>
        <v>108.91213305322128</v>
      </c>
      <c r="DX75" s="2">
        <f t="shared" si="76"/>
        <v>104.74752282282276</v>
      </c>
      <c r="DY75" s="2">
        <f t="shared" si="76"/>
        <v>101.63898502039304</v>
      </c>
      <c r="EA75" s="2">
        <f t="shared" si="77"/>
        <v>100.52111332310714</v>
      </c>
      <c r="EB75" s="2">
        <f t="shared" si="77"/>
        <v>97.393821507905386</v>
      </c>
      <c r="EC75" s="2">
        <f t="shared" si="77"/>
        <v>101.41798230937489</v>
      </c>
      <c r="ED75" s="2">
        <f t="shared" si="77"/>
        <v>101.6069009048453</v>
      </c>
      <c r="EE75" s="2">
        <f t="shared" si="77"/>
        <v>99.756384305429634</v>
      </c>
      <c r="EF75" s="2">
        <f t="shared" si="77"/>
        <v>102.92663830612577</v>
      </c>
      <c r="EG75" s="2">
        <f t="shared" si="77"/>
        <v>104.96640828856484</v>
      </c>
      <c r="EH75" s="2">
        <f t="shared" si="77"/>
        <v>109.6783146134936</v>
      </c>
      <c r="EI75" s="2">
        <f t="shared" si="77"/>
        <v>102.82859471191792</v>
      </c>
      <c r="EJ75" s="2">
        <f t="shared" si="77"/>
        <v>102.68221329656086</v>
      </c>
      <c r="EK75" s="2">
        <f t="shared" si="77"/>
        <v>102.89719501446986</v>
      </c>
      <c r="EL75" s="2">
        <f t="shared" si="77"/>
        <v>101.18611023760474</v>
      </c>
      <c r="EM75" s="2">
        <f t="shared" si="77"/>
        <v>99.230857041615167</v>
      </c>
      <c r="EN75" s="2">
        <f t="shared" si="77"/>
        <v>98.695814037573086</v>
      </c>
      <c r="EO75" s="2">
        <f t="shared" si="77"/>
        <v>98.220349379755277</v>
      </c>
      <c r="EQ75" s="2">
        <f t="shared" si="78"/>
        <v>99.844697935908698</v>
      </c>
      <c r="ER75" s="2">
        <f t="shared" si="78"/>
        <v>95.835033800761551</v>
      </c>
      <c r="ES75" s="2">
        <f t="shared" si="78"/>
        <v>100.61114584832353</v>
      </c>
      <c r="ET75" s="2">
        <f t="shared" si="78"/>
        <v>100.45131696048512</v>
      </c>
      <c r="EU75" s="2">
        <f t="shared" si="78"/>
        <v>98.797298056253041</v>
      </c>
      <c r="EV75" s="2">
        <f t="shared" si="78"/>
        <v>102.91797809044184</v>
      </c>
      <c r="EW75" s="2">
        <f t="shared" si="78"/>
        <v>105.11994236210128</v>
      </c>
      <c r="EX75" s="2">
        <f t="shared" si="78"/>
        <v>108.21262208394654</v>
      </c>
      <c r="EY75" s="2">
        <f t="shared" si="78"/>
        <v>102.12799103435944</v>
      </c>
      <c r="EZ75" s="2">
        <f t="shared" si="78"/>
        <v>102.90219473468881</v>
      </c>
      <c r="FA75" s="2">
        <f t="shared" si="78"/>
        <v>102.15453438458658</v>
      </c>
      <c r="FB75" s="2">
        <f t="shared" si="78"/>
        <v>101.70301981282125</v>
      </c>
      <c r="FC75" s="2">
        <f t="shared" si="78"/>
        <v>98.925780119518933</v>
      </c>
      <c r="FD75" s="2">
        <f t="shared" si="78"/>
        <v>97.819596938268404</v>
      </c>
      <c r="FE75" s="2">
        <f t="shared" si="78"/>
        <v>98.557368849181856</v>
      </c>
      <c r="FG75" s="2">
        <f t="shared" si="79"/>
        <v>0.66913038574833827</v>
      </c>
      <c r="FH75" s="2">
        <f t="shared" si="79"/>
        <v>0.62668049117303659</v>
      </c>
      <c r="FI75" s="2">
        <f t="shared" si="79"/>
        <v>0.66610251515419061</v>
      </c>
      <c r="FJ75" s="2">
        <f t="shared" si="79"/>
        <v>0.63282072331780448</v>
      </c>
      <c r="FK75" s="2">
        <f t="shared" si="79"/>
        <v>0.63847977332541284</v>
      </c>
      <c r="FL75" s="2">
        <f t="shared" si="79"/>
        <v>0.63416680066107323</v>
      </c>
      <c r="FM75" s="2">
        <f t="shared" si="79"/>
        <v>0.59985384568459788</v>
      </c>
      <c r="FN75" s="2">
        <f t="shared" si="79"/>
        <v>0.60655146755219469</v>
      </c>
      <c r="FO75" s="2">
        <f t="shared" si="79"/>
        <v>0.59533187145763866</v>
      </c>
      <c r="FP75" s="2">
        <f t="shared" si="79"/>
        <v>0.61543445191608159</v>
      </c>
      <c r="FQ75" s="2">
        <f t="shared" si="79"/>
        <v>0.59181022721831122</v>
      </c>
      <c r="FR75" s="2">
        <f t="shared" si="79"/>
        <v>0.62328796984172397</v>
      </c>
      <c r="FS75" s="2">
        <f t="shared" si="79"/>
        <v>0.6149046703713632</v>
      </c>
      <c r="FT75" s="2">
        <f t="shared" si="79"/>
        <v>0.64519288071915282</v>
      </c>
      <c r="FU75" s="2">
        <f t="shared" si="79"/>
        <v>0.58648463954508867</v>
      </c>
      <c r="FW75" s="2">
        <f t="shared" si="67"/>
        <v>1.472273772147839E-4</v>
      </c>
      <c r="FX75" s="2">
        <f t="shared" si="67"/>
        <v>2.4025050461268769E-4</v>
      </c>
      <c r="FY75" s="2">
        <f t="shared" si="67"/>
        <v>2.4590745269961121E-4</v>
      </c>
      <c r="FZ75" s="2">
        <f t="shared" si="67"/>
        <v>2.2773130664199945E-4</v>
      </c>
      <c r="GA75" s="2">
        <f t="shared" si="67"/>
        <v>2.3412878635522608E-4</v>
      </c>
      <c r="GB75" s="2">
        <f t="shared" si="67"/>
        <v>2.4509440445721415E-4</v>
      </c>
      <c r="GC75" s="2">
        <f t="shared" si="67"/>
        <v>2.3103859079677633E-4</v>
      </c>
      <c r="GD75" s="2">
        <f t="shared" si="67"/>
        <v>2.0665522248718702E-4</v>
      </c>
      <c r="GE75" s="2">
        <f t="shared" si="67"/>
        <v>1.5649720064095666E-4</v>
      </c>
      <c r="GF75" s="2">
        <f t="shared" si="67"/>
        <v>1.6159605933018767E-4</v>
      </c>
      <c r="GG75" s="2">
        <f t="shared" si="67"/>
        <v>1.4825612520664021E-4</v>
      </c>
      <c r="GH75" s="2">
        <f t="shared" si="67"/>
        <v>1.3816513504378547E-4</v>
      </c>
      <c r="GI75" s="2">
        <f t="shared" si="67"/>
        <v>1.4108100096756217E-4</v>
      </c>
      <c r="GJ75" s="2">
        <f t="shared" si="67"/>
        <v>1.2738454700720209E-4</v>
      </c>
      <c r="GK75" s="2">
        <f t="shared" si="67"/>
        <v>9.3208877677705327E-5</v>
      </c>
      <c r="GM75" s="86">
        <f t="shared" si="68"/>
        <v>0.12806827319737493</v>
      </c>
      <c r="GN75" s="86">
        <f t="shared" si="68"/>
        <v>9.0273780919221891E-2</v>
      </c>
      <c r="GO75" s="86">
        <f t="shared" si="68"/>
        <v>0.14540312093373295</v>
      </c>
      <c r="GP75" s="86">
        <f t="shared" si="68"/>
        <v>0.10740099910409609</v>
      </c>
      <c r="GQ75" s="86">
        <f t="shared" si="68"/>
        <v>0.11982610863314234</v>
      </c>
      <c r="GR75" s="86">
        <f t="shared" si="68"/>
        <v>0.1126949564995217</v>
      </c>
      <c r="GS75" s="86">
        <f t="shared" si="68"/>
        <v>7.4297459247117961E-2</v>
      </c>
      <c r="GT75" s="86">
        <f t="shared" si="68"/>
        <v>8.1895028014565011E-2</v>
      </c>
      <c r="GU75" s="86">
        <f t="shared" si="68"/>
        <v>6.574332259887411E-2</v>
      </c>
      <c r="GV75" s="86">
        <f t="shared" si="68"/>
        <v>8.7604212385648597E-2</v>
      </c>
      <c r="GW75" s="86">
        <f t="shared" si="68"/>
        <v>6.0676494843383305E-2</v>
      </c>
      <c r="GX75" s="86">
        <f t="shared" si="68"/>
        <v>8.502448226647541E-2</v>
      </c>
      <c r="GY75" s="86">
        <f t="shared" si="68"/>
        <v>8.6000966043086879E-2</v>
      </c>
      <c r="GZ75" s="86">
        <f t="shared" si="68"/>
        <v>0.12600431441604204</v>
      </c>
      <c r="HA75" s="86">
        <f t="shared" si="68"/>
        <v>6.8603383068258042E-2</v>
      </c>
      <c r="HC75" s="86">
        <f t="shared" si="73"/>
        <v>2.3648394869263043E-6</v>
      </c>
      <c r="HD75" s="86">
        <f t="shared" si="69"/>
        <v>2.179551999240071E-7</v>
      </c>
      <c r="HE75" s="86">
        <f t="shared" si="69"/>
        <v>1.9827149231308498E-7</v>
      </c>
      <c r="HF75" s="86">
        <f t="shared" si="69"/>
        <v>1.9199287465724705E-7</v>
      </c>
      <c r="HG75" s="86">
        <f t="shared" si="69"/>
        <v>1.2862734720500809E-7</v>
      </c>
      <c r="HH75" s="86">
        <f t="shared" si="69"/>
        <v>6.7417864979810363E-8</v>
      </c>
      <c r="HI75" s="86">
        <f t="shared" si="69"/>
        <v>1.1237597181466075E-7</v>
      </c>
      <c r="HJ75" s="86">
        <f t="shared" si="69"/>
        <v>5.0334638563219997E-8</v>
      </c>
      <c r="HK75" s="86">
        <f t="shared" si="69"/>
        <v>2.2745621366434418E-9</v>
      </c>
      <c r="HL75" s="86">
        <f t="shared" si="69"/>
        <v>3.9200423563300057E-8</v>
      </c>
      <c r="HM75" s="86">
        <f t="shared" si="69"/>
        <v>2.2562790030260385E-9</v>
      </c>
      <c r="HN75" s="86">
        <f t="shared" si="69"/>
        <v>6.2276591593979453E-8</v>
      </c>
      <c r="HO75" s="86">
        <f t="shared" si="69"/>
        <v>3.2979898480520245E-8</v>
      </c>
      <c r="HP75" s="86">
        <f t="shared" si="69"/>
        <v>2.0726022285905751E-8</v>
      </c>
      <c r="HQ75" s="86">
        <f t="shared" si="69"/>
        <v>8.0593204679326852E-11</v>
      </c>
      <c r="HS75" s="86">
        <f t="shared" si="70"/>
        <v>4.6443323719255655E-66</v>
      </c>
      <c r="HT75" s="86">
        <f t="shared" si="70"/>
        <v>1.6309147693402577E-73</v>
      </c>
      <c r="HU75" s="86">
        <f t="shared" si="70"/>
        <v>2.2979362319611074E-79</v>
      </c>
      <c r="HV75" s="86">
        <f t="shared" si="70"/>
        <v>2.6068425158546502E-79</v>
      </c>
      <c r="HW75" s="86">
        <f t="shared" si="70"/>
        <v>6.7152398041114701E-83</v>
      </c>
      <c r="HX75" s="86">
        <f t="shared" si="70"/>
        <v>2.5761758520998637E-86</v>
      </c>
      <c r="HY75" s="86">
        <f t="shared" si="70"/>
        <v>9.8883568691332213E-82</v>
      </c>
      <c r="HZ75" s="86">
        <f t="shared" si="70"/>
        <v>4.1053205838156865E-88</v>
      </c>
      <c r="IA75" s="86">
        <f t="shared" si="70"/>
        <v>2.8617058414367815E-104</v>
      </c>
      <c r="IB75" s="86">
        <f t="shared" si="70"/>
        <v>7.571583444550445E-90</v>
      </c>
      <c r="IC75" s="86">
        <f t="shared" si="70"/>
        <v>1.3930713107869528E-103</v>
      </c>
      <c r="ID75" s="86">
        <f t="shared" si="70"/>
        <v>7.0936229965002991E-84</v>
      </c>
      <c r="IE75" s="86">
        <f t="shared" si="70"/>
        <v>1.3585921716429423E-88</v>
      </c>
      <c r="IF75" s="86">
        <f t="shared" si="70"/>
        <v>4.7811897219699345E-44</v>
      </c>
      <c r="IG75" s="86">
        <f t="shared" si="70"/>
        <v>1.945748034804899E-26</v>
      </c>
      <c r="II75" s="86">
        <f t="shared" si="71"/>
        <v>2.9896309057524258E-156</v>
      </c>
      <c r="IJ75" s="86">
        <f t="shared" si="71"/>
        <v>6.7152825476482473E-170</v>
      </c>
      <c r="IK75" s="86">
        <f t="shared" si="71"/>
        <v>1.1565886194829103E-186</v>
      </c>
      <c r="IL75" s="86">
        <f t="shared" si="71"/>
        <v>4.4274904082940745E-189</v>
      </c>
      <c r="IM75" s="86">
        <f t="shared" si="71"/>
        <v>8.3497623556974508E-197</v>
      </c>
      <c r="IN75" s="86">
        <f t="shared" si="71"/>
        <v>2.5346581832000915E-203</v>
      </c>
      <c r="IO75" s="86">
        <f t="shared" si="71"/>
        <v>9.7128534022726149E-192</v>
      </c>
      <c r="IP75" s="86">
        <f t="shared" si="71"/>
        <v>8.0120087347448504E-206</v>
      </c>
      <c r="IQ75" s="86">
        <f t="shared" si="71"/>
        <v>1.9332555963930737E-246</v>
      </c>
      <c r="IR75" s="86">
        <f t="shared" si="71"/>
        <v>4.3708016286725322E-213</v>
      </c>
      <c r="IS75" s="86">
        <f t="shared" si="71"/>
        <v>3.4401699362075295E-241</v>
      </c>
      <c r="IT75" s="86">
        <f t="shared" si="71"/>
        <v>5.9331800604471234E-197</v>
      </c>
      <c r="IU75" s="86">
        <f t="shared" si="71"/>
        <v>1.5783781488082849E-209</v>
      </c>
      <c r="IV75" s="86">
        <f t="shared" si="71"/>
        <v>4.37142018726731E-112</v>
      </c>
      <c r="IW75" s="86">
        <f t="shared" si="71"/>
        <v>2.7086176893181949E-65</v>
      </c>
      <c r="IY75" s="86">
        <f t="shared" si="72"/>
        <v>0.12807063803686186</v>
      </c>
      <c r="IZ75" s="86">
        <f t="shared" si="72"/>
        <v>9.0273998874421821E-2</v>
      </c>
      <c r="JA75" s="86">
        <f t="shared" si="72"/>
        <v>0.14540331920522526</v>
      </c>
      <c r="JB75" s="86">
        <f t="shared" si="72"/>
        <v>0.10740119109697074</v>
      </c>
      <c r="JC75" s="86">
        <f t="shared" si="72"/>
        <v>0.11982623726048955</v>
      </c>
      <c r="JD75" s="86">
        <f t="shared" si="72"/>
        <v>0.11269502391738669</v>
      </c>
      <c r="JE75" s="86">
        <f t="shared" si="72"/>
        <v>7.4297571623089781E-2</v>
      </c>
      <c r="JF75" s="86">
        <f t="shared" si="72"/>
        <v>8.1895078349203579E-2</v>
      </c>
      <c r="JG75" s="86">
        <f t="shared" si="72"/>
        <v>6.5743324873436246E-2</v>
      </c>
      <c r="JH75" s="86">
        <f t="shared" si="72"/>
        <v>8.7604251586072157E-2</v>
      </c>
      <c r="JI75" s="86">
        <f t="shared" si="72"/>
        <v>6.0676497099662309E-2</v>
      </c>
      <c r="JJ75" s="86">
        <f t="shared" si="72"/>
        <v>8.5024544543067002E-2</v>
      </c>
      <c r="JK75" s="86">
        <f t="shared" si="72"/>
        <v>8.6000999022985358E-2</v>
      </c>
      <c r="JL75" s="86">
        <f t="shared" si="72"/>
        <v>0.12600433514206433</v>
      </c>
      <c r="JM75" s="86">
        <f t="shared" si="72"/>
        <v>6.8603383148851241E-2</v>
      </c>
    </row>
    <row r="76" spans="2:273" x14ac:dyDescent="0.25">
      <c r="B76" s="2">
        <v>49</v>
      </c>
      <c r="C76" s="37">
        <v>164.774</v>
      </c>
      <c r="D76" s="37">
        <v>154.96600000000001</v>
      </c>
      <c r="E76" s="37">
        <v>180.94900000000001</v>
      </c>
      <c r="F76" s="37">
        <v>163.47499999999999</v>
      </c>
      <c r="G76" s="37">
        <v>170.864</v>
      </c>
      <c r="H76" s="37">
        <v>173.18600000000001</v>
      </c>
      <c r="I76" s="37">
        <v>153.678</v>
      </c>
      <c r="J76" s="37">
        <v>163.898</v>
      </c>
      <c r="K76" s="37">
        <v>147.56899999999999</v>
      </c>
      <c r="L76" s="37">
        <v>157.31</v>
      </c>
      <c r="M76" s="37">
        <v>138.845</v>
      </c>
      <c r="N76" s="37">
        <v>143.96600000000001</v>
      </c>
      <c r="O76" s="37">
        <v>152.60300000000001</v>
      </c>
      <c r="P76" s="37">
        <v>157.58600000000001</v>
      </c>
      <c r="Q76" s="37">
        <v>131.69999999999999</v>
      </c>
      <c r="S76" s="4">
        <f t="shared" si="74"/>
        <v>166.02816819626224</v>
      </c>
      <c r="T76" s="4">
        <f t="shared" si="74"/>
        <v>156.30193065144491</v>
      </c>
      <c r="U76" s="4">
        <f t="shared" si="74"/>
        <v>175.80050936542543</v>
      </c>
      <c r="V76" s="4">
        <f t="shared" si="74"/>
        <v>163.70118439187101</v>
      </c>
      <c r="W76" s="4">
        <f t="shared" si="74"/>
        <v>167.92337274454087</v>
      </c>
      <c r="X76" s="4">
        <f t="shared" si="74"/>
        <v>168.65027685867676</v>
      </c>
      <c r="Y76" s="4">
        <f t="shared" si="74"/>
        <v>155.21746857062286</v>
      </c>
      <c r="Z76" s="4">
        <f t="shared" si="74"/>
        <v>161.81519494579703</v>
      </c>
      <c r="AA76" s="4">
        <f t="shared" si="74"/>
        <v>149.27474833405739</v>
      </c>
      <c r="AB76" s="4">
        <f t="shared" si="74"/>
        <v>158.53481002482181</v>
      </c>
      <c r="AC76" s="4">
        <f t="shared" si="74"/>
        <v>144.12880872497448</v>
      </c>
      <c r="AD76" s="4">
        <f t="shared" si="74"/>
        <v>151.21008119268589</v>
      </c>
      <c r="AE76" s="4">
        <f t="shared" si="74"/>
        <v>154.05435859522959</v>
      </c>
      <c r="AF76" s="4">
        <f t="shared" si="74"/>
        <v>158.63696400241</v>
      </c>
      <c r="AG76" s="4">
        <f t="shared" si="74"/>
        <v>135.09722809722845</v>
      </c>
      <c r="AI76" s="4">
        <f t="shared" si="75"/>
        <v>-1.254168196262242</v>
      </c>
      <c r="AJ76" s="4">
        <f t="shared" si="75"/>
        <v>-1.3359306514448974</v>
      </c>
      <c r="AK76" s="4">
        <f t="shared" si="75"/>
        <v>5.1484906345745856</v>
      </c>
      <c r="AL76" s="4">
        <f t="shared" si="75"/>
        <v>-0.22618439187101558</v>
      </c>
      <c r="AM76" s="4">
        <f t="shared" si="75"/>
        <v>2.9406272554591339</v>
      </c>
      <c r="AN76" s="4">
        <f t="shared" si="75"/>
        <v>4.5357231413232455</v>
      </c>
      <c r="AO76" s="4">
        <f t="shared" si="75"/>
        <v>-1.5394685706228586</v>
      </c>
      <c r="AP76" s="4">
        <f t="shared" si="75"/>
        <v>2.0828050542029644</v>
      </c>
      <c r="AQ76" s="4">
        <f t="shared" si="75"/>
        <v>-1.7057483340574038</v>
      </c>
      <c r="AR76" s="4">
        <f t="shared" si="75"/>
        <v>-1.2248100248218066</v>
      </c>
      <c r="AS76" s="4">
        <f t="shared" si="75"/>
        <v>-5.2838087249744774</v>
      </c>
      <c r="AT76" s="4">
        <f t="shared" si="75"/>
        <v>-7.2440811926858828</v>
      </c>
      <c r="AU76" s="4">
        <f t="shared" si="75"/>
        <v>-1.4513585952295784</v>
      </c>
      <c r="AV76" s="4">
        <f t="shared" si="75"/>
        <v>-1.0509640024099838</v>
      </c>
      <c r="AW76" s="4">
        <f t="shared" si="75"/>
        <v>-3.3972280972284636</v>
      </c>
      <c r="AY76" s="2">
        <f t="shared" ref="AY76:BM92" si="80">IF(OR($B76 &lt; C$230, $B76 &gt; C$233), #N/A, ((1-FG76)*DK76) + (FG76 - FW76)*EA76 + (FW76*EQ76))</f>
        <v>103.56745229070199</v>
      </c>
      <c r="AZ76" s="2">
        <f t="shared" si="80"/>
        <v>101.28564071319524</v>
      </c>
      <c r="BA76" s="2">
        <f t="shared" si="80"/>
        <v>104.18062099120426</v>
      </c>
      <c r="BB76" s="2">
        <f t="shared" si="80"/>
        <v>104.06404586278416</v>
      </c>
      <c r="BC76" s="2">
        <f t="shared" si="80"/>
        <v>102.3960936412367</v>
      </c>
      <c r="BD76" s="2">
        <f t="shared" si="80"/>
        <v>105.67968478571974</v>
      </c>
      <c r="BE76" s="2">
        <f t="shared" si="80"/>
        <v>109.01833815795997</v>
      </c>
      <c r="BF76" s="2">
        <f t="shared" si="80"/>
        <v>112.30941183242105</v>
      </c>
      <c r="BG76" s="2">
        <f t="shared" si="80"/>
        <v>106.39005432195249</v>
      </c>
      <c r="BH76" s="2">
        <f t="shared" si="80"/>
        <v>106.00479265965809</v>
      </c>
      <c r="BI76" s="2">
        <f t="shared" si="80"/>
        <v>105.96074333571846</v>
      </c>
      <c r="BJ76" s="2">
        <f t="shared" si="80"/>
        <v>104.26158559421651</v>
      </c>
      <c r="BK76" s="2">
        <f t="shared" si="80"/>
        <v>102.76325056534152</v>
      </c>
      <c r="BL76" s="2">
        <f t="shared" si="80"/>
        <v>100.68365391388207</v>
      </c>
      <c r="BM76" s="2">
        <f t="shared" si="80"/>
        <v>99.558763380754982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110.54904071294558</v>
      </c>
      <c r="DL76" s="2">
        <f t="shared" si="76"/>
        <v>108.6769739212897</v>
      </c>
      <c r="DM76" s="2">
        <f t="shared" si="76"/>
        <v>110.53426884779515</v>
      </c>
      <c r="DN76" s="2">
        <f t="shared" si="76"/>
        <v>108.98468781638782</v>
      </c>
      <c r="DO76" s="2">
        <f t="shared" si="76"/>
        <v>107.83359124839123</v>
      </c>
      <c r="DP76" s="2">
        <f t="shared" si="76"/>
        <v>111.20518991596641</v>
      </c>
      <c r="DQ76" s="2">
        <f t="shared" si="76"/>
        <v>115.92309549274253</v>
      </c>
      <c r="DR76" s="2">
        <f t="shared" si="76"/>
        <v>117.10017212566845</v>
      </c>
      <c r="DS76" s="2">
        <f t="shared" si="76"/>
        <v>112.39419355742298</v>
      </c>
      <c r="DT76" s="2">
        <f t="shared" si="76"/>
        <v>112.08328739495798</v>
      </c>
      <c r="DU76" s="2">
        <f t="shared" si="76"/>
        <v>111.05750588235291</v>
      </c>
      <c r="DV76" s="2">
        <f t="shared" si="76"/>
        <v>110.09180326075059</v>
      </c>
      <c r="DW76" s="2">
        <f t="shared" si="76"/>
        <v>109.17646554621848</v>
      </c>
      <c r="DX76" s="2">
        <f t="shared" si="76"/>
        <v>104.92297687687682</v>
      </c>
      <c r="DY76" s="2">
        <f t="shared" si="76"/>
        <v>101.79226288468671</v>
      </c>
      <c r="EA76" s="2">
        <f t="shared" si="77"/>
        <v>100.4191317523202</v>
      </c>
      <c r="EB76" s="2">
        <f t="shared" si="77"/>
        <v>97.270597957228091</v>
      </c>
      <c r="EC76" s="2">
        <f t="shared" si="77"/>
        <v>101.27627189070955</v>
      </c>
      <c r="ED76" s="2">
        <f t="shared" si="77"/>
        <v>101.46060834792762</v>
      </c>
      <c r="EE76" s="2">
        <f t="shared" si="77"/>
        <v>99.588540445250317</v>
      </c>
      <c r="EF76" s="2">
        <f t="shared" si="77"/>
        <v>102.77264433489577</v>
      </c>
      <c r="EG76" s="2">
        <f t="shared" si="77"/>
        <v>104.81757746226656</v>
      </c>
      <c r="EH76" s="2">
        <f t="shared" si="77"/>
        <v>109.47576762268963</v>
      </c>
      <c r="EI76" s="2">
        <f t="shared" si="77"/>
        <v>102.66812312549328</v>
      </c>
      <c r="EJ76" s="2">
        <f t="shared" si="77"/>
        <v>102.54067899291513</v>
      </c>
      <c r="EK76" s="2">
        <f t="shared" si="77"/>
        <v>102.75485852407259</v>
      </c>
      <c r="EL76" s="2">
        <f t="shared" si="77"/>
        <v>101.04776508171956</v>
      </c>
      <c r="EM76" s="2">
        <f t="shared" si="77"/>
        <v>99.100328866913884</v>
      </c>
      <c r="EN76" s="2">
        <f t="shared" si="77"/>
        <v>98.557657639894714</v>
      </c>
      <c r="EO76" s="2">
        <f t="shared" si="77"/>
        <v>98.122488639774332</v>
      </c>
      <c r="EQ76" s="2">
        <f t="shared" si="78"/>
        <v>99.755763316433658</v>
      </c>
      <c r="ER76" s="2">
        <f t="shared" si="78"/>
        <v>95.744187852103664</v>
      </c>
      <c r="ES76" s="2">
        <f t="shared" si="78"/>
        <v>100.48647182328395</v>
      </c>
      <c r="ET76" s="2">
        <f t="shared" si="78"/>
        <v>100.32894369339991</v>
      </c>
      <c r="EU76" s="2">
        <f t="shared" si="78"/>
        <v>98.649498166446875</v>
      </c>
      <c r="EV76" s="2">
        <f t="shared" si="78"/>
        <v>102.76408883235555</v>
      </c>
      <c r="EW76" s="2">
        <f t="shared" si="78"/>
        <v>104.96765766758574</v>
      </c>
      <c r="EX76" s="2">
        <f t="shared" si="78"/>
        <v>108.03922768969949</v>
      </c>
      <c r="EY76" s="2">
        <f t="shared" si="78"/>
        <v>101.98112855128585</v>
      </c>
      <c r="EZ76" s="2">
        <f t="shared" si="78"/>
        <v>102.75628150129951</v>
      </c>
      <c r="FA76" s="2">
        <f t="shared" si="78"/>
        <v>102.02616956487726</v>
      </c>
      <c r="FB76" s="2">
        <f t="shared" si="78"/>
        <v>101.5548830860796</v>
      </c>
      <c r="FC76" s="2">
        <f t="shared" si="78"/>
        <v>98.801073028390917</v>
      </c>
      <c r="FD76" s="2">
        <f t="shared" si="78"/>
        <v>97.699505002347806</v>
      </c>
      <c r="FE76" s="2">
        <f t="shared" si="78"/>
        <v>98.450561102194257</v>
      </c>
      <c r="FG76" s="2">
        <f t="shared" si="79"/>
        <v>0.6891948745312021</v>
      </c>
      <c r="FH76" s="2">
        <f t="shared" si="79"/>
        <v>0.6479648873000724</v>
      </c>
      <c r="FI76" s="2">
        <f t="shared" si="79"/>
        <v>0.6862645273697362</v>
      </c>
      <c r="FJ76" s="2">
        <f t="shared" si="79"/>
        <v>0.6539483535551881</v>
      </c>
      <c r="FK76" s="2">
        <f t="shared" si="79"/>
        <v>0.65945700932601825</v>
      </c>
      <c r="FL76" s="2">
        <f t="shared" si="79"/>
        <v>0.65525917150014545</v>
      </c>
      <c r="FM76" s="2">
        <f t="shared" si="79"/>
        <v>0.62174455388949434</v>
      </c>
      <c r="FN76" s="2">
        <f t="shared" si="79"/>
        <v>0.6283028121148021</v>
      </c>
      <c r="FO76" s="2">
        <f t="shared" si="79"/>
        <v>0.61731213997567014</v>
      </c>
      <c r="FP76" s="2">
        <f t="shared" si="79"/>
        <v>0.63698861783628002</v>
      </c>
      <c r="FQ76" s="2">
        <f t="shared" si="79"/>
        <v>0.61385770983681631</v>
      </c>
      <c r="FR76" s="2">
        <f t="shared" si="79"/>
        <v>0.64465611223306107</v>
      </c>
      <c r="FS76" s="2">
        <f t="shared" si="79"/>
        <v>0.63647099012884933</v>
      </c>
      <c r="FT76" s="2">
        <f t="shared" si="79"/>
        <v>0.66598436695871566</v>
      </c>
      <c r="FU76" s="2">
        <f t="shared" si="79"/>
        <v>0.60862954614309539</v>
      </c>
      <c r="FW76" s="2">
        <f t="shared" ref="FW76:GK92" si="82">POWER(10,($B76-C$232)/C$229)/(1+POWER(10,($B76-C$232)/C$229))</f>
        <v>1.6142931601193829E-4</v>
      </c>
      <c r="FX76" s="2">
        <f t="shared" si="82"/>
        <v>2.6342333404779132E-4</v>
      </c>
      <c r="FY76" s="2">
        <f t="shared" si="82"/>
        <v>2.6962576336187724E-4</v>
      </c>
      <c r="FZ76" s="2">
        <f t="shared" si="82"/>
        <v>2.4969692619459914E-4</v>
      </c>
      <c r="GA76" s="2">
        <f t="shared" si="82"/>
        <v>2.5671131064997559E-4</v>
      </c>
      <c r="GB76" s="2">
        <f t="shared" si="82"/>
        <v>2.6873431592090903E-4</v>
      </c>
      <c r="GC76" s="2">
        <f t="shared" si="82"/>
        <v>2.5332313065649117E-4</v>
      </c>
      <c r="GD76" s="2">
        <f t="shared" si="82"/>
        <v>2.2658842791898828E-4</v>
      </c>
      <c r="GE76" s="2">
        <f t="shared" si="82"/>
        <v>1.7159317744906173E-4</v>
      </c>
      <c r="GF76" s="2">
        <f t="shared" si="82"/>
        <v>1.7718379325493659E-4</v>
      </c>
      <c r="GG76" s="2">
        <f t="shared" si="82"/>
        <v>1.6255728359832714E-4</v>
      </c>
      <c r="GH76" s="2">
        <f t="shared" si="82"/>
        <v>1.5149303865214929E-4</v>
      </c>
      <c r="GI76" s="2">
        <f t="shared" si="82"/>
        <v>1.5469013592634694E-4</v>
      </c>
      <c r="GJ76" s="2">
        <f t="shared" si="82"/>
        <v>1.3967266176552167E-4</v>
      </c>
      <c r="GK76" s="2">
        <f t="shared" si="82"/>
        <v>1.0220058300912636E-4</v>
      </c>
      <c r="GM76" s="86">
        <f t="shared" ref="GM76:HA92" si="83" xml:space="preserve"> _xlfn.NORM.DIST($B76, C$7, ABS(C$11), TRUE) * _xlfn.NORM.DIST(($B76 - C$7)*C$15, 0, ABS(C$11), TRUE) * 2</f>
        <v>0.16336797072146031</v>
      </c>
      <c r="GN76" s="86">
        <f t="shared" si="83"/>
        <v>0.12098625165464172</v>
      </c>
      <c r="GO76" s="86">
        <f t="shared" si="83"/>
        <v>0.18791945370253785</v>
      </c>
      <c r="GP76" s="86">
        <f t="shared" si="83"/>
        <v>0.14445649752212647</v>
      </c>
      <c r="GQ76" s="86">
        <f t="shared" si="83"/>
        <v>0.16074638149434303</v>
      </c>
      <c r="GR76" s="86">
        <f t="shared" si="83"/>
        <v>0.15179091044749757</v>
      </c>
      <c r="GS76" s="86">
        <f t="shared" si="83"/>
        <v>0.1047877161509361</v>
      </c>
      <c r="GT76" s="86">
        <f t="shared" si="83"/>
        <v>0.11454859431512862</v>
      </c>
      <c r="GU76" s="86">
        <f t="shared" si="83"/>
        <v>9.2420123904674356E-2</v>
      </c>
      <c r="GV76" s="86">
        <f t="shared" si="83"/>
        <v>0.12040186406155691</v>
      </c>
      <c r="GW76" s="86">
        <f t="shared" si="83"/>
        <v>8.5235566261377002E-2</v>
      </c>
      <c r="GX76" s="86">
        <f t="shared" si="83"/>
        <v>0.11411023814614786</v>
      </c>
      <c r="GY76" s="86">
        <f t="shared" si="83"/>
        <v>0.11810816235845362</v>
      </c>
      <c r="GZ76" s="86">
        <f t="shared" si="83"/>
        <v>0.16738561410390246</v>
      </c>
      <c r="HA76" s="86">
        <f t="shared" si="83"/>
        <v>0.1005756249993487</v>
      </c>
      <c r="HC76" s="86">
        <f t="shared" si="73"/>
        <v>4.7415480267835137E-6</v>
      </c>
      <c r="HD76" s="86">
        <f t="shared" si="69"/>
        <v>5.0402482214214759E-7</v>
      </c>
      <c r="HE76" s="86">
        <f t="shared" si="69"/>
        <v>4.7985822186937335E-7</v>
      </c>
      <c r="HF76" s="86">
        <f t="shared" si="69"/>
        <v>4.6402175778975278E-7</v>
      </c>
      <c r="HG76" s="86">
        <f t="shared" si="69"/>
        <v>3.2126912516331925E-7</v>
      </c>
      <c r="HH76" s="86">
        <f t="shared" si="69"/>
        <v>1.7521982720653052E-7</v>
      </c>
      <c r="HI76" s="86">
        <f t="shared" si="69"/>
        <v>2.7810809240605791E-7</v>
      </c>
      <c r="HJ76" s="86">
        <f t="shared" si="69"/>
        <v>1.3023119364008346E-7</v>
      </c>
      <c r="HK76" s="86">
        <f t="shared" si="69"/>
        <v>6.8359523385096239E-9</v>
      </c>
      <c r="HL76" s="86">
        <f t="shared" si="69"/>
        <v>1.0111908880420905E-7</v>
      </c>
      <c r="HM76" s="86">
        <f t="shared" si="69"/>
        <v>6.6595644312545586E-9</v>
      </c>
      <c r="HN76" s="86">
        <f t="shared" si="69"/>
        <v>1.5052544682076149E-7</v>
      </c>
      <c r="HO76" s="86">
        <f t="shared" si="69"/>
        <v>8.3622746756971652E-8</v>
      </c>
      <c r="HP76" s="86">
        <f t="shared" si="69"/>
        <v>5.6283064164126433E-8</v>
      </c>
      <c r="HQ76" s="86">
        <f t="shared" si="69"/>
        <v>3.0371299383283713E-10</v>
      </c>
      <c r="HS76" s="86">
        <f t="shared" ref="HS76:IG92" si="84" xml:space="preserve"> _xlfn.NORM.DIST($B76, C$9, ABS(C$13), TRUE) * _xlfn.NORM.DIST(($B76 - C$9)*C$17, 0, ABS(C$13), TRUE) * 2</f>
        <v>3.6885303478703289E-64</v>
      </c>
      <c r="HT76" s="86">
        <f t="shared" si="84"/>
        <v>2.6799087624927668E-71</v>
      </c>
      <c r="HU76" s="86">
        <f t="shared" si="84"/>
        <v>6.0825029488498234E-77</v>
      </c>
      <c r="HV76" s="86">
        <f t="shared" si="84"/>
        <v>6.7847348698860286E-77</v>
      </c>
      <c r="HW76" s="86">
        <f t="shared" si="84"/>
        <v>2.2718045570089904E-80</v>
      </c>
      <c r="HX76" s="86">
        <f t="shared" si="84"/>
        <v>1.1221987606563021E-83</v>
      </c>
      <c r="HY76" s="86">
        <f t="shared" si="84"/>
        <v>2.9482539017370854E-79</v>
      </c>
      <c r="HZ76" s="86">
        <f t="shared" si="84"/>
        <v>1.7510826496785912E-85</v>
      </c>
      <c r="IA76" s="86">
        <f t="shared" si="84"/>
        <v>3.126505580883723E-101</v>
      </c>
      <c r="IB76" s="86">
        <f t="shared" si="84"/>
        <v>3.2101431300994759E-87</v>
      </c>
      <c r="IC76" s="86">
        <f t="shared" si="84"/>
        <v>1.3226131226589904E-100</v>
      </c>
      <c r="ID76" s="86">
        <f t="shared" si="84"/>
        <v>1.7635552958428517E-81</v>
      </c>
      <c r="IE76" s="86">
        <f t="shared" si="84"/>
        <v>4.7900485911220312E-86</v>
      </c>
      <c r="IF76" s="86">
        <f t="shared" si="84"/>
        <v>7.9987864354327377E-43</v>
      </c>
      <c r="IG76" s="86">
        <f t="shared" si="84"/>
        <v>9.5568178822615813E-26</v>
      </c>
      <c r="II76" s="86">
        <f t="shared" ref="II76:IW92" si="85" xml:space="preserve"> _xlfn.NORM.DIST($B76, C$10, ABS(C$14), TRUE) * _xlfn.NORM.DIST(($B76 - C$10)*C$18, 0, ABS(C$14), TRUE) * 2</f>
        <v>4.7693999662545921E-153</v>
      </c>
      <c r="IJ76" s="86">
        <f t="shared" si="85"/>
        <v>3.286480702943298E-166</v>
      </c>
      <c r="IK76" s="86">
        <f t="shared" si="85"/>
        <v>1.3558148673340291E-182</v>
      </c>
      <c r="IL76" s="86">
        <f t="shared" si="85"/>
        <v>5.3808843140795983E-185</v>
      </c>
      <c r="IM76" s="86">
        <f t="shared" si="85"/>
        <v>1.5449780338375414E-192</v>
      </c>
      <c r="IN76" s="86">
        <f t="shared" si="85"/>
        <v>6.8864482108182859E-199</v>
      </c>
      <c r="IO76" s="86">
        <f t="shared" si="85"/>
        <v>1.3713473533233016E-187</v>
      </c>
      <c r="IP76" s="86">
        <f t="shared" si="85"/>
        <v>2.0093618532790907E-201</v>
      </c>
      <c r="IQ76" s="86">
        <f t="shared" si="85"/>
        <v>2.4849004860891459E-241</v>
      </c>
      <c r="IR76" s="86">
        <f t="shared" si="85"/>
        <v>1.171807810168967E-208</v>
      </c>
      <c r="IS76" s="86">
        <f t="shared" si="85"/>
        <v>3.2017240264756265E-236</v>
      </c>
      <c r="IT76" s="86">
        <f t="shared" si="85"/>
        <v>6.1888502239196436E-193</v>
      </c>
      <c r="IU76" s="86">
        <f t="shared" si="85"/>
        <v>3.0590235161162135E-205</v>
      </c>
      <c r="IV76" s="86">
        <f t="shared" si="85"/>
        <v>7.7807114793693796E-110</v>
      </c>
      <c r="IW76" s="86">
        <f t="shared" si="85"/>
        <v>4.8524672410117516E-64</v>
      </c>
      <c r="IY76" s="86">
        <f t="shared" ref="IY76:JM92" si="86">GM76+HC76+HS76+II76</f>
        <v>0.1633727122694871</v>
      </c>
      <c r="IZ76" s="86">
        <f t="shared" si="86"/>
        <v>0.12098675567946386</v>
      </c>
      <c r="JA76" s="86">
        <f t="shared" si="86"/>
        <v>0.18791993356075973</v>
      </c>
      <c r="JB76" s="86">
        <f t="shared" si="86"/>
        <v>0.14445696154388427</v>
      </c>
      <c r="JC76" s="86">
        <f t="shared" si="86"/>
        <v>0.1607467027634682</v>
      </c>
      <c r="JD76" s="86">
        <f t="shared" si="86"/>
        <v>0.15179108566732477</v>
      </c>
      <c r="JE76" s="86">
        <f t="shared" si="86"/>
        <v>0.1047879942590285</v>
      </c>
      <c r="JF76" s="86">
        <f t="shared" si="86"/>
        <v>0.11454872454632226</v>
      </c>
      <c r="JG76" s="86">
        <f t="shared" si="86"/>
        <v>9.2420130740626688E-2</v>
      </c>
      <c r="JH76" s="86">
        <f t="shared" si="86"/>
        <v>0.12040196518064572</v>
      </c>
      <c r="JI76" s="86">
        <f t="shared" si="86"/>
        <v>8.523557292094143E-2</v>
      </c>
      <c r="JJ76" s="86">
        <f t="shared" si="86"/>
        <v>0.11411038867159468</v>
      </c>
      <c r="JK76" s="86">
        <f t="shared" si="86"/>
        <v>0.11810824598120037</v>
      </c>
      <c r="JL76" s="86">
        <f t="shared" si="86"/>
        <v>0.16738567038696661</v>
      </c>
      <c r="JM76" s="86">
        <f t="shared" si="86"/>
        <v>0.1005756253030617</v>
      </c>
    </row>
    <row r="77" spans="2:273" x14ac:dyDescent="0.25">
      <c r="B77" s="2">
        <v>50</v>
      </c>
      <c r="C77" s="37">
        <v>181.53200000000001</v>
      </c>
      <c r="D77" s="37">
        <v>172.50800000000001</v>
      </c>
      <c r="E77" s="37">
        <v>197.62700000000001</v>
      </c>
      <c r="F77" s="37">
        <v>182.559</v>
      </c>
      <c r="G77" s="37">
        <v>190.18600000000001</v>
      </c>
      <c r="H77" s="37">
        <v>192</v>
      </c>
      <c r="I77" s="37">
        <v>170.72900000000001</v>
      </c>
      <c r="J77" s="37">
        <v>181.72900000000001</v>
      </c>
      <c r="K77" s="37">
        <v>163.983</v>
      </c>
      <c r="L77" s="37">
        <v>175.22399999999999</v>
      </c>
      <c r="M77" s="37">
        <v>153.36199999999999</v>
      </c>
      <c r="N77" s="37">
        <v>161.63800000000001</v>
      </c>
      <c r="O77" s="37">
        <v>170.517</v>
      </c>
      <c r="P77" s="37">
        <v>176.55199999999999</v>
      </c>
      <c r="Q77" s="37">
        <v>147.28299999999999</v>
      </c>
      <c r="S77" s="4">
        <f t="shared" si="74"/>
        <v>177.38546993063977</v>
      </c>
      <c r="T77" s="4">
        <f t="shared" si="74"/>
        <v>169.0312934932567</v>
      </c>
      <c r="U77" s="4">
        <f t="shared" si="74"/>
        <v>189.1464721595523</v>
      </c>
      <c r="V77" s="4">
        <f t="shared" si="74"/>
        <v>177.34427155953736</v>
      </c>
      <c r="W77" s="4">
        <f t="shared" si="74"/>
        <v>182.45637113538825</v>
      </c>
      <c r="X77" s="4">
        <f t="shared" si="74"/>
        <v>182.95264107613397</v>
      </c>
      <c r="Y77" s="4">
        <f t="shared" si="74"/>
        <v>168.14941792959229</v>
      </c>
      <c r="Z77" s="4">
        <f t="shared" si="74"/>
        <v>175.14346190125522</v>
      </c>
      <c r="AA77" s="4">
        <f t="shared" si="74"/>
        <v>161.35220206458263</v>
      </c>
      <c r="AB77" s="4">
        <f t="shared" si="74"/>
        <v>171.80228265684789</v>
      </c>
      <c r="AC77" s="4">
        <f t="shared" si="74"/>
        <v>154.98954115636212</v>
      </c>
      <c r="AD77" s="4">
        <f t="shared" si="74"/>
        <v>162.24548551028215</v>
      </c>
      <c r="AE77" s="4">
        <f t="shared" si="74"/>
        <v>167.0388902976789</v>
      </c>
      <c r="AF77" s="4">
        <f t="shared" si="74"/>
        <v>170.95419992699635</v>
      </c>
      <c r="AG77" s="4">
        <f t="shared" si="74"/>
        <v>146.39357954891571</v>
      </c>
      <c r="AI77" s="4">
        <f t="shared" si="75"/>
        <v>4.1465300693602387</v>
      </c>
      <c r="AJ77" s="4">
        <f t="shared" si="75"/>
        <v>3.4767065067433123</v>
      </c>
      <c r="AK77" s="4">
        <f t="shared" si="75"/>
        <v>8.4805278404477065</v>
      </c>
      <c r="AL77" s="4">
        <f t="shared" si="75"/>
        <v>5.2147284404626362</v>
      </c>
      <c r="AM77" s="4">
        <f t="shared" si="75"/>
        <v>7.7296288646117546</v>
      </c>
      <c r="AN77" s="4">
        <f t="shared" si="75"/>
        <v>9.0473589238660281</v>
      </c>
      <c r="AO77" s="4">
        <f t="shared" si="75"/>
        <v>2.5795820704077244</v>
      </c>
      <c r="AP77" s="4">
        <f t="shared" si="75"/>
        <v>6.5855380987447916</v>
      </c>
      <c r="AQ77" s="4">
        <f t="shared" si="75"/>
        <v>2.6307979354173767</v>
      </c>
      <c r="AR77" s="4">
        <f t="shared" si="75"/>
        <v>3.4217173431520962</v>
      </c>
      <c r="AS77" s="4">
        <f t="shared" si="75"/>
        <v>-1.6275411563621276</v>
      </c>
      <c r="AT77" s="4">
        <f t="shared" si="75"/>
        <v>-0.60748551028214592</v>
      </c>
      <c r="AU77" s="4">
        <f t="shared" si="75"/>
        <v>3.4781097023210918</v>
      </c>
      <c r="AV77" s="4">
        <f t="shared" si="75"/>
        <v>5.5978000730036399</v>
      </c>
      <c r="AW77" s="4">
        <f t="shared" si="75"/>
        <v>0.88942045108427692</v>
      </c>
      <c r="AY77" s="2">
        <f t="shared" si="80"/>
        <v>103.34115561118442</v>
      </c>
      <c r="AZ77" s="2">
        <f t="shared" si="80"/>
        <v>101.03154483981773</v>
      </c>
      <c r="BA77" s="2">
        <f t="shared" si="80"/>
        <v>103.96889253438498</v>
      </c>
      <c r="BB77" s="2">
        <f t="shared" si="80"/>
        <v>103.88810864232229</v>
      </c>
      <c r="BC77" s="2">
        <f t="shared" si="80"/>
        <v>102.20225199307487</v>
      </c>
      <c r="BD77" s="2">
        <f t="shared" si="80"/>
        <v>105.47541748303054</v>
      </c>
      <c r="BE77" s="2">
        <f t="shared" si="80"/>
        <v>108.7918621855396</v>
      </c>
      <c r="BF77" s="2">
        <f t="shared" si="80"/>
        <v>112.0935728179706</v>
      </c>
      <c r="BG77" s="2">
        <f t="shared" si="80"/>
        <v>106.15784925152097</v>
      </c>
      <c r="BH77" s="2">
        <f t="shared" si="80"/>
        <v>105.77330428735362</v>
      </c>
      <c r="BI77" s="2">
        <f t="shared" si="80"/>
        <v>105.76560939913884</v>
      </c>
      <c r="BJ77" s="2">
        <f t="shared" si="80"/>
        <v>104.05580966632509</v>
      </c>
      <c r="BK77" s="2">
        <f t="shared" si="80"/>
        <v>102.55604384798319</v>
      </c>
      <c r="BL77" s="2">
        <f t="shared" si="80"/>
        <v>100.51555365403948</v>
      </c>
      <c r="BM77" s="2">
        <f t="shared" si="80"/>
        <v>99.474083898472159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110.69407429643526</v>
      </c>
      <c r="DL77" s="2">
        <f t="shared" si="76"/>
        <v>108.87190327169273</v>
      </c>
      <c r="DM77" s="2">
        <f t="shared" si="76"/>
        <v>110.76762731152203</v>
      </c>
      <c r="DN77" s="2">
        <f t="shared" si="76"/>
        <v>109.22209605319605</v>
      </c>
      <c r="DO77" s="2">
        <f t="shared" si="76"/>
        <v>108.10917979407978</v>
      </c>
      <c r="DP77" s="2">
        <f t="shared" si="76"/>
        <v>111.42923865546221</v>
      </c>
      <c r="DQ77" s="2">
        <f t="shared" si="76"/>
        <v>116.2228343773873</v>
      </c>
      <c r="DR77" s="2">
        <f t="shared" si="76"/>
        <v>117.3219385026738</v>
      </c>
      <c r="DS77" s="2">
        <f t="shared" si="76"/>
        <v>112.61439327731094</v>
      </c>
      <c r="DT77" s="2">
        <f t="shared" si="76"/>
        <v>112.26516246498599</v>
      </c>
      <c r="DU77" s="2">
        <f t="shared" si="76"/>
        <v>111.26208067226888</v>
      </c>
      <c r="DV77" s="2">
        <f t="shared" si="76"/>
        <v>110.31437279789908</v>
      </c>
      <c r="DW77" s="2">
        <f t="shared" si="76"/>
        <v>109.44079803921568</v>
      </c>
      <c r="DX77" s="2">
        <f t="shared" si="76"/>
        <v>105.09843093093087</v>
      </c>
      <c r="DY77" s="2">
        <f t="shared" si="76"/>
        <v>101.94554074898036</v>
      </c>
      <c r="EA77" s="2">
        <f t="shared" si="77"/>
        <v>100.31715018153326</v>
      </c>
      <c r="EB77" s="2">
        <f t="shared" si="77"/>
        <v>97.147374406550796</v>
      </c>
      <c r="EC77" s="2">
        <f t="shared" si="77"/>
        <v>101.13456147204423</v>
      </c>
      <c r="ED77" s="2">
        <f t="shared" si="77"/>
        <v>101.31431579100993</v>
      </c>
      <c r="EE77" s="2">
        <f t="shared" si="77"/>
        <v>99.420696585071013</v>
      </c>
      <c r="EF77" s="2">
        <f t="shared" si="77"/>
        <v>102.61865036366578</v>
      </c>
      <c r="EG77" s="2">
        <f t="shared" si="77"/>
        <v>104.66874663596826</v>
      </c>
      <c r="EH77" s="2">
        <f t="shared" si="77"/>
        <v>109.27322063188565</v>
      </c>
      <c r="EI77" s="2">
        <f t="shared" si="77"/>
        <v>102.50765153906866</v>
      </c>
      <c r="EJ77" s="2">
        <f t="shared" si="77"/>
        <v>102.39914468926939</v>
      </c>
      <c r="EK77" s="2">
        <f t="shared" si="77"/>
        <v>102.61252203367533</v>
      </c>
      <c r="EL77" s="2">
        <f t="shared" si="77"/>
        <v>100.90941992583438</v>
      </c>
      <c r="EM77" s="2">
        <f t="shared" si="77"/>
        <v>98.969800692212601</v>
      </c>
      <c r="EN77" s="2">
        <f t="shared" si="77"/>
        <v>98.419501242216342</v>
      </c>
      <c r="EO77" s="2">
        <f t="shared" si="77"/>
        <v>98.024627899793387</v>
      </c>
      <c r="EQ77" s="2">
        <f t="shared" si="78"/>
        <v>99.666828696958603</v>
      </c>
      <c r="ER77" s="2">
        <f t="shared" si="78"/>
        <v>95.653341903445778</v>
      </c>
      <c r="ES77" s="2">
        <f t="shared" si="78"/>
        <v>100.36179779824438</v>
      </c>
      <c r="ET77" s="2">
        <f t="shared" si="78"/>
        <v>100.20657042631471</v>
      </c>
      <c r="EU77" s="2">
        <f t="shared" si="78"/>
        <v>98.50169827664071</v>
      </c>
      <c r="EV77" s="2">
        <f t="shared" si="78"/>
        <v>102.61019957426926</v>
      </c>
      <c r="EW77" s="2">
        <f t="shared" si="78"/>
        <v>104.8153729730702</v>
      </c>
      <c r="EX77" s="2">
        <f t="shared" si="78"/>
        <v>107.8658332954524</v>
      </c>
      <c r="EY77" s="2">
        <f t="shared" si="78"/>
        <v>101.83426606821226</v>
      </c>
      <c r="EZ77" s="2">
        <f t="shared" si="78"/>
        <v>102.61036826791022</v>
      </c>
      <c r="FA77" s="2">
        <f t="shared" si="78"/>
        <v>101.89780474516795</v>
      </c>
      <c r="FB77" s="2">
        <f t="shared" si="78"/>
        <v>101.40674635933794</v>
      </c>
      <c r="FC77" s="2">
        <f t="shared" si="78"/>
        <v>98.676365937262901</v>
      </c>
      <c r="FD77" s="2">
        <f t="shared" si="78"/>
        <v>97.579413066427207</v>
      </c>
      <c r="FE77" s="2">
        <f t="shared" si="78"/>
        <v>98.343753355206658</v>
      </c>
      <c r="FG77" s="2">
        <f t="shared" si="79"/>
        <v>0.70857254965939931</v>
      </c>
      <c r="FH77" s="2">
        <f t="shared" si="79"/>
        <v>0.66867735153751917</v>
      </c>
      <c r="FI77" s="2">
        <f t="shared" si="79"/>
        <v>0.70574689693450809</v>
      </c>
      <c r="FJ77" s="2">
        <f t="shared" si="79"/>
        <v>0.6744856274198775</v>
      </c>
      <c r="FK77" s="2">
        <f t="shared" si="79"/>
        <v>0.67982742064288926</v>
      </c>
      <c r="FL77" s="2">
        <f t="shared" si="79"/>
        <v>0.67575722360323087</v>
      </c>
      <c r="FM77" s="2">
        <f t="shared" si="79"/>
        <v>0.64315012007632322</v>
      </c>
      <c r="FN77" s="2">
        <f t="shared" si="79"/>
        <v>0.64954643856559002</v>
      </c>
      <c r="FO77" s="2">
        <f t="shared" si="79"/>
        <v>0.63882282726272965</v>
      </c>
      <c r="FP77" s="2">
        <f t="shared" si="79"/>
        <v>0.6580060324885092</v>
      </c>
      <c r="FQ77" s="2">
        <f t="shared" si="79"/>
        <v>0.63544790124026029</v>
      </c>
      <c r="FR77" s="2">
        <f t="shared" si="79"/>
        <v>0.66546274349342049</v>
      </c>
      <c r="FS77" s="2">
        <f t="shared" si="79"/>
        <v>0.6575022601067928</v>
      </c>
      <c r="FT77" s="2">
        <f t="shared" si="79"/>
        <v>0.68615015195038798</v>
      </c>
      <c r="FU77" s="2">
        <f t="shared" si="79"/>
        <v>0.63033602292218349</v>
      </c>
      <c r="FW77" s="2">
        <f t="shared" si="82"/>
        <v>1.7700096853988294E-4</v>
      </c>
      <c r="FX77" s="2">
        <f t="shared" si="82"/>
        <v>2.888306016222008E-4</v>
      </c>
      <c r="FY77" s="2">
        <f t="shared" si="82"/>
        <v>2.9563108039131364E-4</v>
      </c>
      <c r="FZ77" s="2">
        <f t="shared" si="82"/>
        <v>2.7378063975613652E-4</v>
      </c>
      <c r="GA77" s="2">
        <f t="shared" si="82"/>
        <v>2.8147138361684471E-4</v>
      </c>
      <c r="GB77" s="2">
        <f t="shared" si="82"/>
        <v>2.9465367847620808E-4</v>
      </c>
      <c r="GC77" s="2">
        <f t="shared" si="82"/>
        <v>2.7775650093061469E-4</v>
      </c>
      <c r="GD77" s="2">
        <f t="shared" si="82"/>
        <v>2.4844383951981423E-4</v>
      </c>
      <c r="GE77" s="2">
        <f t="shared" si="82"/>
        <v>1.8814506293826424E-4</v>
      </c>
      <c r="GF77" s="2">
        <f t="shared" si="82"/>
        <v>1.9427484500736159E-4</v>
      </c>
      <c r="GG77" s="2">
        <f t="shared" si="82"/>
        <v>1.7823772174602271E-4</v>
      </c>
      <c r="GH77" s="2">
        <f t="shared" si="82"/>
        <v>1.6610638597597873E-4</v>
      </c>
      <c r="GI77" s="2">
        <f t="shared" si="82"/>
        <v>1.6961182987650648E-4</v>
      </c>
      <c r="GJ77" s="2">
        <f t="shared" si="82"/>
        <v>1.5314596452518288E-4</v>
      </c>
      <c r="GK77" s="2">
        <f t="shared" si="82"/>
        <v>1.1205960598058219E-4</v>
      </c>
      <c r="GM77" s="86">
        <f t="shared" si="83"/>
        <v>0.20554041563985131</v>
      </c>
      <c r="GN77" s="86">
        <f t="shared" si="83"/>
        <v>0.15931444286497298</v>
      </c>
      <c r="GO77" s="86">
        <f t="shared" si="83"/>
        <v>0.23891903281345198</v>
      </c>
      <c r="GP77" s="86">
        <f t="shared" si="83"/>
        <v>0.19059566738057285</v>
      </c>
      <c r="GQ77" s="86">
        <f t="shared" si="83"/>
        <v>0.21141891078748037</v>
      </c>
      <c r="GR77" s="86">
        <f t="shared" si="83"/>
        <v>0.20040854033983907</v>
      </c>
      <c r="GS77" s="86">
        <f t="shared" si="83"/>
        <v>0.1444543829837566</v>
      </c>
      <c r="GT77" s="86">
        <f t="shared" si="83"/>
        <v>0.15662914387162175</v>
      </c>
      <c r="GU77" s="86">
        <f t="shared" si="83"/>
        <v>0.12715163786667846</v>
      </c>
      <c r="GV77" s="86">
        <f t="shared" si="83"/>
        <v>0.16209233046853105</v>
      </c>
      <c r="GW77" s="86">
        <f t="shared" si="83"/>
        <v>0.11727294639662905</v>
      </c>
      <c r="GX77" s="86">
        <f t="shared" si="83"/>
        <v>0.1505129548914059</v>
      </c>
      <c r="GY77" s="86">
        <f t="shared" si="83"/>
        <v>0.15892584657018755</v>
      </c>
      <c r="GZ77" s="86">
        <f t="shared" si="83"/>
        <v>0.21822657768072948</v>
      </c>
      <c r="HA77" s="86">
        <f t="shared" si="83"/>
        <v>0.1434322892524573</v>
      </c>
      <c r="HC77" s="86">
        <f t="shared" si="73"/>
        <v>9.3202771783635376E-6</v>
      </c>
      <c r="HD77" s="86">
        <f t="shared" si="69"/>
        <v>1.1375546315384506E-6</v>
      </c>
      <c r="HE77" s="86">
        <f t="shared" si="69"/>
        <v>1.1305237085589128E-6</v>
      </c>
      <c r="HF77" s="86">
        <f t="shared" si="69"/>
        <v>1.0918617498435465E-6</v>
      </c>
      <c r="HG77" s="86">
        <f t="shared" ref="HG77:HQ100" si="87" xml:space="preserve"> _xlfn.NORM.DIST($B77, G$8, ABS(G$12), TRUE) * _xlfn.NORM.DIST(($B77 - G$8)*G$16, 0, ABS(G$12), TRUE) * 2</f>
        <v>7.8020909619309146E-7</v>
      </c>
      <c r="HH77" s="86">
        <f t="shared" si="87"/>
        <v>4.4221713182577413E-7</v>
      </c>
      <c r="HI77" s="86">
        <f t="shared" si="87"/>
        <v>6.6974829689612982E-7</v>
      </c>
      <c r="HJ77" s="86">
        <f t="shared" si="87"/>
        <v>3.2745841161434077E-7</v>
      </c>
      <c r="HK77" s="86">
        <f t="shared" si="87"/>
        <v>1.9892336395704784E-8</v>
      </c>
      <c r="HL77" s="86">
        <f t="shared" si="87"/>
        <v>2.5364992567225203E-7</v>
      </c>
      <c r="HM77" s="86">
        <f t="shared" si="87"/>
        <v>1.9052540874648677E-8</v>
      </c>
      <c r="HN77" s="86">
        <f t="shared" si="87"/>
        <v>3.5488043688075222E-7</v>
      </c>
      <c r="HO77" s="86">
        <f t="shared" si="87"/>
        <v>2.0645360456083716E-7</v>
      </c>
      <c r="HP77" s="86">
        <f t="shared" si="87"/>
        <v>1.4832988920598751E-7</v>
      </c>
      <c r="HQ77" s="86">
        <f t="shared" si="87"/>
        <v>1.0994918471542055E-9</v>
      </c>
      <c r="HS77" s="86">
        <f t="shared" si="84"/>
        <v>2.7444104320999024E-62</v>
      </c>
      <c r="HT77" s="86">
        <f t="shared" si="84"/>
        <v>4.0665172647026464E-69</v>
      </c>
      <c r="HU77" s="86">
        <f t="shared" si="84"/>
        <v>1.4742253349435948E-74</v>
      </c>
      <c r="HV77" s="86">
        <f t="shared" si="84"/>
        <v>1.6176849026226864E-74</v>
      </c>
      <c r="HW77" s="86">
        <f t="shared" si="84"/>
        <v>7.0110520091074788E-78</v>
      </c>
      <c r="HX77" s="86">
        <f t="shared" si="84"/>
        <v>4.4409045505383736E-81</v>
      </c>
      <c r="HY77" s="86">
        <f t="shared" si="84"/>
        <v>8.0402785005544043E-77</v>
      </c>
      <c r="HZ77" s="86">
        <f t="shared" si="84"/>
        <v>6.8035262651902849E-83</v>
      </c>
      <c r="IA77" s="86">
        <f t="shared" si="84"/>
        <v>3.0753725265845378E-98</v>
      </c>
      <c r="IB77" s="86">
        <f t="shared" si="84"/>
        <v>1.2422675464463676E-84</v>
      </c>
      <c r="IC77" s="86">
        <f t="shared" si="84"/>
        <v>1.1345483216660311E-97</v>
      </c>
      <c r="ID77" s="86">
        <f t="shared" si="84"/>
        <v>4.041853262225831E-79</v>
      </c>
      <c r="IE77" s="86">
        <f t="shared" si="84"/>
        <v>1.5480978789512364E-83</v>
      </c>
      <c r="IF77" s="86">
        <f t="shared" si="84"/>
        <v>1.2845169116569271E-41</v>
      </c>
      <c r="IG77" s="86">
        <f t="shared" si="84"/>
        <v>4.5913321180878437E-25</v>
      </c>
      <c r="II77" s="86">
        <f t="shared" si="85"/>
        <v>7.0436377546081301E-150</v>
      </c>
      <c r="IJ77" s="86">
        <f t="shared" si="85"/>
        <v>1.4638620355570427E-162</v>
      </c>
      <c r="IK77" s="86">
        <f t="shared" si="85"/>
        <v>1.4321267665005548E-178</v>
      </c>
      <c r="IL77" s="86">
        <f t="shared" si="85"/>
        <v>5.8959229008941755E-181</v>
      </c>
      <c r="IM77" s="86">
        <f t="shared" si="85"/>
        <v>2.5644870501005215E-188</v>
      </c>
      <c r="IN77" s="86">
        <f t="shared" si="85"/>
        <v>1.6702522516761145E-194</v>
      </c>
      <c r="IO77" s="86">
        <f t="shared" si="85"/>
        <v>1.7424179702338414E-183</v>
      </c>
      <c r="IP77" s="86">
        <f t="shared" si="85"/>
        <v>4.5129416892963496E-197</v>
      </c>
      <c r="IQ77" s="86">
        <f t="shared" si="85"/>
        <v>2.8212376093083086E-236</v>
      </c>
      <c r="IR77" s="86">
        <f t="shared" si="85"/>
        <v>2.8202240225712882E-204</v>
      </c>
      <c r="IS77" s="86">
        <f t="shared" si="85"/>
        <v>2.6430365497150287E-231</v>
      </c>
      <c r="IT77" s="86">
        <f t="shared" si="85"/>
        <v>5.8635986073300553E-189</v>
      </c>
      <c r="IU77" s="86">
        <f t="shared" si="85"/>
        <v>5.3490684301490474E-201</v>
      </c>
      <c r="IV77" s="86">
        <f t="shared" si="85"/>
        <v>1.3130384432358401E-107</v>
      </c>
      <c r="IW77" s="86">
        <f t="shared" si="85"/>
        <v>8.4481932132424839E-63</v>
      </c>
      <c r="IY77" s="86">
        <f t="shared" si="86"/>
        <v>0.20554973591702969</v>
      </c>
      <c r="IZ77" s="86">
        <f t="shared" si="86"/>
        <v>0.15931558041960453</v>
      </c>
      <c r="JA77" s="86">
        <f t="shared" si="86"/>
        <v>0.23892016333716054</v>
      </c>
      <c r="JB77" s="86">
        <f t="shared" si="86"/>
        <v>0.19059675924232269</v>
      </c>
      <c r="JC77" s="86">
        <f t="shared" si="86"/>
        <v>0.21141969099657656</v>
      </c>
      <c r="JD77" s="86">
        <f t="shared" si="86"/>
        <v>0.2004089825569709</v>
      </c>
      <c r="JE77" s="86">
        <f t="shared" si="86"/>
        <v>0.1444550527320535</v>
      </c>
      <c r="JF77" s="86">
        <f t="shared" si="86"/>
        <v>0.15662947133003335</v>
      </c>
      <c r="JG77" s="86">
        <f t="shared" si="86"/>
        <v>0.12715165775901485</v>
      </c>
      <c r="JH77" s="86">
        <f t="shared" si="86"/>
        <v>0.16209258411845673</v>
      </c>
      <c r="JI77" s="86">
        <f t="shared" si="86"/>
        <v>0.11727296544916993</v>
      </c>
      <c r="JJ77" s="86">
        <f t="shared" si="86"/>
        <v>0.15051330977184277</v>
      </c>
      <c r="JK77" s="86">
        <f t="shared" si="86"/>
        <v>0.15892605302379212</v>
      </c>
      <c r="JL77" s="86">
        <f t="shared" si="86"/>
        <v>0.21822672601061868</v>
      </c>
      <c r="JM77" s="86">
        <f t="shared" si="86"/>
        <v>0.14343229035194915</v>
      </c>
    </row>
    <row r="78" spans="2:273" x14ac:dyDescent="0.25">
      <c r="B78" s="2">
        <v>51</v>
      </c>
      <c r="C78" s="37">
        <v>195.21</v>
      </c>
      <c r="D78" s="37">
        <v>192.50800000000001</v>
      </c>
      <c r="E78" s="37">
        <v>211.59299999999999</v>
      </c>
      <c r="F78" s="37">
        <v>200.42400000000001</v>
      </c>
      <c r="G78" s="37">
        <v>206.52500000000001</v>
      </c>
      <c r="H78" s="37">
        <v>207.74600000000001</v>
      </c>
      <c r="I78" s="37">
        <v>189.71199999999999</v>
      </c>
      <c r="J78" s="37">
        <v>200.52500000000001</v>
      </c>
      <c r="K78" s="37">
        <v>181.155</v>
      </c>
      <c r="L78" s="37">
        <v>195.75899999999999</v>
      </c>
      <c r="M78" s="37">
        <v>170.70699999999999</v>
      </c>
      <c r="N78" s="37">
        <v>179.155</v>
      </c>
      <c r="O78" s="37">
        <v>189.10300000000001</v>
      </c>
      <c r="P78" s="37">
        <v>191.69</v>
      </c>
      <c r="Q78" s="37">
        <v>162.56700000000001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189.45276386098877</v>
      </c>
      <c r="T78" s="4">
        <f t="shared" si="88"/>
        <v>183.08784793634484</v>
      </c>
      <c r="U78" s="4">
        <f t="shared" si="88"/>
        <v>203.0278881124334</v>
      </c>
      <c r="V78" s="4">
        <f t="shared" si="88"/>
        <v>192.13728395437585</v>
      </c>
      <c r="W78" s="4">
        <f t="shared" si="88"/>
        <v>197.9779950280095</v>
      </c>
      <c r="X78" s="4">
        <f t="shared" si="88"/>
        <v>198.31357174822179</v>
      </c>
      <c r="Y78" s="4">
        <f t="shared" si="88"/>
        <v>182.80368520052352</v>
      </c>
      <c r="Z78" s="4">
        <f t="shared" si="88"/>
        <v>190.02296154953305</v>
      </c>
      <c r="AA78" s="4">
        <f t="shared" si="88"/>
        <v>175.18457042085257</v>
      </c>
      <c r="AB78" s="4">
        <f t="shared" si="88"/>
        <v>186.52293059489861</v>
      </c>
      <c r="AC78" s="4">
        <f t="shared" si="88"/>
        <v>167.53950920731876</v>
      </c>
      <c r="AD78" s="4">
        <f t="shared" si="88"/>
        <v>174.51850584138123</v>
      </c>
      <c r="AE78" s="4">
        <f t="shared" si="88"/>
        <v>181.47638495938028</v>
      </c>
      <c r="AF78" s="4">
        <f t="shared" si="88"/>
        <v>184.06170972719053</v>
      </c>
      <c r="AG78" s="4">
        <f t="shared" si="88"/>
        <v>159.36425616518304</v>
      </c>
      <c r="AI78" s="4">
        <f t="shared" ref="AI78:AW94" si="89">IF(OR($B78 &lt; C$230, $B78 &gt; C$233), 0, C78-S78)</f>
        <v>5.7572361390112405</v>
      </c>
      <c r="AJ78" s="4">
        <f t="shared" si="89"/>
        <v>9.4201520636551663</v>
      </c>
      <c r="AK78" s="4">
        <f t="shared" si="89"/>
        <v>8.5651118875665873</v>
      </c>
      <c r="AL78" s="4">
        <f t="shared" si="89"/>
        <v>8.2867160456241606</v>
      </c>
      <c r="AM78" s="4">
        <f t="shared" si="89"/>
        <v>8.5470049719905035</v>
      </c>
      <c r="AN78" s="4">
        <f t="shared" si="89"/>
        <v>9.4324282517782194</v>
      </c>
      <c r="AO78" s="4">
        <f t="shared" si="89"/>
        <v>6.9083147994764715</v>
      </c>
      <c r="AP78" s="4">
        <f t="shared" si="89"/>
        <v>10.502038450466955</v>
      </c>
      <c r="AQ78" s="4">
        <f t="shared" si="89"/>
        <v>5.9704295791474351</v>
      </c>
      <c r="AR78" s="4">
        <f t="shared" si="89"/>
        <v>9.2360694051013752</v>
      </c>
      <c r="AS78" s="4">
        <f t="shared" si="89"/>
        <v>3.1674907926812352</v>
      </c>
      <c r="AT78" s="4">
        <f t="shared" si="89"/>
        <v>4.636494158618774</v>
      </c>
      <c r="AU78" s="4">
        <f t="shared" si="89"/>
        <v>7.6266150406197255</v>
      </c>
      <c r="AV78" s="4">
        <f t="shared" si="89"/>
        <v>7.6282902728094655</v>
      </c>
      <c r="AW78" s="4">
        <f t="shared" si="89"/>
        <v>3.202743834816971</v>
      </c>
      <c r="AY78" s="2">
        <f t="shared" si="80"/>
        <v>103.11304028314329</v>
      </c>
      <c r="AZ78" s="2">
        <f t="shared" si="80"/>
        <v>100.77189397795934</v>
      </c>
      <c r="BA78" s="2">
        <f t="shared" si="80"/>
        <v>103.74979596809939</v>
      </c>
      <c r="BB78" s="2">
        <f t="shared" si="80"/>
        <v>103.7017925955831</v>
      </c>
      <c r="BC78" s="2">
        <f t="shared" si="80"/>
        <v>101.99640080408602</v>
      </c>
      <c r="BD78" s="2">
        <f t="shared" si="80"/>
        <v>105.2616485033514</v>
      </c>
      <c r="BE78" s="2">
        <f t="shared" si="80"/>
        <v>108.55286465974142</v>
      </c>
      <c r="BF78" s="2">
        <f t="shared" si="80"/>
        <v>111.86459197448082</v>
      </c>
      <c r="BG78" s="2">
        <f t="shared" si="80"/>
        <v>105.91495862313012</v>
      </c>
      <c r="BH78" s="2">
        <f t="shared" si="80"/>
        <v>105.53436112371378</v>
      </c>
      <c r="BI78" s="2">
        <f t="shared" si="80"/>
        <v>105.56027828530554</v>
      </c>
      <c r="BJ78" s="2">
        <f t="shared" si="80"/>
        <v>103.84111133941263</v>
      </c>
      <c r="BK78" s="2">
        <f t="shared" si="80"/>
        <v>102.33875882228214</v>
      </c>
      <c r="BL78" s="2">
        <f t="shared" si="80"/>
        <v>100.33955485910548</v>
      </c>
      <c r="BM78" s="2">
        <f t="shared" si="80"/>
        <v>99.38064882401558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110.83910787992494</v>
      </c>
      <c r="DL78" s="2">
        <f t="shared" si="90"/>
        <v>109.06683262209577</v>
      </c>
      <c r="DM78" s="2">
        <f t="shared" si="90"/>
        <v>111.00098577524892</v>
      </c>
      <c r="DN78" s="2">
        <f t="shared" si="90"/>
        <v>109.4595042900043</v>
      </c>
      <c r="DO78" s="2">
        <f t="shared" si="90"/>
        <v>108.38476833976831</v>
      </c>
      <c r="DP78" s="2">
        <f t="shared" si="90"/>
        <v>111.65328739495801</v>
      </c>
      <c r="DQ78" s="2">
        <f t="shared" si="90"/>
        <v>116.52257326203207</v>
      </c>
      <c r="DR78" s="2">
        <f t="shared" si="90"/>
        <v>117.54370487967915</v>
      </c>
      <c r="DS78" s="2">
        <f t="shared" si="90"/>
        <v>112.83459299719888</v>
      </c>
      <c r="DT78" s="2">
        <f t="shared" si="90"/>
        <v>112.447037535014</v>
      </c>
      <c r="DU78" s="2">
        <f t="shared" si="90"/>
        <v>111.46665546218485</v>
      </c>
      <c r="DV78" s="2">
        <f t="shared" si="90"/>
        <v>110.53694233504757</v>
      </c>
      <c r="DW78" s="2">
        <f t="shared" si="90"/>
        <v>109.70513053221288</v>
      </c>
      <c r="DX78" s="2">
        <f t="shared" si="90"/>
        <v>105.27388498498493</v>
      </c>
      <c r="DY78" s="2">
        <f t="shared" si="90"/>
        <v>102.09881861327402</v>
      </c>
      <c r="EA78" s="2">
        <f t="shared" ref="EA78:EO95" si="91">CE$228*$B78+CE$229</f>
        <v>100.21516861074633</v>
      </c>
      <c r="EB78" s="2">
        <f t="shared" si="91"/>
        <v>97.024150855873501</v>
      </c>
      <c r="EC78" s="2">
        <f t="shared" si="91"/>
        <v>100.99285105337889</v>
      </c>
      <c r="ED78" s="2">
        <f t="shared" si="91"/>
        <v>101.16802323409223</v>
      </c>
      <c r="EE78" s="2">
        <f t="shared" si="91"/>
        <v>99.252852724891696</v>
      </c>
      <c r="EF78" s="2">
        <f t="shared" si="91"/>
        <v>102.46465639243577</v>
      </c>
      <c r="EG78" s="2">
        <f t="shared" si="91"/>
        <v>104.51991580966998</v>
      </c>
      <c r="EH78" s="2">
        <f t="shared" si="91"/>
        <v>109.07067364108168</v>
      </c>
      <c r="EI78" s="2">
        <f t="shared" si="91"/>
        <v>102.34717995264404</v>
      </c>
      <c r="EJ78" s="2">
        <f t="shared" si="91"/>
        <v>102.25761038562365</v>
      </c>
      <c r="EK78" s="2">
        <f t="shared" si="91"/>
        <v>102.47018554327806</v>
      </c>
      <c r="EL78" s="2">
        <f t="shared" si="91"/>
        <v>100.77107476994919</v>
      </c>
      <c r="EM78" s="2">
        <f t="shared" si="91"/>
        <v>98.839272517511333</v>
      </c>
      <c r="EN78" s="2">
        <f t="shared" si="91"/>
        <v>98.281344844537955</v>
      </c>
      <c r="EO78" s="2">
        <f t="shared" si="91"/>
        <v>97.926767159812442</v>
      </c>
      <c r="EQ78" s="2">
        <f t="shared" ref="EQ78:FE94" si="92">CU$228*$B78+CU$229</f>
        <v>99.577894077483563</v>
      </c>
      <c r="ER78" s="2">
        <f t="shared" si="92"/>
        <v>95.562495954787892</v>
      </c>
      <c r="ES78" s="2">
        <f t="shared" si="92"/>
        <v>100.23712377320481</v>
      </c>
      <c r="ET78" s="2">
        <f t="shared" si="92"/>
        <v>100.08419715922952</v>
      </c>
      <c r="EU78" s="2">
        <f t="shared" si="92"/>
        <v>98.353898386834544</v>
      </c>
      <c r="EV78" s="2">
        <f t="shared" si="92"/>
        <v>102.45631031618298</v>
      </c>
      <c r="EW78" s="2">
        <f t="shared" si="92"/>
        <v>104.66308827855467</v>
      </c>
      <c r="EX78" s="2">
        <f t="shared" si="92"/>
        <v>107.69243890120534</v>
      </c>
      <c r="EY78" s="2">
        <f t="shared" si="92"/>
        <v>101.68740358513867</v>
      </c>
      <c r="EZ78" s="2">
        <f t="shared" si="92"/>
        <v>102.46445503452091</v>
      </c>
      <c r="FA78" s="2">
        <f t="shared" si="92"/>
        <v>101.76943992545861</v>
      </c>
      <c r="FB78" s="2">
        <f t="shared" si="92"/>
        <v>101.25860963259629</v>
      </c>
      <c r="FC78" s="2">
        <f t="shared" si="92"/>
        <v>98.551658846134885</v>
      </c>
      <c r="FD78" s="2">
        <f t="shared" si="92"/>
        <v>97.459321130506623</v>
      </c>
      <c r="FE78" s="2">
        <f t="shared" si="92"/>
        <v>98.236945608219045</v>
      </c>
      <c r="FG78" s="2">
        <f t="shared" ref="FG78:FU94" si="93">POWER(10,($B78-C$231)/C$229)/(1+POWER(10,($B78-C$231)/C$229))</f>
        <v>0.72722026381779215</v>
      </c>
      <c r="FH78" s="2">
        <f t="shared" si="93"/>
        <v>0.68875653422738659</v>
      </c>
      <c r="FI78" s="2">
        <f t="shared" si="93"/>
        <v>0.72450511952051111</v>
      </c>
      <c r="FJ78" s="2">
        <f t="shared" si="93"/>
        <v>0.69437369579237784</v>
      </c>
      <c r="FK78" s="2">
        <f t="shared" si="93"/>
        <v>0.69953450851186338</v>
      </c>
      <c r="FL78" s="2">
        <f t="shared" si="93"/>
        <v>0.69560266305909324</v>
      </c>
      <c r="FM78" s="2">
        <f t="shared" si="93"/>
        <v>0.6639989716022684</v>
      </c>
      <c r="FN78" s="2">
        <f t="shared" si="93"/>
        <v>0.67021320999266398</v>
      </c>
      <c r="FO78" s="2">
        <f t="shared" si="93"/>
        <v>0.65979076415547855</v>
      </c>
      <c r="FP78" s="2">
        <f t="shared" si="93"/>
        <v>0.67842091324521658</v>
      </c>
      <c r="FQ78" s="2">
        <f t="shared" si="93"/>
        <v>0.65650641675130628</v>
      </c>
      <c r="FR78" s="2">
        <f t="shared" si="93"/>
        <v>0.68564515597738807</v>
      </c>
      <c r="FS78" s="2">
        <f t="shared" si="93"/>
        <v>0.67793249384385179</v>
      </c>
      <c r="FT78" s="2">
        <f t="shared" si="93"/>
        <v>0.70563657749500597</v>
      </c>
      <c r="FU78" s="2">
        <f t="shared" si="93"/>
        <v>0.65152789486829787</v>
      </c>
      <c r="FW78" s="2">
        <f t="shared" si="82"/>
        <v>1.9407438854346693E-4</v>
      </c>
      <c r="FX78" s="2">
        <f t="shared" si="82"/>
        <v>3.1668763228588257E-4</v>
      </c>
      <c r="FY78" s="2">
        <f t="shared" si="82"/>
        <v>3.2414378853730966E-4</v>
      </c>
      <c r="FZ78" s="2">
        <f t="shared" si="82"/>
        <v>3.0018657293194513E-4</v>
      </c>
      <c r="GA78" s="2">
        <f t="shared" si="82"/>
        <v>3.0861885416639444E-4</v>
      </c>
      <c r="GB78" s="2">
        <f t="shared" si="82"/>
        <v>3.2307214967881056E-4</v>
      </c>
      <c r="GC78" s="2">
        <f t="shared" si="82"/>
        <v>3.045457860581329E-4</v>
      </c>
      <c r="GD78" s="2">
        <f t="shared" si="82"/>
        <v>2.7240672357018082E-4</v>
      </c>
      <c r="GE78" s="2">
        <f t="shared" si="82"/>
        <v>2.062932146107579E-4</v>
      </c>
      <c r="GF78" s="2">
        <f t="shared" si="82"/>
        <v>2.1301413902461092E-4</v>
      </c>
      <c r="GG78" s="2">
        <f t="shared" si="82"/>
        <v>1.9543041499280403E-4</v>
      </c>
      <c r="GH78" s="2">
        <f t="shared" si="82"/>
        <v>1.8212911172640981E-4</v>
      </c>
      <c r="GI78" s="2">
        <f t="shared" si="82"/>
        <v>1.8597263004054354E-4</v>
      </c>
      <c r="GJ78" s="2">
        <f t="shared" si="82"/>
        <v>1.67918729888571E-4</v>
      </c>
      <c r="GK78" s="2">
        <f t="shared" si="82"/>
        <v>1.2286958624508474E-4</v>
      </c>
      <c r="GM78" s="86">
        <f t="shared" si="83"/>
        <v>0.2550742736283157</v>
      </c>
      <c r="GN78" s="86">
        <f t="shared" si="83"/>
        <v>0.20612889013847346</v>
      </c>
      <c r="GO78" s="86">
        <f t="shared" si="83"/>
        <v>0.29872870614551728</v>
      </c>
      <c r="GP78" s="86">
        <f t="shared" si="83"/>
        <v>0.24672616774335346</v>
      </c>
      <c r="GQ78" s="86">
        <f t="shared" si="83"/>
        <v>0.27262875883148352</v>
      </c>
      <c r="GR78" s="86">
        <f t="shared" si="83"/>
        <v>0.25931198005583778</v>
      </c>
      <c r="GS78" s="86">
        <f t="shared" si="83"/>
        <v>0.19466734289423168</v>
      </c>
      <c r="GT78" s="86">
        <f t="shared" si="83"/>
        <v>0.20931476507095914</v>
      </c>
      <c r="GU78" s="86">
        <f t="shared" si="83"/>
        <v>0.17120692777479354</v>
      </c>
      <c r="GV78" s="86">
        <f t="shared" si="83"/>
        <v>0.21375125348369936</v>
      </c>
      <c r="GW78" s="86">
        <f t="shared" si="83"/>
        <v>0.15807713431518133</v>
      </c>
      <c r="GX78" s="86">
        <f t="shared" si="83"/>
        <v>0.19516165267488134</v>
      </c>
      <c r="GY78" s="86">
        <f t="shared" si="83"/>
        <v>0.20954162703425541</v>
      </c>
      <c r="GZ78" s="86">
        <f t="shared" si="83"/>
        <v>0.27930709787928698</v>
      </c>
      <c r="HA78" s="86">
        <f t="shared" si="83"/>
        <v>0.1990448623071803</v>
      </c>
      <c r="HC78" s="86">
        <f t="shared" si="73"/>
        <v>1.7961615183899349E-5</v>
      </c>
      <c r="HD78" s="86">
        <f t="shared" si="73"/>
        <v>2.5058062930662779E-6</v>
      </c>
      <c r="HE78" s="86">
        <f t="shared" si="73"/>
        <v>2.5928823532517132E-6</v>
      </c>
      <c r="HF78" s="86">
        <f t="shared" si="73"/>
        <v>2.5014689546758869E-6</v>
      </c>
      <c r="HG78" s="86">
        <f t="shared" si="87"/>
        <v>1.8423932142764375E-6</v>
      </c>
      <c r="HH78" s="86">
        <f t="shared" si="87"/>
        <v>1.0838151635677473E-6</v>
      </c>
      <c r="HI78" s="86">
        <f t="shared" si="87"/>
        <v>1.5696004211987924E-6</v>
      </c>
      <c r="HJ78" s="86">
        <f t="shared" si="87"/>
        <v>8.0022495285650062E-7</v>
      </c>
      <c r="HK78" s="86">
        <f t="shared" si="87"/>
        <v>5.6050406218074329E-8</v>
      </c>
      <c r="HL78" s="86">
        <f t="shared" si="87"/>
        <v>6.1875129598673604E-7</v>
      </c>
      <c r="HM78" s="86">
        <f t="shared" si="87"/>
        <v>5.2836447109901292E-8</v>
      </c>
      <c r="HN78" s="86">
        <f t="shared" si="87"/>
        <v>8.1612955640218402E-7</v>
      </c>
      <c r="HO78" s="86">
        <f t="shared" si="87"/>
        <v>4.9632057717577905E-7</v>
      </c>
      <c r="HP78" s="86">
        <f t="shared" si="87"/>
        <v>3.7939407709062271E-7</v>
      </c>
      <c r="HQ78" s="86">
        <f t="shared" si="87"/>
        <v>3.8239089825237838E-9</v>
      </c>
      <c r="HS78" s="86">
        <f t="shared" si="84"/>
        <v>1.912992849447689E-60</v>
      </c>
      <c r="HT78" s="86">
        <f t="shared" si="84"/>
        <v>5.6982631465058172E-67</v>
      </c>
      <c r="HU78" s="86">
        <f t="shared" si="84"/>
        <v>3.2717953280397394E-72</v>
      </c>
      <c r="HV78" s="86">
        <f t="shared" si="84"/>
        <v>3.5334703543912179E-72</v>
      </c>
      <c r="HW78" s="86">
        <f t="shared" si="84"/>
        <v>1.9737934860308204E-75</v>
      </c>
      <c r="HX78" s="86">
        <f t="shared" si="84"/>
        <v>1.5965554408935886E-78</v>
      </c>
      <c r="HY78" s="86">
        <f t="shared" si="84"/>
        <v>2.0056086703309966E-74</v>
      </c>
      <c r="HZ78" s="86">
        <f t="shared" si="84"/>
        <v>2.4078676941811329E-80</v>
      </c>
      <c r="IA78" s="86">
        <f t="shared" si="84"/>
        <v>2.7236016490931323E-95</v>
      </c>
      <c r="IB78" s="86">
        <f t="shared" si="84"/>
        <v>4.3879535296871538E-82</v>
      </c>
      <c r="IC78" s="86">
        <f t="shared" si="84"/>
        <v>8.7931962638460575E-95</v>
      </c>
      <c r="ID78" s="86">
        <f t="shared" si="84"/>
        <v>8.5397538705361176E-77</v>
      </c>
      <c r="IE78" s="86">
        <f t="shared" si="84"/>
        <v>4.5863534381608486E-81</v>
      </c>
      <c r="IF78" s="86">
        <f t="shared" si="84"/>
        <v>1.9800941907785445E-40</v>
      </c>
      <c r="IG78" s="86">
        <f t="shared" si="84"/>
        <v>2.1575710369006117E-24</v>
      </c>
      <c r="II78" s="86">
        <f t="shared" si="85"/>
        <v>9.6298250639975863E-147</v>
      </c>
      <c r="IJ78" s="86">
        <f t="shared" si="85"/>
        <v>5.9343435872636231E-159</v>
      </c>
      <c r="IK78" s="86">
        <f t="shared" si="85"/>
        <v>1.3630862914244235E-174</v>
      </c>
      <c r="IL78" s="86">
        <f t="shared" si="85"/>
        <v>5.8244274926405744E-177</v>
      </c>
      <c r="IM78" s="86">
        <f t="shared" si="85"/>
        <v>3.8186506064549956E-184</v>
      </c>
      <c r="IN78" s="86">
        <f t="shared" si="85"/>
        <v>3.6164375182543636E-190</v>
      </c>
      <c r="IO78" s="86">
        <f t="shared" si="85"/>
        <v>1.9923362592831295E-179</v>
      </c>
      <c r="IP78" s="86">
        <f t="shared" si="85"/>
        <v>9.0771032060247238E-193</v>
      </c>
      <c r="IQ78" s="86">
        <f t="shared" si="85"/>
        <v>2.8293215906280542E-231</v>
      </c>
      <c r="IR78" s="86">
        <f t="shared" si="85"/>
        <v>6.0931772335568798E-200</v>
      </c>
      <c r="IS78" s="86">
        <f t="shared" si="85"/>
        <v>1.9352574352211027E-226</v>
      </c>
      <c r="IT78" s="86">
        <f t="shared" si="85"/>
        <v>5.0460472166161903E-185</v>
      </c>
      <c r="IU78" s="86">
        <f t="shared" si="85"/>
        <v>8.4391378762071456E-197</v>
      </c>
      <c r="IV78" s="86">
        <f t="shared" si="85"/>
        <v>2.1008638429854432E-105</v>
      </c>
      <c r="IW78" s="86">
        <f t="shared" si="85"/>
        <v>1.4293949367007196E-61</v>
      </c>
      <c r="IY78" s="86">
        <f t="shared" si="86"/>
        <v>0.25509223524349961</v>
      </c>
      <c r="IZ78" s="86">
        <f t="shared" si="86"/>
        <v>0.20613139594476654</v>
      </c>
      <c r="JA78" s="86">
        <f t="shared" si="86"/>
        <v>0.29873129902787054</v>
      </c>
      <c r="JB78" s="86">
        <f t="shared" si="86"/>
        <v>0.24672866921230813</v>
      </c>
      <c r="JC78" s="86">
        <f t="shared" si="86"/>
        <v>0.27263060122469779</v>
      </c>
      <c r="JD78" s="86">
        <f t="shared" si="86"/>
        <v>0.25931306387100134</v>
      </c>
      <c r="JE78" s="86">
        <f t="shared" si="86"/>
        <v>0.19466891249465287</v>
      </c>
      <c r="JF78" s="86">
        <f t="shared" si="86"/>
        <v>0.209315565295912</v>
      </c>
      <c r="JG78" s="86">
        <f t="shared" si="86"/>
        <v>0.17120698382519975</v>
      </c>
      <c r="JH78" s="86">
        <f t="shared" si="86"/>
        <v>0.21375187223499534</v>
      </c>
      <c r="JI78" s="86">
        <f t="shared" si="86"/>
        <v>0.15807718715162844</v>
      </c>
      <c r="JJ78" s="86">
        <f t="shared" si="86"/>
        <v>0.19516246880443774</v>
      </c>
      <c r="JK78" s="86">
        <f t="shared" si="86"/>
        <v>0.20954212335483258</v>
      </c>
      <c r="JL78" s="86">
        <f t="shared" si="86"/>
        <v>0.27930747727336408</v>
      </c>
      <c r="JM78" s="86">
        <f t="shared" si="86"/>
        <v>0.19904486613108929</v>
      </c>
    </row>
    <row r="79" spans="2:273" x14ac:dyDescent="0.25">
      <c r="B79" s="2">
        <v>52</v>
      </c>
      <c r="C79" s="37">
        <v>209.74199999999999</v>
      </c>
      <c r="D79" s="37">
        <v>206.74600000000001</v>
      </c>
      <c r="E79" s="37">
        <v>222.59299999999999</v>
      </c>
      <c r="F79" s="37">
        <v>217.37299999999999</v>
      </c>
      <c r="G79" s="37">
        <v>219.76300000000001</v>
      </c>
      <c r="H79" s="37">
        <v>222.458</v>
      </c>
      <c r="I79" s="37">
        <v>207.881</v>
      </c>
      <c r="J79" s="37">
        <v>213.16900000000001</v>
      </c>
      <c r="K79" s="37">
        <v>198.81</v>
      </c>
      <c r="L79" s="37">
        <v>210.31</v>
      </c>
      <c r="M79" s="37">
        <v>189.06899999999999</v>
      </c>
      <c r="N79" s="37">
        <v>196.56899999999999</v>
      </c>
      <c r="O79" s="37">
        <v>204.58600000000001</v>
      </c>
      <c r="P79" s="37">
        <v>204.22399999999999</v>
      </c>
      <c r="Q79" s="37">
        <v>177.6</v>
      </c>
      <c r="S79" s="4">
        <f t="shared" si="88"/>
        <v>201.87431066753427</v>
      </c>
      <c r="T79" s="4">
        <f t="shared" si="88"/>
        <v>198.04228051447106</v>
      </c>
      <c r="U79" s="4">
        <f t="shared" si="88"/>
        <v>216.74140646927614</v>
      </c>
      <c r="V79" s="4">
        <f t="shared" si="88"/>
        <v>207.51572425525563</v>
      </c>
      <c r="W79" s="4">
        <f t="shared" si="88"/>
        <v>213.74438594196201</v>
      </c>
      <c r="X79" s="4">
        <f t="shared" si="88"/>
        <v>213.95641043248051</v>
      </c>
      <c r="Y79" s="4">
        <f t="shared" si="88"/>
        <v>198.66419159627716</v>
      </c>
      <c r="Z79" s="4">
        <f t="shared" si="88"/>
        <v>205.78029221746996</v>
      </c>
      <c r="AA79" s="4">
        <f t="shared" si="88"/>
        <v>190.36469922285275</v>
      </c>
      <c r="AB79" s="4">
        <f t="shared" si="88"/>
        <v>202.12678080180606</v>
      </c>
      <c r="AC79" s="4">
        <f t="shared" si="88"/>
        <v>181.53367120121737</v>
      </c>
      <c r="AD79" s="4">
        <f t="shared" si="88"/>
        <v>187.74251909711262</v>
      </c>
      <c r="AE79" s="4">
        <f t="shared" si="88"/>
        <v>196.84625397143705</v>
      </c>
      <c r="AF79" s="4">
        <f t="shared" si="88"/>
        <v>197.45084384679825</v>
      </c>
      <c r="AG79" s="4">
        <f t="shared" si="88"/>
        <v>173.48733132601848</v>
      </c>
      <c r="AI79" s="4">
        <f t="shared" si="89"/>
        <v>7.8676893324657158</v>
      </c>
      <c r="AJ79" s="4">
        <f t="shared" si="89"/>
        <v>8.7037194855289499</v>
      </c>
      <c r="AK79" s="4">
        <f t="shared" si="89"/>
        <v>5.8515935307238465</v>
      </c>
      <c r="AL79" s="4">
        <f t="shared" si="89"/>
        <v>9.8572757447443564</v>
      </c>
      <c r="AM79" s="4">
        <f t="shared" si="89"/>
        <v>6.018614058037997</v>
      </c>
      <c r="AN79" s="4">
        <f t="shared" si="89"/>
        <v>8.5015895675194884</v>
      </c>
      <c r="AO79" s="4">
        <f t="shared" si="89"/>
        <v>9.2168084037228368</v>
      </c>
      <c r="AP79" s="4">
        <f t="shared" si="89"/>
        <v>7.388707782530048</v>
      </c>
      <c r="AQ79" s="4">
        <f t="shared" si="89"/>
        <v>8.4453007771472528</v>
      </c>
      <c r="AR79" s="4">
        <f t="shared" si="89"/>
        <v>8.1832191981939388</v>
      </c>
      <c r="AS79" s="4">
        <f t="shared" si="89"/>
        <v>7.535328798782615</v>
      </c>
      <c r="AT79" s="4">
        <f t="shared" si="89"/>
        <v>8.8264809028873685</v>
      </c>
      <c r="AU79" s="4">
        <f t="shared" si="89"/>
        <v>7.739746028562962</v>
      </c>
      <c r="AV79" s="4">
        <f t="shared" si="89"/>
        <v>6.7731561532017395</v>
      </c>
      <c r="AW79" s="4">
        <f t="shared" si="89"/>
        <v>4.112668673981517</v>
      </c>
      <c r="AY79" s="2">
        <f t="shared" si="80"/>
        <v>102.88401704321281</v>
      </c>
      <c r="AZ79" s="2">
        <f t="shared" si="80"/>
        <v>100.50794104044313</v>
      </c>
      <c r="BA79" s="2">
        <f t="shared" si="80"/>
        <v>103.52451325387548</v>
      </c>
      <c r="BB79" s="2">
        <f t="shared" si="80"/>
        <v>103.50627764200924</v>
      </c>
      <c r="BC79" s="2">
        <f t="shared" si="80"/>
        <v>101.77987685686732</v>
      </c>
      <c r="BD79" s="2">
        <f t="shared" si="80"/>
        <v>105.03958966283184</v>
      </c>
      <c r="BE79" s="2">
        <f t="shared" si="80"/>
        <v>108.30288317141166</v>
      </c>
      <c r="BF79" s="2">
        <f t="shared" si="80"/>
        <v>111.62374353160038</v>
      </c>
      <c r="BG79" s="2">
        <f t="shared" si="80"/>
        <v>105.66270927001496</v>
      </c>
      <c r="BH79" s="2">
        <f t="shared" si="80"/>
        <v>105.28914829046393</v>
      </c>
      <c r="BI79" s="2">
        <f t="shared" si="80"/>
        <v>105.34592357803889</v>
      </c>
      <c r="BJ79" s="2">
        <f t="shared" si="80"/>
        <v>103.61871221114858</v>
      </c>
      <c r="BK79" s="2">
        <f t="shared" si="80"/>
        <v>102.11275311676687</v>
      </c>
      <c r="BL79" s="2">
        <f t="shared" si="80"/>
        <v>100.15662220263937</v>
      </c>
      <c r="BM79" s="2">
        <f t="shared" si="80"/>
        <v>99.279148260255752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110.98414146341462</v>
      </c>
      <c r="DL79" s="2">
        <f t="shared" si="90"/>
        <v>109.2617619724988</v>
      </c>
      <c r="DM79" s="2">
        <f t="shared" si="90"/>
        <v>111.23434423897581</v>
      </c>
      <c r="DN79" s="2">
        <f t="shared" si="90"/>
        <v>109.69691252681254</v>
      </c>
      <c r="DO79" s="2">
        <f t="shared" si="90"/>
        <v>108.66035688545686</v>
      </c>
      <c r="DP79" s="2">
        <f t="shared" si="90"/>
        <v>111.87733613445381</v>
      </c>
      <c r="DQ79" s="2">
        <f t="shared" si="90"/>
        <v>116.82231214667684</v>
      </c>
      <c r="DR79" s="2">
        <f t="shared" si="90"/>
        <v>117.76547125668449</v>
      </c>
      <c r="DS79" s="2">
        <f t="shared" si="90"/>
        <v>113.05479271708684</v>
      </c>
      <c r="DT79" s="2">
        <f t="shared" si="90"/>
        <v>112.62891260504202</v>
      </c>
      <c r="DU79" s="2">
        <f t="shared" si="90"/>
        <v>111.67123025210081</v>
      </c>
      <c r="DV79" s="2">
        <f t="shared" si="90"/>
        <v>110.75951187219606</v>
      </c>
      <c r="DW79" s="2">
        <f t="shared" si="90"/>
        <v>109.96946302521008</v>
      </c>
      <c r="DX79" s="2">
        <f t="shared" si="90"/>
        <v>105.44933903903897</v>
      </c>
      <c r="DY79" s="2">
        <f t="shared" si="90"/>
        <v>102.25209647756768</v>
      </c>
      <c r="EA79" s="2">
        <f t="shared" si="91"/>
        <v>100.11318703995939</v>
      </c>
      <c r="EB79" s="2">
        <f t="shared" si="91"/>
        <v>96.90092730519622</v>
      </c>
      <c r="EC79" s="2">
        <f t="shared" si="91"/>
        <v>100.85114063471354</v>
      </c>
      <c r="ED79" s="2">
        <f t="shared" si="91"/>
        <v>101.02173067717455</v>
      </c>
      <c r="EE79" s="2">
        <f t="shared" si="91"/>
        <v>99.085008864712393</v>
      </c>
      <c r="EF79" s="2">
        <f t="shared" si="91"/>
        <v>102.31066242120578</v>
      </c>
      <c r="EG79" s="2">
        <f t="shared" si="91"/>
        <v>104.37108498337169</v>
      </c>
      <c r="EH79" s="2">
        <f t="shared" si="91"/>
        <v>108.86812665027772</v>
      </c>
      <c r="EI79" s="2">
        <f t="shared" si="91"/>
        <v>102.18670836621941</v>
      </c>
      <c r="EJ79" s="2">
        <f t="shared" si="91"/>
        <v>102.11607608197792</v>
      </c>
      <c r="EK79" s="2">
        <f t="shared" si="91"/>
        <v>102.32784905288079</v>
      </c>
      <c r="EL79" s="2">
        <f t="shared" si="91"/>
        <v>100.63272961406402</v>
      </c>
      <c r="EM79" s="2">
        <f t="shared" si="91"/>
        <v>98.70874434281005</v>
      </c>
      <c r="EN79" s="2">
        <f t="shared" si="91"/>
        <v>98.143188446859583</v>
      </c>
      <c r="EO79" s="2">
        <f t="shared" si="91"/>
        <v>97.828906419831512</v>
      </c>
      <c r="EQ79" s="2">
        <f t="shared" si="92"/>
        <v>99.488959458008509</v>
      </c>
      <c r="ER79" s="2">
        <f t="shared" si="92"/>
        <v>95.471650006130005</v>
      </c>
      <c r="ES79" s="2">
        <f t="shared" si="92"/>
        <v>100.11244974816523</v>
      </c>
      <c r="ET79" s="2">
        <f t="shared" si="92"/>
        <v>99.961823892144309</v>
      </c>
      <c r="EU79" s="2">
        <f t="shared" si="92"/>
        <v>98.206098497028364</v>
      </c>
      <c r="EV79" s="2">
        <f t="shared" si="92"/>
        <v>102.30242105809668</v>
      </c>
      <c r="EW79" s="2">
        <f t="shared" si="92"/>
        <v>104.51080358403912</v>
      </c>
      <c r="EX79" s="2">
        <f t="shared" si="92"/>
        <v>107.51904450695827</v>
      </c>
      <c r="EY79" s="2">
        <f t="shared" si="92"/>
        <v>101.54054110206508</v>
      </c>
      <c r="EZ79" s="2">
        <f t="shared" si="92"/>
        <v>102.31854180113162</v>
      </c>
      <c r="FA79" s="2">
        <f t="shared" si="92"/>
        <v>101.64107510574929</v>
      </c>
      <c r="FB79" s="2">
        <f t="shared" si="92"/>
        <v>101.11047290585464</v>
      </c>
      <c r="FC79" s="2">
        <f t="shared" si="92"/>
        <v>98.426951755006868</v>
      </c>
      <c r="FD79" s="2">
        <f t="shared" si="92"/>
        <v>97.339229194586025</v>
      </c>
      <c r="FE79" s="2">
        <f t="shared" si="92"/>
        <v>98.130137861231447</v>
      </c>
      <c r="FG79" s="2">
        <f t="shared" si="93"/>
        <v>0.74510399662995308</v>
      </c>
      <c r="FH79" s="2">
        <f t="shared" si="93"/>
        <v>0.70814996551772691</v>
      </c>
      <c r="FI79" s="2">
        <f t="shared" si="93"/>
        <v>0.74250383062362257</v>
      </c>
      <c r="FJ79" s="2">
        <f t="shared" si="93"/>
        <v>0.71356268213934837</v>
      </c>
      <c r="FK79" s="2">
        <f t="shared" si="93"/>
        <v>0.71853081524358786</v>
      </c>
      <c r="FL79" s="2">
        <f t="shared" si="93"/>
        <v>0.71474618631663056</v>
      </c>
      <c r="FM79" s="2">
        <f t="shared" si="93"/>
        <v>0.68422778880212853</v>
      </c>
      <c r="FN79" s="2">
        <f t="shared" si="93"/>
        <v>0.69024243217017622</v>
      </c>
      <c r="FO79" s="2">
        <f t="shared" si="93"/>
        <v>0.68015089420360564</v>
      </c>
      <c r="FP79" s="2">
        <f t="shared" si="93"/>
        <v>0.6981761379511443</v>
      </c>
      <c r="FQ79" s="2">
        <f t="shared" si="93"/>
        <v>0.6769668684693787</v>
      </c>
      <c r="FR79" s="2">
        <f t="shared" si="93"/>
        <v>0.70514946238315102</v>
      </c>
      <c r="FS79" s="2">
        <f t="shared" si="93"/>
        <v>0.6977043534563081</v>
      </c>
      <c r="FT79" s="2">
        <f t="shared" si="93"/>
        <v>0.72439908645020046</v>
      </c>
      <c r="FU79" s="2">
        <f t="shared" si="93"/>
        <v>0.67213679744153509</v>
      </c>
      <c r="FW79" s="2">
        <f t="shared" si="82"/>
        <v>2.1279435111759605E-4</v>
      </c>
      <c r="FX79" s="2">
        <f t="shared" si="82"/>
        <v>3.4723047470021134E-4</v>
      </c>
      <c r="FY79" s="2">
        <f t="shared" si="82"/>
        <v>3.5540548201900261E-4</v>
      </c>
      <c r="FZ79" s="2">
        <f t="shared" si="82"/>
        <v>3.2913849966363971E-4</v>
      </c>
      <c r="GA79" s="2">
        <f t="shared" si="82"/>
        <v>3.3838376913868513E-4</v>
      </c>
      <c r="GB79" s="2">
        <f t="shared" si="82"/>
        <v>3.5423052674448687E-4</v>
      </c>
      <c r="GC79" s="2">
        <f t="shared" si="82"/>
        <v>3.3391800295188992E-4</v>
      </c>
      <c r="GD79" s="2">
        <f t="shared" si="82"/>
        <v>2.9868018317122901E-4</v>
      </c>
      <c r="GE79" s="2">
        <f t="shared" si="82"/>
        <v>2.2619150998922597E-4</v>
      </c>
      <c r="GF79" s="2">
        <f t="shared" si="82"/>
        <v>2.335605589562951E-4</v>
      </c>
      <c r="GG79" s="2">
        <f t="shared" si="82"/>
        <v>2.1428114868021224E-4</v>
      </c>
      <c r="GH79" s="2">
        <f t="shared" si="82"/>
        <v>1.9969709091586483E-4</v>
      </c>
      <c r="GI79" s="2">
        <f t="shared" si="82"/>
        <v>2.0391127528079407E-4</v>
      </c>
      <c r="GJ79" s="2">
        <f t="shared" si="82"/>
        <v>1.8411624327238283E-4</v>
      </c>
      <c r="GK79" s="2">
        <f t="shared" si="82"/>
        <v>1.3472222525781169E-4</v>
      </c>
      <c r="GM79" s="86">
        <f t="shared" si="83"/>
        <v>0.31217040376152061</v>
      </c>
      <c r="GN79" s="86">
        <f t="shared" si="83"/>
        <v>0.26196353585316351</v>
      </c>
      <c r="GO79" s="86">
        <f t="shared" si="83"/>
        <v>0.36683382359169653</v>
      </c>
      <c r="GP79" s="86">
        <f t="shared" si="83"/>
        <v>0.31329326178769595</v>
      </c>
      <c r="GQ79" s="86">
        <f t="shared" si="83"/>
        <v>0.34441452745063206</v>
      </c>
      <c r="GR79" s="86">
        <f t="shared" si="83"/>
        <v>0.3284170114303368</v>
      </c>
      <c r="GS79" s="86">
        <f t="shared" si="83"/>
        <v>0.25635317343538255</v>
      </c>
      <c r="GT79" s="86">
        <f t="shared" si="83"/>
        <v>0.27306331059000938</v>
      </c>
      <c r="GU79" s="86">
        <f t="shared" si="83"/>
        <v>0.22550587648381357</v>
      </c>
      <c r="GV79" s="86">
        <f t="shared" si="83"/>
        <v>0.27592621520149274</v>
      </c>
      <c r="GW79" s="86">
        <f t="shared" si="83"/>
        <v>0.20880688053922833</v>
      </c>
      <c r="GX79" s="86">
        <f t="shared" si="83"/>
        <v>0.24882455636937303</v>
      </c>
      <c r="GY79" s="86">
        <f t="shared" si="83"/>
        <v>0.27058292603119272</v>
      </c>
      <c r="GZ79" s="86">
        <f t="shared" si="83"/>
        <v>0.35100535999122562</v>
      </c>
      <c r="HA79" s="86">
        <f t="shared" si="83"/>
        <v>0.2687486459699101</v>
      </c>
      <c r="HC79" s="86">
        <f t="shared" si="73"/>
        <v>3.3938204151579328E-5</v>
      </c>
      <c r="HD79" s="86">
        <f t="shared" si="73"/>
        <v>5.3876377243868035E-6</v>
      </c>
      <c r="HE79" s="86">
        <f t="shared" si="73"/>
        <v>5.7895730774595807E-6</v>
      </c>
      <c r="HF79" s="86">
        <f t="shared" si="73"/>
        <v>5.5801342933500024E-6</v>
      </c>
      <c r="HG79" s="86">
        <f t="shared" si="87"/>
        <v>4.2306570735186828E-6</v>
      </c>
      <c r="HH79" s="86">
        <f t="shared" si="87"/>
        <v>2.5796897589714637E-6</v>
      </c>
      <c r="HI79" s="86">
        <f t="shared" si="87"/>
        <v>3.5798888998018542E-6</v>
      </c>
      <c r="HJ79" s="86">
        <f t="shared" si="87"/>
        <v>1.9006685372276397E-6</v>
      </c>
      <c r="HK79" s="86">
        <f t="shared" si="87"/>
        <v>1.5293267853120671E-7</v>
      </c>
      <c r="HL79" s="86">
        <f t="shared" si="87"/>
        <v>1.4679104323154182E-6</v>
      </c>
      <c r="HM79" s="86">
        <f t="shared" si="87"/>
        <v>1.4203948903792343E-7</v>
      </c>
      <c r="HN79" s="86">
        <f t="shared" si="87"/>
        <v>1.8308818392288628E-6</v>
      </c>
      <c r="HO79" s="86">
        <f t="shared" si="87"/>
        <v>1.1618878120173558E-6</v>
      </c>
      <c r="HP79" s="86">
        <f t="shared" si="87"/>
        <v>9.4186127025665198E-7</v>
      </c>
      <c r="HQ79" s="86">
        <f t="shared" si="87"/>
        <v>1.2777185366948785E-8</v>
      </c>
      <c r="HS79" s="86">
        <f t="shared" si="84"/>
        <v>1.2492498463327123E-58</v>
      </c>
      <c r="HT79" s="86">
        <f t="shared" si="84"/>
        <v>7.373661807511676E-65</v>
      </c>
      <c r="HU79" s="86">
        <f t="shared" si="84"/>
        <v>6.6489459346502534E-70</v>
      </c>
      <c r="HV79" s="86">
        <f t="shared" si="84"/>
        <v>7.070646315872432E-70</v>
      </c>
      <c r="HW79" s="86">
        <f t="shared" si="84"/>
        <v>5.0690925886552832E-73</v>
      </c>
      <c r="HX79" s="86">
        <f t="shared" si="84"/>
        <v>5.2144822126888971E-76</v>
      </c>
      <c r="HY79" s="86">
        <f t="shared" si="84"/>
        <v>4.5760820544461313E-72</v>
      </c>
      <c r="HZ79" s="86">
        <f t="shared" si="84"/>
        <v>7.7625738469787369E-78</v>
      </c>
      <c r="IA79" s="86">
        <f t="shared" si="84"/>
        <v>2.1717006224226386E-92</v>
      </c>
      <c r="IB79" s="86">
        <f t="shared" si="84"/>
        <v>1.4147127172224601E-79</v>
      </c>
      <c r="IC79" s="86">
        <f t="shared" si="84"/>
        <v>6.1575390533591892E-92</v>
      </c>
      <c r="ID79" s="86">
        <f t="shared" si="84"/>
        <v>1.6633609918913052E-74</v>
      </c>
      <c r="IE79" s="86">
        <f t="shared" si="84"/>
        <v>1.2455188004019296E-78</v>
      </c>
      <c r="IF79" s="86">
        <f t="shared" si="84"/>
        <v>2.9299822363615231E-39</v>
      </c>
      <c r="IG79" s="86">
        <f t="shared" si="84"/>
        <v>9.9173329786138686E-24</v>
      </c>
      <c r="II79" s="86">
        <f t="shared" si="85"/>
        <v>1.218790191908653E-143</v>
      </c>
      <c r="IJ79" s="86">
        <f t="shared" si="85"/>
        <v>2.1895252655547121E-155</v>
      </c>
      <c r="IK79" s="86">
        <f t="shared" si="85"/>
        <v>1.1690344908071238E-170</v>
      </c>
      <c r="IL79" s="86">
        <f t="shared" si="85"/>
        <v>5.1875133795500724E-173</v>
      </c>
      <c r="IM79" s="86">
        <f t="shared" si="85"/>
        <v>5.1009585572581821E-180</v>
      </c>
      <c r="IN79" s="86">
        <f t="shared" si="85"/>
        <v>6.9902587882642565E-186</v>
      </c>
      <c r="IO79" s="86">
        <f t="shared" si="85"/>
        <v>2.050121519599701E-175</v>
      </c>
      <c r="IP79" s="86">
        <f t="shared" si="85"/>
        <v>1.6350159655606835E-188</v>
      </c>
      <c r="IQ79" s="86">
        <f t="shared" si="85"/>
        <v>2.5063287084563873E-226</v>
      </c>
      <c r="IR79" s="86">
        <f t="shared" si="85"/>
        <v>1.1817839535332637E-195</v>
      </c>
      <c r="IS79" s="86">
        <f t="shared" si="85"/>
        <v>1.2568738267445095E-221</v>
      </c>
      <c r="IT79" s="86">
        <f t="shared" si="85"/>
        <v>3.9443208477870072E-181</v>
      </c>
      <c r="IU79" s="86">
        <f t="shared" si="85"/>
        <v>1.201278325601955E-192</v>
      </c>
      <c r="IV79" s="86">
        <f t="shared" si="85"/>
        <v>3.1869973272311113E-103</v>
      </c>
      <c r="IW79" s="86">
        <f t="shared" si="85"/>
        <v>2.3503291914135404E-60</v>
      </c>
      <c r="IY79" s="86">
        <f t="shared" si="86"/>
        <v>0.31220434196567221</v>
      </c>
      <c r="IZ79" s="86">
        <f t="shared" si="86"/>
        <v>0.26196892349088791</v>
      </c>
      <c r="JA79" s="86">
        <f t="shared" si="86"/>
        <v>0.36683961316477398</v>
      </c>
      <c r="JB79" s="86">
        <f t="shared" si="86"/>
        <v>0.31329884192198931</v>
      </c>
      <c r="JC79" s="86">
        <f t="shared" si="86"/>
        <v>0.34441875810770556</v>
      </c>
      <c r="JD79" s="86">
        <f t="shared" si="86"/>
        <v>0.32841959112009578</v>
      </c>
      <c r="JE79" s="86">
        <f t="shared" si="86"/>
        <v>0.25635675332428237</v>
      </c>
      <c r="JF79" s="86">
        <f t="shared" si="86"/>
        <v>0.2730652112585466</v>
      </c>
      <c r="JG79" s="86">
        <f t="shared" si="86"/>
        <v>0.22550602941649209</v>
      </c>
      <c r="JH79" s="86">
        <f t="shared" si="86"/>
        <v>0.27592768311192506</v>
      </c>
      <c r="JI79" s="86">
        <f t="shared" si="86"/>
        <v>0.20880702257871736</v>
      </c>
      <c r="JJ79" s="86">
        <f t="shared" si="86"/>
        <v>0.24882638725121226</v>
      </c>
      <c r="JK79" s="86">
        <f t="shared" si="86"/>
        <v>0.27058408791900473</v>
      </c>
      <c r="JL79" s="86">
        <f t="shared" si="86"/>
        <v>0.35100630185249587</v>
      </c>
      <c r="JM79" s="86">
        <f t="shared" si="86"/>
        <v>0.26874865874709547</v>
      </c>
    </row>
    <row r="80" spans="2:273" x14ac:dyDescent="0.25">
      <c r="B80" s="2">
        <v>53</v>
      </c>
      <c r="C80" s="37">
        <v>220.17699999999999</v>
      </c>
      <c r="D80" s="37">
        <v>220.441</v>
      </c>
      <c r="E80" s="37">
        <v>228.864</v>
      </c>
      <c r="F80" s="37">
        <v>228.339</v>
      </c>
      <c r="G80" s="37">
        <v>230.78</v>
      </c>
      <c r="H80" s="37">
        <v>229.47499999999999</v>
      </c>
      <c r="I80" s="37">
        <v>221.27099999999999</v>
      </c>
      <c r="J80" s="37">
        <v>223.542</v>
      </c>
      <c r="K80" s="37">
        <v>213.46600000000001</v>
      </c>
      <c r="L80" s="37">
        <v>222.328</v>
      </c>
      <c r="M80" s="37">
        <v>205.79300000000001</v>
      </c>
      <c r="N80" s="37">
        <v>212.60300000000001</v>
      </c>
      <c r="O80" s="37">
        <v>218.05199999999999</v>
      </c>
      <c r="P80" s="37">
        <v>215.672</v>
      </c>
      <c r="Q80" s="37">
        <v>191.36699999999999</v>
      </c>
      <c r="S80" s="4">
        <f t="shared" si="88"/>
        <v>214.11844839819199</v>
      </c>
      <c r="T80" s="4">
        <f t="shared" si="88"/>
        <v>213.18161755871043</v>
      </c>
      <c r="U80" s="4">
        <f t="shared" si="88"/>
        <v>229.13951134210845</v>
      </c>
      <c r="V80" s="4">
        <f t="shared" si="88"/>
        <v>222.57257748111059</v>
      </c>
      <c r="W80" s="4">
        <f t="shared" si="88"/>
        <v>228.50471868719688</v>
      </c>
      <c r="X80" s="4">
        <f t="shared" si="88"/>
        <v>228.57321340301075</v>
      </c>
      <c r="Y80" s="4">
        <f t="shared" si="88"/>
        <v>214.79596845212112</v>
      </c>
      <c r="Z80" s="4">
        <f t="shared" si="88"/>
        <v>221.22469780289737</v>
      </c>
      <c r="AA80" s="4">
        <f t="shared" si="88"/>
        <v>206.12181394653265</v>
      </c>
      <c r="AB80" s="4">
        <f t="shared" si="88"/>
        <v>217.62865261004629</v>
      </c>
      <c r="AC80" s="4">
        <f t="shared" si="88"/>
        <v>196.52875409625776</v>
      </c>
      <c r="AD80" s="4">
        <f t="shared" si="88"/>
        <v>201.49957641646651</v>
      </c>
      <c r="AE80" s="4">
        <f t="shared" si="88"/>
        <v>212.25095931152404</v>
      </c>
      <c r="AF80" s="4">
        <f t="shared" si="88"/>
        <v>210.39499080558051</v>
      </c>
      <c r="AG80" s="4">
        <f t="shared" si="88"/>
        <v>187.78975132884332</v>
      </c>
      <c r="AI80" s="4">
        <f t="shared" si="89"/>
        <v>6.0585516018080057</v>
      </c>
      <c r="AJ80" s="4">
        <f t="shared" si="89"/>
        <v>7.2593824412895742</v>
      </c>
      <c r="AK80" s="4">
        <f t="shared" si="89"/>
        <v>-0.27551134210844452</v>
      </c>
      <c r="AL80" s="4">
        <f t="shared" si="89"/>
        <v>5.7664225188894136</v>
      </c>
      <c r="AM80" s="4">
        <f t="shared" si="89"/>
        <v>2.2752813128031164</v>
      </c>
      <c r="AN80" s="4">
        <f t="shared" si="89"/>
        <v>0.9017865969892398</v>
      </c>
      <c r="AO80" s="4">
        <f t="shared" si="89"/>
        <v>6.4750315478788707</v>
      </c>
      <c r="AP80" s="4">
        <f t="shared" si="89"/>
        <v>2.3173021971026344</v>
      </c>
      <c r="AQ80" s="4">
        <f t="shared" si="89"/>
        <v>7.3441860534673538</v>
      </c>
      <c r="AR80" s="4">
        <f t="shared" si="89"/>
        <v>4.699347389953715</v>
      </c>
      <c r="AS80" s="4">
        <f t="shared" si="89"/>
        <v>9.2642459037422498</v>
      </c>
      <c r="AT80" s="4">
        <f t="shared" si="89"/>
        <v>11.103423583533498</v>
      </c>
      <c r="AU80" s="4">
        <f t="shared" si="89"/>
        <v>5.8010406884759504</v>
      </c>
      <c r="AV80" s="4">
        <f t="shared" si="89"/>
        <v>5.2770091944194917</v>
      </c>
      <c r="AW80" s="4">
        <f t="shared" si="89"/>
        <v>3.5772486711566671</v>
      </c>
      <c r="AY80" s="2">
        <f t="shared" si="80"/>
        <v>102.65493100909515</v>
      </c>
      <c r="AZ80" s="2">
        <f t="shared" si="80"/>
        <v>100.24089009197172</v>
      </c>
      <c r="BA80" s="2">
        <f t="shared" si="80"/>
        <v>103.29418293729599</v>
      </c>
      <c r="BB80" s="2">
        <f t="shared" si="80"/>
        <v>103.30273741148007</v>
      </c>
      <c r="BC80" s="2">
        <f t="shared" si="80"/>
        <v>101.55400942113334</v>
      </c>
      <c r="BD80" s="2">
        <f t="shared" si="80"/>
        <v>104.81043636197349</v>
      </c>
      <c r="BE80" s="2">
        <f t="shared" si="80"/>
        <v>108.04345551750291</v>
      </c>
      <c r="BF80" s="2">
        <f t="shared" si="80"/>
        <v>111.37232170996094</v>
      </c>
      <c r="BG80" s="2">
        <f t="shared" si="80"/>
        <v>105.40242920381183</v>
      </c>
      <c r="BH80" s="2">
        <f t="shared" si="80"/>
        <v>105.03882701197206</v>
      </c>
      <c r="BI80" s="2">
        <f t="shared" si="80"/>
        <v>105.12372740721784</v>
      </c>
      <c r="BJ80" s="2">
        <f t="shared" si="80"/>
        <v>103.38981626713874</v>
      </c>
      <c r="BK80" s="2">
        <f t="shared" si="80"/>
        <v>101.87936980396076</v>
      </c>
      <c r="BL80" s="2">
        <f t="shared" si="80"/>
        <v>99.967706605723123</v>
      </c>
      <c r="BM80" s="2">
        <f t="shared" si="80"/>
        <v>99.170301266956585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111.12917504690429</v>
      </c>
      <c r="DL80" s="2">
        <f t="shared" si="90"/>
        <v>109.45669132290183</v>
      </c>
      <c r="DM80" s="2">
        <f t="shared" si="90"/>
        <v>111.4677027027027</v>
      </c>
      <c r="DN80" s="2">
        <f t="shared" si="90"/>
        <v>109.93432076362078</v>
      </c>
      <c r="DO80" s="2">
        <f t="shared" si="90"/>
        <v>108.93594543114541</v>
      </c>
      <c r="DP80" s="2">
        <f t="shared" si="90"/>
        <v>112.10138487394961</v>
      </c>
      <c r="DQ80" s="2">
        <f t="shared" si="90"/>
        <v>117.1220510313216</v>
      </c>
      <c r="DR80" s="2">
        <f t="shared" si="90"/>
        <v>117.98723763368984</v>
      </c>
      <c r="DS80" s="2">
        <f t="shared" si="90"/>
        <v>113.2749924369748</v>
      </c>
      <c r="DT80" s="2">
        <f t="shared" si="90"/>
        <v>112.81078767507003</v>
      </c>
      <c r="DU80" s="2">
        <f t="shared" si="90"/>
        <v>111.87580504201678</v>
      </c>
      <c r="DV80" s="2">
        <f t="shared" si="90"/>
        <v>110.98208140934454</v>
      </c>
      <c r="DW80" s="2">
        <f t="shared" si="90"/>
        <v>110.23379551820727</v>
      </c>
      <c r="DX80" s="2">
        <f t="shared" si="90"/>
        <v>105.62479309309303</v>
      </c>
      <c r="DY80" s="2">
        <f t="shared" si="90"/>
        <v>102.40537434186135</v>
      </c>
      <c r="EA80" s="2">
        <f t="shared" si="91"/>
        <v>100.01120546917245</v>
      </c>
      <c r="EB80" s="2">
        <f t="shared" si="91"/>
        <v>96.777703754518924</v>
      </c>
      <c r="EC80" s="2">
        <f t="shared" si="91"/>
        <v>100.70943021604822</v>
      </c>
      <c r="ED80" s="2">
        <f t="shared" si="91"/>
        <v>100.87543812025686</v>
      </c>
      <c r="EE80" s="2">
        <f t="shared" si="91"/>
        <v>98.917165004533075</v>
      </c>
      <c r="EF80" s="2">
        <f t="shared" si="91"/>
        <v>102.15666844997578</v>
      </c>
      <c r="EG80" s="2">
        <f t="shared" si="91"/>
        <v>104.22225415707341</v>
      </c>
      <c r="EH80" s="2">
        <f t="shared" si="91"/>
        <v>108.66557965947375</v>
      </c>
      <c r="EI80" s="2">
        <f t="shared" si="91"/>
        <v>102.02623677979479</v>
      </c>
      <c r="EJ80" s="2">
        <f t="shared" si="91"/>
        <v>101.97454177833218</v>
      </c>
      <c r="EK80" s="2">
        <f t="shared" si="91"/>
        <v>102.18551256248354</v>
      </c>
      <c r="EL80" s="2">
        <f t="shared" si="91"/>
        <v>100.49438445817884</v>
      </c>
      <c r="EM80" s="2">
        <f t="shared" si="91"/>
        <v>98.578216168108781</v>
      </c>
      <c r="EN80" s="2">
        <f t="shared" si="91"/>
        <v>98.00503204918121</v>
      </c>
      <c r="EO80" s="2">
        <f t="shared" si="91"/>
        <v>97.731045679850567</v>
      </c>
      <c r="EQ80" s="2">
        <f t="shared" si="92"/>
        <v>99.400024838533469</v>
      </c>
      <c r="ER80" s="2">
        <f t="shared" si="92"/>
        <v>95.380804057472119</v>
      </c>
      <c r="ES80" s="2">
        <f t="shared" si="92"/>
        <v>99.987775723125665</v>
      </c>
      <c r="ET80" s="2">
        <f t="shared" si="92"/>
        <v>99.839450625059115</v>
      </c>
      <c r="EU80" s="2">
        <f t="shared" si="92"/>
        <v>98.058298607222198</v>
      </c>
      <c r="EV80" s="2">
        <f t="shared" si="92"/>
        <v>102.1485318000104</v>
      </c>
      <c r="EW80" s="2">
        <f t="shared" si="92"/>
        <v>104.35851888952358</v>
      </c>
      <c r="EX80" s="2">
        <f t="shared" si="92"/>
        <v>107.3456501127112</v>
      </c>
      <c r="EY80" s="2">
        <f t="shared" si="92"/>
        <v>101.39367861899149</v>
      </c>
      <c r="EZ80" s="2">
        <f t="shared" si="92"/>
        <v>102.17262856774232</v>
      </c>
      <c r="FA80" s="2">
        <f t="shared" si="92"/>
        <v>101.51271028603998</v>
      </c>
      <c r="FB80" s="2">
        <f t="shared" si="92"/>
        <v>100.96233617911298</v>
      </c>
      <c r="FC80" s="2">
        <f t="shared" si="92"/>
        <v>98.302244663878852</v>
      </c>
      <c r="FD80" s="2">
        <f t="shared" si="92"/>
        <v>97.219137258665427</v>
      </c>
      <c r="FE80" s="2">
        <f t="shared" si="92"/>
        <v>98.023330114243848</v>
      </c>
      <c r="FG80" s="2">
        <f t="shared" si="93"/>
        <v>0.76219865310444668</v>
      </c>
      <c r="FH80" s="2">
        <f t="shared" si="93"/>
        <v>0.72681429463690472</v>
      </c>
      <c r="FI80" s="2">
        <f t="shared" si="93"/>
        <v>0.75971663299112335</v>
      </c>
      <c r="FJ80" s="2">
        <f t="shared" si="93"/>
        <v>0.73201185446863093</v>
      </c>
      <c r="FK80" s="2">
        <f t="shared" si="93"/>
        <v>0.7367780349036761</v>
      </c>
      <c r="FL80" s="2">
        <f t="shared" si="93"/>
        <v>0.73314763749157463</v>
      </c>
      <c r="FM80" s="2">
        <f t="shared" si="93"/>
        <v>0.7037820433793599</v>
      </c>
      <c r="FN80" s="2">
        <f t="shared" si="93"/>
        <v>0.70958231705419195</v>
      </c>
      <c r="FO80" s="2">
        <f t="shared" si="93"/>
        <v>0.69984686246115024</v>
      </c>
      <c r="FP80" s="2">
        <f t="shared" si="93"/>
        <v>0.71722360906785998</v>
      </c>
      <c r="FQ80" s="2">
        <f t="shared" si="93"/>
        <v>0.69677149315491249</v>
      </c>
      <c r="FR80" s="2">
        <f t="shared" si="93"/>
        <v>0.723930872519854</v>
      </c>
      <c r="FS80" s="2">
        <f t="shared" si="93"/>
        <v>0.71676951969815372</v>
      </c>
      <c r="FT80" s="2">
        <f t="shared" si="93"/>
        <v>0.74240226190594572</v>
      </c>
      <c r="FU80" s="2">
        <f t="shared" si="93"/>
        <v>0.69210286321703651</v>
      </c>
      <c r="FW80" s="2">
        <f t="shared" si="82"/>
        <v>2.3331957620844834E-4</v>
      </c>
      <c r="FX80" s="2">
        <f t="shared" si="82"/>
        <v>3.8071789043123686E-4</v>
      </c>
      <c r="FY80" s="2">
        <f t="shared" si="82"/>
        <v>3.8968100009862083E-4</v>
      </c>
      <c r="FZ80" s="2">
        <f t="shared" si="82"/>
        <v>3.6088172870549917E-4</v>
      </c>
      <c r="GA80" s="2">
        <f t="shared" si="82"/>
        <v>3.7101831228223645E-4</v>
      </c>
      <c r="GB80" s="2">
        <f t="shared" si="82"/>
        <v>3.883927754577103E-4</v>
      </c>
      <c r="GC80" s="2">
        <f t="shared" si="82"/>
        <v>3.6612201462041385E-4</v>
      </c>
      <c r="GD80" s="2">
        <f t="shared" si="82"/>
        <v>3.274868715645814E-4</v>
      </c>
      <c r="GE80" s="2">
        <f t="shared" si="82"/>
        <v>2.4800864667507864E-4</v>
      </c>
      <c r="GF80" s="2">
        <f t="shared" si="82"/>
        <v>2.5608828980875069E-4</v>
      </c>
      <c r="GG80" s="2">
        <f t="shared" si="82"/>
        <v>2.3494975014841461E-4</v>
      </c>
      <c r="GH80" s="2">
        <f t="shared" si="82"/>
        <v>2.1895928746194535E-4</v>
      </c>
      <c r="GI80" s="2">
        <f t="shared" si="82"/>
        <v>2.2357986880816821E-4</v>
      </c>
      <c r="GJ80" s="2">
        <f t="shared" si="82"/>
        <v>2.01875860342068E-4</v>
      </c>
      <c r="GK80" s="2">
        <f t="shared" si="82"/>
        <v>1.4771806252755952E-4</v>
      </c>
      <c r="GM80" s="86">
        <f t="shared" si="83"/>
        <v>0.37640959806951335</v>
      </c>
      <c r="GN80" s="86">
        <f t="shared" si="83"/>
        <v>0.3265971590252939</v>
      </c>
      <c r="GO80" s="86">
        <f t="shared" si="83"/>
        <v>0.44086252880260596</v>
      </c>
      <c r="GP80" s="86">
        <f t="shared" si="83"/>
        <v>0.38962379362113525</v>
      </c>
      <c r="GQ80" s="86">
        <f t="shared" si="83"/>
        <v>0.42495272141169443</v>
      </c>
      <c r="GR80" s="86">
        <f t="shared" si="83"/>
        <v>0.40570146300645071</v>
      </c>
      <c r="GS80" s="86">
        <f t="shared" si="83"/>
        <v>0.32931615258628544</v>
      </c>
      <c r="GT80" s="86">
        <f t="shared" si="83"/>
        <v>0.34669931398656156</v>
      </c>
      <c r="GU80" s="86">
        <f t="shared" si="83"/>
        <v>0.29010825798423756</v>
      </c>
      <c r="GV80" s="86">
        <f t="shared" si="83"/>
        <v>0.34792616910551111</v>
      </c>
      <c r="GW80" s="86">
        <f t="shared" si="83"/>
        <v>0.27030365473771445</v>
      </c>
      <c r="GX80" s="86">
        <f t="shared" si="83"/>
        <v>0.31199361896820116</v>
      </c>
      <c r="GY80" s="86">
        <f t="shared" si="83"/>
        <v>0.34158620145516427</v>
      </c>
      <c r="GZ80" s="86">
        <f t="shared" si="83"/>
        <v>0.43280900779849546</v>
      </c>
      <c r="HA80" s="86">
        <f t="shared" si="83"/>
        <v>0.35237597904900175</v>
      </c>
      <c r="HC80" s="86">
        <f t="shared" si="73"/>
        <v>6.2875249237998767E-5</v>
      </c>
      <c r="HD80" s="86">
        <f t="shared" si="73"/>
        <v>1.1306999234472859E-5</v>
      </c>
      <c r="HE80" s="86">
        <f t="shared" si="73"/>
        <v>1.2586271516495542E-5</v>
      </c>
      <c r="HF80" s="86">
        <f t="shared" si="73"/>
        <v>1.212110413669495E-5</v>
      </c>
      <c r="HG80" s="86">
        <f t="shared" si="87"/>
        <v>9.4474483525507912E-6</v>
      </c>
      <c r="HH80" s="86">
        <f t="shared" si="87"/>
        <v>5.9634801151994692E-6</v>
      </c>
      <c r="HI80" s="86">
        <f t="shared" si="87"/>
        <v>7.9465455268896271E-6</v>
      </c>
      <c r="HJ80" s="86">
        <f t="shared" si="87"/>
        <v>4.3879794315392777E-6</v>
      </c>
      <c r="HK80" s="86">
        <f t="shared" si="87"/>
        <v>4.0408677624752486E-7</v>
      </c>
      <c r="HL80" s="86">
        <f t="shared" si="87"/>
        <v>3.3869529330398442E-6</v>
      </c>
      <c r="HM80" s="86">
        <f t="shared" si="87"/>
        <v>3.7017092579076122E-7</v>
      </c>
      <c r="HN80" s="86">
        <f t="shared" si="87"/>
        <v>4.0068811503681961E-6</v>
      </c>
      <c r="HO80" s="86">
        <f t="shared" si="87"/>
        <v>2.6488062314647227E-6</v>
      </c>
      <c r="HP80" s="86">
        <f t="shared" si="87"/>
        <v>2.2695692648325556E-6</v>
      </c>
      <c r="HQ80" s="86">
        <f t="shared" si="87"/>
        <v>4.1020640523863387E-8</v>
      </c>
      <c r="HS80" s="86">
        <f t="shared" si="84"/>
        <v>7.6429350221153556E-57</v>
      </c>
      <c r="HT80" s="86">
        <f t="shared" si="84"/>
        <v>8.8114727031285894E-63</v>
      </c>
      <c r="HU80" s="86">
        <f t="shared" si="84"/>
        <v>1.2372793815675812E-67</v>
      </c>
      <c r="HV80" s="86">
        <f t="shared" si="84"/>
        <v>1.2961962879358899E-67</v>
      </c>
      <c r="HW80" s="86">
        <f t="shared" si="84"/>
        <v>1.187606590448369E-70</v>
      </c>
      <c r="HX80" s="86">
        <f t="shared" si="84"/>
        <v>1.5472371759709396E-73</v>
      </c>
      <c r="HY80" s="86">
        <f t="shared" si="84"/>
        <v>9.5503147850689711E-70</v>
      </c>
      <c r="HZ80" s="86">
        <f t="shared" si="84"/>
        <v>2.2795915786693251E-75</v>
      </c>
      <c r="IA80" s="86">
        <f t="shared" si="84"/>
        <v>1.5590863004462847E-89</v>
      </c>
      <c r="IB80" s="86">
        <f t="shared" si="84"/>
        <v>4.1632954077532413E-77</v>
      </c>
      <c r="IC80" s="86">
        <f t="shared" si="84"/>
        <v>3.8958964450975178E-89</v>
      </c>
      <c r="ID80" s="86">
        <f t="shared" si="84"/>
        <v>2.9868069586121131E-72</v>
      </c>
      <c r="IE80" s="86">
        <f t="shared" si="84"/>
        <v>3.1006298005657443E-76</v>
      </c>
      <c r="IF80" s="86">
        <f t="shared" si="84"/>
        <v>4.1617901893838179E-38</v>
      </c>
      <c r="IG80" s="86">
        <f t="shared" si="84"/>
        <v>4.4589292905802351E-23</v>
      </c>
      <c r="II80" s="86">
        <f t="shared" si="85"/>
        <v>1.4280050927341999E-140</v>
      </c>
      <c r="IJ80" s="86">
        <f t="shared" si="85"/>
        <v>7.3524700904346929E-152</v>
      </c>
      <c r="IK80" s="86">
        <f t="shared" si="85"/>
        <v>9.0343039327085836E-167</v>
      </c>
      <c r="IL80" s="86">
        <f t="shared" si="85"/>
        <v>4.1655373280374864E-169</v>
      </c>
      <c r="IM80" s="86">
        <f t="shared" si="85"/>
        <v>6.1126202150641571E-176</v>
      </c>
      <c r="IN80" s="86">
        <f t="shared" si="85"/>
        <v>1.2062025485675083E-181</v>
      </c>
      <c r="IO80" s="86">
        <f t="shared" si="85"/>
        <v>1.8984734139133439E-171</v>
      </c>
      <c r="IP80" s="86">
        <f t="shared" si="85"/>
        <v>2.6374554148991673E-184</v>
      </c>
      <c r="IQ80" s="86">
        <f t="shared" si="85"/>
        <v>1.9611369660555137E-221</v>
      </c>
      <c r="IR80" s="86">
        <f t="shared" si="85"/>
        <v>2.0576313521202794E-191</v>
      </c>
      <c r="IS80" s="86">
        <f t="shared" si="85"/>
        <v>7.2404086270469156E-217</v>
      </c>
      <c r="IT80" s="86">
        <f t="shared" si="85"/>
        <v>2.8004516143943264E-177</v>
      </c>
      <c r="IU80" s="86">
        <f t="shared" si="85"/>
        <v>1.5428222891918968E-188</v>
      </c>
      <c r="IV80" s="86">
        <f t="shared" si="85"/>
        <v>4.5838441518436654E-101</v>
      </c>
      <c r="IW80" s="86">
        <f t="shared" si="85"/>
        <v>3.7557277902842849E-59</v>
      </c>
      <c r="IY80" s="86">
        <f t="shared" si="86"/>
        <v>0.37647247331875133</v>
      </c>
      <c r="IZ80" s="86">
        <f t="shared" si="86"/>
        <v>0.32660846602452837</v>
      </c>
      <c r="JA80" s="86">
        <f t="shared" si="86"/>
        <v>0.44087511507412247</v>
      </c>
      <c r="JB80" s="86">
        <f t="shared" si="86"/>
        <v>0.38963591472527193</v>
      </c>
      <c r="JC80" s="86">
        <f t="shared" si="86"/>
        <v>0.42496216886004701</v>
      </c>
      <c r="JD80" s="86">
        <f t="shared" si="86"/>
        <v>0.40570742648656594</v>
      </c>
      <c r="JE80" s="86">
        <f t="shared" si="86"/>
        <v>0.32932409913181232</v>
      </c>
      <c r="JF80" s="86">
        <f t="shared" si="86"/>
        <v>0.34670370196599309</v>
      </c>
      <c r="JG80" s="86">
        <f t="shared" si="86"/>
        <v>0.29010866207101382</v>
      </c>
      <c r="JH80" s="86">
        <f t="shared" si="86"/>
        <v>0.34792955605844417</v>
      </c>
      <c r="JI80" s="86">
        <f t="shared" si="86"/>
        <v>0.27030402490864025</v>
      </c>
      <c r="JJ80" s="86">
        <f t="shared" si="86"/>
        <v>0.31199762584935153</v>
      </c>
      <c r="JK80" s="86">
        <f t="shared" si="86"/>
        <v>0.34158885026139574</v>
      </c>
      <c r="JL80" s="86">
        <f t="shared" si="86"/>
        <v>0.43281127736776032</v>
      </c>
      <c r="JM80" s="86">
        <f t="shared" si="86"/>
        <v>0.3523760200696423</v>
      </c>
    </row>
    <row r="81" spans="2:273" x14ac:dyDescent="0.25">
      <c r="B81" s="2">
        <v>54</v>
      </c>
      <c r="C81" s="37">
        <v>226.82300000000001</v>
      </c>
      <c r="D81" s="37">
        <v>230.25399999999999</v>
      </c>
      <c r="E81" s="37">
        <v>232.339</v>
      </c>
      <c r="F81" s="37">
        <v>234.76300000000001</v>
      </c>
      <c r="G81" s="37">
        <v>234.458</v>
      </c>
      <c r="H81" s="37">
        <v>234.203</v>
      </c>
      <c r="I81" s="37">
        <v>230.15299999999999</v>
      </c>
      <c r="J81" s="37">
        <v>232.78</v>
      </c>
      <c r="K81" s="37">
        <v>222.46600000000001</v>
      </c>
      <c r="L81" s="37">
        <v>229.87899999999999</v>
      </c>
      <c r="M81" s="37">
        <v>218.517</v>
      </c>
      <c r="N81" s="37">
        <v>222.63800000000001</v>
      </c>
      <c r="O81" s="37">
        <v>226.39699999999999</v>
      </c>
      <c r="P81" s="37">
        <v>222.25899999999999</v>
      </c>
      <c r="Q81" s="37">
        <v>199.06700000000001</v>
      </c>
      <c r="S81" s="4">
        <f t="shared" si="88"/>
        <v>225.33926736040635</v>
      </c>
      <c r="T81" s="4">
        <f t="shared" si="88"/>
        <v>227.34911154870116</v>
      </c>
      <c r="U81" s="4">
        <f t="shared" si="88"/>
        <v>238.3937758016157</v>
      </c>
      <c r="V81" s="4">
        <f t="shared" si="88"/>
        <v>235.74297625316214</v>
      </c>
      <c r="W81" s="4">
        <f t="shared" si="88"/>
        <v>240.09116973274365</v>
      </c>
      <c r="X81" s="4">
        <f t="shared" si="88"/>
        <v>240.04532953575301</v>
      </c>
      <c r="Y81" s="4">
        <f t="shared" si="88"/>
        <v>229.58557173929736</v>
      </c>
      <c r="Z81" s="4">
        <f t="shared" si="88"/>
        <v>234.44025085581308</v>
      </c>
      <c r="AA81" s="4">
        <f t="shared" si="88"/>
        <v>221.15171259881839</v>
      </c>
      <c r="AB81" s="4">
        <f t="shared" si="88"/>
        <v>231.39570520787504</v>
      </c>
      <c r="AC81" s="4">
        <f t="shared" si="88"/>
        <v>211.80426150802708</v>
      </c>
      <c r="AD81" s="4">
        <f t="shared" si="88"/>
        <v>215.20191124635463</v>
      </c>
      <c r="AE81" s="4">
        <f t="shared" si="88"/>
        <v>226.19088835840947</v>
      </c>
      <c r="AF81" s="4">
        <f t="shared" si="88"/>
        <v>221.61524216969818</v>
      </c>
      <c r="AG81" s="4">
        <f t="shared" si="88"/>
        <v>200.48066038088888</v>
      </c>
      <c r="AI81" s="4">
        <f t="shared" si="89"/>
        <v>1.4837326395936543</v>
      </c>
      <c r="AJ81" s="4">
        <f t="shared" si="89"/>
        <v>2.9048884512988309</v>
      </c>
      <c r="AK81" s="4">
        <f t="shared" si="89"/>
        <v>-6.0547758016157047</v>
      </c>
      <c r="AL81" s="4">
        <f t="shared" si="89"/>
        <v>-0.97997625316213544</v>
      </c>
      <c r="AM81" s="4">
        <f t="shared" si="89"/>
        <v>-5.633169732743653</v>
      </c>
      <c r="AN81" s="4">
        <f t="shared" si="89"/>
        <v>-5.8423295357530094</v>
      </c>
      <c r="AO81" s="4">
        <f t="shared" si="89"/>
        <v>0.56742826070262709</v>
      </c>
      <c r="AP81" s="4">
        <f t="shared" si="89"/>
        <v>-1.6602508558130751</v>
      </c>
      <c r="AQ81" s="4">
        <f t="shared" si="89"/>
        <v>1.3142874011816161</v>
      </c>
      <c r="AR81" s="4">
        <f t="shared" si="89"/>
        <v>-1.5167052078750487</v>
      </c>
      <c r="AS81" s="4">
        <f t="shared" si="89"/>
        <v>6.7127384919729138</v>
      </c>
      <c r="AT81" s="4">
        <f t="shared" si="89"/>
        <v>7.4360887536453788</v>
      </c>
      <c r="AU81" s="4">
        <f t="shared" si="89"/>
        <v>0.20611164159052464</v>
      </c>
      <c r="AV81" s="4">
        <f t="shared" si="89"/>
        <v>0.64375783030180855</v>
      </c>
      <c r="AW81" s="4">
        <f t="shared" si="89"/>
        <v>-1.4136603808888708</v>
      </c>
      <c r="AY81" s="2">
        <f t="shared" si="80"/>
        <v>102.42655497757761</v>
      </c>
      <c r="AZ81" s="2">
        <f t="shared" si="80"/>
        <v>99.971881712485299</v>
      </c>
      <c r="BA81" s="2">
        <f t="shared" si="80"/>
        <v>103.05988729200138</v>
      </c>
      <c r="BB81" s="2">
        <f t="shared" si="80"/>
        <v>103.09232218952206</v>
      </c>
      <c r="BC81" s="2">
        <f t="shared" si="80"/>
        <v>101.32010108635959</v>
      </c>
      <c r="BD81" s="2">
        <f t="shared" si="80"/>
        <v>104.57535096651533</v>
      </c>
      <c r="BE81" s="2">
        <f t="shared" si="80"/>
        <v>107.77609606041786</v>
      </c>
      <c r="BF81" s="2">
        <f t="shared" si="80"/>
        <v>111.11161966864434</v>
      </c>
      <c r="BG81" s="2">
        <f t="shared" si="80"/>
        <v>105.13542706145064</v>
      </c>
      <c r="BH81" s="2">
        <f t="shared" si="80"/>
        <v>104.78451860754049</v>
      </c>
      <c r="BI81" s="2">
        <f t="shared" si="80"/>
        <v>104.89486165714773</v>
      </c>
      <c r="BJ81" s="2">
        <f t="shared" si="80"/>
        <v>103.15559297800445</v>
      </c>
      <c r="BK81" s="2">
        <f t="shared" si="80"/>
        <v>101.6399180001942</v>
      </c>
      <c r="BL81" s="2">
        <f t="shared" si="80"/>
        <v>99.773732264831708</v>
      </c>
      <c r="BM81" s="2">
        <f t="shared" si="80"/>
        <v>99.05484302248388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111.27420863039399</v>
      </c>
      <c r="DL81" s="2">
        <f t="shared" si="90"/>
        <v>109.65162067330488</v>
      </c>
      <c r="DM81" s="2">
        <f t="shared" si="90"/>
        <v>111.70106116642957</v>
      </c>
      <c r="DN81" s="2">
        <f t="shared" si="90"/>
        <v>110.17172900042901</v>
      </c>
      <c r="DO81" s="2">
        <f t="shared" si="90"/>
        <v>109.21153397683395</v>
      </c>
      <c r="DP81" s="2">
        <f t="shared" si="90"/>
        <v>112.32543361344541</v>
      </c>
      <c r="DQ81" s="2">
        <f t="shared" si="90"/>
        <v>117.42178991596637</v>
      </c>
      <c r="DR81" s="2">
        <f t="shared" si="90"/>
        <v>118.2090040106952</v>
      </c>
      <c r="DS81" s="2">
        <f t="shared" si="90"/>
        <v>113.49519215686276</v>
      </c>
      <c r="DT81" s="2">
        <f t="shared" si="90"/>
        <v>112.99266274509804</v>
      </c>
      <c r="DU81" s="2">
        <f t="shared" si="90"/>
        <v>112.08037983193275</v>
      </c>
      <c r="DV81" s="2">
        <f t="shared" si="90"/>
        <v>111.20465094649302</v>
      </c>
      <c r="DW81" s="2">
        <f t="shared" si="90"/>
        <v>110.49812801120447</v>
      </c>
      <c r="DX81" s="2">
        <f t="shared" si="90"/>
        <v>105.80024714714709</v>
      </c>
      <c r="DY81" s="2">
        <f t="shared" si="90"/>
        <v>102.558652206155</v>
      </c>
      <c r="EA81" s="2">
        <f t="shared" si="91"/>
        <v>99.909223898385505</v>
      </c>
      <c r="EB81" s="2">
        <f t="shared" si="91"/>
        <v>96.654480203841629</v>
      </c>
      <c r="EC81" s="2">
        <f t="shared" si="91"/>
        <v>100.56771979738288</v>
      </c>
      <c r="ED81" s="2">
        <f t="shared" si="91"/>
        <v>100.72914556333917</v>
      </c>
      <c r="EE81" s="2">
        <f t="shared" si="91"/>
        <v>98.749321144353772</v>
      </c>
      <c r="EF81" s="2">
        <f t="shared" si="91"/>
        <v>102.00267447874577</v>
      </c>
      <c r="EG81" s="2">
        <f t="shared" si="91"/>
        <v>104.07342333077511</v>
      </c>
      <c r="EH81" s="2">
        <f t="shared" si="91"/>
        <v>108.46303266866977</v>
      </c>
      <c r="EI81" s="2">
        <f t="shared" si="91"/>
        <v>101.86576519337015</v>
      </c>
      <c r="EJ81" s="2">
        <f t="shared" si="91"/>
        <v>101.83300747468644</v>
      </c>
      <c r="EK81" s="2">
        <f t="shared" si="91"/>
        <v>102.04317607208627</v>
      </c>
      <c r="EL81" s="2">
        <f t="shared" si="91"/>
        <v>100.35603930229365</v>
      </c>
      <c r="EM81" s="2">
        <f t="shared" si="91"/>
        <v>98.447687993407499</v>
      </c>
      <c r="EN81" s="2">
        <f t="shared" si="91"/>
        <v>97.866875651502824</v>
      </c>
      <c r="EO81" s="2">
        <f t="shared" si="91"/>
        <v>97.633184939869622</v>
      </c>
      <c r="EQ81" s="2">
        <f t="shared" si="92"/>
        <v>99.311090219058428</v>
      </c>
      <c r="ER81" s="2">
        <f t="shared" si="92"/>
        <v>95.289958108814233</v>
      </c>
      <c r="ES81" s="2">
        <f t="shared" si="92"/>
        <v>99.863101698086084</v>
      </c>
      <c r="ET81" s="2">
        <f t="shared" si="92"/>
        <v>99.71707735797392</v>
      </c>
      <c r="EU81" s="2">
        <f t="shared" si="92"/>
        <v>97.910498717416033</v>
      </c>
      <c r="EV81" s="2">
        <f t="shared" si="92"/>
        <v>101.99464254192411</v>
      </c>
      <c r="EW81" s="2">
        <f t="shared" si="92"/>
        <v>104.20623419500805</v>
      </c>
      <c r="EX81" s="2">
        <f t="shared" si="92"/>
        <v>107.17225571846413</v>
      </c>
      <c r="EY81" s="2">
        <f t="shared" si="92"/>
        <v>101.24681613591788</v>
      </c>
      <c r="EZ81" s="2">
        <f t="shared" si="92"/>
        <v>102.02671533435303</v>
      </c>
      <c r="FA81" s="2">
        <f t="shared" si="92"/>
        <v>101.38434546633064</v>
      </c>
      <c r="FB81" s="2">
        <f t="shared" si="92"/>
        <v>100.81419945237133</v>
      </c>
      <c r="FC81" s="2">
        <f t="shared" si="92"/>
        <v>98.177537572750836</v>
      </c>
      <c r="FD81" s="2">
        <f t="shared" si="92"/>
        <v>97.099045322744843</v>
      </c>
      <c r="FE81" s="2">
        <f t="shared" si="92"/>
        <v>97.916522367256235</v>
      </c>
      <c r="FG81" s="2">
        <f t="shared" si="93"/>
        <v>0.77848768339356289</v>
      </c>
      <c r="FH81" s="2">
        <f t="shared" si="93"/>
        <v>0.74471529997554298</v>
      </c>
      <c r="FI81" s="2">
        <f t="shared" si="93"/>
        <v>0.7761257409082859</v>
      </c>
      <c r="FJ81" s="2">
        <f t="shared" si="93"/>
        <v>0.74968957358861565</v>
      </c>
      <c r="FK81" s="2">
        <f t="shared" si="93"/>
        <v>0.75424690596160948</v>
      </c>
      <c r="FL81" s="2">
        <f t="shared" si="93"/>
        <v>0.75077594327394181</v>
      </c>
      <c r="FM81" s="2">
        <f t="shared" si="93"/>
        <v>0.72261629228837465</v>
      </c>
      <c r="FN81" s="2">
        <f t="shared" si="93"/>
        <v>0.72819020419717995</v>
      </c>
      <c r="FO81" s="2">
        <f t="shared" si="93"/>
        <v>0.71883135868221315</v>
      </c>
      <c r="FP81" s="2">
        <f t="shared" si="93"/>
        <v>0.73552438041871671</v>
      </c>
      <c r="FQ81" s="2">
        <f t="shared" si="93"/>
        <v>0.71587153398534042</v>
      </c>
      <c r="FR81" s="2">
        <f t="shared" si="93"/>
        <v>0.7419537381475857</v>
      </c>
      <c r="FS81" s="2">
        <f t="shared" si="93"/>
        <v>0.73508882429678291</v>
      </c>
      <c r="FT81" s="2">
        <f t="shared" si="93"/>
        <v>0.7596196557525926</v>
      </c>
      <c r="FU81" s="2">
        <f t="shared" si="93"/>
        <v>0.71137516212125773</v>
      </c>
      <c r="FW81" s="2">
        <f t="shared" si="82"/>
        <v>2.5582406938170381E-4</v>
      </c>
      <c r="FX81" s="2">
        <f t="shared" si="82"/>
        <v>4.1743353299868819E-4</v>
      </c>
      <c r="FY81" s="2">
        <f t="shared" si="82"/>
        <v>4.2726065688740135E-4</v>
      </c>
      <c r="FZ81" s="2">
        <f t="shared" si="82"/>
        <v>3.9568517025512603E-4</v>
      </c>
      <c r="GA81" s="2">
        <f t="shared" si="82"/>
        <v>4.0679892834746627E-4</v>
      </c>
      <c r="GB81" s="2">
        <f t="shared" si="82"/>
        <v>4.2584825268406263E-4</v>
      </c>
      <c r="GC81" s="2">
        <f t="shared" si="82"/>
        <v>4.0143062650896291E-4</v>
      </c>
      <c r="GD81" s="2">
        <f t="shared" si="82"/>
        <v>3.590708692265659E-4</v>
      </c>
      <c r="GE81" s="2">
        <f t="shared" si="82"/>
        <v>2.7192956695937834E-4</v>
      </c>
      <c r="GF81" s="2">
        <f t="shared" si="82"/>
        <v>2.8078828864454362E-4</v>
      </c>
      <c r="GG81" s="2">
        <f t="shared" si="82"/>
        <v>2.5761143881250287E-4</v>
      </c>
      <c r="GH81" s="2">
        <f t="shared" si="82"/>
        <v>2.4007901292463893E-4</v>
      </c>
      <c r="GI81" s="2">
        <f t="shared" si="82"/>
        <v>2.4514516332075584E-4</v>
      </c>
      <c r="GJ81" s="2">
        <f t="shared" si="82"/>
        <v>2.2134816807882119E-4</v>
      </c>
      <c r="GK81" s="2">
        <f t="shared" si="82"/>
        <v>1.6196732644893627E-4</v>
      </c>
      <c r="GM81" s="86">
        <f t="shared" si="83"/>
        <v>0.44600147071580287</v>
      </c>
      <c r="GN81" s="86">
        <f t="shared" si="83"/>
        <v>0.39821916926470757</v>
      </c>
      <c r="GO81" s="86">
        <f t="shared" si="83"/>
        <v>0.5148742465227133</v>
      </c>
      <c r="GP81" s="86">
        <f t="shared" si="83"/>
        <v>0.47226271332238851</v>
      </c>
      <c r="GQ81" s="86">
        <f t="shared" si="83"/>
        <v>0.50814717270615151</v>
      </c>
      <c r="GR81" s="86">
        <f t="shared" si="83"/>
        <v>0.485276004651785</v>
      </c>
      <c r="GS81" s="86">
        <f t="shared" si="83"/>
        <v>0.41078689617770481</v>
      </c>
      <c r="GT81" s="86">
        <f t="shared" si="83"/>
        <v>0.42588383062334279</v>
      </c>
      <c r="GU81" s="86">
        <f t="shared" si="83"/>
        <v>0.36326769818631233</v>
      </c>
      <c r="GV81" s="86">
        <f t="shared" si="83"/>
        <v>0.42644273639650515</v>
      </c>
      <c r="GW81" s="86">
        <f t="shared" si="83"/>
        <v>0.34266651740126364</v>
      </c>
      <c r="GX81" s="86">
        <f t="shared" si="83"/>
        <v>0.38461426247606417</v>
      </c>
      <c r="GY81" s="86">
        <f t="shared" si="83"/>
        <v>0.41971512913224851</v>
      </c>
      <c r="GZ81" s="86">
        <f t="shared" si="83"/>
        <v>0.52143633639397391</v>
      </c>
      <c r="HA81" s="86">
        <f t="shared" si="83"/>
        <v>0.44576250470733858</v>
      </c>
      <c r="HC81" s="86">
        <f t="shared" si="73"/>
        <v>1.1421944640774859E-4</v>
      </c>
      <c r="HD81" s="86">
        <f t="shared" si="73"/>
        <v>2.316427431354599E-5</v>
      </c>
      <c r="HE81" s="86">
        <f t="shared" si="73"/>
        <v>2.6641764867114802E-5</v>
      </c>
      <c r="HF81" s="86">
        <f t="shared" si="73"/>
        <v>2.5639873535946163E-5</v>
      </c>
      <c r="HG81" s="86">
        <f t="shared" si="87"/>
        <v>2.0517848848150031E-5</v>
      </c>
      <c r="HH81" s="86">
        <f t="shared" si="87"/>
        <v>1.3390043399822921E-5</v>
      </c>
      <c r="HI81" s="86">
        <f t="shared" si="87"/>
        <v>1.7168929123324599E-5</v>
      </c>
      <c r="HJ81" s="86">
        <f t="shared" si="87"/>
        <v>9.8472380979472225E-6</v>
      </c>
      <c r="HK81" s="86">
        <f t="shared" si="87"/>
        <v>1.034018110030951E-6</v>
      </c>
      <c r="HL81" s="86">
        <f t="shared" si="87"/>
        <v>7.6010064739177117E-6</v>
      </c>
      <c r="HM81" s="86">
        <f t="shared" si="87"/>
        <v>9.3527232176124761E-7</v>
      </c>
      <c r="HN81" s="86">
        <f t="shared" si="87"/>
        <v>8.5549993653017804E-6</v>
      </c>
      <c r="HO81" s="86">
        <f t="shared" si="87"/>
        <v>5.8809034405999362E-6</v>
      </c>
      <c r="HP81" s="86">
        <f t="shared" si="87"/>
        <v>5.3086962550595339E-6</v>
      </c>
      <c r="HQ81" s="86">
        <f t="shared" si="87"/>
        <v>1.2654333269651166E-7</v>
      </c>
      <c r="HS81" s="86">
        <f t="shared" si="84"/>
        <v>4.3807585699802558E-55</v>
      </c>
      <c r="HT81" s="86">
        <f t="shared" si="84"/>
        <v>9.7239402526953009E-61</v>
      </c>
      <c r="HU81" s="86">
        <f t="shared" si="84"/>
        <v>2.1083132158562442E-65</v>
      </c>
      <c r="HV81" s="86">
        <f t="shared" si="84"/>
        <v>2.1769100313094711E-65</v>
      </c>
      <c r="HW81" s="86">
        <f t="shared" si="84"/>
        <v>2.5382412923365716E-68</v>
      </c>
      <c r="HX81" s="86">
        <f t="shared" si="84"/>
        <v>4.1708560353822907E-71</v>
      </c>
      <c r="HY81" s="86">
        <f t="shared" si="84"/>
        <v>1.823147544613055E-67</v>
      </c>
      <c r="HZ81" s="86">
        <f t="shared" si="84"/>
        <v>6.0980404200207757E-73</v>
      </c>
      <c r="IA81" s="86">
        <f t="shared" si="84"/>
        <v>1.0077612842759183E-86</v>
      </c>
      <c r="IB81" s="86">
        <f t="shared" si="84"/>
        <v>1.1183364127854516E-74</v>
      </c>
      <c r="IC81" s="86">
        <f t="shared" si="84"/>
        <v>2.2271567691546003E-86</v>
      </c>
      <c r="ID81" s="86">
        <f t="shared" si="84"/>
        <v>4.944365447914897E-70</v>
      </c>
      <c r="IE81" s="86">
        <f t="shared" si="84"/>
        <v>7.0757056418911709E-74</v>
      </c>
      <c r="IF81" s="86">
        <f t="shared" si="84"/>
        <v>5.6745902818457517E-37</v>
      </c>
      <c r="IG81" s="86">
        <f t="shared" si="84"/>
        <v>1.9609873047650426E-22</v>
      </c>
      <c r="II81" s="86">
        <f t="shared" si="85"/>
        <v>1.5488948488365219E-137</v>
      </c>
      <c r="IJ81" s="86">
        <f t="shared" si="85"/>
        <v>2.2471080091317644E-148</v>
      </c>
      <c r="IK81" s="86">
        <f t="shared" si="85"/>
        <v>6.2911034249268997E-163</v>
      </c>
      <c r="IL81" s="86">
        <f t="shared" si="85"/>
        <v>3.0157126971212555E-165</v>
      </c>
      <c r="IM81" s="86">
        <f t="shared" si="85"/>
        <v>6.571100540899248E-172</v>
      </c>
      <c r="IN81" s="86">
        <f t="shared" si="85"/>
        <v>1.8580751989347717E-177</v>
      </c>
      <c r="IO81" s="86">
        <f t="shared" si="85"/>
        <v>1.5821174168059263E-167</v>
      </c>
      <c r="IP81" s="86">
        <f t="shared" si="85"/>
        <v>3.8101136828337757E-180</v>
      </c>
      <c r="IQ81" s="86">
        <f t="shared" si="85"/>
        <v>1.3554801390310642E-216</v>
      </c>
      <c r="IR81" s="86">
        <f t="shared" si="85"/>
        <v>3.2161286647678233E-187</v>
      </c>
      <c r="IS81" s="86">
        <f t="shared" si="85"/>
        <v>3.6995939400848658E-212</v>
      </c>
      <c r="IT81" s="86">
        <f t="shared" si="85"/>
        <v>1.8060090610620055E-173</v>
      </c>
      <c r="IU81" s="86">
        <f t="shared" si="85"/>
        <v>1.7877878484033292E-184</v>
      </c>
      <c r="IV81" s="86">
        <f t="shared" si="85"/>
        <v>6.2509121627011376E-99</v>
      </c>
      <c r="IW81" s="86">
        <f t="shared" si="85"/>
        <v>5.8324283261810509E-58</v>
      </c>
      <c r="IY81" s="86">
        <f t="shared" si="86"/>
        <v>0.44611569016221064</v>
      </c>
      <c r="IZ81" s="86">
        <f t="shared" si="86"/>
        <v>0.39824233353902111</v>
      </c>
      <c r="JA81" s="86">
        <f t="shared" si="86"/>
        <v>0.5149008882875804</v>
      </c>
      <c r="JB81" s="86">
        <f t="shared" si="86"/>
        <v>0.47228835319592444</v>
      </c>
      <c r="JC81" s="86">
        <f t="shared" si="86"/>
        <v>0.50816769055499966</v>
      </c>
      <c r="JD81" s="86">
        <f t="shared" si="86"/>
        <v>0.48528939469518484</v>
      </c>
      <c r="JE81" s="86">
        <f t="shared" si="86"/>
        <v>0.41080406510682815</v>
      </c>
      <c r="JF81" s="86">
        <f t="shared" si="86"/>
        <v>0.42589367786144072</v>
      </c>
      <c r="JG81" s="86">
        <f t="shared" si="86"/>
        <v>0.36326873220442235</v>
      </c>
      <c r="JH81" s="86">
        <f t="shared" si="86"/>
        <v>0.42645033740297905</v>
      </c>
      <c r="JI81" s="86">
        <f t="shared" si="86"/>
        <v>0.34266745267358539</v>
      </c>
      <c r="JJ81" s="86">
        <f t="shared" si="86"/>
        <v>0.38462281747542948</v>
      </c>
      <c r="JK81" s="86">
        <f t="shared" si="86"/>
        <v>0.41972101003568912</v>
      </c>
      <c r="JL81" s="86">
        <f t="shared" si="86"/>
        <v>0.52144164509022894</v>
      </c>
      <c r="JM81" s="86">
        <f t="shared" si="86"/>
        <v>0.44576263125067128</v>
      </c>
    </row>
    <row r="82" spans="2:273" x14ac:dyDescent="0.25">
      <c r="B82" s="2">
        <v>55</v>
      </c>
      <c r="C82" s="37">
        <v>230.839</v>
      </c>
      <c r="D82" s="37">
        <v>236.06800000000001</v>
      </c>
      <c r="E82" s="37">
        <v>233.91499999999999</v>
      </c>
      <c r="F82" s="37">
        <v>236.16900000000001</v>
      </c>
      <c r="G82" s="37">
        <v>235.61</v>
      </c>
      <c r="H82" s="37">
        <v>235.797</v>
      </c>
      <c r="I82" s="37">
        <v>234.15299999999999</v>
      </c>
      <c r="J82" s="37">
        <v>235.102</v>
      </c>
      <c r="K82" s="37">
        <v>230.672</v>
      </c>
      <c r="L82" s="37">
        <v>234.5</v>
      </c>
      <c r="M82" s="37">
        <v>227.517</v>
      </c>
      <c r="N82" s="37">
        <v>230.13800000000001</v>
      </c>
      <c r="O82" s="37">
        <v>232.22399999999999</v>
      </c>
      <c r="P82" s="37">
        <v>223.55199999999999</v>
      </c>
      <c r="Q82" s="37">
        <v>204.21700000000001</v>
      </c>
      <c r="S82" s="4">
        <f t="shared" si="88"/>
        <v>234.17159611897452</v>
      </c>
      <c r="T82" s="4">
        <f t="shared" si="88"/>
        <v>238.755357127672</v>
      </c>
      <c r="U82" s="4">
        <f t="shared" si="88"/>
        <v>241.96053016941534</v>
      </c>
      <c r="V82" s="4">
        <f t="shared" si="88"/>
        <v>244.36109433658837</v>
      </c>
      <c r="W82" s="4">
        <f t="shared" si="88"/>
        <v>245.12712320269196</v>
      </c>
      <c r="X82" s="4">
        <f t="shared" si="88"/>
        <v>245.38110664902086</v>
      </c>
      <c r="Y82" s="4">
        <f t="shared" si="88"/>
        <v>240.45295542327776</v>
      </c>
      <c r="Z82" s="4">
        <f t="shared" si="88"/>
        <v>242.74311473394658</v>
      </c>
      <c r="AA82" s="4">
        <f t="shared" si="88"/>
        <v>233.45666306891025</v>
      </c>
      <c r="AB82" s="4">
        <f t="shared" si="88"/>
        <v>240.95618052996753</v>
      </c>
      <c r="AC82" s="4">
        <f t="shared" si="88"/>
        <v>226.14519244254504</v>
      </c>
      <c r="AD82" s="4">
        <f t="shared" si="88"/>
        <v>227.91986824417927</v>
      </c>
      <c r="AE82" s="4">
        <f t="shared" si="88"/>
        <v>236.33706432436881</v>
      </c>
      <c r="AF82" s="4">
        <f t="shared" si="88"/>
        <v>228.46987533594464</v>
      </c>
      <c r="AG82" s="4">
        <f t="shared" si="88"/>
        <v>208.46622158932621</v>
      </c>
      <c r="AI82" s="4">
        <f t="shared" si="89"/>
        <v>-3.3325961189745215</v>
      </c>
      <c r="AJ82" s="4">
        <f t="shared" si="89"/>
        <v>-2.6873571276719872</v>
      </c>
      <c r="AK82" s="4">
        <f t="shared" si="89"/>
        <v>-8.0455301694153434</v>
      </c>
      <c r="AL82" s="4">
        <f t="shared" si="89"/>
        <v>-8.1920943365883545</v>
      </c>
      <c r="AM82" s="4">
        <f t="shared" si="89"/>
        <v>-9.5171232026919483</v>
      </c>
      <c r="AN82" s="4">
        <f t="shared" si="89"/>
        <v>-9.5841066490208675</v>
      </c>
      <c r="AO82" s="4">
        <f t="shared" si="89"/>
        <v>-6.2999554232777655</v>
      </c>
      <c r="AP82" s="4">
        <f t="shared" si="89"/>
        <v>-7.6411147339465799</v>
      </c>
      <c r="AQ82" s="4">
        <f t="shared" si="89"/>
        <v>-2.7846630689102483</v>
      </c>
      <c r="AR82" s="4">
        <f t="shared" si="89"/>
        <v>-6.4561805299675257</v>
      </c>
      <c r="AS82" s="4">
        <f t="shared" si="89"/>
        <v>1.3718075574549573</v>
      </c>
      <c r="AT82" s="4">
        <f t="shared" si="89"/>
        <v>2.2181317558207354</v>
      </c>
      <c r="AU82" s="4">
        <f t="shared" si="89"/>
        <v>-4.1130643243688212</v>
      </c>
      <c r="AV82" s="4">
        <f t="shared" si="89"/>
        <v>-4.9178753359446432</v>
      </c>
      <c r="AW82" s="4">
        <f t="shared" si="89"/>
        <v>-4.2492215893261971</v>
      </c>
      <c r="AY82" s="2">
        <f t="shared" si="80"/>
        <v>102.19958499102079</v>
      </c>
      <c r="AZ82" s="2">
        <f t="shared" si="80"/>
        <v>99.701981102081788</v>
      </c>
      <c r="BA82" s="2">
        <f t="shared" si="80"/>
        <v>102.82264201003954</v>
      </c>
      <c r="BB82" s="2">
        <f t="shared" si="80"/>
        <v>102.87614394559083</v>
      </c>
      <c r="BC82" s="2">
        <f t="shared" si="80"/>
        <v>101.07941097971531</v>
      </c>
      <c r="BD82" s="2">
        <f t="shared" si="80"/>
        <v>104.33544845632906</v>
      </c>
      <c r="BE82" s="2">
        <f t="shared" si="80"/>
        <v>107.50227451242232</v>
      </c>
      <c r="BF82" s="2">
        <f t="shared" si="80"/>
        <v>110.84291020592553</v>
      </c>
      <c r="BG82" s="2">
        <f t="shared" si="80"/>
        <v>104.86297360502893</v>
      </c>
      <c r="BH82" s="2">
        <f t="shared" si="80"/>
        <v>104.52729075916933</v>
      </c>
      <c r="BI82" s="2">
        <f t="shared" si="80"/>
        <v>104.66047085539435</v>
      </c>
      <c r="BJ82" s="2">
        <f t="shared" si="80"/>
        <v>102.91716266710921</v>
      </c>
      <c r="BK82" s="2">
        <f t="shared" si="80"/>
        <v>101.39565589118713</v>
      </c>
      <c r="BL82" s="2">
        <f t="shared" si="80"/>
        <v>99.575585514097909</v>
      </c>
      <c r="BM82" s="2">
        <f t="shared" si="80"/>
        <v>98.933512570381296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111.41924221388366</v>
      </c>
      <c r="DL82" s="2">
        <f t="shared" si="90"/>
        <v>109.84655002370791</v>
      </c>
      <c r="DM82" s="2">
        <f t="shared" si="90"/>
        <v>111.93441963015646</v>
      </c>
      <c r="DN82" s="2">
        <f t="shared" si="90"/>
        <v>110.40913723723725</v>
      </c>
      <c r="DO82" s="2">
        <f t="shared" si="90"/>
        <v>109.4871225225225</v>
      </c>
      <c r="DP82" s="2">
        <f t="shared" si="90"/>
        <v>112.54948235294121</v>
      </c>
      <c r="DQ82" s="2">
        <f t="shared" si="90"/>
        <v>117.72152880061114</v>
      </c>
      <c r="DR82" s="2">
        <f t="shared" si="90"/>
        <v>118.43077038770055</v>
      </c>
      <c r="DS82" s="2">
        <f t="shared" si="90"/>
        <v>113.7153918767507</v>
      </c>
      <c r="DT82" s="2">
        <f t="shared" si="90"/>
        <v>113.17453781512606</v>
      </c>
      <c r="DU82" s="2">
        <f t="shared" si="90"/>
        <v>112.28495462184871</v>
      </c>
      <c r="DV82" s="2">
        <f t="shared" si="90"/>
        <v>111.42722048364151</v>
      </c>
      <c r="DW82" s="2">
        <f t="shared" si="90"/>
        <v>110.76246050420167</v>
      </c>
      <c r="DX82" s="2">
        <f t="shared" si="90"/>
        <v>105.97570120120115</v>
      </c>
      <c r="DY82" s="2">
        <f t="shared" si="90"/>
        <v>102.71193007044866</v>
      </c>
      <c r="EA82" s="2">
        <f t="shared" si="91"/>
        <v>99.807242327598573</v>
      </c>
      <c r="EB82" s="2">
        <f t="shared" si="91"/>
        <v>96.531256653164334</v>
      </c>
      <c r="EC82" s="2">
        <f t="shared" si="91"/>
        <v>100.42600937871754</v>
      </c>
      <c r="ED82" s="2">
        <f t="shared" si="91"/>
        <v>100.58285300642149</v>
      </c>
      <c r="EE82" s="2">
        <f t="shared" si="91"/>
        <v>98.581477284174468</v>
      </c>
      <c r="EF82" s="2">
        <f t="shared" si="91"/>
        <v>101.84868050751578</v>
      </c>
      <c r="EG82" s="2">
        <f t="shared" si="91"/>
        <v>103.92459250447683</v>
      </c>
      <c r="EH82" s="2">
        <f t="shared" si="91"/>
        <v>108.2604856778658</v>
      </c>
      <c r="EI82" s="2">
        <f t="shared" si="91"/>
        <v>101.70529360694553</v>
      </c>
      <c r="EJ82" s="2">
        <f t="shared" si="91"/>
        <v>101.69147317104071</v>
      </c>
      <c r="EK82" s="2">
        <f t="shared" si="91"/>
        <v>101.90083958168901</v>
      </c>
      <c r="EL82" s="2">
        <f t="shared" si="91"/>
        <v>100.21769414640848</v>
      </c>
      <c r="EM82" s="2">
        <f t="shared" si="91"/>
        <v>98.317159818706216</v>
      </c>
      <c r="EN82" s="2">
        <f t="shared" si="91"/>
        <v>97.728719253824451</v>
      </c>
      <c r="EO82" s="2">
        <f t="shared" si="91"/>
        <v>97.535324199888677</v>
      </c>
      <c r="EQ82" s="2">
        <f t="shared" si="92"/>
        <v>99.222155599583374</v>
      </c>
      <c r="ER82" s="2">
        <f t="shared" si="92"/>
        <v>95.199112160156346</v>
      </c>
      <c r="ES82" s="2">
        <f t="shared" si="92"/>
        <v>99.738427673046516</v>
      </c>
      <c r="ET82" s="2">
        <f t="shared" si="92"/>
        <v>99.594704090888726</v>
      </c>
      <c r="EU82" s="2">
        <f t="shared" si="92"/>
        <v>97.762698827609867</v>
      </c>
      <c r="EV82" s="2">
        <f t="shared" si="92"/>
        <v>101.84075328383783</v>
      </c>
      <c r="EW82" s="2">
        <f t="shared" si="92"/>
        <v>104.05394950049251</v>
      </c>
      <c r="EX82" s="2">
        <f t="shared" si="92"/>
        <v>106.99886132421706</v>
      </c>
      <c r="EY82" s="2">
        <f t="shared" si="92"/>
        <v>101.09995365284429</v>
      </c>
      <c r="EZ82" s="2">
        <f t="shared" si="92"/>
        <v>101.88080210096372</v>
      </c>
      <c r="FA82" s="2">
        <f t="shared" si="92"/>
        <v>101.25598064662132</v>
      </c>
      <c r="FB82" s="2">
        <f t="shared" si="92"/>
        <v>100.66606272562967</v>
      </c>
      <c r="FC82" s="2">
        <f t="shared" si="92"/>
        <v>98.052830481622806</v>
      </c>
      <c r="FD82" s="2">
        <f t="shared" si="92"/>
        <v>96.978953386824244</v>
      </c>
      <c r="FE82" s="2">
        <f t="shared" si="92"/>
        <v>97.809714620268636</v>
      </c>
      <c r="FG82" s="2">
        <f t="shared" si="93"/>
        <v>0.79396255573074725</v>
      </c>
      <c r="FH82" s="2">
        <f t="shared" si="93"/>
        <v>0.76182769183834076</v>
      </c>
      <c r="FI82" s="2">
        <f t="shared" si="93"/>
        <v>0.79172147279043881</v>
      </c>
      <c r="FJ82" s="2">
        <f t="shared" si="93"/>
        <v>0.76657304151057326</v>
      </c>
      <c r="FK82" s="2">
        <f t="shared" si="93"/>
        <v>0.77091691141709162</v>
      </c>
      <c r="FL82" s="2">
        <f t="shared" si="93"/>
        <v>0.76760884968548337</v>
      </c>
      <c r="FM82" s="2">
        <f t="shared" si="93"/>
        <v>0.74069423851824667</v>
      </c>
      <c r="FN82" s="2">
        <f t="shared" si="93"/>
        <v>0.74603255435491089</v>
      </c>
      <c r="FO82" s="2">
        <f t="shared" si="93"/>
        <v>0.73706622431402369</v>
      </c>
      <c r="FP82" s="2">
        <f t="shared" si="93"/>
        <v>0.75304856435592038</v>
      </c>
      <c r="FQ82" s="2">
        <f t="shared" si="93"/>
        <v>0.73422738396155174</v>
      </c>
      <c r="FR82" s="2">
        <f t="shared" si="93"/>
        <v>0.75919138658922547</v>
      </c>
      <c r="FS82" s="2">
        <f t="shared" si="93"/>
        <v>0.75263216218284923</v>
      </c>
      <c r="FT82" s="2">
        <f t="shared" si="93"/>
        <v>0.77603343393637558</v>
      </c>
      <c r="FU82" s="2">
        <f t="shared" si="93"/>
        <v>0.72991190053478816</v>
      </c>
      <c r="FW82" s="2">
        <f t="shared" si="82"/>
        <v>2.8049859101518461E-4</v>
      </c>
      <c r="FX82" s="2">
        <f t="shared" si="82"/>
        <v>4.5768833468255173E-4</v>
      </c>
      <c r="FY82" s="2">
        <f t="shared" si="82"/>
        <v>4.6846268368847883E-4</v>
      </c>
      <c r="FZ82" s="2">
        <f t="shared" si="82"/>
        <v>4.3384359974623152E-4</v>
      </c>
      <c r="GA82" s="2">
        <f t="shared" si="82"/>
        <v>4.4602864975983448E-4</v>
      </c>
      <c r="GB82" s="2">
        <f t="shared" si="82"/>
        <v>4.6691414073300882E-4</v>
      </c>
      <c r="GC82" s="2">
        <f t="shared" si="82"/>
        <v>4.4014288280422699E-4</v>
      </c>
      <c r="GD82" s="2">
        <f t="shared" si="82"/>
        <v>3.9369974023002063E-4</v>
      </c>
      <c r="GE82" s="2">
        <f t="shared" si="82"/>
        <v>2.981570188265033E-4</v>
      </c>
      <c r="GF82" s="2">
        <f t="shared" si="82"/>
        <v>3.0786989605175412E-4</v>
      </c>
      <c r="GG82" s="2">
        <f t="shared" si="82"/>
        <v>2.8245830554819712E-4</v>
      </c>
      <c r="GH82" s="2">
        <f t="shared" si="82"/>
        <v>2.6323530586460259E-4</v>
      </c>
      <c r="GI82" s="2">
        <f t="shared" si="82"/>
        <v>2.6878996927575218E-4</v>
      </c>
      <c r="GJ82" s="2">
        <f t="shared" si="82"/>
        <v>2.4269825716737449E-4</v>
      </c>
      <c r="GK82" s="2">
        <f t="shared" si="82"/>
        <v>1.7759086684795045E-4</v>
      </c>
      <c r="GM82" s="86">
        <f t="shared" si="83"/>
        <v>0.51643109420796551</v>
      </c>
      <c r="GN82" s="86">
        <f t="shared" si="83"/>
        <v>0.47208566390668927</v>
      </c>
      <c r="GO82" s="86">
        <f t="shared" si="83"/>
        <v>0.5776218499935909</v>
      </c>
      <c r="GP82" s="86">
        <f t="shared" si="83"/>
        <v>0.55189421694892404</v>
      </c>
      <c r="GQ82" s="86">
        <f t="shared" si="83"/>
        <v>0.58032499632205814</v>
      </c>
      <c r="GR82" s="86">
        <f t="shared" si="83"/>
        <v>0.55524553703816293</v>
      </c>
      <c r="GS82" s="86">
        <f t="shared" si="83"/>
        <v>0.49303338917312861</v>
      </c>
      <c r="GT82" s="86">
        <f t="shared" si="83"/>
        <v>0.50135055401216444</v>
      </c>
      <c r="GU82" s="86">
        <f t="shared" si="83"/>
        <v>0.44001458166038654</v>
      </c>
      <c r="GV82" s="86">
        <f t="shared" si="83"/>
        <v>0.50357229182880536</v>
      </c>
      <c r="GW82" s="86">
        <f t="shared" si="83"/>
        <v>0.42411887896801448</v>
      </c>
      <c r="GX82" s="86">
        <f t="shared" si="83"/>
        <v>0.46518443744393406</v>
      </c>
      <c r="GY82" s="86">
        <f t="shared" si="83"/>
        <v>0.49777752100357214</v>
      </c>
      <c r="GZ82" s="86">
        <f t="shared" si="83"/>
        <v>0.60564886802072004</v>
      </c>
      <c r="HA82" s="86">
        <f t="shared" si="83"/>
        <v>0.53603941541936728</v>
      </c>
      <c r="HC82" s="86">
        <f t="shared" si="73"/>
        <v>2.0346686010112934E-4</v>
      </c>
      <c r="HD82" s="86">
        <f t="shared" si="73"/>
        <v>4.6327482221768015E-5</v>
      </c>
      <c r="HE82" s="86">
        <f t="shared" si="73"/>
        <v>5.4913011116288067E-5</v>
      </c>
      <c r="HF82" s="86">
        <f t="shared" si="73"/>
        <v>5.2819756034321224E-5</v>
      </c>
      <c r="HG82" s="86">
        <f t="shared" si="87"/>
        <v>4.3340284152243769E-5</v>
      </c>
      <c r="HH82" s="86">
        <f t="shared" si="87"/>
        <v>2.9204292500689085E-5</v>
      </c>
      <c r="HI82" s="86">
        <f t="shared" si="87"/>
        <v>3.6107223417341748E-5</v>
      </c>
      <c r="HJ82" s="86">
        <f t="shared" si="87"/>
        <v>2.1482566682877366E-5</v>
      </c>
      <c r="HK82" s="86">
        <f t="shared" si="87"/>
        <v>2.5626512076035387E-6</v>
      </c>
      <c r="HL82" s="86">
        <f t="shared" si="87"/>
        <v>1.6592576266025177E-5</v>
      </c>
      <c r="HM82" s="86">
        <f t="shared" si="87"/>
        <v>2.2910968887838389E-6</v>
      </c>
      <c r="HN82" s="86">
        <f t="shared" si="87"/>
        <v>1.7820716816726756E-5</v>
      </c>
      <c r="HO82" s="86">
        <f t="shared" si="87"/>
        <v>1.2716616243661104E-5</v>
      </c>
      <c r="HP82" s="86">
        <f t="shared" si="87"/>
        <v>1.2054537422411677E-5</v>
      </c>
      <c r="HQ82" s="86">
        <f t="shared" si="87"/>
        <v>3.7512715348616604E-7</v>
      </c>
      <c r="HS82" s="86">
        <f t="shared" si="84"/>
        <v>2.3524494893559284E-53</v>
      </c>
      <c r="HT82" s="86">
        <f t="shared" si="84"/>
        <v>9.9098865476105376E-59</v>
      </c>
      <c r="HU82" s="86">
        <f t="shared" si="84"/>
        <v>3.2897216841749748E-63</v>
      </c>
      <c r="HV82" s="86">
        <f t="shared" si="84"/>
        <v>3.34944223591798E-63</v>
      </c>
      <c r="HW82" s="86">
        <f t="shared" si="84"/>
        <v>4.9489768069992406E-66</v>
      </c>
      <c r="HX82" s="86">
        <f t="shared" si="84"/>
        <v>1.0214577676746636E-68</v>
      </c>
      <c r="HY82" s="86">
        <f t="shared" si="84"/>
        <v>3.1835403963639746E-65</v>
      </c>
      <c r="HZ82" s="86">
        <f t="shared" si="84"/>
        <v>1.4859680766672735E-70</v>
      </c>
      <c r="IA82" s="86">
        <f t="shared" si="84"/>
        <v>5.8649748083133988E-84</v>
      </c>
      <c r="IB82" s="86">
        <f t="shared" si="84"/>
        <v>2.7420645958073871E-72</v>
      </c>
      <c r="IC82" s="86">
        <f t="shared" si="84"/>
        <v>1.1503786623500934E-83</v>
      </c>
      <c r="ID82" s="86">
        <f t="shared" si="84"/>
        <v>7.5457111605749717E-68</v>
      </c>
      <c r="IE82" s="86">
        <f t="shared" si="84"/>
        <v>1.4801758682060279E-71</v>
      </c>
      <c r="IF82" s="86">
        <f t="shared" si="84"/>
        <v>7.4273038086785552E-36</v>
      </c>
      <c r="IG82" s="86">
        <f t="shared" si="84"/>
        <v>8.4358763385211818E-22</v>
      </c>
      <c r="II82" s="86">
        <f t="shared" si="85"/>
        <v>1.5552730479153162E-134</v>
      </c>
      <c r="IJ82" s="86">
        <f t="shared" si="85"/>
        <v>6.2506242942612085E-145</v>
      </c>
      <c r="IK82" s="86">
        <f t="shared" si="85"/>
        <v>3.9475270466274056E-159</v>
      </c>
      <c r="IL82" s="86">
        <f t="shared" si="85"/>
        <v>1.9684183137852869E-161</v>
      </c>
      <c r="IM82" s="86">
        <f t="shared" si="85"/>
        <v>6.3370228373309572E-168</v>
      </c>
      <c r="IN82" s="86">
        <f t="shared" si="85"/>
        <v>2.5551935018826736E-173</v>
      </c>
      <c r="IO82" s="86">
        <f t="shared" si="85"/>
        <v>1.1865431952206102E-163</v>
      </c>
      <c r="IP82" s="86">
        <f t="shared" si="85"/>
        <v>4.9292601244404497E-176</v>
      </c>
      <c r="IQ82" s="86">
        <f t="shared" si="85"/>
        <v>8.2755128720818732E-212</v>
      </c>
      <c r="IR82" s="86">
        <f t="shared" si="85"/>
        <v>4.5127038249146398E-183</v>
      </c>
      <c r="IS82" s="86">
        <f t="shared" si="85"/>
        <v>1.6767402812851403E-207</v>
      </c>
      <c r="IT82" s="86">
        <f t="shared" si="85"/>
        <v>1.0579104953477344E-169</v>
      </c>
      <c r="IU82" s="86">
        <f t="shared" si="85"/>
        <v>1.8691537081293796E-180</v>
      </c>
      <c r="IV82" s="86">
        <f t="shared" si="85"/>
        <v>8.0820856596162342E-97</v>
      </c>
      <c r="IW82" s="86">
        <f t="shared" si="85"/>
        <v>8.8022877913220627E-57</v>
      </c>
      <c r="IY82" s="86">
        <f t="shared" si="86"/>
        <v>0.5166345610680666</v>
      </c>
      <c r="IZ82" s="86">
        <f t="shared" si="86"/>
        <v>0.47213199138891104</v>
      </c>
      <c r="JA82" s="86">
        <f t="shared" si="86"/>
        <v>0.57767676300470716</v>
      </c>
      <c r="JB82" s="86">
        <f t="shared" si="86"/>
        <v>0.55194703670495837</v>
      </c>
      <c r="JC82" s="86">
        <f t="shared" si="86"/>
        <v>0.58036833660621034</v>
      </c>
      <c r="JD82" s="86">
        <f t="shared" si="86"/>
        <v>0.55527474133066357</v>
      </c>
      <c r="JE82" s="86">
        <f t="shared" si="86"/>
        <v>0.49306949639654596</v>
      </c>
      <c r="JF82" s="86">
        <f t="shared" si="86"/>
        <v>0.50137203657884732</v>
      </c>
      <c r="JG82" s="86">
        <f t="shared" si="86"/>
        <v>0.44001714431159417</v>
      </c>
      <c r="JH82" s="86">
        <f t="shared" si="86"/>
        <v>0.50358888440507144</v>
      </c>
      <c r="JI82" s="86">
        <f t="shared" si="86"/>
        <v>0.42412117006490324</v>
      </c>
      <c r="JJ82" s="86">
        <f t="shared" si="86"/>
        <v>0.46520225816075078</v>
      </c>
      <c r="JK82" s="86">
        <f t="shared" si="86"/>
        <v>0.49779023761981578</v>
      </c>
      <c r="JL82" s="86">
        <f t="shared" si="86"/>
        <v>0.60566092255814241</v>
      </c>
      <c r="JM82" s="86">
        <f t="shared" si="86"/>
        <v>0.53603979054652073</v>
      </c>
    </row>
    <row r="83" spans="2:273" x14ac:dyDescent="0.25">
      <c r="B83" s="2">
        <v>56</v>
      </c>
      <c r="C83" s="37">
        <v>232.065</v>
      </c>
      <c r="D83" s="37">
        <v>237.25399999999999</v>
      </c>
      <c r="E83" s="37">
        <v>229.78</v>
      </c>
      <c r="F83" s="37">
        <v>234.18600000000001</v>
      </c>
      <c r="G83" s="37">
        <v>232.39</v>
      </c>
      <c r="H83" s="37">
        <v>232.47499999999999</v>
      </c>
      <c r="I83" s="37">
        <v>234.08500000000001</v>
      </c>
      <c r="J83" s="37">
        <v>234.458</v>
      </c>
      <c r="K83" s="37">
        <v>232.55199999999999</v>
      </c>
      <c r="L83" s="37">
        <v>233.74100000000001</v>
      </c>
      <c r="M83" s="37">
        <v>232.12100000000001</v>
      </c>
      <c r="N83" s="37">
        <v>232.72399999999999</v>
      </c>
      <c r="O83" s="37">
        <v>230.77600000000001</v>
      </c>
      <c r="P83" s="37">
        <v>219.25899999999999</v>
      </c>
      <c r="Q83" s="37">
        <v>202.517</v>
      </c>
      <c r="S83" s="4">
        <f t="shared" si="88"/>
        <v>238.61307879746261</v>
      </c>
      <c r="T83" s="4">
        <f t="shared" si="88"/>
        <v>244.95409816676334</v>
      </c>
      <c r="U83" s="4">
        <f t="shared" si="88"/>
        <v>237.1770843270383</v>
      </c>
      <c r="V83" s="4">
        <f t="shared" si="88"/>
        <v>244.66862217942889</v>
      </c>
      <c r="W83" s="4">
        <f t="shared" si="88"/>
        <v>239.71542751458392</v>
      </c>
      <c r="X83" s="4">
        <f t="shared" si="88"/>
        <v>241.40625984594308</v>
      </c>
      <c r="Y83" s="4">
        <f t="shared" si="88"/>
        <v>243.96064413769082</v>
      </c>
      <c r="Z83" s="4">
        <f t="shared" si="88"/>
        <v>243.16627584200381</v>
      </c>
      <c r="AA83" s="4">
        <f t="shared" si="88"/>
        <v>240.40647588276516</v>
      </c>
      <c r="AB83" s="4">
        <f t="shared" si="88"/>
        <v>243.22564490151538</v>
      </c>
      <c r="AC83" s="4">
        <f t="shared" si="88"/>
        <v>237.42576033776047</v>
      </c>
      <c r="AD83" s="4">
        <f t="shared" si="88"/>
        <v>237.91757484287623</v>
      </c>
      <c r="AE83" s="4">
        <f t="shared" si="88"/>
        <v>239.65073596938075</v>
      </c>
      <c r="AF83" s="4">
        <f t="shared" si="88"/>
        <v>226.36714141765884</v>
      </c>
      <c r="AG83" s="4">
        <f t="shared" si="88"/>
        <v>207.59116641554968</v>
      </c>
      <c r="AI83" s="4">
        <f t="shared" si="89"/>
        <v>-6.5480787974626082</v>
      </c>
      <c r="AJ83" s="4">
        <f t="shared" si="89"/>
        <v>-7.7000981667633539</v>
      </c>
      <c r="AK83" s="4">
        <f t="shared" si="89"/>
        <v>-7.3970843270383</v>
      </c>
      <c r="AL83" s="4">
        <f t="shared" si="89"/>
        <v>-10.482622179428887</v>
      </c>
      <c r="AM83" s="4">
        <f t="shared" si="89"/>
        <v>-7.3254275145839358</v>
      </c>
      <c r="AN83" s="4">
        <f t="shared" si="89"/>
        <v>-8.9312598459430887</v>
      </c>
      <c r="AO83" s="4">
        <f t="shared" si="89"/>
        <v>-9.8756441376908128</v>
      </c>
      <c r="AP83" s="4">
        <f t="shared" si="89"/>
        <v>-8.7082758420038147</v>
      </c>
      <c r="AQ83" s="4">
        <f t="shared" si="89"/>
        <v>-7.8544758827651719</v>
      </c>
      <c r="AR83" s="4">
        <f t="shared" si="89"/>
        <v>-9.4846449015153667</v>
      </c>
      <c r="AS83" s="4">
        <f t="shared" si="89"/>
        <v>-5.304760337760456</v>
      </c>
      <c r="AT83" s="4">
        <f t="shared" si="89"/>
        <v>-5.1935748428762452</v>
      </c>
      <c r="AU83" s="4">
        <f t="shared" si="89"/>
        <v>-8.8747359693807368</v>
      </c>
      <c r="AV83" s="4">
        <f t="shared" si="89"/>
        <v>-7.1081414176588567</v>
      </c>
      <c r="AW83" s="4">
        <f t="shared" si="89"/>
        <v>-5.0741664155496835</v>
      </c>
      <c r="AY83" s="2">
        <f t="shared" si="80"/>
        <v>101.97463802910158</v>
      </c>
      <c r="AZ83" s="2">
        <f t="shared" si="80"/>
        <v>99.432169007939379</v>
      </c>
      <c r="BA83" s="2">
        <f t="shared" si="80"/>
        <v>102.58338844025803</v>
      </c>
      <c r="BB83" s="2">
        <f t="shared" si="80"/>
        <v>102.6552636821111</v>
      </c>
      <c r="BC83" s="2">
        <f t="shared" si="80"/>
        <v>100.8331406223022</v>
      </c>
      <c r="BD83" s="2">
        <f t="shared" si="80"/>
        <v>104.09178453914649</v>
      </c>
      <c r="BE83" s="2">
        <f t="shared" si="80"/>
        <v>107.22339758994849</v>
      </c>
      <c r="BF83" s="2">
        <f t="shared" si="80"/>
        <v>110.56742865261296</v>
      </c>
      <c r="BG83" s="2">
        <f t="shared" si="80"/>
        <v>104.5862856744498</v>
      </c>
      <c r="BH83" s="2">
        <f t="shared" si="80"/>
        <v>104.26814625574295</v>
      </c>
      <c r="BI83" s="2">
        <f t="shared" si="80"/>
        <v>104.42165713616841</v>
      </c>
      <c r="BJ83" s="2">
        <f t="shared" si="80"/>
        <v>102.67558436832168</v>
      </c>
      <c r="BK83" s="2">
        <f t="shared" si="80"/>
        <v>101.1477764716406</v>
      </c>
      <c r="BL83" s="2">
        <f t="shared" si="80"/>
        <v>99.374105655347421</v>
      </c>
      <c r="BM83" s="2">
        <f t="shared" si="80"/>
        <v>98.807041492593044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111.56427579737334</v>
      </c>
      <c r="DL83" s="2">
        <f t="shared" si="90"/>
        <v>110.04147937411093</v>
      </c>
      <c r="DM83" s="2">
        <f t="shared" si="90"/>
        <v>112.16777809388334</v>
      </c>
      <c r="DN83" s="2">
        <f t="shared" si="90"/>
        <v>110.64654547404548</v>
      </c>
      <c r="DO83" s="2">
        <f t="shared" si="90"/>
        <v>109.76271106821105</v>
      </c>
      <c r="DP83" s="2">
        <f t="shared" si="90"/>
        <v>112.773531092437</v>
      </c>
      <c r="DQ83" s="2">
        <f t="shared" si="90"/>
        <v>118.02126768525591</v>
      </c>
      <c r="DR83" s="2">
        <f t="shared" si="90"/>
        <v>118.65253676470589</v>
      </c>
      <c r="DS83" s="2">
        <f t="shared" si="90"/>
        <v>113.93559159663866</v>
      </c>
      <c r="DT83" s="2">
        <f t="shared" si="90"/>
        <v>113.35641288515407</v>
      </c>
      <c r="DU83" s="2">
        <f t="shared" si="90"/>
        <v>112.48952941176468</v>
      </c>
      <c r="DV83" s="2">
        <f t="shared" si="90"/>
        <v>111.64979002078999</v>
      </c>
      <c r="DW83" s="2">
        <f t="shared" si="90"/>
        <v>111.02679299719887</v>
      </c>
      <c r="DX83" s="2">
        <f t="shared" si="90"/>
        <v>106.15115525525519</v>
      </c>
      <c r="DY83" s="2">
        <f t="shared" si="90"/>
        <v>102.86520793474232</v>
      </c>
      <c r="EA83" s="2">
        <f t="shared" si="91"/>
        <v>99.70526075681164</v>
      </c>
      <c r="EB83" s="2">
        <f t="shared" si="91"/>
        <v>96.408033102487039</v>
      </c>
      <c r="EC83" s="2">
        <f t="shared" si="91"/>
        <v>100.28429896005221</v>
      </c>
      <c r="ED83" s="2">
        <f t="shared" si="91"/>
        <v>100.4365604495038</v>
      </c>
      <c r="EE83" s="2">
        <f t="shared" si="91"/>
        <v>98.413633423995151</v>
      </c>
      <c r="EF83" s="2">
        <f t="shared" si="91"/>
        <v>101.69468653628579</v>
      </c>
      <c r="EG83" s="2">
        <f t="shared" si="91"/>
        <v>103.77576167817855</v>
      </c>
      <c r="EH83" s="2">
        <f t="shared" si="91"/>
        <v>108.05793868706184</v>
      </c>
      <c r="EI83" s="2">
        <f t="shared" si="91"/>
        <v>101.54482202052091</v>
      </c>
      <c r="EJ83" s="2">
        <f t="shared" si="91"/>
        <v>101.54993886739497</v>
      </c>
      <c r="EK83" s="2">
        <f t="shared" si="91"/>
        <v>101.75850309129174</v>
      </c>
      <c r="EL83" s="2">
        <f t="shared" si="91"/>
        <v>100.0793489905233</v>
      </c>
      <c r="EM83" s="2">
        <f t="shared" si="91"/>
        <v>98.186631644004947</v>
      </c>
      <c r="EN83" s="2">
        <f t="shared" si="91"/>
        <v>97.590562856146079</v>
      </c>
      <c r="EO83" s="2">
        <f t="shared" si="91"/>
        <v>97.437463459907732</v>
      </c>
      <c r="EQ83" s="2">
        <f t="shared" si="92"/>
        <v>99.133220980108334</v>
      </c>
      <c r="ER83" s="2">
        <f t="shared" si="92"/>
        <v>95.10826621149846</v>
      </c>
      <c r="ES83" s="2">
        <f t="shared" si="92"/>
        <v>99.613753648006934</v>
      </c>
      <c r="ET83" s="2">
        <f t="shared" si="92"/>
        <v>99.472330823803517</v>
      </c>
      <c r="EU83" s="2">
        <f t="shared" si="92"/>
        <v>97.614898937803702</v>
      </c>
      <c r="EV83" s="2">
        <f t="shared" si="92"/>
        <v>101.68686402575153</v>
      </c>
      <c r="EW83" s="2">
        <f t="shared" si="92"/>
        <v>103.90166480597696</v>
      </c>
      <c r="EX83" s="2">
        <f t="shared" si="92"/>
        <v>106.82546692996999</v>
      </c>
      <c r="EY83" s="2">
        <f t="shared" si="92"/>
        <v>100.9530911697707</v>
      </c>
      <c r="EZ83" s="2">
        <f t="shared" si="92"/>
        <v>101.73488886757443</v>
      </c>
      <c r="FA83" s="2">
        <f t="shared" si="92"/>
        <v>101.12761582691201</v>
      </c>
      <c r="FB83" s="2">
        <f t="shared" si="92"/>
        <v>100.51792599888802</v>
      </c>
      <c r="FC83" s="2">
        <f t="shared" si="92"/>
        <v>97.92812339049479</v>
      </c>
      <c r="FD83" s="2">
        <f t="shared" si="92"/>
        <v>96.858861450903646</v>
      </c>
      <c r="FE83" s="2">
        <f t="shared" si="92"/>
        <v>97.702906873281023</v>
      </c>
      <c r="FG83" s="2">
        <f t="shared" si="93"/>
        <v>0.80862211603097278</v>
      </c>
      <c r="FH83" s="2">
        <f t="shared" si="93"/>
        <v>0.77813473583525528</v>
      </c>
      <c r="FI83" s="2">
        <f t="shared" si="93"/>
        <v>0.80650162545352722</v>
      </c>
      <c r="FJ83" s="2">
        <f t="shared" si="93"/>
        <v>0.78264787929130974</v>
      </c>
      <c r="FK83" s="2">
        <f t="shared" si="93"/>
        <v>0.78677581676693387</v>
      </c>
      <c r="FL83" s="2">
        <f t="shared" si="93"/>
        <v>0.78363249025178783</v>
      </c>
      <c r="FM83" s="2">
        <f t="shared" si="93"/>
        <v>0.75798857893169314</v>
      </c>
      <c r="FN83" s="2">
        <f t="shared" si="93"/>
        <v>0.7630847376864317</v>
      </c>
      <c r="FO83" s="2">
        <f t="shared" si="93"/>
        <v>0.75452234181994438</v>
      </c>
      <c r="FP83" s="2">
        <f t="shared" si="93"/>
        <v>0.76977504443272948</v>
      </c>
      <c r="FQ83" s="2">
        <f t="shared" si="93"/>
        <v>0.75180850817873091</v>
      </c>
      <c r="FR83" s="2">
        <f t="shared" si="93"/>
        <v>0.77562577027423207</v>
      </c>
      <c r="FS83" s="2">
        <f t="shared" si="93"/>
        <v>0.76937820854712735</v>
      </c>
      <c r="FT83" s="2">
        <f t="shared" si="93"/>
        <v>0.79163386983149409</v>
      </c>
      <c r="FU83" s="2">
        <f t="shared" si="93"/>
        <v>0.74768039439197176</v>
      </c>
      <c r="FW83" s="2">
        <f t="shared" si="82"/>
        <v>3.0755226611819871E-4</v>
      </c>
      <c r="FX83" s="2">
        <f t="shared" si="82"/>
        <v>5.0182312063260209E-4</v>
      </c>
      <c r="FY83" s="2">
        <f t="shared" si="82"/>
        <v>5.1363590385955873E-4</v>
      </c>
      <c r="FZ83" s="2">
        <f t="shared" si="82"/>
        <v>4.7568013737712094E-4</v>
      </c>
      <c r="GA83" s="2">
        <f t="shared" si="82"/>
        <v>4.8903964494349729E-4</v>
      </c>
      <c r="GB83" s="2">
        <f t="shared" si="82"/>
        <v>5.1193811349104423E-4</v>
      </c>
      <c r="GC83" s="2">
        <f t="shared" si="82"/>
        <v>4.8258658153348561E-4</v>
      </c>
      <c r="GD83" s="2">
        <f t="shared" si="82"/>
        <v>4.3166678479970513E-4</v>
      </c>
      <c r="GE83" s="2">
        <f t="shared" si="82"/>
        <v>3.2691326629727646E-4</v>
      </c>
      <c r="GF83" s="2">
        <f t="shared" si="82"/>
        <v>3.3756260173805084E-4</v>
      </c>
      <c r="GG83" s="2">
        <f t="shared" si="82"/>
        <v>3.0970093367200494E-4</v>
      </c>
      <c r="GH83" s="2">
        <f t="shared" si="82"/>
        <v>2.8862444329433344E-4</v>
      </c>
      <c r="GI83" s="2">
        <f t="shared" si="82"/>
        <v>2.9471469800185988E-4</v>
      </c>
      <c r="GJ83" s="2">
        <f t="shared" si="82"/>
        <v>2.6610711630388397E-4</v>
      </c>
      <c r="GK83" s="2">
        <f t="shared" si="82"/>
        <v>1.9472117704913452E-4</v>
      </c>
      <c r="GM83" s="86">
        <f t="shared" si="83"/>
        <v>0.57884255286564257</v>
      </c>
      <c r="GN83" s="86">
        <f t="shared" si="83"/>
        <v>0.53910598691374489</v>
      </c>
      <c r="GO83" s="86">
        <f t="shared" si="83"/>
        <v>0.61284901891172694</v>
      </c>
      <c r="GP83" s="86">
        <f t="shared" si="83"/>
        <v>0.61045356097368542</v>
      </c>
      <c r="GQ83" s="86">
        <f t="shared" si="83"/>
        <v>0.61942676935229946</v>
      </c>
      <c r="GR83" s="86">
        <f t="shared" si="83"/>
        <v>0.59770745367221179</v>
      </c>
      <c r="GS83" s="86">
        <f t="shared" si="83"/>
        <v>0.56119962879830365</v>
      </c>
      <c r="GT83" s="86">
        <f t="shared" si="83"/>
        <v>0.55839401440036363</v>
      </c>
      <c r="GU83" s="86">
        <f t="shared" si="83"/>
        <v>0.51080125318763814</v>
      </c>
      <c r="GV83" s="86">
        <f t="shared" si="83"/>
        <v>0.56544706604811878</v>
      </c>
      <c r="GW83" s="86">
        <f t="shared" si="83"/>
        <v>0.50848848676815028</v>
      </c>
      <c r="GX83" s="86">
        <f t="shared" si="83"/>
        <v>0.54820013962741232</v>
      </c>
      <c r="GY83" s="86">
        <f t="shared" si="83"/>
        <v>0.56255761065985921</v>
      </c>
      <c r="GZ83" s="86">
        <f t="shared" si="83"/>
        <v>0.65911412349202281</v>
      </c>
      <c r="HA83" s="86">
        <f t="shared" si="83"/>
        <v>0.59772549723262125</v>
      </c>
      <c r="HC83" s="86">
        <f t="shared" si="73"/>
        <v>3.5544006214154543E-4</v>
      </c>
      <c r="HD83" s="86">
        <f t="shared" si="73"/>
        <v>9.0455694288559872E-5</v>
      </c>
      <c r="HE83" s="86">
        <f t="shared" si="73"/>
        <v>1.1022186151642221E-4</v>
      </c>
      <c r="HF83" s="86">
        <f t="shared" si="73"/>
        <v>1.0597834480865345E-4</v>
      </c>
      <c r="HG83" s="86">
        <f t="shared" si="87"/>
        <v>8.9049048192368384E-5</v>
      </c>
      <c r="HH83" s="86">
        <f t="shared" si="87"/>
        <v>6.1877034890877084E-5</v>
      </c>
      <c r="HI83" s="86">
        <f t="shared" si="87"/>
        <v>7.3920310449205714E-5</v>
      </c>
      <c r="HJ83" s="86">
        <f t="shared" si="87"/>
        <v>4.5563043351412884E-5</v>
      </c>
      <c r="HK83" s="86">
        <f t="shared" si="87"/>
        <v>6.1516269199557018E-6</v>
      </c>
      <c r="HL83" s="86">
        <f t="shared" si="87"/>
        <v>3.5234514600313156E-5</v>
      </c>
      <c r="HM83" s="86">
        <f t="shared" si="87"/>
        <v>5.4418660756962901E-6</v>
      </c>
      <c r="HN83" s="86">
        <f t="shared" si="87"/>
        <v>3.6219992234664644E-5</v>
      </c>
      <c r="HO83" s="86">
        <f t="shared" si="87"/>
        <v>2.6783094398623485E-5</v>
      </c>
      <c r="HP83" s="86">
        <f t="shared" si="87"/>
        <v>2.6574464739966562E-5</v>
      </c>
      <c r="HQ83" s="86">
        <f t="shared" si="87"/>
        <v>1.0687007554863321E-6</v>
      </c>
      <c r="HS83" s="86">
        <f t="shared" si="84"/>
        <v>1.1835234060048224E-51</v>
      </c>
      <c r="HT83" s="86">
        <f t="shared" si="84"/>
        <v>9.3267865470463331E-57</v>
      </c>
      <c r="HU83" s="86">
        <f t="shared" si="84"/>
        <v>4.7005033713962883E-61</v>
      </c>
      <c r="HV83" s="86">
        <f t="shared" si="84"/>
        <v>4.7214053429835481E-61</v>
      </c>
      <c r="HW83" s="86">
        <f t="shared" si="84"/>
        <v>8.8028771168476615E-64</v>
      </c>
      <c r="HX83" s="86">
        <f t="shared" si="84"/>
        <v>2.2727259214078869E-66</v>
      </c>
      <c r="HY83" s="86">
        <f t="shared" si="84"/>
        <v>5.0849620623984837E-63</v>
      </c>
      <c r="HZ83" s="86">
        <f t="shared" si="84"/>
        <v>3.2985172429827532E-68</v>
      </c>
      <c r="IA83" s="86">
        <f t="shared" si="84"/>
        <v>3.073260910901419E-81</v>
      </c>
      <c r="IB83" s="86">
        <f t="shared" si="84"/>
        <v>6.1370091153088216E-70</v>
      </c>
      <c r="IC83" s="86">
        <f t="shared" si="84"/>
        <v>5.368848588376408E-81</v>
      </c>
      <c r="ID83" s="86">
        <f t="shared" si="84"/>
        <v>1.0616456943997143E-65</v>
      </c>
      <c r="IE83" s="86">
        <f t="shared" si="84"/>
        <v>2.8384698419874332E-69</v>
      </c>
      <c r="IF83" s="86">
        <f t="shared" si="84"/>
        <v>9.331975435628702E-35</v>
      </c>
      <c r="IG83" s="86">
        <f t="shared" si="84"/>
        <v>3.5497657215140933E-21</v>
      </c>
      <c r="II83" s="86">
        <f t="shared" si="85"/>
        <v>1.4457229810522797E-131</v>
      </c>
      <c r="IJ83" s="86">
        <f t="shared" si="85"/>
        <v>1.5824611294722425E-141</v>
      </c>
      <c r="IK83" s="86">
        <f t="shared" si="85"/>
        <v>2.2319837126283436E-155</v>
      </c>
      <c r="IL83" s="86">
        <f t="shared" si="85"/>
        <v>1.1583898455647431E-157</v>
      </c>
      <c r="IM83" s="86">
        <f t="shared" si="85"/>
        <v>5.482395010882771E-164</v>
      </c>
      <c r="IN83" s="86">
        <f t="shared" si="85"/>
        <v>3.1369183989244023E-169</v>
      </c>
      <c r="IO83" s="86">
        <f t="shared" si="85"/>
        <v>8.0083024398468465E-160</v>
      </c>
      <c r="IP83" s="86">
        <f t="shared" si="85"/>
        <v>5.7110754845674737E-172</v>
      </c>
      <c r="IQ83" s="86">
        <f t="shared" si="85"/>
        <v>4.4628720758203321E-207</v>
      </c>
      <c r="IR83" s="86">
        <f t="shared" si="85"/>
        <v>5.6843271125106771E-179</v>
      </c>
      <c r="IS83" s="86">
        <f t="shared" si="85"/>
        <v>6.7406146540632461E-203</v>
      </c>
      <c r="IT83" s="86">
        <f t="shared" si="85"/>
        <v>5.6288056008215685E-166</v>
      </c>
      <c r="IU83" s="86">
        <f t="shared" si="85"/>
        <v>1.7632106298395355E-176</v>
      </c>
      <c r="IV83" s="86">
        <f t="shared" si="85"/>
        <v>9.9076607859569317E-95</v>
      </c>
      <c r="IW83" s="86">
        <f t="shared" si="85"/>
        <v>1.291021747231357E-55</v>
      </c>
      <c r="IY83" s="86">
        <f t="shared" si="86"/>
        <v>0.57919799292778407</v>
      </c>
      <c r="IZ83" s="86">
        <f t="shared" si="86"/>
        <v>0.53919644260803345</v>
      </c>
      <c r="JA83" s="86">
        <f t="shared" si="86"/>
        <v>0.61295924077324337</v>
      </c>
      <c r="JB83" s="86">
        <f t="shared" si="86"/>
        <v>0.61055953931849405</v>
      </c>
      <c r="JC83" s="86">
        <f t="shared" si="86"/>
        <v>0.61951581840049186</v>
      </c>
      <c r="JD83" s="86">
        <f t="shared" si="86"/>
        <v>0.5977693307071027</v>
      </c>
      <c r="JE83" s="86">
        <f t="shared" si="86"/>
        <v>0.56127354910875282</v>
      </c>
      <c r="JF83" s="86">
        <f t="shared" si="86"/>
        <v>0.55843957744371509</v>
      </c>
      <c r="JG83" s="86">
        <f t="shared" si="86"/>
        <v>0.51080740481455811</v>
      </c>
      <c r="JH83" s="86">
        <f t="shared" si="86"/>
        <v>0.56548230056271909</v>
      </c>
      <c r="JI83" s="86">
        <f t="shared" si="86"/>
        <v>0.50849392863422593</v>
      </c>
      <c r="JJ83" s="86">
        <f t="shared" si="86"/>
        <v>0.54823635961964701</v>
      </c>
      <c r="JK83" s="86">
        <f t="shared" si="86"/>
        <v>0.56258439375425784</v>
      </c>
      <c r="JL83" s="86">
        <f t="shared" si="86"/>
        <v>0.65914069795676278</v>
      </c>
      <c r="JM83" s="86">
        <f t="shared" si="86"/>
        <v>0.5977265659333767</v>
      </c>
    </row>
    <row r="84" spans="2:273" x14ac:dyDescent="0.25">
      <c r="B84" s="2">
        <v>57</v>
      </c>
      <c r="C84" s="37">
        <v>230.08099999999999</v>
      </c>
      <c r="D84" s="37">
        <v>234.96600000000001</v>
      </c>
      <c r="E84" s="37">
        <v>221.52500000000001</v>
      </c>
      <c r="F84" s="37">
        <v>228.42400000000001</v>
      </c>
      <c r="G84" s="37">
        <v>224.61</v>
      </c>
      <c r="H84" s="37">
        <v>226.50800000000001</v>
      </c>
      <c r="I84" s="37">
        <v>231.74600000000001</v>
      </c>
      <c r="J84" s="37">
        <v>228.03399999999999</v>
      </c>
      <c r="K84" s="37">
        <v>233.172</v>
      </c>
      <c r="L84" s="37">
        <v>230.31</v>
      </c>
      <c r="M84" s="37">
        <v>233.13800000000001</v>
      </c>
      <c r="N84" s="37">
        <v>233.56899999999999</v>
      </c>
      <c r="O84" s="37">
        <v>225.29300000000001</v>
      </c>
      <c r="P84" s="37">
        <v>207.41399999999999</v>
      </c>
      <c r="Q84" s="37">
        <v>194</v>
      </c>
      <c r="S84" s="4">
        <f t="shared" si="88"/>
        <v>236.32049596313183</v>
      </c>
      <c r="T84" s="4">
        <f t="shared" si="88"/>
        <v>243.30389589330881</v>
      </c>
      <c r="U84" s="4">
        <f t="shared" si="88"/>
        <v>222.64467444467707</v>
      </c>
      <c r="V84" s="4">
        <f t="shared" si="88"/>
        <v>233.24251458768109</v>
      </c>
      <c r="W84" s="4">
        <f t="shared" si="88"/>
        <v>221.73443241981465</v>
      </c>
      <c r="X84" s="4">
        <f t="shared" si="88"/>
        <v>226.43435892844337</v>
      </c>
      <c r="Y84" s="4">
        <f t="shared" si="88"/>
        <v>236.93131310059928</v>
      </c>
      <c r="Z84" s="4">
        <f t="shared" si="88"/>
        <v>233.67469219015587</v>
      </c>
      <c r="AA84" s="4">
        <f t="shared" si="88"/>
        <v>239.31466005028577</v>
      </c>
      <c r="AB84" s="4">
        <f t="shared" si="88"/>
        <v>235.56178251487987</v>
      </c>
      <c r="AC84" s="4">
        <f t="shared" si="88"/>
        <v>242.29224053235578</v>
      </c>
      <c r="AD84" s="4">
        <f t="shared" si="88"/>
        <v>242.03834055773964</v>
      </c>
      <c r="AE84" s="4">
        <f t="shared" si="88"/>
        <v>233.3107294788619</v>
      </c>
      <c r="AF84" s="4">
        <f t="shared" si="88"/>
        <v>210.7250822410453</v>
      </c>
      <c r="AG84" s="4">
        <f t="shared" si="88"/>
        <v>194.8256628411626</v>
      </c>
      <c r="AI84" s="4">
        <f t="shared" si="89"/>
        <v>-6.2394959631318443</v>
      </c>
      <c r="AJ84" s="4">
        <f t="shared" si="89"/>
        <v>-8.3378958933087972</v>
      </c>
      <c r="AK84" s="4">
        <f t="shared" si="89"/>
        <v>-1.1196744446770595</v>
      </c>
      <c r="AL84" s="4">
        <f t="shared" si="89"/>
        <v>-4.8185145876810793</v>
      </c>
      <c r="AM84" s="4">
        <f t="shared" si="89"/>
        <v>2.8755675801853613</v>
      </c>
      <c r="AN84" s="4">
        <f t="shared" si="89"/>
        <v>7.3641071556636462E-2</v>
      </c>
      <c r="AO84" s="4">
        <f t="shared" si="89"/>
        <v>-5.1853131005992736</v>
      </c>
      <c r="AP84" s="4">
        <f t="shared" si="89"/>
        <v>-5.6406921901558746</v>
      </c>
      <c r="AQ84" s="4">
        <f t="shared" si="89"/>
        <v>-6.1426600502857696</v>
      </c>
      <c r="AR84" s="4">
        <f t="shared" si="89"/>
        <v>-5.2517825148798636</v>
      </c>
      <c r="AS84" s="4">
        <f t="shared" si="89"/>
        <v>-9.1542405323557716</v>
      </c>
      <c r="AT84" s="4">
        <f t="shared" si="89"/>
        <v>-8.4693405577396561</v>
      </c>
      <c r="AU84" s="4">
        <f t="shared" si="89"/>
        <v>-8.0177294788618951</v>
      </c>
      <c r="AV84" s="4">
        <f t="shared" si="89"/>
        <v>-3.3110822410453125</v>
      </c>
      <c r="AW84" s="4">
        <f t="shared" si="89"/>
        <v>-0.82566284116259681</v>
      </c>
      <c r="AY84" s="2">
        <f t="shared" si="80"/>
        <v>101.752251620075</v>
      </c>
      <c r="AZ84" s="2">
        <f t="shared" si="80"/>
        <v>99.163335428965112</v>
      </c>
      <c r="BA84" s="2">
        <f t="shared" si="80"/>
        <v>102.34298827675292</v>
      </c>
      <c r="BB84" s="2">
        <f t="shared" si="80"/>
        <v>102.43068121815112</v>
      </c>
      <c r="BC84" s="2">
        <f t="shared" si="80"/>
        <v>100.58242253815025</v>
      </c>
      <c r="BD84" s="2">
        <f t="shared" si="80"/>
        <v>103.84534630147992</v>
      </c>
      <c r="BE84" s="2">
        <f t="shared" si="80"/>
        <v>106.94079381300901</v>
      </c>
      <c r="BF84" s="2">
        <f t="shared" si="80"/>
        <v>110.28635825585387</v>
      </c>
      <c r="BG84" s="2">
        <f t="shared" si="80"/>
        <v>104.30651284583953</v>
      </c>
      <c r="BH84" s="2">
        <f t="shared" si="80"/>
        <v>104.00801428887389</v>
      </c>
      <c r="BI84" s="2">
        <f t="shared" si="80"/>
        <v>104.17946754239271</v>
      </c>
      <c r="BJ84" s="2">
        <f t="shared" si="80"/>
        <v>102.43184626477347</v>
      </c>
      <c r="BK84" s="2">
        <f t="shared" si="80"/>
        <v>100.89739614122229</v>
      </c>
      <c r="BL84" s="2">
        <f t="shared" si="80"/>
        <v>99.170077793224195</v>
      </c>
      <c r="BM84" s="2">
        <f t="shared" si="80"/>
        <v>98.676143775687265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111.70930938086303</v>
      </c>
      <c r="DL84" s="2">
        <f t="shared" si="90"/>
        <v>110.23640872451398</v>
      </c>
      <c r="DM84" s="2">
        <f t="shared" si="90"/>
        <v>112.40113655761023</v>
      </c>
      <c r="DN84" s="2">
        <f t="shared" si="90"/>
        <v>110.88395371085372</v>
      </c>
      <c r="DO84" s="2">
        <f t="shared" si="90"/>
        <v>110.0382996138996</v>
      </c>
      <c r="DP84" s="2">
        <f t="shared" si="90"/>
        <v>112.9975798319328</v>
      </c>
      <c r="DQ84" s="2">
        <f t="shared" si="90"/>
        <v>118.32100656990067</v>
      </c>
      <c r="DR84" s="2">
        <f t="shared" si="90"/>
        <v>118.87430314171124</v>
      </c>
      <c r="DS84" s="2">
        <f t="shared" si="90"/>
        <v>114.15579131652662</v>
      </c>
      <c r="DT84" s="2">
        <f t="shared" si="90"/>
        <v>113.53828795518207</v>
      </c>
      <c r="DU84" s="2">
        <f t="shared" si="90"/>
        <v>112.69410420168064</v>
      </c>
      <c r="DV84" s="2">
        <f t="shared" si="90"/>
        <v>111.87235955793848</v>
      </c>
      <c r="DW84" s="2">
        <f t="shared" si="90"/>
        <v>111.29112549019607</v>
      </c>
      <c r="DX84" s="2">
        <f t="shared" si="90"/>
        <v>106.32660930930925</v>
      </c>
      <c r="DY84" s="2">
        <f t="shared" si="90"/>
        <v>103.01848579903597</v>
      </c>
      <c r="EA84" s="2">
        <f>CE$228*$B84+CE$229</f>
        <v>99.603279186024693</v>
      </c>
      <c r="EB84" s="2">
        <f t="shared" si="91"/>
        <v>96.284809551809744</v>
      </c>
      <c r="EC84" s="2">
        <f t="shared" si="91"/>
        <v>100.14258854138687</v>
      </c>
      <c r="ED84" s="2">
        <f t="shared" si="91"/>
        <v>100.2902678925861</v>
      </c>
      <c r="EE84" s="2">
        <f t="shared" si="91"/>
        <v>98.245789563815848</v>
      </c>
      <c r="EF84" s="2">
        <f t="shared" si="91"/>
        <v>101.54069256505579</v>
      </c>
      <c r="EG84" s="2">
        <f t="shared" si="91"/>
        <v>103.62693085188026</v>
      </c>
      <c r="EH84" s="2">
        <f t="shared" si="91"/>
        <v>107.85539169625787</v>
      </c>
      <c r="EI84" s="2">
        <f t="shared" si="91"/>
        <v>101.38435043409629</v>
      </c>
      <c r="EJ84" s="2">
        <f t="shared" si="91"/>
        <v>101.40840456374923</v>
      </c>
      <c r="EK84" s="2">
        <f t="shared" si="91"/>
        <v>101.61616660089449</v>
      </c>
      <c r="EL84" s="2">
        <f t="shared" si="91"/>
        <v>99.94100383463811</v>
      </c>
      <c r="EM84" s="2">
        <f t="shared" si="91"/>
        <v>98.056103469303665</v>
      </c>
      <c r="EN84" s="2">
        <f t="shared" si="91"/>
        <v>97.452406458467692</v>
      </c>
      <c r="EO84" s="2">
        <f t="shared" si="91"/>
        <v>97.339602719926788</v>
      </c>
      <c r="EQ84" s="2">
        <f t="shared" si="92"/>
        <v>99.044286360633279</v>
      </c>
      <c r="ER84" s="2">
        <f t="shared" si="92"/>
        <v>95.017420262840588</v>
      </c>
      <c r="ES84" s="2">
        <f t="shared" si="92"/>
        <v>99.489079622967367</v>
      </c>
      <c r="ET84" s="2">
        <f t="shared" si="92"/>
        <v>99.349957556718323</v>
      </c>
      <c r="EU84" s="2">
        <f t="shared" si="92"/>
        <v>97.467099047997536</v>
      </c>
      <c r="EV84" s="2">
        <f t="shared" si="92"/>
        <v>101.53297476766525</v>
      </c>
      <c r="EW84" s="2">
        <f t="shared" si="92"/>
        <v>103.74938011146143</v>
      </c>
      <c r="EX84" s="2">
        <f t="shared" si="92"/>
        <v>106.65207253572291</v>
      </c>
      <c r="EY84" s="2">
        <f t="shared" si="92"/>
        <v>100.80622868669711</v>
      </c>
      <c r="EZ84" s="2">
        <f t="shared" si="92"/>
        <v>101.58897563418513</v>
      </c>
      <c r="FA84" s="2">
        <f t="shared" si="92"/>
        <v>100.99925100720269</v>
      </c>
      <c r="FB84" s="2">
        <f t="shared" si="92"/>
        <v>100.36978927214635</v>
      </c>
      <c r="FC84" s="2">
        <f t="shared" si="92"/>
        <v>97.803416299366774</v>
      </c>
      <c r="FD84" s="2">
        <f t="shared" si="92"/>
        <v>96.738769514983062</v>
      </c>
      <c r="FE84" s="2">
        <f t="shared" si="92"/>
        <v>97.596099126293424</v>
      </c>
      <c r="FG84" s="2">
        <f t="shared" si="93"/>
        <v>0.82247186733700195</v>
      </c>
      <c r="FH84" s="2">
        <f t="shared" si="93"/>
        <v>0.79362772871842213</v>
      </c>
      <c r="FI84" s="2">
        <f t="shared" si="93"/>
        <v>0.82047076339908953</v>
      </c>
      <c r="FJ84" s="2">
        <f t="shared" si="93"/>
        <v>0.79790756681168784</v>
      </c>
      <c r="FK84" s="2">
        <f t="shared" si="93"/>
        <v>0.80181907879190339</v>
      </c>
      <c r="FL84" s="2">
        <f t="shared" si="93"/>
        <v>0.79884081821277164</v>
      </c>
      <c r="FM84" s="2">
        <f t="shared" si="93"/>
        <v>0.77448066593351139</v>
      </c>
      <c r="FN84" s="2">
        <f t="shared" si="93"/>
        <v>0.77933064488468295</v>
      </c>
      <c r="FO84" s="2">
        <f t="shared" si="93"/>
        <v>0.77117933193758081</v>
      </c>
      <c r="FP84" s="2">
        <f t="shared" si="93"/>
        <v>0.7856910236778476</v>
      </c>
      <c r="FQ84" s="2">
        <f t="shared" si="93"/>
        <v>0.76859316959391655</v>
      </c>
      <c r="FR84" s="2">
        <f t="shared" si="93"/>
        <v>0.79124696356616664</v>
      </c>
      <c r="FS84" s="2">
        <f t="shared" si="93"/>
        <v>0.78531397072660913</v>
      </c>
      <c r="FT84" s="2">
        <f t="shared" si="93"/>
        <v>0.80641871909658747</v>
      </c>
      <c r="FU84" s="2">
        <f t="shared" si="93"/>
        <v>0.7646568393364368</v>
      </c>
      <c r="FW84" s="2">
        <f t="shared" si="82"/>
        <v>3.3721434811926829E-4</v>
      </c>
      <c r="FX84" s="2">
        <f t="shared" si="82"/>
        <v>5.5021147161158008E-4</v>
      </c>
      <c r="FY84" s="2">
        <f t="shared" si="82"/>
        <v>5.6316266200097799E-4</v>
      </c>
      <c r="FZ84" s="2">
        <f t="shared" si="82"/>
        <v>5.2154896365015928E-4</v>
      </c>
      <c r="GA84" s="2">
        <f t="shared" si="82"/>
        <v>5.3619600911086057E-4</v>
      </c>
      <c r="GB84" s="2">
        <f t="shared" si="82"/>
        <v>5.613012560626348E-4</v>
      </c>
      <c r="GC84" s="2">
        <f t="shared" si="82"/>
        <v>5.291210290129044E-4</v>
      </c>
      <c r="GD84" s="2">
        <f t="shared" si="82"/>
        <v>4.7329350654592636E-4</v>
      </c>
      <c r="GE84" s="2">
        <f t="shared" si="82"/>
        <v>3.5844196326459377E-4</v>
      </c>
      <c r="GF84" s="2">
        <f t="shared" si="82"/>
        <v>3.7011797884743691E-4</v>
      </c>
      <c r="GG84" s="2">
        <f t="shared" si="82"/>
        <v>3.3957017494772555E-4</v>
      </c>
      <c r="GH84" s="2">
        <f t="shared" si="82"/>
        <v>3.1646159676744788E-4</v>
      </c>
      <c r="GI84" s="2">
        <f t="shared" si="82"/>
        <v>3.2313905245400079E-4</v>
      </c>
      <c r="GJ84" s="2">
        <f t="shared" si="82"/>
        <v>2.9177316001743989E-4</v>
      </c>
      <c r="GK84" s="2">
        <f t="shared" si="82"/>
        <v>2.135035140104183E-4</v>
      </c>
      <c r="GM84" s="86">
        <f t="shared" si="83"/>
        <v>0.61958969452635004</v>
      </c>
      <c r="GN84" s="86">
        <f t="shared" si="83"/>
        <v>0.58571888176809139</v>
      </c>
      <c r="GO84" s="86">
        <f t="shared" si="83"/>
        <v>0.60405722108107318</v>
      </c>
      <c r="GP84" s="86">
        <f t="shared" si="83"/>
        <v>0.62349077544016951</v>
      </c>
      <c r="GQ84" s="86">
        <f t="shared" si="83"/>
        <v>0.60220748574870586</v>
      </c>
      <c r="GR84" s="86">
        <f t="shared" si="83"/>
        <v>0.5939429763558145</v>
      </c>
      <c r="GS84" s="86">
        <f t="shared" si="83"/>
        <v>0.59460682771411577</v>
      </c>
      <c r="GT84" s="86">
        <f t="shared" si="83"/>
        <v>0.5797970978731436</v>
      </c>
      <c r="GU84" s="86">
        <f t="shared" si="83"/>
        <v>0.56160524623425712</v>
      </c>
      <c r="GV84" s="86">
        <f t="shared" si="83"/>
        <v>0.59400014611490792</v>
      </c>
      <c r="GW84" s="86">
        <f t="shared" si="83"/>
        <v>0.58165225710640556</v>
      </c>
      <c r="GX84" s="86">
        <f t="shared" si="83"/>
        <v>0.61953650435788987</v>
      </c>
      <c r="GY84" s="86">
        <f t="shared" si="83"/>
        <v>0.59596785134323027</v>
      </c>
      <c r="GZ84" s="86">
        <f t="shared" si="83"/>
        <v>0.64371787463846963</v>
      </c>
      <c r="HA84" s="86">
        <f t="shared" si="83"/>
        <v>0.59863261544922619</v>
      </c>
      <c r="HC84" s="86">
        <f t="shared" si="73"/>
        <v>6.089561401775973E-4</v>
      </c>
      <c r="HD84" s="86">
        <f t="shared" si="73"/>
        <v>1.7244133781178734E-4</v>
      </c>
      <c r="HE84" s="86">
        <f t="shared" si="73"/>
        <v>2.1546533646680968E-4</v>
      </c>
      <c r="HF84" s="86">
        <f t="shared" si="73"/>
        <v>2.0711645021880904E-4</v>
      </c>
      <c r="HG84" s="86">
        <f t="shared" si="87"/>
        <v>1.7798469588432803E-4</v>
      </c>
      <c r="HH84" s="86">
        <f t="shared" si="87"/>
        <v>1.2737065490128931E-4</v>
      </c>
      <c r="HI84" s="86">
        <f t="shared" si="87"/>
        <v>1.473289297516555E-4</v>
      </c>
      <c r="HJ84" s="86">
        <f t="shared" si="87"/>
        <v>9.395721023796428E-5</v>
      </c>
      <c r="HK84" s="86">
        <f t="shared" si="87"/>
        <v>1.430420748953678E-5</v>
      </c>
      <c r="HL84" s="86">
        <f t="shared" si="87"/>
        <v>7.2789426880115793E-5</v>
      </c>
      <c r="HM84" s="86">
        <f t="shared" si="87"/>
        <v>1.2533817411320056E-5</v>
      </c>
      <c r="HN84" s="86">
        <f t="shared" si="87"/>
        <v>7.1832026935169548E-5</v>
      </c>
      <c r="HO84" s="86">
        <f t="shared" si="87"/>
        <v>5.4946759450088597E-5</v>
      </c>
      <c r="HP84" s="86">
        <f t="shared" si="87"/>
        <v>5.6880834539499088E-5</v>
      </c>
      <c r="HQ84" s="86">
        <f t="shared" si="87"/>
        <v>2.9262515086203543E-6</v>
      </c>
      <c r="HS84" s="86">
        <f t="shared" si="84"/>
        <v>5.5785695904249952E-50</v>
      </c>
      <c r="HT84" s="86">
        <f t="shared" si="84"/>
        <v>8.1065657327473453E-55</v>
      </c>
      <c r="HU84" s="86">
        <f t="shared" si="84"/>
        <v>6.1502889123190345E-59</v>
      </c>
      <c r="HV84" s="86">
        <f t="shared" si="84"/>
        <v>6.0973563918064254E-59</v>
      </c>
      <c r="HW84" s="86">
        <f t="shared" si="84"/>
        <v>1.4284508637752169E-61</v>
      </c>
      <c r="HX84" s="86">
        <f t="shared" si="84"/>
        <v>4.594200200677007E-64</v>
      </c>
      <c r="HY84" s="86">
        <f t="shared" si="84"/>
        <v>7.4294812286079E-61</v>
      </c>
      <c r="HZ84" s="86">
        <f t="shared" si="84"/>
        <v>6.6699491734237967E-66</v>
      </c>
      <c r="IA84" s="86">
        <f t="shared" si="84"/>
        <v>1.4499784213889607E-78</v>
      </c>
      <c r="IB84" s="86">
        <f t="shared" si="84"/>
        <v>1.2537582876332814E-67</v>
      </c>
      <c r="IC84" s="86">
        <f t="shared" si="84"/>
        <v>2.2639959617967539E-78</v>
      </c>
      <c r="ID84" s="86">
        <f t="shared" si="84"/>
        <v>1.3770592388896631E-63</v>
      </c>
      <c r="IE84" s="86">
        <f t="shared" si="84"/>
        <v>4.989838800119816E-67</v>
      </c>
      <c r="IF84" s="86">
        <f t="shared" si="84"/>
        <v>1.1255511412323347E-33</v>
      </c>
      <c r="IG84" s="86">
        <f t="shared" si="84"/>
        <v>1.4611210734758433E-20</v>
      </c>
      <c r="II84" s="86">
        <f t="shared" si="85"/>
        <v>1.244109162545972E-128</v>
      </c>
      <c r="IJ84" s="86">
        <f t="shared" si="85"/>
        <v>3.6463168726721894E-138</v>
      </c>
      <c r="IK84" s="86">
        <f t="shared" si="85"/>
        <v>1.1371717299192767E-151</v>
      </c>
      <c r="IL84" s="86">
        <f t="shared" si="85"/>
        <v>6.1461543674492929E-154</v>
      </c>
      <c r="IM84" s="86">
        <f t="shared" si="85"/>
        <v>4.2549528093420912E-160</v>
      </c>
      <c r="IN84" s="86">
        <f t="shared" si="85"/>
        <v>3.4379778723729395E-165</v>
      </c>
      <c r="IO84" s="86">
        <f t="shared" si="85"/>
        <v>4.8641944126811616E-156</v>
      </c>
      <c r="IP84" s="86">
        <f t="shared" si="85"/>
        <v>5.9258115513739019E-168</v>
      </c>
      <c r="IQ84" s="86">
        <f t="shared" si="85"/>
        <v>2.1259497385553079E-202</v>
      </c>
      <c r="IR84" s="86">
        <f t="shared" si="85"/>
        <v>6.4277857909005771E-175</v>
      </c>
      <c r="IS84" s="86">
        <f t="shared" si="85"/>
        <v>2.4035680136367599E-198</v>
      </c>
      <c r="IT84" s="86">
        <f t="shared" si="85"/>
        <v>2.720339522511367E-162</v>
      </c>
      <c r="IU84" s="86">
        <f t="shared" si="85"/>
        <v>1.5007029680746292E-172</v>
      </c>
      <c r="IV84" s="86">
        <f t="shared" si="85"/>
        <v>1.1515627295487908E-92</v>
      </c>
      <c r="IW84" s="86">
        <f t="shared" si="85"/>
        <v>1.8401974102854383E-54</v>
      </c>
      <c r="IY84" s="86">
        <f t="shared" si="86"/>
        <v>0.62019865066652768</v>
      </c>
      <c r="IZ84" s="86">
        <f t="shared" si="86"/>
        <v>0.58589132310590319</v>
      </c>
      <c r="JA84" s="86">
        <f t="shared" si="86"/>
        <v>0.60427268641753995</v>
      </c>
      <c r="JB84" s="86">
        <f t="shared" si="86"/>
        <v>0.62369789189038827</v>
      </c>
      <c r="JC84" s="86">
        <f t="shared" si="86"/>
        <v>0.60238547044459023</v>
      </c>
      <c r="JD84" s="86">
        <f t="shared" si="86"/>
        <v>0.59407034701071582</v>
      </c>
      <c r="JE84" s="86">
        <f t="shared" si="86"/>
        <v>0.59475415664386744</v>
      </c>
      <c r="JF84" s="86">
        <f t="shared" si="86"/>
        <v>0.57989105508338157</v>
      </c>
      <c r="JG84" s="86">
        <f t="shared" si="86"/>
        <v>0.56161955044174661</v>
      </c>
      <c r="JH84" s="86">
        <f t="shared" si="86"/>
        <v>0.59407293554178808</v>
      </c>
      <c r="JI84" s="86">
        <f t="shared" si="86"/>
        <v>0.58166479092381684</v>
      </c>
      <c r="JJ84" s="86">
        <f t="shared" si="86"/>
        <v>0.61960833638482504</v>
      </c>
      <c r="JK84" s="86">
        <f t="shared" si="86"/>
        <v>0.59602279810268033</v>
      </c>
      <c r="JL84" s="86">
        <f t="shared" si="86"/>
        <v>0.64377475547300911</v>
      </c>
      <c r="JM84" s="86">
        <f t="shared" si="86"/>
        <v>0.59863554170073485</v>
      </c>
    </row>
    <row r="85" spans="2:273" x14ac:dyDescent="0.25">
      <c r="B85" s="2">
        <v>58</v>
      </c>
      <c r="C85" s="37">
        <v>221.774</v>
      </c>
      <c r="D85" s="37">
        <v>228.47499999999999</v>
      </c>
      <c r="E85" s="37">
        <v>207.661</v>
      </c>
      <c r="F85" s="37">
        <v>215.83099999999999</v>
      </c>
      <c r="G85" s="37">
        <v>202.458</v>
      </c>
      <c r="H85" s="37">
        <v>212</v>
      </c>
      <c r="I85" s="37">
        <v>222.678</v>
      </c>
      <c r="J85" s="37">
        <v>219.983</v>
      </c>
      <c r="K85" s="37">
        <v>226.91399999999999</v>
      </c>
      <c r="L85" s="37">
        <v>220.79300000000001</v>
      </c>
      <c r="M85" s="37">
        <v>229.79300000000001</v>
      </c>
      <c r="N85" s="37">
        <v>228.55199999999999</v>
      </c>
      <c r="O85" s="37">
        <v>217.89699999999999</v>
      </c>
      <c r="P85" s="37">
        <v>185.53399999999999</v>
      </c>
      <c r="Q85" s="37">
        <v>176.11699999999999</v>
      </c>
      <c r="S85" s="4">
        <f t="shared" si="88"/>
        <v>225.57136010678258</v>
      </c>
      <c r="T85" s="4">
        <f t="shared" si="88"/>
        <v>232.07044289002067</v>
      </c>
      <c r="U85" s="4">
        <f t="shared" si="88"/>
        <v>199.70423550977466</v>
      </c>
      <c r="V85" s="4">
        <f t="shared" si="88"/>
        <v>209.80429513786189</v>
      </c>
      <c r="W85" s="4">
        <f t="shared" si="88"/>
        <v>193.5059607721353</v>
      </c>
      <c r="X85" s="4">
        <f t="shared" si="88"/>
        <v>202.05469301263727</v>
      </c>
      <c r="Y85" s="4">
        <f t="shared" si="88"/>
        <v>218.52941693163277</v>
      </c>
      <c r="Z85" s="4">
        <f t="shared" si="88"/>
        <v>214.64698931137073</v>
      </c>
      <c r="AA85" s="4">
        <f t="shared" si="88"/>
        <v>228.59416510239814</v>
      </c>
      <c r="AB85" s="4">
        <f t="shared" si="88"/>
        <v>217.46438554962785</v>
      </c>
      <c r="AC85" s="4">
        <f t="shared" si="88"/>
        <v>236.84248676731787</v>
      </c>
      <c r="AD85" s="4">
        <f t="shared" si="88"/>
        <v>235.99474515086976</v>
      </c>
      <c r="AE85" s="4">
        <f t="shared" si="88"/>
        <v>216.40682615815695</v>
      </c>
      <c r="AF85" s="4">
        <f t="shared" si="88"/>
        <v>182.15716831707084</v>
      </c>
      <c r="AG85" s="4">
        <f t="shared" si="88"/>
        <v>171.64300648290802</v>
      </c>
      <c r="AI85" s="4">
        <f t="shared" si="89"/>
        <v>-3.7973601067825768</v>
      </c>
      <c r="AJ85" s="4">
        <f t="shared" si="89"/>
        <v>-3.5954428900206779</v>
      </c>
      <c r="AK85" s="4">
        <f t="shared" si="89"/>
        <v>7.9567644902253392</v>
      </c>
      <c r="AL85" s="4">
        <f t="shared" si="89"/>
        <v>6.0267048621381036</v>
      </c>
      <c r="AM85" s="4">
        <f t="shared" si="89"/>
        <v>8.9520392278647023</v>
      </c>
      <c r="AN85" s="4">
        <f t="shared" si="89"/>
        <v>9.9453069873627271</v>
      </c>
      <c r="AO85" s="4">
        <f t="shared" si="89"/>
        <v>4.1485830683672305</v>
      </c>
      <c r="AP85" s="4">
        <f t="shared" si="89"/>
        <v>5.3360106886292726</v>
      </c>
      <c r="AQ85" s="4">
        <f t="shared" si="89"/>
        <v>-1.6801651023981492</v>
      </c>
      <c r="AR85" s="4">
        <f t="shared" si="89"/>
        <v>3.3286144503721573</v>
      </c>
      <c r="AS85" s="4">
        <f t="shared" si="89"/>
        <v>-7.0494867673178589</v>
      </c>
      <c r="AT85" s="4">
        <f t="shared" si="89"/>
        <v>-7.4427451508697686</v>
      </c>
      <c r="AU85" s="4">
        <f t="shared" si="89"/>
        <v>1.4901738418430455</v>
      </c>
      <c r="AV85" s="4">
        <f t="shared" si="89"/>
        <v>3.3768316829291507</v>
      </c>
      <c r="AW85" s="4">
        <f t="shared" si="89"/>
        <v>4.4739935170919694</v>
      </c>
      <c r="AY85" s="2">
        <f t="shared" si="80"/>
        <v>101.53288512338221</v>
      </c>
      <c r="AZ85" s="2">
        <f t="shared" si="80"/>
        <v>98.896275949197218</v>
      </c>
      <c r="BA85" s="2">
        <f t="shared" si="80"/>
        <v>102.10222052039357</v>
      </c>
      <c r="BB85" s="2">
        <f t="shared" si="80"/>
        <v>102.20332740997738</v>
      </c>
      <c r="BC85" s="2">
        <f t="shared" si="80"/>
        <v>100.32831160652866</v>
      </c>
      <c r="BD85" s="2">
        <f t="shared" si="80"/>
        <v>103.59704535909601</v>
      </c>
      <c r="BE85" s="2">
        <f t="shared" si="80"/>
        <v>106.65570156293776</v>
      </c>
      <c r="BF85" s="2">
        <f t="shared" si="80"/>
        <v>110.00081821311238</v>
      </c>
      <c r="BG85" s="2">
        <f t="shared" si="80"/>
        <v>104.02472690742357</v>
      </c>
      <c r="BH85" s="2">
        <f t="shared" si="80"/>
        <v>103.74774426328763</v>
      </c>
      <c r="BI85" s="2">
        <f t="shared" si="80"/>
        <v>103.93488380305472</v>
      </c>
      <c r="BJ85" s="2">
        <f t="shared" si="80"/>
        <v>102.18685868455462</v>
      </c>
      <c r="BK85" s="2">
        <f t="shared" si="80"/>
        <v>100.64554616609504</v>
      </c>
      <c r="BL85" s="2">
        <f t="shared" si="80"/>
        <v>98.964227629255944</v>
      </c>
      <c r="BM85" s="2">
        <f t="shared" si="80"/>
        <v>98.541507056171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111.85434296435271</v>
      </c>
      <c r="DL85" s="2">
        <f t="shared" si="90"/>
        <v>110.43133807491701</v>
      </c>
      <c r="DM85" s="2">
        <f t="shared" si="90"/>
        <v>112.63449502133712</v>
      </c>
      <c r="DN85" s="2">
        <f t="shared" si="90"/>
        <v>111.12136194766195</v>
      </c>
      <c r="DO85" s="2">
        <f t="shared" si="90"/>
        <v>110.31388815958813</v>
      </c>
      <c r="DP85" s="2">
        <f t="shared" si="90"/>
        <v>113.2216285714286</v>
      </c>
      <c r="DQ85" s="2">
        <f t="shared" si="90"/>
        <v>118.62074545454544</v>
      </c>
      <c r="DR85" s="2">
        <f t="shared" si="90"/>
        <v>119.09606951871659</v>
      </c>
      <c r="DS85" s="2">
        <f t="shared" si="90"/>
        <v>114.37599103641458</v>
      </c>
      <c r="DT85" s="2">
        <f t="shared" si="90"/>
        <v>113.72016302521008</v>
      </c>
      <c r="DU85" s="2">
        <f t="shared" si="90"/>
        <v>112.89867899159661</v>
      </c>
      <c r="DV85" s="2">
        <f t="shared" si="90"/>
        <v>112.09492909508697</v>
      </c>
      <c r="DW85" s="2">
        <f t="shared" si="90"/>
        <v>111.55545798319326</v>
      </c>
      <c r="DX85" s="2">
        <f t="shared" si="90"/>
        <v>106.50206336336331</v>
      </c>
      <c r="DY85" s="2">
        <f t="shared" si="90"/>
        <v>103.17176366332964</v>
      </c>
      <c r="EA85" s="2">
        <f t="shared" ref="EA85:EL116" si="94">CE$228*$B85+CE$229</f>
        <v>99.50129761523776</v>
      </c>
      <c r="EB85" s="2">
        <f t="shared" si="91"/>
        <v>96.161586001132449</v>
      </c>
      <c r="EC85" s="2">
        <f t="shared" si="91"/>
        <v>100.00087812272153</v>
      </c>
      <c r="ED85" s="2">
        <f t="shared" si="91"/>
        <v>100.14397533566842</v>
      </c>
      <c r="EE85" s="2">
        <f t="shared" si="91"/>
        <v>98.077945703636544</v>
      </c>
      <c r="EF85" s="2">
        <f t="shared" si="91"/>
        <v>101.38669859382578</v>
      </c>
      <c r="EG85" s="2">
        <f t="shared" si="91"/>
        <v>103.47810002558198</v>
      </c>
      <c r="EH85" s="2">
        <f t="shared" si="91"/>
        <v>107.6528447054539</v>
      </c>
      <c r="EI85" s="2">
        <f t="shared" si="91"/>
        <v>101.22387884767166</v>
      </c>
      <c r="EJ85" s="2">
        <f t="shared" si="91"/>
        <v>101.2668702601035</v>
      </c>
      <c r="EK85" s="2">
        <f t="shared" si="91"/>
        <v>101.47383011049722</v>
      </c>
      <c r="EL85" s="2">
        <f t="shared" si="91"/>
        <v>99.802658678752934</v>
      </c>
      <c r="EM85" s="2">
        <f t="shared" si="91"/>
        <v>97.925575294602382</v>
      </c>
      <c r="EN85" s="2">
        <f t="shared" si="91"/>
        <v>97.31425006078932</v>
      </c>
      <c r="EO85" s="2">
        <f t="shared" si="91"/>
        <v>97.241741979945857</v>
      </c>
      <c r="EQ85" s="2">
        <f t="shared" si="92"/>
        <v>98.955351741158239</v>
      </c>
      <c r="ER85" s="2">
        <f t="shared" si="92"/>
        <v>94.926574314182702</v>
      </c>
      <c r="ES85" s="2">
        <f t="shared" si="92"/>
        <v>99.364405597927785</v>
      </c>
      <c r="ET85" s="2">
        <f t="shared" si="92"/>
        <v>99.227584289633128</v>
      </c>
      <c r="EU85" s="2">
        <f t="shared" si="92"/>
        <v>97.31929915819137</v>
      </c>
      <c r="EV85" s="2">
        <f t="shared" si="92"/>
        <v>101.37908550957896</v>
      </c>
      <c r="EW85" s="2">
        <f t="shared" si="92"/>
        <v>103.59709541694589</v>
      </c>
      <c r="EX85" s="2">
        <f t="shared" si="92"/>
        <v>106.47867814147584</v>
      </c>
      <c r="EY85" s="2">
        <f t="shared" si="92"/>
        <v>100.65936620362351</v>
      </c>
      <c r="EZ85" s="2">
        <f t="shared" si="92"/>
        <v>101.44306240079584</v>
      </c>
      <c r="FA85" s="2">
        <f t="shared" si="92"/>
        <v>100.87088618749337</v>
      </c>
      <c r="FB85" s="2">
        <f t="shared" si="92"/>
        <v>100.22165254540469</v>
      </c>
      <c r="FC85" s="2">
        <f t="shared" si="92"/>
        <v>97.678709208238757</v>
      </c>
      <c r="FD85" s="2">
        <f t="shared" si="92"/>
        <v>96.618677579062464</v>
      </c>
      <c r="FE85" s="2">
        <f t="shared" si="92"/>
        <v>97.489291379305826</v>
      </c>
      <c r="FG85" s="2">
        <f t="shared" si="93"/>
        <v>0.8355232004214842</v>
      </c>
      <c r="FH85" s="2">
        <f t="shared" si="93"/>
        <v>0.80830536013510423</v>
      </c>
      <c r="FI85" s="2">
        <f t="shared" si="93"/>
        <v>0.8336394547850875</v>
      </c>
      <c r="FJ85" s="2">
        <f t="shared" si="93"/>
        <v>0.81235277806924155</v>
      </c>
      <c r="FK85" s="2">
        <f t="shared" si="93"/>
        <v>0.81604915870709716</v>
      </c>
      <c r="FL85" s="2">
        <f t="shared" si="93"/>
        <v>0.81323493635305366</v>
      </c>
      <c r="FM85" s="2">
        <f t="shared" si="93"/>
        <v>0.79016001409601277</v>
      </c>
      <c r="FN85" s="2">
        <f t="shared" si="93"/>
        <v>0.79476215324292099</v>
      </c>
      <c r="FO85" s="2">
        <f t="shared" si="93"/>
        <v>0.78702508929477644</v>
      </c>
      <c r="FP85" s="2">
        <f t="shared" si="93"/>
        <v>0.8007914413379158</v>
      </c>
      <c r="FQ85" s="2">
        <f t="shared" si="93"/>
        <v>0.78456798810133699</v>
      </c>
      <c r="FR85" s="2">
        <f t="shared" si="93"/>
        <v>0.80605254021804684</v>
      </c>
      <c r="FS85" s="2">
        <f t="shared" si="93"/>
        <v>0.80043420774401197</v>
      </c>
      <c r="FT85" s="2">
        <f t="shared" si="93"/>
        <v>0.82039250935676411</v>
      </c>
      <c r="FU85" s="2">
        <f t="shared" si="93"/>
        <v>0.78082590671395369</v>
      </c>
      <c r="FW85" s="2">
        <f t="shared" si="82"/>
        <v>3.697361512055804E-4</v>
      </c>
      <c r="FX85" s="2">
        <f t="shared" si="82"/>
        <v>6.0326285864012138E-4</v>
      </c>
      <c r="FY85" s="2">
        <f t="shared" si="82"/>
        <v>6.1746203125225907E-4</v>
      </c>
      <c r="FZ85" s="2">
        <f t="shared" si="82"/>
        <v>5.7183829304522261E-4</v>
      </c>
      <c r="GA85" s="2">
        <f t="shared" si="82"/>
        <v>5.8789682022710875E-4</v>
      </c>
      <c r="GB85" s="2">
        <f t="shared" si="82"/>
        <v>6.1542126162814406E-4</v>
      </c>
      <c r="GC85" s="2">
        <f t="shared" si="82"/>
        <v>5.8014005607121932E-4</v>
      </c>
      <c r="GD85" s="2">
        <f t="shared" si="82"/>
        <v>5.1893231455499636E-4</v>
      </c>
      <c r="GE85" s="2">
        <f t="shared" si="82"/>
        <v>3.9301020628865468E-4</v>
      </c>
      <c r="GF85" s="2">
        <f t="shared" si="82"/>
        <v>4.0581180295112541E-4</v>
      </c>
      <c r="GG85" s="2">
        <f t="shared" si="82"/>
        <v>3.7231909530091383E-4</v>
      </c>
      <c r="GH85" s="2">
        <f t="shared" si="82"/>
        <v>3.4698264682151455E-4</v>
      </c>
      <c r="GI85" s="2">
        <f t="shared" si="82"/>
        <v>3.5430387960546804E-4</v>
      </c>
      <c r="GJ85" s="2">
        <f t="shared" si="82"/>
        <v>3.1991390268312542E-4</v>
      </c>
      <c r="GK85" s="2">
        <f t="shared" si="82"/>
        <v>2.3409712587820053E-4</v>
      </c>
      <c r="GM85" s="86">
        <f t="shared" si="83"/>
        <v>0.62310754366401233</v>
      </c>
      <c r="GN85" s="86">
        <f t="shared" si="83"/>
        <v>0.5968314674982087</v>
      </c>
      <c r="GO85" s="86">
        <f t="shared" si="83"/>
        <v>0.54336225755203704</v>
      </c>
      <c r="GP85" s="86">
        <f t="shared" si="83"/>
        <v>0.57228869973033791</v>
      </c>
      <c r="GQ85" s="86">
        <f t="shared" si="83"/>
        <v>0.51970261291815212</v>
      </c>
      <c r="GR85" s="86">
        <f t="shared" si="83"/>
        <v>0.53464471355668708</v>
      </c>
      <c r="GS85" s="86">
        <f t="shared" si="83"/>
        <v>0.57462474766334071</v>
      </c>
      <c r="GT85" s="86">
        <f t="shared" si="83"/>
        <v>0.55291165326276137</v>
      </c>
      <c r="GU85" s="86">
        <f t="shared" si="83"/>
        <v>0.57712368128290603</v>
      </c>
      <c r="GV85" s="86">
        <f t="shared" si="83"/>
        <v>0.57374035812095459</v>
      </c>
      <c r="GW85" s="86">
        <f t="shared" si="83"/>
        <v>0.62057794570484703</v>
      </c>
      <c r="GX85" s="86">
        <f t="shared" si="83"/>
        <v>0.65365826824896067</v>
      </c>
      <c r="GY85" s="86">
        <f t="shared" si="83"/>
        <v>0.58133605662853771</v>
      </c>
      <c r="GZ85" s="86">
        <f t="shared" si="83"/>
        <v>0.53743022634667403</v>
      </c>
      <c r="HA85" s="86">
        <f t="shared" si="83"/>
        <v>0.52102558839732072</v>
      </c>
      <c r="HC85" s="86">
        <f t="shared" si="73"/>
        <v>1.0232525176851E-3</v>
      </c>
      <c r="HD85" s="86">
        <f t="shared" si="73"/>
        <v>3.2098809475768263E-4</v>
      </c>
      <c r="HE85" s="86">
        <f t="shared" si="73"/>
        <v>4.1024636040941229E-4</v>
      </c>
      <c r="HF85" s="86">
        <f t="shared" si="73"/>
        <v>3.9430174819402763E-4</v>
      </c>
      <c r="HG85" s="86">
        <f t="shared" si="87"/>
        <v>3.4609379604854995E-4</v>
      </c>
      <c r="HH85" s="86">
        <f t="shared" si="87"/>
        <v>2.5474702375333268E-4</v>
      </c>
      <c r="HI85" s="86">
        <f t="shared" si="87"/>
        <v>2.8589460969391907E-4</v>
      </c>
      <c r="HJ85" s="86">
        <f t="shared" si="87"/>
        <v>1.883986348272284E-4</v>
      </c>
      <c r="HK85" s="86">
        <f t="shared" si="87"/>
        <v>3.2221694621775865E-5</v>
      </c>
      <c r="HL85" s="86">
        <f t="shared" si="87"/>
        <v>1.4630217063064713E-4</v>
      </c>
      <c r="HM85" s="86">
        <f t="shared" si="87"/>
        <v>2.7995297373186387E-5</v>
      </c>
      <c r="HN85" s="86">
        <f t="shared" si="87"/>
        <v>1.3901624922443311E-4</v>
      </c>
      <c r="HO85" s="86">
        <f t="shared" si="87"/>
        <v>1.0981174151930179E-4</v>
      </c>
      <c r="HP85" s="86">
        <f t="shared" si="87"/>
        <v>1.1822095344860208E-4</v>
      </c>
      <c r="HQ85" s="86">
        <f t="shared" si="87"/>
        <v>7.701736536548607E-6</v>
      </c>
      <c r="HS85" s="86">
        <f t="shared" si="84"/>
        <v>2.4635558898346104E-48</v>
      </c>
      <c r="HT85" s="86">
        <f t="shared" si="84"/>
        <v>6.507109269420745E-53</v>
      </c>
      <c r="HU85" s="86">
        <f t="shared" si="84"/>
        <v>7.3691536874001576E-57</v>
      </c>
      <c r="HV85" s="86">
        <f t="shared" si="84"/>
        <v>7.2142027120840617E-57</v>
      </c>
      <c r="HW85" s="86">
        <f t="shared" si="84"/>
        <v>2.1146690668499892E-59</v>
      </c>
      <c r="HX85" s="86">
        <f t="shared" si="84"/>
        <v>8.4375040410806566E-62</v>
      </c>
      <c r="HY85" s="86">
        <f t="shared" si="84"/>
        <v>9.9295038049865357E-59</v>
      </c>
      <c r="HZ85" s="86">
        <f t="shared" si="84"/>
        <v>1.2286421097265536E-63</v>
      </c>
      <c r="IA85" s="86">
        <f t="shared" si="84"/>
        <v>6.1596594772534479E-76</v>
      </c>
      <c r="IB85" s="86">
        <f t="shared" si="84"/>
        <v>2.3380464083681721E-65</v>
      </c>
      <c r="IC85" s="86">
        <f t="shared" si="84"/>
        <v>8.6263749382427893E-76</v>
      </c>
      <c r="ID85" s="86">
        <f t="shared" si="84"/>
        <v>1.6467330835834255E-61</v>
      </c>
      <c r="IE85" s="86">
        <f t="shared" si="84"/>
        <v>8.0412593976504758E-65</v>
      </c>
      <c r="IF85" s="86">
        <f t="shared" si="84"/>
        <v>1.3031962579718048E-32</v>
      </c>
      <c r="IG85" s="86">
        <f t="shared" si="84"/>
        <v>5.8829186078760544E-20</v>
      </c>
      <c r="II85" s="86">
        <f t="shared" si="85"/>
        <v>9.9112433090272221E-126</v>
      </c>
      <c r="IJ85" s="86">
        <f t="shared" si="85"/>
        <v>7.6469633901489924E-135</v>
      </c>
      <c r="IK85" s="86">
        <f t="shared" si="85"/>
        <v>5.2207365613653191E-148</v>
      </c>
      <c r="IL85" s="86">
        <f t="shared" si="85"/>
        <v>2.9401201663584044E-150</v>
      </c>
      <c r="IM85" s="86">
        <f t="shared" si="85"/>
        <v>2.9625117431626905E-156</v>
      </c>
      <c r="IN85" s="86">
        <f t="shared" si="85"/>
        <v>3.3637594120728553E-161</v>
      </c>
      <c r="IO85" s="86">
        <f t="shared" si="85"/>
        <v>2.658866026373985E-152</v>
      </c>
      <c r="IP85" s="86">
        <f t="shared" si="85"/>
        <v>5.5064665833930911E-164</v>
      </c>
      <c r="IQ85" s="86">
        <f t="shared" si="85"/>
        <v>8.9456499685888618E-198</v>
      </c>
      <c r="IR85" s="86">
        <f t="shared" si="85"/>
        <v>6.5250698197878315E-171</v>
      </c>
      <c r="IS85" s="86">
        <f t="shared" si="85"/>
        <v>7.6021745484777314E-194</v>
      </c>
      <c r="IT85" s="86">
        <f t="shared" si="85"/>
        <v>1.1941826709997903E-158</v>
      </c>
      <c r="IU85" s="86">
        <f t="shared" si="85"/>
        <v>1.1524389311221196E-168</v>
      </c>
      <c r="IV85" s="86">
        <f t="shared" si="85"/>
        <v>1.2690363641521644E-90</v>
      </c>
      <c r="IW85" s="86">
        <f t="shared" si="85"/>
        <v>2.5491135979496623E-53</v>
      </c>
      <c r="IY85" s="86">
        <f t="shared" si="86"/>
        <v>0.62413079618169742</v>
      </c>
      <c r="IZ85" s="86">
        <f t="shared" si="86"/>
        <v>0.59715245559296637</v>
      </c>
      <c r="JA85" s="86">
        <f t="shared" si="86"/>
        <v>0.54377250391244647</v>
      </c>
      <c r="JB85" s="86">
        <f t="shared" si="86"/>
        <v>0.57268300147853191</v>
      </c>
      <c r="JC85" s="86">
        <f t="shared" si="86"/>
        <v>0.52004870671420067</v>
      </c>
      <c r="JD85" s="86">
        <f t="shared" si="86"/>
        <v>0.53489946058044047</v>
      </c>
      <c r="JE85" s="86">
        <f t="shared" si="86"/>
        <v>0.57491064227303468</v>
      </c>
      <c r="JF85" s="86">
        <f t="shared" si="86"/>
        <v>0.5531000518975886</v>
      </c>
      <c r="JG85" s="86">
        <f t="shared" si="86"/>
        <v>0.57715590297752783</v>
      </c>
      <c r="JH85" s="86">
        <f t="shared" si="86"/>
        <v>0.57388666029158519</v>
      </c>
      <c r="JI85" s="86">
        <f t="shared" si="86"/>
        <v>0.62060594100222022</v>
      </c>
      <c r="JJ85" s="86">
        <f t="shared" si="86"/>
        <v>0.65379728449818508</v>
      </c>
      <c r="JK85" s="86">
        <f t="shared" si="86"/>
        <v>0.58144586837005696</v>
      </c>
      <c r="JL85" s="86">
        <f t="shared" si="86"/>
        <v>0.53754844730012263</v>
      </c>
      <c r="JM85" s="86">
        <f t="shared" si="86"/>
        <v>0.52103329013385724</v>
      </c>
    </row>
    <row r="86" spans="2:273" x14ac:dyDescent="0.25">
      <c r="B86" s="2">
        <v>59</v>
      </c>
      <c r="C86" s="37">
        <v>211.03200000000001</v>
      </c>
      <c r="D86" s="37">
        <v>216.30500000000001</v>
      </c>
      <c r="E86" s="37">
        <v>183.78</v>
      </c>
      <c r="F86" s="37">
        <v>191.559</v>
      </c>
      <c r="G86" s="37">
        <v>168.18600000000001</v>
      </c>
      <c r="H86" s="37">
        <v>183.30500000000001</v>
      </c>
      <c r="I86" s="37">
        <v>202.64400000000001</v>
      </c>
      <c r="J86" s="37">
        <v>202.05099999999999</v>
      </c>
      <c r="K86" s="37">
        <v>213.37899999999999</v>
      </c>
      <c r="L86" s="37">
        <v>202.828</v>
      </c>
      <c r="M86" s="37">
        <v>221.43100000000001</v>
      </c>
      <c r="N86" s="37">
        <v>217.58600000000001</v>
      </c>
      <c r="O86" s="37">
        <v>201.172</v>
      </c>
      <c r="P86" s="37">
        <v>154.08600000000001</v>
      </c>
      <c r="Q86" s="37">
        <v>147.517</v>
      </c>
      <c r="S86" s="4">
        <f t="shared" si="88"/>
        <v>206.58962644575939</v>
      </c>
      <c r="T86" s="4">
        <f t="shared" si="88"/>
        <v>211.74308915440344</v>
      </c>
      <c r="U86" s="4">
        <f t="shared" si="88"/>
        <v>172.66806122376056</v>
      </c>
      <c r="V86" s="4">
        <f t="shared" si="88"/>
        <v>179.09193337315205</v>
      </c>
      <c r="W86" s="4">
        <f t="shared" si="88"/>
        <v>161.91364767926828</v>
      </c>
      <c r="X86" s="4">
        <f t="shared" si="88"/>
        <v>173.33702086198281</v>
      </c>
      <c r="Y86" s="4">
        <f t="shared" si="88"/>
        <v>191.86543527097905</v>
      </c>
      <c r="Z86" s="4">
        <f t="shared" si="88"/>
        <v>189.48793210112868</v>
      </c>
      <c r="AA86" s="4">
        <f t="shared" si="88"/>
        <v>208.97937073112436</v>
      </c>
      <c r="AB86" s="4">
        <f t="shared" si="88"/>
        <v>191.76004172740755</v>
      </c>
      <c r="AC86" s="4">
        <f t="shared" si="88"/>
        <v>218.98236552491827</v>
      </c>
      <c r="AD86" s="4">
        <f t="shared" si="88"/>
        <v>216.94094223690692</v>
      </c>
      <c r="AE86" s="4">
        <f t="shared" si="88"/>
        <v>191.33012821117188</v>
      </c>
      <c r="AF86" s="4">
        <f t="shared" si="88"/>
        <v>149.18712691807551</v>
      </c>
      <c r="AG86" s="4">
        <f t="shared" si="88"/>
        <v>144.8033944514857</v>
      </c>
      <c r="AI86" s="4">
        <f t="shared" si="89"/>
        <v>4.4423735542406178</v>
      </c>
      <c r="AJ86" s="4">
        <f t="shared" si="89"/>
        <v>4.5619108455965716</v>
      </c>
      <c r="AK86" s="4">
        <f t="shared" si="89"/>
        <v>11.111938776239441</v>
      </c>
      <c r="AL86" s="4">
        <f t="shared" si="89"/>
        <v>12.467066626847952</v>
      </c>
      <c r="AM86" s="4">
        <f t="shared" si="89"/>
        <v>6.2723523207317271</v>
      </c>
      <c r="AN86" s="4">
        <f t="shared" si="89"/>
        <v>9.9679791380171991</v>
      </c>
      <c r="AO86" s="4">
        <f t="shared" si="89"/>
        <v>10.778564729020957</v>
      </c>
      <c r="AP86" s="4">
        <f t="shared" si="89"/>
        <v>12.56306789887131</v>
      </c>
      <c r="AQ86" s="4">
        <f t="shared" si="89"/>
        <v>4.3996292688756284</v>
      </c>
      <c r="AR86" s="4">
        <f t="shared" si="89"/>
        <v>11.067958272592449</v>
      </c>
      <c r="AS86" s="4">
        <f t="shared" si="89"/>
        <v>2.4486344750817466</v>
      </c>
      <c r="AT86" s="4">
        <f t="shared" si="89"/>
        <v>0.64505776309309226</v>
      </c>
      <c r="AU86" s="4">
        <f t="shared" si="89"/>
        <v>9.8418717888281151</v>
      </c>
      <c r="AV86" s="4">
        <f t="shared" si="89"/>
        <v>4.8988730819245063</v>
      </c>
      <c r="AW86" s="4">
        <f t="shared" si="89"/>
        <v>2.7136055485142947</v>
      </c>
      <c r="AY86" s="2">
        <f t="shared" si="80"/>
        <v>101.31692241198236</v>
      </c>
      <c r="AZ86" s="2">
        <f t="shared" si="80"/>
        <v>98.631690469629717</v>
      </c>
      <c r="BA86" s="2">
        <f t="shared" si="80"/>
        <v>101.86178047914355</v>
      </c>
      <c r="BB86" s="2">
        <f t="shared" si="80"/>
        <v>101.97405871621173</v>
      </c>
      <c r="BC86" s="2">
        <f t="shared" si="80"/>
        <v>100.0717790441021</v>
      </c>
      <c r="BD86" s="2">
        <f t="shared" si="80"/>
        <v>103.34771337829855</v>
      </c>
      <c r="BE86" s="2">
        <f t="shared" si="80"/>
        <v>106.36926036655595</v>
      </c>
      <c r="BF86" s="2">
        <f t="shared" si="80"/>
        <v>109.71185438948599</v>
      </c>
      <c r="BG86" s="2">
        <f t="shared" si="80"/>
        <v>103.7419141369578</v>
      </c>
      <c r="BH86" s="2">
        <f t="shared" si="80"/>
        <v>103.48810199066594</v>
      </c>
      <c r="BI86" s="2">
        <f t="shared" si="80"/>
        <v>103.68881460525908</v>
      </c>
      <c r="BJ86" s="2">
        <f t="shared" si="80"/>
        <v>101.94144953276856</v>
      </c>
      <c r="BK86" s="2">
        <f t="shared" si="80"/>
        <v>100.39316690098509</v>
      </c>
      <c r="BL86" s="2">
        <f t="shared" si="80"/>
        <v>98.757218100797488</v>
      </c>
      <c r="BM86" s="2">
        <f t="shared" si="80"/>
        <v>98.403785351801304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111.99937654784239</v>
      </c>
      <c r="DL86" s="2">
        <f t="shared" si="90"/>
        <v>110.62626742532005</v>
      </c>
      <c r="DM86" s="2">
        <f t="shared" si="90"/>
        <v>112.86785348506399</v>
      </c>
      <c r="DN86" s="2">
        <f t="shared" si="90"/>
        <v>111.35877018447019</v>
      </c>
      <c r="DO86" s="2">
        <f t="shared" si="90"/>
        <v>110.58947670527668</v>
      </c>
      <c r="DP86" s="2">
        <f t="shared" si="90"/>
        <v>113.4456773109244</v>
      </c>
      <c r="DQ86" s="2">
        <f t="shared" si="90"/>
        <v>118.92048433919021</v>
      </c>
      <c r="DR86" s="2">
        <f t="shared" si="90"/>
        <v>119.31783589572194</v>
      </c>
      <c r="DS86" s="2">
        <f t="shared" si="90"/>
        <v>114.59619075630252</v>
      </c>
      <c r="DT86" s="2">
        <f t="shared" si="90"/>
        <v>113.9020380952381</v>
      </c>
      <c r="DU86" s="2">
        <f t="shared" si="90"/>
        <v>113.10325378151258</v>
      </c>
      <c r="DV86" s="2">
        <f t="shared" si="90"/>
        <v>112.31749863223544</v>
      </c>
      <c r="DW86" s="2">
        <f t="shared" si="90"/>
        <v>111.81979047619046</v>
      </c>
      <c r="DX86" s="2">
        <f t="shared" si="90"/>
        <v>106.67751741741736</v>
      </c>
      <c r="DY86" s="2">
        <f t="shared" si="90"/>
        <v>103.3250415276233</v>
      </c>
      <c r="EA86" s="2">
        <f t="shared" si="94"/>
        <v>99.399316044450813</v>
      </c>
      <c r="EB86" s="2">
        <f t="shared" si="91"/>
        <v>96.038362450455153</v>
      </c>
      <c r="EC86" s="2">
        <f t="shared" si="91"/>
        <v>99.85916770405619</v>
      </c>
      <c r="ED86" s="2">
        <f t="shared" si="91"/>
        <v>99.997682778750729</v>
      </c>
      <c r="EE86" s="2">
        <f t="shared" si="91"/>
        <v>97.910101843457227</v>
      </c>
      <c r="EF86" s="2">
        <f t="shared" si="91"/>
        <v>101.23270462259579</v>
      </c>
      <c r="EG86" s="2">
        <f t="shared" si="91"/>
        <v>103.32926919928369</v>
      </c>
      <c r="EH86" s="2">
        <f t="shared" si="91"/>
        <v>107.45029771464992</v>
      </c>
      <c r="EI86" s="2">
        <f t="shared" si="91"/>
        <v>101.06340726124704</v>
      </c>
      <c r="EJ86" s="2">
        <f t="shared" si="91"/>
        <v>101.12533595645776</v>
      </c>
      <c r="EK86" s="2">
        <f t="shared" si="91"/>
        <v>101.33149362009995</v>
      </c>
      <c r="EL86" s="2">
        <f t="shared" si="91"/>
        <v>99.664313522867758</v>
      </c>
      <c r="EM86" s="2">
        <f t="shared" si="91"/>
        <v>97.795047119901113</v>
      </c>
      <c r="EN86" s="2">
        <f t="shared" si="91"/>
        <v>97.176093663110947</v>
      </c>
      <c r="EO86" s="2">
        <f t="shared" si="91"/>
        <v>97.143881239964912</v>
      </c>
      <c r="EQ86" s="2">
        <f t="shared" si="92"/>
        <v>98.866417121683185</v>
      </c>
      <c r="ER86" s="2">
        <f t="shared" si="92"/>
        <v>94.835728365524815</v>
      </c>
      <c r="ES86" s="2">
        <f t="shared" si="92"/>
        <v>99.239731572888218</v>
      </c>
      <c r="ET86" s="2">
        <f t="shared" si="92"/>
        <v>99.105211022547934</v>
      </c>
      <c r="EU86" s="2">
        <f t="shared" si="92"/>
        <v>97.171499268385205</v>
      </c>
      <c r="EV86" s="2">
        <f t="shared" si="92"/>
        <v>101.22519625149266</v>
      </c>
      <c r="EW86" s="2">
        <f t="shared" si="92"/>
        <v>103.44481072243036</v>
      </c>
      <c r="EX86" s="2">
        <f t="shared" si="92"/>
        <v>106.30528374722877</v>
      </c>
      <c r="EY86" s="2">
        <f t="shared" si="92"/>
        <v>100.51250372054992</v>
      </c>
      <c r="EZ86" s="2">
        <f t="shared" si="92"/>
        <v>101.29714916740653</v>
      </c>
      <c r="FA86" s="2">
        <f t="shared" si="92"/>
        <v>100.74252136778404</v>
      </c>
      <c r="FB86" s="2">
        <f t="shared" si="92"/>
        <v>100.07351581866304</v>
      </c>
      <c r="FC86" s="2">
        <f t="shared" si="92"/>
        <v>97.554002117110741</v>
      </c>
      <c r="FD86" s="2">
        <f t="shared" si="92"/>
        <v>96.49858564314188</v>
      </c>
      <c r="FE86" s="2">
        <f t="shared" si="92"/>
        <v>97.382483632318213</v>
      </c>
      <c r="FG86" s="2">
        <f t="shared" si="93"/>
        <v>0.8477926038055601</v>
      </c>
      <c r="FH86" s="2">
        <f t="shared" si="93"/>
        <v>0.82217299350478268</v>
      </c>
      <c r="FI86" s="2">
        <f t="shared" si="93"/>
        <v>0.84602348285346851</v>
      </c>
      <c r="FJ86" s="2">
        <f t="shared" si="93"/>
        <v>0.82599064481077944</v>
      </c>
      <c r="FK86" s="2">
        <f t="shared" si="93"/>
        <v>0.82947477203919429</v>
      </c>
      <c r="FL86" s="2">
        <f t="shared" si="93"/>
        <v>0.82682235717746932</v>
      </c>
      <c r="FM86" s="2">
        <f t="shared" si="93"/>
        <v>0.80502368501220556</v>
      </c>
      <c r="FN86" s="2">
        <f t="shared" si="93"/>
        <v>0.80937848117072153</v>
      </c>
      <c r="FO86" s="2">
        <f t="shared" si="93"/>
        <v>0.8020551893876271</v>
      </c>
      <c r="FP86" s="2">
        <f t="shared" si="93"/>
        <v>0.81507829165307277</v>
      </c>
      <c r="FQ86" s="2">
        <f t="shared" si="93"/>
        <v>0.79972736565365687</v>
      </c>
      <c r="FR86" s="2">
        <f t="shared" si="93"/>
        <v>0.82004686481915512</v>
      </c>
      <c r="FS86" s="2">
        <f t="shared" si="93"/>
        <v>0.81474075107104504</v>
      </c>
      <c r="FT86" s="2">
        <f t="shared" si="93"/>
        <v>0.83356577639615204</v>
      </c>
      <c r="FU86" s="2">
        <f t="shared" si="93"/>
        <v>0.79618019763996228</v>
      </c>
      <c r="FW86" s="2">
        <f t="shared" si="82"/>
        <v>4.053931671498141E-4</v>
      </c>
      <c r="FX86" s="2">
        <f t="shared" si="82"/>
        <v>6.6142607491171475E-4</v>
      </c>
      <c r="FY86" s="2">
        <f t="shared" si="82"/>
        <v>6.7699332462330206E-4</v>
      </c>
      <c r="FZ86" s="2">
        <f t="shared" si="82"/>
        <v>6.2697362995442929E-4</v>
      </c>
      <c r="GA86" s="2">
        <f t="shared" si="82"/>
        <v>6.4457948491227141E-4</v>
      </c>
      <c r="GB86" s="2">
        <f t="shared" si="82"/>
        <v>6.7475593136479711E-4</v>
      </c>
      <c r="GC86" s="2">
        <f t="shared" si="82"/>
        <v>6.3607532050477013E-4</v>
      </c>
      <c r="GD86" s="2">
        <f t="shared" si="82"/>
        <v>5.689694823546417E-4</v>
      </c>
      <c r="GE86" s="2">
        <f t="shared" si="82"/>
        <v>4.3091078324937308E-4</v>
      </c>
      <c r="GF86" s="2">
        <f t="shared" si="82"/>
        <v>4.4494637313719079E-4</v>
      </c>
      <c r="GG86" s="2">
        <f t="shared" si="82"/>
        <v>4.0822510628395941E-4</v>
      </c>
      <c r="GH86" s="2">
        <f t="shared" si="82"/>
        <v>3.8044617076496738E-4</v>
      </c>
      <c r="GI86" s="2">
        <f t="shared" si="82"/>
        <v>3.8847319977265173E-4</v>
      </c>
      <c r="GJ86" s="2">
        <f t="shared" si="82"/>
        <v>3.5076779258673142E-4</v>
      </c>
      <c r="GK86" s="2">
        <f t="shared" si="82"/>
        <v>2.566765971953863E-4</v>
      </c>
      <c r="GM86" s="86">
        <f t="shared" si="83"/>
        <v>0.57880786805350093</v>
      </c>
      <c r="GN86" s="86">
        <f t="shared" si="83"/>
        <v>0.56214114972962992</v>
      </c>
      <c r="GO86" s="86">
        <f t="shared" si="83"/>
        <v>0.43900411955409241</v>
      </c>
      <c r="GP86" s="86">
        <f t="shared" si="83"/>
        <v>0.46027592179155824</v>
      </c>
      <c r="GQ86" s="86">
        <f t="shared" si="83"/>
        <v>0.38926817132791236</v>
      </c>
      <c r="GR86" s="86">
        <f t="shared" si="83"/>
        <v>0.42873280793534396</v>
      </c>
      <c r="GS86" s="86">
        <f t="shared" si="83"/>
        <v>0.49683383514290375</v>
      </c>
      <c r="GT86" s="86">
        <f t="shared" si="83"/>
        <v>0.47770333940604925</v>
      </c>
      <c r="GU86" s="86">
        <f t="shared" si="83"/>
        <v>0.54711066277108411</v>
      </c>
      <c r="GV86" s="86">
        <f t="shared" si="83"/>
        <v>0.50127503085467118</v>
      </c>
      <c r="GW86" s="86">
        <f t="shared" si="83"/>
        <v>0.60105647591908828</v>
      </c>
      <c r="GX86" s="86">
        <f t="shared" si="83"/>
        <v>0.62195321082880639</v>
      </c>
      <c r="GY86" s="86">
        <f t="shared" si="83"/>
        <v>0.51324621620510624</v>
      </c>
      <c r="GZ86" s="86">
        <f t="shared" si="83"/>
        <v>0.36714495931166685</v>
      </c>
      <c r="HA86" s="86">
        <f t="shared" si="83"/>
        <v>0.3828913209511291</v>
      </c>
      <c r="HC86" s="86">
        <f t="shared" si="73"/>
        <v>1.6865126824352416E-3</v>
      </c>
      <c r="HD86" s="86">
        <f t="shared" si="73"/>
        <v>5.8346582356430597E-4</v>
      </c>
      <c r="HE86" s="86">
        <f t="shared" si="73"/>
        <v>7.6087636225106016E-4</v>
      </c>
      <c r="HF86" s="86">
        <f t="shared" si="73"/>
        <v>7.3131288481024777E-4</v>
      </c>
      <c r="HG86" s="86">
        <f t="shared" si="87"/>
        <v>6.5480016271276913E-4</v>
      </c>
      <c r="HH86" s="86">
        <f t="shared" si="87"/>
        <v>4.9510318461479371E-4</v>
      </c>
      <c r="HI86" s="86">
        <f t="shared" si="87"/>
        <v>5.402073093715708E-4</v>
      </c>
      <c r="HJ86" s="86">
        <f t="shared" si="87"/>
        <v>3.6736592990154447E-4</v>
      </c>
      <c r="HK86" s="86">
        <f t="shared" si="87"/>
        <v>7.0320961865114783E-5</v>
      </c>
      <c r="HL86" s="86">
        <f t="shared" si="87"/>
        <v>2.8612521849468976E-4</v>
      </c>
      <c r="HM86" s="86">
        <f t="shared" si="87"/>
        <v>6.0644503289632833E-5</v>
      </c>
      <c r="HN86" s="86">
        <f t="shared" si="87"/>
        <v>2.6255758052489607E-4</v>
      </c>
      <c r="HO86" s="86">
        <f t="shared" si="87"/>
        <v>2.1380462902893769E-4</v>
      </c>
      <c r="HP86" s="86">
        <f t="shared" si="87"/>
        <v>2.386126682326241E-4</v>
      </c>
      <c r="HQ86" s="86">
        <f t="shared" si="87"/>
        <v>1.9486562488640856E-5</v>
      </c>
      <c r="HS86" s="86">
        <f t="shared" si="84"/>
        <v>1.019294907244813E-46</v>
      </c>
      <c r="HT86" s="86">
        <f t="shared" si="84"/>
        <v>4.8238153467387489E-51</v>
      </c>
      <c r="HU86" s="86">
        <f t="shared" si="84"/>
        <v>8.0856687169362922E-55</v>
      </c>
      <c r="HV86" s="86">
        <f t="shared" si="84"/>
        <v>7.8201811255966343E-55</v>
      </c>
      <c r="HW86" s="86">
        <f t="shared" si="84"/>
        <v>2.8560198889384944E-57</v>
      </c>
      <c r="HX86" s="86">
        <f t="shared" si="84"/>
        <v>1.4078766278120213E-59</v>
      </c>
      <c r="HY86" s="86">
        <f t="shared" si="84"/>
        <v>1.2139478097442827E-56</v>
      </c>
      <c r="HZ86" s="86">
        <f t="shared" si="84"/>
        <v>2.0617321319045934E-61</v>
      </c>
      <c r="IA86" s="86">
        <f t="shared" si="84"/>
        <v>2.3560764514909793E-73</v>
      </c>
      <c r="IB86" s="86">
        <f t="shared" si="84"/>
        <v>3.9799647436337418E-63</v>
      </c>
      <c r="IC86" s="86">
        <f t="shared" si="84"/>
        <v>2.9699110932884851E-73</v>
      </c>
      <c r="ID86" s="86">
        <f t="shared" si="84"/>
        <v>1.8154970139969973E-59</v>
      </c>
      <c r="IE86" s="86">
        <f t="shared" si="84"/>
        <v>1.1879583630342166E-62</v>
      </c>
      <c r="IF86" s="86">
        <f t="shared" si="84"/>
        <v>1.4484757911409232E-31</v>
      </c>
      <c r="IG86" s="86">
        <f t="shared" si="84"/>
        <v>2.3169829217443462E-19</v>
      </c>
      <c r="II86" s="86">
        <f t="shared" si="85"/>
        <v>7.309629355437397E-123</v>
      </c>
      <c r="IJ86" s="86">
        <f t="shared" si="85"/>
        <v>1.4596155037984274E-131</v>
      </c>
      <c r="IK86" s="86">
        <f t="shared" si="85"/>
        <v>2.1597815047241612E-144</v>
      </c>
      <c r="IL86" s="86">
        <f t="shared" si="85"/>
        <v>1.2680639817342349E-146</v>
      </c>
      <c r="IM86" s="86">
        <f t="shared" si="85"/>
        <v>1.8504097762414397E-152</v>
      </c>
      <c r="IN86" s="86">
        <f t="shared" si="85"/>
        <v>2.9381258274649499E-157</v>
      </c>
      <c r="IO86" s="86">
        <f t="shared" si="85"/>
        <v>1.3079725827226409E-148</v>
      </c>
      <c r="IP86" s="86">
        <f t="shared" si="85"/>
        <v>4.5824204268665255E-160</v>
      </c>
      <c r="IQ86" s="86">
        <f t="shared" si="85"/>
        <v>3.3250067236181029E-193</v>
      </c>
      <c r="IR86" s="86">
        <f t="shared" si="85"/>
        <v>5.9463674825362097E-167</v>
      </c>
      <c r="IS86" s="86">
        <f t="shared" si="85"/>
        <v>2.1327752915930654E-189</v>
      </c>
      <c r="IT86" s="86">
        <f t="shared" si="85"/>
        <v>4.7616833210724562E-155</v>
      </c>
      <c r="IU86" s="86">
        <f t="shared" si="85"/>
        <v>7.9850022677411758E-165</v>
      </c>
      <c r="IV86" s="86">
        <f t="shared" si="85"/>
        <v>1.3259641211109766E-88</v>
      </c>
      <c r="IW86" s="86">
        <f t="shared" si="85"/>
        <v>3.4316972746448479E-52</v>
      </c>
      <c r="IY86" s="86">
        <f t="shared" si="86"/>
        <v>0.58049438073593618</v>
      </c>
      <c r="IZ86" s="86">
        <f t="shared" si="86"/>
        <v>0.5627246155531942</v>
      </c>
      <c r="JA86" s="86">
        <f t="shared" si="86"/>
        <v>0.43976499591634349</v>
      </c>
      <c r="JB86" s="86">
        <f t="shared" si="86"/>
        <v>0.4610072346763685</v>
      </c>
      <c r="JC86" s="86">
        <f t="shared" si="86"/>
        <v>0.3899229714906251</v>
      </c>
      <c r="JD86" s="86">
        <f t="shared" si="86"/>
        <v>0.42922791111995878</v>
      </c>
      <c r="JE86" s="86">
        <f t="shared" si="86"/>
        <v>0.49737404245227529</v>
      </c>
      <c r="JF86" s="86">
        <f t="shared" si="86"/>
        <v>0.47807070533595081</v>
      </c>
      <c r="JG86" s="86">
        <f t="shared" si="86"/>
        <v>0.54718098373294921</v>
      </c>
      <c r="JH86" s="86">
        <f t="shared" si="86"/>
        <v>0.50156115607316587</v>
      </c>
      <c r="JI86" s="86">
        <f t="shared" si="86"/>
        <v>0.60111712042237797</v>
      </c>
      <c r="JJ86" s="86">
        <f t="shared" si="86"/>
        <v>0.62221576840933124</v>
      </c>
      <c r="JK86" s="86">
        <f t="shared" si="86"/>
        <v>0.51346002083413522</v>
      </c>
      <c r="JL86" s="86">
        <f t="shared" si="86"/>
        <v>0.36738357197989946</v>
      </c>
      <c r="JM86" s="86">
        <f t="shared" si="86"/>
        <v>0.38291080751361772</v>
      </c>
    </row>
    <row r="87" spans="2:273" x14ac:dyDescent="0.25">
      <c r="B87" s="2">
        <v>60</v>
      </c>
      <c r="C87" s="37">
        <v>190.98400000000001</v>
      </c>
      <c r="D87" s="37">
        <v>198.42400000000001</v>
      </c>
      <c r="E87" s="37">
        <v>148.06800000000001</v>
      </c>
      <c r="F87" s="37">
        <v>152.18600000000001</v>
      </c>
      <c r="G87" s="37">
        <v>129.797</v>
      </c>
      <c r="H87" s="37">
        <v>145.96600000000001</v>
      </c>
      <c r="I87" s="37">
        <v>167.39</v>
      </c>
      <c r="J87" s="37">
        <v>169.42400000000001</v>
      </c>
      <c r="K87" s="37">
        <v>193.70699999999999</v>
      </c>
      <c r="L87" s="37">
        <v>171.44800000000001</v>
      </c>
      <c r="M87" s="37">
        <v>200.89699999999999</v>
      </c>
      <c r="N87" s="37">
        <v>193.93100000000001</v>
      </c>
      <c r="O87" s="37">
        <v>172.43100000000001</v>
      </c>
      <c r="P87" s="37">
        <v>122.586</v>
      </c>
      <c r="Q87" s="37">
        <v>121.43300000000001</v>
      </c>
      <c r="S87" s="4">
        <f t="shared" si="88"/>
        <v>182.26030155666717</v>
      </c>
      <c r="T87" s="4">
        <f t="shared" si="88"/>
        <v>185.58295597281221</v>
      </c>
      <c r="U87" s="4">
        <f t="shared" si="88"/>
        <v>147.13915161517846</v>
      </c>
      <c r="V87" s="4">
        <f t="shared" si="88"/>
        <v>149.09175901214664</v>
      </c>
      <c r="W87" s="4">
        <f t="shared" si="88"/>
        <v>134.81300737098732</v>
      </c>
      <c r="X87" s="4">
        <f t="shared" si="88"/>
        <v>146.67202045394566</v>
      </c>
      <c r="Y87" s="4">
        <f t="shared" si="88"/>
        <v>163.244694719075</v>
      </c>
      <c r="Z87" s="4">
        <f t="shared" si="88"/>
        <v>163.51728720049323</v>
      </c>
      <c r="AA87" s="4">
        <f t="shared" si="88"/>
        <v>183.8660011951857</v>
      </c>
      <c r="AB87" s="4">
        <f t="shared" si="88"/>
        <v>163.93942657862451</v>
      </c>
      <c r="AC87" s="4">
        <f t="shared" si="88"/>
        <v>191.15819814805738</v>
      </c>
      <c r="AD87" s="4">
        <f t="shared" si="88"/>
        <v>187.23241240515512</v>
      </c>
      <c r="AE87" s="4">
        <f t="shared" si="88"/>
        <v>163.39761023752476</v>
      </c>
      <c r="AF87" s="4">
        <f t="shared" si="88"/>
        <v>122.66456125751843</v>
      </c>
      <c r="AG87" s="4">
        <f t="shared" si="88"/>
        <v>122.28532806349502</v>
      </c>
      <c r="AI87" s="4">
        <f t="shared" si="89"/>
        <v>8.723698443332836</v>
      </c>
      <c r="AJ87" s="4">
        <f t="shared" si="89"/>
        <v>12.841044027187792</v>
      </c>
      <c r="AK87" s="4">
        <f t="shared" si="89"/>
        <v>0.92884838482154919</v>
      </c>
      <c r="AL87" s="4">
        <f t="shared" si="89"/>
        <v>3.0942409878533681</v>
      </c>
      <c r="AM87" s="4">
        <f t="shared" si="89"/>
        <v>-5.0160073709873245</v>
      </c>
      <c r="AN87" s="4">
        <f t="shared" si="89"/>
        <v>-0.70602045394565494</v>
      </c>
      <c r="AO87" s="4">
        <f t="shared" si="89"/>
        <v>4.1453052809249868</v>
      </c>
      <c r="AP87" s="4">
        <f t="shared" si="89"/>
        <v>5.9067127995067779</v>
      </c>
      <c r="AQ87" s="4">
        <f t="shared" si="89"/>
        <v>9.8409988048142907</v>
      </c>
      <c r="AR87" s="4">
        <f t="shared" si="89"/>
        <v>7.5085734213755018</v>
      </c>
      <c r="AS87" s="4">
        <f t="shared" si="89"/>
        <v>9.7388018519426112</v>
      </c>
      <c r="AT87" s="4">
        <f t="shared" si="89"/>
        <v>6.698587594844895</v>
      </c>
      <c r="AU87" s="4">
        <f t="shared" si="89"/>
        <v>9.0333897624752524</v>
      </c>
      <c r="AV87" s="4">
        <f t="shared" si="89"/>
        <v>-7.8561257518430239E-2</v>
      </c>
      <c r="AW87" s="4">
        <f t="shared" si="89"/>
        <v>-0.85232806349500834</v>
      </c>
      <c r="AY87" s="2">
        <f t="shared" si="80"/>
        <v>101.10467567609336</v>
      </c>
      <c r="AZ87" s="2">
        <f t="shared" si="80"/>
        <v>98.370184051068975</v>
      </c>
      <c r="BA87" s="2">
        <f t="shared" si="80"/>
        <v>101.62228053656528</v>
      </c>
      <c r="BB87" s="2">
        <f t="shared" si="80"/>
        <v>101.74365394065802</v>
      </c>
      <c r="BC87" s="2">
        <f t="shared" si="80"/>
        <v>99.813708822064385</v>
      </c>
      <c r="BD87" s="2">
        <f t="shared" si="80"/>
        <v>103.09809976928511</v>
      </c>
      <c r="BE87" s="2">
        <f t="shared" si="80"/>
        <v>106.08250525305897</v>
      </c>
      <c r="BF87" s="2">
        <f t="shared" si="80"/>
        <v>109.42043264261108</v>
      </c>
      <c r="BG87" s="2">
        <f t="shared" si="80"/>
        <v>103.45897025688485</v>
      </c>
      <c r="BH87" s="2">
        <f t="shared" si="80"/>
        <v>103.22976806304027</v>
      </c>
      <c r="BI87" s="2">
        <f t="shared" si="80"/>
        <v>103.44209027935948</v>
      </c>
      <c r="BJ87" s="2">
        <f t="shared" si="80"/>
        <v>101.69636196411145</v>
      </c>
      <c r="BK87" s="2">
        <f t="shared" si="80"/>
        <v>100.14110457560882</v>
      </c>
      <c r="BL87" s="2">
        <f t="shared" si="80"/>
        <v>98.54964769970799</v>
      </c>
      <c r="BM87" s="2">
        <f t="shared" si="80"/>
        <v>98.263593312565206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112.14441013133207</v>
      </c>
      <c r="DL87" s="2">
        <f t="shared" si="90"/>
        <v>110.82119677572308</v>
      </c>
      <c r="DM87" s="2">
        <f t="shared" si="90"/>
        <v>113.10121194879088</v>
      </c>
      <c r="DN87" s="2">
        <f t="shared" si="90"/>
        <v>111.59617842127842</v>
      </c>
      <c r="DO87" s="2">
        <f t="shared" si="90"/>
        <v>110.86506525096523</v>
      </c>
      <c r="DP87" s="2">
        <f t="shared" si="90"/>
        <v>113.66972605042019</v>
      </c>
      <c r="DQ87" s="2">
        <f t="shared" si="90"/>
        <v>119.22022322383498</v>
      </c>
      <c r="DR87" s="2">
        <f t="shared" si="90"/>
        <v>119.53960227272728</v>
      </c>
      <c r="DS87" s="2">
        <f t="shared" si="90"/>
        <v>114.81639047619048</v>
      </c>
      <c r="DT87" s="2">
        <f t="shared" si="90"/>
        <v>114.08391316526611</v>
      </c>
      <c r="DU87" s="2">
        <f t="shared" si="90"/>
        <v>113.30782857142854</v>
      </c>
      <c r="DV87" s="2">
        <f t="shared" si="90"/>
        <v>112.54006816938393</v>
      </c>
      <c r="DW87" s="2">
        <f t="shared" si="90"/>
        <v>112.08412296918766</v>
      </c>
      <c r="DX87" s="2">
        <f t="shared" si="90"/>
        <v>106.85297147147142</v>
      </c>
      <c r="DY87" s="2">
        <f t="shared" si="90"/>
        <v>103.47831939191695</v>
      </c>
      <c r="EA87" s="2">
        <f t="shared" si="94"/>
        <v>99.297334473663881</v>
      </c>
      <c r="EB87" s="2">
        <f t="shared" si="91"/>
        <v>95.915138899777858</v>
      </c>
      <c r="EC87" s="2">
        <f t="shared" si="91"/>
        <v>99.717457285390864</v>
      </c>
      <c r="ED87" s="2">
        <f t="shared" si="91"/>
        <v>99.851390221833043</v>
      </c>
      <c r="EE87" s="2">
        <f t="shared" si="91"/>
        <v>97.742257983277923</v>
      </c>
      <c r="EF87" s="2">
        <f t="shared" si="91"/>
        <v>101.0787106513658</v>
      </c>
      <c r="EG87" s="2">
        <f t="shared" si="91"/>
        <v>103.18043837298541</v>
      </c>
      <c r="EH87" s="2">
        <f t="shared" si="91"/>
        <v>107.24775072384595</v>
      </c>
      <c r="EI87" s="2">
        <f t="shared" si="91"/>
        <v>100.9029356748224</v>
      </c>
      <c r="EJ87" s="2">
        <f t="shared" si="91"/>
        <v>100.98380165281202</v>
      </c>
      <c r="EK87" s="2">
        <f t="shared" si="91"/>
        <v>101.18915712970269</v>
      </c>
      <c r="EL87" s="2">
        <f t="shared" si="91"/>
        <v>99.525968366982568</v>
      </c>
      <c r="EM87" s="2">
        <f t="shared" si="91"/>
        <v>97.664518945199831</v>
      </c>
      <c r="EN87" s="2">
        <f t="shared" si="91"/>
        <v>97.037937265432561</v>
      </c>
      <c r="EO87" s="2">
        <f t="shared" si="91"/>
        <v>97.046020499983968</v>
      </c>
      <c r="EQ87" s="2">
        <f t="shared" si="92"/>
        <v>98.777482502208144</v>
      </c>
      <c r="ER87" s="2">
        <f t="shared" si="92"/>
        <v>94.744882416866929</v>
      </c>
      <c r="ES87" s="2">
        <f t="shared" si="92"/>
        <v>99.115057547848636</v>
      </c>
      <c r="ET87" s="2">
        <f t="shared" si="92"/>
        <v>98.982837755462725</v>
      </c>
      <c r="EU87" s="2">
        <f t="shared" si="92"/>
        <v>97.023699378579039</v>
      </c>
      <c r="EV87" s="2">
        <f t="shared" si="92"/>
        <v>101.07130699340638</v>
      </c>
      <c r="EW87" s="2">
        <f t="shared" si="92"/>
        <v>103.29252602791482</v>
      </c>
      <c r="EX87" s="2">
        <f t="shared" si="92"/>
        <v>106.1318893529817</v>
      </c>
      <c r="EY87" s="2">
        <f t="shared" si="92"/>
        <v>100.36564123747632</v>
      </c>
      <c r="EZ87" s="2">
        <f t="shared" si="92"/>
        <v>101.15123593401724</v>
      </c>
      <c r="FA87" s="2">
        <f t="shared" si="92"/>
        <v>100.61415654807472</v>
      </c>
      <c r="FB87" s="2">
        <f t="shared" si="92"/>
        <v>99.925379091921386</v>
      </c>
      <c r="FC87" s="2">
        <f t="shared" si="92"/>
        <v>97.429295025982725</v>
      </c>
      <c r="FD87" s="2">
        <f t="shared" si="92"/>
        <v>96.378493707221281</v>
      </c>
      <c r="FE87" s="2">
        <f t="shared" si="92"/>
        <v>97.275675885330614</v>
      </c>
      <c r="FG87" s="2">
        <f t="shared" si="93"/>
        <v>0.85930087762864116</v>
      </c>
      <c r="FH87" s="2">
        <f t="shared" si="93"/>
        <v>0.83524189738620824</v>
      </c>
      <c r="FI87" s="2">
        <f t="shared" si="93"/>
        <v>0.85764305785006012</v>
      </c>
      <c r="FJ87" s="2">
        <f t="shared" si="93"/>
        <v>0.83883397910839008</v>
      </c>
      <c r="FK87" s="2">
        <f t="shared" si="93"/>
        <v>0.84211010504822248</v>
      </c>
      <c r="FL87" s="2">
        <f t="shared" si="93"/>
        <v>0.83961622385522605</v>
      </c>
      <c r="FM87" s="2">
        <f t="shared" si="93"/>
        <v>0.81907558379762158</v>
      </c>
      <c r="FN87" s="2">
        <f t="shared" si="93"/>
        <v>0.82318546427914874</v>
      </c>
      <c r="FO87" s="2">
        <f t="shared" si="93"/>
        <v>0.8162722004579307</v>
      </c>
      <c r="FP87" s="2">
        <f t="shared" si="93"/>
        <v>0.82855987716076673</v>
      </c>
      <c r="FQ87" s="2">
        <f t="shared" si="93"/>
        <v>0.81407281100702711</v>
      </c>
      <c r="FR87" s="2">
        <f t="shared" si="93"/>
        <v>0.83324032997749353</v>
      </c>
      <c r="FS87" s="2">
        <f t="shared" si="93"/>
        <v>0.82824175915474585</v>
      </c>
      <c r="FT87" s="2">
        <f t="shared" si="93"/>
        <v>0.84595427565135251</v>
      </c>
      <c r="FU87" s="2">
        <f t="shared" si="93"/>
        <v>0.81071958869480798</v>
      </c>
      <c r="FW87" s="2">
        <f t="shared" si="82"/>
        <v>4.4448738403176708E-4</v>
      </c>
      <c r="FX87" s="2">
        <f t="shared" si="82"/>
        <v>7.2519299261971021E-4</v>
      </c>
      <c r="FY87" s="2">
        <f t="shared" si="82"/>
        <v>7.4225993860570856E-4</v>
      </c>
      <c r="FZ87" s="2">
        <f t="shared" si="82"/>
        <v>6.874213331769446E-4</v>
      </c>
      <c r="GA87" s="2">
        <f t="shared" si="82"/>
        <v>7.0672340126735152E-4</v>
      </c>
      <c r="GB87" s="2">
        <f t="shared" si="82"/>
        <v>7.3980700558960613E-4</v>
      </c>
      <c r="GC87" s="2">
        <f t="shared" si="82"/>
        <v>6.9739992241859476E-4</v>
      </c>
      <c r="GD87" s="2">
        <f t="shared" si="82"/>
        <v>6.2382838776790046E-4</v>
      </c>
      <c r="GE87" s="2">
        <f t="shared" si="82"/>
        <v>4.7246463630969273E-4</v>
      </c>
      <c r="GF87" s="2">
        <f t="shared" si="82"/>
        <v>4.8785305422570287E-4</v>
      </c>
      <c r="GG87" s="2">
        <f t="shared" si="82"/>
        <v>4.4759229981559533E-4</v>
      </c>
      <c r="GH87" s="2">
        <f t="shared" si="82"/>
        <v>4.1713562018700853E-4</v>
      </c>
      <c r="GI87" s="2">
        <f t="shared" si="82"/>
        <v>4.2593642958279791E-4</v>
      </c>
      <c r="GJ87" s="2">
        <f t="shared" si="82"/>
        <v>3.8459622118918482E-4</v>
      </c>
      <c r="GK87" s="2">
        <f t="shared" si="82"/>
        <v>2.8143332295597076E-4</v>
      </c>
      <c r="GM87" s="86">
        <f t="shared" si="83"/>
        <v>0.48877822628887446</v>
      </c>
      <c r="GN87" s="86">
        <f t="shared" si="83"/>
        <v>0.48290791434642261</v>
      </c>
      <c r="GO87" s="86">
        <f t="shared" si="83"/>
        <v>0.31440369723960759</v>
      </c>
      <c r="GP87" s="86">
        <f t="shared" si="83"/>
        <v>0.31762083859722196</v>
      </c>
      <c r="GQ87" s="86">
        <f t="shared" si="83"/>
        <v>0.24857717669239762</v>
      </c>
      <c r="GR87" s="86">
        <f t="shared" si="83"/>
        <v>0.30211268253291013</v>
      </c>
      <c r="GS87" s="86">
        <f t="shared" si="83"/>
        <v>0.37806497696055158</v>
      </c>
      <c r="GT87" s="86">
        <f t="shared" si="83"/>
        <v>0.3696536911597838</v>
      </c>
      <c r="GU87" s="86">
        <f t="shared" si="83"/>
        <v>0.47283006407891981</v>
      </c>
      <c r="GV87" s="86">
        <f t="shared" si="83"/>
        <v>0.39063095164360356</v>
      </c>
      <c r="GW87" s="86">
        <f t="shared" si="83"/>
        <v>0.51439217381750635</v>
      </c>
      <c r="GX87" s="86">
        <f t="shared" si="83"/>
        <v>0.51497671617437868</v>
      </c>
      <c r="GY87" s="86">
        <f t="shared" si="83"/>
        <v>0.40406029673919802</v>
      </c>
      <c r="GZ87" s="86">
        <f t="shared" si="83"/>
        <v>0.19839507770210391</v>
      </c>
      <c r="HA87" s="86">
        <f t="shared" si="83"/>
        <v>0.2322977514909873</v>
      </c>
      <c r="HC87" s="86">
        <f t="shared" si="73"/>
        <v>2.7267294683722865E-3</v>
      </c>
      <c r="HD87" s="86">
        <f t="shared" si="73"/>
        <v>1.0357648947528567E-3</v>
      </c>
      <c r="HE87" s="86">
        <f t="shared" si="73"/>
        <v>1.3747832586279321E-3</v>
      </c>
      <c r="HF87" s="86">
        <f t="shared" si="73"/>
        <v>1.3215580110885244E-3</v>
      </c>
      <c r="HG87" s="86">
        <f t="shared" si="87"/>
        <v>1.205530515498616E-3</v>
      </c>
      <c r="HH87" s="86">
        <f t="shared" si="87"/>
        <v>9.3514934976094647E-4</v>
      </c>
      <c r="HI87" s="86">
        <f t="shared" si="87"/>
        <v>9.9402792053761443E-4</v>
      </c>
      <c r="HJ87" s="86">
        <f t="shared" si="87"/>
        <v>6.9669230128304187E-4</v>
      </c>
      <c r="HK87" s="86">
        <f t="shared" si="87"/>
        <v>1.4870249601938178E-4</v>
      </c>
      <c r="HL87" s="86">
        <f t="shared" si="87"/>
        <v>5.4453872092967567E-4</v>
      </c>
      <c r="HM87" s="86">
        <f t="shared" si="87"/>
        <v>1.2742205845329597E-4</v>
      </c>
      <c r="HN87" s="86">
        <f t="shared" si="87"/>
        <v>4.8398519056985545E-4</v>
      </c>
      <c r="HO87" s="86">
        <f t="shared" si="87"/>
        <v>4.0558952606976531E-4</v>
      </c>
      <c r="HP87" s="86">
        <f t="shared" si="87"/>
        <v>4.677468850130907E-4</v>
      </c>
      <c r="HQ87" s="86">
        <f t="shared" si="87"/>
        <v>4.7402868858832061E-5</v>
      </c>
      <c r="HS87" s="86">
        <f t="shared" si="84"/>
        <v>3.9512971772193953E-45</v>
      </c>
      <c r="HT87" s="86">
        <f t="shared" si="84"/>
        <v>3.3025543795145558E-49</v>
      </c>
      <c r="HU87" s="86">
        <f t="shared" si="84"/>
        <v>8.1244895987974815E-53</v>
      </c>
      <c r="HV87" s="86">
        <f t="shared" si="84"/>
        <v>7.7666283970407784E-53</v>
      </c>
      <c r="HW87" s="86">
        <f t="shared" si="84"/>
        <v>3.5190652058004631E-55</v>
      </c>
      <c r="HX87" s="86">
        <f t="shared" si="84"/>
        <v>2.13435832233859E-57</v>
      </c>
      <c r="HY87" s="86">
        <f t="shared" si="84"/>
        <v>1.3576296371495915E-54</v>
      </c>
      <c r="HZ87" s="86">
        <f t="shared" si="84"/>
        <v>3.151724053279135E-59</v>
      </c>
      <c r="IA87" s="86">
        <f t="shared" si="84"/>
        <v>8.114546463238395E-71</v>
      </c>
      <c r="IB87" s="86">
        <f t="shared" si="84"/>
        <v>6.1843900844400186E-61</v>
      </c>
      <c r="IC87" s="86">
        <f t="shared" si="84"/>
        <v>9.2390106502920512E-71</v>
      </c>
      <c r="ID87" s="86">
        <f t="shared" si="84"/>
        <v>1.845329809008426E-57</v>
      </c>
      <c r="IE87" s="86">
        <f t="shared" si="84"/>
        <v>1.6088755278313963E-60</v>
      </c>
      <c r="IF87" s="86">
        <f t="shared" si="84"/>
        <v>1.5455161775887321E-30</v>
      </c>
      <c r="IG87" s="86">
        <f t="shared" si="84"/>
        <v>8.9264662487156622E-19</v>
      </c>
      <c r="II87" s="86">
        <f t="shared" si="85"/>
        <v>4.9907005724675341E-120</v>
      </c>
      <c r="IJ87" s="86">
        <f t="shared" si="85"/>
        <v>2.5357383693591834E-128</v>
      </c>
      <c r="IK87" s="86">
        <f t="shared" si="85"/>
        <v>8.0512229678608066E-141</v>
      </c>
      <c r="IL87" s="86">
        <f t="shared" si="85"/>
        <v>4.9309812876463486E-143</v>
      </c>
      <c r="IM87" s="86">
        <f t="shared" si="85"/>
        <v>1.0368594759228358E-148</v>
      </c>
      <c r="IN87" s="86">
        <f t="shared" si="85"/>
        <v>2.2910847564865082E-153</v>
      </c>
      <c r="IO87" s="86">
        <f t="shared" si="85"/>
        <v>5.7905407740975374E-145</v>
      </c>
      <c r="IP87" s="86">
        <f t="shared" si="85"/>
        <v>3.4151924466869154E-156</v>
      </c>
      <c r="IQ87" s="86">
        <f t="shared" si="85"/>
        <v>1.0916823475015264E-188</v>
      </c>
      <c r="IR87" s="86">
        <f t="shared" si="85"/>
        <v>4.8647728779299891E-163</v>
      </c>
      <c r="IS87" s="86">
        <f t="shared" si="85"/>
        <v>5.307372769034001E-185</v>
      </c>
      <c r="IT87" s="86">
        <f t="shared" si="85"/>
        <v>1.7246210699882883E-151</v>
      </c>
      <c r="IU87" s="86">
        <f t="shared" si="85"/>
        <v>4.9919182646697161E-161</v>
      </c>
      <c r="IV87" s="86">
        <f t="shared" si="85"/>
        <v>1.313596567117985E-86</v>
      </c>
      <c r="IW87" s="86">
        <f t="shared" si="85"/>
        <v>4.4897781214672435E-51</v>
      </c>
      <c r="IY87" s="86">
        <f t="shared" si="86"/>
        <v>0.49150495575724673</v>
      </c>
      <c r="IZ87" s="86">
        <f t="shared" si="86"/>
        <v>0.48394367924117548</v>
      </c>
      <c r="JA87" s="86">
        <f t="shared" si="86"/>
        <v>0.31577848049823554</v>
      </c>
      <c r="JB87" s="86">
        <f t="shared" si="86"/>
        <v>0.31894239660831047</v>
      </c>
      <c r="JC87" s="86">
        <f t="shared" si="86"/>
        <v>0.24978270720789625</v>
      </c>
      <c r="JD87" s="86">
        <f t="shared" si="86"/>
        <v>0.30304783188267109</v>
      </c>
      <c r="JE87" s="86">
        <f t="shared" si="86"/>
        <v>0.37905900488108918</v>
      </c>
      <c r="JF87" s="86">
        <f t="shared" si="86"/>
        <v>0.37035038346106686</v>
      </c>
      <c r="JG87" s="86">
        <f t="shared" si="86"/>
        <v>0.4729787665749392</v>
      </c>
      <c r="JH87" s="86">
        <f t="shared" si="86"/>
        <v>0.39117549036453325</v>
      </c>
      <c r="JI87" s="86">
        <f t="shared" si="86"/>
        <v>0.51451959587595963</v>
      </c>
      <c r="JJ87" s="86">
        <f t="shared" si="86"/>
        <v>0.51546070136494848</v>
      </c>
      <c r="JK87" s="86">
        <f t="shared" si="86"/>
        <v>0.4044658862652678</v>
      </c>
      <c r="JL87" s="86">
        <f t="shared" si="86"/>
        <v>0.19886282458711699</v>
      </c>
      <c r="JM87" s="86">
        <f t="shared" si="86"/>
        <v>0.23234515435984612</v>
      </c>
    </row>
    <row r="88" spans="2:273" x14ac:dyDescent="0.25">
      <c r="B88" s="2">
        <v>61</v>
      </c>
      <c r="C88" s="37">
        <v>160.32300000000001</v>
      </c>
      <c r="D88" s="37">
        <v>166.458</v>
      </c>
      <c r="E88" s="37">
        <v>117</v>
      </c>
      <c r="F88" s="37">
        <v>114.593</v>
      </c>
      <c r="G88" s="37">
        <v>108.593</v>
      </c>
      <c r="H88" s="37">
        <v>117.051</v>
      </c>
      <c r="I88" s="37">
        <v>131.91499999999999</v>
      </c>
      <c r="J88" s="37">
        <v>136.136</v>
      </c>
      <c r="K88" s="37">
        <v>164.13800000000001</v>
      </c>
      <c r="L88" s="37">
        <v>131.672</v>
      </c>
      <c r="M88" s="37">
        <v>165.672</v>
      </c>
      <c r="N88" s="37">
        <v>160.172</v>
      </c>
      <c r="O88" s="37">
        <v>136.74100000000001</v>
      </c>
      <c r="P88" s="37">
        <v>103.60299999999999</v>
      </c>
      <c r="Q88" s="37">
        <v>102.733</v>
      </c>
      <c r="S88" s="4">
        <f t="shared" si="88"/>
        <v>157.34390249953222</v>
      </c>
      <c r="T88" s="4">
        <f t="shared" si="88"/>
        <v>158.66139681874967</v>
      </c>
      <c r="U88" s="4">
        <f t="shared" si="88"/>
        <v>127.44646766074928</v>
      </c>
      <c r="V88" s="4">
        <f t="shared" si="88"/>
        <v>126.45579144038332</v>
      </c>
      <c r="W88" s="4">
        <f t="shared" si="88"/>
        <v>116.6787311268919</v>
      </c>
      <c r="X88" s="4">
        <f t="shared" si="88"/>
        <v>126.68570167552913</v>
      </c>
      <c r="Y88" s="4">
        <f t="shared" si="88"/>
        <v>139.0556074099504</v>
      </c>
      <c r="Z88" s="4">
        <f t="shared" si="88"/>
        <v>141.64038586787913</v>
      </c>
      <c r="AA88" s="4">
        <f t="shared" si="88"/>
        <v>158.19763653992209</v>
      </c>
      <c r="AB88" s="4">
        <f t="shared" si="88"/>
        <v>139.69458737921246</v>
      </c>
      <c r="AC88" s="4">
        <f t="shared" si="88"/>
        <v>160.37682366710484</v>
      </c>
      <c r="AD88" s="4">
        <f t="shared" si="88"/>
        <v>154.94285191405928</v>
      </c>
      <c r="AE88" s="4">
        <f t="shared" si="88"/>
        <v>138.49004377655862</v>
      </c>
      <c r="AF88" s="4">
        <f t="shared" si="88"/>
        <v>107.45905314042949</v>
      </c>
      <c r="AG88" s="4">
        <f t="shared" si="88"/>
        <v>108.11777718342674</v>
      </c>
      <c r="AI88" s="4">
        <f t="shared" si="89"/>
        <v>2.9790975004677875</v>
      </c>
      <c r="AJ88" s="4">
        <f t="shared" si="89"/>
        <v>7.7966031812503331</v>
      </c>
      <c r="AK88" s="4">
        <f t="shared" si="89"/>
        <v>-10.446467660749278</v>
      </c>
      <c r="AL88" s="4">
        <f t="shared" si="89"/>
        <v>-11.862791440383319</v>
      </c>
      <c r="AM88" s="4">
        <f t="shared" si="89"/>
        <v>-8.0857311268919005</v>
      </c>
      <c r="AN88" s="4">
        <f t="shared" si="89"/>
        <v>-9.6347016755291293</v>
      </c>
      <c r="AO88" s="4">
        <f t="shared" si="89"/>
        <v>-7.1406074099504053</v>
      </c>
      <c r="AP88" s="4">
        <f t="shared" si="89"/>
        <v>-5.5043858678791366</v>
      </c>
      <c r="AQ88" s="4">
        <f t="shared" si="89"/>
        <v>5.9403634600779185</v>
      </c>
      <c r="AR88" s="4">
        <f t="shared" si="89"/>
        <v>-8.0225873792124673</v>
      </c>
      <c r="AS88" s="4">
        <f t="shared" si="89"/>
        <v>5.2951763328951529</v>
      </c>
      <c r="AT88" s="4">
        <f t="shared" si="89"/>
        <v>5.2291480859407216</v>
      </c>
      <c r="AU88" s="4">
        <f t="shared" si="89"/>
        <v>-1.749043776558608</v>
      </c>
      <c r="AV88" s="4">
        <f t="shared" si="89"/>
        <v>-3.8560531404294949</v>
      </c>
      <c r="AW88" s="4">
        <f t="shared" si="89"/>
        <v>-5.3847771834267348</v>
      </c>
      <c r="AY88" s="2">
        <f t="shared" si="80"/>
        <v>100.89639007717082</v>
      </c>
      <c r="AZ88" s="2">
        <f t="shared" si="80"/>
        <v>98.112269546896457</v>
      </c>
      <c r="BA88" s="2">
        <f t="shared" si="80"/>
        <v>101.38425240048538</v>
      </c>
      <c r="BB88" s="2">
        <f t="shared" si="80"/>
        <v>101.51281293185477</v>
      </c>
      <c r="BC88" s="2">
        <f t="shared" si="80"/>
        <v>99.55489626520577</v>
      </c>
      <c r="BD88" s="2">
        <f t="shared" si="80"/>
        <v>102.84887130422689</v>
      </c>
      <c r="BE88" s="2">
        <f t="shared" si="80"/>
        <v>105.79636393496786</v>
      </c>
      <c r="BF88" s="2">
        <f t="shared" si="80"/>
        <v>109.12743459172907</v>
      </c>
      <c r="BG88" s="2">
        <f t="shared" si="80"/>
        <v>103.17669785848076</v>
      </c>
      <c r="BH88" s="2">
        <f t="shared" si="80"/>
        <v>102.97333815081377</v>
      </c>
      <c r="BI88" s="2">
        <f t="shared" si="80"/>
        <v>103.1954597342534</v>
      </c>
      <c r="BJ88" s="2">
        <f t="shared" si="80"/>
        <v>101.45225404684506</v>
      </c>
      <c r="BK88" s="2">
        <f t="shared" si="80"/>
        <v>99.89011038254894</v>
      </c>
      <c r="BL88" s="2">
        <f t="shared" si="80"/>
        <v>98.342050271183268</v>
      </c>
      <c r="BM88" s="2">
        <f t="shared" si="80"/>
        <v>98.121501961311793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112.28944371482174</v>
      </c>
      <c r="DL88" s="2">
        <f t="shared" si="90"/>
        <v>111.01612612612611</v>
      </c>
      <c r="DM88" s="2">
        <f t="shared" si="90"/>
        <v>113.33457041251776</v>
      </c>
      <c r="DN88" s="2">
        <f t="shared" si="90"/>
        <v>111.83358665808666</v>
      </c>
      <c r="DO88" s="2">
        <f t="shared" si="90"/>
        <v>111.14065379665377</v>
      </c>
      <c r="DP88" s="2">
        <f t="shared" si="90"/>
        <v>113.89377478991599</v>
      </c>
      <c r="DQ88" s="2">
        <f t="shared" si="90"/>
        <v>119.51996210847975</v>
      </c>
      <c r="DR88" s="2">
        <f t="shared" si="90"/>
        <v>119.76136864973263</v>
      </c>
      <c r="DS88" s="2">
        <f t="shared" si="90"/>
        <v>115.03659019607844</v>
      </c>
      <c r="DT88" s="2">
        <f t="shared" si="90"/>
        <v>114.26578823529412</v>
      </c>
      <c r="DU88" s="2">
        <f t="shared" si="90"/>
        <v>113.51240336134451</v>
      </c>
      <c r="DV88" s="2">
        <f t="shared" si="90"/>
        <v>112.76263770653242</v>
      </c>
      <c r="DW88" s="2">
        <f t="shared" si="90"/>
        <v>112.34845546218486</v>
      </c>
      <c r="DX88" s="2">
        <f t="shared" si="90"/>
        <v>107.02842552552546</v>
      </c>
      <c r="DY88" s="2">
        <f t="shared" si="90"/>
        <v>103.63159725621061</v>
      </c>
      <c r="EA88" s="2">
        <f t="shared" si="94"/>
        <v>99.195352902876948</v>
      </c>
      <c r="EB88" s="2">
        <f t="shared" si="91"/>
        <v>95.791915349100563</v>
      </c>
      <c r="EC88" s="2">
        <f t="shared" si="91"/>
        <v>99.575746866725524</v>
      </c>
      <c r="ED88" s="2">
        <f t="shared" si="91"/>
        <v>99.705097664915357</v>
      </c>
      <c r="EE88" s="2">
        <f t="shared" si="91"/>
        <v>97.574414123098606</v>
      </c>
      <c r="EF88" s="2">
        <f t="shared" si="91"/>
        <v>100.92471668013579</v>
      </c>
      <c r="EG88" s="2">
        <f t="shared" si="91"/>
        <v>103.03160754668711</v>
      </c>
      <c r="EH88" s="2">
        <f t="shared" si="91"/>
        <v>107.04520373304199</v>
      </c>
      <c r="EI88" s="2">
        <f t="shared" si="91"/>
        <v>100.74246408839778</v>
      </c>
      <c r="EJ88" s="2">
        <f t="shared" si="91"/>
        <v>100.84226734916628</v>
      </c>
      <c r="EK88" s="2">
        <f t="shared" si="91"/>
        <v>101.04682063930542</v>
      </c>
      <c r="EL88" s="2">
        <f t="shared" si="91"/>
        <v>99.387623211097392</v>
      </c>
      <c r="EM88" s="2">
        <f t="shared" si="91"/>
        <v>97.533990770498562</v>
      </c>
      <c r="EN88" s="2">
        <f t="shared" si="91"/>
        <v>96.899780867754188</v>
      </c>
      <c r="EO88" s="2">
        <f t="shared" si="91"/>
        <v>96.948159760003023</v>
      </c>
      <c r="EQ88" s="2">
        <f t="shared" si="92"/>
        <v>98.68854788273309</v>
      </c>
      <c r="ER88" s="2">
        <f t="shared" si="92"/>
        <v>94.654036468209043</v>
      </c>
      <c r="ES88" s="2">
        <f t="shared" si="92"/>
        <v>98.990383522809068</v>
      </c>
      <c r="ET88" s="2">
        <f t="shared" si="92"/>
        <v>98.860464488377531</v>
      </c>
      <c r="EU88" s="2">
        <f t="shared" si="92"/>
        <v>96.875899488772859</v>
      </c>
      <c r="EV88" s="2">
        <f t="shared" si="92"/>
        <v>100.9174177353201</v>
      </c>
      <c r="EW88" s="2">
        <f t="shared" si="92"/>
        <v>103.14024133339927</v>
      </c>
      <c r="EX88" s="2">
        <f t="shared" si="92"/>
        <v>105.95849495873463</v>
      </c>
      <c r="EY88" s="2">
        <f t="shared" si="92"/>
        <v>100.21877875440273</v>
      </c>
      <c r="EZ88" s="2">
        <f t="shared" si="92"/>
        <v>101.00532270062794</v>
      </c>
      <c r="FA88" s="2">
        <f t="shared" si="92"/>
        <v>100.4857917283654</v>
      </c>
      <c r="FB88" s="2">
        <f t="shared" si="92"/>
        <v>99.777242365179731</v>
      </c>
      <c r="FC88" s="2">
        <f t="shared" si="92"/>
        <v>97.304587934854709</v>
      </c>
      <c r="FD88" s="2">
        <f t="shared" si="92"/>
        <v>96.258401771300683</v>
      </c>
      <c r="FE88" s="2">
        <f t="shared" si="92"/>
        <v>97.168868138343015</v>
      </c>
      <c r="FG88" s="2">
        <f t="shared" si="93"/>
        <v>0.87007237157083006</v>
      </c>
      <c r="FH88" s="2">
        <f t="shared" si="93"/>
        <v>0.84752845567268198</v>
      </c>
      <c r="FI88" s="2">
        <f t="shared" si="93"/>
        <v>0.86852205027807228</v>
      </c>
      <c r="FJ88" s="2">
        <f t="shared" si="93"/>
        <v>0.85090048219008441</v>
      </c>
      <c r="FK88" s="2">
        <f t="shared" si="93"/>
        <v>0.85397402400276656</v>
      </c>
      <c r="FL88" s="2">
        <f t="shared" si="93"/>
        <v>0.85163451901013776</v>
      </c>
      <c r="FM88" s="2">
        <f t="shared" si="93"/>
        <v>0.83232569914658039</v>
      </c>
      <c r="FN88" s="2">
        <f t="shared" si="93"/>
        <v>0.83619478420898885</v>
      </c>
      <c r="FO88" s="2">
        <f t="shared" si="93"/>
        <v>0.82968493260210363</v>
      </c>
      <c r="FP88" s="2">
        <f t="shared" si="93"/>
        <v>0.84125002655990511</v>
      </c>
      <c r="FQ88" s="2">
        <f t="shared" si="93"/>
        <v>0.82761219671392816</v>
      </c>
      <c r="FR88" s="2">
        <f t="shared" si="93"/>
        <v>0.84564856811398237</v>
      </c>
      <c r="FS88" s="2">
        <f t="shared" si="93"/>
        <v>0.84095093581219182</v>
      </c>
      <c r="FT88" s="2">
        <f t="shared" si="93"/>
        <v>0.85757819406459157</v>
      </c>
      <c r="FU88" s="2">
        <f t="shared" si="93"/>
        <v>0.82445050224260297</v>
      </c>
      <c r="FW88" s="2">
        <f t="shared" si="82"/>
        <v>4.873498258627761E-4</v>
      </c>
      <c r="FX88" s="2">
        <f t="shared" si="82"/>
        <v>7.9510267479679625E-4</v>
      </c>
      <c r="FY88" s="2">
        <f t="shared" si="82"/>
        <v>8.138135598165187E-4</v>
      </c>
      <c r="FZ88" s="2">
        <f t="shared" si="82"/>
        <v>7.5369251762244874E-4</v>
      </c>
      <c r="GA88" s="2">
        <f t="shared" si="82"/>
        <v>7.7485396801659032E-4</v>
      </c>
      <c r="GB88" s="2">
        <f t="shared" si="82"/>
        <v>8.111243567829724E-4</v>
      </c>
      <c r="GC88" s="2">
        <f t="shared" si="82"/>
        <v>7.646323614869091E-4</v>
      </c>
      <c r="GD88" s="2">
        <f t="shared" si="82"/>
        <v>6.8397305983118834E-4</v>
      </c>
      <c r="GE88" s="2">
        <f t="shared" si="82"/>
        <v>5.180235593348323E-4</v>
      </c>
      <c r="GF88" s="2">
        <f t="shared" si="82"/>
        <v>5.3489506087681061E-4</v>
      </c>
      <c r="GG88" s="2">
        <f t="shared" si="82"/>
        <v>4.9075400532937869E-4</v>
      </c>
      <c r="GH88" s="2">
        <f t="shared" si="82"/>
        <v>4.5736170608011467E-4</v>
      </c>
      <c r="GI88" s="2">
        <f t="shared" si="82"/>
        <v>4.6701081683500091E-4</v>
      </c>
      <c r="GJ88" s="2">
        <f t="shared" si="82"/>
        <v>4.2168572414109749E-4</v>
      </c>
      <c r="GK88" s="2">
        <f t="shared" si="82"/>
        <v>3.0857712374794292E-4</v>
      </c>
      <c r="GM88" s="86">
        <f t="shared" si="83"/>
        <v>0.37015109099133658</v>
      </c>
      <c r="GN88" s="86">
        <f t="shared" si="83"/>
        <v>0.37407952328074251</v>
      </c>
      <c r="GO88" s="86">
        <f t="shared" si="83"/>
        <v>0.19753962201615469</v>
      </c>
      <c r="GP88" s="86">
        <f t="shared" si="83"/>
        <v>0.18504169300498108</v>
      </c>
      <c r="GQ88" s="86">
        <f t="shared" si="83"/>
        <v>0.13352994310607119</v>
      </c>
      <c r="GR88" s="86">
        <f t="shared" si="83"/>
        <v>0.18510580630956486</v>
      </c>
      <c r="GS88" s="86">
        <f t="shared" si="83"/>
        <v>0.2499146935162454</v>
      </c>
      <c r="GT88" s="86">
        <f t="shared" si="83"/>
        <v>0.25386559348050319</v>
      </c>
      <c r="GU88" s="86">
        <f t="shared" si="83"/>
        <v>0.36883014259445807</v>
      </c>
      <c r="GV88" s="86">
        <f t="shared" si="83"/>
        <v>0.26846498520374601</v>
      </c>
      <c r="GW88" s="86">
        <f t="shared" si="83"/>
        <v>0.37996881596444448</v>
      </c>
      <c r="GX88" s="86">
        <f t="shared" si="83"/>
        <v>0.35969144023858035</v>
      </c>
      <c r="GY88" s="86">
        <f t="shared" si="83"/>
        <v>0.28025876794408866</v>
      </c>
      <c r="GZ88" s="86">
        <f t="shared" si="83"/>
        <v>8.278919664913148E-2</v>
      </c>
      <c r="HA88" s="86">
        <f t="shared" si="83"/>
        <v>0.11447077753933496</v>
      </c>
      <c r="HC88" s="86">
        <f t="shared" si="73"/>
        <v>4.324928928671287E-3</v>
      </c>
      <c r="HD88" s="86">
        <f t="shared" si="73"/>
        <v>1.7958512119730223E-3</v>
      </c>
      <c r="HE88" s="86">
        <f t="shared" si="73"/>
        <v>2.4202422482798038E-3</v>
      </c>
      <c r="HF88" s="86">
        <f t="shared" si="73"/>
        <v>2.3271834448273664E-3</v>
      </c>
      <c r="HG88" s="86">
        <f t="shared" si="87"/>
        <v>2.1600208883087203E-3</v>
      </c>
      <c r="HH88" s="86">
        <f t="shared" si="87"/>
        <v>1.7168093159014579E-3</v>
      </c>
      <c r="HI88" s="86">
        <f t="shared" si="87"/>
        <v>1.7814439058634331E-3</v>
      </c>
      <c r="HJ88" s="86">
        <f t="shared" si="87"/>
        <v>1.2851579125484607E-3</v>
      </c>
      <c r="HK88" s="86">
        <f t="shared" si="87"/>
        <v>3.0471830304757363E-4</v>
      </c>
      <c r="HL88" s="86">
        <f t="shared" si="87"/>
        <v>1.0085964357409711E-3</v>
      </c>
      <c r="HM88" s="86">
        <f t="shared" si="87"/>
        <v>2.5971138904063823E-4</v>
      </c>
      <c r="HN88" s="86">
        <f t="shared" si="87"/>
        <v>8.7082023893575976E-4</v>
      </c>
      <c r="HO88" s="86">
        <f t="shared" si="87"/>
        <v>7.4972352864600858E-4</v>
      </c>
      <c r="HP88" s="86">
        <f t="shared" si="87"/>
        <v>8.9063426147340972E-4</v>
      </c>
      <c r="HQ88" s="86">
        <f t="shared" si="87"/>
        <v>1.1088069423908451E-4</v>
      </c>
      <c r="HS88" s="86">
        <f t="shared" si="84"/>
        <v>1.4351150313571073E-43</v>
      </c>
      <c r="HT88" s="86">
        <f t="shared" si="84"/>
        <v>2.0881978762843712E-47</v>
      </c>
      <c r="HU88" s="86">
        <f t="shared" si="84"/>
        <v>7.4759079139278212E-51</v>
      </c>
      <c r="HV88" s="86">
        <f t="shared" si="84"/>
        <v>7.0671015690802411E-51</v>
      </c>
      <c r="HW88" s="86">
        <f t="shared" si="84"/>
        <v>3.9559113653139101E-53</v>
      </c>
      <c r="HX88" s="86">
        <f t="shared" si="84"/>
        <v>2.9398698921185027E-55</v>
      </c>
      <c r="HY88" s="86">
        <f t="shared" si="84"/>
        <v>1.3889197291304567E-52</v>
      </c>
      <c r="HZ88" s="86">
        <f t="shared" si="84"/>
        <v>4.3891321009078369E-57</v>
      </c>
      <c r="IA88" s="86">
        <f t="shared" si="84"/>
        <v>2.5164381609093008E-68</v>
      </c>
      <c r="IB88" s="86">
        <f t="shared" si="84"/>
        <v>8.772252045243307E-59</v>
      </c>
      <c r="IC88" s="86">
        <f t="shared" si="84"/>
        <v>2.5970426997755329E-68</v>
      </c>
      <c r="ID88" s="86">
        <f t="shared" si="84"/>
        <v>1.7292715863230575E-55</v>
      </c>
      <c r="IE88" s="86">
        <f t="shared" si="84"/>
        <v>1.9975261688078635E-58</v>
      </c>
      <c r="IF88" s="86">
        <f t="shared" si="84"/>
        <v>1.5830733759393332E-29</v>
      </c>
      <c r="IG88" s="86">
        <f t="shared" si="84"/>
        <v>3.364082094393933E-18</v>
      </c>
      <c r="II88" s="86">
        <f t="shared" si="85"/>
        <v>3.1544818399285139E-117</v>
      </c>
      <c r="IJ88" s="86">
        <f t="shared" si="85"/>
        <v>4.0094856417968024E-125</v>
      </c>
      <c r="IK88" s="86">
        <f t="shared" si="85"/>
        <v>2.7045165037504048E-137</v>
      </c>
      <c r="IL88" s="86">
        <f t="shared" si="85"/>
        <v>1.7287943617898927E-139</v>
      </c>
      <c r="IM88" s="86">
        <f t="shared" si="85"/>
        <v>5.2121601993477548E-145</v>
      </c>
      <c r="IN88" s="86">
        <f t="shared" si="85"/>
        <v>1.5949202388296392E-149</v>
      </c>
      <c r="IO88" s="86">
        <f t="shared" si="85"/>
        <v>2.3070638273847415E-141</v>
      </c>
      <c r="IP88" s="86">
        <f t="shared" si="85"/>
        <v>2.2794779005704473E-152</v>
      </c>
      <c r="IQ88" s="86">
        <f t="shared" si="85"/>
        <v>3.1661001296014552E-184</v>
      </c>
      <c r="IR88" s="86">
        <f t="shared" si="85"/>
        <v>3.5728856420204955E-159</v>
      </c>
      <c r="IS88" s="86">
        <f t="shared" si="85"/>
        <v>1.1715012171296527E-180</v>
      </c>
      <c r="IT88" s="86">
        <f t="shared" si="85"/>
        <v>5.6737695471098927E-148</v>
      </c>
      <c r="IU88" s="86">
        <f t="shared" si="85"/>
        <v>2.8157661957934845E-157</v>
      </c>
      <c r="IV88" s="86">
        <f t="shared" si="85"/>
        <v>1.2338605946825033E-84</v>
      </c>
      <c r="IW88" s="86">
        <f t="shared" si="85"/>
        <v>5.7087112779296393E-50</v>
      </c>
      <c r="IY88" s="86">
        <f t="shared" si="86"/>
        <v>0.3744760199200079</v>
      </c>
      <c r="IZ88" s="86">
        <f t="shared" si="86"/>
        <v>0.37587537449271552</v>
      </c>
      <c r="JA88" s="86">
        <f t="shared" si="86"/>
        <v>0.19995986426443449</v>
      </c>
      <c r="JB88" s="86">
        <f t="shared" si="86"/>
        <v>0.18736887644980846</v>
      </c>
      <c r="JC88" s="86">
        <f t="shared" si="86"/>
        <v>0.13568996399437991</v>
      </c>
      <c r="JD88" s="86">
        <f t="shared" si="86"/>
        <v>0.18682261562546632</v>
      </c>
      <c r="JE88" s="86">
        <f t="shared" si="86"/>
        <v>0.25169613742210883</v>
      </c>
      <c r="JF88" s="86">
        <f t="shared" si="86"/>
        <v>0.25515075139305166</v>
      </c>
      <c r="JG88" s="86">
        <f t="shared" si="86"/>
        <v>0.36913486089750563</v>
      </c>
      <c r="JH88" s="86">
        <f t="shared" si="86"/>
        <v>0.26947358163948698</v>
      </c>
      <c r="JI88" s="86">
        <f t="shared" si="86"/>
        <v>0.38022852735348511</v>
      </c>
      <c r="JJ88" s="86">
        <f t="shared" si="86"/>
        <v>0.36056226047751611</v>
      </c>
      <c r="JK88" s="86">
        <f t="shared" si="86"/>
        <v>0.28100849147273466</v>
      </c>
      <c r="JL88" s="86">
        <f t="shared" si="86"/>
        <v>8.3679830910604894E-2</v>
      </c>
      <c r="JM88" s="86">
        <f t="shared" si="86"/>
        <v>0.11458165823357405</v>
      </c>
    </row>
    <row r="89" spans="2:273" x14ac:dyDescent="0.25">
      <c r="B89" s="2">
        <v>62</v>
      </c>
      <c r="C89" s="37">
        <v>130.952</v>
      </c>
      <c r="D89" s="37">
        <v>131.40700000000001</v>
      </c>
      <c r="E89" s="37">
        <v>106.559</v>
      </c>
      <c r="F89" s="37">
        <v>103.983</v>
      </c>
      <c r="G89" s="37">
        <v>102.203</v>
      </c>
      <c r="H89" s="37">
        <v>105.47499999999999</v>
      </c>
      <c r="I89" s="37">
        <v>115.254</v>
      </c>
      <c r="J89" s="37">
        <v>115.136</v>
      </c>
      <c r="K89" s="37">
        <v>131.72399999999999</v>
      </c>
      <c r="L89" s="37">
        <v>113.569</v>
      </c>
      <c r="M89" s="37">
        <v>128.77600000000001</v>
      </c>
      <c r="N89" s="37">
        <v>124.759</v>
      </c>
      <c r="O89" s="37">
        <v>109.81</v>
      </c>
      <c r="P89" s="37">
        <v>97.414000000000001</v>
      </c>
      <c r="Q89" s="37">
        <v>93.516999999999996</v>
      </c>
      <c r="S89" s="4">
        <f t="shared" si="88"/>
        <v>136.44896474100295</v>
      </c>
      <c r="T89" s="4">
        <f t="shared" si="88"/>
        <v>135.78311890462572</v>
      </c>
      <c r="U89" s="4">
        <f t="shared" si="88"/>
        <v>115.09722666958001</v>
      </c>
      <c r="V89" s="4">
        <f t="shared" si="88"/>
        <v>113.27969692751635</v>
      </c>
      <c r="W89" s="4">
        <f t="shared" si="88"/>
        <v>107.34482360190914</v>
      </c>
      <c r="X89" s="4">
        <f t="shared" si="88"/>
        <v>114.62268044209834</v>
      </c>
      <c r="Y89" s="4">
        <f t="shared" si="88"/>
        <v>122.7270680049766</v>
      </c>
      <c r="Z89" s="4">
        <f t="shared" si="88"/>
        <v>126.42425518241103</v>
      </c>
      <c r="AA89" s="4">
        <f t="shared" si="88"/>
        <v>136.43640278432642</v>
      </c>
      <c r="AB89" s="4">
        <f t="shared" si="88"/>
        <v>122.41093109275231</v>
      </c>
      <c r="AC89" s="4">
        <f t="shared" si="88"/>
        <v>134.39531268121567</v>
      </c>
      <c r="AD89" s="4">
        <f t="shared" si="88"/>
        <v>128.95317028637109</v>
      </c>
      <c r="AE89" s="4">
        <f t="shared" si="88"/>
        <v>120.36298080710182</v>
      </c>
      <c r="AF89" s="4">
        <f t="shared" si="88"/>
        <v>101.30222512697897</v>
      </c>
      <c r="AG89" s="4">
        <f t="shared" si="88"/>
        <v>101.35177111523643</v>
      </c>
      <c r="AI89" s="4">
        <f t="shared" si="89"/>
        <v>-5.4969647410029552</v>
      </c>
      <c r="AJ89" s="4">
        <f t="shared" si="89"/>
        <v>-4.376118904625713</v>
      </c>
      <c r="AK89" s="4">
        <f t="shared" si="89"/>
        <v>-8.5382266695800126</v>
      </c>
      <c r="AL89" s="4">
        <f t="shared" si="89"/>
        <v>-9.2966969275163507</v>
      </c>
      <c r="AM89" s="4">
        <f t="shared" si="89"/>
        <v>-5.1418236019091381</v>
      </c>
      <c r="AN89" s="4">
        <f t="shared" si="89"/>
        <v>-9.1476804420983484</v>
      </c>
      <c r="AO89" s="4">
        <f t="shared" si="89"/>
        <v>-7.4730680049765965</v>
      </c>
      <c r="AP89" s="4">
        <f t="shared" si="89"/>
        <v>-11.288255182411035</v>
      </c>
      <c r="AQ89" s="4">
        <f t="shared" si="89"/>
        <v>-4.7124027843264287</v>
      </c>
      <c r="AR89" s="4">
        <f t="shared" si="89"/>
        <v>-8.8419310927523043</v>
      </c>
      <c r="AS89" s="4">
        <f t="shared" si="89"/>
        <v>-5.6193126812156606</v>
      </c>
      <c r="AT89" s="4">
        <f t="shared" si="89"/>
        <v>-4.1941702863710901</v>
      </c>
      <c r="AU89" s="4">
        <f t="shared" si="89"/>
        <v>-10.552980807101818</v>
      </c>
      <c r="AV89" s="4">
        <f t="shared" si="89"/>
        <v>-3.8882251269789663</v>
      </c>
      <c r="AW89" s="4">
        <f t="shared" si="89"/>
        <v>-7.8347711152364354</v>
      </c>
      <c r="AY89" s="2">
        <f t="shared" si="80"/>
        <v>100.69224899872148</v>
      </c>
      <c r="AZ89" s="2">
        <f t="shared" si="80"/>
        <v>97.858371691750989</v>
      </c>
      <c r="BA89" s="2">
        <f t="shared" si="80"/>
        <v>101.14815054243667</v>
      </c>
      <c r="BB89" s="2">
        <f t="shared" si="80"/>
        <v>101.28215698422184</v>
      </c>
      <c r="BC89" s="2">
        <f t="shared" si="80"/>
        <v>99.296048543768421</v>
      </c>
      <c r="BD89" s="2">
        <f t="shared" si="80"/>
        <v>102.60061338418335</v>
      </c>
      <c r="BE89" s="2">
        <f t="shared" si="80"/>
        <v>105.51165649728779</v>
      </c>
      <c r="BF89" s="2">
        <f t="shared" si="80"/>
        <v>108.83365560240938</v>
      </c>
      <c r="BG89" s="2">
        <f t="shared" si="80"/>
        <v>102.89580602542979</v>
      </c>
      <c r="BH89" s="2">
        <f t="shared" si="80"/>
        <v>102.71932494027489</v>
      </c>
      <c r="BI89" s="2">
        <f t="shared" si="80"/>
        <v>102.94958941982433</v>
      </c>
      <c r="BJ89" s="2">
        <f t="shared" si="80"/>
        <v>101.20970013668784</v>
      </c>
      <c r="BK89" s="2">
        <f t="shared" si="80"/>
        <v>99.640841560812831</v>
      </c>
      <c r="BL89" s="2">
        <f t="shared" si="80"/>
        <v>98.134896074076366</v>
      </c>
      <c r="BM89" s="2">
        <f t="shared" si="80"/>
        <v>97.978035842098151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112.43447729831144</v>
      </c>
      <c r="DL89" s="2">
        <f t="shared" si="90"/>
        <v>111.21105547652915</v>
      </c>
      <c r="DM89" s="2">
        <f t="shared" si="90"/>
        <v>113.56792887624465</v>
      </c>
      <c r="DN89" s="2">
        <f t="shared" si="90"/>
        <v>112.07099489489491</v>
      </c>
      <c r="DO89" s="2">
        <f t="shared" si="90"/>
        <v>111.41624234234231</v>
      </c>
      <c r="DP89" s="2">
        <f t="shared" si="90"/>
        <v>114.11782352941179</v>
      </c>
      <c r="DQ89" s="2">
        <f t="shared" si="90"/>
        <v>119.81970099312451</v>
      </c>
      <c r="DR89" s="2">
        <f t="shared" si="90"/>
        <v>119.98313502673798</v>
      </c>
      <c r="DS89" s="2">
        <f t="shared" si="90"/>
        <v>115.25678991596639</v>
      </c>
      <c r="DT89" s="2">
        <f t="shared" si="90"/>
        <v>114.44766330532212</v>
      </c>
      <c r="DU89" s="2">
        <f t="shared" si="90"/>
        <v>113.71697815126048</v>
      </c>
      <c r="DV89" s="2">
        <f t="shared" si="90"/>
        <v>112.9852072436809</v>
      </c>
      <c r="DW89" s="2">
        <f t="shared" si="90"/>
        <v>112.61278795518206</v>
      </c>
      <c r="DX89" s="2">
        <f t="shared" si="90"/>
        <v>107.20387957957952</v>
      </c>
      <c r="DY89" s="2">
        <f t="shared" si="90"/>
        <v>103.78487512050428</v>
      </c>
      <c r="EA89" s="2">
        <f t="shared" si="94"/>
        <v>99.093371332090001</v>
      </c>
      <c r="EB89" s="2">
        <f t="shared" si="91"/>
        <v>95.668691798423268</v>
      </c>
      <c r="EC89" s="2">
        <f t="shared" si="91"/>
        <v>99.434036448060183</v>
      </c>
      <c r="ED89" s="2">
        <f t="shared" si="91"/>
        <v>99.558805107997671</v>
      </c>
      <c r="EE89" s="2">
        <f t="shared" si="91"/>
        <v>97.406570262919303</v>
      </c>
      <c r="EF89" s="2">
        <f t="shared" si="91"/>
        <v>100.77072270890579</v>
      </c>
      <c r="EG89" s="2">
        <f t="shared" si="91"/>
        <v>102.88277672038883</v>
      </c>
      <c r="EH89" s="2">
        <f t="shared" si="91"/>
        <v>106.84265674223802</v>
      </c>
      <c r="EI89" s="2">
        <f t="shared" si="91"/>
        <v>100.58199250197316</v>
      </c>
      <c r="EJ89" s="2">
        <f t="shared" si="91"/>
        <v>100.70073304552055</v>
      </c>
      <c r="EK89" s="2">
        <f t="shared" si="91"/>
        <v>100.90448414890817</v>
      </c>
      <c r="EL89" s="2">
        <f t="shared" si="91"/>
        <v>99.249278055212216</v>
      </c>
      <c r="EM89" s="2">
        <f t="shared" si="91"/>
        <v>97.403462595797279</v>
      </c>
      <c r="EN89" s="2">
        <f t="shared" si="91"/>
        <v>96.761624470075816</v>
      </c>
      <c r="EO89" s="2">
        <f t="shared" si="91"/>
        <v>96.850299020022078</v>
      </c>
      <c r="EQ89" s="2">
        <f t="shared" si="92"/>
        <v>98.59961326325805</v>
      </c>
      <c r="ER89" s="2">
        <f t="shared" si="92"/>
        <v>94.563190519551156</v>
      </c>
      <c r="ES89" s="2">
        <f t="shared" si="92"/>
        <v>98.865709497769487</v>
      </c>
      <c r="ET89" s="2">
        <f t="shared" si="92"/>
        <v>98.738091221292336</v>
      </c>
      <c r="EU89" s="2">
        <f t="shared" si="92"/>
        <v>96.728099598966693</v>
      </c>
      <c r="EV89" s="2">
        <f t="shared" si="92"/>
        <v>100.76352847723381</v>
      </c>
      <c r="EW89" s="2">
        <f t="shared" si="92"/>
        <v>102.98795663888374</v>
      </c>
      <c r="EX89" s="2">
        <f t="shared" si="92"/>
        <v>105.78510056448756</v>
      </c>
      <c r="EY89" s="2">
        <f t="shared" si="92"/>
        <v>100.07191627132914</v>
      </c>
      <c r="EZ89" s="2">
        <f t="shared" si="92"/>
        <v>100.85940946723863</v>
      </c>
      <c r="FA89" s="2">
        <f t="shared" si="92"/>
        <v>100.35742690865607</v>
      </c>
      <c r="FB89" s="2">
        <f t="shared" si="92"/>
        <v>99.629105638438077</v>
      </c>
      <c r="FC89" s="2">
        <f t="shared" si="92"/>
        <v>97.179880843726693</v>
      </c>
      <c r="FD89" s="2">
        <f t="shared" si="92"/>
        <v>96.138309835380099</v>
      </c>
      <c r="FE89" s="2">
        <f t="shared" si="92"/>
        <v>97.062060391355402</v>
      </c>
      <c r="FG89" s="2">
        <f t="shared" si="93"/>
        <v>0.88013426270558148</v>
      </c>
      <c r="FH89" s="2">
        <f t="shared" si="93"/>
        <v>0.85905338114091456</v>
      </c>
      <c r="FI89" s="2">
        <f t="shared" si="93"/>
        <v>0.87868726199854863</v>
      </c>
      <c r="FJ89" s="2">
        <f t="shared" si="93"/>
        <v>0.86221196286888557</v>
      </c>
      <c r="FK89" s="2">
        <f t="shared" si="93"/>
        <v>0.86508929953304969</v>
      </c>
      <c r="FL89" s="2">
        <f t="shared" si="93"/>
        <v>0.86289928443692432</v>
      </c>
      <c r="FM89" s="2">
        <f t="shared" si="93"/>
        <v>0.84478931605625029</v>
      </c>
      <c r="FN89" s="2">
        <f t="shared" si="93"/>
        <v>0.84842317827548186</v>
      </c>
      <c r="FO89" s="2">
        <f t="shared" si="93"/>
        <v>0.84230765387913631</v>
      </c>
      <c r="FP89" s="2">
        <f t="shared" si="93"/>
        <v>0.8531673037132218</v>
      </c>
      <c r="FQ89" s="2">
        <f t="shared" si="93"/>
        <v>0.84035897861196551</v>
      </c>
      <c r="FR89" s="2">
        <f t="shared" si="93"/>
        <v>0.85729166302939219</v>
      </c>
      <c r="FS89" s="2">
        <f t="shared" si="93"/>
        <v>0.85288673916403868</v>
      </c>
      <c r="FT89" s="2">
        <f t="shared" si="93"/>
        <v>0.86846138316270471</v>
      </c>
      <c r="FU89" s="2">
        <f t="shared" si="93"/>
        <v>0.83738513229733791</v>
      </c>
      <c r="FW89" s="2">
        <f t="shared" si="82"/>
        <v>5.3434333386008785E-4</v>
      </c>
      <c r="FX89" s="2">
        <f t="shared" si="82"/>
        <v>8.7174587492114437E-4</v>
      </c>
      <c r="FY89" s="2">
        <f t="shared" si="82"/>
        <v>8.9225876813152274E-4</v>
      </c>
      <c r="FZ89" s="2">
        <f t="shared" si="82"/>
        <v>8.2634732441072437E-4</v>
      </c>
      <c r="GA89" s="2">
        <f t="shared" si="82"/>
        <v>8.4954697195587523E-4</v>
      </c>
      <c r="GB89" s="2">
        <f t="shared" si="82"/>
        <v>8.8931057784932301E-4</v>
      </c>
      <c r="GC89" s="2">
        <f t="shared" si="82"/>
        <v>8.3834086773584241E-4</v>
      </c>
      <c r="GD89" s="2">
        <f t="shared" si="82"/>
        <v>7.4991206129191093E-4</v>
      </c>
      <c r="GE89" s="2">
        <f t="shared" si="82"/>
        <v>5.6797315174912546E-4</v>
      </c>
      <c r="GF89" s="2">
        <f t="shared" si="82"/>
        <v>5.8647050624888414E-4</v>
      </c>
      <c r="GG89" s="2">
        <f t="shared" si="82"/>
        <v>5.3807559021570872E-4</v>
      </c>
      <c r="GH89" s="2">
        <f t="shared" si="82"/>
        <v>5.014650111072516E-4</v>
      </c>
      <c r="GI89" s="2">
        <f t="shared" si="82"/>
        <v>5.1204410717835996E-4</v>
      </c>
      <c r="GJ89" s="2">
        <f t="shared" si="82"/>
        <v>4.6235039212355492E-4</v>
      </c>
      <c r="GK89" s="2">
        <f t="shared" si="82"/>
        <v>3.3833801536923023E-4</v>
      </c>
      <c r="GM89" s="86">
        <f t="shared" si="83"/>
        <v>0.24863599817955279</v>
      </c>
      <c r="GN89" s="86">
        <f t="shared" si="83"/>
        <v>0.25891672391615128</v>
      </c>
      <c r="GO89" s="86">
        <f t="shared" si="83"/>
        <v>0.10803598792040883</v>
      </c>
      <c r="GP89" s="86">
        <f t="shared" si="83"/>
        <v>8.9941441620010124E-2</v>
      </c>
      <c r="GQ89" s="86">
        <f t="shared" si="83"/>
        <v>5.9759737798023696E-2</v>
      </c>
      <c r="GR89" s="86">
        <f t="shared" si="83"/>
        <v>9.7841495880036225E-2</v>
      </c>
      <c r="GS89" s="86">
        <f t="shared" si="83"/>
        <v>0.1421119746371402</v>
      </c>
      <c r="GT89" s="86">
        <f t="shared" si="83"/>
        <v>0.15366407130321016</v>
      </c>
      <c r="GU89" s="86">
        <f t="shared" si="83"/>
        <v>0.25762091909710294</v>
      </c>
      <c r="GV89" s="86">
        <f t="shared" si="83"/>
        <v>0.16131981617638269</v>
      </c>
      <c r="GW89" s="86">
        <f t="shared" si="83"/>
        <v>0.23781108503370452</v>
      </c>
      <c r="GX89" s="86">
        <f t="shared" si="83"/>
        <v>0.20685563192491063</v>
      </c>
      <c r="GY89" s="86">
        <f t="shared" si="83"/>
        <v>0.16968620718043823</v>
      </c>
      <c r="GZ89" s="86">
        <f t="shared" si="83"/>
        <v>2.6247530120554554E-2</v>
      </c>
      <c r="HA89" s="86">
        <f t="shared" si="83"/>
        <v>4.5303488973187582E-2</v>
      </c>
      <c r="HC89" s="86">
        <f t="shared" si="73"/>
        <v>6.7304285551480492E-3</v>
      </c>
      <c r="HD89" s="86">
        <f t="shared" si="73"/>
        <v>3.0415244803694108E-3</v>
      </c>
      <c r="HE89" s="86">
        <f t="shared" si="73"/>
        <v>4.1519020771943254E-3</v>
      </c>
      <c r="HF89" s="86">
        <f t="shared" si="73"/>
        <v>3.9938772046025136E-3</v>
      </c>
      <c r="HG89" s="86">
        <f t="shared" si="87"/>
        <v>3.7671221890993715E-3</v>
      </c>
      <c r="HH89" s="86">
        <f t="shared" si="87"/>
        <v>3.0639538752257971E-3</v>
      </c>
      <c r="HI89" s="86">
        <f t="shared" si="87"/>
        <v>3.1098416334800656E-3</v>
      </c>
      <c r="HJ89" s="86">
        <f t="shared" si="87"/>
        <v>2.306232494688319E-3</v>
      </c>
      <c r="HK89" s="86">
        <f t="shared" si="87"/>
        <v>6.0517454925293013E-4</v>
      </c>
      <c r="HL89" s="86">
        <f t="shared" si="87"/>
        <v>1.8183431567664365E-3</v>
      </c>
      <c r="HM89" s="86">
        <f t="shared" si="87"/>
        <v>5.135487905349956E-4</v>
      </c>
      <c r="HN89" s="86">
        <f t="shared" si="87"/>
        <v>1.529530515960293E-3</v>
      </c>
      <c r="HO89" s="86">
        <f t="shared" si="87"/>
        <v>1.3505419305811191E-3</v>
      </c>
      <c r="HP89" s="86">
        <f t="shared" si="87"/>
        <v>1.6474688724095624E-3</v>
      </c>
      <c r="HQ89" s="86">
        <f t="shared" si="87"/>
        <v>2.4943359448639877E-4</v>
      </c>
      <c r="HS89" s="86">
        <f t="shared" si="84"/>
        <v>4.8836658667565037E-42</v>
      </c>
      <c r="HT89" s="86">
        <f t="shared" si="84"/>
        <v>1.2194434257588631E-45</v>
      </c>
      <c r="HU89" s="86">
        <f t="shared" si="84"/>
        <v>6.2997853710677165E-49</v>
      </c>
      <c r="HV89" s="86">
        <f t="shared" si="84"/>
        <v>5.8918193086901116E-49</v>
      </c>
      <c r="HW89" s="86">
        <f t="shared" si="84"/>
        <v>4.0571882935006779E-51</v>
      </c>
      <c r="HX89" s="86">
        <f t="shared" si="84"/>
        <v>3.6791983249081724E-53</v>
      </c>
      <c r="HY89" s="86">
        <f t="shared" si="84"/>
        <v>1.2998510004174814E-50</v>
      </c>
      <c r="HZ89" s="86">
        <f t="shared" si="84"/>
        <v>5.5683863340918601E-55</v>
      </c>
      <c r="IA89" s="86">
        <f t="shared" si="84"/>
        <v>7.0268490384748471E-66</v>
      </c>
      <c r="IB89" s="86">
        <f t="shared" si="84"/>
        <v>1.1358662700509913E-56</v>
      </c>
      <c r="IC89" s="86">
        <f t="shared" si="84"/>
        <v>6.5964347615117428E-66</v>
      </c>
      <c r="ID89" s="86">
        <f t="shared" si="84"/>
        <v>1.4940599725170034E-53</v>
      </c>
      <c r="IE89" s="86">
        <f t="shared" si="84"/>
        <v>2.2736116979302269E-56</v>
      </c>
      <c r="IF89" s="86">
        <f t="shared" si="84"/>
        <v>1.5566759202937543E-28</v>
      </c>
      <c r="IG89" s="86">
        <f t="shared" si="84"/>
        <v>1.2401882047551487E-17</v>
      </c>
      <c r="II89" s="86">
        <f t="shared" si="85"/>
        <v>1.8458498823508553E-114</v>
      </c>
      <c r="IJ89" s="86">
        <f t="shared" si="85"/>
        <v>5.7702273310708362E-122</v>
      </c>
      <c r="IK89" s="86">
        <f t="shared" si="85"/>
        <v>8.1864380402741463E-134</v>
      </c>
      <c r="IL89" s="86">
        <f t="shared" si="85"/>
        <v>5.4647824159899395E-136</v>
      </c>
      <c r="IM89" s="86">
        <f t="shared" si="85"/>
        <v>2.3505162516197233E-141</v>
      </c>
      <c r="IN89" s="86">
        <f t="shared" si="85"/>
        <v>9.9120993533481659E-146</v>
      </c>
      <c r="IO89" s="86">
        <f t="shared" si="85"/>
        <v>8.2722160376643917E-138</v>
      </c>
      <c r="IP89" s="86">
        <f t="shared" si="85"/>
        <v>1.3625650316630927E-148</v>
      </c>
      <c r="IQ89" s="86">
        <f t="shared" si="85"/>
        <v>8.1110881096855527E-180</v>
      </c>
      <c r="IR89" s="86">
        <f t="shared" si="85"/>
        <v>2.3557159323626098E-155</v>
      </c>
      <c r="IS89" s="86">
        <f t="shared" si="85"/>
        <v>2.2936969835675932E-176</v>
      </c>
      <c r="IT89" s="86">
        <f t="shared" si="85"/>
        <v>1.6954928508747977E-144</v>
      </c>
      <c r="IU89" s="86">
        <f t="shared" si="85"/>
        <v>1.4330583465681826E-153</v>
      </c>
      <c r="IV89" s="86">
        <f t="shared" si="85"/>
        <v>1.0988677308560102E-82</v>
      </c>
      <c r="IW89" s="86">
        <f t="shared" si="85"/>
        <v>7.0542324684054357E-49</v>
      </c>
      <c r="IY89" s="86">
        <f t="shared" si="86"/>
        <v>0.25536642673470084</v>
      </c>
      <c r="IZ89" s="86">
        <f t="shared" si="86"/>
        <v>0.26195824839652071</v>
      </c>
      <c r="JA89" s="86">
        <f t="shared" si="86"/>
        <v>0.11218788999760315</v>
      </c>
      <c r="JB89" s="86">
        <f t="shared" si="86"/>
        <v>9.3935318824612632E-2</v>
      </c>
      <c r="JC89" s="86">
        <f t="shared" si="86"/>
        <v>6.3526859987123069E-2</v>
      </c>
      <c r="JD89" s="86">
        <f t="shared" si="86"/>
        <v>0.10090544975526203</v>
      </c>
      <c r="JE89" s="86">
        <f t="shared" si="86"/>
        <v>0.14522181627062028</v>
      </c>
      <c r="JF89" s="86">
        <f t="shared" si="86"/>
        <v>0.15597030379789847</v>
      </c>
      <c r="JG89" s="86">
        <f t="shared" si="86"/>
        <v>0.25822609364635585</v>
      </c>
      <c r="JH89" s="86">
        <f t="shared" si="86"/>
        <v>0.16313815933314912</v>
      </c>
      <c r="JI89" s="86">
        <f t="shared" si="86"/>
        <v>0.23832463382423952</v>
      </c>
      <c r="JJ89" s="86">
        <f t="shared" si="86"/>
        <v>0.20838516244087094</v>
      </c>
      <c r="JK89" s="86">
        <f t="shared" si="86"/>
        <v>0.17103674911101935</v>
      </c>
      <c r="JL89" s="86">
        <f t="shared" si="86"/>
        <v>2.7894998992964118E-2</v>
      </c>
      <c r="JM89" s="86">
        <f t="shared" si="86"/>
        <v>4.5552922567673994E-2</v>
      </c>
    </row>
    <row r="90" spans="2:273" x14ac:dyDescent="0.25">
      <c r="B90" s="2">
        <v>63</v>
      </c>
      <c r="C90" s="37">
        <v>112.887</v>
      </c>
      <c r="D90" s="37">
        <v>106.42400000000001</v>
      </c>
      <c r="E90" s="37">
        <v>104.797</v>
      </c>
      <c r="F90" s="37">
        <v>102.678</v>
      </c>
      <c r="G90" s="37">
        <v>99.575999999999993</v>
      </c>
      <c r="H90" s="37">
        <v>103.593</v>
      </c>
      <c r="I90" s="37">
        <v>109.76300000000001</v>
      </c>
      <c r="J90" s="37">
        <v>109.15300000000001</v>
      </c>
      <c r="K90" s="37">
        <v>110.828</v>
      </c>
      <c r="L90" s="37">
        <v>108.81</v>
      </c>
      <c r="M90" s="37">
        <v>109.724</v>
      </c>
      <c r="N90" s="37">
        <v>108.724</v>
      </c>
      <c r="O90" s="37">
        <v>101.241</v>
      </c>
      <c r="P90" s="37">
        <v>97.965999999999994</v>
      </c>
      <c r="Q90" s="37">
        <v>95.95</v>
      </c>
      <c r="S90" s="4">
        <f t="shared" si="88"/>
        <v>122.16611321956044</v>
      </c>
      <c r="T90" s="4">
        <f t="shared" si="88"/>
        <v>119.66936179074425</v>
      </c>
      <c r="U90" s="4">
        <f t="shared" si="88"/>
        <v>109.13121795895897</v>
      </c>
      <c r="V90" s="4">
        <f t="shared" si="88"/>
        <v>107.73568215439158</v>
      </c>
      <c r="W90" s="4">
        <f t="shared" si="88"/>
        <v>104.07256475280845</v>
      </c>
      <c r="X90" s="4">
        <f t="shared" si="88"/>
        <v>109.06247419645493</v>
      </c>
      <c r="Y90" s="4">
        <f t="shared" si="88"/>
        <v>114.08805975179838</v>
      </c>
      <c r="Z90" s="4">
        <f t="shared" si="88"/>
        <v>117.79966642206844</v>
      </c>
      <c r="AA90" s="4">
        <f t="shared" si="88"/>
        <v>120.94786634910672</v>
      </c>
      <c r="AB90" s="4">
        <f t="shared" si="88"/>
        <v>112.40010295490444</v>
      </c>
      <c r="AC90" s="4">
        <f t="shared" si="88"/>
        <v>117.33254430815772</v>
      </c>
      <c r="AD90" s="4">
        <f t="shared" si="88"/>
        <v>113.29350011391871</v>
      </c>
      <c r="AE90" s="4">
        <f t="shared" si="88"/>
        <v>109.6107880632818</v>
      </c>
      <c r="AF90" s="4">
        <f t="shared" si="88"/>
        <v>99.782832158888041</v>
      </c>
      <c r="AG90" s="4">
        <f t="shared" si="88"/>
        <v>98.910640433483877</v>
      </c>
      <c r="AI90" s="4">
        <f t="shared" si="89"/>
        <v>-9.2791132195604433</v>
      </c>
      <c r="AJ90" s="4">
        <f t="shared" si="89"/>
        <v>-13.245361790744241</v>
      </c>
      <c r="AK90" s="4">
        <f t="shared" si="89"/>
        <v>-4.3342179589589733</v>
      </c>
      <c r="AL90" s="4">
        <f t="shared" si="89"/>
        <v>-5.0576821543915855</v>
      </c>
      <c r="AM90" s="4">
        <f t="shared" si="89"/>
        <v>-4.4965647528084531</v>
      </c>
      <c r="AN90" s="4">
        <f t="shared" si="89"/>
        <v>-5.4694741964549252</v>
      </c>
      <c r="AO90" s="4">
        <f t="shared" si="89"/>
        <v>-4.3250597517983778</v>
      </c>
      <c r="AP90" s="4">
        <f t="shared" si="89"/>
        <v>-8.6466664220684351</v>
      </c>
      <c r="AQ90" s="4">
        <f t="shared" si="89"/>
        <v>-10.119866349106715</v>
      </c>
      <c r="AR90" s="4">
        <f t="shared" si="89"/>
        <v>-3.5901029549044381</v>
      </c>
      <c r="AS90" s="4">
        <f t="shared" si="89"/>
        <v>-7.6085443081577182</v>
      </c>
      <c r="AT90" s="4">
        <f t="shared" si="89"/>
        <v>-4.569500113918707</v>
      </c>
      <c r="AU90" s="4">
        <f t="shared" si="89"/>
        <v>-8.3697880632818027</v>
      </c>
      <c r="AV90" s="4">
        <f t="shared" si="89"/>
        <v>-1.8168321588880474</v>
      </c>
      <c r="AW90" s="4">
        <f t="shared" si="89"/>
        <v>-2.9606404334838743</v>
      </c>
      <c r="AY90" s="2">
        <f t="shared" si="80"/>
        <v>100.49237966574258</v>
      </c>
      <c r="AZ90" s="2">
        <f t="shared" si="80"/>
        <v>97.608832316782497</v>
      </c>
      <c r="BA90" s="2">
        <f t="shared" si="80"/>
        <v>100.91435654988686</v>
      </c>
      <c r="BB90" s="2">
        <f t="shared" si="80"/>
        <v>101.0522306692787</v>
      </c>
      <c r="BC90" s="2">
        <f t="shared" si="80"/>
        <v>99.037786752493432</v>
      </c>
      <c r="BD90" s="2">
        <f t="shared" si="80"/>
        <v>102.35383266810642</v>
      </c>
      <c r="BE90" s="2">
        <f t="shared" si="80"/>
        <v>105.22909723830492</v>
      </c>
      <c r="BF90" s="2">
        <f t="shared" si="80"/>
        <v>108.53980471544743</v>
      </c>
      <c r="BG90" s="2">
        <f t="shared" si="80"/>
        <v>102.61691184962294</v>
      </c>
      <c r="BH90" s="2">
        <f t="shared" si="80"/>
        <v>102.46816141376914</v>
      </c>
      <c r="BI90" s="2">
        <f t="shared" si="80"/>
        <v>102.70506405425718</v>
      </c>
      <c r="BJ90" s="2">
        <f t="shared" si="80"/>
        <v>100.96919366549864</v>
      </c>
      <c r="BK90" s="2">
        <f t="shared" si="80"/>
        <v>99.393864148187987</v>
      </c>
      <c r="BL90" s="2">
        <f t="shared" si="80"/>
        <v>97.92859387824322</v>
      </c>
      <c r="BM90" s="2">
        <f t="shared" si="80"/>
        <v>97.833671455094162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>
        <f t="shared" si="81"/>
        <v>97.965999999999994</v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>
        <f t="shared" si="39"/>
        <v>97.965999999999994</v>
      </c>
      <c r="DI90" s="2" t="str">
        <f t="shared" si="40"/>
        <v/>
      </c>
      <c r="DK90" s="2">
        <f t="shared" si="90"/>
        <v>112.57951088180111</v>
      </c>
      <c r="DL90" s="2">
        <f t="shared" si="90"/>
        <v>111.40598482693218</v>
      </c>
      <c r="DM90" s="2">
        <f t="shared" si="90"/>
        <v>113.80128733997154</v>
      </c>
      <c r="DN90" s="2">
        <f t="shared" si="90"/>
        <v>112.30840313170313</v>
      </c>
      <c r="DO90" s="2">
        <f t="shared" si="90"/>
        <v>111.69183088803086</v>
      </c>
      <c r="DP90" s="2">
        <f t="shared" si="90"/>
        <v>114.34187226890759</v>
      </c>
      <c r="DQ90" s="2">
        <f t="shared" si="90"/>
        <v>120.11943987776928</v>
      </c>
      <c r="DR90" s="2">
        <f t="shared" si="90"/>
        <v>120.20490140374332</v>
      </c>
      <c r="DS90" s="2">
        <f t="shared" si="90"/>
        <v>115.47698963585435</v>
      </c>
      <c r="DT90" s="2">
        <f t="shared" si="90"/>
        <v>114.62953837535014</v>
      </c>
      <c r="DU90" s="2">
        <f t="shared" si="90"/>
        <v>113.92155294117644</v>
      </c>
      <c r="DV90" s="2">
        <f t="shared" si="90"/>
        <v>113.20777678082939</v>
      </c>
      <c r="DW90" s="2">
        <f t="shared" si="90"/>
        <v>112.87712044817926</v>
      </c>
      <c r="DX90" s="2">
        <f t="shared" si="90"/>
        <v>107.37933363363358</v>
      </c>
      <c r="DY90" s="2">
        <f t="shared" si="90"/>
        <v>103.93815298479794</v>
      </c>
      <c r="EA90" s="2">
        <f t="shared" si="94"/>
        <v>98.991389761303068</v>
      </c>
      <c r="EB90" s="2">
        <f t="shared" si="91"/>
        <v>95.545468247745973</v>
      </c>
      <c r="EC90" s="2">
        <f t="shared" si="91"/>
        <v>99.292326029394857</v>
      </c>
      <c r="ED90" s="2">
        <f t="shared" si="91"/>
        <v>99.412512551079971</v>
      </c>
      <c r="EE90" s="2">
        <f t="shared" si="91"/>
        <v>97.238726402739999</v>
      </c>
      <c r="EF90" s="2">
        <f t="shared" si="91"/>
        <v>100.6167287376758</v>
      </c>
      <c r="EG90" s="2">
        <f t="shared" si="91"/>
        <v>102.73394589409054</v>
      </c>
      <c r="EH90" s="2">
        <f t="shared" si="91"/>
        <v>106.64010975143404</v>
      </c>
      <c r="EI90" s="2">
        <f t="shared" si="91"/>
        <v>100.42152091554854</v>
      </c>
      <c r="EJ90" s="2">
        <f t="shared" si="91"/>
        <v>100.55919874187481</v>
      </c>
      <c r="EK90" s="2">
        <f t="shared" si="91"/>
        <v>100.7621476585109</v>
      </c>
      <c r="EL90" s="2">
        <f t="shared" si="91"/>
        <v>99.11093289932704</v>
      </c>
      <c r="EM90" s="2">
        <f t="shared" si="91"/>
        <v>97.272934421095997</v>
      </c>
      <c r="EN90" s="2">
        <f t="shared" si="91"/>
        <v>96.623468072397444</v>
      </c>
      <c r="EO90" s="2">
        <f t="shared" si="91"/>
        <v>96.752438280041133</v>
      </c>
      <c r="EQ90" s="2">
        <f t="shared" si="92"/>
        <v>98.510678643782995</v>
      </c>
      <c r="ER90" s="2">
        <f t="shared" si="92"/>
        <v>94.47234457089327</v>
      </c>
      <c r="ES90" s="2">
        <f t="shared" si="92"/>
        <v>98.741035472729919</v>
      </c>
      <c r="ET90" s="2">
        <f t="shared" si="92"/>
        <v>98.615717954207142</v>
      </c>
      <c r="EU90" s="2">
        <f t="shared" si="92"/>
        <v>96.580299709160528</v>
      </c>
      <c r="EV90" s="2">
        <f t="shared" si="92"/>
        <v>100.60963921914751</v>
      </c>
      <c r="EW90" s="2">
        <f t="shared" si="92"/>
        <v>102.8356719443682</v>
      </c>
      <c r="EX90" s="2">
        <f t="shared" si="92"/>
        <v>105.6117061702405</v>
      </c>
      <c r="EY90" s="2">
        <f t="shared" si="92"/>
        <v>99.925053788255553</v>
      </c>
      <c r="EZ90" s="2">
        <f t="shared" si="92"/>
        <v>100.71349623384934</v>
      </c>
      <c r="FA90" s="2">
        <f t="shared" si="92"/>
        <v>100.22906208894675</v>
      </c>
      <c r="FB90" s="2">
        <f t="shared" si="92"/>
        <v>99.480968911696422</v>
      </c>
      <c r="FC90" s="2">
        <f t="shared" si="92"/>
        <v>97.055173752598677</v>
      </c>
      <c r="FD90" s="2">
        <f t="shared" si="92"/>
        <v>96.018217899459501</v>
      </c>
      <c r="FE90" s="2">
        <f t="shared" si="92"/>
        <v>96.955252644367803</v>
      </c>
      <c r="FG90" s="2">
        <f t="shared" si="93"/>
        <v>0.88951588499694367</v>
      </c>
      <c r="FH90" s="2">
        <f t="shared" si="93"/>
        <v>0.86984095265098627</v>
      </c>
      <c r="FI90" s="2">
        <f t="shared" si="93"/>
        <v>0.88816774749088057</v>
      </c>
      <c r="FJ90" s="2">
        <f t="shared" si="93"/>
        <v>0.87279358462886769</v>
      </c>
      <c r="FK90" s="2">
        <f t="shared" si="93"/>
        <v>0.8754818639696923</v>
      </c>
      <c r="FL90" s="2">
        <f t="shared" si="93"/>
        <v>0.87343587052895322</v>
      </c>
      <c r="FM90" s="2">
        <f t="shared" si="93"/>
        <v>0.85648622666420759</v>
      </c>
      <c r="FN90" s="2">
        <f t="shared" si="93"/>
        <v>0.85989165414643187</v>
      </c>
      <c r="FO90" s="2">
        <f t="shared" si="93"/>
        <v>0.85415929966416959</v>
      </c>
      <c r="FP90" s="2">
        <f t="shared" si="93"/>
        <v>0.86433423030977019</v>
      </c>
      <c r="FQ90" s="2">
        <f t="shared" si="93"/>
        <v>0.85233140466081925</v>
      </c>
      <c r="FR90" s="2">
        <f t="shared" si="93"/>
        <v>0.8681933822197736</v>
      </c>
      <c r="FS90" s="2">
        <f t="shared" si="93"/>
        <v>0.86407160373165592</v>
      </c>
      <c r="FT90" s="2">
        <f t="shared" si="93"/>
        <v>0.87863062990010543</v>
      </c>
      <c r="FU90" s="2">
        <f t="shared" si="93"/>
        <v>0.84954065367105536</v>
      </c>
      <c r="FW90" s="2">
        <f t="shared" si="82"/>
        <v>5.8586561200622963E-4</v>
      </c>
      <c r="FX90" s="2">
        <f t="shared" si="82"/>
        <v>9.5576995990335047E-4</v>
      </c>
      <c r="FY90" s="2">
        <f t="shared" si="82"/>
        <v>9.7825807267890876E-4</v>
      </c>
      <c r="FZ90" s="2">
        <f t="shared" si="82"/>
        <v>9.0599959329372578E-4</v>
      </c>
      <c r="GA90" s="2">
        <f t="shared" si="82"/>
        <v>9.3143338849837048E-4</v>
      </c>
      <c r="GB90" s="2">
        <f t="shared" si="82"/>
        <v>9.7502600187698905E-4</v>
      </c>
      <c r="GC90" s="2">
        <f t="shared" si="82"/>
        <v>9.191481402224046E-4</v>
      </c>
      <c r="GD90" s="2">
        <f t="shared" si="82"/>
        <v>8.2220273772932843E-4</v>
      </c>
      <c r="GE90" s="2">
        <f t="shared" si="82"/>
        <v>6.2273605280450083E-4</v>
      </c>
      <c r="GF90" s="2">
        <f t="shared" si="82"/>
        <v>6.430157399129363E-4</v>
      </c>
      <c r="GG90" s="2">
        <f t="shared" si="82"/>
        <v>5.8995752634154023E-4</v>
      </c>
      <c r="GH90" s="2">
        <f t="shared" si="82"/>
        <v>5.4981885033006709E-4</v>
      </c>
      <c r="GI90" s="2">
        <f t="shared" si="82"/>
        <v>5.6141746434897814E-4</v>
      </c>
      <c r="GJ90" s="2">
        <f t="shared" si="82"/>
        <v>5.0693451124993725E-4</v>
      </c>
      <c r="GK90" s="2">
        <f t="shared" si="82"/>
        <v>3.709681475468911E-4</v>
      </c>
      <c r="GM90" s="86">
        <f t="shared" si="83"/>
        <v>0.14688207418010071</v>
      </c>
      <c r="GN90" s="86">
        <f t="shared" si="83"/>
        <v>0.15898865043355595</v>
      </c>
      <c r="GO90" s="86">
        <f t="shared" si="83"/>
        <v>5.11348692231419E-2</v>
      </c>
      <c r="GP90" s="86">
        <f t="shared" si="83"/>
        <v>3.6167706649042425E-2</v>
      </c>
      <c r="GQ90" s="86">
        <f t="shared" si="83"/>
        <v>2.2130776834727122E-2</v>
      </c>
      <c r="GR90" s="86">
        <f t="shared" si="83"/>
        <v>4.4361184844262457E-2</v>
      </c>
      <c r="GS90" s="86">
        <f t="shared" si="83"/>
        <v>6.9023153273671881E-2</v>
      </c>
      <c r="GT90" s="86">
        <f t="shared" si="83"/>
        <v>8.1562044308086348E-2</v>
      </c>
      <c r="GU90" s="86">
        <f t="shared" si="83"/>
        <v>0.16014689741324886</v>
      </c>
      <c r="GV90" s="86">
        <f t="shared" si="83"/>
        <v>8.4215157211572425E-2</v>
      </c>
      <c r="GW90" s="86">
        <f t="shared" si="83"/>
        <v>0.12438546086844321</v>
      </c>
      <c r="GX90" s="86">
        <f t="shared" si="83"/>
        <v>9.6237974501093268E-2</v>
      </c>
      <c r="GY90" s="86">
        <f t="shared" si="83"/>
        <v>8.9069048176841747E-2</v>
      </c>
      <c r="GZ90" s="86">
        <f t="shared" si="83"/>
        <v>6.2539408890157251E-3</v>
      </c>
      <c r="HA90" s="86">
        <f t="shared" si="83"/>
        <v>1.4291434459369584E-2</v>
      </c>
      <c r="HC90" s="86">
        <f t="shared" si="73"/>
        <v>1.027731114747844E-2</v>
      </c>
      <c r="HD90" s="86">
        <f t="shared" si="73"/>
        <v>5.0324243322912073E-3</v>
      </c>
      <c r="HE90" s="86">
        <f t="shared" si="73"/>
        <v>6.9416778173844642E-3</v>
      </c>
      <c r="HF90" s="86">
        <f t="shared" si="73"/>
        <v>6.681022375822957E-3</v>
      </c>
      <c r="HG90" s="86">
        <f t="shared" si="87"/>
        <v>6.395901683360624E-3</v>
      </c>
      <c r="HH90" s="86">
        <f t="shared" si="87"/>
        <v>5.3165705261309631E-3</v>
      </c>
      <c r="HI90" s="86">
        <f t="shared" si="87"/>
        <v>5.2888352011207949E-3</v>
      </c>
      <c r="HJ90" s="86">
        <f t="shared" si="87"/>
        <v>4.0266572727765465E-3</v>
      </c>
      <c r="HK90" s="86">
        <f t="shared" si="87"/>
        <v>1.1649988523125469E-3</v>
      </c>
      <c r="HL90" s="86">
        <f t="shared" si="87"/>
        <v>3.1912682799949041E-3</v>
      </c>
      <c r="HM90" s="86">
        <f t="shared" si="87"/>
        <v>9.8531080892778032E-4</v>
      </c>
      <c r="HN90" s="86">
        <f t="shared" si="87"/>
        <v>2.6228263055356749E-3</v>
      </c>
      <c r="HO90" s="86">
        <f t="shared" si="87"/>
        <v>2.3711555624366118E-3</v>
      </c>
      <c r="HP90" s="86">
        <f t="shared" si="87"/>
        <v>2.9609347589083426E-3</v>
      </c>
      <c r="HQ90" s="86">
        <f t="shared" si="87"/>
        <v>5.3972814570932065E-4</v>
      </c>
      <c r="HS90" s="86">
        <f t="shared" si="84"/>
        <v>1.5571221711224953E-40</v>
      </c>
      <c r="HT90" s="86">
        <f t="shared" si="84"/>
        <v>6.5769767995347204E-44</v>
      </c>
      <c r="HU90" s="86">
        <f t="shared" si="84"/>
        <v>4.8616996912784114E-47</v>
      </c>
      <c r="HV90" s="86">
        <f t="shared" si="84"/>
        <v>4.5005266450984199E-47</v>
      </c>
      <c r="HW90" s="86">
        <f t="shared" si="84"/>
        <v>3.7963805284969143E-49</v>
      </c>
      <c r="HX90" s="86">
        <f t="shared" si="84"/>
        <v>4.1835911117318333E-51</v>
      </c>
      <c r="HY90" s="86">
        <f t="shared" si="84"/>
        <v>1.1128509164273112E-48</v>
      </c>
      <c r="HZ90" s="86">
        <f t="shared" si="84"/>
        <v>6.4358565792096928E-53</v>
      </c>
      <c r="IA90" s="86">
        <f t="shared" si="84"/>
        <v>1.7668221555184095E-63</v>
      </c>
      <c r="IB90" s="86">
        <f t="shared" si="84"/>
        <v>1.3426127816727235E-54</v>
      </c>
      <c r="IC90" s="86">
        <f t="shared" si="84"/>
        <v>1.513983839739404E-63</v>
      </c>
      <c r="ID90" s="86">
        <f t="shared" si="84"/>
        <v>1.1901278102358353E-51</v>
      </c>
      <c r="IE90" s="86">
        <f t="shared" si="84"/>
        <v>2.37246138318109E-54</v>
      </c>
      <c r="IF90" s="86">
        <f t="shared" si="84"/>
        <v>1.4695006246042439E-27</v>
      </c>
      <c r="IG90" s="86">
        <f t="shared" si="84"/>
        <v>4.4724602325068035E-17</v>
      </c>
      <c r="II90" s="86">
        <f t="shared" si="85"/>
        <v>9.9992649929760184E-112</v>
      </c>
      <c r="IJ90" s="86">
        <f t="shared" si="85"/>
        <v>7.5582123506275094E-119</v>
      </c>
      <c r="IK90" s="86">
        <f t="shared" si="85"/>
        <v>2.232953967380079E-130</v>
      </c>
      <c r="IL90" s="86">
        <f t="shared" si="85"/>
        <v>1.5574847161688715E-132</v>
      </c>
      <c r="IM90" s="86">
        <f t="shared" si="85"/>
        <v>9.5095126125103507E-138</v>
      </c>
      <c r="IN90" s="86">
        <f t="shared" si="85"/>
        <v>5.4994983356020055E-142</v>
      </c>
      <c r="IO90" s="86">
        <f t="shared" si="85"/>
        <v>2.6693636159634668E-134</v>
      </c>
      <c r="IP90" s="86">
        <f t="shared" si="85"/>
        <v>7.2942811332183922E-145</v>
      </c>
      <c r="IQ90" s="86">
        <f t="shared" si="85"/>
        <v>1.8355291360160256E-175</v>
      </c>
      <c r="IR90" s="86">
        <f t="shared" si="85"/>
        <v>1.3943621002977711E-151</v>
      </c>
      <c r="IS90" s="86">
        <f t="shared" si="85"/>
        <v>3.9834652220130753E-172</v>
      </c>
      <c r="IT90" s="86">
        <f t="shared" si="85"/>
        <v>4.6022265492577517E-141</v>
      </c>
      <c r="IU90" s="86">
        <f t="shared" si="85"/>
        <v>6.5806807033803889E-150</v>
      </c>
      <c r="IV90" s="86">
        <f t="shared" si="85"/>
        <v>9.2790049976300398E-81</v>
      </c>
      <c r="IW90" s="86">
        <f t="shared" si="85"/>
        <v>8.4715169636530575E-48</v>
      </c>
      <c r="IY90" s="86">
        <f t="shared" si="86"/>
        <v>0.15715938532757914</v>
      </c>
      <c r="IZ90" s="86">
        <f t="shared" si="86"/>
        <v>0.16402107476584715</v>
      </c>
      <c r="JA90" s="86">
        <f t="shared" si="86"/>
        <v>5.8076547040526366E-2</v>
      </c>
      <c r="JB90" s="86">
        <f t="shared" si="86"/>
        <v>4.2848729024865383E-2</v>
      </c>
      <c r="JC90" s="86">
        <f t="shared" si="86"/>
        <v>2.8526678518087746E-2</v>
      </c>
      <c r="JD90" s="86">
        <f t="shared" si="86"/>
        <v>4.9677755370393421E-2</v>
      </c>
      <c r="JE90" s="86">
        <f t="shared" si="86"/>
        <v>7.4311988474792673E-2</v>
      </c>
      <c r="JF90" s="86">
        <f t="shared" si="86"/>
        <v>8.5588701580862889E-2</v>
      </c>
      <c r="JG90" s="86">
        <f t="shared" si="86"/>
        <v>0.16131189626556142</v>
      </c>
      <c r="JH90" s="86">
        <f t="shared" si="86"/>
        <v>8.7406425491567324E-2</v>
      </c>
      <c r="JI90" s="86">
        <f t="shared" si="86"/>
        <v>0.12537077167737098</v>
      </c>
      <c r="JJ90" s="86">
        <f t="shared" si="86"/>
        <v>9.8860800806628943E-2</v>
      </c>
      <c r="JK90" s="86">
        <f t="shared" si="86"/>
        <v>9.1440203739278358E-2</v>
      </c>
      <c r="JL90" s="86">
        <f t="shared" si="86"/>
        <v>9.2148756479240677E-3</v>
      </c>
      <c r="JM90" s="86">
        <f t="shared" si="86"/>
        <v>1.4831162605078951E-2</v>
      </c>
    </row>
    <row r="91" spans="2:273" x14ac:dyDescent="0.25">
      <c r="B91" s="2">
        <v>64</v>
      </c>
      <c r="C91" s="37">
        <v>108.113</v>
      </c>
      <c r="D91" s="37">
        <v>104.15300000000001</v>
      </c>
      <c r="E91" s="37">
        <v>106.458</v>
      </c>
      <c r="F91" s="37">
        <v>105.64400000000001</v>
      </c>
      <c r="G91" s="37">
        <v>100.102</v>
      </c>
      <c r="H91" s="37">
        <v>105</v>
      </c>
      <c r="I91" s="37">
        <v>109.64400000000001</v>
      </c>
      <c r="J91" s="37">
        <v>110.84699999999999</v>
      </c>
      <c r="K91" s="37">
        <v>105.414</v>
      </c>
      <c r="L91" s="37">
        <v>105.379</v>
      </c>
      <c r="M91" s="37">
        <v>102.345</v>
      </c>
      <c r="N91" s="37">
        <v>102.60299999999999</v>
      </c>
      <c r="O91" s="37">
        <v>99.638000000000005</v>
      </c>
      <c r="P91" s="37">
        <v>100.879</v>
      </c>
      <c r="Q91" s="37">
        <v>96.85</v>
      </c>
      <c r="S91" s="4">
        <f t="shared" si="88"/>
        <v>114.60594829987029</v>
      </c>
      <c r="T91" s="4">
        <f t="shared" si="88"/>
        <v>110.52939525126112</v>
      </c>
      <c r="U91" s="4">
        <f t="shared" si="88"/>
        <v>107.5937782206702</v>
      </c>
      <c r="V91" s="4">
        <f t="shared" si="88"/>
        <v>106.83611959139093</v>
      </c>
      <c r="W91" s="4">
        <f t="shared" si="88"/>
        <v>104.15773461598025</v>
      </c>
      <c r="X91" s="4">
        <f t="shared" si="88"/>
        <v>107.75389629597542</v>
      </c>
      <c r="Y91" s="4">
        <f t="shared" si="88"/>
        <v>110.96775033951167</v>
      </c>
      <c r="Z91" s="4">
        <f t="shared" si="88"/>
        <v>114.16137676385279</v>
      </c>
      <c r="AA91" s="4">
        <f t="shared" si="88"/>
        <v>111.74722076053435</v>
      </c>
      <c r="AB91" s="4">
        <f t="shared" si="88"/>
        <v>107.97913898754041</v>
      </c>
      <c r="AC91" s="4">
        <f t="shared" si="88"/>
        <v>108.6583119592013</v>
      </c>
      <c r="AD91" s="4">
        <f t="shared" si="88"/>
        <v>106.44473840845461</v>
      </c>
      <c r="AE91" s="4">
        <f t="shared" si="88"/>
        <v>104.62508639657969</v>
      </c>
      <c r="AF91" s="4">
        <f t="shared" si="88"/>
        <v>100.07642850776506</v>
      </c>
      <c r="AG91" s="4">
        <f t="shared" si="88"/>
        <v>98.332183592302272</v>
      </c>
      <c r="AI91" s="4">
        <f t="shared" si="89"/>
        <v>-6.4929482998702923</v>
      </c>
      <c r="AJ91" s="4">
        <f t="shared" si="89"/>
        <v>-6.3763952512611155</v>
      </c>
      <c r="AK91" s="4">
        <f t="shared" si="89"/>
        <v>-1.1357782206702041</v>
      </c>
      <c r="AL91" s="4">
        <f t="shared" si="89"/>
        <v>-1.1921195913909202</v>
      </c>
      <c r="AM91" s="4">
        <f t="shared" si="89"/>
        <v>-4.0557346159802421</v>
      </c>
      <c r="AN91" s="4">
        <f t="shared" si="89"/>
        <v>-2.753896295975423</v>
      </c>
      <c r="AO91" s="4">
        <f t="shared" si="89"/>
        <v>-1.3237503395116619</v>
      </c>
      <c r="AP91" s="4">
        <f t="shared" si="89"/>
        <v>-3.3143767638527919</v>
      </c>
      <c r="AQ91" s="4">
        <f t="shared" si="89"/>
        <v>-6.3332207605343456</v>
      </c>
      <c r="AR91" s="4">
        <f t="shared" si="89"/>
        <v>-2.6001389875404044</v>
      </c>
      <c r="AS91" s="4">
        <f t="shared" si="89"/>
        <v>-6.3133119592013003</v>
      </c>
      <c r="AT91" s="4">
        <f t="shared" si="89"/>
        <v>-3.8417384084546171</v>
      </c>
      <c r="AU91" s="4">
        <f t="shared" si="89"/>
        <v>-4.9870863965796843</v>
      </c>
      <c r="AV91" s="4">
        <f t="shared" si="89"/>
        <v>0.8025714922349465</v>
      </c>
      <c r="AW91" s="4">
        <f t="shared" si="89"/>
        <v>-1.4821835923022775</v>
      </c>
      <c r="AY91" s="2">
        <f t="shared" si="80"/>
        <v>100.29685893427946</v>
      </c>
      <c r="AZ91" s="2">
        <f t="shared" si="80"/>
        <v>97.363916380443257</v>
      </c>
      <c r="BA91" s="2">
        <f t="shared" si="80"/>
        <v>100.68318413406679</v>
      </c>
      <c r="BB91" s="2">
        <f t="shared" si="80"/>
        <v>100.82350482405774</v>
      </c>
      <c r="BC91" s="2">
        <f t="shared" si="80"/>
        <v>98.78064927128743</v>
      </c>
      <c r="BD91" s="2">
        <f t="shared" si="80"/>
        <v>102.10896078095793</v>
      </c>
      <c r="BE91" s="2">
        <f t="shared" si="80"/>
        <v>104.94929828838617</v>
      </c>
      <c r="BF91" s="2">
        <f t="shared" si="80"/>
        <v>108.2465062256465</v>
      </c>
      <c r="BG91" s="2">
        <f t="shared" si="80"/>
        <v>102.34054351519291</v>
      </c>
      <c r="BH91" s="2">
        <f t="shared" si="80"/>
        <v>102.22020517946716</v>
      </c>
      <c r="BI91" s="2">
        <f t="shared" si="80"/>
        <v>102.46238883379316</v>
      </c>
      <c r="BJ91" s="2">
        <f t="shared" si="80"/>
        <v>100.73115105163679</v>
      </c>
      <c r="BK91" s="2">
        <f t="shared" si="80"/>
        <v>99.149657072961489</v>
      </c>
      <c r="BL91" s="2">
        <f t="shared" si="80"/>
        <v>97.723493879467782</v>
      </c>
      <c r="BM91" s="2">
        <f t="shared" si="80"/>
        <v>97.688836830235005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>
        <f t="shared" si="81"/>
        <v>100.879</v>
      </c>
      <c r="CS91" s="2">
        <f t="shared" si="81"/>
        <v>96.85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>
        <f t="shared" ref="DH91:DH154" si="123">IF(AND(JL91 &lt; $DI$22, $B91 &gt; P$7, $B91 &lt; P$233), P91, "")</f>
        <v>100.879</v>
      </c>
      <c r="DI91" s="2">
        <f t="shared" ref="DI91:DI154" si="124">IF(AND(JM91 &lt; $DI$22, $B91 &gt; Q$7, $B91 &lt; Q$233), Q91, "")</f>
        <v>96.85</v>
      </c>
      <c r="DK91" s="2">
        <f t="shared" si="90"/>
        <v>112.72454446529079</v>
      </c>
      <c r="DL91" s="2">
        <f t="shared" si="90"/>
        <v>111.60091417733523</v>
      </c>
      <c r="DM91" s="2">
        <f t="shared" si="90"/>
        <v>114.03464580369842</v>
      </c>
      <c r="DN91" s="2">
        <f t="shared" si="90"/>
        <v>112.54581136851138</v>
      </c>
      <c r="DO91" s="2">
        <f t="shared" si="90"/>
        <v>111.96741943371941</v>
      </c>
      <c r="DP91" s="2">
        <f t="shared" si="90"/>
        <v>114.56592100840339</v>
      </c>
      <c r="DQ91" s="2">
        <f t="shared" si="90"/>
        <v>120.41917876241405</v>
      </c>
      <c r="DR91" s="2">
        <f t="shared" si="90"/>
        <v>120.42666778074867</v>
      </c>
      <c r="DS91" s="2">
        <f t="shared" si="90"/>
        <v>115.6971893557423</v>
      </c>
      <c r="DT91" s="2">
        <f t="shared" si="90"/>
        <v>114.81141344537815</v>
      </c>
      <c r="DU91" s="2">
        <f t="shared" si="90"/>
        <v>114.12612773109241</v>
      </c>
      <c r="DV91" s="2">
        <f t="shared" si="90"/>
        <v>113.43034631797786</v>
      </c>
      <c r="DW91" s="2">
        <f t="shared" si="90"/>
        <v>113.14145294117645</v>
      </c>
      <c r="DX91" s="2">
        <f t="shared" si="90"/>
        <v>107.55478768768762</v>
      </c>
      <c r="DY91" s="2">
        <f t="shared" si="90"/>
        <v>104.09143084909159</v>
      </c>
      <c r="EA91" s="2">
        <f t="shared" si="94"/>
        <v>98.889408190516122</v>
      </c>
      <c r="EB91" s="2">
        <f t="shared" si="91"/>
        <v>95.422244697068678</v>
      </c>
      <c r="EC91" s="2">
        <f t="shared" si="91"/>
        <v>99.150615610729517</v>
      </c>
      <c r="ED91" s="2">
        <f t="shared" si="91"/>
        <v>99.266219994162284</v>
      </c>
      <c r="EE91" s="2">
        <f t="shared" si="91"/>
        <v>97.070882542560682</v>
      </c>
      <c r="EF91" s="2">
        <f t="shared" si="91"/>
        <v>100.46273476644581</v>
      </c>
      <c r="EG91" s="2">
        <f t="shared" si="91"/>
        <v>102.58511506779226</v>
      </c>
      <c r="EH91" s="2">
        <f t="shared" si="91"/>
        <v>106.43756276063007</v>
      </c>
      <c r="EI91" s="2">
        <f t="shared" si="91"/>
        <v>100.26104932912391</v>
      </c>
      <c r="EJ91" s="2">
        <f t="shared" si="91"/>
        <v>100.41766443822907</v>
      </c>
      <c r="EK91" s="2">
        <f t="shared" si="91"/>
        <v>100.61981116811364</v>
      </c>
      <c r="EL91" s="2">
        <f t="shared" si="91"/>
        <v>98.972587743441849</v>
      </c>
      <c r="EM91" s="2">
        <f t="shared" si="91"/>
        <v>97.142406246394728</v>
      </c>
      <c r="EN91" s="2">
        <f t="shared" si="91"/>
        <v>96.485311674719057</v>
      </c>
      <c r="EO91" s="2">
        <f t="shared" si="91"/>
        <v>96.654577540060203</v>
      </c>
      <c r="EQ91" s="2">
        <f t="shared" si="92"/>
        <v>98.421744024307955</v>
      </c>
      <c r="ER91" s="2">
        <f t="shared" si="92"/>
        <v>94.381498622235384</v>
      </c>
      <c r="ES91" s="2">
        <f t="shared" si="92"/>
        <v>98.616361447690338</v>
      </c>
      <c r="ET91" s="2">
        <f t="shared" si="92"/>
        <v>98.493344687121933</v>
      </c>
      <c r="EU91" s="2">
        <f t="shared" si="92"/>
        <v>96.432499819354362</v>
      </c>
      <c r="EV91" s="2">
        <f t="shared" si="92"/>
        <v>100.45574996106123</v>
      </c>
      <c r="EW91" s="2">
        <f t="shared" si="92"/>
        <v>102.68338724985266</v>
      </c>
      <c r="EX91" s="2">
        <f t="shared" si="92"/>
        <v>105.43831177599343</v>
      </c>
      <c r="EY91" s="2">
        <f t="shared" si="92"/>
        <v>99.778191305181949</v>
      </c>
      <c r="EZ91" s="2">
        <f t="shared" si="92"/>
        <v>100.56758300046005</v>
      </c>
      <c r="FA91" s="2">
        <f t="shared" si="92"/>
        <v>100.10069726923743</v>
      </c>
      <c r="FB91" s="2">
        <f t="shared" si="92"/>
        <v>99.332832184954768</v>
      </c>
      <c r="FC91" s="2">
        <f t="shared" si="92"/>
        <v>96.93046666147066</v>
      </c>
      <c r="FD91" s="2">
        <f t="shared" si="92"/>
        <v>95.898125963538902</v>
      </c>
      <c r="FE91" s="2">
        <f t="shared" si="92"/>
        <v>96.848444897380205</v>
      </c>
      <c r="FG91" s="2">
        <f t="shared" si="93"/>
        <v>0.8982481183358354</v>
      </c>
      <c r="FH91" s="2">
        <f t="shared" si="93"/>
        <v>0.87991829197009919</v>
      </c>
      <c r="FI91" s="2">
        <f t="shared" si="93"/>
        <v>0.89699419370680455</v>
      </c>
      <c r="FJ91" s="2">
        <f t="shared" si="93"/>
        <v>0.88267315612355013</v>
      </c>
      <c r="FK91" s="2">
        <f t="shared" si="93"/>
        <v>0.88518011531011975</v>
      </c>
      <c r="FL91" s="2">
        <f t="shared" si="93"/>
        <v>0.88327222990710441</v>
      </c>
      <c r="FM91" s="2">
        <f t="shared" si="93"/>
        <v>0.86743996048197236</v>
      </c>
      <c r="FN91" s="2">
        <f t="shared" si="93"/>
        <v>0.8706247295251297</v>
      </c>
      <c r="FO91" s="2">
        <f t="shared" si="93"/>
        <v>0.86526269740344852</v>
      </c>
      <c r="FP91" s="2">
        <f t="shared" si="93"/>
        <v>0.87477654039910469</v>
      </c>
      <c r="FQ91" s="2">
        <f t="shared" si="93"/>
        <v>0.86355173595477996</v>
      </c>
      <c r="FR91" s="2">
        <f t="shared" si="93"/>
        <v>0.87838044658808478</v>
      </c>
      <c r="FS91" s="2">
        <f t="shared" si="93"/>
        <v>0.87453119401478951</v>
      </c>
      <c r="FT91" s="2">
        <f t="shared" si="93"/>
        <v>0.88811497760230818</v>
      </c>
      <c r="FU91" s="2">
        <f t="shared" si="93"/>
        <v>0.86093843823051996</v>
      </c>
      <c r="FW91" s="2">
        <f t="shared" si="82"/>
        <v>6.4235256157571606E-4</v>
      </c>
      <c r="FX91" s="2">
        <f t="shared" si="82"/>
        <v>1.0478842951441064E-3</v>
      </c>
      <c r="FY91" s="2">
        <f t="shared" si="82"/>
        <v>1.0725374201958936E-3</v>
      </c>
      <c r="FZ91" s="2">
        <f t="shared" si="82"/>
        <v>9.9332197427562494E-4</v>
      </c>
      <c r="GA91" s="2">
        <f t="shared" si="82"/>
        <v>1.0212046331228523E-3</v>
      </c>
      <c r="GB91" s="2">
        <f t="shared" si="82"/>
        <v>1.0689941927834667E-3</v>
      </c>
      <c r="GC91" s="2">
        <f t="shared" si="82"/>
        <v>1.0077365309666747E-3</v>
      </c>
      <c r="GD91" s="2">
        <f t="shared" si="82"/>
        <v>9.0145586707001497E-4</v>
      </c>
      <c r="GE91" s="2">
        <f t="shared" si="82"/>
        <v>6.8277548239345943E-4</v>
      </c>
      <c r="GF91" s="2">
        <f t="shared" si="82"/>
        <v>7.0500900194888911E-4</v>
      </c>
      <c r="GG91" s="2">
        <f t="shared" si="82"/>
        <v>6.468387474916949E-4</v>
      </c>
      <c r="GH91" s="2">
        <f t="shared" si="82"/>
        <v>6.0283240365054504E-4</v>
      </c>
      <c r="GI91" s="2">
        <f t="shared" si="82"/>
        <v>6.1554866767960371E-4</v>
      </c>
      <c r="GJ91" s="2">
        <f t="shared" si="82"/>
        <v>5.5581545456510212E-4</v>
      </c>
      <c r="GK91" s="2">
        <f t="shared" si="82"/>
        <v>4.0674392774626202E-4</v>
      </c>
      <c r="GM91" s="86">
        <f t="shared" si="83"/>
        <v>7.582282195483285E-2</v>
      </c>
      <c r="GN91" s="86">
        <f t="shared" si="83"/>
        <v>8.6150330177763842E-2</v>
      </c>
      <c r="GO91" s="86">
        <f t="shared" si="83"/>
        <v>2.0858037169030855E-2</v>
      </c>
      <c r="GP91" s="86">
        <f t="shared" si="83"/>
        <v>1.1961749235323147E-2</v>
      </c>
      <c r="GQ91" s="86">
        <f t="shared" si="83"/>
        <v>6.7498571112932669E-3</v>
      </c>
      <c r="GR91" s="86">
        <f t="shared" si="83"/>
        <v>1.7183287782102541E-2</v>
      </c>
      <c r="GS91" s="86">
        <f t="shared" si="83"/>
        <v>2.849087341387304E-2</v>
      </c>
      <c r="GT91" s="86">
        <f t="shared" si="83"/>
        <v>3.7824760176660858E-2</v>
      </c>
      <c r="GU91" s="86">
        <f t="shared" si="83"/>
        <v>8.8200737823454695E-2</v>
      </c>
      <c r="GV91" s="86">
        <f t="shared" si="83"/>
        <v>3.8018387998959159E-2</v>
      </c>
      <c r="GW91" s="86">
        <f t="shared" si="83"/>
        <v>5.3836930696559294E-2</v>
      </c>
      <c r="GX91" s="86">
        <f t="shared" si="83"/>
        <v>3.5776236132447216E-2</v>
      </c>
      <c r="GY91" s="86">
        <f t="shared" si="83"/>
        <v>4.0331598724989995E-2</v>
      </c>
      <c r="GZ91" s="86">
        <f t="shared" si="83"/>
        <v>1.1118203082196903E-3</v>
      </c>
      <c r="HA91" s="86">
        <f t="shared" si="83"/>
        <v>3.5759216145120334E-3</v>
      </c>
      <c r="HC91" s="86">
        <f t="shared" si="73"/>
        <v>1.5400679118598732E-2</v>
      </c>
      <c r="HD91" s="86">
        <f t="shared" si="73"/>
        <v>8.1355456129881248E-3</v>
      </c>
      <c r="HE91" s="86">
        <f t="shared" si="73"/>
        <v>1.1313144481954626E-2</v>
      </c>
      <c r="HF91" s="86">
        <f t="shared" si="73"/>
        <v>1.0895485372942592E-2</v>
      </c>
      <c r="HG91" s="86">
        <f t="shared" si="87"/>
        <v>1.057328484930844E-2</v>
      </c>
      <c r="HH91" s="86">
        <f t="shared" si="87"/>
        <v>8.9711481072458736E-3</v>
      </c>
      <c r="HI91" s="86">
        <f t="shared" si="87"/>
        <v>8.7640986998907613E-3</v>
      </c>
      <c r="HJ91" s="86">
        <f t="shared" si="87"/>
        <v>6.8415108334169764E-3</v>
      </c>
      <c r="HK91" s="86">
        <f t="shared" si="87"/>
        <v>2.174205759980377E-3</v>
      </c>
      <c r="HL91" s="86">
        <f t="shared" si="87"/>
        <v>5.4531245510204022E-3</v>
      </c>
      <c r="HM91" s="86">
        <f t="shared" si="87"/>
        <v>1.8345440180926938E-3</v>
      </c>
      <c r="HN91" s="86">
        <f t="shared" si="87"/>
        <v>4.391531922080155E-3</v>
      </c>
      <c r="HO91" s="86">
        <f t="shared" si="87"/>
        <v>4.058027219247945E-3</v>
      </c>
      <c r="HP91" s="86">
        <f t="shared" si="87"/>
        <v>5.1713721460711643E-3</v>
      </c>
      <c r="HQ91" s="86">
        <f t="shared" si="87"/>
        <v>1.1235656737863221E-3</v>
      </c>
      <c r="HS91" s="86">
        <f t="shared" si="84"/>
        <v>4.6518162702302156E-39</v>
      </c>
      <c r="HT91" s="86">
        <f t="shared" si="84"/>
        <v>3.2762142511915906E-42</v>
      </c>
      <c r="HU91" s="86">
        <f t="shared" si="84"/>
        <v>3.4360389493747211E-45</v>
      </c>
      <c r="HV91" s="86">
        <f t="shared" si="84"/>
        <v>3.1498511618354996E-45</v>
      </c>
      <c r="HW91" s="86">
        <f t="shared" si="84"/>
        <v>3.2410614065986504E-47</v>
      </c>
      <c r="HX91" s="86">
        <f t="shared" si="84"/>
        <v>4.3223829871122894E-49</v>
      </c>
      <c r="HY91" s="86">
        <f t="shared" si="84"/>
        <v>8.7159388410266261E-47</v>
      </c>
      <c r="HZ91" s="86">
        <f t="shared" si="84"/>
        <v>6.7766655588028589E-51</v>
      </c>
      <c r="IA91" s="86">
        <f t="shared" si="84"/>
        <v>4.0002645819123808E-61</v>
      </c>
      <c r="IB91" s="86">
        <f t="shared" si="84"/>
        <v>1.4487309553731907E-52</v>
      </c>
      <c r="IC91" s="86">
        <f t="shared" si="84"/>
        <v>3.1399339563300213E-61</v>
      </c>
      <c r="ID91" s="86">
        <f t="shared" si="84"/>
        <v>8.7406823928773458E-50</v>
      </c>
      <c r="IE91" s="86">
        <f t="shared" si="84"/>
        <v>2.2695857482042307E-52</v>
      </c>
      <c r="IF91" s="86">
        <f t="shared" si="84"/>
        <v>1.3317439443071432E-26</v>
      </c>
      <c r="IG91" s="86">
        <f t="shared" si="84"/>
        <v>1.5777832281833331E-16</v>
      </c>
      <c r="II91" s="86">
        <f t="shared" si="85"/>
        <v>5.0146971530510571E-109</v>
      </c>
      <c r="IJ91" s="86">
        <f t="shared" si="85"/>
        <v>9.0109192593564122E-116</v>
      </c>
      <c r="IK91" s="86">
        <f t="shared" si="85"/>
        <v>5.4884027097919134E-127</v>
      </c>
      <c r="IL91" s="86">
        <f t="shared" si="85"/>
        <v>4.0021926671760723E-129</v>
      </c>
      <c r="IM91" s="86">
        <f t="shared" si="85"/>
        <v>3.4514745829757062E-134</v>
      </c>
      <c r="IN91" s="86">
        <f t="shared" si="85"/>
        <v>2.7240383411945311E-138</v>
      </c>
      <c r="IO91" s="86">
        <f t="shared" si="85"/>
        <v>7.7520957204633055E-131</v>
      </c>
      <c r="IP91" s="86">
        <f t="shared" si="85"/>
        <v>3.497139743603707E-141</v>
      </c>
      <c r="IQ91" s="86">
        <f t="shared" si="85"/>
        <v>3.6692116927606898E-171</v>
      </c>
      <c r="IR91" s="86">
        <f t="shared" si="85"/>
        <v>7.4093262478421793E-148</v>
      </c>
      <c r="IS91" s="86">
        <f t="shared" si="85"/>
        <v>6.1364796816559882E-168</v>
      </c>
      <c r="IT91" s="86">
        <f t="shared" si="85"/>
        <v>1.1347216243704305E-137</v>
      </c>
      <c r="IU91" s="86">
        <f t="shared" si="85"/>
        <v>2.7265846906587713E-146</v>
      </c>
      <c r="IV91" s="86">
        <f t="shared" si="85"/>
        <v>7.4290886060034706E-79</v>
      </c>
      <c r="IW91" s="86">
        <f t="shared" si="85"/>
        <v>9.8872066712813168E-47</v>
      </c>
      <c r="IY91" s="86">
        <f t="shared" si="86"/>
        <v>9.1223501073431579E-2</v>
      </c>
      <c r="IZ91" s="86">
        <f t="shared" si="86"/>
        <v>9.4285875790751969E-2</v>
      </c>
      <c r="JA91" s="86">
        <f t="shared" si="86"/>
        <v>3.2171181650985481E-2</v>
      </c>
      <c r="JB91" s="86">
        <f t="shared" si="86"/>
        <v>2.285723460826574E-2</v>
      </c>
      <c r="JC91" s="86">
        <f t="shared" si="86"/>
        <v>1.7323141960601706E-2</v>
      </c>
      <c r="JD91" s="86">
        <f t="shared" si="86"/>
        <v>2.6154435889348415E-2</v>
      </c>
      <c r="JE91" s="86">
        <f t="shared" si="86"/>
        <v>3.7254972113763801E-2</v>
      </c>
      <c r="JF91" s="86">
        <f t="shared" si="86"/>
        <v>4.4666271010077835E-2</v>
      </c>
      <c r="JG91" s="86">
        <f t="shared" si="86"/>
        <v>9.0374943583435077E-2</v>
      </c>
      <c r="JH91" s="86">
        <f t="shared" si="86"/>
        <v>4.3471512549979559E-2</v>
      </c>
      <c r="JI91" s="86">
        <f t="shared" si="86"/>
        <v>5.5671474714651989E-2</v>
      </c>
      <c r="JJ91" s="86">
        <f t="shared" si="86"/>
        <v>4.0167768054527368E-2</v>
      </c>
      <c r="JK91" s="86">
        <f t="shared" si="86"/>
        <v>4.438962594423794E-2</v>
      </c>
      <c r="JL91" s="86">
        <f t="shared" si="86"/>
        <v>6.2831924542908549E-3</v>
      </c>
      <c r="JM91" s="86">
        <f t="shared" si="86"/>
        <v>4.6994872882985131E-3</v>
      </c>
    </row>
    <row r="92" spans="2:273" x14ac:dyDescent="0.25">
      <c r="B92" s="2">
        <v>65</v>
      </c>
      <c r="C92" s="37">
        <v>109.113</v>
      </c>
      <c r="D92" s="37">
        <v>106.068</v>
      </c>
      <c r="E92" s="37">
        <v>108.627</v>
      </c>
      <c r="F92" s="37">
        <v>105.42400000000001</v>
      </c>
      <c r="G92" s="37">
        <v>103.881</v>
      </c>
      <c r="H92" s="37">
        <v>105.898</v>
      </c>
      <c r="I92" s="37">
        <v>111.119</v>
      </c>
      <c r="J92" s="37">
        <v>112.81399999999999</v>
      </c>
      <c r="K92" s="37">
        <v>105.414</v>
      </c>
      <c r="L92" s="37">
        <v>106.724</v>
      </c>
      <c r="M92" s="37">
        <v>102.586</v>
      </c>
      <c r="N92" s="37">
        <v>103.017</v>
      </c>
      <c r="O92" s="37">
        <v>101.05200000000001</v>
      </c>
      <c r="P92" s="37">
        <v>99.052000000000007</v>
      </c>
      <c r="Q92" s="37">
        <v>97.55</v>
      </c>
      <c r="S92" s="4">
        <f t="shared" si="88"/>
        <v>112.30639777563692</v>
      </c>
      <c r="T92" s="4">
        <f t="shared" si="88"/>
        <v>106.95298039019421</v>
      </c>
      <c r="U92" s="4">
        <f t="shared" si="88"/>
        <v>108.8087840229299</v>
      </c>
      <c r="V92" s="4">
        <f t="shared" si="88"/>
        <v>108.43133959895457</v>
      </c>
      <c r="W92" s="4">
        <f t="shared" si="88"/>
        <v>106.07216503358643</v>
      </c>
      <c r="X92" s="4">
        <f t="shared" si="88"/>
        <v>108.9724630637853</v>
      </c>
      <c r="Y92" s="4">
        <f t="shared" si="88"/>
        <v>111.13365035578585</v>
      </c>
      <c r="Z92" s="4">
        <f t="shared" si="88"/>
        <v>113.72508005062524</v>
      </c>
      <c r="AA92" s="4">
        <f t="shared" si="88"/>
        <v>107.42107760582797</v>
      </c>
      <c r="AB92" s="4">
        <f t="shared" si="88"/>
        <v>107.09089028472961</v>
      </c>
      <c r="AC92" s="4">
        <f t="shared" si="88"/>
        <v>105.49600962197934</v>
      </c>
      <c r="AD92" s="4">
        <f t="shared" si="88"/>
        <v>104.78607355378759</v>
      </c>
      <c r="AE92" s="4">
        <f t="shared" si="88"/>
        <v>103.27355725652362</v>
      </c>
      <c r="AF92" s="4">
        <f t="shared" si="88"/>
        <v>101.1982343115842</v>
      </c>
      <c r="AG92" s="4">
        <f t="shared" si="88"/>
        <v>98.472797905557528</v>
      </c>
      <c r="AI92" s="4">
        <f t="shared" si="89"/>
        <v>-3.1933977756369245</v>
      </c>
      <c r="AJ92" s="4">
        <f t="shared" si="89"/>
        <v>-0.88498039019421526</v>
      </c>
      <c r="AK92" s="4">
        <f t="shared" si="89"/>
        <v>-0.1817840229299037</v>
      </c>
      <c r="AL92" s="4">
        <f t="shared" si="89"/>
        <v>-3.0073395989545588</v>
      </c>
      <c r="AM92" s="4">
        <f t="shared" si="89"/>
        <v>-2.1911650335864294</v>
      </c>
      <c r="AN92" s="4">
        <f t="shared" si="89"/>
        <v>-3.0744630637853021</v>
      </c>
      <c r="AO92" s="4">
        <f t="shared" si="89"/>
        <v>-1.4650355785846614E-2</v>
      </c>
      <c r="AP92" s="4">
        <f t="shared" si="89"/>
        <v>-0.91108005062524455</v>
      </c>
      <c r="AQ92" s="4">
        <f t="shared" si="89"/>
        <v>-2.0070776058279733</v>
      </c>
      <c r="AR92" s="4">
        <f t="shared" si="89"/>
        <v>-0.36689028472960672</v>
      </c>
      <c r="AS92" s="4">
        <f t="shared" si="89"/>
        <v>-2.9100096219793414</v>
      </c>
      <c r="AT92" s="4">
        <f t="shared" si="89"/>
        <v>-1.7690735537875923</v>
      </c>
      <c r="AU92" s="4">
        <f t="shared" si="89"/>
        <v>-2.2215572565236101</v>
      </c>
      <c r="AV92" s="4">
        <f t="shared" si="89"/>
        <v>-2.1462343115841946</v>
      </c>
      <c r="AW92" s="4">
        <f t="shared" si="89"/>
        <v>-0.92279790555753038</v>
      </c>
      <c r="AY92" s="2">
        <f t="shared" si="80"/>
        <v>100.10571908429181</v>
      </c>
      <c r="AZ92" s="2">
        <f t="shared" si="80"/>
        <v>97.123818531911624</v>
      </c>
      <c r="BA92" s="2">
        <f t="shared" si="80"/>
        <v>100.45488456327928</v>
      </c>
      <c r="BB92" s="2">
        <f t="shared" si="80"/>
        <v>100.59638043439821</v>
      </c>
      <c r="BC92" s="2">
        <f t="shared" si="80"/>
        <v>98.525096114907299</v>
      </c>
      <c r="BD92" s="2">
        <f t="shared" si="80"/>
        <v>101.86635883305128</v>
      </c>
      <c r="BE92" s="2">
        <f t="shared" si="80"/>
        <v>104.67277463588796</v>
      </c>
      <c r="BF92" s="2">
        <f t="shared" si="80"/>
        <v>107.95430261068439</v>
      </c>
      <c r="BG92" s="2">
        <f t="shared" si="80"/>
        <v>102.06714462762341</v>
      </c>
      <c r="BH92" s="2">
        <f t="shared" si="80"/>
        <v>101.97574357349549</v>
      </c>
      <c r="BI92" s="2">
        <f t="shared" si="80"/>
        <v>102.22199283873944</v>
      </c>
      <c r="BJ92" s="2">
        <f t="shared" si="80"/>
        <v>100.49591645316386</v>
      </c>
      <c r="BK92" s="2">
        <f t="shared" si="80"/>
        <v>98.908617267891344</v>
      </c>
      <c r="BL92" s="2">
        <f t="shared" si="80"/>
        <v>97.519891225760801</v>
      </c>
      <c r="BM92" s="2">
        <f t="shared" si="80"/>
        <v>97.543912076728319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>
        <f t="shared" si="81"/>
        <v>99.052000000000007</v>
      </c>
      <c r="CS92" s="2">
        <f t="shared" si="81"/>
        <v>97.55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>
        <f t="shared" si="123"/>
        <v>99.052000000000007</v>
      </c>
      <c r="DI92" s="2">
        <f t="shared" si="124"/>
        <v>97.55</v>
      </c>
      <c r="DK92" s="2">
        <f t="shared" si="90"/>
        <v>112.86957804878047</v>
      </c>
      <c r="DL92" s="2">
        <f t="shared" si="90"/>
        <v>111.79584352773826</v>
      </c>
      <c r="DM92" s="2">
        <f t="shared" si="90"/>
        <v>114.26800426742531</v>
      </c>
      <c r="DN92" s="2">
        <f t="shared" si="90"/>
        <v>112.78321960531962</v>
      </c>
      <c r="DO92" s="2">
        <f t="shared" si="90"/>
        <v>112.24300797940796</v>
      </c>
      <c r="DP92" s="2">
        <f t="shared" si="90"/>
        <v>114.78996974789919</v>
      </c>
      <c r="DQ92" s="2">
        <f t="shared" si="90"/>
        <v>120.71891764705882</v>
      </c>
      <c r="DR92" s="2">
        <f t="shared" si="90"/>
        <v>120.64843415775402</v>
      </c>
      <c r="DS92" s="2">
        <f t="shared" si="90"/>
        <v>115.91738907563025</v>
      </c>
      <c r="DT92" s="2">
        <f t="shared" si="90"/>
        <v>114.99328851540616</v>
      </c>
      <c r="DU92" s="2">
        <f t="shared" si="90"/>
        <v>114.33070252100838</v>
      </c>
      <c r="DV92" s="2">
        <f t="shared" si="90"/>
        <v>113.65291585512635</v>
      </c>
      <c r="DW92" s="2">
        <f t="shared" si="90"/>
        <v>113.40578543417365</v>
      </c>
      <c r="DX92" s="2">
        <f t="shared" si="90"/>
        <v>107.73024174174168</v>
      </c>
      <c r="DY92" s="2">
        <f t="shared" si="90"/>
        <v>104.24470871338525</v>
      </c>
      <c r="EA92" s="2">
        <f t="shared" si="94"/>
        <v>98.787426619729189</v>
      </c>
      <c r="EB92" s="2">
        <f t="shared" si="91"/>
        <v>95.299021146391397</v>
      </c>
      <c r="EC92" s="2">
        <f t="shared" si="91"/>
        <v>99.008905192064177</v>
      </c>
      <c r="ED92" s="2">
        <f t="shared" si="91"/>
        <v>99.119927437244598</v>
      </c>
      <c r="EE92" s="2">
        <f t="shared" si="91"/>
        <v>96.903038682381379</v>
      </c>
      <c r="EF92" s="2">
        <f t="shared" si="91"/>
        <v>100.3087407952158</v>
      </c>
      <c r="EG92" s="2">
        <f t="shared" si="91"/>
        <v>102.43628424149398</v>
      </c>
      <c r="EH92" s="2">
        <f t="shared" si="91"/>
        <v>106.23501576982611</v>
      </c>
      <c r="EI92" s="2">
        <f t="shared" si="91"/>
        <v>100.10057774269929</v>
      </c>
      <c r="EJ92" s="2">
        <f t="shared" si="91"/>
        <v>100.27613013458334</v>
      </c>
      <c r="EK92" s="2">
        <f t="shared" si="91"/>
        <v>100.47747467771637</v>
      </c>
      <c r="EL92" s="2">
        <f t="shared" si="91"/>
        <v>98.834242587556673</v>
      </c>
      <c r="EM92" s="2">
        <f t="shared" si="91"/>
        <v>97.011878071693445</v>
      </c>
      <c r="EN92" s="2">
        <f t="shared" si="91"/>
        <v>96.347155277040684</v>
      </c>
      <c r="EO92" s="2">
        <f t="shared" si="91"/>
        <v>96.556716800079258</v>
      </c>
      <c r="EQ92" s="2">
        <f t="shared" si="92"/>
        <v>98.332809404832915</v>
      </c>
      <c r="ER92" s="2">
        <f t="shared" si="92"/>
        <v>94.290652673577512</v>
      </c>
      <c r="ES92" s="2">
        <f t="shared" si="92"/>
        <v>98.49168742265077</v>
      </c>
      <c r="ET92" s="2">
        <f t="shared" si="92"/>
        <v>98.370971420036739</v>
      </c>
      <c r="EU92" s="2">
        <f t="shared" si="92"/>
        <v>96.284699929548196</v>
      </c>
      <c r="EV92" s="2">
        <f t="shared" si="92"/>
        <v>100.30186070297493</v>
      </c>
      <c r="EW92" s="2">
        <f t="shared" si="92"/>
        <v>102.53110255533713</v>
      </c>
      <c r="EX92" s="2">
        <f t="shared" si="92"/>
        <v>105.26491738174636</v>
      </c>
      <c r="EY92" s="2">
        <f t="shared" si="92"/>
        <v>99.631328822108358</v>
      </c>
      <c r="EZ92" s="2">
        <f t="shared" si="92"/>
        <v>100.42166976707074</v>
      </c>
      <c r="FA92" s="2">
        <f t="shared" si="92"/>
        <v>99.97233244952811</v>
      </c>
      <c r="FB92" s="2">
        <f t="shared" si="92"/>
        <v>99.184695458213113</v>
      </c>
      <c r="FC92" s="2">
        <f t="shared" si="92"/>
        <v>96.805759570342644</v>
      </c>
      <c r="FD92" s="2">
        <f t="shared" si="92"/>
        <v>95.778034027618318</v>
      </c>
      <c r="FE92" s="2">
        <f t="shared" si="92"/>
        <v>96.741637150392592</v>
      </c>
      <c r="FG92" s="2">
        <f t="shared" si="93"/>
        <v>0.90636284165127301</v>
      </c>
      <c r="FH92" s="2">
        <f t="shared" si="93"/>
        <v>0.88931469202374913</v>
      </c>
      <c r="FI92" s="2">
        <f t="shared" si="93"/>
        <v>0.90519836351929328</v>
      </c>
      <c r="FJ92" s="2">
        <f t="shared" si="93"/>
        <v>0.89188047575436269</v>
      </c>
      <c r="FK92" s="2">
        <f t="shared" si="93"/>
        <v>0.89421427745447346</v>
      </c>
      <c r="FL92" s="2">
        <f t="shared" si="93"/>
        <v>0.89243826567152973</v>
      </c>
      <c r="FM92" s="2">
        <f t="shared" si="93"/>
        <v>0.87767705097959248</v>
      </c>
      <c r="FN92" s="2">
        <f t="shared" si="93"/>
        <v>0.88064971248847812</v>
      </c>
      <c r="FO92" s="2">
        <f t="shared" si="93"/>
        <v>0.87564382460853596</v>
      </c>
      <c r="FP92" s="2">
        <f t="shared" si="93"/>
        <v>0.88452248073151696</v>
      </c>
      <c r="FQ92" s="2">
        <f t="shared" si="93"/>
        <v>0.87404549843592816</v>
      </c>
      <c r="FR92" s="2">
        <f t="shared" si="93"/>
        <v>0.88788184999222486</v>
      </c>
      <c r="FS92" s="2">
        <f t="shared" si="93"/>
        <v>0.88429370358579473</v>
      </c>
      <c r="FT92" s="2">
        <f t="shared" si="93"/>
        <v>0.89694510546461392</v>
      </c>
      <c r="FU92" s="2">
        <f t="shared" si="93"/>
        <v>0.87160329782377088</v>
      </c>
      <c r="FW92" s="2">
        <f t="shared" si="82"/>
        <v>7.0428193152878191E-4</v>
      </c>
      <c r="FX92" s="2">
        <f t="shared" si="82"/>
        <v>1.1488661336534417E-3</v>
      </c>
      <c r="FY92" s="2">
        <f t="shared" si="82"/>
        <v>1.175892218609996E-3</v>
      </c>
      <c r="FZ92" s="2">
        <f t="shared" si="82"/>
        <v>1.0890515184754487E-3</v>
      </c>
      <c r="GA92" s="2">
        <f t="shared" si="82"/>
        <v>1.1196183047671373E-3</v>
      </c>
      <c r="GB92" s="2">
        <f t="shared" si="82"/>
        <v>1.1720079495828692E-3</v>
      </c>
      <c r="GC92" s="2">
        <f t="shared" si="82"/>
        <v>1.1048537146984829E-3</v>
      </c>
      <c r="GD92" s="2">
        <f t="shared" si="82"/>
        <v>9.8834074620671284E-4</v>
      </c>
      <c r="GE92" s="2">
        <f t="shared" si="82"/>
        <v>7.4859911687568921E-4</v>
      </c>
      <c r="GF92" s="2">
        <f t="shared" si="82"/>
        <v>7.7297442254984738E-4</v>
      </c>
      <c r="GG92" s="2">
        <f t="shared" si="82"/>
        <v>7.092003248063667E-4</v>
      </c>
      <c r="GH92" s="2">
        <f t="shared" si="82"/>
        <v>6.609541453174427E-4</v>
      </c>
      <c r="GI92" s="2">
        <f t="shared" si="82"/>
        <v>6.7489561273298242E-4</v>
      </c>
      <c r="GJ92" s="2">
        <f t="shared" si="82"/>
        <v>6.0940684813307468E-4</v>
      </c>
      <c r="GK92" s="2">
        <f t="shared" si="82"/>
        <v>4.4596834753300209E-4</v>
      </c>
      <c r="GM92" s="86">
        <f t="shared" si="83"/>
        <v>3.4039344636415288E-2</v>
      </c>
      <c r="GN92" s="86">
        <f t="shared" si="83"/>
        <v>4.1031660953965626E-2</v>
      </c>
      <c r="GO92" s="86">
        <f t="shared" si="83"/>
        <v>7.3101826317836594E-3</v>
      </c>
      <c r="GP92" s="86">
        <f t="shared" si="83"/>
        <v>3.2405362296851958E-3</v>
      </c>
      <c r="GQ92" s="86">
        <f t="shared" si="83"/>
        <v>1.6900733443010855E-3</v>
      </c>
      <c r="GR92" s="86">
        <f t="shared" si="83"/>
        <v>5.6704364548418856E-3</v>
      </c>
      <c r="GS92" s="86">
        <f t="shared" si="83"/>
        <v>9.9601930693110092E-3</v>
      </c>
      <c r="GT92" s="86">
        <f t="shared" si="83"/>
        <v>1.5288066124370819E-2</v>
      </c>
      <c r="GU92" s="86">
        <f t="shared" si="83"/>
        <v>4.2896986513793881E-2</v>
      </c>
      <c r="GV92" s="86">
        <f t="shared" si="83"/>
        <v>1.4794147588197554E-2</v>
      </c>
      <c r="GW92" s="86">
        <f t="shared" si="83"/>
        <v>1.9149964657707519E-2</v>
      </c>
      <c r="GX92" s="86">
        <f t="shared" si="83"/>
        <v>1.0536619493280932E-2</v>
      </c>
      <c r="GY92" s="86">
        <f t="shared" si="83"/>
        <v>1.5699329931533595E-2</v>
      </c>
      <c r="GZ92" s="86">
        <f t="shared" si="83"/>
        <v>1.4677499195051068E-4</v>
      </c>
      <c r="HA92" s="86">
        <f t="shared" si="83"/>
        <v>7.0748715696521797E-4</v>
      </c>
      <c r="HC92" s="86">
        <f t="shared" si="73"/>
        <v>2.2650570727338028E-2</v>
      </c>
      <c r="HD92" s="86">
        <f t="shared" si="73"/>
        <v>1.2852396812325813E-2</v>
      </c>
      <c r="HE92" s="86">
        <f t="shared" si="73"/>
        <v>1.7975629562077728E-2</v>
      </c>
      <c r="HF92" s="86">
        <f t="shared" si="73"/>
        <v>1.7325458975168944E-2</v>
      </c>
      <c r="HG92" s="86">
        <f t="shared" si="87"/>
        <v>1.7022305303838768E-2</v>
      </c>
      <c r="HH92" s="86">
        <f t="shared" si="87"/>
        <v>1.4723744920867402E-2</v>
      </c>
      <c r="HI92" s="86">
        <f t="shared" si="87"/>
        <v>1.4153289170019821E-2</v>
      </c>
      <c r="HJ92" s="86">
        <f t="shared" si="87"/>
        <v>1.1313676282412586E-2</v>
      </c>
      <c r="HK92" s="86">
        <f t="shared" si="87"/>
        <v>3.9344247877226178E-3</v>
      </c>
      <c r="HL92" s="86">
        <f t="shared" si="87"/>
        <v>9.0739175478468537E-3</v>
      </c>
      <c r="HM92" s="86">
        <f t="shared" si="87"/>
        <v>3.3152460389533705E-3</v>
      </c>
      <c r="HN92" s="86">
        <f t="shared" si="87"/>
        <v>7.1805293014201793E-3</v>
      </c>
      <c r="HO92" s="86">
        <f t="shared" si="87"/>
        <v>6.7707492356747596E-3</v>
      </c>
      <c r="HP92" s="86">
        <f t="shared" si="87"/>
        <v>8.7786475311851485E-3</v>
      </c>
      <c r="HQ92" s="86">
        <f t="shared" si="87"/>
        <v>2.2506986557370517E-3</v>
      </c>
      <c r="HS92" s="86">
        <f t="shared" si="84"/>
        <v>1.3021213423129541E-37</v>
      </c>
      <c r="HT92" s="86">
        <f t="shared" si="84"/>
        <v>1.5073243054626396E-40</v>
      </c>
      <c r="HU92" s="86">
        <f t="shared" si="84"/>
        <v>2.2240422946151733E-43</v>
      </c>
      <c r="HV92" s="86">
        <f t="shared" si="84"/>
        <v>2.0199325974434519E-43</v>
      </c>
      <c r="HW92" s="86">
        <f t="shared" si="84"/>
        <v>2.5245567997455793E-45</v>
      </c>
      <c r="HX92" s="86">
        <f t="shared" si="84"/>
        <v>4.0577259230473764E-47</v>
      </c>
      <c r="HY92" s="86">
        <f t="shared" si="84"/>
        <v>6.2449983330971397E-45</v>
      </c>
      <c r="HZ92" s="86">
        <f t="shared" si="84"/>
        <v>6.500776475284443E-49</v>
      </c>
      <c r="IA92" s="86">
        <f t="shared" si="84"/>
        <v>8.1555718238387292E-59</v>
      </c>
      <c r="IB92" s="86">
        <f t="shared" si="84"/>
        <v>1.4270669586078673E-50</v>
      </c>
      <c r="IC92" s="86">
        <f t="shared" si="84"/>
        <v>5.8845455240904454E-59</v>
      </c>
      <c r="ID92" s="86">
        <f t="shared" si="84"/>
        <v>5.918735863634094E-48</v>
      </c>
      <c r="IE92" s="86">
        <f t="shared" si="84"/>
        <v>1.9905105702660457E-50</v>
      </c>
      <c r="IF92" s="86">
        <f t="shared" si="84"/>
        <v>1.1586608327151586E-25</v>
      </c>
      <c r="IG92" s="86">
        <f t="shared" si="84"/>
        <v>5.4449565285690105E-16</v>
      </c>
      <c r="II92" s="86">
        <f t="shared" si="85"/>
        <v>2.3282408990758294E-106</v>
      </c>
      <c r="IJ92" s="86">
        <f t="shared" si="85"/>
        <v>9.7778859106914708E-113</v>
      </c>
      <c r="IK92" s="86">
        <f t="shared" si="85"/>
        <v>1.215613792608314E-123</v>
      </c>
      <c r="IL92" s="86">
        <f t="shared" si="85"/>
        <v>9.2725128492658E-126</v>
      </c>
      <c r="IM92" s="86">
        <f t="shared" si="85"/>
        <v>1.1238400883973806E-130</v>
      </c>
      <c r="IN92" s="86">
        <f t="shared" si="85"/>
        <v>1.2045868289121237E-134</v>
      </c>
      <c r="IO92" s="86">
        <f t="shared" si="85"/>
        <v>2.0260866947071414E-127</v>
      </c>
      <c r="IP92" s="86">
        <f t="shared" si="85"/>
        <v>1.5015873576686247E-137</v>
      </c>
      <c r="IQ92" s="86">
        <f t="shared" si="85"/>
        <v>6.4791087897777471E-167</v>
      </c>
      <c r="IR92" s="86">
        <f t="shared" si="85"/>
        <v>3.5345495693121218E-144</v>
      </c>
      <c r="IS92" s="86">
        <f t="shared" si="85"/>
        <v>8.3851823702320906E-164</v>
      </c>
      <c r="IT92" s="86">
        <f t="shared" si="85"/>
        <v>2.5413330319245378E-134</v>
      </c>
      <c r="IU92" s="86">
        <f t="shared" si="85"/>
        <v>1.0193187460996268E-142</v>
      </c>
      <c r="IV92" s="86">
        <f t="shared" si="85"/>
        <v>5.6396134887858764E-77</v>
      </c>
      <c r="IW92" s="86">
        <f t="shared" si="85"/>
        <v>1.1214718459731236E-45</v>
      </c>
      <c r="IY92" s="86">
        <f t="shared" si="86"/>
        <v>5.6689915363753313E-2</v>
      </c>
      <c r="IZ92" s="86">
        <f t="shared" si="86"/>
        <v>5.3884057766291439E-2</v>
      </c>
      <c r="JA92" s="86">
        <f t="shared" si="86"/>
        <v>2.5285812193861387E-2</v>
      </c>
      <c r="JB92" s="86">
        <f t="shared" si="86"/>
        <v>2.0565995204854141E-2</v>
      </c>
      <c r="JC92" s="86">
        <f t="shared" si="86"/>
        <v>1.8712378648139853E-2</v>
      </c>
      <c r="JD92" s="86">
        <f t="shared" si="86"/>
        <v>2.0394181375709287E-2</v>
      </c>
      <c r="JE92" s="86">
        <f t="shared" si="86"/>
        <v>2.4113482239330832E-2</v>
      </c>
      <c r="JF92" s="86">
        <f t="shared" si="86"/>
        <v>2.6601742406783403E-2</v>
      </c>
      <c r="JG92" s="86">
        <f t="shared" si="86"/>
        <v>4.6831411301516496E-2</v>
      </c>
      <c r="JH92" s="86">
        <f t="shared" si="86"/>
        <v>2.3868065136044406E-2</v>
      </c>
      <c r="JI92" s="86">
        <f t="shared" si="86"/>
        <v>2.2465210696660888E-2</v>
      </c>
      <c r="JJ92" s="86">
        <f t="shared" si="86"/>
        <v>1.7717148794701112E-2</v>
      </c>
      <c r="JK92" s="86">
        <f t="shared" si="86"/>
        <v>2.2470079167208355E-2</v>
      </c>
      <c r="JL92" s="86">
        <f t="shared" si="86"/>
        <v>8.9254225231356586E-3</v>
      </c>
      <c r="JM92" s="86">
        <f t="shared" si="86"/>
        <v>2.9581858127028142E-3</v>
      </c>
    </row>
    <row r="93" spans="2:273" x14ac:dyDescent="0.25">
      <c r="B93" s="2">
        <v>66</v>
      </c>
      <c r="C93" s="37">
        <v>112.161</v>
      </c>
      <c r="D93" s="37">
        <v>106.729</v>
      </c>
      <c r="E93" s="37">
        <v>113.559</v>
      </c>
      <c r="F93" s="37">
        <v>106.119</v>
      </c>
      <c r="G93" s="37">
        <v>104.254</v>
      </c>
      <c r="H93" s="37">
        <v>108.84699999999999</v>
      </c>
      <c r="I93" s="37">
        <v>111.593</v>
      </c>
      <c r="J93" s="37">
        <v>111.542</v>
      </c>
      <c r="K93" s="37">
        <v>107.05200000000001</v>
      </c>
      <c r="L93" s="37">
        <v>108.29300000000001</v>
      </c>
      <c r="M93" s="37">
        <v>103.13800000000001</v>
      </c>
      <c r="N93" s="37">
        <v>101.81</v>
      </c>
      <c r="O93" s="37">
        <v>101.379</v>
      </c>
      <c r="P93" s="37">
        <v>98.879000000000005</v>
      </c>
      <c r="Q93" s="37">
        <v>98.867000000000004</v>
      </c>
      <c r="S93" s="4">
        <f t="shared" si="88"/>
        <v>113.50636523455906</v>
      </c>
      <c r="T93" s="4">
        <f t="shared" si="88"/>
        <v>107.17616800142902</v>
      </c>
      <c r="U93" s="4">
        <f t="shared" si="88"/>
        <v>111.8448649160856</v>
      </c>
      <c r="V93" s="4">
        <f t="shared" si="88"/>
        <v>111.57402751079901</v>
      </c>
      <c r="W93" s="4">
        <f t="shared" si="88"/>
        <v>109.30623559703879</v>
      </c>
      <c r="X93" s="4">
        <f t="shared" si="88"/>
        <v>111.87661179461178</v>
      </c>
      <c r="Y93" s="4">
        <f t="shared" si="88"/>
        <v>113.22316749104395</v>
      </c>
      <c r="Z93" s="4">
        <f t="shared" si="88"/>
        <v>115.28720228635855</v>
      </c>
      <c r="AA93" s="4">
        <f t="shared" si="88"/>
        <v>106.31433262426253</v>
      </c>
      <c r="AB93" s="4">
        <f t="shared" si="88"/>
        <v>108.29445951983114</v>
      </c>
      <c r="AC93" s="4">
        <f t="shared" si="88"/>
        <v>105.21526314309568</v>
      </c>
      <c r="AD93" s="4">
        <f t="shared" si="88"/>
        <v>105.59849579207621</v>
      </c>
      <c r="AE93" s="4">
        <f t="shared" si="88"/>
        <v>104.00217852435956</v>
      </c>
      <c r="AF93" s="4">
        <f t="shared" si="88"/>
        <v>103.04506061195359</v>
      </c>
      <c r="AG93" s="4">
        <f t="shared" si="88"/>
        <v>99.0452679591003</v>
      </c>
      <c r="AI93" s="4">
        <f t="shared" si="89"/>
        <v>-1.3453652345590541</v>
      </c>
      <c r="AJ93" s="4">
        <f t="shared" si="89"/>
        <v>-0.44716800142902002</v>
      </c>
      <c r="AK93" s="4">
        <f t="shared" si="89"/>
        <v>1.7141350839143996</v>
      </c>
      <c r="AL93" s="4">
        <f t="shared" si="89"/>
        <v>-5.4550275107990132</v>
      </c>
      <c r="AM93" s="4">
        <f t="shared" si="89"/>
        <v>-5.0522355970387878</v>
      </c>
      <c r="AN93" s="4">
        <f t="shared" si="89"/>
        <v>-3.0296117946117818</v>
      </c>
      <c r="AO93" s="4">
        <f t="shared" si="89"/>
        <v>-1.6301674910439488</v>
      </c>
      <c r="AP93" s="4">
        <f t="shared" si="89"/>
        <v>-3.7452022863585483</v>
      </c>
      <c r="AQ93" s="4">
        <f t="shared" si="89"/>
        <v>0.73766737573747321</v>
      </c>
      <c r="AR93" s="4">
        <f t="shared" si="89"/>
        <v>-1.4595198311297963E-3</v>
      </c>
      <c r="AS93" s="4">
        <f t="shared" si="89"/>
        <v>-2.0772631430956778</v>
      </c>
      <c r="AT93" s="4">
        <f t="shared" si="89"/>
        <v>-3.7884957920762048</v>
      </c>
      <c r="AU93" s="4">
        <f t="shared" si="89"/>
        <v>-2.6231785243595596</v>
      </c>
      <c r="AV93" s="4">
        <f t="shared" si="89"/>
        <v>-4.1660606119535828</v>
      </c>
      <c r="AW93" s="4">
        <f t="shared" si="89"/>
        <v>-0.17826795910029603</v>
      </c>
      <c r="AY93" s="2">
        <f t="shared" ref="AY93:BM109" si="125">IF(OR($B93 &lt; C$230, $B93 &gt; C$233), #N/A, ((1-FG93)*DK93) + (FG93 - FW93)*EA93 + (FW93*EQ93))</f>
        <v>99.918953480689893</v>
      </c>
      <c r="AZ93" s="2">
        <f t="shared" si="125"/>
        <v>96.888669958592757</v>
      </c>
      <c r="BA93" s="2">
        <f t="shared" si="125"/>
        <v>100.22965232214358</v>
      </c>
      <c r="BB93" s="2">
        <f t="shared" si="125"/>
        <v>100.37119317014145</v>
      </c>
      <c r="BC93" s="2">
        <f t="shared" si="125"/>
        <v>98.271514001472028</v>
      </c>
      <c r="BD93" s="2">
        <f t="shared" si="125"/>
        <v>101.62632250587906</v>
      </c>
      <c r="BE93" s="2">
        <f t="shared" si="125"/>
        <v>104.39995020754421</v>
      </c>
      <c r="BF93" s="2">
        <f t="shared" si="125"/>
        <v>107.6636585187087</v>
      </c>
      <c r="BG93" s="2">
        <f t="shared" si="125"/>
        <v>101.79707947949957</v>
      </c>
      <c r="BH93" s="2">
        <f t="shared" si="125"/>
        <v>101.73499928167311</v>
      </c>
      <c r="BI93" s="2">
        <f t="shared" si="125"/>
        <v>101.98423335902676</v>
      </c>
      <c r="BJ93" s="2">
        <f t="shared" si="125"/>
        <v>100.26376710820965</v>
      </c>
      <c r="BK93" s="2">
        <f t="shared" si="125"/>
        <v>98.671065512680414</v>
      </c>
      <c r="BL93" s="2">
        <f t="shared" si="125"/>
        <v>97.318029967794146</v>
      </c>
      <c r="BM93" s="2">
        <f t="shared" si="125"/>
        <v>97.399230740473527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98.867000000000004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98.867000000000004</v>
      </c>
      <c r="DK93" s="2">
        <f t="shared" si="90"/>
        <v>113.01461163227016</v>
      </c>
      <c r="DL93" s="2">
        <f t="shared" si="90"/>
        <v>111.99077287814129</v>
      </c>
      <c r="DM93" s="2">
        <f t="shared" si="90"/>
        <v>114.50136273115218</v>
      </c>
      <c r="DN93" s="2">
        <f t="shared" si="90"/>
        <v>113.02062784212785</v>
      </c>
      <c r="DO93" s="2">
        <f t="shared" si="90"/>
        <v>112.5185965250965</v>
      </c>
      <c r="DP93" s="2">
        <f t="shared" si="90"/>
        <v>115.01401848739499</v>
      </c>
      <c r="DQ93" s="2">
        <f t="shared" si="90"/>
        <v>121.01865653170358</v>
      </c>
      <c r="DR93" s="2">
        <f t="shared" si="90"/>
        <v>120.87020053475936</v>
      </c>
      <c r="DS93" s="2">
        <f t="shared" si="90"/>
        <v>116.13758879551821</v>
      </c>
      <c r="DT93" s="2">
        <f t="shared" si="90"/>
        <v>115.17516358543418</v>
      </c>
      <c r="DU93" s="2">
        <f t="shared" si="90"/>
        <v>114.53527731092434</v>
      </c>
      <c r="DV93" s="2">
        <f t="shared" si="90"/>
        <v>113.87548539227484</v>
      </c>
      <c r="DW93" s="2">
        <f t="shared" si="90"/>
        <v>113.67011792717085</v>
      </c>
      <c r="DX93" s="2">
        <f t="shared" si="90"/>
        <v>107.90569579579574</v>
      </c>
      <c r="DY93" s="2">
        <f t="shared" si="90"/>
        <v>104.39798657767892</v>
      </c>
      <c r="EA93" s="2">
        <f t="shared" si="94"/>
        <v>98.685445048942256</v>
      </c>
      <c r="EB93" s="2">
        <f t="shared" si="91"/>
        <v>95.175797595714101</v>
      </c>
      <c r="EC93" s="2">
        <f t="shared" si="91"/>
        <v>98.867194773398836</v>
      </c>
      <c r="ED93" s="2">
        <f t="shared" si="91"/>
        <v>98.973634880326912</v>
      </c>
      <c r="EE93" s="2">
        <f t="shared" si="91"/>
        <v>96.735194822202061</v>
      </c>
      <c r="EF93" s="2">
        <f t="shared" si="91"/>
        <v>100.1547468239858</v>
      </c>
      <c r="EG93" s="2">
        <f t="shared" si="91"/>
        <v>102.28745341519569</v>
      </c>
      <c r="EH93" s="2">
        <f t="shared" si="91"/>
        <v>106.03246877902214</v>
      </c>
      <c r="EI93" s="2">
        <f t="shared" si="91"/>
        <v>99.940106156274652</v>
      </c>
      <c r="EJ93" s="2">
        <f t="shared" si="91"/>
        <v>100.1345958309376</v>
      </c>
      <c r="EK93" s="2">
        <f t="shared" si="91"/>
        <v>100.3351381873191</v>
      </c>
      <c r="EL93" s="2">
        <f t="shared" si="91"/>
        <v>98.695897431671497</v>
      </c>
      <c r="EM93" s="2">
        <f t="shared" si="91"/>
        <v>96.881349896992162</v>
      </c>
      <c r="EN93" s="2">
        <f t="shared" si="91"/>
        <v>96.208998879362312</v>
      </c>
      <c r="EO93" s="2">
        <f t="shared" si="91"/>
        <v>96.458856060098313</v>
      </c>
      <c r="EQ93" s="2">
        <f t="shared" si="92"/>
        <v>98.24387478535786</v>
      </c>
      <c r="ER93" s="2">
        <f t="shared" si="92"/>
        <v>94.199806724919625</v>
      </c>
      <c r="ES93" s="2">
        <f t="shared" si="92"/>
        <v>98.367013397611203</v>
      </c>
      <c r="ET93" s="2">
        <f t="shared" si="92"/>
        <v>98.248598152951544</v>
      </c>
      <c r="EU93" s="2">
        <f t="shared" si="92"/>
        <v>96.136900039742031</v>
      </c>
      <c r="EV93" s="2">
        <f t="shared" si="92"/>
        <v>100.14797144488865</v>
      </c>
      <c r="EW93" s="2">
        <f t="shared" si="92"/>
        <v>102.37881786082158</v>
      </c>
      <c r="EX93" s="2">
        <f t="shared" si="92"/>
        <v>105.09152298749927</v>
      </c>
      <c r="EY93" s="2">
        <f t="shared" si="92"/>
        <v>99.484466339034768</v>
      </c>
      <c r="EZ93" s="2">
        <f t="shared" si="92"/>
        <v>100.27575653368145</v>
      </c>
      <c r="FA93" s="2">
        <f t="shared" si="92"/>
        <v>99.843967629818792</v>
      </c>
      <c r="FB93" s="2">
        <f t="shared" si="92"/>
        <v>99.036558731471445</v>
      </c>
      <c r="FC93" s="2">
        <f t="shared" si="92"/>
        <v>96.681052479214614</v>
      </c>
      <c r="FD93" s="2">
        <f t="shared" si="92"/>
        <v>95.65794209169772</v>
      </c>
      <c r="FE93" s="2">
        <f t="shared" si="92"/>
        <v>96.634829403404993</v>
      </c>
      <c r="FG93" s="2">
        <f t="shared" si="93"/>
        <v>0.91389245179665068</v>
      </c>
      <c r="FH93" s="2">
        <f t="shared" si="93"/>
        <v>0.89806100454892746</v>
      </c>
      <c r="FI93" s="2">
        <f t="shared" si="93"/>
        <v>0.91281260485253568</v>
      </c>
      <c r="FJ93" s="2">
        <f t="shared" si="93"/>
        <v>0.90044673728970548</v>
      </c>
      <c r="FK93" s="2">
        <f t="shared" si="93"/>
        <v>0.9026158227661818</v>
      </c>
      <c r="FL93" s="2">
        <f t="shared" si="93"/>
        <v>0.90096524101886866</v>
      </c>
      <c r="FM93" s="2">
        <f t="shared" si="93"/>
        <v>0.88722635125299809</v>
      </c>
      <c r="FN93" s="2">
        <f t="shared" si="93"/>
        <v>0.88999603398169658</v>
      </c>
      <c r="FO93" s="2">
        <f t="shared" si="93"/>
        <v>0.88533111366460171</v>
      </c>
      <c r="FP93" s="2">
        <f t="shared" si="93"/>
        <v>0.89360216681438598</v>
      </c>
      <c r="FQ93" s="2">
        <f t="shared" si="93"/>
        <v>0.88384077954521967</v>
      </c>
      <c r="FR93" s="2">
        <f t="shared" si="93"/>
        <v>0.89672823717774708</v>
      </c>
      <c r="FS93" s="2">
        <f t="shared" si="93"/>
        <v>0.89338920970396307</v>
      </c>
      <c r="FT93" s="2">
        <f t="shared" si="93"/>
        <v>0.9051527716257155</v>
      </c>
      <c r="FU93" s="2">
        <f t="shared" si="93"/>
        <v>0.8815627691236404</v>
      </c>
      <c r="FW93" s="2">
        <f t="shared" ref="FW93:GK109" si="127">POWER(10,($B93-C$232)/C$229)/(1+POWER(10,($B93-C$232)/C$229))</f>
        <v>7.7217731407035271E-4</v>
      </c>
      <c r="FX93" s="2">
        <f t="shared" si="127"/>
        <v>1.2595670547556486E-3</v>
      </c>
      <c r="FY93" s="2">
        <f t="shared" si="127"/>
        <v>1.2891939222996255E-3</v>
      </c>
      <c r="FZ93" s="2">
        <f t="shared" si="127"/>
        <v>1.1939957916742698E-3</v>
      </c>
      <c r="GA93" s="2">
        <f t="shared" si="127"/>
        <v>1.2275044656765435E-3</v>
      </c>
      <c r="GB93" s="2">
        <f t="shared" si="127"/>
        <v>1.2849358705969145E-3</v>
      </c>
      <c r="GC93" s="2">
        <f t="shared" si="127"/>
        <v>1.2113188884137014E-3</v>
      </c>
      <c r="GD93" s="2">
        <f t="shared" si="127"/>
        <v>1.0835907545861717E-3</v>
      </c>
      <c r="GE93" s="2">
        <f t="shared" si="127"/>
        <v>8.2076333091201943E-4</v>
      </c>
      <c r="GF93" s="2">
        <f t="shared" si="127"/>
        <v>8.4748639905325458E-4</v>
      </c>
      <c r="GG93" s="2">
        <f t="shared" si="127"/>
        <v>7.7756948970204344E-4</v>
      </c>
      <c r="GH93" s="2">
        <f t="shared" si="127"/>
        <v>7.2467559812121655E-4</v>
      </c>
      <c r="GI93" s="2">
        <f t="shared" si="127"/>
        <v>7.399601432232294E-4</v>
      </c>
      <c r="GJ93" s="2">
        <f t="shared" si="127"/>
        <v>6.6816203732311002E-4</v>
      </c>
      <c r="GK93" s="2">
        <f t="shared" si="127"/>
        <v>4.8897353055640889E-4</v>
      </c>
      <c r="GM93" s="86">
        <f t="shared" ref="GM93:HA109" si="128" xml:space="preserve"> _xlfn.NORM.DIST($B93, C$7, ABS(C$11), TRUE) * _xlfn.NORM.DIST(($B93 - C$7)*C$15, 0, ABS(C$11), TRUE) * 2</f>
        <v>1.3243002889647746E-2</v>
      </c>
      <c r="GN93" s="86">
        <f t="shared" si="128"/>
        <v>1.7128310446930559E-2</v>
      </c>
      <c r="GO93" s="86">
        <f t="shared" si="128"/>
        <v>2.1966350550496339E-3</v>
      </c>
      <c r="GP93" s="86">
        <f t="shared" si="128"/>
        <v>7.171158356485014E-4</v>
      </c>
      <c r="GQ93" s="86">
        <f t="shared" si="128"/>
        <v>3.4665378049424523E-4</v>
      </c>
      <c r="GR93" s="86">
        <f t="shared" si="128"/>
        <v>1.5911570622021247E-3</v>
      </c>
      <c r="GS93" s="86">
        <f t="shared" si="128"/>
        <v>2.9422910720160191E-3</v>
      </c>
      <c r="GT93" s="86">
        <f t="shared" si="128"/>
        <v>5.3765319446186129E-3</v>
      </c>
      <c r="GU93" s="86">
        <f t="shared" si="128"/>
        <v>1.8382147569001844E-2</v>
      </c>
      <c r="GV93" s="86">
        <f t="shared" si="128"/>
        <v>4.9512554641961614E-3</v>
      </c>
      <c r="GW93" s="86">
        <f t="shared" si="128"/>
        <v>5.5714698759795475E-3</v>
      </c>
      <c r="GX93" s="86">
        <f t="shared" si="128"/>
        <v>2.4441138687342832E-3</v>
      </c>
      <c r="GY93" s="86">
        <f t="shared" si="128"/>
        <v>5.2406650033165756E-3</v>
      </c>
      <c r="GZ93" s="86">
        <f t="shared" si="128"/>
        <v>1.4342764098048616E-5</v>
      </c>
      <c r="HA93" s="86">
        <f t="shared" si="128"/>
        <v>1.104728196013717E-4</v>
      </c>
      <c r="HC93" s="86">
        <f t="shared" si="73"/>
        <v>3.2700771029596773E-2</v>
      </c>
      <c r="HD93" s="86">
        <f t="shared" si="73"/>
        <v>1.9844530397514864E-2</v>
      </c>
      <c r="HE93" s="86">
        <f t="shared" si="73"/>
        <v>2.7851981589048572E-2</v>
      </c>
      <c r="HF93" s="86">
        <f t="shared" si="73"/>
        <v>2.6868614377841372E-2</v>
      </c>
      <c r="HG93" s="86">
        <f t="shared" si="87"/>
        <v>2.6694444153496741E-2</v>
      </c>
      <c r="HH93" s="86">
        <f t="shared" si="87"/>
        <v>2.3509267243971017E-2</v>
      </c>
      <c r="HI93" s="86">
        <f t="shared" si="87"/>
        <v>2.2279037471172925E-2</v>
      </c>
      <c r="HJ93" s="86">
        <f t="shared" si="87"/>
        <v>1.8213244269952446E-2</v>
      </c>
      <c r="HK93" s="86">
        <f t="shared" si="87"/>
        <v>6.9047999866060153E-3</v>
      </c>
      <c r="HL93" s="86">
        <f t="shared" si="87"/>
        <v>1.4705921735238615E-2</v>
      </c>
      <c r="HM93" s="86">
        <f t="shared" si="87"/>
        <v>5.8158512849830757E-3</v>
      </c>
      <c r="HN93" s="86">
        <f t="shared" si="87"/>
        <v>1.1467152961962783E-2</v>
      </c>
      <c r="HO93" s="86">
        <f t="shared" si="87"/>
        <v>1.1015294335753848E-2</v>
      </c>
      <c r="HP93" s="86">
        <f t="shared" si="87"/>
        <v>1.4487148654469709E-2</v>
      </c>
      <c r="HQ93" s="86">
        <f t="shared" si="87"/>
        <v>4.3394584350659893E-3</v>
      </c>
      <c r="HS93" s="86">
        <f t="shared" ref="HS93:IG109" si="129" xml:space="preserve"> _xlfn.NORM.DIST($B93, C$9, ABS(C$13), TRUE) * _xlfn.NORM.DIST(($B93 - C$9)*C$17, 0, ABS(C$13), TRUE) * 2</f>
        <v>3.4151962289383286E-36</v>
      </c>
      <c r="HT93" s="86">
        <f t="shared" si="129"/>
        <v>6.4052643417833496E-39</v>
      </c>
      <c r="HU93" s="86">
        <f t="shared" si="129"/>
        <v>1.3184113327480079E-41</v>
      </c>
      <c r="HV93" s="86">
        <f t="shared" si="129"/>
        <v>1.186893373830226E-41</v>
      </c>
      <c r="HW93" s="86">
        <f t="shared" si="129"/>
        <v>1.7942017622037452E-43</v>
      </c>
      <c r="HX93" s="86">
        <f t="shared" si="129"/>
        <v>3.4612706906127692E-45</v>
      </c>
      <c r="HY93" s="86">
        <f t="shared" si="129"/>
        <v>4.093540456599432E-43</v>
      </c>
      <c r="HZ93" s="86">
        <f t="shared" si="129"/>
        <v>5.6814750028776721E-47</v>
      </c>
      <c r="IA93" s="86">
        <f t="shared" si="129"/>
        <v>1.4972573413118703E-56</v>
      </c>
      <c r="IB93" s="86">
        <f t="shared" si="129"/>
        <v>1.2832971841007194E-48</v>
      </c>
      <c r="IC93" s="86">
        <f t="shared" si="129"/>
        <v>9.965627545419451E-57</v>
      </c>
      <c r="ID93" s="86">
        <f t="shared" si="129"/>
        <v>3.6953068764961592E-46</v>
      </c>
      <c r="IE93" s="86">
        <f t="shared" si="129"/>
        <v>1.6005123572949013E-48</v>
      </c>
      <c r="IF93" s="86">
        <f t="shared" si="129"/>
        <v>9.6779216582570696E-25</v>
      </c>
      <c r="IG93" s="86">
        <f t="shared" si="129"/>
        <v>1.8381977261041404E-15</v>
      </c>
      <c r="II93" s="86">
        <f t="shared" ref="II93:IW109" si="130" xml:space="preserve"> _xlfn.NORM.DIST($B93, C$10, ABS(C$14), TRUE) * _xlfn.NORM.DIST(($B93 - C$10)*C$18, 0, ABS(C$14), TRUE) * 2</f>
        <v>1.0007356916253959E-103</v>
      </c>
      <c r="IJ93" s="86">
        <f t="shared" si="130"/>
        <v>9.6571457991729357E-110</v>
      </c>
      <c r="IK93" s="86">
        <f t="shared" si="130"/>
        <v>2.4262236956207727E-120</v>
      </c>
      <c r="IL93" s="86">
        <f t="shared" si="130"/>
        <v>1.9369758343270145E-122</v>
      </c>
      <c r="IM93" s="86">
        <f t="shared" si="130"/>
        <v>3.282916669942535E-127</v>
      </c>
      <c r="IN93" s="86">
        <f t="shared" si="130"/>
        <v>4.755540460724641E-131</v>
      </c>
      <c r="IO93" s="86">
        <f t="shared" si="130"/>
        <v>4.7656977740387971E-124</v>
      </c>
      <c r="IP93" s="86">
        <f t="shared" si="130"/>
        <v>5.7742730783162615E-134</v>
      </c>
      <c r="IQ93" s="86">
        <f t="shared" si="130"/>
        <v>1.0106261977814108E-162</v>
      </c>
      <c r="IR93" s="86">
        <f t="shared" si="130"/>
        <v>1.5137125935524189E-140</v>
      </c>
      <c r="IS93" s="86">
        <f t="shared" si="130"/>
        <v>1.0163478802819357E-159</v>
      </c>
      <c r="IT93" s="86">
        <f t="shared" si="130"/>
        <v>5.1699507860648366E-131</v>
      </c>
      <c r="IU93" s="86">
        <f t="shared" si="130"/>
        <v>3.4383141838653904E-139</v>
      </c>
      <c r="IV93" s="86">
        <f t="shared" si="130"/>
        <v>4.0592369585023012E-75</v>
      </c>
      <c r="IW93" s="86">
        <f t="shared" si="130"/>
        <v>1.2362515393151618E-44</v>
      </c>
      <c r="IY93" s="86">
        <f t="shared" ref="IY93:JM109" si="131">GM93+HC93+HS93+II93</f>
        <v>4.5943773919244521E-2</v>
      </c>
      <c r="IZ93" s="86">
        <f t="shared" si="131"/>
        <v>3.6972840844445423E-2</v>
      </c>
      <c r="JA93" s="86">
        <f t="shared" si="131"/>
        <v>3.0048616644098206E-2</v>
      </c>
      <c r="JB93" s="86">
        <f t="shared" si="131"/>
        <v>2.7585730213489874E-2</v>
      </c>
      <c r="JC93" s="86">
        <f t="shared" si="131"/>
        <v>2.7041097933990985E-2</v>
      </c>
      <c r="JD93" s="86">
        <f t="shared" si="131"/>
        <v>2.5100424306173142E-2</v>
      </c>
      <c r="JE93" s="86">
        <f t="shared" si="131"/>
        <v>2.5221328543188943E-2</v>
      </c>
      <c r="JF93" s="86">
        <f t="shared" si="131"/>
        <v>2.3589776214571059E-2</v>
      </c>
      <c r="JG93" s="86">
        <f t="shared" si="131"/>
        <v>2.5286947555607859E-2</v>
      </c>
      <c r="JH93" s="86">
        <f t="shared" si="131"/>
        <v>1.9657177199434776E-2</v>
      </c>
      <c r="JI93" s="86">
        <f t="shared" si="131"/>
        <v>1.1387321160962624E-2</v>
      </c>
      <c r="JJ93" s="86">
        <f t="shared" si="131"/>
        <v>1.3911266830697067E-2</v>
      </c>
      <c r="JK93" s="86">
        <f t="shared" si="131"/>
        <v>1.6255959339070425E-2</v>
      </c>
      <c r="JL93" s="86">
        <f t="shared" si="131"/>
        <v>1.4501491418567759E-2</v>
      </c>
      <c r="JM93" s="86">
        <f t="shared" si="131"/>
        <v>4.4499312546691988E-3</v>
      </c>
    </row>
    <row r="94" spans="2:273" x14ac:dyDescent="0.25">
      <c r="B94" s="2">
        <v>67</v>
      </c>
      <c r="C94" s="37">
        <v>113.855</v>
      </c>
      <c r="D94" s="37">
        <v>107.881</v>
      </c>
      <c r="E94" s="37">
        <v>116.39</v>
      </c>
      <c r="F94" s="37">
        <v>109.881</v>
      </c>
      <c r="G94" s="37">
        <v>108.458</v>
      </c>
      <c r="H94" s="37">
        <v>113.22</v>
      </c>
      <c r="I94" s="37">
        <v>113.03400000000001</v>
      </c>
      <c r="J94" s="37">
        <v>117.458</v>
      </c>
      <c r="K94" s="37">
        <v>109.069</v>
      </c>
      <c r="L94" s="37">
        <v>110.569</v>
      </c>
      <c r="M94" s="37">
        <v>104.121</v>
      </c>
      <c r="N94" s="37">
        <v>103.29300000000001</v>
      </c>
      <c r="O94" s="37">
        <v>102.241</v>
      </c>
      <c r="P94" s="37">
        <v>102.172</v>
      </c>
      <c r="Q94" s="37">
        <v>97.7</v>
      </c>
      <c r="S94" s="4">
        <f t="shared" si="88"/>
        <v>116.92245798830923</v>
      </c>
      <c r="T94" s="4">
        <f t="shared" si="88"/>
        <v>109.89048744260845</v>
      </c>
      <c r="U94" s="4">
        <f t="shared" si="88"/>
        <v>116.38450455255324</v>
      </c>
      <c r="V94" s="4">
        <f t="shared" si="88"/>
        <v>116.06384861835723</v>
      </c>
      <c r="W94" s="4">
        <f t="shared" si="88"/>
        <v>113.85930273195416</v>
      </c>
      <c r="X94" s="4">
        <f t="shared" si="88"/>
        <v>116.26186929527026</v>
      </c>
      <c r="Y94" s="4">
        <f t="shared" si="88"/>
        <v>116.70867230133827</v>
      </c>
      <c r="Z94" s="4">
        <f t="shared" si="88"/>
        <v>118.31317602855459</v>
      </c>
      <c r="AA94" s="4">
        <f t="shared" si="88"/>
        <v>107.25684496808253</v>
      </c>
      <c r="AB94" s="4">
        <f t="shared" si="88"/>
        <v>110.9266249995688</v>
      </c>
      <c r="AC94" s="4">
        <f t="shared" si="88"/>
        <v>106.42224514223386</v>
      </c>
      <c r="AD94" s="4">
        <f t="shared" si="88"/>
        <v>107.69813921518559</v>
      </c>
      <c r="AE94" s="4">
        <f t="shared" si="88"/>
        <v>106.06267871500653</v>
      </c>
      <c r="AF94" s="4">
        <f t="shared" si="88"/>
        <v>105.78072849992127</v>
      </c>
      <c r="AG94" s="4">
        <f t="shared" si="88"/>
        <v>100.12420721290502</v>
      </c>
      <c r="AI94" s="4">
        <f t="shared" si="89"/>
        <v>-3.0674579883092292</v>
      </c>
      <c r="AJ94" s="4">
        <f t="shared" si="89"/>
        <v>-2.0094874426084459</v>
      </c>
      <c r="AK94" s="4">
        <f t="shared" si="89"/>
        <v>5.4954474467621139E-3</v>
      </c>
      <c r="AL94" s="4">
        <f t="shared" si="89"/>
        <v>-6.1828486183572267</v>
      </c>
      <c r="AM94" s="4">
        <f t="shared" si="89"/>
        <v>-5.4013027319541607</v>
      </c>
      <c r="AN94" s="4">
        <f t="shared" si="89"/>
        <v>-3.04186929527026</v>
      </c>
      <c r="AO94" s="4">
        <f t="shared" si="89"/>
        <v>-3.6746723013382621</v>
      </c>
      <c r="AP94" s="4">
        <f t="shared" si="89"/>
        <v>-0.85517602855459529</v>
      </c>
      <c r="AQ94" s="4">
        <f t="shared" si="89"/>
        <v>1.8121550319174702</v>
      </c>
      <c r="AR94" s="4">
        <f t="shared" si="89"/>
        <v>-0.35762499956879878</v>
      </c>
      <c r="AS94" s="4">
        <f t="shared" si="89"/>
        <v>-2.3012451422338671</v>
      </c>
      <c r="AT94" s="4">
        <f t="shared" si="89"/>
        <v>-4.405139215185585</v>
      </c>
      <c r="AU94" s="4">
        <f t="shared" si="89"/>
        <v>-3.8216787150065272</v>
      </c>
      <c r="AV94" s="4">
        <f t="shared" si="89"/>
        <v>-3.6087284999212699</v>
      </c>
      <c r="AW94" s="4">
        <f t="shared" si="89"/>
        <v>-2.4242072129050172</v>
      </c>
      <c r="AY94" s="2">
        <f t="shared" si="125"/>
        <v>99.73652199753694</v>
      </c>
      <c r="AZ94" s="2">
        <f t="shared" si="125"/>
        <v>96.658545306584713</v>
      </c>
      <c r="BA94" s="2">
        <f t="shared" si="125"/>
        <v>100.00763082902687</v>
      </c>
      <c r="BB94" s="2">
        <f t="shared" si="125"/>
        <v>100.14821835442005</v>
      </c>
      <c r="BC94" s="2">
        <f t="shared" si="125"/>
        <v>98.020221898219802</v>
      </c>
      <c r="BD94" s="2">
        <f t="shared" si="125"/>
        <v>101.38908748793526</v>
      </c>
      <c r="BE94" s="2">
        <f t="shared" si="125"/>
        <v>104.1311646801889</v>
      </c>
      <c r="BF94" s="2">
        <f t="shared" si="125"/>
        <v>107.37496554223095</v>
      </c>
      <c r="BG94" s="2">
        <f t="shared" si="125"/>
        <v>101.53063896934977</v>
      </c>
      <c r="BH94" s="2">
        <f t="shared" si="125"/>
        <v>101.49813625805913</v>
      </c>
      <c r="BI94" s="2">
        <f t="shared" si="125"/>
        <v>101.74940088199016</v>
      </c>
      <c r="BJ94" s="2">
        <f t="shared" si="125"/>
        <v>100.03491903571587</v>
      </c>
      <c r="BK94" s="2">
        <f t="shared" si="125"/>
        <v>98.43725274198674</v>
      </c>
      <c r="BL94" s="2">
        <f t="shared" si="125"/>
        <v>97.118107268689798</v>
      </c>
      <c r="BM94" s="2">
        <f t="shared" si="125"/>
        <v>97.255081804579802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>
        <f t="shared" si="126"/>
        <v>97.7</v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>
        <f t="shared" si="124"/>
        <v>97.7</v>
      </c>
      <c r="DK94" s="2">
        <f t="shared" si="90"/>
        <v>113.15964521575984</v>
      </c>
      <c r="DL94" s="2">
        <f t="shared" si="90"/>
        <v>112.18570222854433</v>
      </c>
      <c r="DM94" s="2">
        <f t="shared" si="90"/>
        <v>114.73472119487907</v>
      </c>
      <c r="DN94" s="2">
        <f t="shared" si="90"/>
        <v>113.25803607893609</v>
      </c>
      <c r="DO94" s="2">
        <f t="shared" si="90"/>
        <v>112.79418507078505</v>
      </c>
      <c r="DP94" s="2">
        <f t="shared" si="90"/>
        <v>115.23806722689079</v>
      </c>
      <c r="DQ94" s="2">
        <f t="shared" si="90"/>
        <v>121.31839541634834</v>
      </c>
      <c r="DR94" s="2">
        <f t="shared" si="90"/>
        <v>121.09196691176471</v>
      </c>
      <c r="DS94" s="2">
        <f t="shared" si="90"/>
        <v>116.35778851540617</v>
      </c>
      <c r="DT94" s="2">
        <f t="shared" si="90"/>
        <v>115.35703865546219</v>
      </c>
      <c r="DU94" s="2">
        <f t="shared" si="90"/>
        <v>114.73985210084031</v>
      </c>
      <c r="DV94" s="2">
        <f t="shared" si="90"/>
        <v>114.09805492942333</v>
      </c>
      <c r="DW94" s="2">
        <f t="shared" si="90"/>
        <v>113.93445042016806</v>
      </c>
      <c r="DX94" s="2">
        <f t="shared" si="90"/>
        <v>108.08114984984979</v>
      </c>
      <c r="DY94" s="2">
        <f t="shared" si="90"/>
        <v>104.55126444197258</v>
      </c>
      <c r="EA94" s="2">
        <f t="shared" si="94"/>
        <v>98.583463478155309</v>
      </c>
      <c r="EB94" s="2">
        <f t="shared" si="91"/>
        <v>95.052574045036806</v>
      </c>
      <c r="EC94" s="2">
        <f t="shared" si="91"/>
        <v>98.72548435473351</v>
      </c>
      <c r="ED94" s="2">
        <f t="shared" si="91"/>
        <v>98.827342323409226</v>
      </c>
      <c r="EE94" s="2">
        <f t="shared" si="91"/>
        <v>96.567350962022758</v>
      </c>
      <c r="EF94" s="2">
        <f t="shared" si="91"/>
        <v>100.00075285275581</v>
      </c>
      <c r="EG94" s="2">
        <f t="shared" si="91"/>
        <v>102.13862258889741</v>
      </c>
      <c r="EH94" s="2">
        <f t="shared" si="91"/>
        <v>105.82992178821817</v>
      </c>
      <c r="EI94" s="2">
        <f t="shared" si="91"/>
        <v>99.779634569850032</v>
      </c>
      <c r="EJ94" s="2">
        <f t="shared" si="91"/>
        <v>99.993061527291857</v>
      </c>
      <c r="EK94" s="2">
        <f t="shared" si="91"/>
        <v>100.19280169692185</v>
      </c>
      <c r="EL94" s="2">
        <f t="shared" si="91"/>
        <v>98.557552275786307</v>
      </c>
      <c r="EM94" s="2">
        <f t="shared" si="91"/>
        <v>96.750821722290894</v>
      </c>
      <c r="EN94" s="2">
        <f t="shared" si="91"/>
        <v>96.070842481683925</v>
      </c>
      <c r="EO94" s="2">
        <f t="shared" si="91"/>
        <v>96.360995320117368</v>
      </c>
      <c r="EQ94" s="2">
        <f t="shared" si="92"/>
        <v>98.15494016588282</v>
      </c>
      <c r="ER94" s="2">
        <f t="shared" si="92"/>
        <v>94.108960776261739</v>
      </c>
      <c r="ES94" s="2">
        <f t="shared" si="92"/>
        <v>98.242339372571621</v>
      </c>
      <c r="ET94" s="2">
        <f t="shared" si="92"/>
        <v>98.12622488586635</v>
      </c>
      <c r="EU94" s="2">
        <f t="shared" si="92"/>
        <v>95.989100149935865</v>
      </c>
      <c r="EV94" s="2">
        <f t="shared" si="92"/>
        <v>99.994082186802359</v>
      </c>
      <c r="EW94" s="2">
        <f t="shared" si="92"/>
        <v>102.22653316630604</v>
      </c>
      <c r="EX94" s="2">
        <f t="shared" si="92"/>
        <v>104.91812859325221</v>
      </c>
      <c r="EY94" s="2">
        <f t="shared" si="92"/>
        <v>99.337603855961177</v>
      </c>
      <c r="EZ94" s="2">
        <f t="shared" si="92"/>
        <v>100.12984330029215</v>
      </c>
      <c r="FA94" s="2">
        <f t="shared" si="92"/>
        <v>99.715602810109459</v>
      </c>
      <c r="FB94" s="2">
        <f t="shared" si="92"/>
        <v>98.88842200472979</v>
      </c>
      <c r="FC94" s="2">
        <f t="shared" si="92"/>
        <v>96.556345388086598</v>
      </c>
      <c r="FD94" s="2">
        <f t="shared" si="92"/>
        <v>95.537850155777136</v>
      </c>
      <c r="FE94" s="2">
        <f t="shared" si="92"/>
        <v>96.528021656417394</v>
      </c>
      <c r="FG94" s="2">
        <f t="shared" si="93"/>
        <v>0.92086944761356404</v>
      </c>
      <c r="FH94" s="2">
        <f t="shared" si="93"/>
        <v>0.90618909175431372</v>
      </c>
      <c r="FI94" s="2">
        <f t="shared" si="93"/>
        <v>0.91986942520235437</v>
      </c>
      <c r="FJ94" s="2">
        <f t="shared" si="93"/>
        <v>0.90840400026056567</v>
      </c>
      <c r="FK94" s="2">
        <f t="shared" si="93"/>
        <v>0.91041695992587202</v>
      </c>
      <c r="FL94" s="2">
        <f t="shared" si="93"/>
        <v>0.90888525377541396</v>
      </c>
      <c r="FM94" s="2">
        <f t="shared" si="93"/>
        <v>0.89611840758638028</v>
      </c>
      <c r="FN94" s="2">
        <f t="shared" si="93"/>
        <v>0.89869464017318901</v>
      </c>
      <c r="FO94" s="2">
        <f t="shared" si="93"/>
        <v>0.89435481303316</v>
      </c>
      <c r="FP94" s="2">
        <f t="shared" si="93"/>
        <v>0.90204700097554225</v>
      </c>
      <c r="FQ94" s="2">
        <f t="shared" si="93"/>
        <v>0.89296758000026955</v>
      </c>
      <c r="FR94" s="2">
        <f t="shared" si="93"/>
        <v>0.90495134519619758</v>
      </c>
      <c r="FS94" s="2">
        <f t="shared" si="93"/>
        <v>0.90184908982315437</v>
      </c>
      <c r="FT94" s="2">
        <f t="shared" si="93"/>
        <v>0.91277032191769281</v>
      </c>
      <c r="FU94" s="2">
        <f t="shared" si="93"/>
        <v>0.89084645151292796</v>
      </c>
      <c r="FW94" s="2">
        <f t="shared" si="127"/>
        <v>8.4661251726295844E-4</v>
      </c>
      <c r="FX94" s="2">
        <f t="shared" si="127"/>
        <v>1.3809200016753958E-3</v>
      </c>
      <c r="FY94" s="2">
        <f t="shared" si="127"/>
        <v>1.4133972293207267E-3</v>
      </c>
      <c r="FZ94" s="2">
        <f t="shared" si="127"/>
        <v>1.3090395576214541E-3</v>
      </c>
      <c r="GA94" s="2">
        <f t="shared" si="127"/>
        <v>1.345772505921504E-3</v>
      </c>
      <c r="GB94" s="2">
        <f t="shared" si="127"/>
        <v>1.4087295277541688E-3</v>
      </c>
      <c r="GC94" s="2">
        <f t="shared" si="127"/>
        <v>1.3280295484050066E-3</v>
      </c>
      <c r="GD94" s="2">
        <f t="shared" si="127"/>
        <v>1.1880094380163446E-3</v>
      </c>
      <c r="GE94" s="2">
        <f t="shared" si="127"/>
        <v>8.9987783902323001E-4</v>
      </c>
      <c r="GF94" s="2">
        <f t="shared" si="127"/>
        <v>9.2917438511343437E-4</v>
      </c>
      <c r="GG94" s="2">
        <f t="shared" si="127"/>
        <v>8.5252403636856605E-4</v>
      </c>
      <c r="GH94" s="2">
        <f t="shared" si="127"/>
        <v>7.945354423580422E-4</v>
      </c>
      <c r="GI94" s="2">
        <f t="shared" si="127"/>
        <v>8.1129224488980366E-4</v>
      </c>
      <c r="GJ94" s="2">
        <f t="shared" si="127"/>
        <v>7.3257788119756098E-4</v>
      </c>
      <c r="GK94" s="2">
        <f t="shared" si="127"/>
        <v>5.361235229666987E-4</v>
      </c>
      <c r="GM94" s="86">
        <f t="shared" si="128"/>
        <v>4.4535334058192723E-3</v>
      </c>
      <c r="GN94" s="86">
        <f t="shared" si="128"/>
        <v>6.2541407398765949E-3</v>
      </c>
      <c r="GO94" s="86">
        <f t="shared" si="128"/>
        <v>5.6509773336815166E-4</v>
      </c>
      <c r="GP94" s="86">
        <f t="shared" si="128"/>
        <v>1.2939415442230945E-4</v>
      </c>
      <c r="GQ94" s="86">
        <f t="shared" si="128"/>
        <v>5.8164684796540573E-5</v>
      </c>
      <c r="GR94" s="86">
        <f t="shared" si="128"/>
        <v>3.7919430154464029E-4</v>
      </c>
      <c r="GS94" s="86">
        <f t="shared" si="128"/>
        <v>7.3337341304778386E-4</v>
      </c>
      <c r="GT94" s="86">
        <f t="shared" si="128"/>
        <v>1.643544391025119E-3</v>
      </c>
      <c r="GU94" s="86">
        <f t="shared" si="128"/>
        <v>6.92981291188663E-3</v>
      </c>
      <c r="GV94" s="86">
        <f t="shared" si="128"/>
        <v>1.4230938019278256E-3</v>
      </c>
      <c r="GW94" s="86">
        <f t="shared" si="128"/>
        <v>1.3215651007913406E-3</v>
      </c>
      <c r="GX94" s="86">
        <f t="shared" si="128"/>
        <v>4.4475077700349052E-4</v>
      </c>
      <c r="GY94" s="86">
        <f t="shared" si="128"/>
        <v>1.4978310533284426E-3</v>
      </c>
      <c r="GZ94" s="86">
        <f t="shared" si="128"/>
        <v>1.0353295736605888E-6</v>
      </c>
      <c r="HA94" s="86">
        <f t="shared" si="128"/>
        <v>1.36001744719424E-5</v>
      </c>
      <c r="HC94" s="86">
        <f t="shared" si="73"/>
        <v>4.6349278666159684E-2</v>
      </c>
      <c r="HD94" s="86">
        <f t="shared" si="73"/>
        <v>2.995267380798522E-2</v>
      </c>
      <c r="HE94" s="86">
        <f t="shared" si="73"/>
        <v>4.2091920840108946E-2</v>
      </c>
      <c r="HF94" s="86">
        <f t="shared" si="73"/>
        <v>4.0646757544094025E-2</v>
      </c>
      <c r="HG94" s="86">
        <f t="shared" si="87"/>
        <v>4.0787028789509398E-2</v>
      </c>
      <c r="HH94" s="86">
        <f t="shared" si="87"/>
        <v>3.6527384326137009E-2</v>
      </c>
      <c r="HI94" s="86">
        <f t="shared" si="87"/>
        <v>3.4191656947473302E-2</v>
      </c>
      <c r="HJ94" s="86">
        <f t="shared" si="87"/>
        <v>2.8549612082178946E-2</v>
      </c>
      <c r="HK94" s="86">
        <f t="shared" si="87"/>
        <v>1.1754491094926753E-2</v>
      </c>
      <c r="HL94" s="86">
        <f t="shared" si="87"/>
        <v>2.3218142120850271E-2</v>
      </c>
      <c r="HM94" s="86">
        <f t="shared" si="87"/>
        <v>9.9061915389094465E-3</v>
      </c>
      <c r="HN94" s="86">
        <f t="shared" si="87"/>
        <v>1.7888961195321764E-2</v>
      </c>
      <c r="HO94" s="86">
        <f t="shared" si="87"/>
        <v>1.7477185740153153E-2</v>
      </c>
      <c r="HP94" s="86">
        <f t="shared" si="87"/>
        <v>2.3247199825757753E-2</v>
      </c>
      <c r="HQ94" s="86">
        <f t="shared" si="87"/>
        <v>8.0550859570268467E-3</v>
      </c>
      <c r="HS94" s="86">
        <f t="shared" si="129"/>
        <v>8.3930884358150768E-35</v>
      </c>
      <c r="HT94" s="86">
        <f t="shared" si="129"/>
        <v>2.5140352391549521E-37</v>
      </c>
      <c r="HU94" s="86">
        <f t="shared" si="129"/>
        <v>7.1579745196946696E-40</v>
      </c>
      <c r="HV94" s="86">
        <f t="shared" si="129"/>
        <v>6.3903235545422982E-40</v>
      </c>
      <c r="HW94" s="86">
        <f t="shared" si="129"/>
        <v>1.1634669280775837E-41</v>
      </c>
      <c r="HX94" s="86">
        <f t="shared" si="129"/>
        <v>2.682812130736821E-43</v>
      </c>
      <c r="HY94" s="86">
        <f t="shared" si="129"/>
        <v>2.4548365428472996E-41</v>
      </c>
      <c r="HZ94" s="86">
        <f t="shared" si="129"/>
        <v>4.5238823531600453E-45</v>
      </c>
      <c r="IA94" s="86">
        <f t="shared" si="129"/>
        <v>2.4752651514717291E-54</v>
      </c>
      <c r="IB94" s="86">
        <f t="shared" si="129"/>
        <v>1.0535215963558866E-46</v>
      </c>
      <c r="IC94" s="86">
        <f t="shared" si="129"/>
        <v>1.5251137069215184E-54</v>
      </c>
      <c r="ID94" s="86">
        <f t="shared" si="129"/>
        <v>2.127239531308941E-44</v>
      </c>
      <c r="IE94" s="86">
        <f t="shared" si="129"/>
        <v>1.1798771595069482E-46</v>
      </c>
      <c r="IF94" s="86">
        <f t="shared" si="129"/>
        <v>7.7607538241213616E-24</v>
      </c>
      <c r="IG94" s="86">
        <f t="shared" si="129"/>
        <v>6.0707937623439048E-15</v>
      </c>
      <c r="II94" s="86">
        <f t="shared" si="130"/>
        <v>3.9821801346705522E-101</v>
      </c>
      <c r="IJ94" s="86">
        <f t="shared" si="130"/>
        <v>8.6812597198198036E-107</v>
      </c>
      <c r="IK94" s="86">
        <f t="shared" si="130"/>
        <v>4.3636895267564578E-117</v>
      </c>
      <c r="IL94" s="86">
        <f t="shared" si="130"/>
        <v>3.648214834115794E-119</v>
      </c>
      <c r="IM94" s="86">
        <f t="shared" si="130"/>
        <v>8.6034544379174828E-124</v>
      </c>
      <c r="IN94" s="86">
        <f t="shared" si="130"/>
        <v>1.6761031397529956E-127</v>
      </c>
      <c r="IO94" s="86">
        <f t="shared" si="130"/>
        <v>1.0088502267983328E-120</v>
      </c>
      <c r="IP94" s="86">
        <f t="shared" si="130"/>
        <v>1.9886354865648882E-130</v>
      </c>
      <c r="IQ94" s="86">
        <f t="shared" si="130"/>
        <v>1.3925167748784119E-158</v>
      </c>
      <c r="IR94" s="86">
        <f t="shared" si="130"/>
        <v>5.8198073402641593E-137</v>
      </c>
      <c r="IS94" s="86">
        <f t="shared" si="130"/>
        <v>1.0927245643192844E-155</v>
      </c>
      <c r="IT94" s="86">
        <f t="shared" si="130"/>
        <v>9.5535667505993439E-128</v>
      </c>
      <c r="IU94" s="86">
        <f t="shared" si="130"/>
        <v>1.0464714390619184E-135</v>
      </c>
      <c r="IV94" s="86">
        <f t="shared" si="130"/>
        <v>2.770271764961606E-73</v>
      </c>
      <c r="IW94" s="86">
        <f t="shared" si="130"/>
        <v>1.3244343686801562E-43</v>
      </c>
      <c r="IY94" s="86">
        <f t="shared" si="131"/>
        <v>5.0802812071978953E-2</v>
      </c>
      <c r="IZ94" s="86">
        <f t="shared" si="131"/>
        <v>3.6206814547861815E-2</v>
      </c>
      <c r="JA94" s="86">
        <f t="shared" si="131"/>
        <v>4.2657018573477097E-2</v>
      </c>
      <c r="JB94" s="86">
        <f t="shared" si="131"/>
        <v>4.0776151698516332E-2</v>
      </c>
      <c r="JC94" s="86">
        <f t="shared" si="131"/>
        <v>4.0845193474305937E-2</v>
      </c>
      <c r="JD94" s="86">
        <f t="shared" si="131"/>
        <v>3.6906578627681652E-2</v>
      </c>
      <c r="JE94" s="86">
        <f t="shared" si="131"/>
        <v>3.4925030360521088E-2</v>
      </c>
      <c r="JF94" s="86">
        <f t="shared" si="131"/>
        <v>3.0193156473204065E-2</v>
      </c>
      <c r="JG94" s="86">
        <f t="shared" si="131"/>
        <v>1.8684304006813382E-2</v>
      </c>
      <c r="JH94" s="86">
        <f t="shared" si="131"/>
        <v>2.4641235922778098E-2</v>
      </c>
      <c r="JI94" s="86">
        <f t="shared" si="131"/>
        <v>1.1227756639700787E-2</v>
      </c>
      <c r="JJ94" s="86">
        <f t="shared" si="131"/>
        <v>1.8333711972325254E-2</v>
      </c>
      <c r="JK94" s="86">
        <f t="shared" si="131"/>
        <v>1.8975016793481597E-2</v>
      </c>
      <c r="JL94" s="86">
        <f t="shared" si="131"/>
        <v>2.3248235155331413E-2</v>
      </c>
      <c r="JM94" s="86">
        <f t="shared" si="131"/>
        <v>8.0686861315048611E-3</v>
      </c>
    </row>
    <row r="95" spans="2:273" x14ac:dyDescent="0.25">
      <c r="B95" s="2">
        <v>68</v>
      </c>
      <c r="C95" s="37">
        <v>119.306</v>
      </c>
      <c r="D95" s="37">
        <v>114.22</v>
      </c>
      <c r="E95" s="37">
        <v>123.051</v>
      </c>
      <c r="F95" s="37">
        <v>118.068</v>
      </c>
      <c r="G95" s="37">
        <v>114.322</v>
      </c>
      <c r="H95" s="37">
        <v>120</v>
      </c>
      <c r="I95" s="37">
        <v>116.322</v>
      </c>
      <c r="J95" s="37">
        <v>119.61</v>
      </c>
      <c r="K95" s="37">
        <v>111.759</v>
      </c>
      <c r="L95" s="37">
        <v>111.96599999999999</v>
      </c>
      <c r="M95" s="37">
        <v>104.259</v>
      </c>
      <c r="N95" s="37">
        <v>106.31</v>
      </c>
      <c r="O95" s="37">
        <v>103.96599999999999</v>
      </c>
      <c r="P95" s="37">
        <v>104.86199999999999</v>
      </c>
      <c r="Q95" s="37">
        <v>98.082999999999998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121.88101289966821</v>
      </c>
      <c r="T95" s="4">
        <f t="shared" si="132"/>
        <v>114.4191680520091</v>
      </c>
      <c r="U95" s="4">
        <f t="shared" si="132"/>
        <v>122.42362883116283</v>
      </c>
      <c r="V95" s="4">
        <f t="shared" si="132"/>
        <v>121.98382044455792</v>
      </c>
      <c r="W95" s="4">
        <f t="shared" si="132"/>
        <v>119.88457720680681</v>
      </c>
      <c r="X95" s="4">
        <f t="shared" si="132"/>
        <v>122.21543558034088</v>
      </c>
      <c r="Y95" s="4">
        <f t="shared" si="132"/>
        <v>121.5222997867736</v>
      </c>
      <c r="Z95" s="4">
        <f t="shared" si="132"/>
        <v>122.70422940822539</v>
      </c>
      <c r="AA95" s="4">
        <f t="shared" si="132"/>
        <v>109.71017914071024</v>
      </c>
      <c r="AB95" s="4">
        <f t="shared" si="132"/>
        <v>114.84500836131286</v>
      </c>
      <c r="AC95" s="4">
        <f t="shared" si="132"/>
        <v>108.70929394505997</v>
      </c>
      <c r="AD95" s="4">
        <f t="shared" si="132"/>
        <v>110.83010267394206</v>
      </c>
      <c r="AE95" s="4">
        <f t="shared" si="132"/>
        <v>109.2692478344613</v>
      </c>
      <c r="AF95" s="4">
        <f t="shared" si="132"/>
        <v>109.62662957868528</v>
      </c>
      <c r="AG95" s="4">
        <f t="shared" si="132"/>
        <v>101.91966963106999</v>
      </c>
      <c r="AI95" s="4">
        <f t="shared" ref="AI95:AW111" si="133">IF(OR($B95 &lt; C$230, $B95 &gt; C$233), 0, C95-S95)</f>
        <v>-2.5750128996682093</v>
      </c>
      <c r="AJ95" s="4">
        <f t="shared" si="133"/>
        <v>-0.19916805200909948</v>
      </c>
      <c r="AK95" s="4">
        <f t="shared" si="133"/>
        <v>0.62737116883717192</v>
      </c>
      <c r="AL95" s="4">
        <f t="shared" si="133"/>
        <v>-3.915820444557923</v>
      </c>
      <c r="AM95" s="4">
        <f t="shared" si="133"/>
        <v>-5.5625772068068073</v>
      </c>
      <c r="AN95" s="4">
        <f t="shared" si="133"/>
        <v>-2.2154355803408805</v>
      </c>
      <c r="AO95" s="4">
        <f t="shared" si="133"/>
        <v>-5.2002997867735985</v>
      </c>
      <c r="AP95" s="4">
        <f t="shared" si="133"/>
        <v>-3.0942294082253881</v>
      </c>
      <c r="AQ95" s="4">
        <f t="shared" si="133"/>
        <v>2.0488208592897621</v>
      </c>
      <c r="AR95" s="4">
        <f t="shared" si="133"/>
        <v>-2.8790083613128701</v>
      </c>
      <c r="AS95" s="4">
        <f t="shared" si="133"/>
        <v>-4.4502939450599683</v>
      </c>
      <c r="AT95" s="4">
        <f t="shared" si="133"/>
        <v>-4.5201026739420627</v>
      </c>
      <c r="AU95" s="4">
        <f t="shared" si="133"/>
        <v>-5.3032478344613025</v>
      </c>
      <c r="AV95" s="4">
        <f t="shared" si="133"/>
        <v>-4.7646295786852875</v>
      </c>
      <c r="AW95" s="4">
        <f t="shared" si="133"/>
        <v>-3.836669631069995</v>
      </c>
      <c r="AY95" s="2">
        <f t="shared" si="125"/>
        <v>99.558356127959897</v>
      </c>
      <c r="AZ95" s="2">
        <f t="shared" si="125"/>
        <v>96.433469500982739</v>
      </c>
      <c r="BA95" s="2">
        <f t="shared" si="125"/>
        <v>99.788918075154626</v>
      </c>
      <c r="BB95" s="2">
        <f t="shared" si="125"/>
        <v>99.927676177678535</v>
      </c>
      <c r="BC95" s="2">
        <f t="shared" si="125"/>
        <v>97.771476834920676</v>
      </c>
      <c r="BD95" s="2">
        <f t="shared" si="125"/>
        <v>101.15483507483698</v>
      </c>
      <c r="BE95" s="2">
        <f t="shared" si="125"/>
        <v>103.86668073738898</v>
      </c>
      <c r="BF95" s="2">
        <f t="shared" si="125"/>
        <v>107.08854753201136</v>
      </c>
      <c r="BG95" s="2">
        <f t="shared" si="125"/>
        <v>101.26804692155275</v>
      </c>
      <c r="BH95" s="2">
        <f t="shared" si="125"/>
        <v>101.26526575023655</v>
      </c>
      <c r="BI95" s="2">
        <f t="shared" si="125"/>
        <v>101.51772451116931</v>
      </c>
      <c r="BJ95" s="2">
        <f t="shared" si="125"/>
        <v>99.809532901662152</v>
      </c>
      <c r="BK95" s="2">
        <f t="shared" si="125"/>
        <v>98.207366590997282</v>
      </c>
      <c r="BL95" s="2">
        <f t="shared" si="125"/>
        <v>96.920277732444092</v>
      </c>
      <c r="BM95" s="2">
        <f t="shared" si="125"/>
        <v>97.111712177537513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113.30467879924952</v>
      </c>
      <c r="DL95" s="2">
        <f t="shared" si="134"/>
        <v>112.38063157894736</v>
      </c>
      <c r="DM95" s="2">
        <f t="shared" si="134"/>
        <v>114.96807965860596</v>
      </c>
      <c r="DN95" s="2">
        <f t="shared" si="134"/>
        <v>113.49544431574432</v>
      </c>
      <c r="DO95" s="2">
        <f t="shared" si="134"/>
        <v>113.0697736164736</v>
      </c>
      <c r="DP95" s="2">
        <f t="shared" si="134"/>
        <v>115.46211596638659</v>
      </c>
      <c r="DQ95" s="2">
        <f t="shared" si="134"/>
        <v>121.61813430099311</v>
      </c>
      <c r="DR95" s="2">
        <f t="shared" si="134"/>
        <v>121.31373328877007</v>
      </c>
      <c r="DS95" s="2">
        <f t="shared" si="134"/>
        <v>116.57798823529413</v>
      </c>
      <c r="DT95" s="2">
        <f t="shared" si="134"/>
        <v>115.5389137254902</v>
      </c>
      <c r="DU95" s="2">
        <f t="shared" si="134"/>
        <v>114.94442689075628</v>
      </c>
      <c r="DV95" s="2">
        <f t="shared" si="134"/>
        <v>114.3206244665718</v>
      </c>
      <c r="DW95" s="2">
        <f t="shared" si="134"/>
        <v>114.19878291316526</v>
      </c>
      <c r="DX95" s="2">
        <f t="shared" si="134"/>
        <v>108.25660390390385</v>
      </c>
      <c r="DY95" s="2">
        <f t="shared" si="134"/>
        <v>104.70454230626623</v>
      </c>
      <c r="EA95" s="2">
        <f t="shared" si="94"/>
        <v>98.481481907368376</v>
      </c>
      <c r="EB95" s="2">
        <f t="shared" si="91"/>
        <v>94.929350494359511</v>
      </c>
      <c r="EC95" s="2">
        <f t="shared" si="91"/>
        <v>98.58377393606817</v>
      </c>
      <c r="ED95" s="2">
        <f t="shared" si="91"/>
        <v>98.68104976649154</v>
      </c>
      <c r="EE95" s="2">
        <f t="shared" si="91"/>
        <v>96.399507101843454</v>
      </c>
      <c r="EF95" s="2">
        <f t="shared" si="91"/>
        <v>99.846758881525801</v>
      </c>
      <c r="EG95" s="2">
        <f t="shared" si="91"/>
        <v>101.98979176259911</v>
      </c>
      <c r="EH95" s="2">
        <f t="shared" si="91"/>
        <v>105.62737479741419</v>
      </c>
      <c r="EI95" s="2">
        <f t="shared" si="91"/>
        <v>99.619162983425412</v>
      </c>
      <c r="EJ95" s="2">
        <f t="shared" si="91"/>
        <v>99.85152722364613</v>
      </c>
      <c r="EK95" s="2">
        <f t="shared" si="91"/>
        <v>100.05046520652458</v>
      </c>
      <c r="EL95" s="2">
        <f t="shared" si="91"/>
        <v>98.419207119901131</v>
      </c>
      <c r="EM95" s="2">
        <f t="shared" ref="EM95:EO158" si="135">CQ$228*$B95+CQ$229</f>
        <v>96.620293547589611</v>
      </c>
      <c r="EN95" s="2">
        <f t="shared" si="135"/>
        <v>95.932686084005553</v>
      </c>
      <c r="EO95" s="2">
        <f t="shared" si="135"/>
        <v>96.263134580136423</v>
      </c>
      <c r="EQ95" s="2">
        <f t="shared" ref="EQ95:FE111" si="136">CU$228*$B95+CU$229</f>
        <v>98.066005546407766</v>
      </c>
      <c r="ER95" s="2">
        <f t="shared" si="136"/>
        <v>94.018114827603853</v>
      </c>
      <c r="ES95" s="2">
        <f t="shared" si="136"/>
        <v>98.117665347532053</v>
      </c>
      <c r="ET95" s="2">
        <f t="shared" si="136"/>
        <v>98.003851618781141</v>
      </c>
      <c r="EU95" s="2">
        <f t="shared" si="136"/>
        <v>95.841300260129699</v>
      </c>
      <c r="EV95" s="2">
        <f t="shared" si="136"/>
        <v>99.840192928716078</v>
      </c>
      <c r="EW95" s="2">
        <f t="shared" si="136"/>
        <v>102.07424847179051</v>
      </c>
      <c r="EX95" s="2">
        <f t="shared" si="136"/>
        <v>104.74473419900514</v>
      </c>
      <c r="EY95" s="2">
        <f t="shared" si="136"/>
        <v>99.190741372887587</v>
      </c>
      <c r="EZ95" s="2">
        <f t="shared" si="136"/>
        <v>99.983930066902857</v>
      </c>
      <c r="FA95" s="2">
        <f t="shared" si="136"/>
        <v>99.587237990400141</v>
      </c>
      <c r="FB95" s="2">
        <f t="shared" si="136"/>
        <v>98.740285277988136</v>
      </c>
      <c r="FC95" s="2">
        <f t="shared" si="136"/>
        <v>96.431638296958582</v>
      </c>
      <c r="FD95" s="2">
        <f t="shared" si="136"/>
        <v>95.417758219856537</v>
      </c>
      <c r="FE95" s="2">
        <f t="shared" si="136"/>
        <v>96.421213909429781</v>
      </c>
      <c r="FG95" s="2">
        <f t="shared" ref="FG95:FU111" si="137">POWER(10,($B95-C$231)/C$229)/(1+POWER(10,($B95-C$231)/C$229))</f>
        <v>0.9273260767970658</v>
      </c>
      <c r="FH95" s="2">
        <f t="shared" si="137"/>
        <v>0.913731343744692</v>
      </c>
      <c r="FI95" s="2">
        <f t="shared" si="137"/>
        <v>0.92640112940317032</v>
      </c>
      <c r="FJ95" s="2">
        <f t="shared" si="137"/>
        <v>0.91578472617488338</v>
      </c>
      <c r="FK95" s="2">
        <f t="shared" si="137"/>
        <v>0.91765018749674288</v>
      </c>
      <c r="FL95" s="2">
        <f t="shared" si="137"/>
        <v>0.91623077673693143</v>
      </c>
      <c r="FM95" s="2">
        <f t="shared" si="137"/>
        <v>0.90438489623985541</v>
      </c>
      <c r="FN95" s="2">
        <f t="shared" si="137"/>
        <v>0.90677744904131041</v>
      </c>
      <c r="FO95" s="2">
        <f t="shared" si="137"/>
        <v>0.90274641085046947</v>
      </c>
      <c r="FP95" s="2">
        <f t="shared" si="137"/>
        <v>0.90988915560132622</v>
      </c>
      <c r="FQ95" s="2">
        <f t="shared" si="137"/>
        <v>0.9014572272364525</v>
      </c>
      <c r="FR95" s="2">
        <f t="shared" si="137"/>
        <v>0.91258351047815678</v>
      </c>
      <c r="FS95" s="2">
        <f t="shared" si="137"/>
        <v>0.90970550323002974</v>
      </c>
      <c r="FT95" s="2">
        <f t="shared" si="137"/>
        <v>0.91983026401392232</v>
      </c>
      <c r="FU95" s="2">
        <f t="shared" si="137"/>
        <v>0.89948540537825239</v>
      </c>
      <c r="FW95" s="2">
        <f t="shared" si="127"/>
        <v>9.2821634937558309E-4</v>
      </c>
      <c r="FX95" s="2">
        <f t="shared" si="127"/>
        <v>1.5139469713124625E-3</v>
      </c>
      <c r="FY95" s="2">
        <f t="shared" si="127"/>
        <v>1.549547944959069E-3</v>
      </c>
      <c r="FZ95" s="2">
        <f t="shared" si="127"/>
        <v>1.4351520820464188E-3</v>
      </c>
      <c r="GA95" s="2">
        <f t="shared" si="127"/>
        <v>1.4754186447429425E-3</v>
      </c>
      <c r="GB95" s="2">
        <f t="shared" si="127"/>
        <v>1.5444313051864993E-3</v>
      </c>
      <c r="GC95" s="2">
        <f t="shared" si="127"/>
        <v>1.4559688963416628E-3</v>
      </c>
      <c r="GD95" s="2">
        <f t="shared" si="127"/>
        <v>1.3024771595627684E-3</v>
      </c>
      <c r="GE95" s="2">
        <f t="shared" si="127"/>
        <v>9.8661077352453258E-4</v>
      </c>
      <c r="GF95" s="2">
        <f t="shared" si="127"/>
        <v>1.0187281297385782E-3</v>
      </c>
      <c r="GG95" s="2">
        <f t="shared" si="127"/>
        <v>9.3469713874402491E-4</v>
      </c>
      <c r="GH95" s="2">
        <f t="shared" si="127"/>
        <v>8.7112401229578367E-4</v>
      </c>
      <c r="GI95" s="2">
        <f t="shared" si="127"/>
        <v>8.8949463468671129E-4</v>
      </c>
      <c r="GJ95" s="2">
        <f t="shared" si="127"/>
        <v>8.0319890538431708E-4</v>
      </c>
      <c r="GK95" s="2">
        <f t="shared" si="127"/>
        <v>5.8781734897246076E-4</v>
      </c>
      <c r="GM95" s="86">
        <f t="shared" si="128"/>
        <v>1.2922166792546977E-3</v>
      </c>
      <c r="GN95" s="86">
        <f t="shared" si="128"/>
        <v>1.9946906552630976E-3</v>
      </c>
      <c r="GO95" s="86">
        <f t="shared" si="128"/>
        <v>1.2433545076009E-4</v>
      </c>
      <c r="GP95" s="86">
        <f t="shared" si="128"/>
        <v>1.9014190866888898E-5</v>
      </c>
      <c r="GQ95" s="86">
        <f t="shared" si="128"/>
        <v>7.9766064951363066E-6</v>
      </c>
      <c r="GR95" s="86">
        <f t="shared" si="128"/>
        <v>7.6688993978715249E-5</v>
      </c>
      <c r="GS95" s="86">
        <f t="shared" si="128"/>
        <v>1.5410155657030012E-4</v>
      </c>
      <c r="GT95" s="86">
        <f t="shared" si="128"/>
        <v>4.3645565552137718E-4</v>
      </c>
      <c r="GU95" s="86">
        <f t="shared" si="128"/>
        <v>2.2960792488903453E-3</v>
      </c>
      <c r="GV95" s="86">
        <f t="shared" si="128"/>
        <v>3.5094996524512458E-4</v>
      </c>
      <c r="GW95" s="86">
        <f t="shared" si="128"/>
        <v>2.550338790531496E-4</v>
      </c>
      <c r="GX95" s="86">
        <f t="shared" si="128"/>
        <v>6.3315014828526644E-5</v>
      </c>
      <c r="GY95" s="86">
        <f t="shared" si="128"/>
        <v>3.6615507914607181E-4</v>
      </c>
      <c r="GZ95" s="86">
        <f t="shared" si="128"/>
        <v>5.5133090867608698E-8</v>
      </c>
      <c r="HA95" s="86">
        <f t="shared" si="128"/>
        <v>1.3193526569071156E-6</v>
      </c>
      <c r="HC95" s="86">
        <f t="shared" si="73"/>
        <v>6.4507062145486932E-2</v>
      </c>
      <c r="HD95" s="86">
        <f t="shared" si="73"/>
        <v>4.4203407667602342E-2</v>
      </c>
      <c r="HE95" s="86">
        <f t="shared" si="73"/>
        <v>6.2061596125684841E-2</v>
      </c>
      <c r="HF95" s="86">
        <f t="shared" si="73"/>
        <v>5.9997842020134501E-2</v>
      </c>
      <c r="HG95" s="86">
        <f t="shared" si="87"/>
        <v>6.0734974383278885E-2</v>
      </c>
      <c r="HH95" s="86">
        <f t="shared" si="87"/>
        <v>5.5243066399467772E-2</v>
      </c>
      <c r="HI95" s="86">
        <f t="shared" si="87"/>
        <v>5.117234464220561E-2</v>
      </c>
      <c r="HJ95" s="86">
        <f t="shared" si="87"/>
        <v>4.3586434394339041E-2</v>
      </c>
      <c r="HK95" s="86">
        <f t="shared" si="87"/>
        <v>1.9415307916550203E-2</v>
      </c>
      <c r="HL95" s="86">
        <f t="shared" si="87"/>
        <v>3.5719103179506773E-2</v>
      </c>
      <c r="HM95" s="86">
        <f t="shared" si="87"/>
        <v>1.6386722966028944E-2</v>
      </c>
      <c r="HN95" s="86">
        <f t="shared" si="87"/>
        <v>2.7266180179668364E-2</v>
      </c>
      <c r="HO95" s="86">
        <f t="shared" si="87"/>
        <v>2.7048924337896369E-2</v>
      </c>
      <c r="HP95" s="86">
        <f t="shared" si="87"/>
        <v>3.6282859077716278E-2</v>
      </c>
      <c r="HQ95" s="86">
        <f t="shared" si="87"/>
        <v>1.439971628528793E-2</v>
      </c>
      <c r="HS95" s="86">
        <f t="shared" si="129"/>
        <v>1.9327554056728382E-33</v>
      </c>
      <c r="HT95" s="86">
        <f t="shared" si="129"/>
        <v>9.1141909850411885E-36</v>
      </c>
      <c r="HU95" s="86">
        <f t="shared" si="129"/>
        <v>3.5593415740647969E-38</v>
      </c>
      <c r="HV95" s="86">
        <f t="shared" si="129"/>
        <v>3.1526748434918389E-38</v>
      </c>
      <c r="HW95" s="86">
        <f t="shared" si="129"/>
        <v>6.8840239362739722E-40</v>
      </c>
      <c r="HX95" s="86">
        <f t="shared" si="129"/>
        <v>1.88953875292509E-41</v>
      </c>
      <c r="HY95" s="86">
        <f t="shared" si="129"/>
        <v>1.3468258864878773E-39</v>
      </c>
      <c r="HZ95" s="86">
        <f t="shared" si="129"/>
        <v>3.2818896413861176E-43</v>
      </c>
      <c r="IA95" s="86">
        <f t="shared" si="129"/>
        <v>3.6850007224701277E-52</v>
      </c>
      <c r="IB95" s="86">
        <f t="shared" si="129"/>
        <v>7.8958778270977823E-45</v>
      </c>
      <c r="IC95" s="86">
        <f t="shared" si="129"/>
        <v>2.1091748020825995E-52</v>
      </c>
      <c r="ID95" s="86">
        <f t="shared" si="129"/>
        <v>1.1291025731709369E-42</v>
      </c>
      <c r="IE95" s="86">
        <f t="shared" si="129"/>
        <v>7.9745234311579831E-45</v>
      </c>
      <c r="IF95" s="86">
        <f t="shared" si="129"/>
        <v>5.9748626202195961E-23</v>
      </c>
      <c r="IG95" s="86">
        <f t="shared" si="129"/>
        <v>1.9613682718553022E-14</v>
      </c>
      <c r="II95" s="86">
        <f t="shared" si="130"/>
        <v>1.4670140864931163E-98</v>
      </c>
      <c r="IJ95" s="86">
        <f t="shared" si="130"/>
        <v>7.1031195255438954E-104</v>
      </c>
      <c r="IK95" s="86">
        <f t="shared" si="130"/>
        <v>7.0724018972998075E-114</v>
      </c>
      <c r="IL95" s="86">
        <f t="shared" si="130"/>
        <v>6.1953846626398516E-116</v>
      </c>
      <c r="IM95" s="86">
        <f t="shared" si="130"/>
        <v>2.0227666583269922E-120</v>
      </c>
      <c r="IN95" s="86">
        <f t="shared" si="130"/>
        <v>5.2740347809348379E-124</v>
      </c>
      <c r="IO95" s="86">
        <f t="shared" si="130"/>
        <v>1.922033093309026E-117</v>
      </c>
      <c r="IP95" s="86">
        <f t="shared" si="130"/>
        <v>6.1337537533603012E-127</v>
      </c>
      <c r="IQ95" s="86">
        <f t="shared" si="130"/>
        <v>1.6949107027724886E-154</v>
      </c>
      <c r="IR95" s="86">
        <f t="shared" si="130"/>
        <v>2.0087761731445121E-133</v>
      </c>
      <c r="IS95" s="86">
        <f t="shared" si="130"/>
        <v>1.0421238352579294E-151</v>
      </c>
      <c r="IT95" s="86">
        <f t="shared" si="130"/>
        <v>1.6036174609723992E-124</v>
      </c>
      <c r="IU95" s="86">
        <f t="shared" si="130"/>
        <v>2.8738049402002723E-132</v>
      </c>
      <c r="IV95" s="86">
        <f t="shared" si="130"/>
        <v>1.7926064903010753E-71</v>
      </c>
      <c r="IW95" s="86">
        <f t="shared" si="130"/>
        <v>1.3789884708947171E-42</v>
      </c>
      <c r="IY95" s="86">
        <f t="shared" si="131"/>
        <v>6.5799278824741625E-2</v>
      </c>
      <c r="IZ95" s="86">
        <f t="shared" si="131"/>
        <v>4.6198098322865436E-2</v>
      </c>
      <c r="JA95" s="86">
        <f t="shared" si="131"/>
        <v>6.2185931576444933E-2</v>
      </c>
      <c r="JB95" s="86">
        <f t="shared" si="131"/>
        <v>6.001685621100139E-2</v>
      </c>
      <c r="JC95" s="86">
        <f t="shared" si="131"/>
        <v>6.0742950989774024E-2</v>
      </c>
      <c r="JD95" s="86">
        <f t="shared" si="131"/>
        <v>5.5319755393446489E-2</v>
      </c>
      <c r="JE95" s="86">
        <f t="shared" si="131"/>
        <v>5.132644619877591E-2</v>
      </c>
      <c r="JF95" s="86">
        <f t="shared" si="131"/>
        <v>4.4022890049860416E-2</v>
      </c>
      <c r="JG95" s="86">
        <f t="shared" si="131"/>
        <v>2.1711387165440549E-2</v>
      </c>
      <c r="JH95" s="86">
        <f t="shared" si="131"/>
        <v>3.6070053144751896E-2</v>
      </c>
      <c r="JI95" s="86">
        <f t="shared" si="131"/>
        <v>1.6641756845082092E-2</v>
      </c>
      <c r="JJ95" s="86">
        <f t="shared" si="131"/>
        <v>2.732949519449689E-2</v>
      </c>
      <c r="JK95" s="86">
        <f t="shared" si="131"/>
        <v>2.7415079417042441E-2</v>
      </c>
      <c r="JL95" s="86">
        <f t="shared" si="131"/>
        <v>3.6282914210807149E-2</v>
      </c>
      <c r="JM95" s="86">
        <f t="shared" si="131"/>
        <v>1.4401035637964452E-2</v>
      </c>
    </row>
    <row r="96" spans="2:273" x14ac:dyDescent="0.25">
      <c r="B96" s="2">
        <v>69</v>
      </c>
      <c r="C96" s="37">
        <v>126</v>
      </c>
      <c r="D96" s="37">
        <v>118.47499999999999</v>
      </c>
      <c r="E96" s="37">
        <v>134</v>
      </c>
      <c r="F96" s="37">
        <v>128.119</v>
      </c>
      <c r="G96" s="37">
        <v>125.102</v>
      </c>
      <c r="H96" s="37">
        <v>129.017</v>
      </c>
      <c r="I96" s="37">
        <v>124.254</v>
      </c>
      <c r="J96" s="37">
        <v>127.203</v>
      </c>
      <c r="K96" s="37">
        <v>116.845</v>
      </c>
      <c r="L96" s="37">
        <v>116.655</v>
      </c>
      <c r="M96" s="37">
        <v>107.655</v>
      </c>
      <c r="N96" s="37">
        <v>110.155</v>
      </c>
      <c r="O96" s="37">
        <v>109.19</v>
      </c>
      <c r="P96" s="37">
        <v>112.63800000000001</v>
      </c>
      <c r="Q96" s="37">
        <v>103.017</v>
      </c>
      <c r="S96" s="4">
        <f t="shared" si="132"/>
        <v>128.11331258761183</v>
      </c>
      <c r="T96" s="4">
        <f t="shared" si="132"/>
        <v>120.5310333344764</v>
      </c>
      <c r="U96" s="4">
        <f t="shared" si="132"/>
        <v>130.03715787163034</v>
      </c>
      <c r="V96" s="4">
        <f t="shared" si="132"/>
        <v>129.4506567596587</v>
      </c>
      <c r="W96" s="4">
        <f t="shared" si="132"/>
        <v>127.51923868400698</v>
      </c>
      <c r="X96" s="4">
        <f t="shared" si="132"/>
        <v>129.88020028222974</v>
      </c>
      <c r="Y96" s="4">
        <f t="shared" si="132"/>
        <v>127.74727206580343</v>
      </c>
      <c r="Z96" s="4">
        <f t="shared" si="132"/>
        <v>128.54392476518899</v>
      </c>
      <c r="AA96" s="4">
        <f t="shared" si="132"/>
        <v>113.59318443275114</v>
      </c>
      <c r="AB96" s="4">
        <f t="shared" si="132"/>
        <v>120.1380635237541</v>
      </c>
      <c r="AC96" s="4">
        <f t="shared" si="132"/>
        <v>112.14668634104464</v>
      </c>
      <c r="AD96" s="4">
        <f t="shared" si="132"/>
        <v>115.08058997156296</v>
      </c>
      <c r="AE96" s="4">
        <f t="shared" si="132"/>
        <v>113.70277896000259</v>
      </c>
      <c r="AF96" s="4">
        <f t="shared" si="132"/>
        <v>114.79647689301206</v>
      </c>
      <c r="AG96" s="4">
        <f t="shared" si="132"/>
        <v>104.70292719415512</v>
      </c>
      <c r="AI96" s="4">
        <f t="shared" si="133"/>
        <v>-2.1133125876118299</v>
      </c>
      <c r="AJ96" s="4">
        <f t="shared" si="133"/>
        <v>-2.0560333344764103</v>
      </c>
      <c r="AK96" s="4">
        <f t="shared" si="133"/>
        <v>3.9628421283696582</v>
      </c>
      <c r="AL96" s="4">
        <f t="shared" si="133"/>
        <v>-1.3316567596586992</v>
      </c>
      <c r="AM96" s="4">
        <f t="shared" si="133"/>
        <v>-2.4172386840069748</v>
      </c>
      <c r="AN96" s="4">
        <f t="shared" si="133"/>
        <v>-0.86320028222974088</v>
      </c>
      <c r="AO96" s="4">
        <f t="shared" si="133"/>
        <v>-3.4932720658034242</v>
      </c>
      <c r="AP96" s="4">
        <f t="shared" si="133"/>
        <v>-1.3409247651889871</v>
      </c>
      <c r="AQ96" s="4">
        <f t="shared" si="133"/>
        <v>3.2518155672488547</v>
      </c>
      <c r="AR96" s="4">
        <f t="shared" si="133"/>
        <v>-3.4830635237540974</v>
      </c>
      <c r="AS96" s="4">
        <f t="shared" si="133"/>
        <v>-4.491686341044641</v>
      </c>
      <c r="AT96" s="4">
        <f t="shared" si="133"/>
        <v>-4.9255899715629567</v>
      </c>
      <c r="AU96" s="4">
        <f t="shared" si="133"/>
        <v>-4.512778960002592</v>
      </c>
      <c r="AV96" s="4">
        <f t="shared" si="133"/>
        <v>-2.1584768930120504</v>
      </c>
      <c r="AW96" s="4">
        <f t="shared" si="133"/>
        <v>-1.685927194155127</v>
      </c>
      <c r="AY96" s="2">
        <f t="shared" si="125"/>
        <v>99.384363726639435</v>
      </c>
      <c r="AZ96" s="2">
        <f t="shared" si="125"/>
        <v>96.213424329470598</v>
      </c>
      <c r="BA96" s="2">
        <f t="shared" si="125"/>
        <v>99.573572078287441</v>
      </c>
      <c r="BB96" s="2">
        <f t="shared" si="125"/>
        <v>99.709736996664788</v>
      </c>
      <c r="BC96" s="2">
        <f t="shared" si="125"/>
        <v>97.525479808428898</v>
      </c>
      <c r="BD96" s="2">
        <f t="shared" si="125"/>
        <v>100.92369777933528</v>
      </c>
      <c r="BE96" s="2">
        <f t="shared" si="125"/>
        <v>103.60669152506253</v>
      </c>
      <c r="BF96" s="2">
        <f t="shared" si="125"/>
        <v>106.80466623502076</v>
      </c>
      <c r="BG96" s="2">
        <f t="shared" si="125"/>
        <v>101.00946659038286</v>
      </c>
      <c r="BH96" s="2">
        <f t="shared" si="125"/>
        <v>101.0364522745009</v>
      </c>
      <c r="BI96" s="2">
        <f t="shared" si="125"/>
        <v>101.28937761496172</v>
      </c>
      <c r="BJ96" s="2">
        <f t="shared" si="125"/>
        <v>99.587719888539581</v>
      </c>
      <c r="BK96" s="2">
        <f t="shared" si="125"/>
        <v>97.981537987124767</v>
      </c>
      <c r="BL96" s="2">
        <f t="shared" si="125"/>
        <v>96.724657734425676</v>
      </c>
      <c r="BM96" s="2">
        <f t="shared" si="125"/>
        <v>96.969329527340889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113.44971238273919</v>
      </c>
      <c r="DL96" s="2">
        <f t="shared" si="134"/>
        <v>112.57556092935039</v>
      </c>
      <c r="DM96" s="2">
        <f t="shared" si="134"/>
        <v>115.20143812233285</v>
      </c>
      <c r="DN96" s="2">
        <f t="shared" si="134"/>
        <v>113.73285255255256</v>
      </c>
      <c r="DO96" s="2">
        <f t="shared" si="134"/>
        <v>113.34536216216213</v>
      </c>
      <c r="DP96" s="2">
        <f t="shared" si="134"/>
        <v>115.68616470588239</v>
      </c>
      <c r="DQ96" s="2">
        <f t="shared" si="134"/>
        <v>121.91787318563787</v>
      </c>
      <c r="DR96" s="2">
        <f t="shared" si="134"/>
        <v>121.5354996657754</v>
      </c>
      <c r="DS96" s="2">
        <f t="shared" si="134"/>
        <v>116.79818795518207</v>
      </c>
      <c r="DT96" s="2">
        <f t="shared" si="134"/>
        <v>115.72078879551822</v>
      </c>
      <c r="DU96" s="2">
        <f t="shared" si="134"/>
        <v>115.14900168067224</v>
      </c>
      <c r="DV96" s="2">
        <f t="shared" si="134"/>
        <v>114.54319400372029</v>
      </c>
      <c r="DW96" s="2">
        <f t="shared" si="134"/>
        <v>114.46311540616246</v>
      </c>
      <c r="DX96" s="2">
        <f t="shared" si="134"/>
        <v>108.43205795795789</v>
      </c>
      <c r="DY96" s="2">
        <f t="shared" si="134"/>
        <v>104.85782017055989</v>
      </c>
      <c r="EA96" s="2">
        <f t="shared" si="94"/>
        <v>98.37950033658143</v>
      </c>
      <c r="EB96" s="2">
        <f t="shared" si="94"/>
        <v>94.806126943682216</v>
      </c>
      <c r="EC96" s="2">
        <f t="shared" si="94"/>
        <v>98.442063517402829</v>
      </c>
      <c r="ED96" s="2">
        <f t="shared" si="94"/>
        <v>98.534757209573854</v>
      </c>
      <c r="EE96" s="2">
        <f t="shared" si="94"/>
        <v>96.231663241664137</v>
      </c>
      <c r="EF96" s="2">
        <f t="shared" si="94"/>
        <v>99.692764910295807</v>
      </c>
      <c r="EG96" s="2">
        <f t="shared" si="94"/>
        <v>101.84096093630083</v>
      </c>
      <c r="EH96" s="2">
        <f t="shared" si="94"/>
        <v>105.42482780661022</v>
      </c>
      <c r="EI96" s="2">
        <f t="shared" si="94"/>
        <v>99.458691397000777</v>
      </c>
      <c r="EJ96" s="2">
        <f t="shared" si="94"/>
        <v>99.709992920000388</v>
      </c>
      <c r="EK96" s="2">
        <f t="shared" si="94"/>
        <v>99.908128716127322</v>
      </c>
      <c r="EL96" s="2">
        <f t="shared" si="94"/>
        <v>98.280861964015955</v>
      </c>
      <c r="EM96" s="2">
        <f t="shared" si="135"/>
        <v>96.489765372888343</v>
      </c>
      <c r="EN96" s="2">
        <f t="shared" si="135"/>
        <v>95.794529686327181</v>
      </c>
      <c r="EO96" s="2">
        <f t="shared" si="135"/>
        <v>96.165273840155479</v>
      </c>
      <c r="EQ96" s="2">
        <f t="shared" si="136"/>
        <v>97.977070926932726</v>
      </c>
      <c r="ER96" s="2">
        <f t="shared" si="136"/>
        <v>93.927268878945966</v>
      </c>
      <c r="ES96" s="2">
        <f t="shared" si="136"/>
        <v>97.992991322492472</v>
      </c>
      <c r="ET96" s="2">
        <f t="shared" si="136"/>
        <v>97.881478351695947</v>
      </c>
      <c r="EU96" s="2">
        <f t="shared" si="136"/>
        <v>95.693500370323534</v>
      </c>
      <c r="EV96" s="2">
        <f t="shared" si="136"/>
        <v>99.686303670629783</v>
      </c>
      <c r="EW96" s="2">
        <f t="shared" si="136"/>
        <v>101.92196377727497</v>
      </c>
      <c r="EX96" s="2">
        <f t="shared" si="136"/>
        <v>104.57133980475807</v>
      </c>
      <c r="EY96" s="2">
        <f t="shared" si="136"/>
        <v>99.043878889813982</v>
      </c>
      <c r="EZ96" s="2">
        <f t="shared" si="136"/>
        <v>99.838016833513549</v>
      </c>
      <c r="FA96" s="2">
        <f t="shared" si="136"/>
        <v>99.458873170690822</v>
      </c>
      <c r="FB96" s="2">
        <f t="shared" si="136"/>
        <v>98.592148551246481</v>
      </c>
      <c r="FC96" s="2">
        <f t="shared" si="136"/>
        <v>96.306931205830566</v>
      </c>
      <c r="FD96" s="2">
        <f t="shared" si="136"/>
        <v>95.297666283935939</v>
      </c>
      <c r="FE96" s="2">
        <f t="shared" si="136"/>
        <v>96.314406162442182</v>
      </c>
      <c r="FG96" s="2">
        <f t="shared" si="137"/>
        <v>0.93329404188365306</v>
      </c>
      <c r="FH96" s="2">
        <f t="shared" si="137"/>
        <v>0.92072026115734584</v>
      </c>
      <c r="FI96" s="2">
        <f t="shared" si="137"/>
        <v>0.9324395171278832</v>
      </c>
      <c r="FJ96" s="2">
        <f t="shared" si="137"/>
        <v>0.92262137943513645</v>
      </c>
      <c r="FK96" s="2">
        <f t="shared" si="137"/>
        <v>0.92434791160061369</v>
      </c>
      <c r="FL96" s="2">
        <f t="shared" si="137"/>
        <v>0.92303426258123977</v>
      </c>
      <c r="FM96" s="2">
        <f t="shared" si="137"/>
        <v>0.91205812582276657</v>
      </c>
      <c r="FN96" s="2">
        <f t="shared" si="137"/>
        <v>0.91427687275752367</v>
      </c>
      <c r="FO96" s="2">
        <f t="shared" si="137"/>
        <v>0.91053812384481736</v>
      </c>
      <c r="FP96" s="2">
        <f t="shared" si="137"/>
        <v>0.91716112212863798</v>
      </c>
      <c r="FQ96" s="2">
        <f t="shared" si="137"/>
        <v>0.90934185388700861</v>
      </c>
      <c r="FR96" s="2">
        <f t="shared" si="137"/>
        <v>0.91965724133645266</v>
      </c>
      <c r="FS96" s="2">
        <f t="shared" si="137"/>
        <v>0.9169909384486753</v>
      </c>
      <c r="FT96" s="2">
        <f t="shared" si="137"/>
        <v>0.92636490484026435</v>
      </c>
      <c r="FU96" s="2">
        <f t="shared" si="137"/>
        <v>0.90751161489567556</v>
      </c>
      <c r="FW96" s="2">
        <f t="shared" si="127"/>
        <v>1.0176778526565765E-3</v>
      </c>
      <c r="FX96" s="2">
        <f t="shared" si="127"/>
        <v>1.6597674137644128E-3</v>
      </c>
      <c r="FY96" s="2">
        <f t="shared" si="127"/>
        <v>1.6987915702794652E-3</v>
      </c>
      <c r="FZ96" s="2">
        <f t="shared" si="127"/>
        <v>1.5733951124351382E-3</v>
      </c>
      <c r="GA96" s="2">
        <f t="shared" si="127"/>
        <v>1.6175341250688996E-3</v>
      </c>
      <c r="GB96" s="2">
        <f t="shared" si="127"/>
        <v>1.6931829606348595E-3</v>
      </c>
      <c r="GC96" s="2">
        <f t="shared" si="127"/>
        <v>1.5962139301232822E-3</v>
      </c>
      <c r="GD96" s="2">
        <f t="shared" si="127"/>
        <v>1.4279583682628219E-3</v>
      </c>
      <c r="GE96" s="2">
        <f t="shared" si="127"/>
        <v>1.0816942386391445E-3</v>
      </c>
      <c r="GF96" s="2">
        <f t="shared" si="127"/>
        <v>1.1169034071462722E-3</v>
      </c>
      <c r="GG96" s="2">
        <f t="shared" si="127"/>
        <v>1.0247826198918923E-3</v>
      </c>
      <c r="GH96" s="2">
        <f t="shared" si="127"/>
        <v>9.5508821573302648E-4</v>
      </c>
      <c r="GI96" s="2">
        <f t="shared" si="127"/>
        <v>9.7522778155594632E-4</v>
      </c>
      <c r="GJ96" s="2">
        <f t="shared" si="127"/>
        <v>8.806218464926062E-4</v>
      </c>
      <c r="GK96" s="2">
        <f t="shared" si="127"/>
        <v>6.4449235629767635E-4</v>
      </c>
      <c r="GM96" s="86">
        <f t="shared" si="128"/>
        <v>3.2307937910921677E-4</v>
      </c>
      <c r="GN96" s="86">
        <f t="shared" si="128"/>
        <v>5.5518514467580869E-4</v>
      </c>
      <c r="GO96" s="86">
        <f t="shared" si="128"/>
        <v>2.3382623481178497E-5</v>
      </c>
      <c r="GP96" s="86">
        <f t="shared" si="128"/>
        <v>2.2738417963305204E-6</v>
      </c>
      <c r="GQ96" s="86">
        <f t="shared" si="128"/>
        <v>8.9361641972340326E-7</v>
      </c>
      <c r="GR96" s="86">
        <f t="shared" si="128"/>
        <v>1.3156464317575757E-5</v>
      </c>
      <c r="GS96" s="86">
        <f t="shared" si="128"/>
        <v>2.7285160945338695E-5</v>
      </c>
      <c r="GT96" s="86">
        <f t="shared" si="128"/>
        <v>1.0066092966762647E-4</v>
      </c>
      <c r="GU96" s="86">
        <f t="shared" si="128"/>
        <v>6.6827170284587667E-4</v>
      </c>
      <c r="GV96" s="86">
        <f t="shared" si="128"/>
        <v>7.4219596564823896E-5</v>
      </c>
      <c r="GW96" s="86">
        <f t="shared" si="128"/>
        <v>3.9985431722623712E-5</v>
      </c>
      <c r="GX96" s="86">
        <f t="shared" si="128"/>
        <v>7.0387960402572239E-6</v>
      </c>
      <c r="GY96" s="86">
        <f t="shared" si="128"/>
        <v>7.6511641972011263E-5</v>
      </c>
      <c r="GZ96" s="86">
        <f t="shared" si="128"/>
        <v>2.1640827286759281E-9</v>
      </c>
      <c r="HA96" s="86">
        <f t="shared" si="128"/>
        <v>1.0083631561008634E-7</v>
      </c>
      <c r="HC96" s="86">
        <f t="shared" si="73"/>
        <v>8.8172108754886916E-2</v>
      </c>
      <c r="HD96" s="86">
        <f t="shared" si="73"/>
        <v>6.3796691004193287E-2</v>
      </c>
      <c r="HE96" s="86">
        <f t="shared" si="73"/>
        <v>8.9300220848174808E-2</v>
      </c>
      <c r="HF96" s="86">
        <f t="shared" si="73"/>
        <v>8.6436284203537592E-2</v>
      </c>
      <c r="HG96" s="86">
        <f t="shared" si="87"/>
        <v>8.8166194348418686E-2</v>
      </c>
      <c r="HH96" s="86">
        <f t="shared" si="87"/>
        <v>8.1348997370532014E-2</v>
      </c>
      <c r="HI96" s="86">
        <f t="shared" si="87"/>
        <v>7.4706976526792271E-2</v>
      </c>
      <c r="HJ96" s="86">
        <f t="shared" si="87"/>
        <v>6.4827987008578988E-2</v>
      </c>
      <c r="HK96" s="86">
        <f t="shared" si="87"/>
        <v>3.1123622119420741E-2</v>
      </c>
      <c r="HL96" s="86">
        <f t="shared" si="87"/>
        <v>5.3557861869440081E-2</v>
      </c>
      <c r="HM96" s="86">
        <f t="shared" si="87"/>
        <v>2.633158461937176E-2</v>
      </c>
      <c r="HN96" s="86">
        <f t="shared" si="87"/>
        <v>4.0612623787566443E-2</v>
      </c>
      <c r="HO96" s="86">
        <f t="shared" si="87"/>
        <v>4.0844018946101415E-2</v>
      </c>
      <c r="HP96" s="86">
        <f t="shared" si="87"/>
        <v>5.5093396251463846E-2</v>
      </c>
      <c r="HQ96" s="86">
        <f t="shared" si="87"/>
        <v>2.4799183158906699E-2</v>
      </c>
      <c r="HS96" s="86">
        <f t="shared" si="129"/>
        <v>4.170502759838381E-32</v>
      </c>
      <c r="HT96" s="86">
        <f t="shared" si="129"/>
        <v>3.0520132833628066E-34</v>
      </c>
      <c r="HU96" s="86">
        <f t="shared" si="129"/>
        <v>1.6210598406499005E-36</v>
      </c>
      <c r="HV96" s="86">
        <f t="shared" si="129"/>
        <v>1.4252471192679818E-36</v>
      </c>
      <c r="HW96" s="86">
        <f t="shared" si="129"/>
        <v>3.7165997682013848E-38</v>
      </c>
      <c r="HX96" s="86">
        <f t="shared" si="129"/>
        <v>1.2093215672274261E-39</v>
      </c>
      <c r="HY96" s="86">
        <f t="shared" si="129"/>
        <v>6.7604395600820374E-38</v>
      </c>
      <c r="HZ96" s="86">
        <f t="shared" si="129"/>
        <v>2.1692408430733248E-41</v>
      </c>
      <c r="IA96" s="86">
        <f t="shared" si="129"/>
        <v>4.9402825809907143E-50</v>
      </c>
      <c r="IB96" s="86">
        <f t="shared" si="129"/>
        <v>5.4026409575353382E-43</v>
      </c>
      <c r="IC96" s="86">
        <f t="shared" si="129"/>
        <v>2.6359857443269213E-50</v>
      </c>
      <c r="ID96" s="86">
        <f t="shared" si="129"/>
        <v>5.5259724052610876E-41</v>
      </c>
      <c r="IE96" s="86">
        <f t="shared" si="129"/>
        <v>4.9416303470390705E-43</v>
      </c>
      <c r="IF96" s="86">
        <f t="shared" si="129"/>
        <v>4.416321591222841E-22</v>
      </c>
      <c r="IG96" s="86">
        <f t="shared" si="129"/>
        <v>6.1992399866715254E-14</v>
      </c>
      <c r="II96" s="86">
        <f t="shared" si="130"/>
        <v>5.0033564269726088E-96</v>
      </c>
      <c r="IJ96" s="86">
        <f t="shared" si="130"/>
        <v>5.289934297501847E-101</v>
      </c>
      <c r="IK96" s="86">
        <f t="shared" si="130"/>
        <v>1.0329338421502087E-110</v>
      </c>
      <c r="IL96" s="86">
        <f t="shared" si="130"/>
        <v>9.4861532194928565E-113</v>
      </c>
      <c r="IM96" s="86">
        <f t="shared" si="130"/>
        <v>4.2665906681076193E-117</v>
      </c>
      <c r="IN96" s="86">
        <f t="shared" si="130"/>
        <v>1.4815933910450249E-120</v>
      </c>
      <c r="IO96" s="86">
        <f t="shared" si="130"/>
        <v>3.2955759649810128E-114</v>
      </c>
      <c r="IP96" s="86">
        <f t="shared" si="130"/>
        <v>1.6943885080115151E-123</v>
      </c>
      <c r="IQ96" s="86">
        <f t="shared" si="130"/>
        <v>1.8223495596153938E-150</v>
      </c>
      <c r="IR96" s="86">
        <f t="shared" si="130"/>
        <v>6.2246400443757224E-130</v>
      </c>
      <c r="IS96" s="86">
        <f t="shared" si="130"/>
        <v>8.8159716214444308E-148</v>
      </c>
      <c r="IT96" s="86">
        <f t="shared" si="130"/>
        <v>2.4450850815212113E-121</v>
      </c>
      <c r="IU96" s="86">
        <f t="shared" si="130"/>
        <v>7.1209373367235971E-129</v>
      </c>
      <c r="IV96" s="86">
        <f t="shared" si="130"/>
        <v>1.099851229966735E-69</v>
      </c>
      <c r="IW96" s="86">
        <f t="shared" si="130"/>
        <v>1.3954007359176198E-41</v>
      </c>
      <c r="IY96" s="86">
        <f t="shared" si="131"/>
        <v>8.8495188133996136E-2</v>
      </c>
      <c r="IZ96" s="86">
        <f t="shared" si="131"/>
        <v>6.43518761488691E-2</v>
      </c>
      <c r="JA96" s="86">
        <f t="shared" si="131"/>
        <v>8.932360347165598E-2</v>
      </c>
      <c r="JB96" s="86">
        <f t="shared" si="131"/>
        <v>8.6438558045333916E-2</v>
      </c>
      <c r="JC96" s="86">
        <f t="shared" si="131"/>
        <v>8.8167087964838409E-2</v>
      </c>
      <c r="JD96" s="86">
        <f t="shared" si="131"/>
        <v>8.1362153834849585E-2</v>
      </c>
      <c r="JE96" s="86">
        <f t="shared" si="131"/>
        <v>7.4734261687737613E-2</v>
      </c>
      <c r="JF96" s="86">
        <f t="shared" si="131"/>
        <v>6.4928647938246611E-2</v>
      </c>
      <c r="JG96" s="86">
        <f t="shared" si="131"/>
        <v>3.1791893822266618E-2</v>
      </c>
      <c r="JH96" s="86">
        <f t="shared" si="131"/>
        <v>5.3632081466004906E-2</v>
      </c>
      <c r="JI96" s="86">
        <f t="shared" si="131"/>
        <v>2.6371570051094383E-2</v>
      </c>
      <c r="JJ96" s="86">
        <f t="shared" si="131"/>
        <v>4.0619662583606699E-2</v>
      </c>
      <c r="JK96" s="86">
        <f t="shared" si="131"/>
        <v>4.0920530588073427E-2</v>
      </c>
      <c r="JL96" s="86">
        <f t="shared" si="131"/>
        <v>5.5093398415546571E-2</v>
      </c>
      <c r="JM96" s="86">
        <f t="shared" si="131"/>
        <v>2.4799283995284301E-2</v>
      </c>
    </row>
    <row r="97" spans="2:273" x14ac:dyDescent="0.25">
      <c r="B97" s="2">
        <v>70</v>
      </c>
      <c r="C97" s="37">
        <v>136.09700000000001</v>
      </c>
      <c r="D97" s="37">
        <v>128.15299999999999</v>
      </c>
      <c r="E97" s="37">
        <v>146.38999999999999</v>
      </c>
      <c r="F97" s="37">
        <v>139.35599999999999</v>
      </c>
      <c r="G97" s="37">
        <v>140.38999999999999</v>
      </c>
      <c r="H97" s="37">
        <v>139.74600000000001</v>
      </c>
      <c r="I97" s="37">
        <v>134.47499999999999</v>
      </c>
      <c r="J97" s="37">
        <v>134.96600000000001</v>
      </c>
      <c r="K97" s="37">
        <v>121.931</v>
      </c>
      <c r="L97" s="37">
        <v>124.776</v>
      </c>
      <c r="M97" s="37">
        <v>112.828</v>
      </c>
      <c r="N97" s="37">
        <v>113.879</v>
      </c>
      <c r="O97" s="37">
        <v>117.586</v>
      </c>
      <c r="P97" s="37">
        <v>120.241</v>
      </c>
      <c r="Q97" s="37">
        <v>106.65</v>
      </c>
      <c r="S97" s="4">
        <f t="shared" si="132"/>
        <v>135.51716029436315</v>
      </c>
      <c r="T97" s="4">
        <f t="shared" si="132"/>
        <v>128.18995678834617</v>
      </c>
      <c r="U97" s="4">
        <f t="shared" si="132"/>
        <v>139.24420323555375</v>
      </c>
      <c r="V97" s="4">
        <f t="shared" si="132"/>
        <v>138.50479901788867</v>
      </c>
      <c r="W97" s="4">
        <f t="shared" si="132"/>
        <v>136.80316247118049</v>
      </c>
      <c r="X97" s="4">
        <f t="shared" si="132"/>
        <v>139.32389155335866</v>
      </c>
      <c r="Y97" s="4">
        <f t="shared" si="132"/>
        <v>135.44984128119589</v>
      </c>
      <c r="Z97" s="4">
        <f t="shared" si="132"/>
        <v>135.92832981468391</v>
      </c>
      <c r="AA97" s="4">
        <f t="shared" si="132"/>
        <v>119.04929830935994</v>
      </c>
      <c r="AB97" s="4">
        <f t="shared" si="132"/>
        <v>126.93665835356063</v>
      </c>
      <c r="AC97" s="4">
        <f t="shared" si="132"/>
        <v>116.96103263544093</v>
      </c>
      <c r="AD97" s="4">
        <f t="shared" si="132"/>
        <v>120.6029713396205</v>
      </c>
      <c r="AE97" s="4">
        <f t="shared" si="132"/>
        <v>119.51896014511654</v>
      </c>
      <c r="AF97" s="4">
        <f t="shared" si="132"/>
        <v>121.45377228651103</v>
      </c>
      <c r="AG97" s="4">
        <f t="shared" si="132"/>
        <v>108.76728998242538</v>
      </c>
      <c r="AI97" s="4">
        <f t="shared" si="133"/>
        <v>0.57983970563685716</v>
      </c>
      <c r="AJ97" s="4">
        <f t="shared" si="133"/>
        <v>-3.6956788346174108E-2</v>
      </c>
      <c r="AK97" s="4">
        <f t="shared" si="133"/>
        <v>7.1457967644462315</v>
      </c>
      <c r="AL97" s="4">
        <f t="shared" si="133"/>
        <v>0.85120098211132245</v>
      </c>
      <c r="AM97" s="4">
        <f t="shared" si="133"/>
        <v>3.5868375288195011</v>
      </c>
      <c r="AN97" s="4">
        <f t="shared" si="133"/>
        <v>0.42210844664134584</v>
      </c>
      <c r="AO97" s="4">
        <f t="shared" si="133"/>
        <v>-0.97484128119589286</v>
      </c>
      <c r="AP97" s="4">
        <f t="shared" si="133"/>
        <v>-0.96232981468389767</v>
      </c>
      <c r="AQ97" s="4">
        <f t="shared" si="133"/>
        <v>2.8817016906400568</v>
      </c>
      <c r="AR97" s="4">
        <f t="shared" si="133"/>
        <v>-2.1606583535606347</v>
      </c>
      <c r="AS97" s="4">
        <f t="shared" si="133"/>
        <v>-4.1330326354409266</v>
      </c>
      <c r="AT97" s="4">
        <f t="shared" si="133"/>
        <v>-6.7239713396204905</v>
      </c>
      <c r="AU97" s="4">
        <f t="shared" si="133"/>
        <v>-1.9329601451165388</v>
      </c>
      <c r="AV97" s="4">
        <f t="shared" si="133"/>
        <v>-1.2127722865110258</v>
      </c>
      <c r="AW97" s="4">
        <f t="shared" si="133"/>
        <v>-2.1172899824253761</v>
      </c>
      <c r="AY97" s="2">
        <f t="shared" si="125"/>
        <v>99.2144333525641</v>
      </c>
      <c r="AZ97" s="2">
        <f t="shared" si="125"/>
        <v>95.99835468643623</v>
      </c>
      <c r="BA97" s="2">
        <f t="shared" si="125"/>
        <v>99.361616070541359</v>
      </c>
      <c r="BB97" s="2">
        <f t="shared" si="125"/>
        <v>99.494526587743849</v>
      </c>
      <c r="BC97" s="2">
        <f t="shared" si="125"/>
        <v>97.282381634237012</v>
      </c>
      <c r="BD97" s="2">
        <f t="shared" si="125"/>
        <v>100.69576482701794</v>
      </c>
      <c r="BE97" s="2">
        <f t="shared" si="125"/>
        <v>103.35132810159976</v>
      </c>
      <c r="BF97" s="2">
        <f t="shared" si="125"/>
        <v>106.52352707278607</v>
      </c>
      <c r="BG97" s="2">
        <f t="shared" si="125"/>
        <v>100.75500716740781</v>
      </c>
      <c r="BH97" s="2">
        <f t="shared" si="125"/>
        <v>100.8117194161975</v>
      </c>
      <c r="BI97" s="2">
        <f t="shared" si="125"/>
        <v>101.06448353555133</v>
      </c>
      <c r="BJ97" s="2">
        <f t="shared" si="125"/>
        <v>99.369547437554516</v>
      </c>
      <c r="BK97" s="2">
        <f t="shared" si="125"/>
        <v>97.75984763236572</v>
      </c>
      <c r="BL97" s="2">
        <f t="shared" si="125"/>
        <v>96.531329660519916</v>
      </c>
      <c r="BM97" s="2">
        <f t="shared" si="125"/>
        <v>96.82810533630655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113.59474596622888</v>
      </c>
      <c r="DL97" s="2">
        <f t="shared" si="134"/>
        <v>112.77049027975343</v>
      </c>
      <c r="DM97" s="2">
        <f t="shared" si="134"/>
        <v>115.43479658605973</v>
      </c>
      <c r="DN97" s="2">
        <f t="shared" si="134"/>
        <v>113.97026078936079</v>
      </c>
      <c r="DO97" s="2">
        <f t="shared" si="134"/>
        <v>113.62095070785068</v>
      </c>
      <c r="DP97" s="2">
        <f t="shared" si="134"/>
        <v>115.91021344537818</v>
      </c>
      <c r="DQ97" s="2">
        <f t="shared" si="134"/>
        <v>122.21761207028264</v>
      </c>
      <c r="DR97" s="2">
        <f t="shared" si="134"/>
        <v>121.75726604278076</v>
      </c>
      <c r="DS97" s="2">
        <f t="shared" si="134"/>
        <v>117.01838767507003</v>
      </c>
      <c r="DT97" s="2">
        <f t="shared" si="134"/>
        <v>115.90266386554622</v>
      </c>
      <c r="DU97" s="2">
        <f t="shared" si="134"/>
        <v>115.35357647058821</v>
      </c>
      <c r="DV97" s="2">
        <f t="shared" si="134"/>
        <v>114.76576354086878</v>
      </c>
      <c r="DW97" s="2">
        <f t="shared" si="134"/>
        <v>114.72744789915966</v>
      </c>
      <c r="DX97" s="2">
        <f t="shared" si="134"/>
        <v>108.60751201201195</v>
      </c>
      <c r="DY97" s="2">
        <f t="shared" si="134"/>
        <v>105.01109803485355</v>
      </c>
      <c r="EA97" s="2">
        <f t="shared" si="94"/>
        <v>98.277518765794497</v>
      </c>
      <c r="EB97" s="2">
        <f t="shared" si="94"/>
        <v>94.682903393004921</v>
      </c>
      <c r="EC97" s="2">
        <f t="shared" si="94"/>
        <v>98.300353098737503</v>
      </c>
      <c r="ED97" s="2">
        <f t="shared" si="94"/>
        <v>98.388464652656154</v>
      </c>
      <c r="EE97" s="2">
        <f t="shared" si="94"/>
        <v>96.063819381484834</v>
      </c>
      <c r="EF97" s="2">
        <f t="shared" si="94"/>
        <v>99.538770939065813</v>
      </c>
      <c r="EG97" s="2">
        <f t="shared" si="94"/>
        <v>101.69213011000255</v>
      </c>
      <c r="EH97" s="2">
        <f t="shared" si="94"/>
        <v>105.22228081580626</v>
      </c>
      <c r="EI97" s="2">
        <f t="shared" si="94"/>
        <v>99.298219810576157</v>
      </c>
      <c r="EJ97" s="2">
        <f t="shared" si="94"/>
        <v>99.568458616354647</v>
      </c>
      <c r="EK97" s="2">
        <f t="shared" si="94"/>
        <v>99.765792225730053</v>
      </c>
      <c r="EL97" s="2">
        <f t="shared" si="94"/>
        <v>98.142516808130765</v>
      </c>
      <c r="EM97" s="2">
        <f t="shared" si="135"/>
        <v>96.35923719818706</v>
      </c>
      <c r="EN97" s="2">
        <f t="shared" si="135"/>
        <v>95.656373288648794</v>
      </c>
      <c r="EO97" s="2">
        <f t="shared" si="135"/>
        <v>96.067413100174548</v>
      </c>
      <c r="EQ97" s="2">
        <f t="shared" si="136"/>
        <v>97.888136307457671</v>
      </c>
      <c r="ER97" s="2">
        <f t="shared" si="136"/>
        <v>93.83642293028808</v>
      </c>
      <c r="ES97" s="2">
        <f t="shared" si="136"/>
        <v>97.868317297452904</v>
      </c>
      <c r="ET97" s="2">
        <f t="shared" si="136"/>
        <v>97.759105084610752</v>
      </c>
      <c r="EU97" s="2">
        <f t="shared" si="136"/>
        <v>95.545700480517354</v>
      </c>
      <c r="EV97" s="2">
        <f t="shared" si="136"/>
        <v>99.532414412543503</v>
      </c>
      <c r="EW97" s="2">
        <f t="shared" si="136"/>
        <v>101.76967908275944</v>
      </c>
      <c r="EX97" s="2">
        <f t="shared" si="136"/>
        <v>104.397945410511</v>
      </c>
      <c r="EY97" s="2">
        <f t="shared" si="136"/>
        <v>98.897016406740391</v>
      </c>
      <c r="EZ97" s="2">
        <f t="shared" si="136"/>
        <v>99.692103600124256</v>
      </c>
      <c r="FA97" s="2">
        <f t="shared" si="136"/>
        <v>99.330508350981489</v>
      </c>
      <c r="FB97" s="2">
        <f t="shared" si="136"/>
        <v>98.444011824504827</v>
      </c>
      <c r="FC97" s="2">
        <f t="shared" si="136"/>
        <v>96.182224114702549</v>
      </c>
      <c r="FD97" s="2">
        <f t="shared" si="136"/>
        <v>95.177574348015355</v>
      </c>
      <c r="FE97" s="2">
        <f t="shared" si="136"/>
        <v>96.207598415454584</v>
      </c>
      <c r="FG97" s="2">
        <f t="shared" si="137"/>
        <v>0.93880426079921586</v>
      </c>
      <c r="FH97" s="2">
        <f t="shared" si="137"/>
        <v>0.9271881006684658</v>
      </c>
      <c r="FI97" s="2">
        <f t="shared" si="137"/>
        <v>0.93801563566493151</v>
      </c>
      <c r="FJ97" s="2">
        <f t="shared" si="137"/>
        <v>0.92894609019547081</v>
      </c>
      <c r="FK97" s="2">
        <f t="shared" si="137"/>
        <v>0.93054212458355767</v>
      </c>
      <c r="FL97" s="2">
        <f t="shared" si="137"/>
        <v>0.92932781050216806</v>
      </c>
      <c r="FM97" s="2">
        <f t="shared" si="137"/>
        <v>0.91917060518108729</v>
      </c>
      <c r="FN97" s="2">
        <f t="shared" si="137"/>
        <v>0.92122540516114593</v>
      </c>
      <c r="FO97" s="2">
        <f t="shared" si="137"/>
        <v>0.91776245195406136</v>
      </c>
      <c r="FP97" s="2">
        <f t="shared" si="137"/>
        <v>0.9238953243149165</v>
      </c>
      <c r="FQ97" s="2">
        <f t="shared" si="137"/>
        <v>0.9166539420504447</v>
      </c>
      <c r="FR97" s="2">
        <f t="shared" si="137"/>
        <v>0.92620485380594053</v>
      </c>
      <c r="FS97" s="2">
        <f t="shared" si="137"/>
        <v>0.92373782497937917</v>
      </c>
      <c r="FT97" s="2">
        <f t="shared" si="137"/>
        <v>0.93240604774251379</v>
      </c>
      <c r="FU97" s="2">
        <f t="shared" si="137"/>
        <v>0.91495751663490765</v>
      </c>
      <c r="FW97" s="2">
        <f t="shared" si="127"/>
        <v>1.1157520274472183E-3</v>
      </c>
      <c r="FX97" s="2">
        <f t="shared" si="127"/>
        <v>1.8196074036423363E-3</v>
      </c>
      <c r="FY97" s="2">
        <f t="shared" si="127"/>
        <v>1.862382678886751E-3</v>
      </c>
      <c r="FZ97" s="2">
        <f t="shared" si="127"/>
        <v>1.7249315929815413E-3</v>
      </c>
      <c r="GA97" s="2">
        <f t="shared" si="127"/>
        <v>1.773314161967148E-3</v>
      </c>
      <c r="GB97" s="2">
        <f t="shared" si="127"/>
        <v>1.8562349727119418E-3</v>
      </c>
      <c r="GC97" s="2">
        <f t="shared" si="127"/>
        <v>1.7499442796200144E-3</v>
      </c>
      <c r="GD97" s="2">
        <f t="shared" si="127"/>
        <v>1.5655095404862012E-3</v>
      </c>
      <c r="GE97" s="2">
        <f t="shared" si="127"/>
        <v>1.1859303839746648E-3</v>
      </c>
      <c r="GF97" s="2">
        <f t="shared" si="127"/>
        <v>1.2245282818529372E-3</v>
      </c>
      <c r="GG97" s="2">
        <f t="shared" si="127"/>
        <v>1.1235407149503302E-3</v>
      </c>
      <c r="GH97" s="2">
        <f t="shared" si="127"/>
        <v>1.0471369153164157E-3</v>
      </c>
      <c r="GI97" s="2">
        <f t="shared" si="127"/>
        <v>1.0692153981785738E-3</v>
      </c>
      <c r="GJ97" s="2">
        <f t="shared" si="127"/>
        <v>9.6550062401409224E-4</v>
      </c>
      <c r="GK97" s="2">
        <f t="shared" si="127"/>
        <v>7.0662787852146557E-4</v>
      </c>
      <c r="GM97" s="86">
        <f t="shared" si="128"/>
        <v>6.9539125058834165E-5</v>
      </c>
      <c r="GN97" s="86">
        <f t="shared" si="128"/>
        <v>1.347727420615023E-4</v>
      </c>
      <c r="GO97" s="86">
        <f t="shared" si="128"/>
        <v>3.7570517983173369E-6</v>
      </c>
      <c r="GP97" s="86">
        <f t="shared" si="128"/>
        <v>2.2119577368464626E-7</v>
      </c>
      <c r="GQ97" s="86">
        <f t="shared" si="128"/>
        <v>8.1759920715349169E-8</v>
      </c>
      <c r="GR97" s="86">
        <f t="shared" si="128"/>
        <v>1.9142004846959027E-6</v>
      </c>
      <c r="GS97" s="86">
        <f t="shared" si="128"/>
        <v>4.0699837966639638E-6</v>
      </c>
      <c r="GT97" s="86">
        <f t="shared" si="128"/>
        <v>2.0160972801345998E-5</v>
      </c>
      <c r="GU97" s="86">
        <f t="shared" si="128"/>
        <v>1.7080628218720242E-4</v>
      </c>
      <c r="GV97" s="86">
        <f t="shared" si="128"/>
        <v>1.3456619828396916E-5</v>
      </c>
      <c r="GW97" s="86">
        <f t="shared" si="128"/>
        <v>5.089013722470794E-6</v>
      </c>
      <c r="GX97" s="86">
        <f t="shared" si="128"/>
        <v>6.1033505286580182E-7</v>
      </c>
      <c r="GY97" s="86">
        <f t="shared" si="128"/>
        <v>1.3661809136298555E-5</v>
      </c>
      <c r="GZ97" s="86">
        <f t="shared" si="128"/>
        <v>6.2581686266476838E-11</v>
      </c>
      <c r="HA97" s="86">
        <f t="shared" si="128"/>
        <v>6.0715101691292753E-9</v>
      </c>
      <c r="HC97" s="86">
        <f t="shared" si="73"/>
        <v>0.1183866498815925</v>
      </c>
      <c r="HD97" s="86">
        <f t="shared" si="73"/>
        <v>9.0067963351071673E-2</v>
      </c>
      <c r="HE97" s="86">
        <f t="shared" si="73"/>
        <v>0.12543708360999967</v>
      </c>
      <c r="HF97" s="86">
        <f t="shared" si="73"/>
        <v>0.1215747031912924</v>
      </c>
      <c r="HG97" s="86">
        <f t="shared" si="87"/>
        <v>0.12481261142200964</v>
      </c>
      <c r="HH97" s="86">
        <f t="shared" si="87"/>
        <v>0.11667873777283241</v>
      </c>
      <c r="HI97" s="86">
        <f t="shared" si="87"/>
        <v>0.10642190241061419</v>
      </c>
      <c r="HJ97" s="86">
        <f t="shared" si="87"/>
        <v>9.3965891887421452E-2</v>
      </c>
      <c r="HK97" s="86">
        <f t="shared" si="87"/>
        <v>4.8436608519396643E-2</v>
      </c>
      <c r="HL97" s="86">
        <f t="shared" si="87"/>
        <v>7.8292556948422021E-2</v>
      </c>
      <c r="HM97" s="86">
        <f t="shared" si="87"/>
        <v>4.1113266565364168E-2</v>
      </c>
      <c r="HN97" s="86">
        <f t="shared" si="87"/>
        <v>5.9127970099313622E-2</v>
      </c>
      <c r="HO97" s="86">
        <f t="shared" si="87"/>
        <v>6.0188674752320322E-2</v>
      </c>
      <c r="HP97" s="86">
        <f t="shared" si="87"/>
        <v>8.1414929918781076E-2</v>
      </c>
      <c r="HQ97" s="86">
        <f t="shared" si="87"/>
        <v>4.1161561691555389E-2</v>
      </c>
      <c r="HS97" s="86">
        <f t="shared" si="129"/>
        <v>8.4326538157267114E-31</v>
      </c>
      <c r="HT97" s="86">
        <f t="shared" si="129"/>
        <v>9.4403027280182583E-33</v>
      </c>
      <c r="HU97" s="86">
        <f t="shared" si="129"/>
        <v>6.7622076242502313E-35</v>
      </c>
      <c r="HV97" s="86">
        <f t="shared" si="129"/>
        <v>5.9042661902318924E-35</v>
      </c>
      <c r="HW97" s="86">
        <f t="shared" si="129"/>
        <v>1.8309416072483358E-36</v>
      </c>
      <c r="HX97" s="86">
        <f t="shared" si="129"/>
        <v>7.0332897761434116E-38</v>
      </c>
      <c r="HY97" s="86">
        <f t="shared" si="129"/>
        <v>3.1047230097762231E-36</v>
      </c>
      <c r="HZ97" s="86">
        <f t="shared" si="129"/>
        <v>1.306387251506E-39</v>
      </c>
      <c r="IA97" s="86">
        <f t="shared" si="129"/>
        <v>5.9644809662647848E-48</v>
      </c>
      <c r="IB97" s="86">
        <f t="shared" si="129"/>
        <v>3.3749624553223138E-41</v>
      </c>
      <c r="IC97" s="86">
        <f t="shared" si="129"/>
        <v>2.9771552991785757E-48</v>
      </c>
      <c r="ID97" s="86">
        <f t="shared" si="129"/>
        <v>2.4937331607833647E-39</v>
      </c>
      <c r="IE97" s="86">
        <f t="shared" si="129"/>
        <v>2.8076385553923717E-41</v>
      </c>
      <c r="IF97" s="86">
        <f t="shared" si="129"/>
        <v>3.1340731708680453E-21</v>
      </c>
      <c r="IG97" s="86">
        <f t="shared" si="129"/>
        <v>1.9168533756282912E-13</v>
      </c>
      <c r="II97" s="86">
        <f t="shared" si="130"/>
        <v>1.5798081736666206E-93</v>
      </c>
      <c r="IJ97" s="86">
        <f t="shared" si="130"/>
        <v>3.5858216605961837E-98</v>
      </c>
      <c r="IK97" s="86">
        <f t="shared" si="130"/>
        <v>1.3594807752286498E-107</v>
      </c>
      <c r="IL97" s="86">
        <f t="shared" si="130"/>
        <v>1.3096293461506215E-109</v>
      </c>
      <c r="IM97" s="86">
        <f t="shared" si="130"/>
        <v>8.0738539925222216E-114</v>
      </c>
      <c r="IN97" s="86">
        <f t="shared" si="130"/>
        <v>3.7158773590170832E-117</v>
      </c>
      <c r="IO97" s="86">
        <f t="shared" si="130"/>
        <v>5.0855804302269397E-111</v>
      </c>
      <c r="IP97" s="86">
        <f t="shared" si="130"/>
        <v>4.1919634057361551E-120</v>
      </c>
      <c r="IQ97" s="86">
        <f t="shared" si="130"/>
        <v>1.7308406320547514E-146</v>
      </c>
      <c r="IR97" s="86">
        <f t="shared" si="130"/>
        <v>1.7316446168210612E-126</v>
      </c>
      <c r="IS97" s="86">
        <f t="shared" si="130"/>
        <v>6.6155396244190363E-144</v>
      </c>
      <c r="IT97" s="86">
        <f t="shared" si="130"/>
        <v>3.3864688013980589E-118</v>
      </c>
      <c r="IU97" s="86">
        <f t="shared" si="130"/>
        <v>1.5920949657513594E-125</v>
      </c>
      <c r="IV97" s="86">
        <f t="shared" si="130"/>
        <v>6.3983966481027903E-68</v>
      </c>
      <c r="IW97" s="86">
        <f t="shared" si="130"/>
        <v>1.3722933453394028E-40</v>
      </c>
      <c r="IY97" s="86">
        <f t="shared" si="131"/>
        <v>0.11845618900665134</v>
      </c>
      <c r="IZ97" s="86">
        <f t="shared" si="131"/>
        <v>9.0202736093133173E-2</v>
      </c>
      <c r="JA97" s="86">
        <f t="shared" si="131"/>
        <v>0.12544084066179798</v>
      </c>
      <c r="JB97" s="86">
        <f t="shared" si="131"/>
        <v>0.12157492438706609</v>
      </c>
      <c r="JC97" s="86">
        <f t="shared" si="131"/>
        <v>0.12481269318193035</v>
      </c>
      <c r="JD97" s="86">
        <f t="shared" si="131"/>
        <v>0.1166806519733171</v>
      </c>
      <c r="JE97" s="86">
        <f t="shared" si="131"/>
        <v>0.10642597239441086</v>
      </c>
      <c r="JF97" s="86">
        <f t="shared" si="131"/>
        <v>9.3986052860222796E-2</v>
      </c>
      <c r="JG97" s="86">
        <f t="shared" si="131"/>
        <v>4.8607414801583843E-2</v>
      </c>
      <c r="JH97" s="86">
        <f t="shared" si="131"/>
        <v>7.8306013568250413E-2</v>
      </c>
      <c r="JI97" s="86">
        <f t="shared" si="131"/>
        <v>4.1118355579086635E-2</v>
      </c>
      <c r="JJ97" s="86">
        <f t="shared" si="131"/>
        <v>5.9128580434366487E-2</v>
      </c>
      <c r="JK97" s="86">
        <f t="shared" si="131"/>
        <v>6.0202336561456619E-2</v>
      </c>
      <c r="JL97" s="86">
        <f t="shared" si="131"/>
        <v>8.1414929981362766E-2</v>
      </c>
      <c r="JM97" s="86">
        <f t="shared" si="131"/>
        <v>4.1161567763257245E-2</v>
      </c>
    </row>
    <row r="98" spans="2:273" x14ac:dyDescent="0.25">
      <c r="B98" s="2">
        <v>71</v>
      </c>
      <c r="C98" s="37">
        <v>150</v>
      </c>
      <c r="D98" s="37">
        <v>143.339</v>
      </c>
      <c r="E98" s="37">
        <v>159.898</v>
      </c>
      <c r="F98" s="37">
        <v>153.27099999999999</v>
      </c>
      <c r="G98" s="37">
        <v>152.339</v>
      </c>
      <c r="H98" s="37">
        <v>154.47499999999999</v>
      </c>
      <c r="I98" s="37">
        <v>147.52500000000001</v>
      </c>
      <c r="J98" s="37">
        <v>147.50800000000001</v>
      </c>
      <c r="K98" s="37">
        <v>129.29300000000001</v>
      </c>
      <c r="L98" s="37">
        <v>133.58600000000001</v>
      </c>
      <c r="M98" s="37">
        <v>119.931</v>
      </c>
      <c r="N98" s="37">
        <v>125.69</v>
      </c>
      <c r="O98" s="37">
        <v>125.79300000000001</v>
      </c>
      <c r="P98" s="37">
        <v>130.70699999999999</v>
      </c>
      <c r="Q98" s="37">
        <v>114.81699999999999</v>
      </c>
      <c r="S98" s="4">
        <f t="shared" si="132"/>
        <v>144.00324096190351</v>
      </c>
      <c r="T98" s="4">
        <f t="shared" si="132"/>
        <v>137.37453104953778</v>
      </c>
      <c r="U98" s="4">
        <f t="shared" si="132"/>
        <v>149.93582472417842</v>
      </c>
      <c r="V98" s="4">
        <f t="shared" si="132"/>
        <v>149.05492559068759</v>
      </c>
      <c r="W98" s="4">
        <f t="shared" si="132"/>
        <v>147.6282002250407</v>
      </c>
      <c r="X98" s="4">
        <f t="shared" si="132"/>
        <v>150.46158645420999</v>
      </c>
      <c r="Y98" s="4">
        <f t="shared" si="132"/>
        <v>144.59680033912957</v>
      </c>
      <c r="Z98" s="4">
        <f t="shared" si="132"/>
        <v>144.86758303718776</v>
      </c>
      <c r="AA98" s="4">
        <f t="shared" si="132"/>
        <v>126.26799552304135</v>
      </c>
      <c r="AB98" s="4">
        <f t="shared" si="132"/>
        <v>135.31025235746341</v>
      </c>
      <c r="AC98" s="4">
        <f t="shared" si="132"/>
        <v>123.38724088981525</v>
      </c>
      <c r="AD98" s="4">
        <f t="shared" si="132"/>
        <v>127.51898204460458</v>
      </c>
      <c r="AE98" s="4">
        <f t="shared" si="132"/>
        <v>126.8459037367479</v>
      </c>
      <c r="AF98" s="4">
        <f t="shared" si="132"/>
        <v>129.66660829292735</v>
      </c>
      <c r="AG98" s="4">
        <f t="shared" si="132"/>
        <v>114.37857858635175</v>
      </c>
      <c r="AI98" s="4">
        <f t="shared" si="133"/>
        <v>5.996759038096485</v>
      </c>
      <c r="AJ98" s="4">
        <f t="shared" si="133"/>
        <v>5.9644689504622193</v>
      </c>
      <c r="AK98" s="4">
        <f t="shared" si="133"/>
        <v>9.9621752758215791</v>
      </c>
      <c r="AL98" s="4">
        <f t="shared" si="133"/>
        <v>4.2160744093123981</v>
      </c>
      <c r="AM98" s="4">
        <f t="shared" si="133"/>
        <v>4.7107997749592982</v>
      </c>
      <c r="AN98" s="4">
        <f t="shared" si="133"/>
        <v>4.0134135457900015</v>
      </c>
      <c r="AO98" s="4">
        <f t="shared" si="133"/>
        <v>2.9281996608704333</v>
      </c>
      <c r="AP98" s="4">
        <f t="shared" si="133"/>
        <v>2.6404169628122531</v>
      </c>
      <c r="AQ98" s="4">
        <f t="shared" si="133"/>
        <v>3.0250044769586566</v>
      </c>
      <c r="AR98" s="4">
        <f t="shared" si="133"/>
        <v>-1.7242523574633992</v>
      </c>
      <c r="AS98" s="4">
        <f t="shared" si="133"/>
        <v>-3.4562408898152484</v>
      </c>
      <c r="AT98" s="4">
        <f t="shared" si="133"/>
        <v>-1.8289820446045866</v>
      </c>
      <c r="AU98" s="4">
        <f t="shared" si="133"/>
        <v>-1.0529037367478935</v>
      </c>
      <c r="AV98" s="4">
        <f t="shared" si="133"/>
        <v>1.0403917070726436</v>
      </c>
      <c r="AW98" s="4">
        <f t="shared" si="133"/>
        <v>0.43842141364824272</v>
      </c>
      <c r="AY98" s="2">
        <f t="shared" si="125"/>
        <v>99.048438196998106</v>
      </c>
      <c r="AZ98" s="2">
        <f t="shared" si="125"/>
        <v>95.788174404980964</v>
      </c>
      <c r="BA98" s="2">
        <f t="shared" si="125"/>
        <v>99.153043363429447</v>
      </c>
      <c r="BB98" s="2">
        <f t="shared" si="125"/>
        <v>99.282131251317651</v>
      </c>
      <c r="BC98" s="2">
        <f t="shared" si="125"/>
        <v>97.04228863129542</v>
      </c>
      <c r="BD98" s="2">
        <f t="shared" si="125"/>
        <v>100.47108744154468</v>
      </c>
      <c r="BE98" s="2">
        <f t="shared" si="125"/>
        <v>103.10066671822563</v>
      </c>
      <c r="BF98" s="2">
        <f t="shared" si="125"/>
        <v>106.24528490854162</v>
      </c>
      <c r="BG98" s="2">
        <f t="shared" si="125"/>
        <v>100.50473014668833</v>
      </c>
      <c r="BH98" s="2">
        <f t="shared" si="125"/>
        <v>100.59105536014768</v>
      </c>
      <c r="BI98" s="2">
        <f t="shared" si="125"/>
        <v>100.84312121981522</v>
      </c>
      <c r="BJ98" s="2">
        <f t="shared" si="125"/>
        <v>99.155044762594514</v>
      </c>
      <c r="BK98" s="2">
        <f t="shared" si="125"/>
        <v>97.542332254755493</v>
      </c>
      <c r="BL98" s="2">
        <f t="shared" si="125"/>
        <v>96.340345982820708</v>
      </c>
      <c r="BM98" s="2">
        <f t="shared" si="125"/>
        <v>96.688178069068442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113.73977954971856</v>
      </c>
      <c r="DL98" s="2">
        <f t="shared" si="134"/>
        <v>112.96541963015646</v>
      </c>
      <c r="DM98" s="2">
        <f t="shared" si="134"/>
        <v>115.66815504978662</v>
      </c>
      <c r="DN98" s="2">
        <f t="shared" si="134"/>
        <v>114.20766902616903</v>
      </c>
      <c r="DO98" s="2">
        <f t="shared" si="134"/>
        <v>113.89653925353923</v>
      </c>
      <c r="DP98" s="2">
        <f t="shared" si="134"/>
        <v>116.13426218487398</v>
      </c>
      <c r="DQ98" s="2">
        <f t="shared" si="134"/>
        <v>122.51735095492741</v>
      </c>
      <c r="DR98" s="2">
        <f t="shared" si="134"/>
        <v>121.97903241978611</v>
      </c>
      <c r="DS98" s="2">
        <f t="shared" si="134"/>
        <v>117.23858739495799</v>
      </c>
      <c r="DT98" s="2">
        <f t="shared" si="134"/>
        <v>116.08453893557423</v>
      </c>
      <c r="DU98" s="2">
        <f t="shared" si="134"/>
        <v>115.55815126050418</v>
      </c>
      <c r="DV98" s="2">
        <f t="shared" si="134"/>
        <v>114.98833307801726</v>
      </c>
      <c r="DW98" s="2">
        <f t="shared" si="134"/>
        <v>114.99178039215685</v>
      </c>
      <c r="DX98" s="2">
        <f t="shared" si="134"/>
        <v>108.78296606606601</v>
      </c>
      <c r="DY98" s="2">
        <f t="shared" si="134"/>
        <v>105.16437589914722</v>
      </c>
      <c r="EA98" s="2">
        <f t="shared" si="94"/>
        <v>98.175537195007564</v>
      </c>
      <c r="EB98" s="2">
        <f t="shared" si="94"/>
        <v>94.559679842327625</v>
      </c>
      <c r="EC98" s="2">
        <f t="shared" si="94"/>
        <v>98.158642680072163</v>
      </c>
      <c r="ED98" s="2">
        <f t="shared" si="94"/>
        <v>98.242172095738468</v>
      </c>
      <c r="EE98" s="2">
        <f t="shared" si="94"/>
        <v>95.89597552130553</v>
      </c>
      <c r="EF98" s="2">
        <f t="shared" si="94"/>
        <v>99.384776967835805</v>
      </c>
      <c r="EG98" s="2">
        <f t="shared" si="94"/>
        <v>101.54329928370426</v>
      </c>
      <c r="EH98" s="2">
        <f t="shared" si="94"/>
        <v>105.01973382500229</v>
      </c>
      <c r="EI98" s="2">
        <f t="shared" si="94"/>
        <v>99.137748224151537</v>
      </c>
      <c r="EJ98" s="2">
        <f t="shared" si="94"/>
        <v>99.42692431270892</v>
      </c>
      <c r="EK98" s="2">
        <f t="shared" si="94"/>
        <v>99.623455735332783</v>
      </c>
      <c r="EL98" s="2">
        <f t="shared" si="94"/>
        <v>98.004171652245589</v>
      </c>
      <c r="EM98" s="2">
        <f t="shared" si="135"/>
        <v>96.228709023485777</v>
      </c>
      <c r="EN98" s="2">
        <f t="shared" si="135"/>
        <v>95.518216890970422</v>
      </c>
      <c r="EO98" s="2">
        <f t="shared" si="135"/>
        <v>95.969552360193603</v>
      </c>
      <c r="EQ98" s="2">
        <f t="shared" si="136"/>
        <v>97.799201687982631</v>
      </c>
      <c r="ER98" s="2">
        <f t="shared" si="136"/>
        <v>93.745576981630194</v>
      </c>
      <c r="ES98" s="2">
        <f t="shared" si="136"/>
        <v>97.743643272413323</v>
      </c>
      <c r="ET98" s="2">
        <f t="shared" si="136"/>
        <v>97.636731817525543</v>
      </c>
      <c r="EU98" s="2">
        <f t="shared" si="136"/>
        <v>95.397900590711188</v>
      </c>
      <c r="EV98" s="2">
        <f t="shared" si="136"/>
        <v>99.378525154457208</v>
      </c>
      <c r="EW98" s="2">
        <f t="shared" si="136"/>
        <v>101.61739438824389</v>
      </c>
      <c r="EX98" s="2">
        <f t="shared" si="136"/>
        <v>104.22455101626393</v>
      </c>
      <c r="EY98" s="2">
        <f t="shared" si="136"/>
        <v>98.750153923666801</v>
      </c>
      <c r="EZ98" s="2">
        <f t="shared" si="136"/>
        <v>99.546190366734962</v>
      </c>
      <c r="FA98" s="2">
        <f t="shared" si="136"/>
        <v>99.202143531272171</v>
      </c>
      <c r="FB98" s="2">
        <f t="shared" si="136"/>
        <v>98.295875097763172</v>
      </c>
      <c r="FC98" s="2">
        <f t="shared" si="136"/>
        <v>96.057517023574533</v>
      </c>
      <c r="FD98" s="2">
        <f t="shared" si="136"/>
        <v>95.057482412094757</v>
      </c>
      <c r="FE98" s="2">
        <f t="shared" si="136"/>
        <v>96.100790668466971</v>
      </c>
      <c r="FG98" s="2">
        <f t="shared" si="137"/>
        <v>0.94388667687439554</v>
      </c>
      <c r="FH98" s="2">
        <f t="shared" si="137"/>
        <v>0.93316657971502326</v>
      </c>
      <c r="FI98" s="2">
        <f t="shared" si="137"/>
        <v>0.94315958293866831</v>
      </c>
      <c r="FJ98" s="2">
        <f t="shared" si="137"/>
        <v>0.9347903752084582</v>
      </c>
      <c r="FK98" s="2">
        <f t="shared" si="137"/>
        <v>0.93626414047658935</v>
      </c>
      <c r="FL98" s="2">
        <f t="shared" si="137"/>
        <v>0.93514289055441446</v>
      </c>
      <c r="FM98" s="2">
        <f t="shared" si="137"/>
        <v>0.92575467482196683</v>
      </c>
      <c r="FN98" s="2">
        <f t="shared" si="137"/>
        <v>0.92765527186883034</v>
      </c>
      <c r="FO98" s="2">
        <f t="shared" si="137"/>
        <v>0.92445179701426627</v>
      </c>
      <c r="FP98" s="2">
        <f t="shared" si="137"/>
        <v>0.93012379275626034</v>
      </c>
      <c r="FQ98" s="2">
        <f t="shared" si="137"/>
        <v>0.92342593200039369</v>
      </c>
      <c r="FR98" s="2">
        <f t="shared" si="137"/>
        <v>0.93225816734219347</v>
      </c>
      <c r="FS98" s="2">
        <f t="shared" si="137"/>
        <v>0.92997820637394413</v>
      </c>
      <c r="FT98" s="2">
        <f t="shared" si="137"/>
        <v>0.9379847449587001</v>
      </c>
      <c r="FU98" s="2">
        <f t="shared" si="137"/>
        <v>0.92185559308987819</v>
      </c>
      <c r="FW98" s="2">
        <f t="shared" si="127"/>
        <v>1.2232660910112341E-3</v>
      </c>
      <c r="FX98" s="2">
        <f t="shared" si="127"/>
        <v>1.9948096499331686E-3</v>
      </c>
      <c r="FY98" s="2">
        <f t="shared" si="127"/>
        <v>2.0416951498750473E-3</v>
      </c>
      <c r="FZ98" s="2">
        <f t="shared" si="127"/>
        <v>1.8910351787047414E-3</v>
      </c>
      <c r="GA98" s="2">
        <f t="shared" si="127"/>
        <v>1.9440677104459842E-3</v>
      </c>
      <c r="GB98" s="2">
        <f t="shared" si="127"/>
        <v>2.0349567418233932E-3</v>
      </c>
      <c r="GC98" s="2">
        <f t="shared" si="127"/>
        <v>1.9184518520274324E-3</v>
      </c>
      <c r="GD98" s="2">
        <f t="shared" si="127"/>
        <v>1.7162878531079805E-3</v>
      </c>
      <c r="GE98" s="2">
        <f t="shared" si="127"/>
        <v>1.3001980441609746E-3</v>
      </c>
      <c r="GF98" s="2">
        <f t="shared" si="127"/>
        <v>1.3425099571105097E-3</v>
      </c>
      <c r="GG98" s="2">
        <f t="shared" si="127"/>
        <v>1.2318043723000811E-3</v>
      </c>
      <c r="GH98" s="2">
        <f t="shared" si="127"/>
        <v>1.1480468135806508E-3</v>
      </c>
      <c r="GI98" s="2">
        <f t="shared" si="127"/>
        <v>1.1722504464480689E-3</v>
      </c>
      <c r="GJ98" s="2">
        <f t="shared" si="127"/>
        <v>1.0585517787514568E-3</v>
      </c>
      <c r="GK98" s="2">
        <f t="shared" si="127"/>
        <v>7.7474924368893321E-4</v>
      </c>
      <c r="GM98" s="86">
        <f t="shared" si="128"/>
        <v>1.2877307850579874E-5</v>
      </c>
      <c r="GN98" s="86">
        <f t="shared" si="128"/>
        <v>2.8524711041628063E-5</v>
      </c>
      <c r="GO98" s="86">
        <f t="shared" si="128"/>
        <v>5.1565596842199153E-7</v>
      </c>
      <c r="GP98" s="86">
        <f t="shared" si="128"/>
        <v>1.749967238845228E-8</v>
      </c>
      <c r="GQ98" s="86">
        <f t="shared" si="128"/>
        <v>6.1084693354445684E-9</v>
      </c>
      <c r="GR98" s="86">
        <f t="shared" si="128"/>
        <v>2.3618035359895248E-7</v>
      </c>
      <c r="GS98" s="86">
        <f t="shared" si="128"/>
        <v>5.1142567271191038E-7</v>
      </c>
      <c r="GT98" s="86">
        <f t="shared" si="128"/>
        <v>3.5067730080719533E-6</v>
      </c>
      <c r="GU98" s="86">
        <f t="shared" si="128"/>
        <v>3.8335716860149872E-5</v>
      </c>
      <c r="GV98" s="86">
        <f t="shared" si="128"/>
        <v>2.0914752893106568E-6</v>
      </c>
      <c r="GW98" s="86">
        <f t="shared" si="128"/>
        <v>5.2551147334013359E-7</v>
      </c>
      <c r="GX98" s="86">
        <f t="shared" si="128"/>
        <v>4.1245845681035445E-8</v>
      </c>
      <c r="GY98" s="86">
        <f t="shared" si="128"/>
        <v>2.0842303214677562E-6</v>
      </c>
      <c r="GZ98" s="86">
        <f t="shared" si="128"/>
        <v>1.3329369241457981E-12</v>
      </c>
      <c r="HA98" s="86">
        <f t="shared" si="128"/>
        <v>2.8801263459189186E-10</v>
      </c>
      <c r="HC98" s="86">
        <f t="shared" si="73"/>
        <v>0.15617614554595907</v>
      </c>
      <c r="HD98" s="86">
        <f t="shared" si="73"/>
        <v>0.12442028574024734</v>
      </c>
      <c r="HE98" s="86">
        <f t="shared" si="73"/>
        <v>0.1720668376924038</v>
      </c>
      <c r="HF98" s="86">
        <f t="shared" si="73"/>
        <v>0.16700460040149398</v>
      </c>
      <c r="HG98" s="86">
        <f t="shared" si="87"/>
        <v>0.17237430189632996</v>
      </c>
      <c r="HH98" s="86">
        <f t="shared" si="87"/>
        <v>0.16306060692966934</v>
      </c>
      <c r="HI98" s="86">
        <f t="shared" si="87"/>
        <v>0.14797698710328583</v>
      </c>
      <c r="HJ98" s="86">
        <f t="shared" si="87"/>
        <v>0.13277817429493785</v>
      </c>
      <c r="HK98" s="86">
        <f t="shared" si="87"/>
        <v>7.3205565438748205E-2</v>
      </c>
      <c r="HL98" s="86">
        <f t="shared" si="87"/>
        <v>0.111617464362888</v>
      </c>
      <c r="HM98" s="86">
        <f t="shared" si="87"/>
        <v>6.239396479227196E-2</v>
      </c>
      <c r="HN98" s="86">
        <f t="shared" si="87"/>
        <v>8.4164423996146265E-2</v>
      </c>
      <c r="HO98" s="86">
        <f t="shared" si="87"/>
        <v>8.6582218739430672E-2</v>
      </c>
      <c r="HP98" s="86">
        <f t="shared" si="87"/>
        <v>0.11713083757714977</v>
      </c>
      <c r="HQ98" s="86">
        <f t="shared" si="87"/>
        <v>6.5873736538322278E-2</v>
      </c>
      <c r="HS98" s="86">
        <f t="shared" si="129"/>
        <v>1.5977649891648573E-29</v>
      </c>
      <c r="HT98" s="86">
        <f t="shared" si="129"/>
        <v>2.697285811932128E-31</v>
      </c>
      <c r="HU98" s="86">
        <f t="shared" si="129"/>
        <v>2.5837408759307778E-33</v>
      </c>
      <c r="HV98" s="86">
        <f t="shared" si="129"/>
        <v>2.241389150283305E-33</v>
      </c>
      <c r="HW98" s="86">
        <f t="shared" si="129"/>
        <v>8.2307489763292658E-35</v>
      </c>
      <c r="HX98" s="86">
        <f t="shared" si="129"/>
        <v>3.7172085309510911E-36</v>
      </c>
      <c r="HY98" s="86">
        <f t="shared" si="129"/>
        <v>1.3045650925036468E-34</v>
      </c>
      <c r="HZ98" s="86">
        <f t="shared" si="129"/>
        <v>7.1684673412665619E-38</v>
      </c>
      <c r="IA98" s="86">
        <f t="shared" si="129"/>
        <v>6.4849854310716292E-46</v>
      </c>
      <c r="IB98" s="86">
        <f t="shared" si="129"/>
        <v>1.9248546180738036E-39</v>
      </c>
      <c r="IC98" s="86">
        <f t="shared" si="129"/>
        <v>3.0387585071938995E-46</v>
      </c>
      <c r="ID98" s="86">
        <f t="shared" si="129"/>
        <v>1.0376844931642732E-37</v>
      </c>
      <c r="IE98" s="86">
        <f t="shared" si="129"/>
        <v>1.4626011805951932E-39</v>
      </c>
      <c r="IF98" s="86">
        <f t="shared" si="129"/>
        <v>2.1354066283447861E-20</v>
      </c>
      <c r="IG98" s="86">
        <f t="shared" si="129"/>
        <v>5.7985082891724452E-13</v>
      </c>
      <c r="II98" s="86">
        <f t="shared" si="130"/>
        <v>4.6181186590513658E-91</v>
      </c>
      <c r="IJ98" s="86">
        <f t="shared" si="130"/>
        <v>2.212416688488543E-95</v>
      </c>
      <c r="IK98" s="86">
        <f t="shared" si="130"/>
        <v>1.6123942351589667E-104</v>
      </c>
      <c r="IL98" s="86">
        <f t="shared" si="130"/>
        <v>1.6302176343286614E-106</v>
      </c>
      <c r="IM98" s="86">
        <f t="shared" si="130"/>
        <v>1.3707178849708453E-110</v>
      </c>
      <c r="IN98" s="86">
        <f t="shared" si="130"/>
        <v>8.320369678801837E-114</v>
      </c>
      <c r="IO98" s="86">
        <f t="shared" si="130"/>
        <v>7.0630291895845876E-108</v>
      </c>
      <c r="IP98" s="86">
        <f t="shared" si="130"/>
        <v>9.2884277672121568E-117</v>
      </c>
      <c r="IQ98" s="86">
        <f t="shared" si="130"/>
        <v>1.4521957022855354E-142</v>
      </c>
      <c r="IR98" s="86">
        <f t="shared" si="130"/>
        <v>4.3248125177928813E-123</v>
      </c>
      <c r="IS98" s="86">
        <f t="shared" si="130"/>
        <v>4.403588111552577E-140</v>
      </c>
      <c r="IT98" s="86">
        <f t="shared" si="130"/>
        <v>4.2605150264479426E-115</v>
      </c>
      <c r="IU98" s="86">
        <f t="shared" si="130"/>
        <v>3.2118461857864127E-122</v>
      </c>
      <c r="IV98" s="86">
        <f t="shared" si="130"/>
        <v>3.5293808303309499E-66</v>
      </c>
      <c r="IW98" s="86">
        <f t="shared" si="130"/>
        <v>1.3116147745824542E-39</v>
      </c>
      <c r="IY98" s="86">
        <f t="shared" si="131"/>
        <v>0.15618902285380964</v>
      </c>
      <c r="IZ98" s="86">
        <f t="shared" si="131"/>
        <v>0.12444881045128897</v>
      </c>
      <c r="JA98" s="86">
        <f t="shared" si="131"/>
        <v>0.17206735334837223</v>
      </c>
      <c r="JB98" s="86">
        <f t="shared" si="131"/>
        <v>0.16700461790116636</v>
      </c>
      <c r="JC98" s="86">
        <f t="shared" si="131"/>
        <v>0.1723743080047993</v>
      </c>
      <c r="JD98" s="86">
        <f t="shared" si="131"/>
        <v>0.16306084311002295</v>
      </c>
      <c r="JE98" s="86">
        <f t="shared" si="131"/>
        <v>0.14797749852895853</v>
      </c>
      <c r="JF98" s="86">
        <f t="shared" si="131"/>
        <v>0.13278168106794591</v>
      </c>
      <c r="JG98" s="86">
        <f t="shared" si="131"/>
        <v>7.324390115560836E-2</v>
      </c>
      <c r="JH98" s="86">
        <f t="shared" si="131"/>
        <v>0.11161955583817731</v>
      </c>
      <c r="JI98" s="86">
        <f t="shared" si="131"/>
        <v>6.2394490303745297E-2</v>
      </c>
      <c r="JJ98" s="86">
        <f t="shared" si="131"/>
        <v>8.4164465241991948E-2</v>
      </c>
      <c r="JK98" s="86">
        <f t="shared" si="131"/>
        <v>8.6584302969752142E-2</v>
      </c>
      <c r="JL98" s="86">
        <f t="shared" si="131"/>
        <v>0.11713083757848271</v>
      </c>
      <c r="JM98" s="86">
        <f t="shared" si="131"/>
        <v>6.5873736826914775E-2</v>
      </c>
    </row>
    <row r="99" spans="2:273" x14ac:dyDescent="0.25">
      <c r="B99" s="2">
        <v>72</v>
      </c>
      <c r="C99" s="37">
        <v>158.5</v>
      </c>
      <c r="D99" s="37">
        <v>155.42400000000001</v>
      </c>
      <c r="E99" s="37">
        <v>172.64400000000001</v>
      </c>
      <c r="F99" s="37">
        <v>166.93199999999999</v>
      </c>
      <c r="G99" s="37">
        <v>166.797</v>
      </c>
      <c r="H99" s="37">
        <v>168.678</v>
      </c>
      <c r="I99" s="37">
        <v>159.37299999999999</v>
      </c>
      <c r="J99" s="37">
        <v>158.72900000000001</v>
      </c>
      <c r="K99" s="37">
        <v>140.53399999999999</v>
      </c>
      <c r="L99" s="37">
        <v>146.89699999999999</v>
      </c>
      <c r="M99" s="37">
        <v>131.655</v>
      </c>
      <c r="N99" s="37">
        <v>133.5</v>
      </c>
      <c r="O99" s="37">
        <v>139.53399999999999</v>
      </c>
      <c r="P99" s="37">
        <v>143.39699999999999</v>
      </c>
      <c r="Q99" s="37">
        <v>119.43300000000001</v>
      </c>
      <c r="S99" s="4">
        <f t="shared" si="132"/>
        <v>153.41936416618216</v>
      </c>
      <c r="T99" s="4">
        <f t="shared" si="132"/>
        <v>147.9765957919868</v>
      </c>
      <c r="U99" s="4">
        <f t="shared" si="132"/>
        <v>161.83489419702232</v>
      </c>
      <c r="V99" s="4">
        <f t="shared" si="132"/>
        <v>160.84353622182286</v>
      </c>
      <c r="W99" s="4">
        <f t="shared" si="132"/>
        <v>159.70401411484283</v>
      </c>
      <c r="X99" s="4">
        <f t="shared" si="132"/>
        <v>162.99626077753084</v>
      </c>
      <c r="Y99" s="4">
        <f t="shared" si="132"/>
        <v>155.01104436799494</v>
      </c>
      <c r="Z99" s="4">
        <f t="shared" si="132"/>
        <v>155.22648189355453</v>
      </c>
      <c r="AA99" s="4">
        <f t="shared" si="132"/>
        <v>135.36473264915114</v>
      </c>
      <c r="AB99" s="4">
        <f t="shared" si="132"/>
        <v>145.2053456878842</v>
      </c>
      <c r="AC99" s="4">
        <f t="shared" si="132"/>
        <v>131.59003151089883</v>
      </c>
      <c r="AD99" s="4">
        <f t="shared" si="132"/>
        <v>135.87291076747238</v>
      </c>
      <c r="AE99" s="4">
        <f t="shared" si="132"/>
        <v>135.72402792416523</v>
      </c>
      <c r="AF99" s="4">
        <f t="shared" si="132"/>
        <v>139.36183450555279</v>
      </c>
      <c r="AG99" s="4">
        <f t="shared" si="132"/>
        <v>121.70699336828865</v>
      </c>
      <c r="AI99" s="4">
        <f t="shared" si="133"/>
        <v>5.080635833817837</v>
      </c>
      <c r="AJ99" s="4">
        <f t="shared" si="133"/>
        <v>7.4474042080132108</v>
      </c>
      <c r="AK99" s="4">
        <f t="shared" si="133"/>
        <v>10.809105802977683</v>
      </c>
      <c r="AL99" s="4">
        <f t="shared" si="133"/>
        <v>6.0884637781771289</v>
      </c>
      <c r="AM99" s="4">
        <f t="shared" si="133"/>
        <v>7.0929858851571623</v>
      </c>
      <c r="AN99" s="4">
        <f t="shared" si="133"/>
        <v>5.6817392224691616</v>
      </c>
      <c r="AO99" s="4">
        <f t="shared" si="133"/>
        <v>4.3619556320050492</v>
      </c>
      <c r="AP99" s="4">
        <f t="shared" si="133"/>
        <v>3.5025181064454785</v>
      </c>
      <c r="AQ99" s="4">
        <f t="shared" si="133"/>
        <v>5.1692673508488554</v>
      </c>
      <c r="AR99" s="4">
        <f t="shared" si="133"/>
        <v>1.6916543121157872</v>
      </c>
      <c r="AS99" s="4">
        <f t="shared" si="133"/>
        <v>6.4968489101175919E-2</v>
      </c>
      <c r="AT99" s="4">
        <f t="shared" si="133"/>
        <v>-2.3729107674723764</v>
      </c>
      <c r="AU99" s="4">
        <f t="shared" si="133"/>
        <v>3.8099720758347644</v>
      </c>
      <c r="AV99" s="4">
        <f t="shared" si="133"/>
        <v>4.0351654944471989</v>
      </c>
      <c r="AW99" s="4">
        <f t="shared" si="133"/>
        <v>-2.2739933682886431</v>
      </c>
      <c r="AY99" s="2">
        <f t="shared" si="125"/>
        <v>98.886239595485321</v>
      </c>
      <c r="AZ99" s="2">
        <f t="shared" si="125"/>
        <v>95.582771630220932</v>
      </c>
      <c r="BA99" s="2">
        <f t="shared" si="125"/>
        <v>98.947821853311609</v>
      </c>
      <c r="BB99" s="2">
        <f t="shared" si="125"/>
        <v>99.072602689089194</v>
      </c>
      <c r="BC99" s="2">
        <f t="shared" si="125"/>
        <v>96.805268053947543</v>
      </c>
      <c r="BD99" s="2">
        <f t="shared" si="125"/>
        <v>100.24968384841989</v>
      </c>
      <c r="BE99" s="2">
        <f t="shared" si="125"/>
        <v>102.85473580278928</v>
      </c>
      <c r="BF99" s="2">
        <f t="shared" si="125"/>
        <v>105.9700496821891</v>
      </c>
      <c r="BG99" s="2">
        <f t="shared" si="125"/>
        <v>100.25865543514988</v>
      </c>
      <c r="BH99" s="2">
        <f t="shared" si="125"/>
        <v>100.37441808267164</v>
      </c>
      <c r="BI99" s="2">
        <f t="shared" si="125"/>
        <v>100.62533066350937</v>
      </c>
      <c r="BJ99" s="2">
        <f t="shared" si="125"/>
        <v>98.944208061582955</v>
      </c>
      <c r="BK99" s="2">
        <f t="shared" si="125"/>
        <v>97.328990538149142</v>
      </c>
      <c r="BL99" s="2">
        <f t="shared" si="125"/>
        <v>96.151733118819806</v>
      </c>
      <c r="BM99" s="2">
        <f t="shared" si="125"/>
        <v>96.54965636412706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113.88481313320824</v>
      </c>
      <c r="DL99" s="2">
        <f t="shared" si="134"/>
        <v>113.16034898055949</v>
      </c>
      <c r="DM99" s="2">
        <f t="shared" si="134"/>
        <v>115.90151351351349</v>
      </c>
      <c r="DN99" s="2">
        <f t="shared" si="134"/>
        <v>114.44507726297726</v>
      </c>
      <c r="DO99" s="2">
        <f t="shared" si="134"/>
        <v>114.17212779922778</v>
      </c>
      <c r="DP99" s="2">
        <f t="shared" si="134"/>
        <v>116.35831092436977</v>
      </c>
      <c r="DQ99" s="2">
        <f t="shared" si="134"/>
        <v>122.81708983957218</v>
      </c>
      <c r="DR99" s="2">
        <f t="shared" si="134"/>
        <v>122.20079879679146</v>
      </c>
      <c r="DS99" s="2">
        <f t="shared" si="134"/>
        <v>117.45878711484595</v>
      </c>
      <c r="DT99" s="2">
        <f t="shared" si="134"/>
        <v>116.26641400560224</v>
      </c>
      <c r="DU99" s="2">
        <f t="shared" si="134"/>
        <v>115.76272605042014</v>
      </c>
      <c r="DV99" s="2">
        <f t="shared" si="134"/>
        <v>115.21090261516574</v>
      </c>
      <c r="DW99" s="2">
        <f t="shared" si="134"/>
        <v>115.25611288515405</v>
      </c>
      <c r="DX99" s="2">
        <f t="shared" si="134"/>
        <v>108.95842012012005</v>
      </c>
      <c r="DY99" s="2">
        <f t="shared" si="134"/>
        <v>105.31765376344087</v>
      </c>
      <c r="EA99" s="2">
        <f t="shared" si="94"/>
        <v>98.073555624220617</v>
      </c>
      <c r="EB99" s="2">
        <f t="shared" si="94"/>
        <v>94.43645629165033</v>
      </c>
      <c r="EC99" s="2">
        <f t="shared" si="94"/>
        <v>98.016932261406822</v>
      </c>
      <c r="ED99" s="2">
        <f t="shared" si="94"/>
        <v>98.095879538820782</v>
      </c>
      <c r="EE99" s="2">
        <f t="shared" si="94"/>
        <v>95.728131661126213</v>
      </c>
      <c r="EF99" s="2">
        <f t="shared" si="94"/>
        <v>99.230782996605811</v>
      </c>
      <c r="EG99" s="2">
        <f t="shared" si="94"/>
        <v>101.39446845740598</v>
      </c>
      <c r="EH99" s="2">
        <f t="shared" si="94"/>
        <v>104.81718683419831</v>
      </c>
      <c r="EI99" s="2">
        <f t="shared" si="94"/>
        <v>98.977276637726902</v>
      </c>
      <c r="EJ99" s="2">
        <f t="shared" si="94"/>
        <v>99.285390009063178</v>
      </c>
      <c r="EK99" s="2">
        <f t="shared" si="94"/>
        <v>99.481119244935527</v>
      </c>
      <c r="EL99" s="2">
        <f t="shared" si="94"/>
        <v>97.865826496360413</v>
      </c>
      <c r="EM99" s="2">
        <f t="shared" si="135"/>
        <v>96.098180848784509</v>
      </c>
      <c r="EN99" s="2">
        <f t="shared" si="135"/>
        <v>95.380060493292049</v>
      </c>
      <c r="EO99" s="2">
        <f t="shared" si="135"/>
        <v>95.871691620212658</v>
      </c>
      <c r="EQ99" s="2">
        <f t="shared" si="136"/>
        <v>97.710267068507576</v>
      </c>
      <c r="ER99" s="2">
        <f t="shared" si="136"/>
        <v>93.654731032972308</v>
      </c>
      <c r="ES99" s="2">
        <f t="shared" si="136"/>
        <v>97.618969247373755</v>
      </c>
      <c r="ET99" s="2">
        <f t="shared" si="136"/>
        <v>97.514358550440349</v>
      </c>
      <c r="EU99" s="2">
        <f t="shared" si="136"/>
        <v>95.250100700905023</v>
      </c>
      <c r="EV99" s="2">
        <f t="shared" si="136"/>
        <v>99.224635896370927</v>
      </c>
      <c r="EW99" s="2">
        <f t="shared" si="136"/>
        <v>101.46510969372835</v>
      </c>
      <c r="EX99" s="2">
        <f t="shared" si="136"/>
        <v>104.05115662201686</v>
      </c>
      <c r="EY99" s="2">
        <f t="shared" si="136"/>
        <v>98.60329144059321</v>
      </c>
      <c r="EZ99" s="2">
        <f t="shared" si="136"/>
        <v>99.400277133345668</v>
      </c>
      <c r="FA99" s="2">
        <f t="shared" si="136"/>
        <v>99.073778711562852</v>
      </c>
      <c r="FB99" s="2">
        <f t="shared" si="136"/>
        <v>98.147738371021518</v>
      </c>
      <c r="FC99" s="2">
        <f t="shared" si="136"/>
        <v>95.932809932446517</v>
      </c>
      <c r="FD99" s="2">
        <f t="shared" si="136"/>
        <v>94.937390476174158</v>
      </c>
      <c r="FE99" s="2">
        <f t="shared" si="136"/>
        <v>95.993982921479372</v>
      </c>
      <c r="FG99" s="2">
        <f t="shared" si="137"/>
        <v>0.94857011299411254</v>
      </c>
      <c r="FH99" s="2">
        <f t="shared" si="137"/>
        <v>0.93868663588488455</v>
      </c>
      <c r="FI99" s="2">
        <f t="shared" si="137"/>
        <v>0.94790035545970108</v>
      </c>
      <c r="FJ99" s="2">
        <f t="shared" si="137"/>
        <v>0.94018491192729237</v>
      </c>
      <c r="FK99" s="2">
        <f t="shared" si="137"/>
        <v>0.94154438236841109</v>
      </c>
      <c r="FL99" s="2">
        <f t="shared" si="137"/>
        <v>0.94051012093771336</v>
      </c>
      <c r="FM99" s="2">
        <f t="shared" si="137"/>
        <v>0.93184219848151584</v>
      </c>
      <c r="FN99" s="2">
        <f t="shared" si="137"/>
        <v>0.93359813928311597</v>
      </c>
      <c r="FO99" s="2">
        <f t="shared" si="137"/>
        <v>0.93063814237762688</v>
      </c>
      <c r="FP99" s="2">
        <f t="shared" si="137"/>
        <v>0.93587789652108888</v>
      </c>
      <c r="FQ99" s="2">
        <f t="shared" si="137"/>
        <v>0.92968989240464051</v>
      </c>
      <c r="FR99" s="2">
        <f t="shared" si="137"/>
        <v>0.93784825594693122</v>
      </c>
      <c r="FS99" s="2">
        <f t="shared" si="137"/>
        <v>0.93574347053685403</v>
      </c>
      <c r="FT99" s="2">
        <f t="shared" si="137"/>
        <v>0.94313110036479397</v>
      </c>
      <c r="FU99" s="2">
        <f t="shared" si="137"/>
        <v>0.92823802853836013</v>
      </c>
      <c r="FW99" s="2">
        <f t="shared" si="127"/>
        <v>1.3411263191507618E-3</v>
      </c>
      <c r="FX99" s="2">
        <f t="shared" si="127"/>
        <v>2.1868444160733328E-3</v>
      </c>
      <c r="FY99" s="2">
        <f t="shared" si="127"/>
        <v>2.2382333299004065E-3</v>
      </c>
      <c r="FZ99" s="2">
        <f t="shared" si="127"/>
        <v>2.0731006175192927E-3</v>
      </c>
      <c r="GA99" s="2">
        <f t="shared" si="127"/>
        <v>2.1312281228723874E-3</v>
      </c>
      <c r="GB99" s="2">
        <f t="shared" si="127"/>
        <v>2.2308477175012687E-3</v>
      </c>
      <c r="GC99" s="2">
        <f t="shared" si="127"/>
        <v>2.1031513563923481E-3</v>
      </c>
      <c r="GD99" s="2">
        <f t="shared" si="127"/>
        <v>1.8815606522291778E-3</v>
      </c>
      <c r="GE99" s="2">
        <f t="shared" si="127"/>
        <v>1.4254599953026114E-3</v>
      </c>
      <c r="GF99" s="2">
        <f t="shared" si="127"/>
        <v>1.4718422587417486E-3</v>
      </c>
      <c r="GG99" s="2">
        <f t="shared" si="127"/>
        <v>1.3504861413105619E-3</v>
      </c>
      <c r="GH99" s="2">
        <f t="shared" si="127"/>
        <v>1.2586688872069391E-3</v>
      </c>
      <c r="GI99" s="2">
        <f t="shared" si="127"/>
        <v>1.2852017029955725E-3</v>
      </c>
      <c r="GJ99" s="2">
        <f t="shared" si="127"/>
        <v>1.1605604201427157E-3</v>
      </c>
      <c r="GK99" s="2">
        <f t="shared" si="127"/>
        <v>8.4943216117918145E-4</v>
      </c>
      <c r="GM99" s="86">
        <f t="shared" si="128"/>
        <v>2.0507812347010403E-6</v>
      </c>
      <c r="GN99" s="86">
        <f t="shared" si="128"/>
        <v>5.2628468389182994E-6</v>
      </c>
      <c r="GO99" s="86">
        <f t="shared" si="128"/>
        <v>6.044829047642548E-8</v>
      </c>
      <c r="GP99" s="86">
        <f t="shared" si="128"/>
        <v>1.1258361300929338E-9</v>
      </c>
      <c r="GQ99" s="86">
        <f t="shared" si="128"/>
        <v>3.7265656692256749E-10</v>
      </c>
      <c r="GR99" s="86">
        <f t="shared" si="128"/>
        <v>2.4711919798167151E-8</v>
      </c>
      <c r="GS99" s="86">
        <f t="shared" si="128"/>
        <v>5.4138655631979043E-8</v>
      </c>
      <c r="GT99" s="86">
        <f t="shared" si="128"/>
        <v>5.2976882678789521E-7</v>
      </c>
      <c r="GU99" s="86">
        <f t="shared" si="128"/>
        <v>7.5555204930039476E-6</v>
      </c>
      <c r="GV99" s="86">
        <f t="shared" si="128"/>
        <v>2.7865461384126653E-7</v>
      </c>
      <c r="GW99" s="86">
        <f t="shared" si="128"/>
        <v>4.4018749922610668E-8</v>
      </c>
      <c r="GX99" s="86">
        <f t="shared" si="128"/>
        <v>2.171330953732713E-9</v>
      </c>
      <c r="GY99" s="86">
        <f t="shared" si="128"/>
        <v>2.7166054336205417E-7</v>
      </c>
      <c r="GZ99" s="86">
        <f t="shared" si="128"/>
        <v>2.0907134018920114E-14</v>
      </c>
      <c r="HA99" s="86">
        <f t="shared" si="128"/>
        <v>1.0763964924794826E-11</v>
      </c>
      <c r="HC99" s="86">
        <f t="shared" si="73"/>
        <v>0.2024652917058373</v>
      </c>
      <c r="HD99" s="86">
        <f t="shared" si="73"/>
        <v>0.16822384681905261</v>
      </c>
      <c r="HE99" s="86">
        <f t="shared" si="73"/>
        <v>0.23058358468853807</v>
      </c>
      <c r="HF99" s="86">
        <f t="shared" si="73"/>
        <v>0.22413699587185251</v>
      </c>
      <c r="HG99" s="86">
        <f t="shared" si="87"/>
        <v>0.23234225545264153</v>
      </c>
      <c r="HH99" s="86">
        <f t="shared" si="87"/>
        <v>0.2220820878293244</v>
      </c>
      <c r="HI99" s="86">
        <f t="shared" si="87"/>
        <v>0.20091758475441357</v>
      </c>
      <c r="HJ99" s="86">
        <f t="shared" si="87"/>
        <v>0.18297632847747572</v>
      </c>
      <c r="HK99" s="86">
        <f t="shared" si="87"/>
        <v>0.10749010205815747</v>
      </c>
      <c r="HL99" s="86">
        <f t="shared" si="87"/>
        <v>0.15524371934565478</v>
      </c>
      <c r="HM99" s="86">
        <f t="shared" si="87"/>
        <v>9.2068462790743238E-2</v>
      </c>
      <c r="HN99" s="86">
        <f t="shared" si="87"/>
        <v>0.11716239006480625</v>
      </c>
      <c r="HO99" s="86">
        <f t="shared" si="87"/>
        <v>0.12161861052595273</v>
      </c>
      <c r="HP99" s="86">
        <f t="shared" si="87"/>
        <v>0.16412430101884193</v>
      </c>
      <c r="HQ99" s="86">
        <f t="shared" si="87"/>
        <v>0.10169896625679622</v>
      </c>
      <c r="HS99" s="86">
        <f t="shared" si="129"/>
        <v>2.8368950805090571E-28</v>
      </c>
      <c r="HT99" s="86">
        <f t="shared" si="129"/>
        <v>7.1190266520001847E-30</v>
      </c>
      <c r="HU99" s="86">
        <f t="shared" si="129"/>
        <v>9.042574951603874E-32</v>
      </c>
      <c r="HV99" s="86">
        <f t="shared" si="129"/>
        <v>7.7975067752408101E-32</v>
      </c>
      <c r="HW99" s="86">
        <f t="shared" si="129"/>
        <v>3.3763856804879461E-33</v>
      </c>
      <c r="HX99" s="86">
        <f t="shared" si="129"/>
        <v>1.7853723739555738E-34</v>
      </c>
      <c r="HY99" s="86">
        <f t="shared" si="129"/>
        <v>5.0155074036495444E-33</v>
      </c>
      <c r="HZ99" s="86">
        <f t="shared" si="129"/>
        <v>3.5841109092822166E-36</v>
      </c>
      <c r="IA99" s="86">
        <f t="shared" si="129"/>
        <v>6.3499492184274351E-44</v>
      </c>
      <c r="IB99" s="86">
        <f t="shared" si="129"/>
        <v>1.0023113921574647E-37</v>
      </c>
      <c r="IC99" s="86">
        <f t="shared" si="129"/>
        <v>2.803083343519623E-44</v>
      </c>
      <c r="ID99" s="86">
        <f t="shared" si="129"/>
        <v>3.9816529121316222E-36</v>
      </c>
      <c r="IE99" s="86">
        <f t="shared" si="129"/>
        <v>6.9860762333503728E-38</v>
      </c>
      <c r="IF99" s="86">
        <f t="shared" si="129"/>
        <v>1.3969563716428401E-19</v>
      </c>
      <c r="IG99" s="86">
        <f t="shared" si="129"/>
        <v>1.7160373494635111E-12</v>
      </c>
      <c r="II99" s="86">
        <f t="shared" si="130"/>
        <v>1.2498151354435135E-88</v>
      </c>
      <c r="IJ99" s="86">
        <f t="shared" si="130"/>
        <v>1.2424750826529172E-92</v>
      </c>
      <c r="IK99" s="86">
        <f t="shared" si="130"/>
        <v>1.7233350998963178E-101</v>
      </c>
      <c r="IL99" s="86">
        <f t="shared" si="130"/>
        <v>1.8297187212157795E-103</v>
      </c>
      <c r="IM99" s="86">
        <f t="shared" si="130"/>
        <v>2.0877823024680239E-107</v>
      </c>
      <c r="IN99" s="86">
        <f t="shared" si="130"/>
        <v>1.663318868269837E-110</v>
      </c>
      <c r="IO99" s="86">
        <f t="shared" si="130"/>
        <v>8.8284690432418881E-105</v>
      </c>
      <c r="IP99" s="86">
        <f t="shared" si="130"/>
        <v>1.8432731286622201E-113</v>
      </c>
      <c r="IQ99" s="86">
        <f t="shared" si="130"/>
        <v>1.0763118169717298E-138</v>
      </c>
      <c r="IR99" s="86">
        <f t="shared" si="130"/>
        <v>9.6971039094762778E-120</v>
      </c>
      <c r="IS99" s="86">
        <f t="shared" si="130"/>
        <v>2.6001392234573318E-136</v>
      </c>
      <c r="IT99" s="86">
        <f t="shared" si="130"/>
        <v>4.8690153140679703E-112</v>
      </c>
      <c r="IU99" s="86">
        <f t="shared" si="130"/>
        <v>5.8465086015452602E-119</v>
      </c>
      <c r="IV99" s="86">
        <f t="shared" si="130"/>
        <v>1.845941888022005E-64</v>
      </c>
      <c r="IW99" s="86">
        <f t="shared" si="130"/>
        <v>1.2183685299007867E-38</v>
      </c>
      <c r="IY99" s="86">
        <f t="shared" si="131"/>
        <v>0.20246734248707199</v>
      </c>
      <c r="IZ99" s="86">
        <f t="shared" si="131"/>
        <v>0.16822910966589152</v>
      </c>
      <c r="JA99" s="86">
        <f t="shared" si="131"/>
        <v>0.23058364513682855</v>
      </c>
      <c r="JB99" s="86">
        <f t="shared" si="131"/>
        <v>0.22413699699768863</v>
      </c>
      <c r="JC99" s="86">
        <f t="shared" si="131"/>
        <v>0.23234225582529811</v>
      </c>
      <c r="JD99" s="86">
        <f t="shared" si="131"/>
        <v>0.22208211254124419</v>
      </c>
      <c r="JE99" s="86">
        <f t="shared" si="131"/>
        <v>0.20091763889306921</v>
      </c>
      <c r="JF99" s="86">
        <f t="shared" si="131"/>
        <v>0.1829768582463025</v>
      </c>
      <c r="JG99" s="86">
        <f t="shared" si="131"/>
        <v>0.10749765757865047</v>
      </c>
      <c r="JH99" s="86">
        <f t="shared" si="131"/>
        <v>0.15524399800026861</v>
      </c>
      <c r="JI99" s="86">
        <f t="shared" si="131"/>
        <v>9.2068506809493161E-2</v>
      </c>
      <c r="JJ99" s="86">
        <f t="shared" si="131"/>
        <v>0.1171623922361372</v>
      </c>
      <c r="JK99" s="86">
        <f t="shared" si="131"/>
        <v>0.12161888218649609</v>
      </c>
      <c r="JL99" s="86">
        <f t="shared" si="131"/>
        <v>0.16412430101886283</v>
      </c>
      <c r="JM99" s="86">
        <f t="shared" si="131"/>
        <v>0.10169896626927623</v>
      </c>
    </row>
    <row r="100" spans="2:273" x14ac:dyDescent="0.25">
      <c r="B100" s="2">
        <v>73</v>
      </c>
      <c r="C100" s="37">
        <v>168.74199999999999</v>
      </c>
      <c r="D100" s="37">
        <v>169.39</v>
      </c>
      <c r="E100" s="37">
        <v>182.76300000000001</v>
      </c>
      <c r="F100" s="37">
        <v>179.96600000000001</v>
      </c>
      <c r="G100" s="37">
        <v>180</v>
      </c>
      <c r="H100" s="37">
        <v>181.203</v>
      </c>
      <c r="I100" s="37">
        <v>171.881</v>
      </c>
      <c r="J100" s="37">
        <v>172.78</v>
      </c>
      <c r="K100" s="37">
        <v>154.155</v>
      </c>
      <c r="L100" s="37">
        <v>161.77600000000001</v>
      </c>
      <c r="M100" s="37">
        <v>143.91399999999999</v>
      </c>
      <c r="N100" s="37">
        <v>149.172</v>
      </c>
      <c r="O100" s="37">
        <v>151.5</v>
      </c>
      <c r="P100" s="37">
        <v>155.517</v>
      </c>
      <c r="Q100" s="37">
        <v>132.85</v>
      </c>
      <c r="S100" s="4">
        <f t="shared" si="132"/>
        <v>163.51165256886645</v>
      </c>
      <c r="T100" s="4">
        <f t="shared" si="132"/>
        <v>159.74708212144031</v>
      </c>
      <c r="U100" s="4">
        <f t="shared" si="132"/>
        <v>174.4684257134991</v>
      </c>
      <c r="V100" s="4">
        <f t="shared" si="132"/>
        <v>173.42211188216783</v>
      </c>
      <c r="W100" s="4">
        <f t="shared" si="132"/>
        <v>172.54233418907842</v>
      </c>
      <c r="X100" s="4">
        <f t="shared" si="132"/>
        <v>176.3387217761599</v>
      </c>
      <c r="Y100" s="4">
        <f t="shared" si="132"/>
        <v>166.34906434631063</v>
      </c>
      <c r="Z100" s="4">
        <f t="shared" si="132"/>
        <v>166.68301746841638</v>
      </c>
      <c r="AA100" s="4">
        <f t="shared" si="132"/>
        <v>146.29547768955598</v>
      </c>
      <c r="AB100" s="4">
        <f t="shared" si="132"/>
        <v>156.40418326149927</v>
      </c>
      <c r="AC100" s="4">
        <f t="shared" si="132"/>
        <v>141.601501872705</v>
      </c>
      <c r="AD100" s="4">
        <f t="shared" si="132"/>
        <v>145.59770335416496</v>
      </c>
      <c r="AE100" s="4">
        <f t="shared" si="132"/>
        <v>146.0607722771999</v>
      </c>
      <c r="AF100" s="4">
        <f t="shared" si="132"/>
        <v>150.28413217355893</v>
      </c>
      <c r="AG100" s="4">
        <f t="shared" si="132"/>
        <v>130.74568167364615</v>
      </c>
      <c r="AI100" s="4">
        <f t="shared" si="133"/>
        <v>5.2303474311335378</v>
      </c>
      <c r="AJ100" s="4">
        <f t="shared" si="133"/>
        <v>9.6429178785596719</v>
      </c>
      <c r="AK100" s="4">
        <f t="shared" si="133"/>
        <v>8.2945742865009038</v>
      </c>
      <c r="AL100" s="4">
        <f t="shared" si="133"/>
        <v>6.5438881178321822</v>
      </c>
      <c r="AM100" s="4">
        <f t="shared" si="133"/>
        <v>7.4576658109215828</v>
      </c>
      <c r="AN100" s="4">
        <f t="shared" si="133"/>
        <v>4.8642782238401026</v>
      </c>
      <c r="AO100" s="4">
        <f t="shared" si="133"/>
        <v>5.5319356536893736</v>
      </c>
      <c r="AP100" s="4">
        <f t="shared" si="133"/>
        <v>6.0969825315836204</v>
      </c>
      <c r="AQ100" s="4">
        <f t="shared" si="133"/>
        <v>7.8595223104440208</v>
      </c>
      <c r="AR100" s="4">
        <f t="shared" si="133"/>
        <v>5.3718167385007405</v>
      </c>
      <c r="AS100" s="4">
        <f t="shared" si="133"/>
        <v>2.3124981272949867</v>
      </c>
      <c r="AT100" s="4">
        <f t="shared" si="133"/>
        <v>3.5742966458350338</v>
      </c>
      <c r="AU100" s="4">
        <f t="shared" si="133"/>
        <v>5.4392277228000978</v>
      </c>
      <c r="AV100" s="4">
        <f t="shared" si="133"/>
        <v>5.2328678264410655</v>
      </c>
      <c r="AW100" s="4">
        <f t="shared" si="133"/>
        <v>2.1043183263538481</v>
      </c>
      <c r="AY100" s="2">
        <f t="shared" si="125"/>
        <v>98.727690133472052</v>
      </c>
      <c r="AZ100" s="2">
        <f t="shared" si="125"/>
        <v>95.382013709092618</v>
      </c>
      <c r="BA100" s="2">
        <f t="shared" si="125"/>
        <v>98.745898147184988</v>
      </c>
      <c r="BB100" s="2">
        <f t="shared" si="125"/>
        <v>98.865962597938363</v>
      </c>
      <c r="BC100" s="2">
        <f t="shared" si="125"/>
        <v>96.571353209128063</v>
      </c>
      <c r="BD100" s="2">
        <f t="shared" si="125"/>
        <v>100.03154394823675</v>
      </c>
      <c r="BE100" s="2">
        <f t="shared" si="125"/>
        <v>102.61352255384556</v>
      </c>
      <c r="BF100" s="2">
        <f t="shared" si="125"/>
        <v>105.69789182013942</v>
      </c>
      <c r="BG100" s="2">
        <f t="shared" si="125"/>
        <v>100.01676712518908</v>
      </c>
      <c r="BH100" s="2">
        <f t="shared" si="125"/>
        <v>100.16174015974786</v>
      </c>
      <c r="BI100" s="2">
        <f t="shared" si="125"/>
        <v>100.41111808702622</v>
      </c>
      <c r="BJ100" s="2">
        <f t="shared" si="125"/>
        <v>98.737005374064239</v>
      </c>
      <c r="BK100" s="2">
        <f t="shared" si="125"/>
        <v>97.119788666662814</v>
      </c>
      <c r="BL100" s="2">
        <f t="shared" si="125"/>
        <v>95.96549503757555</v>
      </c>
      <c r="BM100" s="2">
        <f t="shared" si="125"/>
        <v>96.412622176541007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114.02984671669792</v>
      </c>
      <c r="DL100" s="2">
        <f t="shared" si="134"/>
        <v>113.35527833096253</v>
      </c>
      <c r="DM100" s="2">
        <f t="shared" si="134"/>
        <v>116.13487197724038</v>
      </c>
      <c r="DN100" s="2">
        <f t="shared" si="134"/>
        <v>114.68248549978551</v>
      </c>
      <c r="DO100" s="2">
        <f t="shared" si="134"/>
        <v>114.44771634491632</v>
      </c>
      <c r="DP100" s="2">
        <f t="shared" si="134"/>
        <v>116.58235966386557</v>
      </c>
      <c r="DQ100" s="2">
        <f t="shared" si="134"/>
        <v>123.11682872421694</v>
      </c>
      <c r="DR100" s="2">
        <f t="shared" si="134"/>
        <v>122.4225651737968</v>
      </c>
      <c r="DS100" s="2">
        <f t="shared" si="134"/>
        <v>117.67898683473391</v>
      </c>
      <c r="DT100" s="2">
        <f t="shared" si="134"/>
        <v>116.44828907563026</v>
      </c>
      <c r="DU100" s="2">
        <f t="shared" si="134"/>
        <v>115.96730084033611</v>
      </c>
      <c r="DV100" s="2">
        <f t="shared" si="134"/>
        <v>115.43347215231422</v>
      </c>
      <c r="DW100" s="2">
        <f t="shared" si="134"/>
        <v>115.52044537815125</v>
      </c>
      <c r="DX100" s="2">
        <f t="shared" si="134"/>
        <v>109.13387417417411</v>
      </c>
      <c r="DY100" s="2">
        <f t="shared" si="134"/>
        <v>105.47093162773453</v>
      </c>
      <c r="EA100" s="2">
        <f t="shared" si="94"/>
        <v>97.971574053433685</v>
      </c>
      <c r="EB100" s="2">
        <f t="shared" si="94"/>
        <v>94.313232740973035</v>
      </c>
      <c r="EC100" s="2">
        <f t="shared" si="94"/>
        <v>97.875221842741496</v>
      </c>
      <c r="ED100" s="2">
        <f t="shared" si="94"/>
        <v>97.949586981903096</v>
      </c>
      <c r="EE100" s="2">
        <f t="shared" si="94"/>
        <v>95.560287800946909</v>
      </c>
      <c r="EF100" s="2">
        <f t="shared" si="94"/>
        <v>99.076789025375817</v>
      </c>
      <c r="EG100" s="2">
        <f t="shared" si="94"/>
        <v>101.24563763110768</v>
      </c>
      <c r="EH100" s="2">
        <f t="shared" si="94"/>
        <v>104.61463984339434</v>
      </c>
      <c r="EI100" s="2">
        <f t="shared" si="94"/>
        <v>98.816805051302282</v>
      </c>
      <c r="EJ100" s="2">
        <f t="shared" si="94"/>
        <v>99.143855705417437</v>
      </c>
      <c r="EK100" s="2">
        <f t="shared" si="94"/>
        <v>99.338782754538258</v>
      </c>
      <c r="EL100" s="2">
        <f t="shared" si="94"/>
        <v>97.727481340475222</v>
      </c>
      <c r="EM100" s="2">
        <f t="shared" si="135"/>
        <v>95.967652674083226</v>
      </c>
      <c r="EN100" s="2">
        <f t="shared" si="135"/>
        <v>95.241904095613663</v>
      </c>
      <c r="EO100" s="2">
        <f t="shared" si="135"/>
        <v>95.773830880231714</v>
      </c>
      <c r="EQ100" s="2">
        <f t="shared" si="136"/>
        <v>97.621332449032536</v>
      </c>
      <c r="ER100" s="2">
        <f t="shared" si="136"/>
        <v>93.563885084314421</v>
      </c>
      <c r="ES100" s="2">
        <f t="shared" si="136"/>
        <v>97.494295222334173</v>
      </c>
      <c r="ET100" s="2">
        <f t="shared" si="136"/>
        <v>97.391985283355154</v>
      </c>
      <c r="EU100" s="2">
        <f t="shared" si="136"/>
        <v>95.102300811098857</v>
      </c>
      <c r="EV100" s="2">
        <f t="shared" si="136"/>
        <v>99.070746638284632</v>
      </c>
      <c r="EW100" s="2">
        <f t="shared" si="136"/>
        <v>101.31282499921282</v>
      </c>
      <c r="EX100" s="2">
        <f t="shared" si="136"/>
        <v>103.87776222776979</v>
      </c>
      <c r="EY100" s="2">
        <f t="shared" si="136"/>
        <v>98.45642895751962</v>
      </c>
      <c r="EZ100" s="2">
        <f t="shared" si="136"/>
        <v>99.25436389995636</v>
      </c>
      <c r="FA100" s="2">
        <f t="shared" si="136"/>
        <v>98.945413891853534</v>
      </c>
      <c r="FB100" s="2">
        <f t="shared" si="136"/>
        <v>97.999601644279863</v>
      </c>
      <c r="FC100" s="2">
        <f t="shared" si="136"/>
        <v>95.808102841318501</v>
      </c>
      <c r="FD100" s="2">
        <f t="shared" si="136"/>
        <v>94.817298540253574</v>
      </c>
      <c r="FE100" s="2">
        <f t="shared" si="136"/>
        <v>95.887175174491773</v>
      </c>
      <c r="FG100" s="2">
        <f t="shared" si="137"/>
        <v>0.95288216453446428</v>
      </c>
      <c r="FH100" s="2">
        <f t="shared" si="137"/>
        <v>0.94377823589100318</v>
      </c>
      <c r="FI100" s="2">
        <f t="shared" si="137"/>
        <v>0.95226573584833252</v>
      </c>
      <c r="FJ100" s="2">
        <f t="shared" si="137"/>
        <v>0.94515936068194817</v>
      </c>
      <c r="FK100" s="2">
        <f t="shared" si="137"/>
        <v>0.94641221643837159</v>
      </c>
      <c r="FL100" s="2">
        <f t="shared" si="137"/>
        <v>0.94545909302044895</v>
      </c>
      <c r="FM100" s="2">
        <f t="shared" si="137"/>
        <v>0.93746431045883749</v>
      </c>
      <c r="FN100" s="2">
        <f t="shared" si="137"/>
        <v>0.93908487790078643</v>
      </c>
      <c r="FO100" s="2">
        <f t="shared" si="137"/>
        <v>0.93635278925115517</v>
      </c>
      <c r="FP100" s="2">
        <f t="shared" si="137"/>
        <v>0.94118812705341881</v>
      </c>
      <c r="FQ100" s="2">
        <f t="shared" si="137"/>
        <v>0.93547724798658738</v>
      </c>
      <c r="FR100" s="2">
        <f t="shared" si="137"/>
        <v>0.94300524969952049</v>
      </c>
      <c r="FS100" s="2">
        <f t="shared" si="137"/>
        <v>0.94106413241959208</v>
      </c>
      <c r="FT100" s="2">
        <f t="shared" si="137"/>
        <v>0.94787411718134218</v>
      </c>
      <c r="FU100" s="2">
        <f t="shared" si="137"/>
        <v>0.93413642339644831</v>
      </c>
      <c r="FW100" s="2">
        <f t="shared" si="127"/>
        <v>1.4703255226147204E-3</v>
      </c>
      <c r="FX100" s="2">
        <f t="shared" si="127"/>
        <v>2.3973214269839122E-3</v>
      </c>
      <c r="FY100" s="2">
        <f t="shared" si="127"/>
        <v>2.4536442024352448E-3</v>
      </c>
      <c r="FZ100" s="2">
        <f t="shared" si="127"/>
        <v>2.2726550740339887E-3</v>
      </c>
      <c r="GA100" s="2">
        <f t="shared" si="127"/>
        <v>2.3363647713167375E-3</v>
      </c>
      <c r="GB100" s="2">
        <f t="shared" si="127"/>
        <v>2.4455495300214586E-3</v>
      </c>
      <c r="GC100" s="2">
        <f t="shared" si="127"/>
        <v>2.3055917818816194E-3</v>
      </c>
      <c r="GD100" s="2">
        <f t="shared" si="127"/>
        <v>2.062715785964783E-3</v>
      </c>
      <c r="GE100" s="2">
        <f t="shared" si="127"/>
        <v>1.5627708829936827E-3</v>
      </c>
      <c r="GF100" s="2">
        <f t="shared" si="127"/>
        <v>1.6136138106042073E-3</v>
      </c>
      <c r="GG100" s="2">
        <f t="shared" si="127"/>
        <v>1.480585698977503E-3</v>
      </c>
      <c r="GH100" s="2">
        <f t="shared" si="127"/>
        <v>1.3799354197652428E-3</v>
      </c>
      <c r="GI100" s="2">
        <f t="shared" si="127"/>
        <v>1.4090209349206751E-3</v>
      </c>
      <c r="GJ100" s="2">
        <f t="shared" si="127"/>
        <v>1.2723867284088741E-3</v>
      </c>
      <c r="GK100" s="2">
        <f t="shared" si="127"/>
        <v>9.3130752161728835E-4</v>
      </c>
      <c r="GM100" s="86">
        <f t="shared" si="128"/>
        <v>2.8080250741775979E-7</v>
      </c>
      <c r="GN100" s="86">
        <f t="shared" si="128"/>
        <v>8.4639368778655726E-7</v>
      </c>
      <c r="GO100" s="86">
        <f t="shared" si="128"/>
        <v>6.0520286941246737E-9</v>
      </c>
      <c r="GP100" s="86">
        <f t="shared" si="128"/>
        <v>5.8897519218666133E-11</v>
      </c>
      <c r="GQ100" s="86">
        <f t="shared" si="128"/>
        <v>1.8563801772481943E-11</v>
      </c>
      <c r="GR100" s="86">
        <f t="shared" si="128"/>
        <v>2.1927390256041931E-9</v>
      </c>
      <c r="GS100" s="86">
        <f t="shared" si="128"/>
        <v>4.8282505442033663E-9</v>
      </c>
      <c r="GT100" s="86">
        <f t="shared" si="128"/>
        <v>6.9516310796702301E-8</v>
      </c>
      <c r="GU100" s="86">
        <f t="shared" si="128"/>
        <v>1.3077387275624508E-6</v>
      </c>
      <c r="GV100" s="86">
        <f t="shared" si="128"/>
        <v>3.1826813782709868E-8</v>
      </c>
      <c r="GW100" s="86">
        <f t="shared" si="128"/>
        <v>2.9905560206549427E-9</v>
      </c>
      <c r="GX100" s="86">
        <f t="shared" si="128"/>
        <v>8.9019128992613291E-11</v>
      </c>
      <c r="GY100" s="86">
        <f t="shared" si="128"/>
        <v>3.025249947894205E-8</v>
      </c>
      <c r="GZ100" s="86">
        <f t="shared" si="128"/>
        <v>2.4147193351745702E-16</v>
      </c>
      <c r="HA100" s="86">
        <f t="shared" si="128"/>
        <v>3.1693800473278937E-13</v>
      </c>
      <c r="HC100" s="86">
        <f t="shared" si="73"/>
        <v>0.25794470954910587</v>
      </c>
      <c r="HD100" s="86">
        <f t="shared" si="73"/>
        <v>0.22267343028152428</v>
      </c>
      <c r="HE100" s="86">
        <f t="shared" si="73"/>
        <v>0.30194098274368214</v>
      </c>
      <c r="HF100" s="86">
        <f t="shared" si="73"/>
        <v>0.29397983453121967</v>
      </c>
      <c r="HG100" s="86">
        <f t="shared" si="87"/>
        <v>0.30578635499923423</v>
      </c>
      <c r="HH100" s="86">
        <f t="shared" si="87"/>
        <v>0.29461645836989159</v>
      </c>
      <c r="HI100" s="86">
        <f t="shared" ref="HI100:HQ128" si="138" xml:space="preserve"> _xlfn.NORM.DIST($B100, I$8, ABS(I$12), TRUE) * _xlfn.NORM.DIST(($B100 - I$8)*I$16, 0, ABS(I$12), TRUE) * 2</f>
        <v>0.26649546564082782</v>
      </c>
      <c r="HJ100" s="86">
        <f t="shared" si="138"/>
        <v>0.24598189981442803</v>
      </c>
      <c r="HK100" s="86">
        <f t="shared" si="138"/>
        <v>0.15340063604592408</v>
      </c>
      <c r="HL100" s="86">
        <f t="shared" si="138"/>
        <v>0.21073205987438884</v>
      </c>
      <c r="HM100" s="86">
        <f t="shared" si="138"/>
        <v>0.13214610199712026</v>
      </c>
      <c r="HN100" s="86">
        <f t="shared" si="138"/>
        <v>0.15955230229142411</v>
      </c>
      <c r="HO100" s="86">
        <f t="shared" si="138"/>
        <v>0.16685986460859853</v>
      </c>
      <c r="HP100" s="86">
        <f t="shared" si="138"/>
        <v>0.22406288658154977</v>
      </c>
      <c r="HQ100" s="86">
        <f t="shared" si="138"/>
        <v>0.1515366292401982</v>
      </c>
      <c r="HS100" s="86">
        <f t="shared" si="129"/>
        <v>4.7202495807192661E-27</v>
      </c>
      <c r="HT100" s="86">
        <f t="shared" si="129"/>
        <v>1.7357162248513848E-28</v>
      </c>
      <c r="HU100" s="86">
        <f t="shared" si="129"/>
        <v>2.8988820433486948E-30</v>
      </c>
      <c r="HV100" s="86">
        <f t="shared" si="129"/>
        <v>2.485958289351367E-30</v>
      </c>
      <c r="HW100" s="86">
        <f t="shared" si="129"/>
        <v>1.2639360187413041E-31</v>
      </c>
      <c r="HX100" s="86">
        <f t="shared" si="129"/>
        <v>7.7930380813689372E-33</v>
      </c>
      <c r="HY100" s="86">
        <f t="shared" si="129"/>
        <v>1.7643400823560393E-31</v>
      </c>
      <c r="HZ100" s="86">
        <f t="shared" si="129"/>
        <v>1.6328586842153237E-34</v>
      </c>
      <c r="IA100" s="86">
        <f t="shared" si="129"/>
        <v>5.5997218964175898E-42</v>
      </c>
      <c r="IB100" s="86">
        <f t="shared" si="129"/>
        <v>4.765334586275499E-36</v>
      </c>
      <c r="IC100" s="86">
        <f t="shared" si="129"/>
        <v>2.3368476999867172E-42</v>
      </c>
      <c r="ID100" s="86">
        <f t="shared" si="129"/>
        <v>1.4088132085996848E-34</v>
      </c>
      <c r="IE100" s="86">
        <f t="shared" si="129"/>
        <v>3.0596580466162044E-36</v>
      </c>
      <c r="IF100" s="86">
        <f t="shared" si="129"/>
        <v>8.7745362761462599E-19</v>
      </c>
      <c r="IG100" s="86">
        <f t="shared" si="129"/>
        <v>4.9685163055613095E-12</v>
      </c>
      <c r="II100" s="86">
        <f t="shared" si="130"/>
        <v>3.1314729577838518E-86</v>
      </c>
      <c r="IJ100" s="86">
        <f t="shared" si="130"/>
        <v>6.3511706860912994E-90</v>
      </c>
      <c r="IK100" s="86">
        <f t="shared" si="130"/>
        <v>1.6598598183960488E-98</v>
      </c>
      <c r="IL100" s="86">
        <f t="shared" si="130"/>
        <v>1.8516861622446441E-100</v>
      </c>
      <c r="IM100" s="86">
        <f t="shared" si="130"/>
        <v>2.8529560154908352E-104</v>
      </c>
      <c r="IN100" s="86">
        <f t="shared" si="130"/>
        <v>2.9686766610139416E-107</v>
      </c>
      <c r="IO100" s="86">
        <f t="shared" si="130"/>
        <v>9.9317661994868186E-102</v>
      </c>
      <c r="IP100" s="86">
        <f t="shared" si="130"/>
        <v>3.2761408367047059E-110</v>
      </c>
      <c r="IQ100" s="86">
        <f t="shared" si="130"/>
        <v>7.0469028728552148E-135</v>
      </c>
      <c r="IR100" s="86">
        <f t="shared" si="130"/>
        <v>1.9520251371048159E-116</v>
      </c>
      <c r="IS100" s="86">
        <f t="shared" si="130"/>
        <v>1.3618750840329588E-132</v>
      </c>
      <c r="IT100" s="86">
        <f t="shared" si="130"/>
        <v>5.0545951897408E-109</v>
      </c>
      <c r="IU100" s="86">
        <f t="shared" si="130"/>
        <v>9.6027746692928782E-116</v>
      </c>
      <c r="IV100" s="86">
        <f t="shared" si="130"/>
        <v>9.1544390318099072E-63</v>
      </c>
      <c r="IW100" s="86">
        <f t="shared" si="130"/>
        <v>1.0999319971825076E-37</v>
      </c>
      <c r="IY100" s="86">
        <f t="shared" si="131"/>
        <v>0.25794499035161328</v>
      </c>
      <c r="IZ100" s="86">
        <f t="shared" si="131"/>
        <v>0.22267427667521206</v>
      </c>
      <c r="JA100" s="86">
        <f t="shared" si="131"/>
        <v>0.30194098879571085</v>
      </c>
      <c r="JB100" s="86">
        <f t="shared" si="131"/>
        <v>0.29397983459011717</v>
      </c>
      <c r="JC100" s="86">
        <f t="shared" si="131"/>
        <v>0.30578635501779805</v>
      </c>
      <c r="JD100" s="86">
        <f t="shared" si="131"/>
        <v>0.29461646056263063</v>
      </c>
      <c r="JE100" s="86">
        <f t="shared" si="131"/>
        <v>0.26649547046907834</v>
      </c>
      <c r="JF100" s="86">
        <f t="shared" si="131"/>
        <v>0.24598196933073882</v>
      </c>
      <c r="JG100" s="86">
        <f t="shared" si="131"/>
        <v>0.15340194378465163</v>
      </c>
      <c r="JH100" s="86">
        <f t="shared" si="131"/>
        <v>0.21073209170120263</v>
      </c>
      <c r="JI100" s="86">
        <f t="shared" si="131"/>
        <v>0.13214610498767629</v>
      </c>
      <c r="JJ100" s="86">
        <f t="shared" si="131"/>
        <v>0.15955230238044324</v>
      </c>
      <c r="JK100" s="86">
        <f t="shared" si="131"/>
        <v>0.16685989486109801</v>
      </c>
      <c r="JL100" s="86">
        <f t="shared" si="131"/>
        <v>0.22406288658155002</v>
      </c>
      <c r="JM100" s="86">
        <f t="shared" si="131"/>
        <v>0.15153662924548367</v>
      </c>
    </row>
    <row r="101" spans="2:273" x14ac:dyDescent="0.25">
      <c r="B101" s="2">
        <v>74</v>
      </c>
      <c r="C101" s="37">
        <v>178.46799999999999</v>
      </c>
      <c r="D101" s="37">
        <v>179.08500000000001</v>
      </c>
      <c r="E101" s="37">
        <v>189.119</v>
      </c>
      <c r="F101" s="37">
        <v>191.18600000000001</v>
      </c>
      <c r="G101" s="37">
        <v>189.27099999999999</v>
      </c>
      <c r="H101" s="37">
        <v>191.23699999999999</v>
      </c>
      <c r="I101" s="37">
        <v>184.83099999999999</v>
      </c>
      <c r="J101" s="37">
        <v>182.458</v>
      </c>
      <c r="K101" s="37">
        <v>165.155</v>
      </c>
      <c r="L101" s="37">
        <v>175.5</v>
      </c>
      <c r="M101" s="37">
        <v>159.53399999999999</v>
      </c>
      <c r="N101" s="37">
        <v>162.08600000000001</v>
      </c>
      <c r="O101" s="37">
        <v>163.43100000000001</v>
      </c>
      <c r="P101" s="37">
        <v>165.60300000000001</v>
      </c>
      <c r="Q101" s="37">
        <v>144.5</v>
      </c>
      <c r="S101" s="4">
        <f t="shared" si="132"/>
        <v>173.88006131195294</v>
      </c>
      <c r="T101" s="4">
        <f t="shared" si="132"/>
        <v>172.25198400901328</v>
      </c>
      <c r="U101" s="4">
        <f t="shared" si="132"/>
        <v>187.09469311881787</v>
      </c>
      <c r="V101" s="4">
        <f t="shared" si="132"/>
        <v>186.09133264926953</v>
      </c>
      <c r="W101" s="4">
        <f t="shared" si="132"/>
        <v>185.44008133991144</v>
      </c>
      <c r="X101" s="4">
        <f t="shared" si="132"/>
        <v>189.42198220059026</v>
      </c>
      <c r="Y101" s="4">
        <f t="shared" si="132"/>
        <v>178.10012053139098</v>
      </c>
      <c r="Z101" s="4">
        <f t="shared" si="132"/>
        <v>178.67242407730464</v>
      </c>
      <c r="AA101" s="4">
        <f t="shared" si="132"/>
        <v>158.78838016464118</v>
      </c>
      <c r="AB101" s="4">
        <f t="shared" si="132"/>
        <v>168.49246478568739</v>
      </c>
      <c r="AC101" s="4">
        <f t="shared" si="132"/>
        <v>153.26287902066707</v>
      </c>
      <c r="AD101" s="4">
        <f t="shared" si="132"/>
        <v>156.48639970045403</v>
      </c>
      <c r="AE101" s="4">
        <f t="shared" si="132"/>
        <v>157.58645949825029</v>
      </c>
      <c r="AF101" s="4">
        <f t="shared" si="132"/>
        <v>161.94944627081293</v>
      </c>
      <c r="AG101" s="4">
        <f t="shared" si="132"/>
        <v>141.21785219834035</v>
      </c>
      <c r="AI101" s="4">
        <f t="shared" si="133"/>
        <v>4.5879386880470463</v>
      </c>
      <c r="AJ101" s="4">
        <f t="shared" si="133"/>
        <v>6.8330159909867234</v>
      </c>
      <c r="AK101" s="4">
        <f t="shared" si="133"/>
        <v>2.0243068811821274</v>
      </c>
      <c r="AL101" s="4">
        <f t="shared" si="133"/>
        <v>5.0946673507304752</v>
      </c>
      <c r="AM101" s="4">
        <f t="shared" si="133"/>
        <v>3.8309186600885425</v>
      </c>
      <c r="AN101" s="4">
        <f t="shared" si="133"/>
        <v>1.8150177994097305</v>
      </c>
      <c r="AO101" s="4">
        <f t="shared" si="133"/>
        <v>6.7308794686090039</v>
      </c>
      <c r="AP101" s="4">
        <f t="shared" si="133"/>
        <v>3.785575922695358</v>
      </c>
      <c r="AQ101" s="4">
        <f t="shared" si="133"/>
        <v>6.3666198353588186</v>
      </c>
      <c r="AR101" s="4">
        <f t="shared" si="133"/>
        <v>7.0075352143126111</v>
      </c>
      <c r="AS101" s="4">
        <f t="shared" si="133"/>
        <v>6.2711209793329203</v>
      </c>
      <c r="AT101" s="4">
        <f t="shared" si="133"/>
        <v>5.5996002995459833</v>
      </c>
      <c r="AU101" s="4">
        <f t="shared" si="133"/>
        <v>5.8445405017497194</v>
      </c>
      <c r="AV101" s="4">
        <f t="shared" si="133"/>
        <v>3.653553729187081</v>
      </c>
      <c r="AW101" s="4">
        <f t="shared" si="133"/>
        <v>3.2821478016596473</v>
      </c>
      <c r="AY101" s="2">
        <f t="shared" si="125"/>
        <v>98.572636363134635</v>
      </c>
      <c r="AZ101" s="2">
        <f t="shared" si="125"/>
        <v>95.185751589600955</v>
      </c>
      <c r="BA101" s="2">
        <f t="shared" si="125"/>
        <v>98.547201302308622</v>
      </c>
      <c r="BB101" s="2">
        <f t="shared" si="125"/>
        <v>98.662206943086048</v>
      </c>
      <c r="BC101" s="2">
        <f t="shared" si="125"/>
        <v>96.340548217799764</v>
      </c>
      <c r="BD101" s="2">
        <f t="shared" si="125"/>
        <v>99.81663362891203</v>
      </c>
      <c r="BE101" s="2">
        <f t="shared" si="125"/>
        <v>102.37697908126771</v>
      </c>
      <c r="BF101" s="2">
        <f t="shared" si="125"/>
        <v>105.42884735208364</v>
      </c>
      <c r="BG101" s="2">
        <f t="shared" si="125"/>
        <v>99.77901887253725</v>
      </c>
      <c r="BH101" s="2">
        <f t="shared" si="125"/>
        <v>99.95293316524608</v>
      </c>
      <c r="BI101" s="2">
        <f t="shared" si="125"/>
        <v>100.2004607848575</v>
      </c>
      <c r="BJ101" s="2">
        <f t="shared" si="125"/>
        <v>98.533381053554507</v>
      </c>
      <c r="BK101" s="2">
        <f t="shared" si="125"/>
        <v>96.914665443281081</v>
      </c>
      <c r="BL101" s="2">
        <f t="shared" si="125"/>
        <v>95.781616590310719</v>
      </c>
      <c r="BM101" s="2">
        <f t="shared" si="125"/>
        <v>96.277133815283364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114.1748803001876</v>
      </c>
      <c r="DL101" s="2">
        <f t="shared" si="134"/>
        <v>113.55020768136556</v>
      </c>
      <c r="DM101" s="2">
        <f t="shared" si="134"/>
        <v>116.36823044096727</v>
      </c>
      <c r="DN101" s="2">
        <f t="shared" si="134"/>
        <v>114.91989373659374</v>
      </c>
      <c r="DO101" s="2">
        <f t="shared" si="134"/>
        <v>114.72330489060487</v>
      </c>
      <c r="DP101" s="2">
        <f t="shared" si="134"/>
        <v>116.80640840336137</v>
      </c>
      <c r="DQ101" s="2">
        <f t="shared" si="134"/>
        <v>123.41656760886171</v>
      </c>
      <c r="DR101" s="2">
        <f t="shared" si="134"/>
        <v>122.64433155080215</v>
      </c>
      <c r="DS101" s="2">
        <f t="shared" si="134"/>
        <v>117.89918655462185</v>
      </c>
      <c r="DT101" s="2">
        <f t="shared" si="134"/>
        <v>116.63016414565827</v>
      </c>
      <c r="DU101" s="2">
        <f t="shared" si="134"/>
        <v>116.17187563025207</v>
      </c>
      <c r="DV101" s="2">
        <f t="shared" si="134"/>
        <v>115.65604168946271</v>
      </c>
      <c r="DW101" s="2">
        <f t="shared" si="134"/>
        <v>115.78477787114845</v>
      </c>
      <c r="DX101" s="2">
        <f t="shared" si="134"/>
        <v>109.30932822822817</v>
      </c>
      <c r="DY101" s="2">
        <f t="shared" si="134"/>
        <v>105.6242094920282</v>
      </c>
      <c r="EA101" s="2">
        <f t="shared" si="94"/>
        <v>97.869592482646738</v>
      </c>
      <c r="EB101" s="2">
        <f t="shared" si="94"/>
        <v>94.19000919029574</v>
      </c>
      <c r="EC101" s="2">
        <f t="shared" si="94"/>
        <v>97.733511424076156</v>
      </c>
      <c r="ED101" s="2">
        <f t="shared" si="94"/>
        <v>97.80329442498541</v>
      </c>
      <c r="EE101" s="2">
        <f t="shared" si="94"/>
        <v>95.392443940767592</v>
      </c>
      <c r="EF101" s="2">
        <f t="shared" si="94"/>
        <v>98.922795054145809</v>
      </c>
      <c r="EG101" s="2">
        <f t="shared" si="94"/>
        <v>101.0968068048094</v>
      </c>
      <c r="EH101" s="2">
        <f t="shared" si="94"/>
        <v>104.41209285259038</v>
      </c>
      <c r="EI101" s="2">
        <f t="shared" si="94"/>
        <v>98.656333464877662</v>
      </c>
      <c r="EJ101" s="2">
        <f t="shared" si="94"/>
        <v>99.002321401771695</v>
      </c>
      <c r="EK101" s="2">
        <f t="shared" si="94"/>
        <v>99.196446264141002</v>
      </c>
      <c r="EL101" s="2">
        <f t="shared" si="94"/>
        <v>97.589136184590046</v>
      </c>
      <c r="EM101" s="2">
        <f t="shared" si="135"/>
        <v>95.837124499381957</v>
      </c>
      <c r="EN101" s="2">
        <f t="shared" si="135"/>
        <v>95.10374769793529</v>
      </c>
      <c r="EO101" s="2">
        <f t="shared" si="135"/>
        <v>95.675970140250769</v>
      </c>
      <c r="EQ101" s="2">
        <f t="shared" si="136"/>
        <v>97.532397829557482</v>
      </c>
      <c r="ER101" s="2">
        <f t="shared" si="136"/>
        <v>93.473039135656549</v>
      </c>
      <c r="ES101" s="2">
        <f t="shared" si="136"/>
        <v>97.369621197294606</v>
      </c>
      <c r="ET101" s="2">
        <f t="shared" si="136"/>
        <v>97.26961201626996</v>
      </c>
      <c r="EU101" s="2">
        <f t="shared" si="136"/>
        <v>94.954500921292691</v>
      </c>
      <c r="EV101" s="2">
        <f t="shared" si="136"/>
        <v>98.916857380198337</v>
      </c>
      <c r="EW101" s="2">
        <f t="shared" si="136"/>
        <v>101.16054030469728</v>
      </c>
      <c r="EX101" s="2">
        <f t="shared" si="136"/>
        <v>103.70436783352272</v>
      </c>
      <c r="EY101" s="2">
        <f t="shared" si="136"/>
        <v>98.309566474446015</v>
      </c>
      <c r="EZ101" s="2">
        <f t="shared" si="136"/>
        <v>99.108450666567066</v>
      </c>
      <c r="FA101" s="2">
        <f t="shared" si="136"/>
        <v>98.817049072144215</v>
      </c>
      <c r="FB101" s="2">
        <f t="shared" si="136"/>
        <v>97.851464917538209</v>
      </c>
      <c r="FC101" s="2">
        <f t="shared" si="136"/>
        <v>95.683395750190471</v>
      </c>
      <c r="FD101" s="2">
        <f t="shared" si="136"/>
        <v>94.697206604332976</v>
      </c>
      <c r="FE101" s="2">
        <f t="shared" si="136"/>
        <v>95.78036742750416</v>
      </c>
      <c r="FG101" s="2">
        <f t="shared" si="137"/>
        <v>0.95684912589757776</v>
      </c>
      <c r="FH101" s="2">
        <f t="shared" si="137"/>
        <v>0.94847022879911169</v>
      </c>
      <c r="FI101" s="2">
        <f t="shared" si="137"/>
        <v>0.95628221470957886</v>
      </c>
      <c r="FJ101" s="2">
        <f t="shared" si="137"/>
        <v>0.94974222957285614</v>
      </c>
      <c r="FK101" s="2">
        <f t="shared" si="137"/>
        <v>0.95089582728465072</v>
      </c>
      <c r="FL101" s="2">
        <f t="shared" si="137"/>
        <v>0.95001823874293689</v>
      </c>
      <c r="FM101" s="2">
        <f t="shared" si="137"/>
        <v>0.94265121372687677</v>
      </c>
      <c r="FN101" s="2">
        <f t="shared" si="137"/>
        <v>0.94414537480898708</v>
      </c>
      <c r="FO101" s="2">
        <f t="shared" si="137"/>
        <v>0.94162614486481988</v>
      </c>
      <c r="FP101" s="2">
        <f t="shared" si="137"/>
        <v>0.94608392911070338</v>
      </c>
      <c r="FQ101" s="2">
        <f t="shared" si="137"/>
        <v>0.94081855982313745</v>
      </c>
      <c r="FR101" s="2">
        <f t="shared" si="137"/>
        <v>0.94775818138603463</v>
      </c>
      <c r="FS101" s="2">
        <f t="shared" si="137"/>
        <v>0.9459696638791778</v>
      </c>
      <c r="FT101" s="2">
        <f t="shared" si="137"/>
        <v>0.95224158528385694</v>
      </c>
      <c r="FU101" s="2">
        <f t="shared" si="137"/>
        <v>0.93958156240610735</v>
      </c>
      <c r="FW101" s="2">
        <f t="shared" si="127"/>
        <v>1.6119512144813963E-3</v>
      </c>
      <c r="FX101" s="2">
        <f t="shared" si="127"/>
        <v>2.6280028450359756E-3</v>
      </c>
      <c r="FY101" s="2">
        <f t="shared" si="127"/>
        <v>2.6897306475071282E-3</v>
      </c>
      <c r="FZ101" s="2">
        <f t="shared" si="127"/>
        <v>2.4913704740016627E-3</v>
      </c>
      <c r="GA101" s="2">
        <f t="shared" si="127"/>
        <v>2.5611957153195619E-3</v>
      </c>
      <c r="GB101" s="2">
        <f t="shared" si="127"/>
        <v>2.6808592094175851E-3</v>
      </c>
      <c r="GC101" s="2">
        <f t="shared" si="127"/>
        <v>2.5274689095337107E-3</v>
      </c>
      <c r="GD101" s="2">
        <f t="shared" si="127"/>
        <v>2.2612728747977186E-3</v>
      </c>
      <c r="GE101" s="2">
        <f t="shared" si="127"/>
        <v>1.7132858809768576E-3</v>
      </c>
      <c r="GF101" s="2">
        <f t="shared" si="127"/>
        <v>1.7690169623279081E-3</v>
      </c>
      <c r="GG101" s="2">
        <f t="shared" si="127"/>
        <v>1.6231980719593924E-3</v>
      </c>
      <c r="GH101" s="2">
        <f t="shared" si="127"/>
        <v>1.5128676862157223E-3</v>
      </c>
      <c r="GI101" s="2">
        <f t="shared" si="127"/>
        <v>1.5447507399460588E-3</v>
      </c>
      <c r="GJ101" s="2">
        <f t="shared" si="127"/>
        <v>1.3949730612502129E-3</v>
      </c>
      <c r="GK101" s="2">
        <f t="shared" si="127"/>
        <v>1.0210666476311529E-3</v>
      </c>
      <c r="GM101" s="86">
        <f t="shared" si="128"/>
        <v>3.3052568019707869E-8</v>
      </c>
      <c r="GN101" s="86">
        <f t="shared" si="128"/>
        <v>1.1865203124172968E-7</v>
      </c>
      <c r="GO101" s="86">
        <f t="shared" si="128"/>
        <v>5.1749746226093678E-10</v>
      </c>
      <c r="GP101" s="86">
        <f t="shared" si="128"/>
        <v>2.505482501894367E-12</v>
      </c>
      <c r="GQ101" s="86">
        <f t="shared" si="128"/>
        <v>7.551032645026341E-13</v>
      </c>
      <c r="GR101" s="86">
        <f t="shared" si="128"/>
        <v>1.6500488856945562E-10</v>
      </c>
      <c r="GS101" s="86">
        <f t="shared" si="128"/>
        <v>3.627835052573512E-10</v>
      </c>
      <c r="GT101" s="86">
        <f t="shared" si="128"/>
        <v>7.9238761386621875E-9</v>
      </c>
      <c r="GU101" s="86">
        <f t="shared" si="128"/>
        <v>1.9879839786191806E-7</v>
      </c>
      <c r="GV101" s="86">
        <f t="shared" si="128"/>
        <v>3.1164037252192149E-9</v>
      </c>
      <c r="GW101" s="86">
        <f t="shared" si="128"/>
        <v>1.6478198815761429E-10</v>
      </c>
      <c r="GX101" s="86">
        <f t="shared" si="128"/>
        <v>2.8417404555526843E-12</v>
      </c>
      <c r="GY101" s="86">
        <f t="shared" si="128"/>
        <v>2.8785069446264069E-9</v>
      </c>
      <c r="GZ101" s="86">
        <f t="shared" si="128"/>
        <v>2.0535461767081602E-18</v>
      </c>
      <c r="HA101" s="86">
        <f t="shared" si="128"/>
        <v>7.3517726890959365E-15</v>
      </c>
      <c r="HC101" s="86">
        <f t="shared" si="73"/>
        <v>0.32278772708924869</v>
      </c>
      <c r="HD101" s="86">
        <f t="shared" si="73"/>
        <v>0.28854097957092117</v>
      </c>
      <c r="HE101" s="86">
        <f t="shared" si="73"/>
        <v>0.38606900231832209</v>
      </c>
      <c r="HF101" s="86">
        <f t="shared" si="73"/>
        <v>0.37663478365337139</v>
      </c>
      <c r="HG101" s="86">
        <f t="shared" si="73"/>
        <v>0.39301032629414345</v>
      </c>
      <c r="HH101" s="86">
        <f t="shared" si="73"/>
        <v>0.37961625022857293</v>
      </c>
      <c r="HI101" s="86">
        <f t="shared" si="138"/>
        <v>0.3454750560012243</v>
      </c>
      <c r="HJ101" s="86">
        <f t="shared" si="138"/>
        <v>0.32249111748611259</v>
      </c>
      <c r="HK101" s="86">
        <f t="shared" si="138"/>
        <v>0.2128468547649659</v>
      </c>
      <c r="HL101" s="86">
        <f t="shared" si="138"/>
        <v>0.27924925967056674</v>
      </c>
      <c r="HM101" s="86">
        <f t="shared" si="138"/>
        <v>0.18455858659747459</v>
      </c>
      <c r="HN101" s="86">
        <f t="shared" si="138"/>
        <v>0.21261734486866782</v>
      </c>
      <c r="HO101" s="86">
        <f t="shared" si="138"/>
        <v>0.22362826090340276</v>
      </c>
      <c r="HP101" s="86">
        <f t="shared" si="138"/>
        <v>0.29802721959800849</v>
      </c>
      <c r="HQ101" s="86">
        <f t="shared" si="138"/>
        <v>0.21795576028508368</v>
      </c>
      <c r="HS101" s="86">
        <f t="shared" si="129"/>
        <v>7.3601757082703452E-26</v>
      </c>
      <c r="HT101" s="86">
        <f t="shared" si="129"/>
        <v>3.9094349880362492E-27</v>
      </c>
      <c r="HU101" s="86">
        <f t="shared" si="129"/>
        <v>8.5129039638785698E-29</v>
      </c>
      <c r="HV101" s="86">
        <f t="shared" si="129"/>
        <v>7.2634816199833242E-29</v>
      </c>
      <c r="HW101" s="86">
        <f t="shared" si="129"/>
        <v>4.3178935371421413E-30</v>
      </c>
      <c r="HX101" s="86">
        <f t="shared" si="129"/>
        <v>3.091465956538744E-31</v>
      </c>
      <c r="HY101" s="86">
        <f t="shared" si="129"/>
        <v>5.6791192897938416E-30</v>
      </c>
      <c r="HZ101" s="86">
        <f t="shared" si="129"/>
        <v>6.7785980710468203E-33</v>
      </c>
      <c r="IA101" s="86">
        <f t="shared" si="129"/>
        <v>4.4474224576091019E-40</v>
      </c>
      <c r="IB101" s="86">
        <f t="shared" si="129"/>
        <v>2.0686218168172462E-34</v>
      </c>
      <c r="IC101" s="86">
        <f t="shared" si="129"/>
        <v>1.7607166715586996E-40</v>
      </c>
      <c r="ID101" s="86">
        <f t="shared" si="129"/>
        <v>4.5966899508598586E-33</v>
      </c>
      <c r="IE101" s="86">
        <f t="shared" si="129"/>
        <v>1.2287252143426116E-34</v>
      </c>
      <c r="IF101" s="86">
        <f t="shared" si="129"/>
        <v>5.2919213047256156E-18</v>
      </c>
      <c r="IG101" s="86">
        <f t="shared" si="129"/>
        <v>1.4074178821641693E-11</v>
      </c>
      <c r="II101" s="86">
        <f t="shared" si="130"/>
        <v>7.2640039471886389E-84</v>
      </c>
      <c r="IJ101" s="86">
        <f t="shared" si="130"/>
        <v>2.9550725959198576E-87</v>
      </c>
      <c r="IK101" s="86">
        <f t="shared" si="130"/>
        <v>1.4407188946001383E-95</v>
      </c>
      <c r="IL101" s="86">
        <f t="shared" si="130"/>
        <v>1.6896533208490556E-97</v>
      </c>
      <c r="IM101" s="86">
        <f t="shared" si="130"/>
        <v>3.4976841229663662E-101</v>
      </c>
      <c r="IN101" s="86">
        <f t="shared" si="130"/>
        <v>4.7305077366172173E-104</v>
      </c>
      <c r="IO101" s="86">
        <f t="shared" si="130"/>
        <v>1.0055812351050079E-98</v>
      </c>
      <c r="IP101" s="86">
        <f t="shared" si="130"/>
        <v>5.2151111280218188E-107</v>
      </c>
      <c r="IQ101" s="86">
        <f t="shared" si="130"/>
        <v>4.0757552556518033E-131</v>
      </c>
      <c r="IR101" s="86">
        <f t="shared" si="130"/>
        <v>3.5277662616650725E-113</v>
      </c>
      <c r="IS101" s="86">
        <f t="shared" si="130"/>
        <v>6.3274841204404756E-129</v>
      </c>
      <c r="IT101" s="86">
        <f t="shared" si="130"/>
        <v>4.7665054430353495E-106</v>
      </c>
      <c r="IU101" s="86">
        <f t="shared" si="130"/>
        <v>1.4231722717545274E-112</v>
      </c>
      <c r="IV101" s="86">
        <f t="shared" si="130"/>
        <v>4.3046893112182369E-61</v>
      </c>
      <c r="IW101" s="86">
        <f t="shared" si="130"/>
        <v>9.6509400340958901E-37</v>
      </c>
      <c r="IY101" s="86">
        <f t="shared" si="131"/>
        <v>0.3227877601418167</v>
      </c>
      <c r="IZ101" s="86">
        <f t="shared" si="131"/>
        <v>0.28854109822295243</v>
      </c>
      <c r="JA101" s="86">
        <f t="shared" si="131"/>
        <v>0.38606900283581957</v>
      </c>
      <c r="JB101" s="86">
        <f t="shared" si="131"/>
        <v>0.37663478365587688</v>
      </c>
      <c r="JC101" s="86">
        <f t="shared" si="131"/>
        <v>0.39301032629489857</v>
      </c>
      <c r="JD101" s="86">
        <f t="shared" si="131"/>
        <v>0.37961625039357783</v>
      </c>
      <c r="JE101" s="86">
        <f t="shared" si="131"/>
        <v>0.34547505636400783</v>
      </c>
      <c r="JF101" s="86">
        <f t="shared" si="131"/>
        <v>0.32249112540998875</v>
      </c>
      <c r="JG101" s="86">
        <f t="shared" si="131"/>
        <v>0.21284705356336375</v>
      </c>
      <c r="JH101" s="86">
        <f t="shared" si="131"/>
        <v>0.27924926278697049</v>
      </c>
      <c r="JI101" s="86">
        <f t="shared" si="131"/>
        <v>0.18455858676225659</v>
      </c>
      <c r="JJ101" s="86">
        <f t="shared" si="131"/>
        <v>0.21261734487150954</v>
      </c>
      <c r="JK101" s="86">
        <f t="shared" si="131"/>
        <v>0.2236282637819097</v>
      </c>
      <c r="JL101" s="86">
        <f t="shared" si="131"/>
        <v>0.29802721959800849</v>
      </c>
      <c r="JM101" s="86">
        <f t="shared" si="131"/>
        <v>0.21795576029916522</v>
      </c>
    </row>
    <row r="102" spans="2:273" x14ac:dyDescent="0.25">
      <c r="B102" s="2">
        <v>75</v>
      </c>
      <c r="C102" s="37">
        <v>184.726</v>
      </c>
      <c r="D102" s="37">
        <v>187.898</v>
      </c>
      <c r="E102" s="37">
        <v>194.06800000000001</v>
      </c>
      <c r="F102" s="37">
        <v>195.62700000000001</v>
      </c>
      <c r="G102" s="37">
        <v>197.74600000000001</v>
      </c>
      <c r="H102" s="37">
        <v>197.898</v>
      </c>
      <c r="I102" s="37">
        <v>192.40700000000001</v>
      </c>
      <c r="J102" s="37">
        <v>189.898</v>
      </c>
      <c r="K102" s="37">
        <v>176.10300000000001</v>
      </c>
      <c r="L102" s="37">
        <v>184.24100000000001</v>
      </c>
      <c r="M102" s="37">
        <v>173.63800000000001</v>
      </c>
      <c r="N102" s="37">
        <v>173.81</v>
      </c>
      <c r="O102" s="37">
        <v>174.22399999999999</v>
      </c>
      <c r="P102" s="37">
        <v>174.43100000000001</v>
      </c>
      <c r="Q102" s="37">
        <v>155.86699999999999</v>
      </c>
      <c r="S102" s="4">
        <f t="shared" si="132"/>
        <v>183.87944674694484</v>
      </c>
      <c r="T102" s="4">
        <f t="shared" si="132"/>
        <v>184.7768028282386</v>
      </c>
      <c r="U102" s="4">
        <f t="shared" si="132"/>
        <v>198.40490685033288</v>
      </c>
      <c r="V102" s="4">
        <f t="shared" si="132"/>
        <v>197.6439840649397</v>
      </c>
      <c r="W102" s="4">
        <f t="shared" si="132"/>
        <v>197.28898500261286</v>
      </c>
      <c r="X102" s="4">
        <f t="shared" si="132"/>
        <v>200.32691285013345</v>
      </c>
      <c r="Y102" s="4">
        <f t="shared" si="132"/>
        <v>189.59704854845415</v>
      </c>
      <c r="Z102" s="4">
        <f t="shared" si="132"/>
        <v>190.21709948159091</v>
      </c>
      <c r="AA102" s="4">
        <f t="shared" si="132"/>
        <v>172.26425625538621</v>
      </c>
      <c r="AB102" s="4">
        <f t="shared" si="132"/>
        <v>180.79278422109186</v>
      </c>
      <c r="AC102" s="4">
        <f t="shared" si="132"/>
        <v>166.16302576405718</v>
      </c>
      <c r="AD102" s="4">
        <f t="shared" si="132"/>
        <v>168.16172744549809</v>
      </c>
      <c r="AE102" s="4">
        <f t="shared" si="132"/>
        <v>169.78565153066111</v>
      </c>
      <c r="AF102" s="4">
        <f t="shared" si="132"/>
        <v>173.5193048025676</v>
      </c>
      <c r="AG102" s="4">
        <f t="shared" si="132"/>
        <v>152.43398766307925</v>
      </c>
      <c r="AI102" s="4">
        <f t="shared" si="133"/>
        <v>0.84655325305516271</v>
      </c>
      <c r="AJ102" s="4">
        <f t="shared" si="133"/>
        <v>3.1211971717613949</v>
      </c>
      <c r="AK102" s="4">
        <f t="shared" si="133"/>
        <v>-4.3369068503328663</v>
      </c>
      <c r="AL102" s="4">
        <f t="shared" si="133"/>
        <v>-2.0169840649396917</v>
      </c>
      <c r="AM102" s="4">
        <f t="shared" si="133"/>
        <v>0.45701499738714801</v>
      </c>
      <c r="AN102" s="4">
        <f t="shared" si="133"/>
        <v>-2.4289128501334574</v>
      </c>
      <c r="AO102" s="4">
        <f t="shared" si="133"/>
        <v>2.8099514515458566</v>
      </c>
      <c r="AP102" s="4">
        <f t="shared" si="133"/>
        <v>-0.31909948159091073</v>
      </c>
      <c r="AQ102" s="4">
        <f t="shared" si="133"/>
        <v>3.8387437446137938</v>
      </c>
      <c r="AR102" s="4">
        <f t="shared" si="133"/>
        <v>3.4482157789081498</v>
      </c>
      <c r="AS102" s="4">
        <f t="shared" si="133"/>
        <v>7.474974235942824</v>
      </c>
      <c r="AT102" s="4">
        <f t="shared" si="133"/>
        <v>5.648272554501915</v>
      </c>
      <c r="AU102" s="4">
        <f t="shared" si="133"/>
        <v>4.4383484693388766</v>
      </c>
      <c r="AV102" s="4">
        <f t="shared" si="133"/>
        <v>0.91169519743240812</v>
      </c>
      <c r="AW102" s="4">
        <f t="shared" si="133"/>
        <v>3.4330123369207399</v>
      </c>
      <c r="AY102" s="2">
        <f t="shared" si="125"/>
        <v>98.420921154632296</v>
      </c>
      <c r="AZ102" s="2">
        <f t="shared" si="125"/>
        <v>94.993823736387696</v>
      </c>
      <c r="BA102" s="2">
        <f t="shared" si="125"/>
        <v>98.35164618380972</v>
      </c>
      <c r="BB102" s="2">
        <f t="shared" si="125"/>
        <v>98.461309889037651</v>
      </c>
      <c r="BC102" s="2">
        <f t="shared" si="125"/>
        <v>96.112832396997604</v>
      </c>
      <c r="BD102" s="2">
        <f t="shared" si="125"/>
        <v>99.604898701762863</v>
      </c>
      <c r="BE102" s="2">
        <f t="shared" si="125"/>
        <v>102.14502805452719</v>
      </c>
      <c r="BF102" s="2">
        <f t="shared" si="125"/>
        <v>105.16292268834491</v>
      </c>
      <c r="BG102" s="2">
        <f t="shared" si="125"/>
        <v>99.545338844451919</v>
      </c>
      <c r="BH102" s="2">
        <f t="shared" si="125"/>
        <v>99.747891649029711</v>
      </c>
      <c r="BI102" s="2">
        <f t="shared" si="125"/>
        <v>99.993311611346911</v>
      </c>
      <c r="BJ102" s="2">
        <f t="shared" si="125"/>
        <v>98.333259839438597</v>
      </c>
      <c r="BK102" s="2">
        <f t="shared" si="125"/>
        <v>96.713536961393871</v>
      </c>
      <c r="BL102" s="2">
        <f t="shared" si="125"/>
        <v>95.600066554384057</v>
      </c>
      <c r="BM102" s="2">
        <f t="shared" si="125"/>
        <v>96.143228833075327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114.31991388367729</v>
      </c>
      <c r="DL102" s="2">
        <f t="shared" si="134"/>
        <v>113.74513703176859</v>
      </c>
      <c r="DM102" s="2">
        <f t="shared" si="134"/>
        <v>116.60158890469415</v>
      </c>
      <c r="DN102" s="2">
        <f t="shared" si="134"/>
        <v>115.15730197340199</v>
      </c>
      <c r="DO102" s="2">
        <f t="shared" si="134"/>
        <v>114.99889343629341</v>
      </c>
      <c r="DP102" s="2">
        <f t="shared" si="134"/>
        <v>117.03045714285717</v>
      </c>
      <c r="DQ102" s="2">
        <f t="shared" si="134"/>
        <v>123.71630649350648</v>
      </c>
      <c r="DR102" s="2">
        <f t="shared" si="134"/>
        <v>122.8660979278075</v>
      </c>
      <c r="DS102" s="2">
        <f t="shared" si="134"/>
        <v>118.11938627450981</v>
      </c>
      <c r="DT102" s="2">
        <f t="shared" si="134"/>
        <v>116.81203921568628</v>
      </c>
      <c r="DU102" s="2">
        <f t="shared" si="134"/>
        <v>116.37645042016804</v>
      </c>
      <c r="DV102" s="2">
        <f t="shared" si="134"/>
        <v>115.8786112266112</v>
      </c>
      <c r="DW102" s="2">
        <f t="shared" si="134"/>
        <v>116.04911036414565</v>
      </c>
      <c r="DX102" s="2">
        <f t="shared" si="134"/>
        <v>109.48478228228223</v>
      </c>
      <c r="DY102" s="2">
        <f t="shared" si="134"/>
        <v>105.77748735632186</v>
      </c>
      <c r="EA102" s="2">
        <f t="shared" si="94"/>
        <v>97.767610911859805</v>
      </c>
      <c r="EB102" s="2">
        <f t="shared" si="94"/>
        <v>94.066785639618445</v>
      </c>
      <c r="EC102" s="2">
        <f t="shared" si="94"/>
        <v>97.591801005410815</v>
      </c>
      <c r="ED102" s="2">
        <f t="shared" si="94"/>
        <v>97.657001868067724</v>
      </c>
      <c r="EE102" s="2">
        <f t="shared" si="94"/>
        <v>95.224600080588289</v>
      </c>
      <c r="EF102" s="2">
        <f t="shared" si="94"/>
        <v>98.768801082915815</v>
      </c>
      <c r="EG102" s="2">
        <f t="shared" si="94"/>
        <v>100.94797597851111</v>
      </c>
      <c r="EH102" s="2">
        <f t="shared" si="94"/>
        <v>104.20954586178641</v>
      </c>
      <c r="EI102" s="2">
        <f t="shared" si="94"/>
        <v>98.495861878453027</v>
      </c>
      <c r="EJ102" s="2">
        <f t="shared" si="94"/>
        <v>98.860787098125968</v>
      </c>
      <c r="EK102" s="2">
        <f t="shared" si="94"/>
        <v>99.054109773743733</v>
      </c>
      <c r="EL102" s="2">
        <f t="shared" si="94"/>
        <v>97.45079102870487</v>
      </c>
      <c r="EM102" s="2">
        <f t="shared" si="135"/>
        <v>95.706596324680675</v>
      </c>
      <c r="EN102" s="2">
        <f t="shared" si="135"/>
        <v>94.965591300256918</v>
      </c>
      <c r="EO102" s="2">
        <f t="shared" si="135"/>
        <v>95.578109400269824</v>
      </c>
      <c r="EQ102" s="2">
        <f t="shared" si="136"/>
        <v>97.443463210082442</v>
      </c>
      <c r="ER102" s="2">
        <f t="shared" si="136"/>
        <v>93.382193186998663</v>
      </c>
      <c r="ES102" s="2">
        <f t="shared" si="136"/>
        <v>97.244947172255024</v>
      </c>
      <c r="ET102" s="2">
        <f t="shared" si="136"/>
        <v>97.147238749184766</v>
      </c>
      <c r="EU102" s="2">
        <f t="shared" si="136"/>
        <v>94.806701031486526</v>
      </c>
      <c r="EV102" s="2">
        <f t="shared" si="136"/>
        <v>98.762968122112056</v>
      </c>
      <c r="EW102" s="2">
        <f t="shared" si="136"/>
        <v>101.00825561018173</v>
      </c>
      <c r="EX102" s="2">
        <f t="shared" si="136"/>
        <v>103.53097343927564</v>
      </c>
      <c r="EY102" s="2">
        <f t="shared" si="136"/>
        <v>98.162703991372425</v>
      </c>
      <c r="EZ102" s="2">
        <f t="shared" si="136"/>
        <v>98.962537433177772</v>
      </c>
      <c r="FA102" s="2">
        <f t="shared" si="136"/>
        <v>98.688684252434882</v>
      </c>
      <c r="FB102" s="2">
        <f t="shared" si="136"/>
        <v>97.703328190796555</v>
      </c>
      <c r="FC102" s="2">
        <f t="shared" si="136"/>
        <v>95.558688659062454</v>
      </c>
      <c r="FD102" s="2">
        <f t="shared" si="136"/>
        <v>94.577114668412378</v>
      </c>
      <c r="FE102" s="2">
        <f t="shared" si="136"/>
        <v>95.673559680516561</v>
      </c>
      <c r="FG102" s="2">
        <f t="shared" si="137"/>
        <v>0.96049594573449959</v>
      </c>
      <c r="FH102" s="2">
        <f t="shared" si="137"/>
        <v>0.95279023816035813</v>
      </c>
      <c r="FI102" s="2">
        <f t="shared" si="137"/>
        <v>0.95997494190242039</v>
      </c>
      <c r="FJ102" s="2">
        <f t="shared" si="137"/>
        <v>0.95396077676233004</v>
      </c>
      <c r="FK102" s="2">
        <f t="shared" si="137"/>
        <v>0.95502212926611652</v>
      </c>
      <c r="FL102" s="2">
        <f t="shared" si="137"/>
        <v>0.95421473508871657</v>
      </c>
      <c r="FM102" s="2">
        <f t="shared" si="137"/>
        <v>0.94743202352351419</v>
      </c>
      <c r="FN102" s="2">
        <f t="shared" si="137"/>
        <v>0.94880839002995032</v>
      </c>
      <c r="FO102" s="2">
        <f t="shared" si="137"/>
        <v>0.94648755721360267</v>
      </c>
      <c r="FP102" s="2">
        <f t="shared" si="137"/>
        <v>0.95059357337212036</v>
      </c>
      <c r="FQ102" s="2">
        <f t="shared" si="137"/>
        <v>0.94574335306260027</v>
      </c>
      <c r="FR102" s="2">
        <f t="shared" si="137"/>
        <v>0.95213487286738752</v>
      </c>
      <c r="FS102" s="2">
        <f t="shared" si="137"/>
        <v>0.95048836533733716</v>
      </c>
      <c r="FT102" s="2">
        <f t="shared" si="137"/>
        <v>0.9562600028942384</v>
      </c>
      <c r="FU102" s="2">
        <f t="shared" si="137"/>
        <v>0.94460323151100878</v>
      </c>
      <c r="FW102" s="2">
        <f t="shared" si="127"/>
        <v>1.7671945291095729E-3</v>
      </c>
      <c r="FX102" s="2">
        <f t="shared" si="127"/>
        <v>2.8808174022110123E-3</v>
      </c>
      <c r="FY102" s="2">
        <f t="shared" si="127"/>
        <v>2.948465880529313E-3</v>
      </c>
      <c r="FZ102" s="2">
        <f t="shared" si="127"/>
        <v>2.7310769536011419E-3</v>
      </c>
      <c r="GA102" s="2">
        <f t="shared" si="127"/>
        <v>2.8076015008566277E-3</v>
      </c>
      <c r="GB102" s="2">
        <f t="shared" si="127"/>
        <v>2.9387435803077543E-3</v>
      </c>
      <c r="GC102" s="2">
        <f t="shared" si="127"/>
        <v>2.770638942504039E-3</v>
      </c>
      <c r="GD102" s="2">
        <f t="shared" si="127"/>
        <v>2.4788955981366119E-3</v>
      </c>
      <c r="GE102" s="2">
        <f t="shared" si="127"/>
        <v>1.878270144092365E-3</v>
      </c>
      <c r="GF102" s="2">
        <f t="shared" si="127"/>
        <v>1.9393575346135601E-3</v>
      </c>
      <c r="GG102" s="2">
        <f t="shared" si="127"/>
        <v>1.7795226149500689E-3</v>
      </c>
      <c r="GH102" s="2">
        <f t="shared" si="127"/>
        <v>1.6585843466947971E-3</v>
      </c>
      <c r="GI102" s="2">
        <f t="shared" si="127"/>
        <v>1.6935331095181089E-3</v>
      </c>
      <c r="GJ102" s="2">
        <f t="shared" si="127"/>
        <v>1.5293517188550896E-3</v>
      </c>
      <c r="GK102" s="2">
        <f t="shared" si="127"/>
        <v>1.1194670364906647E-3</v>
      </c>
      <c r="GM102" s="86">
        <f t="shared" si="128"/>
        <v>3.3442428214664049E-9</v>
      </c>
      <c r="GN102" s="86">
        <f t="shared" si="128"/>
        <v>1.4499074876722612E-8</v>
      </c>
      <c r="GO102" s="86">
        <f t="shared" si="128"/>
        <v>3.7792741712948558E-11</v>
      </c>
      <c r="GP102" s="86">
        <f t="shared" si="128"/>
        <v>8.666719473870827E-14</v>
      </c>
      <c r="GQ102" s="86">
        <f t="shared" si="128"/>
        <v>2.5079615149308425E-14</v>
      </c>
      <c r="GR102" s="86">
        <f t="shared" si="128"/>
        <v>1.0530289641305804E-11</v>
      </c>
      <c r="GS102" s="86">
        <f t="shared" si="128"/>
        <v>2.296603413567358E-11</v>
      </c>
      <c r="GT102" s="86">
        <f t="shared" si="128"/>
        <v>7.8460708339646435E-10</v>
      </c>
      <c r="GU102" s="86">
        <f t="shared" si="128"/>
        <v>2.6544376403821637E-8</v>
      </c>
      <c r="GV102" s="86">
        <f t="shared" si="128"/>
        <v>2.6161441016105981E-10</v>
      </c>
      <c r="GW102" s="86">
        <f t="shared" si="128"/>
        <v>7.3639200881652754E-12</v>
      </c>
      <c r="GX102" s="86">
        <f t="shared" si="128"/>
        <v>7.0630733074272944E-14</v>
      </c>
      <c r="GY102" s="86">
        <f t="shared" si="128"/>
        <v>2.3402276708221502E-10</v>
      </c>
      <c r="GZ102" s="86">
        <f t="shared" si="128"/>
        <v>1.285846128089796E-20</v>
      </c>
      <c r="HA102" s="86">
        <f t="shared" si="128"/>
        <v>1.3433205426158705E-16</v>
      </c>
      <c r="HC102" s="86">
        <f t="shared" si="73"/>
        <v>0.39595939376699357</v>
      </c>
      <c r="HD102" s="86">
        <f t="shared" si="73"/>
        <v>0.36556286391416626</v>
      </c>
      <c r="HE102" s="86">
        <f t="shared" si="73"/>
        <v>0.4798632728532069</v>
      </c>
      <c r="HF102" s="86">
        <f t="shared" si="73"/>
        <v>0.46956442329072884</v>
      </c>
      <c r="HG102" s="86">
        <f t="shared" si="73"/>
        <v>0.4921533999768084</v>
      </c>
      <c r="HH102" s="86">
        <f t="shared" si="73"/>
        <v>0.471282388116533</v>
      </c>
      <c r="HI102" s="86">
        <f t="shared" si="138"/>
        <v>0.43788142144833259</v>
      </c>
      <c r="HJ102" s="86">
        <f t="shared" si="138"/>
        <v>0.41122451384493924</v>
      </c>
      <c r="HK102" s="86">
        <f t="shared" si="138"/>
        <v>0.28706452260787402</v>
      </c>
      <c r="HL102" s="86">
        <f t="shared" si="138"/>
        <v>0.36102509072799599</v>
      </c>
      <c r="HM102" s="86">
        <f t="shared" si="138"/>
        <v>0.25083533574908823</v>
      </c>
      <c r="HN102" s="86">
        <f t="shared" si="138"/>
        <v>0.27727395030026825</v>
      </c>
      <c r="HO102" s="86">
        <f t="shared" si="138"/>
        <v>0.29258181309338016</v>
      </c>
      <c r="HP102" s="86">
        <f t="shared" si="138"/>
        <v>0.3855216503075346</v>
      </c>
      <c r="HQ102" s="86">
        <f t="shared" si="138"/>
        <v>0.30213162498566321</v>
      </c>
      <c r="HS102" s="86">
        <f t="shared" si="129"/>
        <v>1.0755332918024979E-24</v>
      </c>
      <c r="HT102" s="86">
        <f t="shared" si="129"/>
        <v>8.1346730238483201E-26</v>
      </c>
      <c r="HU102" s="86">
        <f t="shared" si="129"/>
        <v>2.2900671480060935E-27</v>
      </c>
      <c r="HV102" s="86">
        <f t="shared" si="129"/>
        <v>1.9450158144741704E-27</v>
      </c>
      <c r="HW102" s="86">
        <f t="shared" si="129"/>
        <v>1.3461921384542304E-28</v>
      </c>
      <c r="HX102" s="86">
        <f t="shared" si="129"/>
        <v>1.1145933364247647E-29</v>
      </c>
      <c r="HY102" s="86">
        <f t="shared" si="129"/>
        <v>1.6727263166898306E-28</v>
      </c>
      <c r="HZ102" s="86">
        <f t="shared" si="129"/>
        <v>2.5642967160074969E-31</v>
      </c>
      <c r="IA102" s="86">
        <f t="shared" si="129"/>
        <v>3.1813214704047958E-38</v>
      </c>
      <c r="IB102" s="86">
        <f t="shared" si="129"/>
        <v>8.1993141364540032E-33</v>
      </c>
      <c r="IC102" s="86">
        <f t="shared" si="129"/>
        <v>1.1990133282534461E-38</v>
      </c>
      <c r="ID102" s="86">
        <f t="shared" si="129"/>
        <v>1.3830863728794474E-31</v>
      </c>
      <c r="IE102" s="86">
        <f t="shared" si="129"/>
        <v>4.5247000983118321E-33</v>
      </c>
      <c r="IF102" s="86">
        <f t="shared" si="129"/>
        <v>3.0645013765771894E-17</v>
      </c>
      <c r="IG102" s="86">
        <f t="shared" si="129"/>
        <v>3.9005244029370861E-11</v>
      </c>
      <c r="II102" s="86">
        <f t="shared" si="130"/>
        <v>1.5600209192446522E-81</v>
      </c>
      <c r="IJ102" s="86">
        <f t="shared" si="130"/>
        <v>1.2515086973640239E-84</v>
      </c>
      <c r="IK102" s="86">
        <f t="shared" si="130"/>
        <v>1.1269285259424281E-92</v>
      </c>
      <c r="IL102" s="86">
        <f t="shared" si="130"/>
        <v>1.3902023222007039E-94</v>
      </c>
      <c r="IM102" s="86">
        <f t="shared" si="130"/>
        <v>3.847200208594631E-98</v>
      </c>
      <c r="IN102" s="86">
        <f t="shared" si="130"/>
        <v>6.7299712813753085E-101</v>
      </c>
      <c r="IO102" s="86">
        <f t="shared" si="130"/>
        <v>9.1634801385091557E-96</v>
      </c>
      <c r="IP102" s="86">
        <f t="shared" si="130"/>
        <v>7.4352499508417777E-104</v>
      </c>
      <c r="IQ102" s="86">
        <f t="shared" si="130"/>
        <v>2.0824283423840208E-127</v>
      </c>
      <c r="IR102" s="86">
        <f t="shared" si="130"/>
        <v>5.7238440401221391E-110</v>
      </c>
      <c r="IS102" s="86">
        <f t="shared" si="130"/>
        <v>2.6078369262154193E-125</v>
      </c>
      <c r="IT102" s="86">
        <f t="shared" si="130"/>
        <v>4.0830495592138738E-103</v>
      </c>
      <c r="IU102" s="86">
        <f t="shared" si="130"/>
        <v>1.9031858305811919E-109</v>
      </c>
      <c r="IV102" s="86">
        <f t="shared" si="130"/>
        <v>1.9193337216277698E-59</v>
      </c>
      <c r="IW102" s="86">
        <f t="shared" si="130"/>
        <v>8.2298499019971437E-36</v>
      </c>
      <c r="IY102" s="86">
        <f t="shared" si="131"/>
        <v>0.3959593971112364</v>
      </c>
      <c r="IZ102" s="86">
        <f t="shared" si="131"/>
        <v>0.36556287841324114</v>
      </c>
      <c r="JA102" s="86">
        <f t="shared" si="131"/>
        <v>0.47986327289099967</v>
      </c>
      <c r="JB102" s="86">
        <f t="shared" si="131"/>
        <v>0.46956442329081549</v>
      </c>
      <c r="JC102" s="86">
        <f t="shared" si="131"/>
        <v>0.49215339997683349</v>
      </c>
      <c r="JD102" s="86">
        <f t="shared" si="131"/>
        <v>0.4712823881270633</v>
      </c>
      <c r="JE102" s="86">
        <f t="shared" si="131"/>
        <v>0.4378814214712986</v>
      </c>
      <c r="JF102" s="86">
        <f t="shared" si="131"/>
        <v>0.41122451462954634</v>
      </c>
      <c r="JG102" s="86">
        <f t="shared" si="131"/>
        <v>0.28706454915225044</v>
      </c>
      <c r="JH102" s="86">
        <f t="shared" si="131"/>
        <v>0.36102509098961039</v>
      </c>
      <c r="JI102" s="86">
        <f t="shared" si="131"/>
        <v>0.25083533575645217</v>
      </c>
      <c r="JJ102" s="86">
        <f t="shared" si="131"/>
        <v>0.27727395030033886</v>
      </c>
      <c r="JK102" s="86">
        <f t="shared" si="131"/>
        <v>0.29258181332740291</v>
      </c>
      <c r="JL102" s="86">
        <f t="shared" si="131"/>
        <v>0.38552165030753466</v>
      </c>
      <c r="JM102" s="86">
        <f t="shared" si="131"/>
        <v>0.30213162502466856</v>
      </c>
    </row>
    <row r="103" spans="2:273" x14ac:dyDescent="0.25">
      <c r="B103" s="2">
        <v>76</v>
      </c>
      <c r="C103" s="37">
        <v>189.21</v>
      </c>
      <c r="D103" s="37">
        <v>192.983</v>
      </c>
      <c r="E103" s="37">
        <v>195.542</v>
      </c>
      <c r="F103" s="37">
        <v>199.72900000000001</v>
      </c>
      <c r="G103" s="37">
        <v>198.881</v>
      </c>
      <c r="H103" s="37">
        <v>198.678</v>
      </c>
      <c r="I103" s="37">
        <v>199.91499999999999</v>
      </c>
      <c r="J103" s="37">
        <v>197.102</v>
      </c>
      <c r="K103" s="37">
        <v>185.27600000000001</v>
      </c>
      <c r="L103" s="37">
        <v>190.03399999999999</v>
      </c>
      <c r="M103" s="37">
        <v>182.27600000000001</v>
      </c>
      <c r="N103" s="37">
        <v>184.22399999999999</v>
      </c>
      <c r="O103" s="37">
        <v>183.39699999999999</v>
      </c>
      <c r="P103" s="37">
        <v>181.60300000000001</v>
      </c>
      <c r="Q103" s="37">
        <v>163.18299999999999</v>
      </c>
      <c r="S103" s="4">
        <f t="shared" si="132"/>
        <v>192.4329837499285</v>
      </c>
      <c r="T103" s="4">
        <f t="shared" si="132"/>
        <v>196.08045684042463</v>
      </c>
      <c r="U103" s="4">
        <f t="shared" si="132"/>
        <v>205.82006264617814</v>
      </c>
      <c r="V103" s="4">
        <f t="shared" si="132"/>
        <v>205.70083011656777</v>
      </c>
      <c r="W103" s="4">
        <f t="shared" si="132"/>
        <v>205.67966403135136</v>
      </c>
      <c r="X103" s="4">
        <f t="shared" si="132"/>
        <v>205.95058180426511</v>
      </c>
      <c r="Y103" s="4">
        <f t="shared" si="132"/>
        <v>199.87589179621386</v>
      </c>
      <c r="Z103" s="4">
        <f t="shared" si="132"/>
        <v>199.49647268459253</v>
      </c>
      <c r="AA103" s="4">
        <f t="shared" si="132"/>
        <v>185.65179598879283</v>
      </c>
      <c r="AB103" s="4">
        <f t="shared" si="132"/>
        <v>192.12010883029774</v>
      </c>
      <c r="AC103" s="4">
        <f t="shared" si="132"/>
        <v>179.52514459536104</v>
      </c>
      <c r="AD103" s="4">
        <f t="shared" si="132"/>
        <v>180.00495761687392</v>
      </c>
      <c r="AE103" s="4">
        <f t="shared" si="132"/>
        <v>181.74655490913284</v>
      </c>
      <c r="AF103" s="4">
        <f t="shared" si="132"/>
        <v>183.43615044593639</v>
      </c>
      <c r="AG103" s="4">
        <f t="shared" si="132"/>
        <v>162.99351290844078</v>
      </c>
      <c r="AI103" s="4">
        <f t="shared" si="133"/>
        <v>-3.2229837499284884</v>
      </c>
      <c r="AJ103" s="4">
        <f t="shared" si="133"/>
        <v>-3.097456840424627</v>
      </c>
      <c r="AK103" s="4">
        <f t="shared" si="133"/>
        <v>-10.278062646178142</v>
      </c>
      <c r="AL103" s="4">
        <f t="shared" si="133"/>
        <v>-5.9718301165677588</v>
      </c>
      <c r="AM103" s="4">
        <f t="shared" si="133"/>
        <v>-6.7986640313513647</v>
      </c>
      <c r="AN103" s="4">
        <f t="shared" si="133"/>
        <v>-7.2725818042651156</v>
      </c>
      <c r="AO103" s="4">
        <f t="shared" si="133"/>
        <v>3.9108203786128115E-2</v>
      </c>
      <c r="AP103" s="4">
        <f t="shared" si="133"/>
        <v>-2.3944726845925288</v>
      </c>
      <c r="AQ103" s="4">
        <f t="shared" si="133"/>
        <v>-0.37579598879281662</v>
      </c>
      <c r="AR103" s="4">
        <f t="shared" si="133"/>
        <v>-2.0861088302977464</v>
      </c>
      <c r="AS103" s="4">
        <f t="shared" si="133"/>
        <v>2.750855404638969</v>
      </c>
      <c r="AT103" s="4">
        <f t="shared" si="133"/>
        <v>4.2190423831260659</v>
      </c>
      <c r="AU103" s="4">
        <f t="shared" si="133"/>
        <v>1.6504450908671515</v>
      </c>
      <c r="AV103" s="4">
        <f t="shared" si="133"/>
        <v>-1.8331504459363828</v>
      </c>
      <c r="AW103" s="4">
        <f t="shared" si="133"/>
        <v>0.18948709155921506</v>
      </c>
      <c r="AY103" s="2">
        <f t="shared" si="125"/>
        <v>98.272385708654994</v>
      </c>
      <c r="AZ103" s="2">
        <f t="shared" si="125"/>
        <v>94.806059580047673</v>
      </c>
      <c r="BA103" s="2">
        <f t="shared" si="125"/>
        <v>98.159136452504598</v>
      </c>
      <c r="BB103" s="2">
        <f t="shared" si="125"/>
        <v>98.263227379668365</v>
      </c>
      <c r="BC103" s="2">
        <f t="shared" si="125"/>
        <v>95.888164252994429</v>
      </c>
      <c r="BD103" s="2">
        <f t="shared" si="125"/>
        <v>99.396268458568926</v>
      </c>
      <c r="BE103" s="2">
        <f t="shared" si="125"/>
        <v>101.91756784028978</v>
      </c>
      <c r="BF103" s="2">
        <f t="shared" si="125"/>
        <v>104.90009902965949</v>
      </c>
      <c r="BG103" s="2">
        <f t="shared" si="125"/>
        <v>99.31563422150812</v>
      </c>
      <c r="BH103" s="2">
        <f t="shared" si="125"/>
        <v>99.546496697295211</v>
      </c>
      <c r="BI103" s="2">
        <f t="shared" si="125"/>
        <v>99.789603082375734</v>
      </c>
      <c r="BJ103" s="2">
        <f t="shared" si="125"/>
        <v>98.136550526208808</v>
      </c>
      <c r="BK103" s="2">
        <f t="shared" si="125"/>
        <v>96.516300823578547</v>
      </c>
      <c r="BL103" s="2">
        <f t="shared" si="125"/>
        <v>95.42080038877954</v>
      </c>
      <c r="BM103" s="2">
        <f t="shared" si="125"/>
        <v>96.010926738967981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114.46494746716697</v>
      </c>
      <c r="DL103" s="2">
        <f t="shared" si="134"/>
        <v>113.94006638217164</v>
      </c>
      <c r="DM103" s="2">
        <f t="shared" si="134"/>
        <v>116.83494736842104</v>
      </c>
      <c r="DN103" s="2">
        <f t="shared" si="134"/>
        <v>115.39471021021022</v>
      </c>
      <c r="DO103" s="2">
        <f t="shared" si="134"/>
        <v>115.27448198198195</v>
      </c>
      <c r="DP103" s="2">
        <f t="shared" si="134"/>
        <v>117.25450588235297</v>
      </c>
      <c r="DQ103" s="2">
        <f t="shared" si="134"/>
        <v>124.01604537815125</v>
      </c>
      <c r="DR103" s="2">
        <f t="shared" si="134"/>
        <v>123.08786430481285</v>
      </c>
      <c r="DS103" s="2">
        <f t="shared" si="134"/>
        <v>118.33958599439777</v>
      </c>
      <c r="DT103" s="2">
        <f t="shared" si="134"/>
        <v>116.99391428571428</v>
      </c>
      <c r="DU103" s="2">
        <f t="shared" si="134"/>
        <v>116.58102521008401</v>
      </c>
      <c r="DV103" s="2">
        <f t="shared" si="134"/>
        <v>116.10118076375969</v>
      </c>
      <c r="DW103" s="2">
        <f t="shared" si="134"/>
        <v>116.31344285714285</v>
      </c>
      <c r="DX103" s="2">
        <f t="shared" si="134"/>
        <v>109.66023633633628</v>
      </c>
      <c r="DY103" s="2">
        <f t="shared" si="134"/>
        <v>105.93076522061551</v>
      </c>
      <c r="EA103" s="2">
        <f t="shared" si="94"/>
        <v>97.665629341072872</v>
      </c>
      <c r="EB103" s="2">
        <f t="shared" si="94"/>
        <v>93.94356208894115</v>
      </c>
      <c r="EC103" s="2">
        <f t="shared" si="94"/>
        <v>97.450090586745475</v>
      </c>
      <c r="ED103" s="2">
        <f t="shared" si="94"/>
        <v>97.510709311150038</v>
      </c>
      <c r="EE103" s="2">
        <f t="shared" si="94"/>
        <v>95.056756220408985</v>
      </c>
      <c r="EF103" s="2">
        <f t="shared" si="94"/>
        <v>98.61480711168582</v>
      </c>
      <c r="EG103" s="2">
        <f t="shared" si="94"/>
        <v>100.79914515221283</v>
      </c>
      <c r="EH103" s="2">
        <f t="shared" si="94"/>
        <v>104.00699887098244</v>
      </c>
      <c r="EI103" s="2">
        <f t="shared" si="94"/>
        <v>98.335390292028407</v>
      </c>
      <c r="EJ103" s="2">
        <f t="shared" si="94"/>
        <v>98.719252794480226</v>
      </c>
      <c r="EK103" s="2">
        <f t="shared" si="94"/>
        <v>98.911773283346463</v>
      </c>
      <c r="EL103" s="2">
        <f t="shared" si="94"/>
        <v>97.31244587281968</v>
      </c>
      <c r="EM103" s="2">
        <f t="shared" si="135"/>
        <v>95.576068149979392</v>
      </c>
      <c r="EN103" s="2">
        <f t="shared" si="135"/>
        <v>94.827434902578531</v>
      </c>
      <c r="EO103" s="2">
        <f t="shared" si="135"/>
        <v>95.480248660288893</v>
      </c>
      <c r="EQ103" s="2">
        <f t="shared" si="136"/>
        <v>97.354528590607401</v>
      </c>
      <c r="ER103" s="2">
        <f t="shared" si="136"/>
        <v>93.291347238340776</v>
      </c>
      <c r="ES103" s="2">
        <f t="shared" si="136"/>
        <v>97.120273147215457</v>
      </c>
      <c r="ET103" s="2">
        <f t="shared" si="136"/>
        <v>97.024865482099557</v>
      </c>
      <c r="EU103" s="2">
        <f t="shared" si="136"/>
        <v>94.65890114168036</v>
      </c>
      <c r="EV103" s="2">
        <f t="shared" si="136"/>
        <v>98.609078864025776</v>
      </c>
      <c r="EW103" s="2">
        <f t="shared" si="136"/>
        <v>100.85597091566621</v>
      </c>
      <c r="EX103" s="2">
        <f t="shared" si="136"/>
        <v>103.35757904502857</v>
      </c>
      <c r="EY103" s="2">
        <f t="shared" si="136"/>
        <v>98.015841508298834</v>
      </c>
      <c r="EZ103" s="2">
        <f t="shared" si="136"/>
        <v>98.816624199788464</v>
      </c>
      <c r="FA103" s="2">
        <f t="shared" si="136"/>
        <v>98.560319432725564</v>
      </c>
      <c r="FB103" s="2">
        <f t="shared" si="136"/>
        <v>97.5551914640549</v>
      </c>
      <c r="FC103" s="2">
        <f t="shared" si="136"/>
        <v>95.433981567934438</v>
      </c>
      <c r="FD103" s="2">
        <f t="shared" si="136"/>
        <v>94.457022732491794</v>
      </c>
      <c r="FE103" s="2">
        <f t="shared" si="136"/>
        <v>95.566751933528963</v>
      </c>
      <c r="FG103" s="2">
        <f t="shared" si="137"/>
        <v>0.96384620630669915</v>
      </c>
      <c r="FH103" s="2">
        <f t="shared" si="137"/>
        <v>0.95676458785449048</v>
      </c>
      <c r="FI103" s="2">
        <f t="shared" si="137"/>
        <v>0.96336770259672788</v>
      </c>
      <c r="FJ103" s="2">
        <f t="shared" si="137"/>
        <v>0.95784094503801087</v>
      </c>
      <c r="FK103" s="2">
        <f t="shared" si="137"/>
        <v>0.95881670880387893</v>
      </c>
      <c r="FL103" s="2">
        <f t="shared" si="137"/>
        <v>0.95807444051447233</v>
      </c>
      <c r="FM103" s="2">
        <f t="shared" si="137"/>
        <v>0.95183465106136012</v>
      </c>
      <c r="FN103" s="2">
        <f t="shared" si="137"/>
        <v>0.95310145137205471</v>
      </c>
      <c r="FO103" s="2">
        <f t="shared" si="137"/>
        <v>0.95096519100842158</v>
      </c>
      <c r="FP103" s="2">
        <f t="shared" si="137"/>
        <v>0.95474406542464141</v>
      </c>
      <c r="FQ103" s="2">
        <f t="shared" si="137"/>
        <v>0.95027998670043412</v>
      </c>
      <c r="FR103" s="2">
        <f t="shared" si="137"/>
        <v>0.9561618559586017</v>
      </c>
      <c r="FS103" s="2">
        <f t="shared" si="137"/>
        <v>0.95464727394395799</v>
      </c>
      <c r="FT103" s="2">
        <f t="shared" si="137"/>
        <v>0.95995452769408141</v>
      </c>
      <c r="FU103" s="2">
        <f t="shared" si="137"/>
        <v>0.94923007807253867</v>
      </c>
      <c r="FW103" s="2">
        <f t="shared" si="127"/>
        <v>1.9373599578917219E-3</v>
      </c>
      <c r="FX103" s="2">
        <f t="shared" si="127"/>
        <v>3.1578757810215223E-3</v>
      </c>
      <c r="FY103" s="2">
        <f t="shared" si="127"/>
        <v>3.2320091641176974E-3</v>
      </c>
      <c r="FZ103" s="2">
        <f t="shared" si="127"/>
        <v>2.9937775030406256E-3</v>
      </c>
      <c r="GA103" s="2">
        <f t="shared" si="127"/>
        <v>3.0776401815865457E-3</v>
      </c>
      <c r="GB103" s="2">
        <f t="shared" si="127"/>
        <v>3.221354926240017E-3</v>
      </c>
      <c r="GC103" s="2">
        <f t="shared" si="127"/>
        <v>3.0371333451237421E-3</v>
      </c>
      <c r="GD103" s="2">
        <f t="shared" si="127"/>
        <v>2.7174050809693298E-3</v>
      </c>
      <c r="GE103" s="2">
        <f t="shared" si="127"/>
        <v>2.0591091239438651E-3</v>
      </c>
      <c r="GF103" s="2">
        <f t="shared" si="127"/>
        <v>2.1260654522297574E-3</v>
      </c>
      <c r="GG103" s="2">
        <f t="shared" si="127"/>
        <v>1.950872810980608E-3</v>
      </c>
      <c r="GH103" s="2">
        <f t="shared" si="127"/>
        <v>1.8183106115953042E-3</v>
      </c>
      <c r="GI103" s="2">
        <f t="shared" si="127"/>
        <v>1.8566187779114399E-3</v>
      </c>
      <c r="GJ103" s="2">
        <f t="shared" si="127"/>
        <v>1.6766534252630077E-3</v>
      </c>
      <c r="GK103" s="2">
        <f t="shared" si="127"/>
        <v>1.2273386391338907E-3</v>
      </c>
      <c r="GM103" s="86">
        <f t="shared" si="128"/>
        <v>2.908461249001003E-10</v>
      </c>
      <c r="GN103" s="86">
        <f t="shared" si="128"/>
        <v>1.5444761852161225E-9</v>
      </c>
      <c r="GO103" s="86">
        <f t="shared" si="128"/>
        <v>2.3572343956278514E-12</v>
      </c>
      <c r="GP103" s="86">
        <f t="shared" si="128"/>
        <v>2.437684691847357E-15</v>
      </c>
      <c r="GQ103" s="86">
        <f t="shared" si="128"/>
        <v>6.8013448085045581E-16</v>
      </c>
      <c r="GR103" s="86">
        <f t="shared" si="128"/>
        <v>5.6991562042150155E-13</v>
      </c>
      <c r="GS103" s="86">
        <f t="shared" si="128"/>
        <v>1.2248830444003512E-12</v>
      </c>
      <c r="GT103" s="86">
        <f t="shared" si="128"/>
        <v>6.7487814631737902E-11</v>
      </c>
      <c r="GU103" s="86">
        <f t="shared" si="128"/>
        <v>3.1132836418491684E-9</v>
      </c>
      <c r="GV103" s="86">
        <f t="shared" si="128"/>
        <v>1.8828644674766827E-11</v>
      </c>
      <c r="GW103" s="86">
        <f t="shared" si="128"/>
        <v>2.6689976077292515E-13</v>
      </c>
      <c r="GX103" s="86">
        <f t="shared" si="128"/>
        <v>1.3667595761364857E-15</v>
      </c>
      <c r="GY103" s="86">
        <f t="shared" si="128"/>
        <v>1.6256874982006883E-11</v>
      </c>
      <c r="GZ103" s="86">
        <f t="shared" si="128"/>
        <v>5.9278558589241264E-23</v>
      </c>
      <c r="HA103" s="86">
        <f t="shared" si="128"/>
        <v>1.9331927235980499E-18</v>
      </c>
      <c r="HC103" s="86">
        <f t="shared" si="73"/>
        <v>0.47373516460203458</v>
      </c>
      <c r="HD103" s="86">
        <f t="shared" si="73"/>
        <v>0.45081380217818862</v>
      </c>
      <c r="HE103" s="86">
        <f t="shared" si="73"/>
        <v>0.57176925821592584</v>
      </c>
      <c r="HF103" s="86">
        <f t="shared" si="73"/>
        <v>0.56265627871912538</v>
      </c>
      <c r="HG103" s="86">
        <f t="shared" si="73"/>
        <v>0.59308045923819686</v>
      </c>
      <c r="HH103" s="86">
        <f t="shared" si="73"/>
        <v>0.55463861744391885</v>
      </c>
      <c r="HI103" s="86">
        <f t="shared" si="138"/>
        <v>0.54176289801466737</v>
      </c>
      <c r="HJ103" s="86">
        <f t="shared" si="138"/>
        <v>0.5055144594627794</v>
      </c>
      <c r="HK103" s="86">
        <f t="shared" si="138"/>
        <v>0.37538083838497005</v>
      </c>
      <c r="HL103" s="86">
        <f t="shared" si="138"/>
        <v>0.45361278168939922</v>
      </c>
      <c r="HM103" s="86">
        <f t="shared" si="138"/>
        <v>0.33136378010708523</v>
      </c>
      <c r="HN103" s="86">
        <f t="shared" si="138"/>
        <v>0.35355686451243507</v>
      </c>
      <c r="HO103" s="86">
        <f t="shared" si="138"/>
        <v>0.37269337852080953</v>
      </c>
      <c r="HP103" s="86">
        <f t="shared" si="138"/>
        <v>0.48155847163231119</v>
      </c>
      <c r="HQ103" s="86">
        <f t="shared" si="138"/>
        <v>0.40109459771422773</v>
      </c>
      <c r="HS103" s="86">
        <f t="shared" si="129"/>
        <v>1.4729353503059882E-23</v>
      </c>
      <c r="HT103" s="86">
        <f t="shared" si="129"/>
        <v>1.5637659456024133E-24</v>
      </c>
      <c r="HU103" s="86">
        <f t="shared" si="129"/>
        <v>5.6436186528546426E-26</v>
      </c>
      <c r="HV103" s="86">
        <f t="shared" si="129"/>
        <v>4.7735800129064415E-26</v>
      </c>
      <c r="HW103" s="86">
        <f t="shared" si="129"/>
        <v>3.8304170843188852E-27</v>
      </c>
      <c r="HX103" s="86">
        <f t="shared" si="129"/>
        <v>3.6524013410300089E-28</v>
      </c>
      <c r="HY103" s="86">
        <f t="shared" si="129"/>
        <v>4.508468257643434E-27</v>
      </c>
      <c r="HZ103" s="86">
        <f t="shared" si="129"/>
        <v>8.8399080100185915E-30</v>
      </c>
      <c r="IA103" s="86">
        <f t="shared" si="129"/>
        <v>2.0496341137055912E-36</v>
      </c>
      <c r="IB103" s="86">
        <f t="shared" si="129"/>
        <v>2.9675311564599106E-31</v>
      </c>
      <c r="IC103" s="86">
        <f t="shared" si="129"/>
        <v>7.3798167665270239E-37</v>
      </c>
      <c r="ID103" s="86">
        <f t="shared" si="129"/>
        <v>3.8377522954253836E-30</v>
      </c>
      <c r="IE103" s="86">
        <f t="shared" si="129"/>
        <v>1.5278812118495985E-31</v>
      </c>
      <c r="IF103" s="86">
        <f t="shared" si="129"/>
        <v>1.7040153024600454E-16</v>
      </c>
      <c r="IG103" s="86">
        <f t="shared" si="129"/>
        <v>1.0576310097466565E-10</v>
      </c>
      <c r="II103" s="86">
        <f t="shared" si="130"/>
        <v>3.1018032489953831E-79</v>
      </c>
      <c r="IJ103" s="86">
        <f t="shared" si="130"/>
        <v>4.8245204871577225E-82</v>
      </c>
      <c r="IK103" s="86">
        <f t="shared" si="130"/>
        <v>7.9437585978784744E-90</v>
      </c>
      <c r="IL103" s="86">
        <f t="shared" si="130"/>
        <v>1.0313634413275659E-91</v>
      </c>
      <c r="IM103" s="86">
        <f t="shared" si="130"/>
        <v>3.7965652755666566E-95</v>
      </c>
      <c r="IN103" s="86">
        <f t="shared" si="130"/>
        <v>8.5483545494057364E-98</v>
      </c>
      <c r="IO103" s="86">
        <f t="shared" si="130"/>
        <v>7.5155280535889303E-93</v>
      </c>
      <c r="IP103" s="86">
        <f t="shared" si="130"/>
        <v>9.4942700394205457E-101</v>
      </c>
      <c r="IQ103" s="86">
        <f t="shared" si="130"/>
        <v>9.399112010746577E-124</v>
      </c>
      <c r="IR103" s="86">
        <f t="shared" si="130"/>
        <v>8.3378108620012299E-107</v>
      </c>
      <c r="IS103" s="86">
        <f t="shared" si="130"/>
        <v>9.5342808350773634E-122</v>
      </c>
      <c r="IT103" s="86">
        <f t="shared" si="130"/>
        <v>3.1771851597309527E-100</v>
      </c>
      <c r="IU103" s="86">
        <f t="shared" si="130"/>
        <v>2.2965209080163102E-106</v>
      </c>
      <c r="IV103" s="86">
        <f t="shared" si="130"/>
        <v>8.1144692404362887E-58</v>
      </c>
      <c r="IW103" s="86">
        <f t="shared" si="130"/>
        <v>6.8207903384407916E-35</v>
      </c>
      <c r="IY103" s="86">
        <f t="shared" si="131"/>
        <v>0.4737351648928807</v>
      </c>
      <c r="IZ103" s="86">
        <f t="shared" si="131"/>
        <v>0.45081380372266477</v>
      </c>
      <c r="JA103" s="86">
        <f t="shared" si="131"/>
        <v>0.57176925821828306</v>
      </c>
      <c r="JB103" s="86">
        <f t="shared" si="131"/>
        <v>0.56265627871912782</v>
      </c>
      <c r="JC103" s="86">
        <f t="shared" si="131"/>
        <v>0.59308045923819752</v>
      </c>
      <c r="JD103" s="86">
        <f t="shared" si="131"/>
        <v>0.55463861744448872</v>
      </c>
      <c r="JE103" s="86">
        <f t="shared" si="131"/>
        <v>0.54176289801589228</v>
      </c>
      <c r="JF103" s="86">
        <f t="shared" si="131"/>
        <v>0.50551445953026719</v>
      </c>
      <c r="JG103" s="86">
        <f t="shared" si="131"/>
        <v>0.37538084149825368</v>
      </c>
      <c r="JH103" s="86">
        <f t="shared" si="131"/>
        <v>0.45361278170822789</v>
      </c>
      <c r="JI103" s="86">
        <f t="shared" si="131"/>
        <v>0.33136378010735212</v>
      </c>
      <c r="JJ103" s="86">
        <f t="shared" si="131"/>
        <v>0.35355686451243645</v>
      </c>
      <c r="JK103" s="86">
        <f t="shared" si="131"/>
        <v>0.37269337853706641</v>
      </c>
      <c r="JL103" s="86">
        <f t="shared" si="131"/>
        <v>0.48155847163231136</v>
      </c>
      <c r="JM103" s="86">
        <f t="shared" si="131"/>
        <v>0.40109459781999085</v>
      </c>
    </row>
    <row r="104" spans="2:273" x14ac:dyDescent="0.25">
      <c r="B104" s="2">
        <v>77</v>
      </c>
      <c r="C104" s="37">
        <v>192.21</v>
      </c>
      <c r="D104" s="37">
        <v>195.57599999999999</v>
      </c>
      <c r="E104" s="37">
        <v>192.50800000000001</v>
      </c>
      <c r="F104" s="37">
        <v>199.91499999999999</v>
      </c>
      <c r="G104" s="37">
        <v>198.25399999999999</v>
      </c>
      <c r="H104" s="37">
        <v>198.50800000000001</v>
      </c>
      <c r="I104" s="37">
        <v>200.22</v>
      </c>
      <c r="J104" s="37">
        <v>197.83099999999999</v>
      </c>
      <c r="K104" s="37">
        <v>192.12100000000001</v>
      </c>
      <c r="L104" s="37">
        <v>196.5</v>
      </c>
      <c r="M104" s="37">
        <v>190.672</v>
      </c>
      <c r="N104" s="37">
        <v>190.37899999999999</v>
      </c>
      <c r="O104" s="37">
        <v>189.89699999999999</v>
      </c>
      <c r="P104" s="37">
        <v>184.017</v>
      </c>
      <c r="Q104" s="37">
        <v>164.5</v>
      </c>
      <c r="S104" s="4">
        <f t="shared" si="132"/>
        <v>197.84213062052589</v>
      </c>
      <c r="T104" s="4">
        <f t="shared" si="132"/>
        <v>203.99833428466394</v>
      </c>
      <c r="U104" s="4">
        <f t="shared" si="132"/>
        <v>205.04950756349638</v>
      </c>
      <c r="V104" s="4">
        <f t="shared" si="132"/>
        <v>206.13823705363174</v>
      </c>
      <c r="W104" s="4">
        <f t="shared" si="132"/>
        <v>205.37006378921097</v>
      </c>
      <c r="X104" s="4">
        <f t="shared" si="132"/>
        <v>202.59529302432398</v>
      </c>
      <c r="Y104" s="4">
        <f t="shared" si="132"/>
        <v>206.54559963625678</v>
      </c>
      <c r="Z104" s="4">
        <f t="shared" si="132"/>
        <v>203.36370825530724</v>
      </c>
      <c r="AA104" s="4">
        <f t="shared" si="132"/>
        <v>196.95336611374495</v>
      </c>
      <c r="AB104" s="4">
        <f t="shared" si="132"/>
        <v>200.20061210548499</v>
      </c>
      <c r="AC104" s="4">
        <f t="shared" si="132"/>
        <v>191.92165829046934</v>
      </c>
      <c r="AD104" s="4">
        <f t="shared" si="132"/>
        <v>190.94946312839457</v>
      </c>
      <c r="AE104" s="4">
        <f t="shared" si="132"/>
        <v>191.88811521222397</v>
      </c>
      <c r="AF104" s="4">
        <f t="shared" si="132"/>
        <v>188.86538522895657</v>
      </c>
      <c r="AG104" s="4">
        <f t="shared" si="132"/>
        <v>170.3529995315763</v>
      </c>
      <c r="AI104" s="4">
        <f t="shared" si="133"/>
        <v>-5.632130620525885</v>
      </c>
      <c r="AJ104" s="4">
        <f t="shared" si="133"/>
        <v>-8.4223342846639468</v>
      </c>
      <c r="AK104" s="4">
        <f t="shared" si="133"/>
        <v>-12.541507563496367</v>
      </c>
      <c r="AL104" s="4">
        <f t="shared" si="133"/>
        <v>-6.2232370536317489</v>
      </c>
      <c r="AM104" s="4">
        <f t="shared" si="133"/>
        <v>-7.1160637892109833</v>
      </c>
      <c r="AN104" s="4">
        <f t="shared" si="133"/>
        <v>-4.0872930243239693</v>
      </c>
      <c r="AO104" s="4">
        <f t="shared" si="133"/>
        <v>-6.3255996362567828</v>
      </c>
      <c r="AP104" s="4">
        <f t="shared" si="133"/>
        <v>-5.5327082553072557</v>
      </c>
      <c r="AQ104" s="4">
        <f t="shared" si="133"/>
        <v>-4.8323661137449392</v>
      </c>
      <c r="AR104" s="4">
        <f t="shared" si="133"/>
        <v>-3.7006121054849928</v>
      </c>
      <c r="AS104" s="4">
        <f t="shared" si="133"/>
        <v>-1.2496582904693412</v>
      </c>
      <c r="AT104" s="4">
        <f t="shared" si="133"/>
        <v>-0.57046312839457869</v>
      </c>
      <c r="AU104" s="4">
        <f t="shared" si="133"/>
        <v>-1.9911152122239741</v>
      </c>
      <c r="AV104" s="4">
        <f t="shared" si="133"/>
        <v>-4.8483852289565732</v>
      </c>
      <c r="AW104" s="4">
        <f t="shared" si="133"/>
        <v>-5.8529995315763017</v>
      </c>
      <c r="AY104" s="2">
        <f t="shared" si="125"/>
        <v>98.126871259177122</v>
      </c>
      <c r="AZ104" s="2">
        <f t="shared" si="125"/>
        <v>94.622282525229366</v>
      </c>
      <c r="BA104" s="2">
        <f t="shared" si="125"/>
        <v>97.96956720104059</v>
      </c>
      <c r="BB104" s="2">
        <f t="shared" si="125"/>
        <v>98.067900369000455</v>
      </c>
      <c r="BC104" s="2">
        <f t="shared" si="125"/>
        <v>95.666485087289459</v>
      </c>
      <c r="BD104" s="2">
        <f t="shared" si="125"/>
        <v>99.190658856321505</v>
      </c>
      <c r="BE104" s="2">
        <f t="shared" si="125"/>
        <v>101.69447712738821</v>
      </c>
      <c r="BF104" s="2">
        <f t="shared" si="125"/>
        <v>104.64033639616849</v>
      </c>
      <c r="BG104" s="2">
        <f t="shared" si="125"/>
        <v>99.089795250849221</v>
      </c>
      <c r="BH104" s="2">
        <f t="shared" si="125"/>
        <v>99.348619087133372</v>
      </c>
      <c r="BI104" s="2">
        <f t="shared" si="125"/>
        <v>99.589251086452222</v>
      </c>
      <c r="BJ104" s="2">
        <f t="shared" si="125"/>
        <v>97.943149237937845</v>
      </c>
      <c r="BK104" s="2">
        <f t="shared" si="125"/>
        <v>96.322839914109707</v>
      </c>
      <c r="BL104" s="2">
        <f t="shared" si="125"/>
        <v>95.243762706398869</v>
      </c>
      <c r="BM104" s="2">
        <f t="shared" si="125"/>
        <v>95.880231514524127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114.60998105065664</v>
      </c>
      <c r="DL104" s="2">
        <f t="shared" si="134"/>
        <v>114.13499573257467</v>
      </c>
      <c r="DM104" s="2">
        <f t="shared" si="134"/>
        <v>117.06830583214793</v>
      </c>
      <c r="DN104" s="2">
        <f t="shared" si="134"/>
        <v>115.63211844701846</v>
      </c>
      <c r="DO104" s="2">
        <f t="shared" si="134"/>
        <v>115.5500705276705</v>
      </c>
      <c r="DP104" s="2">
        <f t="shared" si="134"/>
        <v>117.47855462184877</v>
      </c>
      <c r="DQ104" s="2">
        <f t="shared" si="134"/>
        <v>124.31578426279602</v>
      </c>
      <c r="DR104" s="2">
        <f t="shared" si="134"/>
        <v>123.30963068181819</v>
      </c>
      <c r="DS104" s="2">
        <f t="shared" si="134"/>
        <v>118.55978571428572</v>
      </c>
      <c r="DT104" s="2">
        <f t="shared" si="134"/>
        <v>117.1757893557423</v>
      </c>
      <c r="DU104" s="2">
        <f t="shared" si="134"/>
        <v>116.78559999999997</v>
      </c>
      <c r="DV104" s="2">
        <f t="shared" si="134"/>
        <v>116.32375030090816</v>
      </c>
      <c r="DW104" s="2">
        <f t="shared" si="134"/>
        <v>116.57777535014004</v>
      </c>
      <c r="DX104" s="2">
        <f t="shared" si="134"/>
        <v>109.83569039039033</v>
      </c>
      <c r="DY104" s="2">
        <f t="shared" si="134"/>
        <v>106.08404308490917</v>
      </c>
      <c r="EA104" s="2">
        <f t="shared" si="94"/>
        <v>97.563647770285925</v>
      </c>
      <c r="EB104" s="2">
        <f t="shared" si="94"/>
        <v>93.820338538263854</v>
      </c>
      <c r="EC104" s="2">
        <f t="shared" si="94"/>
        <v>97.308380168080149</v>
      </c>
      <c r="ED104" s="2">
        <f t="shared" si="94"/>
        <v>97.364416754232337</v>
      </c>
      <c r="EE104" s="2">
        <f t="shared" si="94"/>
        <v>94.888912360229668</v>
      </c>
      <c r="EF104" s="2">
        <f t="shared" si="94"/>
        <v>98.460813140455826</v>
      </c>
      <c r="EG104" s="2">
        <f t="shared" si="94"/>
        <v>100.65031432591454</v>
      </c>
      <c r="EH104" s="2">
        <f t="shared" si="94"/>
        <v>103.80445188017848</v>
      </c>
      <c r="EI104" s="2">
        <f t="shared" si="94"/>
        <v>98.174918705603787</v>
      </c>
      <c r="EJ104" s="2">
        <f t="shared" si="94"/>
        <v>98.577718490834485</v>
      </c>
      <c r="EK104" s="2">
        <f t="shared" si="94"/>
        <v>98.769436792949207</v>
      </c>
      <c r="EL104" s="2">
        <f t="shared" si="94"/>
        <v>97.174100716934504</v>
      </c>
      <c r="EM104" s="2">
        <f t="shared" si="135"/>
        <v>95.445539975278123</v>
      </c>
      <c r="EN104" s="2">
        <f t="shared" si="135"/>
        <v>94.689278504900159</v>
      </c>
      <c r="EO104" s="2">
        <f t="shared" si="135"/>
        <v>95.382387920307949</v>
      </c>
      <c r="EQ104" s="2">
        <f t="shared" si="136"/>
        <v>97.265593971132347</v>
      </c>
      <c r="ER104" s="2">
        <f t="shared" si="136"/>
        <v>93.20050128968289</v>
      </c>
      <c r="ES104" s="2">
        <f t="shared" si="136"/>
        <v>96.995599122175889</v>
      </c>
      <c r="ET104" s="2">
        <f t="shared" si="136"/>
        <v>96.902492215014362</v>
      </c>
      <c r="EU104" s="2">
        <f t="shared" si="136"/>
        <v>94.511101251874194</v>
      </c>
      <c r="EV104" s="2">
        <f t="shared" si="136"/>
        <v>98.455189605939481</v>
      </c>
      <c r="EW104" s="2">
        <f t="shared" si="136"/>
        <v>100.70368622115066</v>
      </c>
      <c r="EX104" s="2">
        <f t="shared" si="136"/>
        <v>103.1841846507815</v>
      </c>
      <c r="EY104" s="2">
        <f t="shared" si="136"/>
        <v>97.868979025225244</v>
      </c>
      <c r="EZ104" s="2">
        <f t="shared" si="136"/>
        <v>98.67071096639917</v>
      </c>
      <c r="FA104" s="2">
        <f t="shared" si="136"/>
        <v>98.431954613016245</v>
      </c>
      <c r="FB104" s="2">
        <f t="shared" si="136"/>
        <v>97.407054737313246</v>
      </c>
      <c r="FC104" s="2">
        <f t="shared" si="136"/>
        <v>95.309274476806422</v>
      </c>
      <c r="FD104" s="2">
        <f t="shared" si="136"/>
        <v>94.336930796571195</v>
      </c>
      <c r="FE104" s="2">
        <f t="shared" si="136"/>
        <v>95.45994418654135</v>
      </c>
      <c r="FG104" s="2">
        <f t="shared" si="137"/>
        <v>0.96692212284486756</v>
      </c>
      <c r="FH104" s="2">
        <f t="shared" si="137"/>
        <v>0.96041825672644199</v>
      </c>
      <c r="FI104" s="2">
        <f t="shared" si="137"/>
        <v>0.96648291391418129</v>
      </c>
      <c r="FJ104" s="2">
        <f t="shared" si="137"/>
        <v>0.96140732382711036</v>
      </c>
      <c r="FK104" s="2">
        <f t="shared" si="137"/>
        <v>0.96230379291553214</v>
      </c>
      <c r="FL104" s="2">
        <f t="shared" si="137"/>
        <v>0.96162185853929061</v>
      </c>
      <c r="FM104" s="2">
        <f t="shared" si="137"/>
        <v>0.95588572211413869</v>
      </c>
      <c r="FN104" s="2">
        <f t="shared" si="137"/>
        <v>0.95705078260998466</v>
      </c>
      <c r="FO104" s="2">
        <f t="shared" si="137"/>
        <v>0.95508593955702759</v>
      </c>
      <c r="FP104" s="2">
        <f t="shared" si="137"/>
        <v>0.95856108605324719</v>
      </c>
      <c r="FQ104" s="2">
        <f t="shared" si="137"/>
        <v>0.95445556010945087</v>
      </c>
      <c r="FR104" s="2">
        <f t="shared" si="137"/>
        <v>0.95986432285211087</v>
      </c>
      <c r="FS104" s="2">
        <f t="shared" si="137"/>
        <v>0.9584721031644895</v>
      </c>
      <c r="FT104" s="2">
        <f t="shared" si="137"/>
        <v>0.96334895275110233</v>
      </c>
      <c r="FU104" s="2">
        <f t="shared" si="137"/>
        <v>0.95348950909293151</v>
      </c>
      <c r="FW104" s="2">
        <f t="shared" si="127"/>
        <v>2.1238759718923256E-3</v>
      </c>
      <c r="FX104" s="2">
        <f t="shared" si="127"/>
        <v>3.4614873419658372E-3</v>
      </c>
      <c r="FY104" s="2">
        <f t="shared" si="127"/>
        <v>3.5427228919563481E-3</v>
      </c>
      <c r="FZ104" s="2">
        <f t="shared" si="127"/>
        <v>3.2816638992466131E-3</v>
      </c>
      <c r="GA104" s="2">
        <f t="shared" si="127"/>
        <v>3.3735636587104785E-3</v>
      </c>
      <c r="GB104" s="2">
        <f t="shared" si="127"/>
        <v>3.5310480224363407E-3</v>
      </c>
      <c r="GC104" s="2">
        <f t="shared" si="127"/>
        <v>3.3291749863526205E-3</v>
      </c>
      <c r="GD104" s="2">
        <f t="shared" si="127"/>
        <v>2.978794469811437E-3</v>
      </c>
      <c r="GE104" s="2">
        <f t="shared" si="127"/>
        <v>2.2573198206833414E-3</v>
      </c>
      <c r="GF104" s="2">
        <f t="shared" si="127"/>
        <v>2.3307063398833958E-3</v>
      </c>
      <c r="GG104" s="2">
        <f t="shared" si="127"/>
        <v>2.1386869641080962E-3</v>
      </c>
      <c r="GH104" s="2">
        <f t="shared" si="127"/>
        <v>1.9933882446569341E-3</v>
      </c>
      <c r="GI104" s="2">
        <f t="shared" si="127"/>
        <v>2.0353774251499787E-3</v>
      </c>
      <c r="GJ104" s="2">
        <f t="shared" si="127"/>
        <v>1.8381165886348656E-3</v>
      </c>
      <c r="GK104" s="2">
        <f t="shared" si="127"/>
        <v>1.3455907237887614E-3</v>
      </c>
      <c r="GM104" s="86">
        <f t="shared" si="128"/>
        <v>2.1741827084112163E-11</v>
      </c>
      <c r="GN104" s="86">
        <f t="shared" si="128"/>
        <v>1.4341909272171108E-10</v>
      </c>
      <c r="GO104" s="86">
        <f t="shared" si="128"/>
        <v>1.2557039960537948E-13</v>
      </c>
      <c r="GP104" s="86">
        <f t="shared" si="128"/>
        <v>5.5749534605248349E-17</v>
      </c>
      <c r="GQ104" s="86">
        <f t="shared" si="128"/>
        <v>1.5059206117755761E-17</v>
      </c>
      <c r="GR104" s="86">
        <f t="shared" si="128"/>
        <v>2.615704720867706E-14</v>
      </c>
      <c r="GS104" s="86">
        <f t="shared" si="128"/>
        <v>5.5036042896270254E-14</v>
      </c>
      <c r="GT104" s="86">
        <f t="shared" si="128"/>
        <v>5.0423783609973824E-12</v>
      </c>
      <c r="GU104" s="86">
        <f t="shared" si="128"/>
        <v>3.2074054631851847E-10</v>
      </c>
      <c r="GV104" s="86">
        <f t="shared" si="128"/>
        <v>1.161754904995687E-12</v>
      </c>
      <c r="GW104" s="86">
        <f t="shared" si="128"/>
        <v>7.8454573089642351E-15</v>
      </c>
      <c r="GX104" s="86">
        <f t="shared" si="128"/>
        <v>2.0590467031956802E-17</v>
      </c>
      <c r="GY104" s="86">
        <f t="shared" si="128"/>
        <v>9.6492781842243321E-13</v>
      </c>
      <c r="GZ104" s="86">
        <f t="shared" si="128"/>
        <v>2.0118761209274415E-25</v>
      </c>
      <c r="HA104" s="86">
        <f t="shared" si="128"/>
        <v>2.1908170128858968E-20</v>
      </c>
      <c r="HC104" s="86">
        <f t="shared" si="73"/>
        <v>0.54743112014867767</v>
      </c>
      <c r="HD104" s="86">
        <f t="shared" si="73"/>
        <v>0.5354049180016599</v>
      </c>
      <c r="HE104" s="86">
        <f t="shared" si="73"/>
        <v>0.63435231354534127</v>
      </c>
      <c r="HF104" s="86">
        <f t="shared" si="73"/>
        <v>0.63059672218460938</v>
      </c>
      <c r="HG104" s="86">
        <f t="shared" si="73"/>
        <v>0.66320028070193671</v>
      </c>
      <c r="HH104" s="86">
        <f t="shared" si="73"/>
        <v>0.60359366346634147</v>
      </c>
      <c r="HI104" s="86">
        <f t="shared" si="138"/>
        <v>0.64505966724916264</v>
      </c>
      <c r="HJ104" s="86">
        <f t="shared" si="138"/>
        <v>0.58735826037151895</v>
      </c>
      <c r="HK104" s="86">
        <f t="shared" si="138"/>
        <v>0.47197757084652003</v>
      </c>
      <c r="HL104" s="86">
        <f t="shared" si="138"/>
        <v>0.54723468012405851</v>
      </c>
      <c r="HM104" s="86">
        <f t="shared" si="138"/>
        <v>0.42340132619643223</v>
      </c>
      <c r="HN104" s="86">
        <f t="shared" si="138"/>
        <v>0.43917993478208567</v>
      </c>
      <c r="HO104" s="86">
        <f t="shared" si="138"/>
        <v>0.45905329792996463</v>
      </c>
      <c r="HP104" s="86">
        <f t="shared" si="138"/>
        <v>0.57064326384658848</v>
      </c>
      <c r="HQ104" s="86">
        <f t="shared" si="138"/>
        <v>0.50205098583810903</v>
      </c>
      <c r="HS104" s="86">
        <f t="shared" si="129"/>
        <v>1.8905153391084301E-22</v>
      </c>
      <c r="HT104" s="86">
        <f t="shared" si="129"/>
        <v>2.7773128985166999E-23</v>
      </c>
      <c r="HU104" s="86">
        <f t="shared" si="129"/>
        <v>1.2741571383059672E-24</v>
      </c>
      <c r="HV104" s="86">
        <f t="shared" si="129"/>
        <v>1.0738033975614212E-24</v>
      </c>
      <c r="HW104" s="86">
        <f t="shared" si="129"/>
        <v>9.9473144710309965E-26</v>
      </c>
      <c r="HX104" s="86">
        <f t="shared" si="129"/>
        <v>1.0878466253612062E-26</v>
      </c>
      <c r="HY104" s="86">
        <f t="shared" si="129"/>
        <v>1.1120122767230407E-25</v>
      </c>
      <c r="HZ104" s="86">
        <f t="shared" si="129"/>
        <v>2.777111662669292E-28</v>
      </c>
      <c r="IA104" s="86">
        <f t="shared" si="129"/>
        <v>1.1894002547150963E-34</v>
      </c>
      <c r="IB104" s="86">
        <f t="shared" si="129"/>
        <v>9.8072657465710751E-30</v>
      </c>
      <c r="IC104" s="86">
        <f t="shared" si="129"/>
        <v>4.1055050546226611E-35</v>
      </c>
      <c r="ID104" s="86">
        <f t="shared" si="129"/>
        <v>9.8206489132129936E-29</v>
      </c>
      <c r="IE104" s="86">
        <f t="shared" si="129"/>
        <v>4.7311487478886705E-30</v>
      </c>
      <c r="IF104" s="86">
        <f t="shared" si="129"/>
        <v>9.0984004046807555E-16</v>
      </c>
      <c r="IG104" s="86">
        <f t="shared" si="129"/>
        <v>2.805851645915735E-10</v>
      </c>
      <c r="II104" s="86">
        <f t="shared" si="130"/>
        <v>5.7099221129442924E-77</v>
      </c>
      <c r="IJ104" s="86">
        <f t="shared" si="130"/>
        <v>1.6929041640411118E-79</v>
      </c>
      <c r="IK104" s="86">
        <f t="shared" si="130"/>
        <v>5.0462837752207548E-87</v>
      </c>
      <c r="IL104" s="86">
        <f t="shared" si="130"/>
        <v>6.8992529136923014E-89</v>
      </c>
      <c r="IM104" s="86">
        <f t="shared" si="130"/>
        <v>3.3614153318890217E-92</v>
      </c>
      <c r="IN104" s="86">
        <f t="shared" si="130"/>
        <v>9.6943596267016894E-95</v>
      </c>
      <c r="IO104" s="86">
        <f t="shared" si="130"/>
        <v>5.5477597803771759E-90</v>
      </c>
      <c r="IP104" s="86">
        <f t="shared" si="130"/>
        <v>1.085837228388669E-97</v>
      </c>
      <c r="IQ104" s="86">
        <f t="shared" si="130"/>
        <v>3.7476681251117916E-120</v>
      </c>
      <c r="IR104" s="86">
        <f t="shared" si="130"/>
        <v>1.0904238158092338E-103</v>
      </c>
      <c r="IS104" s="86">
        <f t="shared" si="130"/>
        <v>3.0921195120853732E-118</v>
      </c>
      <c r="IT104" s="86">
        <f t="shared" si="130"/>
        <v>2.2458269755644049E-97</v>
      </c>
      <c r="IU104" s="86">
        <f t="shared" si="130"/>
        <v>2.5005048765624702E-103</v>
      </c>
      <c r="IV104" s="86">
        <f t="shared" si="130"/>
        <v>3.2529180401540155E-56</v>
      </c>
      <c r="IW104" s="86">
        <f t="shared" si="130"/>
        <v>5.4941438236085435E-34</v>
      </c>
      <c r="IY104" s="86">
        <f t="shared" si="131"/>
        <v>0.54743112017041951</v>
      </c>
      <c r="IZ104" s="86">
        <f t="shared" si="131"/>
        <v>0.53540491814507896</v>
      </c>
      <c r="JA104" s="86">
        <f t="shared" si="131"/>
        <v>0.63435231354546684</v>
      </c>
      <c r="JB104" s="86">
        <f t="shared" si="131"/>
        <v>0.63059672218460949</v>
      </c>
      <c r="JC104" s="86">
        <f t="shared" si="131"/>
        <v>0.66320028070193671</v>
      </c>
      <c r="JD104" s="86">
        <f t="shared" si="131"/>
        <v>0.60359366346636767</v>
      </c>
      <c r="JE104" s="86">
        <f t="shared" si="131"/>
        <v>0.64505966724921771</v>
      </c>
      <c r="JF104" s="86">
        <f t="shared" si="131"/>
        <v>0.58735826037656136</v>
      </c>
      <c r="JG104" s="86">
        <f t="shared" si="131"/>
        <v>0.47197757116726058</v>
      </c>
      <c r="JH104" s="86">
        <f t="shared" si="131"/>
        <v>0.54723468012522025</v>
      </c>
      <c r="JI104" s="86">
        <f t="shared" si="131"/>
        <v>0.42340132619644005</v>
      </c>
      <c r="JJ104" s="86">
        <f t="shared" si="131"/>
        <v>0.43917993478208567</v>
      </c>
      <c r="JK104" s="86">
        <f t="shared" si="131"/>
        <v>0.45905329793092958</v>
      </c>
      <c r="JL104" s="86">
        <f t="shared" si="131"/>
        <v>0.57064326384658937</v>
      </c>
      <c r="JM104" s="86">
        <f t="shared" si="131"/>
        <v>0.50205098611869414</v>
      </c>
    </row>
    <row r="105" spans="2:273" x14ac:dyDescent="0.25">
      <c r="B105" s="2">
        <v>78</v>
      </c>
      <c r="C105" s="37">
        <v>191.19399999999999</v>
      </c>
      <c r="D105" s="37">
        <v>195.18600000000001</v>
      </c>
      <c r="E105" s="37">
        <v>185.91499999999999</v>
      </c>
      <c r="F105" s="37">
        <v>192.678</v>
      </c>
      <c r="G105" s="37">
        <v>185.59299999999999</v>
      </c>
      <c r="H105" s="37">
        <v>189.458</v>
      </c>
      <c r="I105" s="37">
        <v>195.661</v>
      </c>
      <c r="J105" s="37">
        <v>194.678</v>
      </c>
      <c r="K105" s="37">
        <v>195.77600000000001</v>
      </c>
      <c r="L105" s="37">
        <v>197.328</v>
      </c>
      <c r="M105" s="37">
        <v>195.69</v>
      </c>
      <c r="N105" s="37">
        <v>194.58600000000001</v>
      </c>
      <c r="O105" s="37">
        <v>190.69</v>
      </c>
      <c r="P105" s="37">
        <v>181.46600000000001</v>
      </c>
      <c r="Q105" s="37">
        <v>168.583</v>
      </c>
      <c r="S105" s="4">
        <f t="shared" si="132"/>
        <v>197.9067262657934</v>
      </c>
      <c r="T105" s="4">
        <f t="shared" si="132"/>
        <v>205.34368173060307</v>
      </c>
      <c r="U105" s="4">
        <f t="shared" si="132"/>
        <v>192.00001216747307</v>
      </c>
      <c r="V105" s="4">
        <f t="shared" si="132"/>
        <v>194.60268019424578</v>
      </c>
      <c r="W105" s="4">
        <f t="shared" si="132"/>
        <v>189.88308042637976</v>
      </c>
      <c r="X105" s="4">
        <f t="shared" si="132"/>
        <v>188.24899586538842</v>
      </c>
      <c r="Y105" s="4">
        <f t="shared" si="132"/>
        <v>203.12053983254009</v>
      </c>
      <c r="Z105" s="4">
        <f t="shared" si="132"/>
        <v>197.96198345717983</v>
      </c>
      <c r="AA105" s="4">
        <f t="shared" si="132"/>
        <v>202.75341311493548</v>
      </c>
      <c r="AB105" s="4">
        <f t="shared" si="132"/>
        <v>201.2278141773869</v>
      </c>
      <c r="AC105" s="4">
        <f t="shared" si="132"/>
        <v>200.79041616903254</v>
      </c>
      <c r="AD105" s="4">
        <f t="shared" si="132"/>
        <v>199.0856687227585</v>
      </c>
      <c r="AE105" s="4">
        <f t="shared" si="132"/>
        <v>197.73769188892192</v>
      </c>
      <c r="AF105" s="4">
        <f t="shared" si="132"/>
        <v>185.9084888096632</v>
      </c>
      <c r="AG105" s="4">
        <f t="shared" si="132"/>
        <v>170.95341112614628</v>
      </c>
      <c r="AI105" s="4">
        <f t="shared" si="133"/>
        <v>-6.7127262657934068</v>
      </c>
      <c r="AJ105" s="4">
        <f t="shared" si="133"/>
        <v>-10.157681730603059</v>
      </c>
      <c r="AK105" s="4">
        <f t="shared" si="133"/>
        <v>-6.0850121674730815</v>
      </c>
      <c r="AL105" s="4">
        <f t="shared" si="133"/>
        <v>-1.9246801942457807</v>
      </c>
      <c r="AM105" s="4">
        <f t="shared" si="133"/>
        <v>-4.2900804263797738</v>
      </c>
      <c r="AN105" s="4">
        <f t="shared" si="133"/>
        <v>1.2090041346115754</v>
      </c>
      <c r="AO105" s="4">
        <f t="shared" si="133"/>
        <v>-7.4595398325400879</v>
      </c>
      <c r="AP105" s="4">
        <f t="shared" si="133"/>
        <v>-3.2839834571798292</v>
      </c>
      <c r="AQ105" s="4">
        <f t="shared" si="133"/>
        <v>-6.977413114935473</v>
      </c>
      <c r="AR105" s="4">
        <f t="shared" si="133"/>
        <v>-3.8998141773869008</v>
      </c>
      <c r="AS105" s="4">
        <f t="shared" si="133"/>
        <v>-5.1004161690325418</v>
      </c>
      <c r="AT105" s="4">
        <f t="shared" si="133"/>
        <v>-4.4996687227584857</v>
      </c>
      <c r="AU105" s="4">
        <f t="shared" si="133"/>
        <v>-7.0476918889219178</v>
      </c>
      <c r="AV105" s="4">
        <f t="shared" si="133"/>
        <v>-4.4424888096631889</v>
      </c>
      <c r="AW105" s="4">
        <f t="shared" si="133"/>
        <v>-2.3704111261462799</v>
      </c>
      <c r="AY105" s="2">
        <f t="shared" si="125"/>
        <v>97.984220496089279</v>
      </c>
      <c r="AZ105" s="2">
        <f t="shared" si="125"/>
        <v>94.442312547685447</v>
      </c>
      <c r="BA105" s="2">
        <f t="shared" si="125"/>
        <v>97.782827260477788</v>
      </c>
      <c r="BB105" s="2">
        <f t="shared" si="125"/>
        <v>97.875257712023128</v>
      </c>
      <c r="BC105" s="2">
        <f t="shared" si="125"/>
        <v>95.447722225685581</v>
      </c>
      <c r="BD105" s="2">
        <f t="shared" si="125"/>
        <v>98.987975343514847</v>
      </c>
      <c r="BE105" s="2">
        <f t="shared" si="125"/>
        <v>101.47561904993984</v>
      </c>
      <c r="BF105" s="2">
        <f t="shared" si="125"/>
        <v>104.38357727431725</v>
      </c>
      <c r="BG105" s="2">
        <f t="shared" si="125"/>
        <v>98.867698860074398</v>
      </c>
      <c r="BH105" s="2">
        <f t="shared" si="125"/>
        <v>99.15412205434329</v>
      </c>
      <c r="BI105" s="2">
        <f t="shared" si="125"/>
        <v>99.392158209543396</v>
      </c>
      <c r="BJ105" s="2">
        <f t="shared" si="125"/>
        <v>97.752942323412313</v>
      </c>
      <c r="BK105" s="2">
        <f t="shared" si="125"/>
        <v>96.133025740857065</v>
      </c>
      <c r="BL105" s="2">
        <f t="shared" si="125"/>
        <v>95.06888947378819</v>
      </c>
      <c r="BM105" s="2">
        <f t="shared" si="125"/>
        <v>95.751133923210446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114.75501463414632</v>
      </c>
      <c r="DL105" s="2">
        <f t="shared" si="134"/>
        <v>114.32992508297771</v>
      </c>
      <c r="DM105" s="2">
        <f t="shared" si="134"/>
        <v>117.30166429587482</v>
      </c>
      <c r="DN105" s="2">
        <f t="shared" si="134"/>
        <v>115.86952668382669</v>
      </c>
      <c r="DO105" s="2">
        <f t="shared" si="134"/>
        <v>115.82565907335905</v>
      </c>
      <c r="DP105" s="2">
        <f t="shared" si="134"/>
        <v>117.70260336134457</v>
      </c>
      <c r="DQ105" s="2">
        <f t="shared" si="134"/>
        <v>124.61552314744078</v>
      </c>
      <c r="DR105" s="2">
        <f t="shared" si="134"/>
        <v>123.53139705882354</v>
      </c>
      <c r="DS105" s="2">
        <f t="shared" si="134"/>
        <v>118.77998543417368</v>
      </c>
      <c r="DT105" s="2">
        <f t="shared" si="134"/>
        <v>117.35766442577031</v>
      </c>
      <c r="DU105" s="2">
        <f t="shared" si="134"/>
        <v>116.99017478991594</v>
      </c>
      <c r="DV105" s="2">
        <f t="shared" si="134"/>
        <v>116.54631983805665</v>
      </c>
      <c r="DW105" s="2">
        <f t="shared" si="134"/>
        <v>116.84210784313724</v>
      </c>
      <c r="DX105" s="2">
        <f t="shared" si="134"/>
        <v>110.01114444444438</v>
      </c>
      <c r="DY105" s="2">
        <f t="shared" si="134"/>
        <v>106.23732094920283</v>
      </c>
      <c r="EA105" s="2">
        <f t="shared" si="94"/>
        <v>97.461666199498993</v>
      </c>
      <c r="EB105" s="2">
        <f t="shared" si="94"/>
        <v>93.697114987586559</v>
      </c>
      <c r="EC105" s="2">
        <f t="shared" si="94"/>
        <v>97.166669749414808</v>
      </c>
      <c r="ED105" s="2">
        <f t="shared" si="94"/>
        <v>97.218124197314651</v>
      </c>
      <c r="EE105" s="2">
        <f t="shared" si="94"/>
        <v>94.721068500050364</v>
      </c>
      <c r="EF105" s="2">
        <f t="shared" si="94"/>
        <v>98.306819169225818</v>
      </c>
      <c r="EG105" s="2">
        <f t="shared" si="94"/>
        <v>100.50148349961626</v>
      </c>
      <c r="EH105" s="2">
        <f t="shared" si="94"/>
        <v>103.6019048893745</v>
      </c>
      <c r="EI105" s="2">
        <f t="shared" si="94"/>
        <v>98.014447119179152</v>
      </c>
      <c r="EJ105" s="2">
        <f t="shared" si="94"/>
        <v>98.436184187188758</v>
      </c>
      <c r="EK105" s="2">
        <f t="shared" si="94"/>
        <v>98.627100302551938</v>
      </c>
      <c r="EL105" s="2">
        <f t="shared" si="94"/>
        <v>97.035755561049328</v>
      </c>
      <c r="EM105" s="2">
        <f t="shared" si="135"/>
        <v>95.315011800576841</v>
      </c>
      <c r="EN105" s="2">
        <f t="shared" si="135"/>
        <v>94.551122107221786</v>
      </c>
      <c r="EO105" s="2">
        <f t="shared" si="135"/>
        <v>95.284527180327004</v>
      </c>
      <c r="EQ105" s="2">
        <f t="shared" si="136"/>
        <v>97.176659351657307</v>
      </c>
      <c r="ER105" s="2">
        <f t="shared" si="136"/>
        <v>93.109655341025004</v>
      </c>
      <c r="ES105" s="2">
        <f t="shared" si="136"/>
        <v>96.870925097136308</v>
      </c>
      <c r="ET105" s="2">
        <f t="shared" si="136"/>
        <v>96.780118947929168</v>
      </c>
      <c r="EU105" s="2">
        <f t="shared" si="136"/>
        <v>94.363301362068029</v>
      </c>
      <c r="EV105" s="2">
        <f t="shared" si="136"/>
        <v>98.301300347853186</v>
      </c>
      <c r="EW105" s="2">
        <f t="shared" si="136"/>
        <v>100.55140152663512</v>
      </c>
      <c r="EX105" s="2">
        <f t="shared" si="136"/>
        <v>103.01079025653443</v>
      </c>
      <c r="EY105" s="2">
        <f t="shared" si="136"/>
        <v>97.722116542151653</v>
      </c>
      <c r="EZ105" s="2">
        <f t="shared" si="136"/>
        <v>98.524797733009876</v>
      </c>
      <c r="FA105" s="2">
        <f t="shared" si="136"/>
        <v>98.303589793306912</v>
      </c>
      <c r="FB105" s="2">
        <f t="shared" si="136"/>
        <v>97.258918010571577</v>
      </c>
      <c r="FC105" s="2">
        <f t="shared" si="136"/>
        <v>95.184567385678406</v>
      </c>
      <c r="FD105" s="2">
        <f t="shared" si="136"/>
        <v>94.216838860650611</v>
      </c>
      <c r="FE105" s="2">
        <f t="shared" si="136"/>
        <v>95.353136439553751</v>
      </c>
      <c r="FG105" s="2">
        <f t="shared" si="137"/>
        <v>0.96974455919313196</v>
      </c>
      <c r="FH105" s="2">
        <f t="shared" si="137"/>
        <v>0.9637748574582613</v>
      </c>
      <c r="FI105" s="2">
        <f t="shared" si="137"/>
        <v>0.96934163837717502</v>
      </c>
      <c r="FJ105" s="2">
        <f t="shared" si="137"/>
        <v>0.96468313421622687</v>
      </c>
      <c r="FK105" s="2">
        <f t="shared" si="137"/>
        <v>0.96550623964445392</v>
      </c>
      <c r="FL105" s="2">
        <f t="shared" si="137"/>
        <v>0.96488012407332513</v>
      </c>
      <c r="FM105" s="2">
        <f t="shared" si="137"/>
        <v>0.95961052549059411</v>
      </c>
      <c r="FN105" s="2">
        <f t="shared" si="137"/>
        <v>0.96068126010152044</v>
      </c>
      <c r="FO105" s="2">
        <f t="shared" si="137"/>
        <v>0.95887536752549607</v>
      </c>
      <c r="FP105" s="2">
        <f t="shared" si="137"/>
        <v>0.96206895808294568</v>
      </c>
      <c r="FQ105" s="2">
        <f t="shared" si="137"/>
        <v>0.95829585123109473</v>
      </c>
      <c r="FR105" s="2">
        <f t="shared" si="137"/>
        <v>0.96326610146664182</v>
      </c>
      <c r="FS105" s="2">
        <f t="shared" si="137"/>
        <v>0.9619872090302326</v>
      </c>
      <c r="FT105" s="2">
        <f t="shared" si="137"/>
        <v>0.96646570305259016</v>
      </c>
      <c r="FU105" s="2">
        <f t="shared" si="137"/>
        <v>0.95740762229080911</v>
      </c>
      <c r="FW105" s="2">
        <f t="shared" si="127"/>
        <v>2.3283066064880998E-3</v>
      </c>
      <c r="FX105" s="2">
        <f t="shared" si="127"/>
        <v>3.7941783002867244E-3</v>
      </c>
      <c r="FY105" s="2">
        <f t="shared" si="127"/>
        <v>3.8831911486926396E-3</v>
      </c>
      <c r="FZ105" s="2">
        <f t="shared" si="127"/>
        <v>3.5971340275388003E-3</v>
      </c>
      <c r="GA105" s="2">
        <f t="shared" si="127"/>
        <v>3.6978354408431341E-3</v>
      </c>
      <c r="GB105" s="2">
        <f t="shared" si="127"/>
        <v>3.8703986407452426E-3</v>
      </c>
      <c r="GC105" s="2">
        <f t="shared" si="127"/>
        <v>3.6491956883098059E-3</v>
      </c>
      <c r="GD105" s="2">
        <f t="shared" si="127"/>
        <v>3.265244792428134E-3</v>
      </c>
      <c r="GE105" s="2">
        <f t="shared" si="127"/>
        <v>2.4745630494537201E-3</v>
      </c>
      <c r="GF105" s="2">
        <f t="shared" si="127"/>
        <v>2.5549941613203131E-3</v>
      </c>
      <c r="GG105" s="2">
        <f t="shared" si="127"/>
        <v>2.3445398599952747E-3</v>
      </c>
      <c r="GH105" s="2">
        <f t="shared" si="127"/>
        <v>2.1852864756928925E-3</v>
      </c>
      <c r="GI105" s="2">
        <f t="shared" si="127"/>
        <v>2.231308806509613E-3</v>
      </c>
      <c r="GJ105" s="2">
        <f t="shared" si="127"/>
        <v>2.0150974077149789E-3</v>
      </c>
      <c r="GK105" s="2">
        <f t="shared" si="127"/>
        <v>1.4752193763429083E-3</v>
      </c>
      <c r="GM105" s="86">
        <f t="shared" si="128"/>
        <v>1.3969923118023166E-12</v>
      </c>
      <c r="GN105" s="86">
        <f t="shared" si="128"/>
        <v>1.1609632687664138E-11</v>
      </c>
      <c r="GO105" s="86">
        <f t="shared" si="128"/>
        <v>5.7128222700102315E-15</v>
      </c>
      <c r="GP105" s="86">
        <f t="shared" si="128"/>
        <v>1.0366163037528658E-18</v>
      </c>
      <c r="GQ105" s="86">
        <f t="shared" si="128"/>
        <v>2.7221206380061807E-19</v>
      </c>
      <c r="GR105" s="86">
        <f t="shared" si="128"/>
        <v>1.0179939195784379E-15</v>
      </c>
      <c r="GS105" s="86">
        <f t="shared" si="128"/>
        <v>2.0830729807572505E-15</v>
      </c>
      <c r="GT105" s="86">
        <f t="shared" si="128"/>
        <v>3.2722547249715187E-13</v>
      </c>
      <c r="GU105" s="86">
        <f t="shared" si="128"/>
        <v>2.9024493684402576E-11</v>
      </c>
      <c r="GV105" s="86">
        <f t="shared" si="128"/>
        <v>6.1450284658555768E-14</v>
      </c>
      <c r="GW105" s="86">
        <f t="shared" si="128"/>
        <v>1.8702521329164334E-16</v>
      </c>
      <c r="GX105" s="86">
        <f t="shared" si="128"/>
        <v>2.4149128051225274E-19</v>
      </c>
      <c r="GY105" s="86">
        <f t="shared" si="128"/>
        <v>4.8933872341245378E-14</v>
      </c>
      <c r="GZ105" s="86">
        <f t="shared" si="128"/>
        <v>5.0264764081724259E-28</v>
      </c>
      <c r="HA105" s="86">
        <f t="shared" si="128"/>
        <v>1.9547666196200622E-22</v>
      </c>
      <c r="HC105" s="86">
        <f t="shared" si="73"/>
        <v>0.60180440380390043</v>
      </c>
      <c r="HD105" s="86">
        <f t="shared" si="73"/>
        <v>0.60082248656835802</v>
      </c>
      <c r="HE105" s="86">
        <f t="shared" si="73"/>
        <v>0.62767391515719984</v>
      </c>
      <c r="HF105" s="86">
        <f t="shared" si="73"/>
        <v>0.6338929307506902</v>
      </c>
      <c r="HG105" s="86">
        <f t="shared" si="73"/>
        <v>0.64440511235391906</v>
      </c>
      <c r="HH105" s="86">
        <f t="shared" si="73"/>
        <v>0.58952609423965685</v>
      </c>
      <c r="HI105" s="86">
        <f t="shared" si="138"/>
        <v>0.701096472946109</v>
      </c>
      <c r="HJ105" s="86">
        <f t="shared" si="138"/>
        <v>0.62484883739782027</v>
      </c>
      <c r="HK105" s="86">
        <f t="shared" si="138"/>
        <v>0.56014888846724642</v>
      </c>
      <c r="HL105" s="86">
        <f t="shared" si="138"/>
        <v>0.61788976345960367</v>
      </c>
      <c r="HM105" s="86">
        <f t="shared" si="138"/>
        <v>0.51678597217423716</v>
      </c>
      <c r="HN105" s="86">
        <f t="shared" si="138"/>
        <v>0.52628339534430035</v>
      </c>
      <c r="HO105" s="86">
        <f t="shared" si="138"/>
        <v>0.53962095276343558</v>
      </c>
      <c r="HP105" s="86">
        <f t="shared" si="138"/>
        <v>0.62191625109450455</v>
      </c>
      <c r="HQ105" s="86">
        <f t="shared" si="138"/>
        <v>0.57662714287499561</v>
      </c>
      <c r="HS105" s="86">
        <f t="shared" si="129"/>
        <v>2.2741907378229982E-21</v>
      </c>
      <c r="HT105" s="86">
        <f t="shared" si="129"/>
        <v>4.557392373567439E-22</v>
      </c>
      <c r="HU105" s="86">
        <f t="shared" si="129"/>
        <v>2.6354970405743191E-23</v>
      </c>
      <c r="HV105" s="86">
        <f t="shared" si="129"/>
        <v>2.2140271087261609E-23</v>
      </c>
      <c r="HW105" s="86">
        <f t="shared" si="129"/>
        <v>2.3577874801153991E-24</v>
      </c>
      <c r="HX105" s="86">
        <f t="shared" si="129"/>
        <v>2.9451161468891931E-25</v>
      </c>
      <c r="HY105" s="86">
        <f t="shared" si="129"/>
        <v>2.5100600681266951E-24</v>
      </c>
      <c r="HZ105" s="86">
        <f t="shared" si="129"/>
        <v>7.9509919074420941E-27</v>
      </c>
      <c r="IA105" s="86">
        <f t="shared" si="129"/>
        <v>6.2169435093223404E-33</v>
      </c>
      <c r="IB105" s="86">
        <f t="shared" si="129"/>
        <v>2.9597163473022587E-28</v>
      </c>
      <c r="IC105" s="86">
        <f t="shared" si="129"/>
        <v>2.0644310600709596E-33</v>
      </c>
      <c r="ID105" s="86">
        <f t="shared" si="129"/>
        <v>2.3176720612439185E-27</v>
      </c>
      <c r="IE105" s="86">
        <f t="shared" si="129"/>
        <v>1.3434893265824044E-28</v>
      </c>
      <c r="IF105" s="86">
        <f t="shared" si="129"/>
        <v>4.6649380170324607E-15</v>
      </c>
      <c r="IG105" s="86">
        <f t="shared" si="129"/>
        <v>7.2832160069604376E-10</v>
      </c>
      <c r="II105" s="86">
        <f t="shared" si="130"/>
        <v>9.7315269868952867E-75</v>
      </c>
      <c r="IJ105" s="86">
        <f t="shared" si="130"/>
        <v>5.4071953415486553E-77</v>
      </c>
      <c r="IK105" s="86">
        <f t="shared" si="130"/>
        <v>2.8889288914534277E-84</v>
      </c>
      <c r="IL105" s="86">
        <f t="shared" si="130"/>
        <v>4.1615244879537078E-86</v>
      </c>
      <c r="IM105" s="86">
        <f t="shared" si="130"/>
        <v>2.6701902414007985E-89</v>
      </c>
      <c r="IN105" s="86">
        <f t="shared" si="130"/>
        <v>9.815820306225499E-92</v>
      </c>
      <c r="IO105" s="86">
        <f t="shared" si="130"/>
        <v>3.6858559593298772E-87</v>
      </c>
      <c r="IP105" s="86">
        <f t="shared" si="130"/>
        <v>1.1122650795133683E-94</v>
      </c>
      <c r="IQ105" s="86">
        <f t="shared" si="130"/>
        <v>1.3200665895746901E-116</v>
      </c>
      <c r="IR105" s="86">
        <f t="shared" si="130"/>
        <v>1.2803260111610132E-100</v>
      </c>
      <c r="IS105" s="86">
        <f t="shared" si="130"/>
        <v>8.8958657982863022E-115</v>
      </c>
      <c r="IT105" s="86">
        <f t="shared" si="130"/>
        <v>1.442077661706029E-94</v>
      </c>
      <c r="IU105" s="86">
        <f t="shared" si="130"/>
        <v>2.4567209292530718E-100</v>
      </c>
      <c r="IV105" s="86">
        <f t="shared" si="130"/>
        <v>1.2364940800243776E-54</v>
      </c>
      <c r="IW105" s="86">
        <f t="shared" si="130"/>
        <v>4.3012037747648839E-33</v>
      </c>
      <c r="IY105" s="86">
        <f t="shared" si="131"/>
        <v>0.60180440380529743</v>
      </c>
      <c r="IZ105" s="86">
        <f t="shared" si="131"/>
        <v>0.60082248657996762</v>
      </c>
      <c r="JA105" s="86">
        <f t="shared" si="131"/>
        <v>0.6276739151572055</v>
      </c>
      <c r="JB105" s="86">
        <f t="shared" si="131"/>
        <v>0.6338929307506902</v>
      </c>
      <c r="JC105" s="86">
        <f t="shared" si="131"/>
        <v>0.64440511235391906</v>
      </c>
      <c r="JD105" s="86">
        <f t="shared" si="131"/>
        <v>0.58952609423965785</v>
      </c>
      <c r="JE105" s="86">
        <f t="shared" si="131"/>
        <v>0.7010964729461111</v>
      </c>
      <c r="JF105" s="86">
        <f t="shared" si="131"/>
        <v>0.62484883739814745</v>
      </c>
      <c r="JG105" s="86">
        <f t="shared" si="131"/>
        <v>0.56014888849627087</v>
      </c>
      <c r="JH105" s="86">
        <f t="shared" si="131"/>
        <v>0.61788976345966506</v>
      </c>
      <c r="JI105" s="86">
        <f t="shared" si="131"/>
        <v>0.51678597217423738</v>
      </c>
      <c r="JJ105" s="86">
        <f t="shared" si="131"/>
        <v>0.52628339534430035</v>
      </c>
      <c r="JK105" s="86">
        <f t="shared" si="131"/>
        <v>0.53962095276348454</v>
      </c>
      <c r="JL105" s="86">
        <f t="shared" si="131"/>
        <v>0.62191625109450921</v>
      </c>
      <c r="JM105" s="86">
        <f t="shared" si="131"/>
        <v>0.57662714360331724</v>
      </c>
    </row>
    <row r="106" spans="2:273" x14ac:dyDescent="0.25">
      <c r="B106" s="2">
        <v>79</v>
      </c>
      <c r="C106" s="37">
        <v>188.548</v>
      </c>
      <c r="D106" s="37">
        <v>190.59299999999999</v>
      </c>
      <c r="E106" s="37">
        <v>173.42400000000001</v>
      </c>
      <c r="F106" s="37">
        <v>176.03399999999999</v>
      </c>
      <c r="G106" s="37">
        <v>165.864</v>
      </c>
      <c r="H106" s="37">
        <v>172.27099999999999</v>
      </c>
      <c r="I106" s="37">
        <v>181.15299999999999</v>
      </c>
      <c r="J106" s="37">
        <v>184.64400000000001</v>
      </c>
      <c r="K106" s="37">
        <v>193.155</v>
      </c>
      <c r="L106" s="37">
        <v>190.22399999999999</v>
      </c>
      <c r="M106" s="37">
        <v>195.41399999999999</v>
      </c>
      <c r="N106" s="37">
        <v>196.672</v>
      </c>
      <c r="O106" s="37">
        <v>189.39699999999999</v>
      </c>
      <c r="P106" s="37">
        <v>174.46600000000001</v>
      </c>
      <c r="Q106" s="37">
        <v>162.18299999999999</v>
      </c>
      <c r="S106" s="4">
        <f t="shared" si="132"/>
        <v>190.73846322136274</v>
      </c>
      <c r="T106" s="4">
        <f t="shared" si="132"/>
        <v>197.02200415518556</v>
      </c>
      <c r="U106" s="4">
        <f t="shared" si="132"/>
        <v>167.45419634405363</v>
      </c>
      <c r="V106" s="4">
        <f t="shared" si="132"/>
        <v>171.04700473310268</v>
      </c>
      <c r="W106" s="4">
        <f t="shared" si="132"/>
        <v>159.89222577092534</v>
      </c>
      <c r="X106" s="4">
        <f t="shared" si="132"/>
        <v>165.26158980520498</v>
      </c>
      <c r="Y106" s="4">
        <f t="shared" si="132"/>
        <v>181.5391870958556</v>
      </c>
      <c r="Z106" s="4">
        <f t="shared" si="132"/>
        <v>181.56152945232327</v>
      </c>
      <c r="AA106" s="4">
        <f t="shared" si="132"/>
        <v>198.80611104657288</v>
      </c>
      <c r="AB106" s="4">
        <f t="shared" si="132"/>
        <v>191.23419571725742</v>
      </c>
      <c r="AC106" s="4">
        <f t="shared" si="132"/>
        <v>202.33581548592903</v>
      </c>
      <c r="AD106" s="4">
        <f t="shared" si="132"/>
        <v>201.42249518610197</v>
      </c>
      <c r="AE106" s="4">
        <f t="shared" si="132"/>
        <v>196.31792543892044</v>
      </c>
      <c r="AF106" s="4">
        <f t="shared" si="132"/>
        <v>172.05592971084559</v>
      </c>
      <c r="AG106" s="4">
        <f t="shared" si="132"/>
        <v>162.10038745460824</v>
      </c>
      <c r="AI106" s="4">
        <f t="shared" si="133"/>
        <v>-2.1904632213627337</v>
      </c>
      <c r="AJ106" s="4">
        <f t="shared" si="133"/>
        <v>-6.4290041551855666</v>
      </c>
      <c r="AK106" s="4">
        <f t="shared" si="133"/>
        <v>5.9698036559463787</v>
      </c>
      <c r="AL106" s="4">
        <f t="shared" si="133"/>
        <v>4.9869952668973099</v>
      </c>
      <c r="AM106" s="4">
        <f t="shared" si="133"/>
        <v>5.9717742290746685</v>
      </c>
      <c r="AN106" s="4">
        <f t="shared" si="133"/>
        <v>7.0094101947950094</v>
      </c>
      <c r="AO106" s="4">
        <f t="shared" si="133"/>
        <v>-0.38618709585560396</v>
      </c>
      <c r="AP106" s="4">
        <f t="shared" si="133"/>
        <v>3.0824705476767349</v>
      </c>
      <c r="AQ106" s="4">
        <f t="shared" si="133"/>
        <v>-5.6511110465728791</v>
      </c>
      <c r="AR106" s="4">
        <f t="shared" si="133"/>
        <v>-1.0101957172574316</v>
      </c>
      <c r="AS106" s="4">
        <f t="shared" si="133"/>
        <v>-6.9218154859290451</v>
      </c>
      <c r="AT106" s="4">
        <f t="shared" si="133"/>
        <v>-4.750495186101972</v>
      </c>
      <c r="AU106" s="4">
        <f t="shared" si="133"/>
        <v>-6.9209254389204489</v>
      </c>
      <c r="AV106" s="4">
        <f t="shared" si="133"/>
        <v>2.4100702891544188</v>
      </c>
      <c r="AW106" s="4">
        <f t="shared" si="133"/>
        <v>8.2612545391754111E-2</v>
      </c>
      <c r="AY106" s="2">
        <f t="shared" si="125"/>
        <v>97.844278737166405</v>
      </c>
      <c r="AZ106" s="2">
        <f t="shared" si="125"/>
        <v>94.265968413529492</v>
      </c>
      <c r="BA106" s="2">
        <f t="shared" si="125"/>
        <v>97.598801201921376</v>
      </c>
      <c r="BB106" s="2">
        <f t="shared" si="125"/>
        <v>97.685218730650561</v>
      </c>
      <c r="BC106" s="2">
        <f t="shared" si="125"/>
        <v>95.231791887024201</v>
      </c>
      <c r="BD106" s="2">
        <f t="shared" si="125"/>
        <v>98.788115346946626</v>
      </c>
      <c r="BE106" s="2">
        <f t="shared" si="125"/>
        <v>101.26084482883752</v>
      </c>
      <c r="BF106" s="2">
        <f t="shared" si="125"/>
        <v>104.12974988958207</v>
      </c>
      <c r="BG106" s="2">
        <f t="shared" si="125"/>
        <v>98.649211849382255</v>
      </c>
      <c r="BH106" s="2">
        <f t="shared" si="125"/>
        <v>98.962863698393122</v>
      </c>
      <c r="BI106" s="2">
        <f t="shared" si="125"/>
        <v>99.198216686234147</v>
      </c>
      <c r="BJ106" s="2">
        <f t="shared" si="125"/>
        <v>97.565808892702634</v>
      </c>
      <c r="BK106" s="2">
        <f t="shared" si="125"/>
        <v>95.946721368837814</v>
      </c>
      <c r="BL106" s="2">
        <f t="shared" si="125"/>
        <v>94.896109952745576</v>
      </c>
      <c r="BM106" s="2">
        <f t="shared" si="125"/>
        <v>95.623613609670315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114.90004821763601</v>
      </c>
      <c r="DL106" s="2">
        <f t="shared" si="134"/>
        <v>114.52485443338074</v>
      </c>
      <c r="DM106" s="2">
        <f t="shared" si="134"/>
        <v>117.53502275960169</v>
      </c>
      <c r="DN106" s="2">
        <f t="shared" si="134"/>
        <v>116.10693492063493</v>
      </c>
      <c r="DO106" s="2">
        <f t="shared" si="134"/>
        <v>116.1012476190476</v>
      </c>
      <c r="DP106" s="2">
        <f t="shared" si="134"/>
        <v>117.92665210084037</v>
      </c>
      <c r="DQ106" s="2">
        <f t="shared" si="134"/>
        <v>124.91526203208555</v>
      </c>
      <c r="DR106" s="2">
        <f t="shared" si="134"/>
        <v>123.7531634358289</v>
      </c>
      <c r="DS106" s="2">
        <f t="shared" si="134"/>
        <v>119.00018515406163</v>
      </c>
      <c r="DT106" s="2">
        <f t="shared" si="134"/>
        <v>117.53953949579832</v>
      </c>
      <c r="DU106" s="2">
        <f t="shared" si="134"/>
        <v>117.19474957983191</v>
      </c>
      <c r="DV106" s="2">
        <f t="shared" si="134"/>
        <v>116.76888937520513</v>
      </c>
      <c r="DW106" s="2">
        <f t="shared" si="134"/>
        <v>117.10644033613444</v>
      </c>
      <c r="DX106" s="2">
        <f t="shared" si="134"/>
        <v>110.18659849849844</v>
      </c>
      <c r="DY106" s="2">
        <f t="shared" si="134"/>
        <v>106.3905988134965</v>
      </c>
      <c r="EA106" s="2">
        <f t="shared" si="94"/>
        <v>97.359684628712046</v>
      </c>
      <c r="EB106" s="2">
        <f t="shared" si="94"/>
        <v>93.573891436909264</v>
      </c>
      <c r="EC106" s="2">
        <f t="shared" si="94"/>
        <v>97.024959330749468</v>
      </c>
      <c r="ED106" s="2">
        <f t="shared" si="94"/>
        <v>97.071831640396965</v>
      </c>
      <c r="EE106" s="2">
        <f t="shared" si="94"/>
        <v>94.553224639871047</v>
      </c>
      <c r="EF106" s="2">
        <f t="shared" si="94"/>
        <v>98.152825197995824</v>
      </c>
      <c r="EG106" s="2">
        <f t="shared" si="94"/>
        <v>100.35265267331798</v>
      </c>
      <c r="EH106" s="2">
        <f t="shared" si="94"/>
        <v>103.39935789857053</v>
      </c>
      <c r="EI106" s="2">
        <f t="shared" si="94"/>
        <v>97.853975532754532</v>
      </c>
      <c r="EJ106" s="2">
        <f t="shared" si="94"/>
        <v>98.294649883543016</v>
      </c>
      <c r="EK106" s="2">
        <f t="shared" si="94"/>
        <v>98.484763812154682</v>
      </c>
      <c r="EL106" s="2">
        <f t="shared" si="94"/>
        <v>96.897410405164138</v>
      </c>
      <c r="EM106" s="2">
        <f t="shared" si="135"/>
        <v>95.184483625875572</v>
      </c>
      <c r="EN106" s="2">
        <f t="shared" si="135"/>
        <v>94.4129657095434</v>
      </c>
      <c r="EO106" s="2">
        <f t="shared" si="135"/>
        <v>95.186666440346059</v>
      </c>
      <c r="EQ106" s="2">
        <f t="shared" si="136"/>
        <v>97.087724732182252</v>
      </c>
      <c r="ER106" s="2">
        <f t="shared" si="136"/>
        <v>93.018809392367118</v>
      </c>
      <c r="ES106" s="2">
        <f t="shared" si="136"/>
        <v>96.74625107209674</v>
      </c>
      <c r="ET106" s="2">
        <f t="shared" si="136"/>
        <v>96.657745680843959</v>
      </c>
      <c r="EU106" s="2">
        <f t="shared" si="136"/>
        <v>94.215501472261849</v>
      </c>
      <c r="EV106" s="2">
        <f t="shared" si="136"/>
        <v>98.147411089766905</v>
      </c>
      <c r="EW106" s="2">
        <f t="shared" si="136"/>
        <v>100.39911683211959</v>
      </c>
      <c r="EX106" s="2">
        <f t="shared" si="136"/>
        <v>102.83739586228737</v>
      </c>
      <c r="EY106" s="2">
        <f t="shared" si="136"/>
        <v>97.575254059078048</v>
      </c>
      <c r="EZ106" s="2">
        <f t="shared" si="136"/>
        <v>98.378884499620568</v>
      </c>
      <c r="FA106" s="2">
        <f t="shared" si="136"/>
        <v>98.175224973597594</v>
      </c>
      <c r="FB106" s="2">
        <f t="shared" si="136"/>
        <v>97.110781283829922</v>
      </c>
      <c r="FC106" s="2">
        <f t="shared" si="136"/>
        <v>95.05986029455039</v>
      </c>
      <c r="FD106" s="2">
        <f t="shared" si="136"/>
        <v>94.096746924730013</v>
      </c>
      <c r="FE106" s="2">
        <f t="shared" si="136"/>
        <v>95.246328692566152</v>
      </c>
      <c r="FG106" s="2">
        <f t="shared" si="137"/>
        <v>0.9723330564576117</v>
      </c>
      <c r="FH106" s="2">
        <f t="shared" si="137"/>
        <v>0.96685663552569179</v>
      </c>
      <c r="FI106" s="2">
        <f t="shared" si="137"/>
        <v>0.97196361082134886</v>
      </c>
      <c r="FJ106" s="2">
        <f t="shared" si="137"/>
        <v>0.96769023294751833</v>
      </c>
      <c r="FK106" s="2">
        <f t="shared" si="137"/>
        <v>0.96844554646876946</v>
      </c>
      <c r="FL106" s="2">
        <f t="shared" si="137"/>
        <v>0.96787100848357843</v>
      </c>
      <c r="FM106" s="2">
        <f t="shared" si="137"/>
        <v>0.96303298675047799</v>
      </c>
      <c r="FN106" s="2">
        <f t="shared" si="137"/>
        <v>0.96401639331228484</v>
      </c>
      <c r="FO106" s="2">
        <f t="shared" si="137"/>
        <v>0.96235767985918286</v>
      </c>
      <c r="FP106" s="2">
        <f t="shared" si="137"/>
        <v>0.96529063540629911</v>
      </c>
      <c r="FQ106" s="2">
        <f t="shared" si="137"/>
        <v>0.96182528164965009</v>
      </c>
      <c r="FR106" s="2">
        <f t="shared" si="137"/>
        <v>0.96638965150491674</v>
      </c>
      <c r="FS106" s="2">
        <f t="shared" si="137"/>
        <v>0.96521557867533181</v>
      </c>
      <c r="FT106" s="2">
        <f t="shared" si="137"/>
        <v>0.96932584886737838</v>
      </c>
      <c r="FU106" s="2">
        <f t="shared" si="137"/>
        <v>0.96100916516826651</v>
      </c>
      <c r="FW106" s="2">
        <f t="shared" si="127"/>
        <v>2.552364088308506E-3</v>
      </c>
      <c r="FX106" s="2">
        <f t="shared" si="127"/>
        <v>4.1587114594317876E-3</v>
      </c>
      <c r="FY106" s="2">
        <f t="shared" si="127"/>
        <v>4.2562398543496563E-3</v>
      </c>
      <c r="FZ106" s="2">
        <f t="shared" si="127"/>
        <v>3.9428106970537339E-3</v>
      </c>
      <c r="GA106" s="2">
        <f t="shared" si="127"/>
        <v>4.0531499300429062E-3</v>
      </c>
      <c r="GB106" s="2">
        <f t="shared" si="127"/>
        <v>4.2422236351379594E-3</v>
      </c>
      <c r="GC106" s="2">
        <f t="shared" si="127"/>
        <v>3.999855285371264E-3</v>
      </c>
      <c r="GD106" s="2">
        <f t="shared" si="127"/>
        <v>3.5791422009550183E-3</v>
      </c>
      <c r="GE106" s="2">
        <f t="shared" si="127"/>
        <v>2.7126568052804612E-3</v>
      </c>
      <c r="GF106" s="2">
        <f t="shared" si="127"/>
        <v>2.8008049872925581E-3</v>
      </c>
      <c r="GG106" s="2">
        <f t="shared" si="127"/>
        <v>2.5701554750758747E-3</v>
      </c>
      <c r="GH106" s="2">
        <f t="shared" si="127"/>
        <v>2.3956138996629752E-3</v>
      </c>
      <c r="GI106" s="2">
        <f t="shared" si="127"/>
        <v>2.4460548864858045E-3</v>
      </c>
      <c r="GJ106" s="2">
        <f t="shared" si="127"/>
        <v>2.209080896701607E-3</v>
      </c>
      <c r="GK106" s="2">
        <f t="shared" si="127"/>
        <v>1.6173156937988253E-3</v>
      </c>
      <c r="GM106" s="86">
        <f t="shared" si="128"/>
        <v>7.7153290048725028E-14</v>
      </c>
      <c r="GN106" s="86">
        <f t="shared" si="128"/>
        <v>8.1923248889550888E-13</v>
      </c>
      <c r="GO106" s="86">
        <f t="shared" si="128"/>
        <v>2.2195986289601452E-16</v>
      </c>
      <c r="GP106" s="86">
        <f t="shared" si="128"/>
        <v>1.5670102766398548E-20</v>
      </c>
      <c r="GQ106" s="86">
        <f t="shared" si="128"/>
        <v>4.0166878269836462E-21</v>
      </c>
      <c r="GR106" s="86">
        <f t="shared" si="128"/>
        <v>3.3592460266305385E-17</v>
      </c>
      <c r="GS106" s="86">
        <f t="shared" si="128"/>
        <v>6.6407583568294279E-17</v>
      </c>
      <c r="GT106" s="86">
        <f t="shared" si="128"/>
        <v>1.8442304820060543E-14</v>
      </c>
      <c r="GU106" s="86">
        <f t="shared" si="128"/>
        <v>2.3068746615293731E-12</v>
      </c>
      <c r="GV106" s="86">
        <f t="shared" si="128"/>
        <v>2.7862015320448102E-15</v>
      </c>
      <c r="GW106" s="86">
        <f t="shared" si="128"/>
        <v>3.6154641685194498E-18</v>
      </c>
      <c r="GX106" s="86">
        <f t="shared" si="128"/>
        <v>2.2048484526721403E-21</v>
      </c>
      <c r="GY106" s="86">
        <f t="shared" si="128"/>
        <v>2.1200633380526958E-15</v>
      </c>
      <c r="GZ106" s="86">
        <f t="shared" si="128"/>
        <v>9.2436321890567622E-31</v>
      </c>
      <c r="HA106" s="86">
        <f t="shared" si="128"/>
        <v>1.3729769906623313E-24</v>
      </c>
      <c r="HC106" s="86">
        <f t="shared" si="73"/>
        <v>0.61735997536135823</v>
      </c>
      <c r="HD106" s="86">
        <f t="shared" si="73"/>
        <v>0.62048750642863726</v>
      </c>
      <c r="HE106" s="86">
        <f t="shared" si="73"/>
        <v>0.52805854851281064</v>
      </c>
      <c r="HF106" s="86">
        <f t="shared" si="73"/>
        <v>0.54473785122176188</v>
      </c>
      <c r="HG106" s="86">
        <f t="shared" si="73"/>
        <v>0.50279330158522406</v>
      </c>
      <c r="HH106" s="86">
        <f t="shared" si="73"/>
        <v>0.50168114059331459</v>
      </c>
      <c r="HI106" s="86">
        <f t="shared" si="138"/>
        <v>0.62622032514227433</v>
      </c>
      <c r="HJ106" s="86">
        <f t="shared" si="138"/>
        <v>0.58547731450586249</v>
      </c>
      <c r="HK106" s="86">
        <f t="shared" si="138"/>
        <v>0.60911550235219492</v>
      </c>
      <c r="HL106" s="86">
        <f t="shared" si="138"/>
        <v>0.62825681103074182</v>
      </c>
      <c r="HM106" s="86">
        <f t="shared" si="138"/>
        <v>0.58894164524787851</v>
      </c>
      <c r="HN106" s="86">
        <f t="shared" si="138"/>
        <v>0.59711090020767621</v>
      </c>
      <c r="HO106" s="86">
        <f t="shared" si="138"/>
        <v>0.59360574046210723</v>
      </c>
      <c r="HP106" s="86">
        <f t="shared" si="138"/>
        <v>0.59880768953715502</v>
      </c>
      <c r="HQ106" s="86">
        <f t="shared" si="138"/>
        <v>0.58651089458423422</v>
      </c>
      <c r="HS106" s="86">
        <f t="shared" si="129"/>
        <v>2.5641192240072772E-20</v>
      </c>
      <c r="HT106" s="86">
        <f t="shared" si="129"/>
        <v>6.9097945517879381E-21</v>
      </c>
      <c r="HU106" s="86">
        <f t="shared" si="129"/>
        <v>4.994547584932877E-22</v>
      </c>
      <c r="HV106" s="86">
        <f t="shared" si="129"/>
        <v>4.1844492655567584E-22</v>
      </c>
      <c r="HW106" s="86">
        <f t="shared" si="129"/>
        <v>5.1010819455665012E-23</v>
      </c>
      <c r="HX106" s="86">
        <f t="shared" si="129"/>
        <v>7.2477431747950217E-24</v>
      </c>
      <c r="HY106" s="86">
        <f t="shared" si="129"/>
        <v>5.1852727369304006E-23</v>
      </c>
      <c r="HZ106" s="86">
        <f t="shared" si="129"/>
        <v>2.0746709295597509E-25</v>
      </c>
      <c r="IA106" s="86">
        <f t="shared" si="129"/>
        <v>2.9271059929146394E-31</v>
      </c>
      <c r="IB106" s="86">
        <f t="shared" si="129"/>
        <v>8.1567560658109999E-27</v>
      </c>
      <c r="IC106" s="86">
        <f t="shared" si="129"/>
        <v>9.3834234588634671E-32</v>
      </c>
      <c r="ID106" s="86">
        <f t="shared" si="129"/>
        <v>5.0445945050053455E-26</v>
      </c>
      <c r="IE106" s="86">
        <f t="shared" si="129"/>
        <v>3.4987011696610769E-27</v>
      </c>
      <c r="IF106" s="86">
        <f t="shared" si="129"/>
        <v>2.2968264414042408E-14</v>
      </c>
      <c r="IG106" s="86">
        <f t="shared" si="129"/>
        <v>1.8497744242140445E-9</v>
      </c>
      <c r="II106" s="86">
        <f t="shared" si="130"/>
        <v>1.5355697489011061E-72</v>
      </c>
      <c r="IJ106" s="86">
        <f t="shared" si="130"/>
        <v>1.5720882374628729E-74</v>
      </c>
      <c r="IK106" s="86">
        <f t="shared" si="130"/>
        <v>1.4904772430518254E-81</v>
      </c>
      <c r="IL106" s="86">
        <f t="shared" si="130"/>
        <v>2.2634271116223587E-83</v>
      </c>
      <c r="IM106" s="86">
        <f t="shared" si="130"/>
        <v>1.9030693997480553E-86</v>
      </c>
      <c r="IN106" s="86">
        <f t="shared" si="130"/>
        <v>8.8737810856310258E-89</v>
      </c>
      <c r="IO106" s="86">
        <f t="shared" si="130"/>
        <v>2.204069465782468E-84</v>
      </c>
      <c r="IP106" s="86">
        <f t="shared" si="130"/>
        <v>1.0204594418243235E-91</v>
      </c>
      <c r="IQ106" s="86">
        <f t="shared" si="130"/>
        <v>4.1076551288342464E-113</v>
      </c>
      <c r="IR106" s="86">
        <f t="shared" si="130"/>
        <v>1.3496799724126288E-97</v>
      </c>
      <c r="IS106" s="86">
        <f t="shared" si="130"/>
        <v>2.2703181395173012E-111</v>
      </c>
      <c r="IT106" s="86">
        <f t="shared" si="130"/>
        <v>8.4116734425753599E-92</v>
      </c>
      <c r="IU106" s="86">
        <f t="shared" si="130"/>
        <v>2.1779986626846241E-97</v>
      </c>
      <c r="IV106" s="86">
        <f t="shared" si="130"/>
        <v>4.4567628926252462E-53</v>
      </c>
      <c r="IW106" s="86">
        <f t="shared" si="130"/>
        <v>3.2727053115230947E-32</v>
      </c>
      <c r="IY106" s="86">
        <f t="shared" si="131"/>
        <v>0.61735997536143539</v>
      </c>
      <c r="IZ106" s="86">
        <f t="shared" si="131"/>
        <v>0.62048750642945649</v>
      </c>
      <c r="JA106" s="86">
        <f t="shared" si="131"/>
        <v>0.52805854851281087</v>
      </c>
      <c r="JB106" s="86">
        <f t="shared" si="131"/>
        <v>0.54473785122176188</v>
      </c>
      <c r="JC106" s="86">
        <f t="shared" si="131"/>
        <v>0.50279330158522406</v>
      </c>
      <c r="JD106" s="86">
        <f t="shared" si="131"/>
        <v>0.50168114059331459</v>
      </c>
      <c r="JE106" s="86">
        <f t="shared" si="131"/>
        <v>0.62622032514227444</v>
      </c>
      <c r="JF106" s="86">
        <f t="shared" si="131"/>
        <v>0.58547731450588092</v>
      </c>
      <c r="JG106" s="86">
        <f t="shared" si="131"/>
        <v>0.60911550235450174</v>
      </c>
      <c r="JH106" s="86">
        <f t="shared" si="131"/>
        <v>0.6282568110307446</v>
      </c>
      <c r="JI106" s="86">
        <f t="shared" si="131"/>
        <v>0.58894164524787851</v>
      </c>
      <c r="JJ106" s="86">
        <f t="shared" si="131"/>
        <v>0.59711090020767621</v>
      </c>
      <c r="JK106" s="86">
        <f t="shared" si="131"/>
        <v>0.59360574046210934</v>
      </c>
      <c r="JL106" s="86">
        <f t="shared" si="131"/>
        <v>0.598807689537178</v>
      </c>
      <c r="JM106" s="86">
        <f t="shared" si="131"/>
        <v>0.58651089643400867</v>
      </c>
    </row>
    <row r="107" spans="2:273" x14ac:dyDescent="0.25">
      <c r="B107" s="2">
        <v>80</v>
      </c>
      <c r="C107" s="37">
        <v>180.839</v>
      </c>
      <c r="D107" s="37">
        <v>182.102</v>
      </c>
      <c r="E107" s="37">
        <v>152.322</v>
      </c>
      <c r="F107" s="37">
        <v>148.322</v>
      </c>
      <c r="G107" s="37">
        <v>133.42400000000001</v>
      </c>
      <c r="H107" s="37">
        <v>144.136</v>
      </c>
      <c r="I107" s="37">
        <v>151.62700000000001</v>
      </c>
      <c r="J107" s="37">
        <v>162.83099999999999</v>
      </c>
      <c r="K107" s="37">
        <v>183.5</v>
      </c>
      <c r="L107" s="37">
        <v>175.44800000000001</v>
      </c>
      <c r="M107" s="37">
        <v>192.345</v>
      </c>
      <c r="N107" s="37">
        <v>192.74100000000001</v>
      </c>
      <c r="O107" s="37">
        <v>185.63800000000001</v>
      </c>
      <c r="P107" s="37">
        <v>154.63800000000001</v>
      </c>
      <c r="Q107" s="37">
        <v>147.96700000000001</v>
      </c>
      <c r="S107" s="4">
        <f t="shared" si="132"/>
        <v>176.13895928068422</v>
      </c>
      <c r="T107" s="4">
        <f t="shared" si="132"/>
        <v>178.5149062197919</v>
      </c>
      <c r="U107" s="4">
        <f t="shared" si="132"/>
        <v>139.2038958924939</v>
      </c>
      <c r="V107" s="4">
        <f t="shared" si="132"/>
        <v>142.58743718934915</v>
      </c>
      <c r="W107" s="4">
        <f t="shared" si="132"/>
        <v>127.83227862075972</v>
      </c>
      <c r="X107" s="4">
        <f t="shared" si="132"/>
        <v>140.18392196880194</v>
      </c>
      <c r="Y107" s="4">
        <f t="shared" si="132"/>
        <v>146.64252256233445</v>
      </c>
      <c r="Z107" s="4">
        <f t="shared" si="132"/>
        <v>157.68207717084732</v>
      </c>
      <c r="AA107" s="4">
        <f t="shared" si="132"/>
        <v>182.90571825586341</v>
      </c>
      <c r="AB107" s="4">
        <f t="shared" si="132"/>
        <v>170.0026667499917</v>
      </c>
      <c r="AC107" s="4">
        <f t="shared" si="132"/>
        <v>193.07433980865568</v>
      </c>
      <c r="AD107" s="4">
        <f t="shared" si="132"/>
        <v>194.7455705480775</v>
      </c>
      <c r="AE107" s="4">
        <f t="shared" si="132"/>
        <v>185.65501850530305</v>
      </c>
      <c r="AF107" s="4">
        <f t="shared" si="132"/>
        <v>149.7482656367761</v>
      </c>
      <c r="AG107" s="4">
        <f t="shared" si="132"/>
        <v>145.01720847517365</v>
      </c>
      <c r="AI107" s="4">
        <f t="shared" si="133"/>
        <v>4.7000407193157798</v>
      </c>
      <c r="AJ107" s="4">
        <f t="shared" si="133"/>
        <v>3.5870937802081073</v>
      </c>
      <c r="AK107" s="4">
        <f t="shared" si="133"/>
        <v>13.118104107506099</v>
      </c>
      <c r="AL107" s="4">
        <f t="shared" si="133"/>
        <v>5.734562810650857</v>
      </c>
      <c r="AM107" s="4">
        <f t="shared" si="133"/>
        <v>5.5917213792402833</v>
      </c>
      <c r="AN107" s="4">
        <f t="shared" si="133"/>
        <v>3.9520780311980559</v>
      </c>
      <c r="AO107" s="4">
        <f t="shared" si="133"/>
        <v>4.9844774376655607</v>
      </c>
      <c r="AP107" s="4">
        <f t="shared" si="133"/>
        <v>5.1489228291526672</v>
      </c>
      <c r="AQ107" s="4">
        <f t="shared" si="133"/>
        <v>0.59428174413659463</v>
      </c>
      <c r="AR107" s="4">
        <f t="shared" si="133"/>
        <v>5.4453332500083036</v>
      </c>
      <c r="AS107" s="4">
        <f t="shared" si="133"/>
        <v>-0.7293398086556806</v>
      </c>
      <c r="AT107" s="4">
        <f t="shared" si="133"/>
        <v>-2.0045705480774814</v>
      </c>
      <c r="AU107" s="4">
        <f t="shared" si="133"/>
        <v>-1.7018505303042275E-2</v>
      </c>
      <c r="AV107" s="4">
        <f t="shared" si="133"/>
        <v>4.8897343632239085</v>
      </c>
      <c r="AW107" s="4">
        <f t="shared" si="133"/>
        <v>2.9497915248263666</v>
      </c>
      <c r="AY107" s="2">
        <f t="shared" si="125"/>
        <v>97.706894877892182</v>
      </c>
      <c r="AZ107" s="2">
        <f t="shared" si="125"/>
        <v>94.093069555416136</v>
      </c>
      <c r="BA107" s="2">
        <f t="shared" si="125"/>
        <v>97.417371059083578</v>
      </c>
      <c r="BB107" s="2">
        <f t="shared" si="125"/>
        <v>97.497695473920032</v>
      </c>
      <c r="BC107" s="2">
        <f t="shared" si="125"/>
        <v>95.018601712546598</v>
      </c>
      <c r="BD107" s="2">
        <f t="shared" si="125"/>
        <v>98.590970441395228</v>
      </c>
      <c r="BE107" s="2">
        <f t="shared" si="125"/>
        <v>101.0499969585335</v>
      </c>
      <c r="BF107" s="2">
        <f t="shared" si="125"/>
        <v>103.87877111982098</v>
      </c>
      <c r="BG107" s="2">
        <f t="shared" si="125"/>
        <v>98.434193685577796</v>
      </c>
      <c r="BH107" s="2">
        <f t="shared" si="125"/>
        <v>98.774699051483069</v>
      </c>
      <c r="BI107" s="2">
        <f t="shared" si="125"/>
        <v>99.007310995775342</v>
      </c>
      <c r="BJ107" s="2">
        <f t="shared" si="125"/>
        <v>97.381623019470382</v>
      </c>
      <c r="BK107" s="2">
        <f t="shared" si="125"/>
        <v>95.763783972137304</v>
      </c>
      <c r="BL107" s="2">
        <f t="shared" si="125"/>
        <v>94.725348400800925</v>
      </c>
      <c r="BM107" s="2">
        <f t="shared" si="125"/>
        <v>95.497640991078484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115.04508180112569</v>
      </c>
      <c r="DL107" s="2">
        <f t="shared" si="134"/>
        <v>114.71978378378377</v>
      </c>
      <c r="DM107" s="2">
        <f t="shared" si="134"/>
        <v>117.76838122332857</v>
      </c>
      <c r="DN107" s="2">
        <f t="shared" si="134"/>
        <v>116.34434315744316</v>
      </c>
      <c r="DO107" s="2">
        <f t="shared" si="134"/>
        <v>116.37683616473615</v>
      </c>
      <c r="DP107" s="2">
        <f t="shared" si="134"/>
        <v>118.15070084033616</v>
      </c>
      <c r="DQ107" s="2">
        <f t="shared" si="134"/>
        <v>125.2150009167303</v>
      </c>
      <c r="DR107" s="2">
        <f t="shared" si="134"/>
        <v>123.97492981283423</v>
      </c>
      <c r="DS107" s="2">
        <f t="shared" si="134"/>
        <v>119.22038487394958</v>
      </c>
      <c r="DT107" s="2">
        <f t="shared" si="134"/>
        <v>117.72141456582634</v>
      </c>
      <c r="DU107" s="2">
        <f t="shared" si="134"/>
        <v>117.39932436974787</v>
      </c>
      <c r="DV107" s="2">
        <f t="shared" si="134"/>
        <v>116.99145891235362</v>
      </c>
      <c r="DW107" s="2">
        <f t="shared" si="134"/>
        <v>117.37077282913165</v>
      </c>
      <c r="DX107" s="2">
        <f t="shared" si="134"/>
        <v>110.3620525525525</v>
      </c>
      <c r="DY107" s="2">
        <f t="shared" si="134"/>
        <v>106.54387667779015</v>
      </c>
      <c r="EA107" s="2">
        <f t="shared" si="94"/>
        <v>97.257703057925113</v>
      </c>
      <c r="EB107" s="2">
        <f t="shared" si="94"/>
        <v>93.450667886231969</v>
      </c>
      <c r="EC107" s="2">
        <f t="shared" si="94"/>
        <v>96.883248912084142</v>
      </c>
      <c r="ED107" s="2">
        <f t="shared" si="94"/>
        <v>96.925539083479279</v>
      </c>
      <c r="EE107" s="2">
        <f t="shared" si="94"/>
        <v>94.385380779691744</v>
      </c>
      <c r="EF107" s="2">
        <f t="shared" si="94"/>
        <v>97.99883122676583</v>
      </c>
      <c r="EG107" s="2">
        <f t="shared" si="94"/>
        <v>100.20382184701968</v>
      </c>
      <c r="EH107" s="2">
        <f t="shared" si="94"/>
        <v>103.19681090776656</v>
      </c>
      <c r="EI107" s="2">
        <f t="shared" si="94"/>
        <v>97.693503946329912</v>
      </c>
      <c r="EJ107" s="2">
        <f t="shared" si="94"/>
        <v>98.153115579897275</v>
      </c>
      <c r="EK107" s="2">
        <f t="shared" si="94"/>
        <v>98.342427321757413</v>
      </c>
      <c r="EL107" s="2">
        <f t="shared" si="94"/>
        <v>96.759065249278962</v>
      </c>
      <c r="EM107" s="2">
        <f t="shared" si="135"/>
        <v>95.053955451174289</v>
      </c>
      <c r="EN107" s="2">
        <f t="shared" si="135"/>
        <v>94.274809311865027</v>
      </c>
      <c r="EO107" s="2">
        <f t="shared" si="135"/>
        <v>95.088805700365114</v>
      </c>
      <c r="EQ107" s="2">
        <f t="shared" si="136"/>
        <v>96.998790112707212</v>
      </c>
      <c r="ER107" s="2">
        <f t="shared" si="136"/>
        <v>92.927963443709231</v>
      </c>
      <c r="ES107" s="2">
        <f t="shared" si="136"/>
        <v>96.621577047057158</v>
      </c>
      <c r="ET107" s="2">
        <f t="shared" si="136"/>
        <v>96.535372413758765</v>
      </c>
      <c r="EU107" s="2">
        <f t="shared" si="136"/>
        <v>94.067701582455683</v>
      </c>
      <c r="EV107" s="2">
        <f t="shared" si="136"/>
        <v>97.99352183168061</v>
      </c>
      <c r="EW107" s="2">
        <f t="shared" si="136"/>
        <v>100.24683213760404</v>
      </c>
      <c r="EX107" s="2">
        <f t="shared" si="136"/>
        <v>102.6640014680403</v>
      </c>
      <c r="EY107" s="2">
        <f t="shared" si="136"/>
        <v>97.428391576004458</v>
      </c>
      <c r="EZ107" s="2">
        <f t="shared" si="136"/>
        <v>98.232971266231274</v>
      </c>
      <c r="FA107" s="2">
        <f t="shared" si="136"/>
        <v>98.046860153888275</v>
      </c>
      <c r="FB107" s="2">
        <f t="shared" si="136"/>
        <v>96.962644557088268</v>
      </c>
      <c r="FC107" s="2">
        <f t="shared" si="136"/>
        <v>94.935153203422374</v>
      </c>
      <c r="FD107" s="2">
        <f t="shared" si="136"/>
        <v>93.976654988809415</v>
      </c>
      <c r="FE107" s="2">
        <f t="shared" si="136"/>
        <v>95.139520945578539</v>
      </c>
      <c r="FG107" s="2">
        <f t="shared" si="137"/>
        <v>0.97470587179590285</v>
      </c>
      <c r="FH107" s="2">
        <f t="shared" si="137"/>
        <v>0.96968448451790001</v>
      </c>
      <c r="FI107" s="2">
        <f t="shared" si="137"/>
        <v>0.97436727584771832</v>
      </c>
      <c r="FJ107" s="2">
        <f t="shared" si="137"/>
        <v>0.970449131793511</v>
      </c>
      <c r="FK107" s="2">
        <f t="shared" si="137"/>
        <v>0.97114187320687062</v>
      </c>
      <c r="FL107" s="2">
        <f t="shared" si="137"/>
        <v>0.97061493982630465</v>
      </c>
      <c r="FM107" s="2">
        <f t="shared" si="137"/>
        <v>0.96617566291607926</v>
      </c>
      <c r="FN107" s="2">
        <f t="shared" si="137"/>
        <v>0.96707832512962189</v>
      </c>
      <c r="FO107" s="2">
        <f t="shared" si="137"/>
        <v>0.96555571253213812</v>
      </c>
      <c r="FP107" s="2">
        <f t="shared" si="137"/>
        <v>0.96824771025092271</v>
      </c>
      <c r="FQ107" s="2">
        <f t="shared" si="137"/>
        <v>0.96506690415370189</v>
      </c>
      <c r="FR107" s="2">
        <f t="shared" si="137"/>
        <v>0.96925607743066611</v>
      </c>
      <c r="FS107" s="2">
        <f t="shared" si="137"/>
        <v>0.96817883720448661</v>
      </c>
      <c r="FT107" s="2">
        <f t="shared" si="137"/>
        <v>0.97194913258950677</v>
      </c>
      <c r="FU107" s="2">
        <f t="shared" si="137"/>
        <v>0.96431751757810025</v>
      </c>
      <c r="FW107" s="2">
        <f t="shared" si="127"/>
        <v>2.7979225900533313E-3</v>
      </c>
      <c r="FX107" s="2">
        <f t="shared" si="127"/>
        <v>4.5581076126825458E-3</v>
      </c>
      <c r="FY107" s="2">
        <f t="shared" si="127"/>
        <v>4.6649586056355637E-3</v>
      </c>
      <c r="FZ107" s="2">
        <f t="shared" si="127"/>
        <v>4.3215620591000956E-3</v>
      </c>
      <c r="GA107" s="2">
        <f t="shared" si="127"/>
        <v>4.442453344396944E-3</v>
      </c>
      <c r="GB107" s="2">
        <f t="shared" si="127"/>
        <v>4.6496027200012566E-3</v>
      </c>
      <c r="GC107" s="2">
        <f t="shared" si="127"/>
        <v>4.3840623036557509E-3</v>
      </c>
      <c r="GD107" s="2">
        <f t="shared" si="127"/>
        <v>3.9230967029246586E-3</v>
      </c>
      <c r="GE107" s="2">
        <f t="shared" si="127"/>
        <v>2.9735908155101745E-3</v>
      </c>
      <c r="GF107" s="2">
        <f t="shared" si="127"/>
        <v>3.0701919833366195E-3</v>
      </c>
      <c r="GG107" s="2">
        <f t="shared" si="127"/>
        <v>2.8174208202837504E-3</v>
      </c>
      <c r="GH107" s="2">
        <f t="shared" si="127"/>
        <v>2.6261314440208568E-3</v>
      </c>
      <c r="GI107" s="2">
        <f t="shared" si="127"/>
        <v>2.6814130603505576E-3</v>
      </c>
      <c r="GJ107" s="2">
        <f t="shared" si="127"/>
        <v>2.4216929058449568E-3</v>
      </c>
      <c r="GK107" s="2">
        <f t="shared" si="127"/>
        <v>1.7730747315724096E-3</v>
      </c>
      <c r="GM107" s="86">
        <f t="shared" si="128"/>
        <v>3.6624463197482848E-15</v>
      </c>
      <c r="GN107" s="86">
        <f t="shared" si="128"/>
        <v>5.039125624484403E-14</v>
      </c>
      <c r="GO107" s="86">
        <f t="shared" si="128"/>
        <v>7.364328826692969E-18</v>
      </c>
      <c r="GP107" s="86">
        <f t="shared" si="128"/>
        <v>1.9255748378142265E-22</v>
      </c>
      <c r="GQ107" s="86">
        <f t="shared" si="128"/>
        <v>4.8376766976773485E-23</v>
      </c>
      <c r="GR107" s="86">
        <f t="shared" si="128"/>
        <v>9.3979801141592761E-19</v>
      </c>
      <c r="GS107" s="86">
        <f t="shared" si="128"/>
        <v>1.7829209558039173E-18</v>
      </c>
      <c r="GT107" s="86">
        <f t="shared" si="128"/>
        <v>9.0258561240021535E-16</v>
      </c>
      <c r="GU107" s="86">
        <f t="shared" si="128"/>
        <v>1.6102539423974092E-13</v>
      </c>
      <c r="GV107" s="86">
        <f t="shared" si="128"/>
        <v>1.0827744205775913E-16</v>
      </c>
      <c r="GW107" s="86">
        <f t="shared" si="128"/>
        <v>5.6672314756180964E-20</v>
      </c>
      <c r="GX107" s="86">
        <f t="shared" si="128"/>
        <v>1.5670137878218183E-23</v>
      </c>
      <c r="GY107" s="86">
        <f t="shared" si="128"/>
        <v>7.8464279802497483E-17</v>
      </c>
      <c r="GZ107" s="86">
        <f t="shared" si="128"/>
        <v>1.2510989934200865E-33</v>
      </c>
      <c r="HA107" s="86">
        <f t="shared" si="128"/>
        <v>7.5898865899193053E-27</v>
      </c>
      <c r="HC107" s="86">
        <f t="shared" si="73"/>
        <v>0.57884964205049427</v>
      </c>
      <c r="HD107" s="86">
        <f t="shared" si="73"/>
        <v>0.57262977152172134</v>
      </c>
      <c r="HE107" s="86">
        <f t="shared" si="73"/>
        <v>0.36199763336436802</v>
      </c>
      <c r="HF107" s="86">
        <f t="shared" si="73"/>
        <v>0.38307324301965867</v>
      </c>
      <c r="HG107" s="86">
        <f t="shared" si="73"/>
        <v>0.29383549644526641</v>
      </c>
      <c r="HH107" s="86">
        <f t="shared" si="73"/>
        <v>0.36267264553489231</v>
      </c>
      <c r="HI107" s="86">
        <f t="shared" si="138"/>
        <v>0.40610049449830343</v>
      </c>
      <c r="HJ107" s="86">
        <f t="shared" si="138"/>
        <v>0.46525501468534525</v>
      </c>
      <c r="HK107" s="86">
        <f t="shared" si="138"/>
        <v>0.58515376466443547</v>
      </c>
      <c r="HL107" s="86">
        <f t="shared" si="138"/>
        <v>0.55048564611456741</v>
      </c>
      <c r="HM107" s="86">
        <f t="shared" si="138"/>
        <v>0.60723918403293775</v>
      </c>
      <c r="HN107" s="86">
        <f t="shared" si="138"/>
        <v>0.62411711307992646</v>
      </c>
      <c r="HO107" s="86">
        <f t="shared" si="138"/>
        <v>0.59669070387259304</v>
      </c>
      <c r="HP107" s="86">
        <f t="shared" si="138"/>
        <v>0.48898614287274383</v>
      </c>
      <c r="HQ107" s="86">
        <f t="shared" si="138"/>
        <v>0.50934348257100093</v>
      </c>
      <c r="HS107" s="86">
        <f t="shared" si="129"/>
        <v>2.7097535741125048E-19</v>
      </c>
      <c r="HT107" s="86">
        <f t="shared" si="129"/>
        <v>9.6803503028974073E-20</v>
      </c>
      <c r="HU107" s="86">
        <f t="shared" si="129"/>
        <v>8.6725228996191892E-21</v>
      </c>
      <c r="HV107" s="86">
        <f t="shared" si="129"/>
        <v>7.2495693129074805E-21</v>
      </c>
      <c r="HW107" s="86">
        <f t="shared" si="129"/>
        <v>1.0073961892750434E-21</v>
      </c>
      <c r="HX107" s="86">
        <f t="shared" si="129"/>
        <v>1.6214014348201649E-22</v>
      </c>
      <c r="HY107" s="86">
        <f t="shared" si="129"/>
        <v>9.803759906794303E-22</v>
      </c>
      <c r="HZ107" s="86">
        <f t="shared" si="129"/>
        <v>4.933965515909296E-24</v>
      </c>
      <c r="IA107" s="86">
        <f t="shared" si="129"/>
        <v>1.2414501230726008E-29</v>
      </c>
      <c r="IB107" s="86">
        <f t="shared" si="129"/>
        <v>2.0528967438943387E-25</v>
      </c>
      <c r="IC107" s="86">
        <f t="shared" si="129"/>
        <v>3.8553593741784457E-30</v>
      </c>
      <c r="ID107" s="86">
        <f t="shared" si="129"/>
        <v>1.0126934735560057E-24</v>
      </c>
      <c r="IE107" s="86">
        <f t="shared" si="129"/>
        <v>8.3560306188362841E-26</v>
      </c>
      <c r="IF107" s="86">
        <f t="shared" si="129"/>
        <v>1.0859879754839589E-13</v>
      </c>
      <c r="IG107" s="86">
        <f t="shared" si="129"/>
        <v>4.5968587369684959E-9</v>
      </c>
      <c r="II107" s="86">
        <f t="shared" si="130"/>
        <v>2.2433594464976619E-70</v>
      </c>
      <c r="IJ107" s="86">
        <f t="shared" si="130"/>
        <v>4.1605509000477575E-72</v>
      </c>
      <c r="IK107" s="86">
        <f t="shared" si="130"/>
        <v>6.9301256996110699E-79</v>
      </c>
      <c r="IL107" s="86">
        <f t="shared" si="130"/>
        <v>1.1100640431177681E-80</v>
      </c>
      <c r="IM107" s="86">
        <f t="shared" si="130"/>
        <v>1.2169235497746167E-83</v>
      </c>
      <c r="IN107" s="86">
        <f t="shared" si="130"/>
        <v>7.1625788173468061E-86</v>
      </c>
      <c r="IO107" s="86">
        <f t="shared" si="130"/>
        <v>1.1862663944264092E-81</v>
      </c>
      <c r="IP107" s="86">
        <f t="shared" si="130"/>
        <v>8.3855330806611419E-89</v>
      </c>
      <c r="IQ107" s="86">
        <f t="shared" si="130"/>
        <v>1.1291682902521483E-109</v>
      </c>
      <c r="IR107" s="86">
        <f t="shared" si="130"/>
        <v>1.2774067818217691E-94</v>
      </c>
      <c r="IS107" s="86">
        <f t="shared" si="130"/>
        <v>5.1399017867604514E-108</v>
      </c>
      <c r="IT107" s="86">
        <f t="shared" si="130"/>
        <v>4.4571833319429611E-89</v>
      </c>
      <c r="IU107" s="86">
        <f t="shared" si="130"/>
        <v>1.7423525295241242E-94</v>
      </c>
      <c r="IV107" s="86">
        <f t="shared" si="130"/>
        <v>1.5232049839022507E-51</v>
      </c>
      <c r="IW107" s="86">
        <f t="shared" si="130"/>
        <v>2.4202096192236339E-31</v>
      </c>
      <c r="IY107" s="86">
        <f t="shared" si="131"/>
        <v>0.57884964205049794</v>
      </c>
      <c r="IZ107" s="86">
        <f t="shared" si="131"/>
        <v>0.57262977152177175</v>
      </c>
      <c r="JA107" s="86">
        <f t="shared" si="131"/>
        <v>0.36199763336436802</v>
      </c>
      <c r="JB107" s="86">
        <f t="shared" si="131"/>
        <v>0.38307324301965867</v>
      </c>
      <c r="JC107" s="86">
        <f t="shared" si="131"/>
        <v>0.29383549644526641</v>
      </c>
      <c r="JD107" s="86">
        <f t="shared" si="131"/>
        <v>0.36267264553489231</v>
      </c>
      <c r="JE107" s="86">
        <f t="shared" si="131"/>
        <v>0.40610049449830343</v>
      </c>
      <c r="JF107" s="86">
        <f t="shared" si="131"/>
        <v>0.46525501468534614</v>
      </c>
      <c r="JG107" s="86">
        <f t="shared" si="131"/>
        <v>0.58515376466459645</v>
      </c>
      <c r="JH107" s="86">
        <f t="shared" si="131"/>
        <v>0.55048564611456752</v>
      </c>
      <c r="JI107" s="86">
        <f t="shared" si="131"/>
        <v>0.60723918403293775</v>
      </c>
      <c r="JJ107" s="86">
        <f t="shared" si="131"/>
        <v>0.62411711307992646</v>
      </c>
      <c r="JK107" s="86">
        <f t="shared" si="131"/>
        <v>0.59669070387259315</v>
      </c>
      <c r="JL107" s="86">
        <f t="shared" si="131"/>
        <v>0.48898614287285241</v>
      </c>
      <c r="JM107" s="86">
        <f t="shared" si="131"/>
        <v>0.50934348716785971</v>
      </c>
    </row>
    <row r="108" spans="2:273" x14ac:dyDescent="0.25">
      <c r="B108" s="2">
        <v>81</v>
      </c>
      <c r="C108" s="37">
        <v>164.5</v>
      </c>
      <c r="D108" s="37">
        <v>164.69499999999999</v>
      </c>
      <c r="E108" s="37">
        <v>122.23699999999999</v>
      </c>
      <c r="F108" s="37">
        <v>116.18600000000001</v>
      </c>
      <c r="G108" s="37">
        <v>105.831</v>
      </c>
      <c r="H108" s="37">
        <v>113.932</v>
      </c>
      <c r="I108" s="37">
        <v>121.42400000000001</v>
      </c>
      <c r="J108" s="37">
        <v>135.71199999999999</v>
      </c>
      <c r="K108" s="37">
        <v>164.69</v>
      </c>
      <c r="L108" s="37">
        <v>149.05199999999999</v>
      </c>
      <c r="M108" s="37">
        <v>178.29300000000001</v>
      </c>
      <c r="N108" s="37">
        <v>180.983</v>
      </c>
      <c r="O108" s="37">
        <v>173.25899999999999</v>
      </c>
      <c r="P108" s="37">
        <v>126.983</v>
      </c>
      <c r="Q108" s="37">
        <v>129.167</v>
      </c>
      <c r="S108" s="4">
        <f t="shared" si="132"/>
        <v>156.51756901366002</v>
      </c>
      <c r="T108" s="4">
        <f t="shared" si="132"/>
        <v>153.70379769869311</v>
      </c>
      <c r="U108" s="4">
        <f t="shared" si="132"/>
        <v>116.73713092073696</v>
      </c>
      <c r="V108" s="4">
        <f t="shared" si="132"/>
        <v>118.99689198652004</v>
      </c>
      <c r="W108" s="4">
        <f t="shared" si="132"/>
        <v>106.52979847777391</v>
      </c>
      <c r="X108" s="4">
        <f t="shared" si="132"/>
        <v>119.81234799907503</v>
      </c>
      <c r="Y108" s="4">
        <f t="shared" si="132"/>
        <v>117.66820998197723</v>
      </c>
      <c r="Z108" s="4">
        <f t="shared" si="132"/>
        <v>134.02316303846382</v>
      </c>
      <c r="AA108" s="4">
        <f t="shared" si="132"/>
        <v>158.27900141102674</v>
      </c>
      <c r="AB108" s="4">
        <f t="shared" si="132"/>
        <v>143.64367305540512</v>
      </c>
      <c r="AC108" s="4">
        <f t="shared" si="132"/>
        <v>173.07588994567982</v>
      </c>
      <c r="AD108" s="4">
        <f t="shared" si="132"/>
        <v>178.03545586647311</v>
      </c>
      <c r="AE108" s="4">
        <f t="shared" si="132"/>
        <v>166.76442925390495</v>
      </c>
      <c r="AF108" s="4">
        <f t="shared" si="132"/>
        <v>126.34042343201757</v>
      </c>
      <c r="AG108" s="4">
        <f t="shared" si="132"/>
        <v>125.44293339502796</v>
      </c>
      <c r="AI108" s="4">
        <f t="shared" si="133"/>
        <v>7.9824309863399776</v>
      </c>
      <c r="AJ108" s="4">
        <f t="shared" si="133"/>
        <v>10.991202301306885</v>
      </c>
      <c r="AK108" s="4">
        <f t="shared" si="133"/>
        <v>5.4998690792630356</v>
      </c>
      <c r="AL108" s="4">
        <f t="shared" si="133"/>
        <v>-2.8108919865200335</v>
      </c>
      <c r="AM108" s="4">
        <f t="shared" si="133"/>
        <v>-0.6987984777739058</v>
      </c>
      <c r="AN108" s="4">
        <f t="shared" si="133"/>
        <v>-5.8803479990750276</v>
      </c>
      <c r="AO108" s="4">
        <f t="shared" si="133"/>
        <v>3.755790018022779</v>
      </c>
      <c r="AP108" s="4">
        <f t="shared" si="133"/>
        <v>1.6888369615361682</v>
      </c>
      <c r="AQ108" s="4">
        <f t="shared" si="133"/>
        <v>6.410998588973257</v>
      </c>
      <c r="AR108" s="4">
        <f t="shared" si="133"/>
        <v>5.4083269445948758</v>
      </c>
      <c r="AS108" s="4">
        <f t="shared" si="133"/>
        <v>5.2171100543201874</v>
      </c>
      <c r="AT108" s="4">
        <f t="shared" si="133"/>
        <v>2.9475441335268897</v>
      </c>
      <c r="AU108" s="4">
        <f t="shared" si="133"/>
        <v>6.4945707460950359</v>
      </c>
      <c r="AV108" s="4">
        <f t="shared" si="133"/>
        <v>0.6425765679824309</v>
      </c>
      <c r="AW108" s="4">
        <f t="shared" si="133"/>
        <v>3.7240666049720375</v>
      </c>
      <c r="AY108" s="2">
        <f t="shared" si="125"/>
        <v>97.571922146211151</v>
      </c>
      <c r="AZ108" s="2">
        <f t="shared" si="125"/>
        <v>93.923437640558674</v>
      </c>
      <c r="BA108" s="2">
        <f t="shared" si="125"/>
        <v>97.238417797973383</v>
      </c>
      <c r="BB108" s="2">
        <f t="shared" si="125"/>
        <v>97.31259469410918</v>
      </c>
      <c r="BC108" s="2">
        <f t="shared" si="125"/>
        <v>94.808052979680056</v>
      </c>
      <c r="BD108" s="2">
        <f t="shared" si="125"/>
        <v>98.396428226558001</v>
      </c>
      <c r="BE108" s="2">
        <f t="shared" si="125"/>
        <v>100.84291197042012</v>
      </c>
      <c r="BF108" s="2">
        <f t="shared" si="125"/>
        <v>103.63054906893269</v>
      </c>
      <c r="BG108" s="2">
        <f t="shared" si="125"/>
        <v>98.222498925490171</v>
      </c>
      <c r="BH108" s="2">
        <f t="shared" si="125"/>
        <v>98.589481840273862</v>
      </c>
      <c r="BI108" s="2">
        <f t="shared" si="125"/>
        <v>98.81932012566061</v>
      </c>
      <c r="BJ108" s="2">
        <f t="shared" si="125"/>
        <v>97.200255635357891</v>
      </c>
      <c r="BK108" s="2">
        <f t="shared" si="125"/>
        <v>95.58406703359941</v>
      </c>
      <c r="BL108" s="2">
        <f t="shared" si="125"/>
        <v>94.556525549069789</v>
      </c>
      <c r="BM108" s="2">
        <f t="shared" si="125"/>
        <v>95.373178946965609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115.19011538461537</v>
      </c>
      <c r="DL108" s="2">
        <f t="shared" si="134"/>
        <v>114.91471313418681</v>
      </c>
      <c r="DM108" s="2">
        <f t="shared" si="134"/>
        <v>118.00173968705546</v>
      </c>
      <c r="DN108" s="2">
        <f t="shared" si="134"/>
        <v>116.5817513942514</v>
      </c>
      <c r="DO108" s="2">
        <f t="shared" si="134"/>
        <v>116.65242471042468</v>
      </c>
      <c r="DP108" s="2">
        <f t="shared" si="134"/>
        <v>118.37474957983196</v>
      </c>
      <c r="DQ108" s="2">
        <f t="shared" si="134"/>
        <v>125.51473980137507</v>
      </c>
      <c r="DR108" s="2">
        <f t="shared" si="134"/>
        <v>124.19669618983959</v>
      </c>
      <c r="DS108" s="2">
        <f t="shared" si="134"/>
        <v>119.44058459383754</v>
      </c>
      <c r="DT108" s="2">
        <f t="shared" si="134"/>
        <v>117.90328963585435</v>
      </c>
      <c r="DU108" s="2">
        <f t="shared" si="134"/>
        <v>117.60389915966384</v>
      </c>
      <c r="DV108" s="2">
        <f t="shared" si="134"/>
        <v>117.21402844950211</v>
      </c>
      <c r="DW108" s="2">
        <f t="shared" si="134"/>
        <v>117.63510532212885</v>
      </c>
      <c r="DX108" s="2">
        <f t="shared" si="134"/>
        <v>110.53750660660654</v>
      </c>
      <c r="DY108" s="2">
        <f t="shared" si="134"/>
        <v>106.69715454208381</v>
      </c>
      <c r="EA108" s="2">
        <f t="shared" si="94"/>
        <v>97.15572148713818</v>
      </c>
      <c r="EB108" s="2">
        <f t="shared" si="94"/>
        <v>93.327444335554674</v>
      </c>
      <c r="EC108" s="2">
        <f t="shared" si="94"/>
        <v>96.741538493418801</v>
      </c>
      <c r="ED108" s="2">
        <f t="shared" si="94"/>
        <v>96.779246526561593</v>
      </c>
      <c r="EE108" s="2">
        <f t="shared" si="94"/>
        <v>94.21753691951244</v>
      </c>
      <c r="EF108" s="2">
        <f t="shared" si="94"/>
        <v>97.844837255535822</v>
      </c>
      <c r="EG108" s="2">
        <f t="shared" si="94"/>
        <v>100.0549910207214</v>
      </c>
      <c r="EH108" s="2">
        <f t="shared" si="94"/>
        <v>102.99426391696258</v>
      </c>
      <c r="EI108" s="2">
        <f t="shared" si="94"/>
        <v>97.533032359905278</v>
      </c>
      <c r="EJ108" s="2">
        <f t="shared" si="94"/>
        <v>98.011581276251547</v>
      </c>
      <c r="EK108" s="2">
        <f t="shared" si="94"/>
        <v>98.200090831360143</v>
      </c>
      <c r="EL108" s="2">
        <f t="shared" si="94"/>
        <v>96.620720093393786</v>
      </c>
      <c r="EM108" s="2">
        <f t="shared" si="135"/>
        <v>94.923427276473006</v>
      </c>
      <c r="EN108" s="2">
        <f t="shared" si="135"/>
        <v>94.136652914186655</v>
      </c>
      <c r="EO108" s="2">
        <f t="shared" si="135"/>
        <v>94.990944960384169</v>
      </c>
      <c r="EQ108" s="2">
        <f t="shared" si="136"/>
        <v>96.909855493232158</v>
      </c>
      <c r="ER108" s="2">
        <f t="shared" si="136"/>
        <v>92.837117495051345</v>
      </c>
      <c r="ES108" s="2">
        <f t="shared" si="136"/>
        <v>96.496903022017591</v>
      </c>
      <c r="ET108" s="2">
        <f t="shared" si="136"/>
        <v>96.41299914667357</v>
      </c>
      <c r="EU108" s="2">
        <f t="shared" si="136"/>
        <v>93.919901692649518</v>
      </c>
      <c r="EV108" s="2">
        <f t="shared" si="136"/>
        <v>97.839632573594329</v>
      </c>
      <c r="EW108" s="2">
        <f t="shared" si="136"/>
        <v>100.09454744308852</v>
      </c>
      <c r="EX108" s="2">
        <f t="shared" si="136"/>
        <v>102.49060707379323</v>
      </c>
      <c r="EY108" s="2">
        <f t="shared" si="136"/>
        <v>97.281529092930867</v>
      </c>
      <c r="EZ108" s="2">
        <f t="shared" si="136"/>
        <v>98.087058032841981</v>
      </c>
      <c r="FA108" s="2">
        <f t="shared" si="136"/>
        <v>97.918495334178957</v>
      </c>
      <c r="FB108" s="2">
        <f t="shared" si="136"/>
        <v>96.814507830346614</v>
      </c>
      <c r="FC108" s="2">
        <f t="shared" si="136"/>
        <v>94.810446112294358</v>
      </c>
      <c r="FD108" s="2">
        <f t="shared" si="136"/>
        <v>93.856563052888831</v>
      </c>
      <c r="FE108" s="2">
        <f t="shared" si="136"/>
        <v>95.03271319859094</v>
      </c>
      <c r="FG108" s="2">
        <f t="shared" si="137"/>
        <v>0.9768800248785543</v>
      </c>
      <c r="FH108" s="2">
        <f t="shared" si="137"/>
        <v>0.97227797452981324</v>
      </c>
      <c r="FI108" s="2">
        <f t="shared" si="137"/>
        <v>0.97656983328877534</v>
      </c>
      <c r="FJ108" s="2">
        <f t="shared" si="137"/>
        <v>0.97297902914137391</v>
      </c>
      <c r="FK108" s="2">
        <f t="shared" si="137"/>
        <v>0.97361407636173647</v>
      </c>
      <c r="FL108" s="2">
        <f t="shared" si="137"/>
        <v>0.97313103510341026</v>
      </c>
      <c r="FM108" s="2">
        <f t="shared" si="137"/>
        <v>0.96905975435895719</v>
      </c>
      <c r="FN108" s="2">
        <f t="shared" si="137"/>
        <v>0.96988784827673402</v>
      </c>
      <c r="FO108" s="2">
        <f t="shared" si="137"/>
        <v>0.96849094121653367</v>
      </c>
      <c r="FP108" s="2">
        <f t="shared" si="137"/>
        <v>0.97096043517360908</v>
      </c>
      <c r="FQ108" s="2">
        <f t="shared" si="137"/>
        <v>0.96804240880827297</v>
      </c>
      <c r="FR108" s="2">
        <f t="shared" si="137"/>
        <v>0.97188515500722028</v>
      </c>
      <c r="FS108" s="2">
        <f t="shared" si="137"/>
        <v>0.97089726936754916</v>
      </c>
      <c r="FT108" s="2">
        <f t="shared" si="137"/>
        <v>0.97435400613718059</v>
      </c>
      <c r="FU108" s="2">
        <f t="shared" si="137"/>
        <v>0.96735469371253036</v>
      </c>
      <c r="FW108" s="2">
        <f t="shared" si="127"/>
        <v>3.0670332040724406E-3</v>
      </c>
      <c r="FX108" s="2">
        <f t="shared" si="127"/>
        <v>4.9956687276908329E-3</v>
      </c>
      <c r="FY108" s="2">
        <f t="shared" si="127"/>
        <v>5.1127243295558226E-3</v>
      </c>
      <c r="FZ108" s="2">
        <f t="shared" si="127"/>
        <v>4.7365237413952389E-3</v>
      </c>
      <c r="GA108" s="2">
        <f t="shared" si="127"/>
        <v>4.8689663910787594E-3</v>
      </c>
      <c r="GB108" s="2">
        <f t="shared" si="127"/>
        <v>5.0959020565421913E-3</v>
      </c>
      <c r="GC108" s="2">
        <f t="shared" si="127"/>
        <v>4.8049963743635911E-3</v>
      </c>
      <c r="GD108" s="2">
        <f t="shared" si="127"/>
        <v>4.2999624891549761E-3</v>
      </c>
      <c r="GE108" s="2">
        <f t="shared" si="127"/>
        <v>3.2595423741751794E-3</v>
      </c>
      <c r="GF108" s="2">
        <f t="shared" si="127"/>
        <v>3.3654017135556157E-3</v>
      </c>
      <c r="GG108" s="2">
        <f t="shared" si="127"/>
        <v>3.0884010106311385E-3</v>
      </c>
      <c r="GH108" s="2">
        <f t="shared" si="127"/>
        <v>2.8787664915593289E-3</v>
      </c>
      <c r="GI108" s="2">
        <f t="shared" si="127"/>
        <v>2.939350551727035E-3</v>
      </c>
      <c r="GJ108" s="2">
        <f t="shared" si="127"/>
        <v>2.6547132203217799E-3</v>
      </c>
      <c r="GK108" s="2">
        <f t="shared" si="127"/>
        <v>1.9438052700401188E-3</v>
      </c>
      <c r="GM108" s="86">
        <f t="shared" si="128"/>
        <v>1.4942862649780285E-16</v>
      </c>
      <c r="GN108" s="86">
        <f t="shared" si="128"/>
        <v>2.7016971973886454E-15</v>
      </c>
      <c r="GO108" s="86">
        <f t="shared" si="128"/>
        <v>2.0863935381280311E-19</v>
      </c>
      <c r="GP108" s="86">
        <f t="shared" si="128"/>
        <v>1.9232575621837744E-24</v>
      </c>
      <c r="GQ108" s="86">
        <f t="shared" si="128"/>
        <v>4.7551458809724863E-25</v>
      </c>
      <c r="GR108" s="86">
        <f t="shared" si="128"/>
        <v>2.228824425745322E-20</v>
      </c>
      <c r="GS108" s="86">
        <f t="shared" si="128"/>
        <v>4.0307922263421363E-20</v>
      </c>
      <c r="GT108" s="86">
        <f t="shared" si="128"/>
        <v>3.8354170561162021E-17</v>
      </c>
      <c r="GU108" s="86">
        <f t="shared" si="128"/>
        <v>9.8703181289814884E-15</v>
      </c>
      <c r="GV108" s="86">
        <f t="shared" si="128"/>
        <v>3.6062268453667135E-18</v>
      </c>
      <c r="GW108" s="86">
        <f t="shared" si="128"/>
        <v>7.2023620280435923E-22</v>
      </c>
      <c r="GX108" s="86">
        <f t="shared" si="128"/>
        <v>8.6686689968645862E-26</v>
      </c>
      <c r="GY108" s="86">
        <f t="shared" si="128"/>
        <v>2.48046545015055E-18</v>
      </c>
      <c r="GZ108" s="86">
        <f t="shared" si="128"/>
        <v>1.2461251240289301E-36</v>
      </c>
      <c r="HA108" s="86">
        <f t="shared" si="128"/>
        <v>3.3017152018345412E-29</v>
      </c>
      <c r="HC108" s="86">
        <f t="shared" si="73"/>
        <v>0.48647591617801006</v>
      </c>
      <c r="HD108" s="86">
        <f t="shared" si="73"/>
        <v>0.45939710300964109</v>
      </c>
      <c r="HE108" s="86">
        <f t="shared" si="73"/>
        <v>0.19571444017767139</v>
      </c>
      <c r="HF108" s="86">
        <f t="shared" si="73"/>
        <v>0.21306572113950595</v>
      </c>
      <c r="HG108" s="86">
        <f t="shared" si="73"/>
        <v>0.12229244432920576</v>
      </c>
      <c r="HH108" s="86">
        <f t="shared" si="73"/>
        <v>0.21839671720224454</v>
      </c>
      <c r="HI108" s="86">
        <f t="shared" si="138"/>
        <v>0.17295392812797092</v>
      </c>
      <c r="HJ108" s="86">
        <f t="shared" si="138"/>
        <v>0.30388441008928402</v>
      </c>
      <c r="HK108" s="86">
        <f t="shared" si="138"/>
        <v>0.47910218324412351</v>
      </c>
      <c r="HL108" s="86">
        <f t="shared" si="138"/>
        <v>0.39924025805651592</v>
      </c>
      <c r="HM108" s="86">
        <f t="shared" si="138"/>
        <v>0.54734680962267102</v>
      </c>
      <c r="HN108" s="86">
        <f t="shared" si="138"/>
        <v>0.58227578070789554</v>
      </c>
      <c r="HO108" s="86">
        <f t="shared" si="138"/>
        <v>0.53496681301815086</v>
      </c>
      <c r="HP108" s="86">
        <f t="shared" si="138"/>
        <v>0.32713490466619838</v>
      </c>
      <c r="HQ108" s="86">
        <f t="shared" si="138"/>
        <v>0.36594557549158541</v>
      </c>
      <c r="HS108" s="86">
        <f t="shared" si="129"/>
        <v>2.6842222919397078E-18</v>
      </c>
      <c r="HT108" s="86">
        <f t="shared" si="129"/>
        <v>1.2531876440755254E-18</v>
      </c>
      <c r="HU108" s="86">
        <f t="shared" si="129"/>
        <v>1.3798566025987847E-19</v>
      </c>
      <c r="HV108" s="86">
        <f t="shared" si="129"/>
        <v>1.1514042854766827E-19</v>
      </c>
      <c r="HW108" s="86">
        <f t="shared" si="129"/>
        <v>1.8161098597823213E-20</v>
      </c>
      <c r="HX108" s="86">
        <f t="shared" si="129"/>
        <v>3.2975351340491428E-21</v>
      </c>
      <c r="HY108" s="86">
        <f t="shared" si="129"/>
        <v>1.696561977858565E-20</v>
      </c>
      <c r="HZ108" s="86">
        <f t="shared" si="129"/>
        <v>1.0695045749402698E-22</v>
      </c>
      <c r="IA108" s="86">
        <f t="shared" si="129"/>
        <v>4.7431563575253218E-28</v>
      </c>
      <c r="IB108" s="86">
        <f t="shared" si="129"/>
        <v>4.7186460671258663E-24</v>
      </c>
      <c r="IC108" s="86">
        <f t="shared" si="129"/>
        <v>1.431949701257066E-28</v>
      </c>
      <c r="ID108" s="86">
        <f t="shared" si="129"/>
        <v>1.8750955819677845E-23</v>
      </c>
      <c r="IE108" s="86">
        <f t="shared" si="129"/>
        <v>1.8303346975509513E-24</v>
      </c>
      <c r="IF108" s="86">
        <f t="shared" si="129"/>
        <v>4.9311749864456884E-13</v>
      </c>
      <c r="IG108" s="86">
        <f t="shared" si="129"/>
        <v>1.1177912099077064E-8</v>
      </c>
      <c r="II108" s="86">
        <f t="shared" si="130"/>
        <v>3.0343948507173502E-68</v>
      </c>
      <c r="IJ108" s="86">
        <f t="shared" si="130"/>
        <v>1.0023004118994813E-69</v>
      </c>
      <c r="IK108" s="86">
        <f t="shared" si="130"/>
        <v>2.9039443620232028E-76</v>
      </c>
      <c r="IL108" s="86">
        <f t="shared" si="130"/>
        <v>4.9090900906283483E-78</v>
      </c>
      <c r="IM108" s="86">
        <f t="shared" si="130"/>
        <v>6.9818780850486792E-81</v>
      </c>
      <c r="IN108" s="86">
        <f t="shared" si="130"/>
        <v>5.1619389621674825E-83</v>
      </c>
      <c r="IO108" s="86">
        <f t="shared" si="130"/>
        <v>5.7466298352088882E-79</v>
      </c>
      <c r="IP108" s="86">
        <f t="shared" si="130"/>
        <v>6.171871514653608E-86</v>
      </c>
      <c r="IQ108" s="86">
        <f t="shared" si="130"/>
        <v>2.7421627807343748E-106</v>
      </c>
      <c r="IR108" s="86">
        <f t="shared" si="130"/>
        <v>1.0854733018768741E-91</v>
      </c>
      <c r="IS108" s="86">
        <f t="shared" si="130"/>
        <v>1.0322757606261951E-104</v>
      </c>
      <c r="IT108" s="86">
        <f t="shared" si="130"/>
        <v>2.1454875819245063E-86</v>
      </c>
      <c r="IU108" s="86">
        <f t="shared" si="130"/>
        <v>1.2577496425506653E-91</v>
      </c>
      <c r="IV108" s="86">
        <f t="shared" si="130"/>
        <v>4.9364120029942192E-50</v>
      </c>
      <c r="IW108" s="86">
        <f t="shared" si="130"/>
        <v>1.7395249735407133E-30</v>
      </c>
      <c r="IY108" s="86">
        <f t="shared" si="131"/>
        <v>0.48647591617801023</v>
      </c>
      <c r="IZ108" s="86">
        <f t="shared" si="131"/>
        <v>0.45939710300964381</v>
      </c>
      <c r="JA108" s="86">
        <f t="shared" si="131"/>
        <v>0.19571444017767139</v>
      </c>
      <c r="JB108" s="86">
        <f t="shared" si="131"/>
        <v>0.21306572113950595</v>
      </c>
      <c r="JC108" s="86">
        <f t="shared" si="131"/>
        <v>0.12229244432920576</v>
      </c>
      <c r="JD108" s="86">
        <f t="shared" si="131"/>
        <v>0.21839671720224454</v>
      </c>
      <c r="JE108" s="86">
        <f t="shared" si="131"/>
        <v>0.17295392812797092</v>
      </c>
      <c r="JF108" s="86">
        <f t="shared" si="131"/>
        <v>0.30388441008928407</v>
      </c>
      <c r="JG108" s="86">
        <f t="shared" si="131"/>
        <v>0.47910218324413339</v>
      </c>
      <c r="JH108" s="86">
        <f t="shared" si="131"/>
        <v>0.39924025805651592</v>
      </c>
      <c r="JI108" s="86">
        <f t="shared" si="131"/>
        <v>0.54734680962267102</v>
      </c>
      <c r="JJ108" s="86">
        <f t="shared" si="131"/>
        <v>0.58227578070789554</v>
      </c>
      <c r="JK108" s="86">
        <f t="shared" si="131"/>
        <v>0.53496681301815086</v>
      </c>
      <c r="JL108" s="86">
        <f t="shared" si="131"/>
        <v>0.32713490466669148</v>
      </c>
      <c r="JM108" s="86">
        <f t="shared" si="131"/>
        <v>0.3659455866694975</v>
      </c>
    </row>
    <row r="109" spans="2:273" x14ac:dyDescent="0.25">
      <c r="B109" s="2">
        <v>82</v>
      </c>
      <c r="C109" s="37">
        <v>137.935</v>
      </c>
      <c r="D109" s="37">
        <v>134.42400000000001</v>
      </c>
      <c r="E109" s="37">
        <v>104.542</v>
      </c>
      <c r="F109" s="37">
        <v>98.016999999999996</v>
      </c>
      <c r="G109" s="37">
        <v>96.034000000000006</v>
      </c>
      <c r="H109" s="37">
        <v>101.47499999999999</v>
      </c>
      <c r="I109" s="37">
        <v>103.898</v>
      </c>
      <c r="J109" s="37">
        <v>110.81399999999999</v>
      </c>
      <c r="K109" s="37">
        <v>138.46600000000001</v>
      </c>
      <c r="L109" s="37">
        <v>116.69</v>
      </c>
      <c r="M109" s="37">
        <v>154.36199999999999</v>
      </c>
      <c r="N109" s="37">
        <v>160.87899999999999</v>
      </c>
      <c r="O109" s="37">
        <v>152.13800000000001</v>
      </c>
      <c r="P109" s="37">
        <v>106.879</v>
      </c>
      <c r="Q109" s="37">
        <v>108.06699999999999</v>
      </c>
      <c r="S109" s="4">
        <f t="shared" si="132"/>
        <v>136.19916246070412</v>
      </c>
      <c r="T109" s="4">
        <f t="shared" si="132"/>
        <v>129.38786799194196</v>
      </c>
      <c r="U109" s="4">
        <f t="shared" si="132"/>
        <v>103.99028924007874</v>
      </c>
      <c r="V109" s="4">
        <f t="shared" si="132"/>
        <v>105.08602097710487</v>
      </c>
      <c r="W109" s="4">
        <f t="shared" si="132"/>
        <v>97.448462280121731</v>
      </c>
      <c r="X109" s="4">
        <f t="shared" si="132"/>
        <v>107.13851919393355</v>
      </c>
      <c r="Y109" s="4">
        <f t="shared" si="132"/>
        <v>104.41437088957514</v>
      </c>
      <c r="Z109" s="4">
        <f t="shared" si="132"/>
        <v>117.00366939607406</v>
      </c>
      <c r="AA109" s="4">
        <f t="shared" si="132"/>
        <v>132.89834709716382</v>
      </c>
      <c r="AB109" s="4">
        <f t="shared" si="132"/>
        <v>121.00494605857888</v>
      </c>
      <c r="AC109" s="4">
        <f t="shared" si="132"/>
        <v>147.75658924020149</v>
      </c>
      <c r="AD109" s="4">
        <f t="shared" si="132"/>
        <v>154.63944365000552</v>
      </c>
      <c r="AE109" s="4">
        <f t="shared" si="132"/>
        <v>144.13825410651233</v>
      </c>
      <c r="AF109" s="4">
        <f t="shared" si="132"/>
        <v>108.8616966422946</v>
      </c>
      <c r="AG109" s="4">
        <f t="shared" si="132"/>
        <v>109.75417019981126</v>
      </c>
      <c r="AI109" s="4">
        <f t="shared" si="133"/>
        <v>1.7358375392958862</v>
      </c>
      <c r="AJ109" s="4">
        <f t="shared" si="133"/>
        <v>5.0361320080580469</v>
      </c>
      <c r="AK109" s="4">
        <f t="shared" si="133"/>
        <v>0.55171075992126362</v>
      </c>
      <c r="AL109" s="4">
        <f t="shared" si="133"/>
        <v>-7.06902097710487</v>
      </c>
      <c r="AM109" s="4">
        <f t="shared" si="133"/>
        <v>-1.4144622801217253</v>
      </c>
      <c r="AN109" s="4">
        <f t="shared" si="133"/>
        <v>-5.6635191939335527</v>
      </c>
      <c r="AO109" s="4">
        <f t="shared" si="133"/>
        <v>-0.51637088957514266</v>
      </c>
      <c r="AP109" s="4">
        <f t="shared" si="133"/>
        <v>-6.1896693960740663</v>
      </c>
      <c r="AQ109" s="4">
        <f t="shared" si="133"/>
        <v>5.567652902836187</v>
      </c>
      <c r="AR109" s="4">
        <f t="shared" si="133"/>
        <v>-4.314946058578883</v>
      </c>
      <c r="AS109" s="4">
        <f t="shared" si="133"/>
        <v>6.6054107597985023</v>
      </c>
      <c r="AT109" s="4">
        <f t="shared" si="133"/>
        <v>6.2395563499944728</v>
      </c>
      <c r="AU109" s="4">
        <f t="shared" si="133"/>
        <v>7.9997458934876704</v>
      </c>
      <c r="AV109" s="4">
        <f t="shared" si="133"/>
        <v>-1.9826966422945986</v>
      </c>
      <c r="AW109" s="4">
        <f t="shared" si="133"/>
        <v>-1.6871701998112627</v>
      </c>
      <c r="AY109" s="2">
        <f t="shared" si="125"/>
        <v>97.439218687496535</v>
      </c>
      <c r="AZ109" s="2">
        <f t="shared" si="125"/>
        <v>93.756897864743735</v>
      </c>
      <c r="BA109" s="2">
        <f t="shared" si="125"/>
        <v>97.061822559510205</v>
      </c>
      <c r="BB109" s="2">
        <f t="shared" si="125"/>
        <v>97.129819561876204</v>
      </c>
      <c r="BC109" s="2">
        <f t="shared" si="125"/>
        <v>94.600042525614199</v>
      </c>
      <c r="BD109" s="2">
        <f t="shared" si="125"/>
        <v>98.204373936543732</v>
      </c>
      <c r="BE109" s="2">
        <f t="shared" si="125"/>
        <v>100.63942280662592</v>
      </c>
      <c r="BF109" s="2">
        <f t="shared" si="125"/>
        <v>103.38498532374501</v>
      </c>
      <c r="BG109" s="2">
        <f t="shared" si="125"/>
        <v>98.013979298625415</v>
      </c>
      <c r="BH109" s="2">
        <f t="shared" si="125"/>
        <v>98.407065969313649</v>
      </c>
      <c r="BI109" s="2">
        <f t="shared" si="125"/>
        <v>98.634119527881651</v>
      </c>
      <c r="BJ109" s="2">
        <f t="shared" si="125"/>
        <v>97.021576143676398</v>
      </c>
      <c r="BK109" s="2">
        <f t="shared" si="125"/>
        <v>95.407422222963191</v>
      </c>
      <c r="BL109" s="2">
        <f t="shared" si="125"/>
        <v>94.389559876675023</v>
      </c>
      <c r="BM109" s="2">
        <f t="shared" si="125"/>
        <v>95.250184316940846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115.33514896810505</v>
      </c>
      <c r="DL109" s="2">
        <f t="shared" si="134"/>
        <v>115.10964248458984</v>
      </c>
      <c r="DM109" s="2">
        <f t="shared" si="134"/>
        <v>118.23509815078235</v>
      </c>
      <c r="DN109" s="2">
        <f t="shared" si="134"/>
        <v>116.81915963105963</v>
      </c>
      <c r="DO109" s="2">
        <f t="shared" si="134"/>
        <v>116.92801325611323</v>
      </c>
      <c r="DP109" s="2">
        <f t="shared" si="134"/>
        <v>118.59879831932776</v>
      </c>
      <c r="DQ109" s="2">
        <f t="shared" si="134"/>
        <v>125.81447868601984</v>
      </c>
      <c r="DR109" s="2">
        <f t="shared" si="134"/>
        <v>124.41846256684494</v>
      </c>
      <c r="DS109" s="2">
        <f t="shared" si="134"/>
        <v>119.6607843137255</v>
      </c>
      <c r="DT109" s="2">
        <f t="shared" si="134"/>
        <v>118.08516470588236</v>
      </c>
      <c r="DU109" s="2">
        <f t="shared" si="134"/>
        <v>117.80847394957981</v>
      </c>
      <c r="DV109" s="2">
        <f t="shared" si="134"/>
        <v>117.43659798665058</v>
      </c>
      <c r="DW109" s="2">
        <f t="shared" si="134"/>
        <v>117.89943781512605</v>
      </c>
      <c r="DX109" s="2">
        <f t="shared" si="134"/>
        <v>110.7129606606606</v>
      </c>
      <c r="DY109" s="2">
        <f t="shared" si="134"/>
        <v>106.85043240637746</v>
      </c>
      <c r="EA109" s="2">
        <f t="shared" si="94"/>
        <v>97.053739916351233</v>
      </c>
      <c r="EB109" s="2">
        <f t="shared" si="94"/>
        <v>93.204220784877393</v>
      </c>
      <c r="EC109" s="2">
        <f t="shared" si="94"/>
        <v>96.599828074753461</v>
      </c>
      <c r="ED109" s="2">
        <f t="shared" si="94"/>
        <v>96.632953969643907</v>
      </c>
      <c r="EE109" s="2">
        <f t="shared" si="94"/>
        <v>94.049693059333123</v>
      </c>
      <c r="EF109" s="2">
        <f t="shared" si="94"/>
        <v>97.690843284305828</v>
      </c>
      <c r="EG109" s="2">
        <f t="shared" si="94"/>
        <v>99.906160194423109</v>
      </c>
      <c r="EH109" s="2">
        <f t="shared" si="94"/>
        <v>102.79171692615861</v>
      </c>
      <c r="EI109" s="2">
        <f t="shared" si="94"/>
        <v>97.372560773480657</v>
      </c>
      <c r="EJ109" s="2">
        <f t="shared" si="94"/>
        <v>97.870046972605806</v>
      </c>
      <c r="EK109" s="2">
        <f t="shared" si="94"/>
        <v>98.057754340962887</v>
      </c>
      <c r="EL109" s="2">
        <f t="shared" si="94"/>
        <v>96.482374937508595</v>
      </c>
      <c r="EM109" s="2">
        <f t="shared" si="135"/>
        <v>94.792899101771738</v>
      </c>
      <c r="EN109" s="2">
        <f t="shared" si="135"/>
        <v>93.998496516508268</v>
      </c>
      <c r="EO109" s="2">
        <f t="shared" si="135"/>
        <v>94.893084220403239</v>
      </c>
      <c r="EQ109" s="2">
        <f t="shared" si="136"/>
        <v>96.820920873757117</v>
      </c>
      <c r="ER109" s="2">
        <f t="shared" si="136"/>
        <v>92.746271546393473</v>
      </c>
      <c r="ES109" s="2">
        <f t="shared" si="136"/>
        <v>96.372228996978009</v>
      </c>
      <c r="ET109" s="2">
        <f t="shared" si="136"/>
        <v>96.290625879588376</v>
      </c>
      <c r="EU109" s="2">
        <f t="shared" si="136"/>
        <v>93.772101802843352</v>
      </c>
      <c r="EV109" s="2">
        <f t="shared" si="136"/>
        <v>97.685743315508034</v>
      </c>
      <c r="EW109" s="2">
        <f t="shared" si="136"/>
        <v>99.942262748572972</v>
      </c>
      <c r="EX109" s="2">
        <f t="shared" si="136"/>
        <v>102.31721267954616</v>
      </c>
      <c r="EY109" s="2">
        <f t="shared" si="136"/>
        <v>97.134666609857277</v>
      </c>
      <c r="EZ109" s="2">
        <f t="shared" si="136"/>
        <v>97.941144799452687</v>
      </c>
      <c r="FA109" s="2">
        <f t="shared" si="136"/>
        <v>97.790130514469638</v>
      </c>
      <c r="FB109" s="2">
        <f t="shared" si="136"/>
        <v>96.666371103604959</v>
      </c>
      <c r="FC109" s="2">
        <f t="shared" si="136"/>
        <v>94.685739021166341</v>
      </c>
      <c r="FD109" s="2">
        <f t="shared" si="136"/>
        <v>93.736471116968232</v>
      </c>
      <c r="FE109" s="2">
        <f t="shared" si="136"/>
        <v>94.925905451603342</v>
      </c>
      <c r="FG109" s="2">
        <f t="shared" si="137"/>
        <v>0.97887134991850888</v>
      </c>
      <c r="FH109" s="2">
        <f t="shared" si="137"/>
        <v>0.97465539075459595</v>
      </c>
      <c r="FI109" s="2">
        <f t="shared" si="137"/>
        <v>0.97858728953250118</v>
      </c>
      <c r="FJ109" s="2">
        <f t="shared" si="137"/>
        <v>0.97529785102984612</v>
      </c>
      <c r="FK109" s="2">
        <f t="shared" si="137"/>
        <v>0.97587975225269474</v>
      </c>
      <c r="FL109" s="2">
        <f t="shared" si="137"/>
        <v>0.9754371418112292</v>
      </c>
      <c r="FM109" s="2">
        <f t="shared" si="137"/>
        <v>0.97170513047356033</v>
      </c>
      <c r="FN109" s="2">
        <f t="shared" si="137"/>
        <v>0.97246443456864229</v>
      </c>
      <c r="FO109" s="2">
        <f t="shared" si="137"/>
        <v>0.97118350439595658</v>
      </c>
      <c r="FP109" s="2">
        <f t="shared" si="137"/>
        <v>0.97344775669401951</v>
      </c>
      <c r="FQ109" s="2">
        <f t="shared" si="137"/>
        <v>0.97077214399307687</v>
      </c>
      <c r="FR109" s="2">
        <f t="shared" si="137"/>
        <v>0.97429536846082199</v>
      </c>
      <c r="FS109" s="2">
        <f t="shared" si="137"/>
        <v>0.97338985294376534</v>
      </c>
      <c r="FT109" s="2">
        <f t="shared" si="137"/>
        <v>0.97655767637917412</v>
      </c>
      <c r="FU109" s="2">
        <f t="shared" si="137"/>
        <v>0.97014135986551453</v>
      </c>
      <c r="FW109" s="2">
        <f t="shared" si="127"/>
        <v>3.3619402308424479E-3</v>
      </c>
      <c r="FX109" s="2">
        <f t="shared" si="127"/>
        <v>5.4750030308436956E-3</v>
      </c>
      <c r="FY109" s="2">
        <f t="shared" si="127"/>
        <v>5.6032268665879336E-3</v>
      </c>
      <c r="FZ109" s="2">
        <f t="shared" si="127"/>
        <v>5.191122813987252E-3</v>
      </c>
      <c r="GA109" s="2">
        <f t="shared" si="127"/>
        <v>5.3362088063170421E-3</v>
      </c>
      <c r="GB109" s="2">
        <f t="shared" si="127"/>
        <v>5.5847997645221874E-3</v>
      </c>
      <c r="GC109" s="2">
        <f t="shared" si="127"/>
        <v>5.2661324971169108E-3</v>
      </c>
      <c r="GD109" s="2">
        <f t="shared" si="127"/>
        <v>4.7128599712643274E-3</v>
      </c>
      <c r="GE109" s="2">
        <f t="shared" si="127"/>
        <v>3.5728935578133564E-3</v>
      </c>
      <c r="GF109" s="2">
        <f t="shared" si="127"/>
        <v>3.6888918616741037E-3</v>
      </c>
      <c r="GG109" s="2">
        <f t="shared" si="127"/>
        <v>3.3853556571623905E-3</v>
      </c>
      <c r="GH109" s="2">
        <f t="shared" si="127"/>
        <v>3.1556282512776456E-3</v>
      </c>
      <c r="GI109" s="2">
        <f t="shared" si="127"/>
        <v>3.2220200798995526E-3</v>
      </c>
      <c r="GJ109" s="2">
        <f t="shared" si="127"/>
        <v>2.9100898252362034E-3</v>
      </c>
      <c r="GK109" s="2">
        <f t="shared" si="127"/>
        <v>2.1309404705966068E-3</v>
      </c>
      <c r="GM109" s="86">
        <f t="shared" si="128"/>
        <v>5.239942087486801E-18</v>
      </c>
      <c r="GN109" s="86">
        <f t="shared" si="128"/>
        <v>1.2624655874645709E-16</v>
      </c>
      <c r="GO109" s="86">
        <f t="shared" si="128"/>
        <v>5.0469520038854954E-21</v>
      </c>
      <c r="GP109" s="86">
        <f t="shared" si="128"/>
        <v>1.5611867228984038E-26</v>
      </c>
      <c r="GQ109" s="86">
        <f t="shared" si="128"/>
        <v>3.8141595137297294E-27</v>
      </c>
      <c r="GR109" s="86">
        <f t="shared" si="128"/>
        <v>4.4804041380964047E-22</v>
      </c>
      <c r="GS109" s="86">
        <f t="shared" si="128"/>
        <v>7.6724717931564884E-22</v>
      </c>
      <c r="GT109" s="86">
        <f t="shared" si="128"/>
        <v>1.4149247820353147E-18</v>
      </c>
      <c r="GU109" s="86">
        <f t="shared" si="128"/>
        <v>5.3123386410743066E-16</v>
      </c>
      <c r="GV109" s="86">
        <f t="shared" si="128"/>
        <v>1.0292199638300731E-19</v>
      </c>
      <c r="GW109" s="86">
        <f t="shared" si="128"/>
        <v>7.4203758563142395E-24</v>
      </c>
      <c r="GX109" s="86">
        <f t="shared" si="128"/>
        <v>3.7323407985065999E-28</v>
      </c>
      <c r="GY109" s="86">
        <f t="shared" si="128"/>
        <v>6.6970543309847636E-20</v>
      </c>
      <c r="GZ109" s="86">
        <f t="shared" si="128"/>
        <v>9.1327767819604799E-40</v>
      </c>
      <c r="HA109" s="86">
        <f t="shared" si="128"/>
        <v>1.1300829741605042E-31</v>
      </c>
      <c r="HC109" s="86">
        <f t="shared" si="73"/>
        <v>0.36042718068587265</v>
      </c>
      <c r="HD109" s="86">
        <f t="shared" si="73"/>
        <v>0.31315299959336063</v>
      </c>
      <c r="HE109" s="86">
        <f t="shared" si="73"/>
        <v>8.1554895460245094E-2</v>
      </c>
      <c r="HF109" s="86">
        <f t="shared" si="73"/>
        <v>9.1494698319395176E-2</v>
      </c>
      <c r="HG109" s="86">
        <f t="shared" si="73"/>
        <v>3.5071691856170976E-2</v>
      </c>
      <c r="HH109" s="86">
        <f t="shared" si="73"/>
        <v>0.10800418877396599</v>
      </c>
      <c r="HI109" s="86">
        <f t="shared" si="138"/>
        <v>4.5311078843135774E-2</v>
      </c>
      <c r="HJ109" s="86">
        <f t="shared" si="138"/>
        <v>0.15937155753885834</v>
      </c>
      <c r="HK109" s="86">
        <f t="shared" si="138"/>
        <v>0.32443422276819667</v>
      </c>
      <c r="HL109" s="86">
        <f t="shared" si="138"/>
        <v>0.23217590022042714</v>
      </c>
      <c r="HM109" s="86">
        <f t="shared" si="138"/>
        <v>0.41806816553379994</v>
      </c>
      <c r="HN109" s="86">
        <f t="shared" si="138"/>
        <v>0.47044226538092782</v>
      </c>
      <c r="HO109" s="86">
        <f t="shared" si="138"/>
        <v>0.41869348775684273</v>
      </c>
      <c r="HP109" s="86">
        <f t="shared" si="138"/>
        <v>0.17469035579474243</v>
      </c>
      <c r="HQ109" s="86">
        <f t="shared" si="138"/>
        <v>0.21236058335777069</v>
      </c>
      <c r="HS109" s="86">
        <f t="shared" si="129"/>
        <v>2.4924271008608956E-17</v>
      </c>
      <c r="HT109" s="86">
        <f t="shared" si="129"/>
        <v>1.4992154161876119E-17</v>
      </c>
      <c r="HU109" s="86">
        <f t="shared" si="129"/>
        <v>2.01181172722122E-18</v>
      </c>
      <c r="HV109" s="86">
        <f t="shared" si="129"/>
        <v>1.6765269390746794E-18</v>
      </c>
      <c r="HW109" s="86">
        <f t="shared" si="129"/>
        <v>2.9889134400736538E-19</v>
      </c>
      <c r="HX109" s="86">
        <f t="shared" si="129"/>
        <v>6.0971285884291197E-20</v>
      </c>
      <c r="HY109" s="86">
        <f t="shared" si="129"/>
        <v>2.6873686499564994E-19</v>
      </c>
      <c r="HZ109" s="86">
        <f t="shared" si="129"/>
        <v>2.113154860200832E-21</v>
      </c>
      <c r="IA109" s="86">
        <f t="shared" si="129"/>
        <v>1.6325726292842737E-26</v>
      </c>
      <c r="IB109" s="86">
        <f t="shared" si="129"/>
        <v>9.9057724493376784E-23</v>
      </c>
      <c r="IC109" s="86">
        <f t="shared" si="129"/>
        <v>4.8080404227106452E-27</v>
      </c>
      <c r="ID109" s="86">
        <f t="shared" si="129"/>
        <v>3.2024322436017429E-22</v>
      </c>
      <c r="IE109" s="86">
        <f t="shared" si="129"/>
        <v>3.6771934046381803E-23</v>
      </c>
      <c r="IF109" s="86">
        <f t="shared" si="129"/>
        <v>2.1504009654367642E-12</v>
      </c>
      <c r="IG109" s="86">
        <f t="shared" si="129"/>
        <v>2.6596738255701124E-8</v>
      </c>
      <c r="II109" s="86">
        <f t="shared" si="130"/>
        <v>3.8000781649881232E-66</v>
      </c>
      <c r="IJ109" s="86">
        <f t="shared" si="130"/>
        <v>2.1979733474242663E-67</v>
      </c>
      <c r="IK109" s="86">
        <f t="shared" si="130"/>
        <v>1.0966581075834303E-73</v>
      </c>
      <c r="IL109" s="86">
        <f t="shared" si="130"/>
        <v>1.9576254391444479E-75</v>
      </c>
      <c r="IM109" s="86">
        <f t="shared" si="130"/>
        <v>3.5940637674315324E-78</v>
      </c>
      <c r="IN109" s="86">
        <f t="shared" si="130"/>
        <v>3.3215701847027077E-80</v>
      </c>
      <c r="IO109" s="86">
        <f t="shared" si="130"/>
        <v>2.5056619987177829E-76</v>
      </c>
      <c r="IP109" s="86">
        <f t="shared" si="130"/>
        <v>4.0687249053642027E-83</v>
      </c>
      <c r="IQ109" s="86">
        <f t="shared" si="130"/>
        <v>5.8830304973128902E-103</v>
      </c>
      <c r="IR109" s="86">
        <f t="shared" si="130"/>
        <v>8.2814061565682718E-89</v>
      </c>
      <c r="IS109" s="86">
        <f t="shared" si="130"/>
        <v>1.8391315750178535E-101</v>
      </c>
      <c r="IT109" s="86">
        <f t="shared" si="130"/>
        <v>9.3817130390637515E-84</v>
      </c>
      <c r="IU109" s="86">
        <f t="shared" si="130"/>
        <v>8.1928571849303288E-89</v>
      </c>
      <c r="IV109" s="86">
        <f t="shared" si="130"/>
        <v>1.5169864234110315E-48</v>
      </c>
      <c r="IW109" s="86">
        <f t="shared" si="130"/>
        <v>1.2151851800777842E-29</v>
      </c>
      <c r="IY109" s="86">
        <f t="shared" si="131"/>
        <v>0.36042718068587265</v>
      </c>
      <c r="IZ109" s="86">
        <f t="shared" si="131"/>
        <v>0.31315299959336074</v>
      </c>
      <c r="JA109" s="86">
        <f t="shared" si="131"/>
        <v>8.1554895460245094E-2</v>
      </c>
      <c r="JB109" s="86">
        <f t="shared" si="131"/>
        <v>9.1494698319395176E-2</v>
      </c>
      <c r="JC109" s="86">
        <f t="shared" si="131"/>
        <v>3.5071691856170976E-2</v>
      </c>
      <c r="JD109" s="86">
        <f t="shared" si="131"/>
        <v>0.10800418877396599</v>
      </c>
      <c r="JE109" s="86">
        <f t="shared" si="131"/>
        <v>4.5311078843135774E-2</v>
      </c>
      <c r="JF109" s="86">
        <f t="shared" si="131"/>
        <v>0.15937155753885834</v>
      </c>
      <c r="JG109" s="86">
        <f t="shared" si="131"/>
        <v>0.32443422276819722</v>
      </c>
      <c r="JH109" s="86">
        <f t="shared" si="131"/>
        <v>0.23217590022042714</v>
      </c>
      <c r="JI109" s="86">
        <f t="shared" si="131"/>
        <v>0.41806816553379994</v>
      </c>
      <c r="JJ109" s="86">
        <f t="shared" si="131"/>
        <v>0.47044226538092782</v>
      </c>
      <c r="JK109" s="86">
        <f t="shared" si="131"/>
        <v>0.41869348775684273</v>
      </c>
      <c r="JL109" s="86">
        <f t="shared" si="131"/>
        <v>0.17469035579689282</v>
      </c>
      <c r="JM109" s="86">
        <f t="shared" si="131"/>
        <v>0.21236060995450895</v>
      </c>
    </row>
    <row r="110" spans="2:273" x14ac:dyDescent="0.25">
      <c r="B110" s="2">
        <v>83</v>
      </c>
      <c r="C110" s="37">
        <v>113.59699999999999</v>
      </c>
      <c r="D110" s="37">
        <v>110.542</v>
      </c>
      <c r="E110" s="37">
        <v>95.915000000000006</v>
      </c>
      <c r="F110" s="37">
        <v>98.39</v>
      </c>
      <c r="G110" s="37">
        <v>95.322000000000003</v>
      </c>
      <c r="H110" s="37">
        <v>98.135999999999996</v>
      </c>
      <c r="I110" s="37">
        <v>98.948999999999998</v>
      </c>
      <c r="J110" s="37">
        <v>102.881</v>
      </c>
      <c r="K110" s="37">
        <v>111.759</v>
      </c>
      <c r="L110" s="37">
        <v>101.741</v>
      </c>
      <c r="M110" s="37">
        <v>121.259</v>
      </c>
      <c r="N110" s="37">
        <v>131.20699999999999</v>
      </c>
      <c r="O110" s="37">
        <v>121.017</v>
      </c>
      <c r="P110" s="37">
        <v>94.069000000000003</v>
      </c>
      <c r="Q110" s="37">
        <v>98.45</v>
      </c>
      <c r="S110" s="4">
        <f t="shared" si="132"/>
        <v>119.30143278197062</v>
      </c>
      <c r="T110" s="4">
        <f t="shared" si="132"/>
        <v>111.1442658392408</v>
      </c>
      <c r="U110" s="4">
        <f t="shared" si="132"/>
        <v>98.731159492146134</v>
      </c>
      <c r="V110" s="4">
        <f t="shared" si="132"/>
        <v>99.137846741765557</v>
      </c>
      <c r="W110" s="4">
        <f t="shared" si="132"/>
        <v>94.85508550717114</v>
      </c>
      <c r="X110" s="4">
        <f t="shared" si="132"/>
        <v>101.00047212992138</v>
      </c>
      <c r="Y110" s="4">
        <f t="shared" si="132"/>
        <v>100.93399676654667</v>
      </c>
      <c r="Z110" s="4">
        <f t="shared" si="132"/>
        <v>107.89801573025518</v>
      </c>
      <c r="AA110" s="4">
        <f t="shared" si="132"/>
        <v>113.97104129973482</v>
      </c>
      <c r="AB110" s="4">
        <f t="shared" si="132"/>
        <v>107.00223107928745</v>
      </c>
      <c r="AC110" s="4">
        <f t="shared" si="132"/>
        <v>124.98147154094278</v>
      </c>
      <c r="AD110" s="4">
        <f t="shared" si="132"/>
        <v>131.19532706542276</v>
      </c>
      <c r="AE110" s="4">
        <f t="shared" si="132"/>
        <v>123.55372659212705</v>
      </c>
      <c r="AF110" s="4">
        <f t="shared" si="132"/>
        <v>99.317791000231281</v>
      </c>
      <c r="AG110" s="4">
        <f t="shared" si="132"/>
        <v>100.58150814017351</v>
      </c>
      <c r="AI110" s="4">
        <f t="shared" si="133"/>
        <v>-5.704432781970624</v>
      </c>
      <c r="AJ110" s="4">
        <f t="shared" si="133"/>
        <v>-0.60226583924080046</v>
      </c>
      <c r="AK110" s="4">
        <f t="shared" si="133"/>
        <v>-2.8161594921461273</v>
      </c>
      <c r="AL110" s="4">
        <f t="shared" si="133"/>
        <v>-0.74784674176555654</v>
      </c>
      <c r="AM110" s="4">
        <f t="shared" si="133"/>
        <v>0.4669144928288631</v>
      </c>
      <c r="AN110" s="4">
        <f t="shared" si="133"/>
        <v>-2.8644721299213813</v>
      </c>
      <c r="AO110" s="4">
        <f t="shared" si="133"/>
        <v>-1.9849967665466721</v>
      </c>
      <c r="AP110" s="4">
        <f t="shared" si="133"/>
        <v>-5.0170157302551814</v>
      </c>
      <c r="AQ110" s="4">
        <f t="shared" si="133"/>
        <v>-2.2120412997348211</v>
      </c>
      <c r="AR110" s="4">
        <f t="shared" si="133"/>
        <v>-5.2612310792874553</v>
      </c>
      <c r="AS110" s="4">
        <f t="shared" si="133"/>
        <v>-3.7224715409427773</v>
      </c>
      <c r="AT110" s="4">
        <f t="shared" si="133"/>
        <v>1.1672934577234173E-2</v>
      </c>
      <c r="AU110" s="4">
        <f t="shared" si="133"/>
        <v>-2.536726592127053</v>
      </c>
      <c r="AV110" s="4">
        <f t="shared" si="133"/>
        <v>-5.2487910002312788</v>
      </c>
      <c r="AW110" s="4">
        <f t="shared" si="133"/>
        <v>-2.1315081401735085</v>
      </c>
      <c r="AY110" s="2">
        <f t="shared" ref="AY110:BM126" si="139">IF(OR($B110 &lt; C$230, $B110 &gt; C$233), #N/A, ((1-FG110)*DK110) + (FG110 - FW110)*EA110 + (FW110*EQ110))</f>
        <v>97.3086480030411</v>
      </c>
      <c r="AZ110" s="2">
        <f t="shared" si="139"/>
        <v>93.593280005063278</v>
      </c>
      <c r="BA110" s="2">
        <f t="shared" si="139"/>
        <v>96.887467699928365</v>
      </c>
      <c r="BB110" s="2">
        <f t="shared" si="139"/>
        <v>96.949271144046705</v>
      </c>
      <c r="BC110" s="2">
        <f t="shared" si="139"/>
        <v>94.394464406608165</v>
      </c>
      <c r="BD110" s="2">
        <f t="shared" si="139"/>
        <v>98.014691807272953</v>
      </c>
      <c r="BE110" s="2">
        <f t="shared" si="139"/>
        <v>100.43936083907649</v>
      </c>
      <c r="BF110" s="2">
        <f t="shared" si="139"/>
        <v>103.14197691895144</v>
      </c>
      <c r="BG110" s="2">
        <f t="shared" si="139"/>
        <v>97.808485479837088</v>
      </c>
      <c r="BH110" s="2">
        <f t="shared" si="139"/>
        <v>98.227306754800367</v>
      </c>
      <c r="BI110" s="2">
        <f t="shared" si="139"/>
        <v>98.451582794274628</v>
      </c>
      <c r="BJ110" s="2">
        <f t="shared" si="139"/>
        <v>96.845453779572054</v>
      </c>
      <c r="BK110" s="2">
        <f t="shared" si="139"/>
        <v>95.233700984309678</v>
      </c>
      <c r="BL110" s="2">
        <f t="shared" si="139"/>
        <v>94.224368700986275</v>
      </c>
      <c r="BM110" s="2">
        <f t="shared" si="139"/>
        <v>95.12860921781855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>
        <f t="shared" si="140"/>
        <v>95.322000000000003</v>
      </c>
      <c r="CJ110" s="2" t="str">
        <f t="shared" si="140"/>
        <v/>
      </c>
      <c r="CK110" s="2">
        <f t="shared" si="140"/>
        <v>98.948999999999998</v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>
        <f t="shared" si="114"/>
        <v>95.322000000000003</v>
      </c>
      <c r="CZ110" s="2" t="str">
        <f t="shared" si="115"/>
        <v/>
      </c>
      <c r="DA110" s="2">
        <f t="shared" si="116"/>
        <v>98.948999999999998</v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115.48018255159474</v>
      </c>
      <c r="DL110" s="2">
        <f t="shared" si="134"/>
        <v>115.30457183499288</v>
      </c>
      <c r="DM110" s="2">
        <f t="shared" si="134"/>
        <v>118.46845661450924</v>
      </c>
      <c r="DN110" s="2">
        <f t="shared" si="134"/>
        <v>117.05656786786787</v>
      </c>
      <c r="DO110" s="2">
        <f t="shared" si="134"/>
        <v>117.20360180180178</v>
      </c>
      <c r="DP110" s="2">
        <f t="shared" si="134"/>
        <v>118.82284705882356</v>
      </c>
      <c r="DQ110" s="2">
        <f t="shared" si="134"/>
        <v>126.11421757066461</v>
      </c>
      <c r="DR110" s="2">
        <f t="shared" si="134"/>
        <v>124.64022894385027</v>
      </c>
      <c r="DS110" s="2">
        <f t="shared" si="134"/>
        <v>119.88098403361346</v>
      </c>
      <c r="DT110" s="2">
        <f t="shared" si="134"/>
        <v>118.26703977591036</v>
      </c>
      <c r="DU110" s="2">
        <f t="shared" si="134"/>
        <v>118.01304873949577</v>
      </c>
      <c r="DV110" s="2">
        <f t="shared" si="134"/>
        <v>117.65916752379907</v>
      </c>
      <c r="DW110" s="2">
        <f t="shared" si="134"/>
        <v>118.16377030812325</v>
      </c>
      <c r="DX110" s="2">
        <f t="shared" si="134"/>
        <v>110.88841471471466</v>
      </c>
      <c r="DY110" s="2">
        <f t="shared" si="134"/>
        <v>107.00371027067114</v>
      </c>
      <c r="EA110" s="2">
        <f t="shared" si="94"/>
        <v>96.951758345564301</v>
      </c>
      <c r="EB110" s="2">
        <f t="shared" si="94"/>
        <v>93.080997234200098</v>
      </c>
      <c r="EC110" s="2">
        <f t="shared" si="94"/>
        <v>96.45811765608812</v>
      </c>
      <c r="ED110" s="2">
        <f t="shared" si="94"/>
        <v>96.486661412726221</v>
      </c>
      <c r="EE110" s="2">
        <f t="shared" si="94"/>
        <v>93.88184919915382</v>
      </c>
      <c r="EF110" s="2">
        <f t="shared" si="94"/>
        <v>97.536849313075834</v>
      </c>
      <c r="EG110" s="2">
        <f t="shared" si="94"/>
        <v>99.757329368124829</v>
      </c>
      <c r="EH110" s="2">
        <f t="shared" si="94"/>
        <v>102.58916993535465</v>
      </c>
      <c r="EI110" s="2">
        <f t="shared" si="94"/>
        <v>97.212089187056037</v>
      </c>
      <c r="EJ110" s="2">
        <f t="shared" si="94"/>
        <v>97.728512668960065</v>
      </c>
      <c r="EK110" s="2">
        <f t="shared" si="94"/>
        <v>97.915417850565618</v>
      </c>
      <c r="EL110" s="2">
        <f t="shared" si="94"/>
        <v>96.344029781623419</v>
      </c>
      <c r="EM110" s="2">
        <f t="shared" si="135"/>
        <v>94.662370927070455</v>
      </c>
      <c r="EN110" s="2">
        <f t="shared" si="135"/>
        <v>93.860340118829896</v>
      </c>
      <c r="EO110" s="2">
        <f t="shared" si="135"/>
        <v>94.795223480422294</v>
      </c>
      <c r="EQ110" s="2">
        <f t="shared" si="136"/>
        <v>96.731986254282063</v>
      </c>
      <c r="ER110" s="2">
        <f t="shared" si="136"/>
        <v>92.655425597735587</v>
      </c>
      <c r="ES110" s="2">
        <f t="shared" si="136"/>
        <v>96.247554971938442</v>
      </c>
      <c r="ET110" s="2">
        <f t="shared" si="136"/>
        <v>96.168252612503167</v>
      </c>
      <c r="EU110" s="2">
        <f t="shared" si="136"/>
        <v>93.624301913037186</v>
      </c>
      <c r="EV110" s="2">
        <f t="shared" si="136"/>
        <v>97.531854057421754</v>
      </c>
      <c r="EW110" s="2">
        <f t="shared" si="136"/>
        <v>99.789978054057428</v>
      </c>
      <c r="EX110" s="2">
        <f t="shared" si="136"/>
        <v>102.14381828529909</v>
      </c>
      <c r="EY110" s="2">
        <f t="shared" si="136"/>
        <v>96.987804126783686</v>
      </c>
      <c r="EZ110" s="2">
        <f t="shared" si="136"/>
        <v>97.795231566063379</v>
      </c>
      <c r="FA110" s="2">
        <f t="shared" si="136"/>
        <v>97.661765694760305</v>
      </c>
      <c r="FB110" s="2">
        <f t="shared" si="136"/>
        <v>96.518234376863305</v>
      </c>
      <c r="FC110" s="2">
        <f t="shared" si="136"/>
        <v>94.561031930038325</v>
      </c>
      <c r="FD110" s="2">
        <f t="shared" si="136"/>
        <v>93.616379181047634</v>
      </c>
      <c r="FE110" s="2">
        <f t="shared" si="136"/>
        <v>94.819097704615729</v>
      </c>
      <c r="FG110" s="2">
        <f t="shared" si="137"/>
        <v>0.98069455149625728</v>
      </c>
      <c r="FH110" s="2">
        <f t="shared" si="137"/>
        <v>0.97683377979887309</v>
      </c>
      <c r="FI110" s="2">
        <f t="shared" si="137"/>
        <v>0.9804345128850549</v>
      </c>
      <c r="FJ110" s="2">
        <f t="shared" si="137"/>
        <v>0.97742229926917279</v>
      </c>
      <c r="FK110" s="2">
        <f t="shared" si="137"/>
        <v>0.97795528666269793</v>
      </c>
      <c r="FL110" s="2">
        <f t="shared" si="137"/>
        <v>0.97754988643541085</v>
      </c>
      <c r="FM110" s="2">
        <f t="shared" si="137"/>
        <v>0.97413036617147397</v>
      </c>
      <c r="FN110" s="2">
        <f t="shared" si="137"/>
        <v>0.97482627416817247</v>
      </c>
      <c r="FO110" s="2">
        <f t="shared" si="137"/>
        <v>0.97365223787154687</v>
      </c>
      <c r="FP110" s="2">
        <f t="shared" si="137"/>
        <v>0.9757273578889073</v>
      </c>
      <c r="FQ110" s="2">
        <f t="shared" si="137"/>
        <v>0.97327514928950587</v>
      </c>
      <c r="FR110" s="2">
        <f t="shared" si="137"/>
        <v>0.97650395573099702</v>
      </c>
      <c r="FS110" s="2">
        <f t="shared" si="137"/>
        <v>0.97567430114699949</v>
      </c>
      <c r="FT110" s="2">
        <f t="shared" si="137"/>
        <v>0.97857615643058393</v>
      </c>
      <c r="FU110" s="2">
        <f t="shared" si="137"/>
        <v>0.97269686475042216</v>
      </c>
      <c r="FW110" s="2">
        <f t="shared" ref="FW110:GK126" si="141">POWER(10,($B110-C$232)/C$229)/(1+POWER(10,($B110-C$232)/C$229))</f>
        <v>3.6850988835536507E-3</v>
      </c>
      <c r="FX110" s="2">
        <f t="shared" si="141"/>
        <v>6.0000521091152044E-3</v>
      </c>
      <c r="FY110" s="2">
        <f t="shared" si="141"/>
        <v>6.140496600985315E-3</v>
      </c>
      <c r="FZ110" s="2">
        <f t="shared" si="141"/>
        <v>5.6891037042912547E-3</v>
      </c>
      <c r="GA110" s="2">
        <f t="shared" si="141"/>
        <v>5.8480258798965165E-3</v>
      </c>
      <c r="GB110" s="2">
        <f t="shared" si="141"/>
        <v>6.1203134769077785E-3</v>
      </c>
      <c r="GC110" s="2">
        <f t="shared" si="141"/>
        <v>5.7712672708491834E-3</v>
      </c>
      <c r="GD110" s="2">
        <f t="shared" si="141"/>
        <v>5.1651996444900799E-3</v>
      </c>
      <c r="GE110" s="2">
        <f t="shared" si="141"/>
        <v>3.9162499271607858E-3</v>
      </c>
      <c r="GF110" s="2">
        <f t="shared" si="141"/>
        <v>4.0433504753938079E-3</v>
      </c>
      <c r="GG110" s="2">
        <f t="shared" si="141"/>
        <v>3.7107566828697086E-3</v>
      </c>
      <c r="GH110" s="2">
        <f t="shared" si="141"/>
        <v>3.459024475005327E-3</v>
      </c>
      <c r="GI110" s="2">
        <f t="shared" si="141"/>
        <v>3.5317768957500938E-3</v>
      </c>
      <c r="GJ110" s="2">
        <f t="shared" si="141"/>
        <v>3.1899544298918227E-3</v>
      </c>
      <c r="GK110" s="2">
        <f t="shared" si="141"/>
        <v>2.3360494965245955E-3</v>
      </c>
      <c r="GM110" s="86">
        <f t="shared" ref="GM110:HA126" si="142" xml:space="preserve"> _xlfn.NORM.DIST($B110, C$7, ABS(C$11), TRUE) * _xlfn.NORM.DIST(($B110 - C$7)*C$15, 0, ABS(C$11), TRUE) * 2</f>
        <v>1.5791710817182984E-19</v>
      </c>
      <c r="GN110" s="86">
        <f t="shared" si="142"/>
        <v>5.1412351731671343E-18</v>
      </c>
      <c r="GO110" s="86">
        <f t="shared" si="142"/>
        <v>1.0423061969329381E-22</v>
      </c>
      <c r="GP110" s="86">
        <f t="shared" si="142"/>
        <v>1.0298272123651177E-28</v>
      </c>
      <c r="GQ110" s="86">
        <f t="shared" si="142"/>
        <v>2.4962766917476432E-29</v>
      </c>
      <c r="GR110" s="86">
        <f t="shared" si="142"/>
        <v>7.633266356591825E-24</v>
      </c>
      <c r="GS110" s="86">
        <f t="shared" si="142"/>
        <v>1.2294509976568897E-23</v>
      </c>
      <c r="GT110" s="86">
        <f t="shared" si="142"/>
        <v>4.5310393101918472E-20</v>
      </c>
      <c r="GU110" s="86">
        <f t="shared" si="142"/>
        <v>2.5101992834270286E-17</v>
      </c>
      <c r="GV110" s="86">
        <f t="shared" si="142"/>
        <v>2.5168295284888941E-21</v>
      </c>
      <c r="GW110" s="86">
        <f t="shared" si="142"/>
        <v>6.1968617982016293E-26</v>
      </c>
      <c r="GX110" s="86">
        <f t="shared" si="142"/>
        <v>1.2506034096523401E-30</v>
      </c>
      <c r="GY110" s="86">
        <f t="shared" si="142"/>
        <v>1.544097604353518E-21</v>
      </c>
      <c r="GZ110" s="86">
        <f t="shared" si="142"/>
        <v>4.9245467800852279E-43</v>
      </c>
      <c r="HA110" s="86">
        <f t="shared" si="142"/>
        <v>3.0428978980010479E-34</v>
      </c>
      <c r="HC110" s="86">
        <f t="shared" si="73"/>
        <v>0.23233773920576239</v>
      </c>
      <c r="HD110" s="86">
        <f t="shared" si="73"/>
        <v>0.17824644981801305</v>
      </c>
      <c r="HE110" s="86">
        <f t="shared" si="73"/>
        <v>2.5791059838457406E-2</v>
      </c>
      <c r="HF110" s="86">
        <f t="shared" si="73"/>
        <v>2.9843274566730398E-2</v>
      </c>
      <c r="HG110" s="86">
        <f t="shared" si="73"/>
        <v>6.7888219971032069E-3</v>
      </c>
      <c r="HH110" s="86">
        <f t="shared" si="73"/>
        <v>4.3430327899042692E-2</v>
      </c>
      <c r="HI110" s="86">
        <f t="shared" si="138"/>
        <v>7.0229772542801851E-3</v>
      </c>
      <c r="HJ110" s="86">
        <f t="shared" si="138"/>
        <v>6.6021360694479475E-2</v>
      </c>
      <c r="HK110" s="86">
        <f t="shared" si="138"/>
        <v>0.17764730099074377</v>
      </c>
      <c r="HL110" s="86">
        <f t="shared" si="138"/>
        <v>0.10582743376053623</v>
      </c>
      <c r="HM110" s="86">
        <f t="shared" si="138"/>
        <v>0.26395002603676765</v>
      </c>
      <c r="HN110" s="86">
        <f t="shared" si="138"/>
        <v>0.32094910863672466</v>
      </c>
      <c r="HO110" s="86">
        <f t="shared" si="138"/>
        <v>0.28115085198210849</v>
      </c>
      <c r="HP110" s="86">
        <f t="shared" si="138"/>
        <v>7.3113465229011118E-2</v>
      </c>
      <c r="HQ110" s="86">
        <f t="shared" si="138"/>
        <v>9.7872711690918893E-2</v>
      </c>
      <c r="HS110" s="86">
        <f t="shared" ref="HS110:IG126" si="143" xml:space="preserve"> _xlfn.NORM.DIST($B110, C$9, ABS(C$13), TRUE) * _xlfn.NORM.DIST(($B110 - C$9)*C$17, 0, ABS(C$13), TRUE) * 2</f>
        <v>2.1695090658430139E-16</v>
      </c>
      <c r="HT110" s="86">
        <f t="shared" si="143"/>
        <v>1.6575279514322218E-16</v>
      </c>
      <c r="HU110" s="86">
        <f t="shared" si="143"/>
        <v>2.6880273745530498E-17</v>
      </c>
      <c r="HV110" s="86">
        <f t="shared" si="143"/>
        <v>2.2381438017164282E-17</v>
      </c>
      <c r="HW110" s="86">
        <f t="shared" si="143"/>
        <v>4.4909889128991629E-18</v>
      </c>
      <c r="HX110" s="86">
        <f t="shared" si="143"/>
        <v>1.0250067044313525E-18</v>
      </c>
      <c r="HY110" s="86">
        <f t="shared" si="143"/>
        <v>3.8966548566230489E-18</v>
      </c>
      <c r="HZ110" s="86">
        <f t="shared" si="143"/>
        <v>3.8059815244037877E-20</v>
      </c>
      <c r="IA110" s="86">
        <f t="shared" si="143"/>
        <v>5.0625083431758418E-25</v>
      </c>
      <c r="IB110" s="86">
        <f t="shared" si="143"/>
        <v>1.899335383716052E-21</v>
      </c>
      <c r="IC110" s="86">
        <f t="shared" si="143"/>
        <v>1.4595048592911798E-25</v>
      </c>
      <c r="ID110" s="86">
        <f t="shared" si="143"/>
        <v>5.0450627241601251E-21</v>
      </c>
      <c r="IE110" s="86">
        <f t="shared" si="143"/>
        <v>6.7760653247030403E-22</v>
      </c>
      <c r="IF110" s="86">
        <f t="shared" si="143"/>
        <v>9.0063400978515989E-12</v>
      </c>
      <c r="IG110" s="86">
        <f t="shared" si="143"/>
        <v>6.1926419576511475E-8</v>
      </c>
      <c r="II110" s="86">
        <f t="shared" ref="II110:IW126" si="144" xml:space="preserve"> _xlfn.NORM.DIST($B110, C$10, ABS(C$14), TRUE) * _xlfn.NORM.DIST(($B110 - C$10)*C$18, 0, ABS(C$14), TRUE) * 2</f>
        <v>4.4061941731123312E-64</v>
      </c>
      <c r="IJ110" s="86">
        <f t="shared" si="144"/>
        <v>4.3876189014892603E-65</v>
      </c>
      <c r="IK110" s="86">
        <f t="shared" si="144"/>
        <v>3.7324551278495448E-71</v>
      </c>
      <c r="IL110" s="86">
        <f t="shared" si="144"/>
        <v>7.0394419375290211E-73</v>
      </c>
      <c r="IM110" s="86">
        <f t="shared" si="144"/>
        <v>1.6600009060928904E-75</v>
      </c>
      <c r="IN110" s="86">
        <f t="shared" si="144"/>
        <v>1.9083837958658272E-77</v>
      </c>
      <c r="IO110" s="86">
        <f t="shared" si="144"/>
        <v>9.8336434509544002E-74</v>
      </c>
      <c r="IP110" s="86">
        <f t="shared" si="144"/>
        <v>2.4024768514174067E-80</v>
      </c>
      <c r="IQ110" s="86">
        <f t="shared" si="144"/>
        <v>1.1150283155885552E-99</v>
      </c>
      <c r="IR110" s="86">
        <f t="shared" si="144"/>
        <v>5.672672355608702E-86</v>
      </c>
      <c r="IS110" s="86">
        <f t="shared" si="144"/>
        <v>2.9067625069731615E-98</v>
      </c>
      <c r="IT110" s="86">
        <f t="shared" si="144"/>
        <v>3.7267674024101206E-81</v>
      </c>
      <c r="IU110" s="86">
        <f t="shared" si="144"/>
        <v>4.8157395362158063E-86</v>
      </c>
      <c r="IV110" s="86">
        <f t="shared" si="144"/>
        <v>4.4205101896184096E-47</v>
      </c>
      <c r="IW110" s="86">
        <f t="shared" si="144"/>
        <v>8.250703600647411E-29</v>
      </c>
      <c r="IY110" s="86">
        <f t="shared" ref="IY110:JM126" si="145">GM110+HC110+HS110+II110</f>
        <v>0.23233773920576262</v>
      </c>
      <c r="IZ110" s="86">
        <f t="shared" si="145"/>
        <v>0.17824644981801321</v>
      </c>
      <c r="JA110" s="86">
        <f t="shared" si="145"/>
        <v>2.5791059838457434E-2</v>
      </c>
      <c r="JB110" s="86">
        <f t="shared" si="145"/>
        <v>2.9843274566730419E-2</v>
      </c>
      <c r="JC110" s="86">
        <f t="shared" si="145"/>
        <v>6.7888219971032112E-3</v>
      </c>
      <c r="JD110" s="86">
        <f t="shared" si="145"/>
        <v>4.3430327899042692E-2</v>
      </c>
      <c r="JE110" s="86">
        <f t="shared" si="145"/>
        <v>7.0229772542801886E-3</v>
      </c>
      <c r="JF110" s="86">
        <f t="shared" si="145"/>
        <v>6.6021360694479475E-2</v>
      </c>
      <c r="JG110" s="86">
        <f t="shared" si="145"/>
        <v>0.1776473009907438</v>
      </c>
      <c r="JH110" s="86">
        <f t="shared" si="145"/>
        <v>0.10582743376053623</v>
      </c>
      <c r="JI110" s="86">
        <f t="shared" si="145"/>
        <v>0.26395002603676765</v>
      </c>
      <c r="JJ110" s="86">
        <f t="shared" si="145"/>
        <v>0.32094910863672466</v>
      </c>
      <c r="JK110" s="86">
        <f t="shared" si="145"/>
        <v>0.28115085198210849</v>
      </c>
      <c r="JL110" s="86">
        <f t="shared" si="145"/>
        <v>7.3113465238017455E-2</v>
      </c>
      <c r="JM110" s="86">
        <f t="shared" si="145"/>
        <v>9.7872773617338468E-2</v>
      </c>
    </row>
    <row r="111" spans="2:273" x14ac:dyDescent="0.25">
      <c r="B111" s="2">
        <v>84</v>
      </c>
      <c r="C111" s="37">
        <v>103.032</v>
      </c>
      <c r="D111" s="37">
        <v>97.287999999999997</v>
      </c>
      <c r="E111" s="37">
        <v>97.626999999999995</v>
      </c>
      <c r="F111" s="37">
        <v>96.119</v>
      </c>
      <c r="G111" s="37">
        <v>95.626999999999995</v>
      </c>
      <c r="H111" s="37">
        <v>96.322000000000003</v>
      </c>
      <c r="I111" s="37">
        <v>97.846999999999994</v>
      </c>
      <c r="J111" s="37">
        <v>104.22</v>
      </c>
      <c r="K111" s="37">
        <v>99.102999999999994</v>
      </c>
      <c r="L111" s="37">
        <v>96.414000000000001</v>
      </c>
      <c r="M111" s="37">
        <v>104</v>
      </c>
      <c r="N111" s="37">
        <v>106.569</v>
      </c>
      <c r="O111" s="37">
        <v>101.828</v>
      </c>
      <c r="P111" s="37">
        <v>89.5</v>
      </c>
      <c r="Q111" s="37">
        <v>93.082999999999998</v>
      </c>
      <c r="S111" s="4">
        <f t="shared" si="132"/>
        <v>107.83382552844697</v>
      </c>
      <c r="T111" s="4">
        <f t="shared" si="132"/>
        <v>100.48059501296278</v>
      </c>
      <c r="U111" s="4">
        <f t="shared" si="132"/>
        <v>97.078467101455445</v>
      </c>
      <c r="V111" s="4">
        <f t="shared" si="132"/>
        <v>97.21680752887444</v>
      </c>
      <c r="W111" s="4">
        <f t="shared" si="132"/>
        <v>94.240080990741845</v>
      </c>
      <c r="X111" s="4">
        <f t="shared" si="132"/>
        <v>98.620130433735383</v>
      </c>
      <c r="Y111" s="4">
        <f t="shared" si="132"/>
        <v>100.27950845796819</v>
      </c>
      <c r="Z111" s="4">
        <f t="shared" si="132"/>
        <v>104.1799082816876</v>
      </c>
      <c r="AA111" s="4">
        <f t="shared" si="132"/>
        <v>103.47592590957572</v>
      </c>
      <c r="AB111" s="4">
        <f t="shared" si="132"/>
        <v>100.64402663754468</v>
      </c>
      <c r="AC111" s="4">
        <f t="shared" si="132"/>
        <v>109.74232993693286</v>
      </c>
      <c r="AD111" s="4">
        <f t="shared" si="132"/>
        <v>113.45744948240993</v>
      </c>
      <c r="AE111" s="4">
        <f t="shared" si="132"/>
        <v>108.83757047766642</v>
      </c>
      <c r="AF111" s="4">
        <f t="shared" si="132"/>
        <v>95.427572766926374</v>
      </c>
      <c r="AG111" s="4">
        <f t="shared" si="132"/>
        <v>96.585003339234376</v>
      </c>
      <c r="AI111" s="4">
        <f t="shared" si="133"/>
        <v>-4.8018255284469689</v>
      </c>
      <c r="AJ111" s="4">
        <f t="shared" si="133"/>
        <v>-3.1925950129627836</v>
      </c>
      <c r="AK111" s="4">
        <f t="shared" si="133"/>
        <v>0.54853289854455056</v>
      </c>
      <c r="AL111" s="4">
        <f t="shared" si="133"/>
        <v>-1.0978075288744407</v>
      </c>
      <c r="AM111" s="4">
        <f t="shared" si="133"/>
        <v>1.3869190092581505</v>
      </c>
      <c r="AN111" s="4">
        <f t="shared" si="133"/>
        <v>-2.2981304337353805</v>
      </c>
      <c r="AO111" s="4">
        <f t="shared" si="133"/>
        <v>-2.432508457968197</v>
      </c>
      <c r="AP111" s="4">
        <f t="shared" si="133"/>
        <v>4.0091718312396551E-2</v>
      </c>
      <c r="AQ111" s="4">
        <f t="shared" si="133"/>
        <v>-4.3729259095757271</v>
      </c>
      <c r="AR111" s="4">
        <f t="shared" si="133"/>
        <v>-4.2300266375446824</v>
      </c>
      <c r="AS111" s="4">
        <f t="shared" si="133"/>
        <v>-5.7423299369328618</v>
      </c>
      <c r="AT111" s="4">
        <f t="shared" si="133"/>
        <v>-6.8884494824099249</v>
      </c>
      <c r="AU111" s="4">
        <f t="shared" si="133"/>
        <v>-7.0095704776664149</v>
      </c>
      <c r="AV111" s="4">
        <f t="shared" si="133"/>
        <v>-5.9275727669263745</v>
      </c>
      <c r="AW111" s="4">
        <f t="shared" si="133"/>
        <v>-3.5020033392343777</v>
      </c>
      <c r="AY111" s="2">
        <f t="shared" si="139"/>
        <v>97.180079263308301</v>
      </c>
      <c r="AZ111" s="2">
        <f t="shared" si="139"/>
        <v>93.432419262180048</v>
      </c>
      <c r="BA111" s="2">
        <f t="shared" si="139"/>
        <v>96.715237652546278</v>
      </c>
      <c r="BB111" s="2">
        <f t="shared" si="139"/>
        <v>96.770849667498851</v>
      </c>
      <c r="BC111" s="2">
        <f t="shared" si="139"/>
        <v>94.19121131878515</v>
      </c>
      <c r="BD111" s="2">
        <f t="shared" si="139"/>
        <v>97.827266226557782</v>
      </c>
      <c r="BE111" s="2">
        <f t="shared" si="139"/>
        <v>100.24255756856188</v>
      </c>
      <c r="BF111" s="2">
        <f t="shared" si="139"/>
        <v>102.90141803575467</v>
      </c>
      <c r="BG111" s="2">
        <f t="shared" si="139"/>
        <v>97.60586858274111</v>
      </c>
      <c r="BH111" s="2">
        <f t="shared" si="139"/>
        <v>98.05006193628455</v>
      </c>
      <c r="BI111" s="2">
        <f t="shared" si="139"/>
        <v>98.271583077656231</v>
      </c>
      <c r="BJ111" s="2">
        <f t="shared" si="139"/>
        <v>96.67175874313763</v>
      </c>
      <c r="BK111" s="2">
        <f t="shared" si="139"/>
        <v>95.062755863045524</v>
      </c>
      <c r="BL111" s="2">
        <f t="shared" si="139"/>
        <v>94.060869102510424</v>
      </c>
      <c r="BM111" s="2">
        <f t="shared" si="139"/>
        <v>95.008402192948424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>
        <f t="shared" si="140"/>
        <v>97.626999999999995</v>
      </c>
      <c r="CH111" s="2">
        <f t="shared" si="140"/>
        <v>96.119</v>
      </c>
      <c r="CI111" s="2">
        <f t="shared" si="140"/>
        <v>95.626999999999995</v>
      </c>
      <c r="CJ111" s="2" t="str">
        <f t="shared" si="140"/>
        <v/>
      </c>
      <c r="CK111" s="2">
        <f t="shared" si="140"/>
        <v>97.846999999999994</v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>
        <f t="shared" si="112"/>
        <v>97.626999999999995</v>
      </c>
      <c r="CX111" s="2">
        <f t="shared" si="113"/>
        <v>96.119</v>
      </c>
      <c r="CY111" s="2">
        <f t="shared" si="114"/>
        <v>95.626999999999995</v>
      </c>
      <c r="CZ111" s="2" t="str">
        <f t="shared" si="115"/>
        <v/>
      </c>
      <c r="DA111" s="2">
        <f t="shared" si="116"/>
        <v>97.846999999999994</v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115.62521613508441</v>
      </c>
      <c r="DL111" s="2">
        <f t="shared" si="134"/>
        <v>115.49950118539591</v>
      </c>
      <c r="DM111" s="2">
        <f t="shared" si="134"/>
        <v>118.70181507823611</v>
      </c>
      <c r="DN111" s="2">
        <f t="shared" si="134"/>
        <v>117.29397610467612</v>
      </c>
      <c r="DO111" s="2">
        <f t="shared" si="134"/>
        <v>117.47919034749032</v>
      </c>
      <c r="DP111" s="2">
        <f t="shared" si="134"/>
        <v>119.04689579831935</v>
      </c>
      <c r="DQ111" s="2">
        <f t="shared" si="134"/>
        <v>126.41395645530937</v>
      </c>
      <c r="DR111" s="2">
        <f t="shared" si="134"/>
        <v>124.86199532085563</v>
      </c>
      <c r="DS111" s="2">
        <f t="shared" si="134"/>
        <v>120.1011837535014</v>
      </c>
      <c r="DT111" s="2">
        <f t="shared" si="134"/>
        <v>118.44891484593838</v>
      </c>
      <c r="DU111" s="2">
        <f t="shared" si="134"/>
        <v>118.21762352941174</v>
      </c>
      <c r="DV111" s="2">
        <f t="shared" si="134"/>
        <v>117.88173706094756</v>
      </c>
      <c r="DW111" s="2">
        <f t="shared" si="134"/>
        <v>118.42810280112045</v>
      </c>
      <c r="DX111" s="2">
        <f t="shared" si="134"/>
        <v>111.06386876876871</v>
      </c>
      <c r="DY111" s="2">
        <f t="shared" si="134"/>
        <v>107.15698813496479</v>
      </c>
      <c r="EA111" s="2">
        <f t="shared" si="94"/>
        <v>96.849776774777354</v>
      </c>
      <c r="EB111" s="2">
        <f t="shared" si="94"/>
        <v>92.957773683522802</v>
      </c>
      <c r="EC111" s="2">
        <f t="shared" si="94"/>
        <v>96.316407237422794</v>
      </c>
      <c r="ED111" s="2">
        <f t="shared" si="94"/>
        <v>96.340368855808521</v>
      </c>
      <c r="EE111" s="2">
        <f t="shared" si="94"/>
        <v>93.714005338974516</v>
      </c>
      <c r="EF111" s="2">
        <f t="shared" si="94"/>
        <v>97.382855341845826</v>
      </c>
      <c r="EG111" s="2">
        <f t="shared" si="94"/>
        <v>99.608498541826535</v>
      </c>
      <c r="EH111" s="2">
        <f t="shared" si="94"/>
        <v>102.38662294455068</v>
      </c>
      <c r="EI111" s="2">
        <f t="shared" si="94"/>
        <v>97.051617600631403</v>
      </c>
      <c r="EJ111" s="2">
        <f t="shared" si="94"/>
        <v>97.586978365314337</v>
      </c>
      <c r="EK111" s="2">
        <f t="shared" si="94"/>
        <v>97.773081360168362</v>
      </c>
      <c r="EL111" s="2">
        <f t="shared" si="94"/>
        <v>96.205684625738243</v>
      </c>
      <c r="EM111" s="2">
        <f t="shared" si="135"/>
        <v>94.531842752369187</v>
      </c>
      <c r="EN111" s="2">
        <f t="shared" si="135"/>
        <v>93.722183721151524</v>
      </c>
      <c r="EO111" s="2">
        <f t="shared" si="135"/>
        <v>94.697362740441349</v>
      </c>
      <c r="EQ111" s="2">
        <f t="shared" si="136"/>
        <v>96.643051634807023</v>
      </c>
      <c r="ER111" s="2">
        <f t="shared" si="136"/>
        <v>92.5645796490777</v>
      </c>
      <c r="ES111" s="2">
        <f t="shared" si="136"/>
        <v>96.12288094689886</v>
      </c>
      <c r="ET111" s="2">
        <f t="shared" si="136"/>
        <v>96.045879345417973</v>
      </c>
      <c r="EU111" s="2">
        <f t="shared" si="136"/>
        <v>93.476502023231021</v>
      </c>
      <c r="EV111" s="2">
        <f t="shared" si="136"/>
        <v>97.377964799335459</v>
      </c>
      <c r="EW111" s="2">
        <f t="shared" si="136"/>
        <v>99.637693359541899</v>
      </c>
      <c r="EX111" s="2">
        <f t="shared" si="136"/>
        <v>101.97042389105201</v>
      </c>
      <c r="EY111" s="2">
        <f t="shared" si="136"/>
        <v>96.840941643710082</v>
      </c>
      <c r="EZ111" s="2">
        <f t="shared" si="136"/>
        <v>97.649318332674085</v>
      </c>
      <c r="FA111" s="2">
        <f t="shared" si="136"/>
        <v>97.533400875050987</v>
      </c>
      <c r="FB111" s="2">
        <f t="shared" si="136"/>
        <v>96.37009765012165</v>
      </c>
      <c r="FC111" s="2">
        <f t="shared" si="136"/>
        <v>94.436324838910309</v>
      </c>
      <c r="FD111" s="2">
        <f t="shared" si="136"/>
        <v>93.49628724512705</v>
      </c>
      <c r="FE111" s="2">
        <f t="shared" si="136"/>
        <v>94.71228995762813</v>
      </c>
      <c r="FG111" s="2">
        <f t="shared" si="137"/>
        <v>0.98236326270572116</v>
      </c>
      <c r="FH111" s="2">
        <f t="shared" si="137"/>
        <v>0.97882900160891706</v>
      </c>
      <c r="FI111" s="2">
        <f t="shared" si="137"/>
        <v>0.98212529145529637</v>
      </c>
      <c r="FJ111" s="2">
        <f t="shared" si="137"/>
        <v>0.97936790463082446</v>
      </c>
      <c r="FK111" s="2">
        <f t="shared" si="137"/>
        <v>0.97985590907686115</v>
      </c>
      <c r="FL111" s="2">
        <f t="shared" si="137"/>
        <v>0.97948472790002394</v>
      </c>
      <c r="FM111" s="2">
        <f t="shared" si="137"/>
        <v>0.97635278663105407</v>
      </c>
      <c r="FN111" s="2">
        <f t="shared" si="137"/>
        <v>0.97699032239321204</v>
      </c>
      <c r="FO111" s="2">
        <f t="shared" si="137"/>
        <v>0.97591471801597696</v>
      </c>
      <c r="FP111" s="2">
        <f t="shared" si="137"/>
        <v>0.97781570764935288</v>
      </c>
      <c r="FQ111" s="2">
        <f t="shared" si="137"/>
        <v>0.9755691975086398</v>
      </c>
      <c r="FR111" s="2">
        <f t="shared" si="137"/>
        <v>0.9785269596408751</v>
      </c>
      <c r="FS111" s="2">
        <f t="shared" si="137"/>
        <v>0.97776711174551134</v>
      </c>
      <c r="FT111" s="2">
        <f t="shared" si="137"/>
        <v>0.98042432099684829</v>
      </c>
      <c r="FU111" s="2">
        <f t="shared" si="137"/>
        <v>0.97503927956959602</v>
      </c>
      <c r="FW111" s="2">
        <f t="shared" si="141"/>
        <v>4.0391945147843994E-3</v>
      </c>
      <c r="FX111" s="2">
        <f t="shared" si="141"/>
        <v>6.5751201459254179E-3</v>
      </c>
      <c r="FY111" s="2">
        <f t="shared" si="141"/>
        <v>6.7289342540864123E-3</v>
      </c>
      <c r="FZ111" s="2">
        <f t="shared" si="141"/>
        <v>6.2345561786777918E-3</v>
      </c>
      <c r="GA111" s="2">
        <f t="shared" si="141"/>
        <v>6.408617081247639E-3</v>
      </c>
      <c r="GB111" s="2">
        <f t="shared" si="141"/>
        <v>6.7068300534151954E-3</v>
      </c>
      <c r="GC111" s="2">
        <f t="shared" si="141"/>
        <v>6.324547209507687E-3</v>
      </c>
      <c r="GD111" s="2">
        <f t="shared" si="141"/>
        <v>5.6607078931886837E-3</v>
      </c>
      <c r="GE111" s="2">
        <f t="shared" si="141"/>
        <v>4.2924608235936747E-3</v>
      </c>
      <c r="GF111" s="2">
        <f t="shared" si="141"/>
        <v>4.4317168443419597E-3</v>
      </c>
      <c r="GG111" s="2">
        <f t="shared" si="141"/>
        <v>4.0673076688907935E-3</v>
      </c>
      <c r="GH111" s="2">
        <f t="shared" si="141"/>
        <v>3.7914796225144028E-3</v>
      </c>
      <c r="GI111" s="2">
        <f t="shared" si="141"/>
        <v>3.871197290142243E-3</v>
      </c>
      <c r="GJ111" s="2">
        <f t="shared" si="141"/>
        <v>3.4966393496719079E-3</v>
      </c>
      <c r="GK111" s="2">
        <f t="shared" si="141"/>
        <v>2.5608501791646297E-3</v>
      </c>
      <c r="GM111" s="86">
        <f t="shared" si="142"/>
        <v>4.0899495650064741E-21</v>
      </c>
      <c r="GN111" s="86">
        <f t="shared" si="142"/>
        <v>1.8244907405526173E-19</v>
      </c>
      <c r="GO111" s="86">
        <f t="shared" si="142"/>
        <v>1.8376258675962253E-24</v>
      </c>
      <c r="GP111" s="86">
        <f t="shared" si="142"/>
        <v>5.5197447151612204E-31</v>
      </c>
      <c r="GQ111" s="86">
        <f t="shared" si="142"/>
        <v>1.3329027858076697E-31</v>
      </c>
      <c r="GR111" s="86">
        <f t="shared" si="142"/>
        <v>1.1020700307476638E-25</v>
      </c>
      <c r="GS111" s="86">
        <f t="shared" si="142"/>
        <v>1.6583097142646268E-25</v>
      </c>
      <c r="GT111" s="86">
        <f t="shared" si="142"/>
        <v>1.2593774130317114E-21</v>
      </c>
      <c r="GU111" s="86">
        <f t="shared" si="142"/>
        <v>1.0412357709920713E-18</v>
      </c>
      <c r="GV111" s="86">
        <f t="shared" si="142"/>
        <v>5.2728025802271579E-23</v>
      </c>
      <c r="GW111" s="86">
        <f t="shared" si="142"/>
        <v>4.1943123419507589E-28</v>
      </c>
      <c r="GX111" s="86">
        <f t="shared" si="142"/>
        <v>3.2608101437398926E-33</v>
      </c>
      <c r="GY111" s="86">
        <f t="shared" si="142"/>
        <v>3.0398896140399204E-23</v>
      </c>
      <c r="GZ111" s="86">
        <f t="shared" si="142"/>
        <v>1.9534612160232953E-46</v>
      </c>
      <c r="HA111" s="86">
        <f t="shared" si="142"/>
        <v>6.4449029724925876E-37</v>
      </c>
      <c r="HC111" s="86">
        <f t="shared" si="73"/>
        <v>0.12901521199469268</v>
      </c>
      <c r="HD111" s="86">
        <f t="shared" si="73"/>
        <v>8.3658567036963338E-2</v>
      </c>
      <c r="HE111" s="86">
        <f t="shared" si="73"/>
        <v>6.1271095209054459E-3</v>
      </c>
      <c r="HF111" s="86">
        <f t="shared" si="73"/>
        <v>7.3146260759308773E-3</v>
      </c>
      <c r="HG111" s="86">
        <f t="shared" si="73"/>
        <v>8.7566259914307882E-4</v>
      </c>
      <c r="HH111" s="86">
        <f t="shared" si="73"/>
        <v>1.4105563960774189E-2</v>
      </c>
      <c r="HI111" s="86">
        <f t="shared" si="138"/>
        <v>6.2946407791192435E-4</v>
      </c>
      <c r="HJ111" s="86">
        <f t="shared" si="138"/>
        <v>2.1365646210620176E-2</v>
      </c>
      <c r="HK111" s="86">
        <f t="shared" si="138"/>
        <v>7.7415242834051642E-2</v>
      </c>
      <c r="HL111" s="86">
        <f t="shared" si="138"/>
        <v>3.7224266330046052E-2</v>
      </c>
      <c r="HM111" s="86">
        <f t="shared" si="138"/>
        <v>0.13526140221494862</v>
      </c>
      <c r="HN111" s="86">
        <f t="shared" si="138"/>
        <v>0.18137020107550264</v>
      </c>
      <c r="HO111" s="86">
        <f t="shared" si="138"/>
        <v>0.1598770111471273</v>
      </c>
      <c r="HP111" s="86">
        <f t="shared" si="138"/>
        <v>2.3690519518138244E-2</v>
      </c>
      <c r="HQ111" s="86">
        <f t="shared" si="138"/>
        <v>3.5424621849796049E-2</v>
      </c>
      <c r="HS111" s="86">
        <f t="shared" si="143"/>
        <v>1.7703407570613607E-15</v>
      </c>
      <c r="HT111" s="86">
        <f t="shared" si="143"/>
        <v>1.6936940864594321E-15</v>
      </c>
      <c r="HU111" s="86">
        <f t="shared" si="143"/>
        <v>3.2915754603258156E-16</v>
      </c>
      <c r="HV111" s="86">
        <f t="shared" si="143"/>
        <v>2.7396213966217143E-16</v>
      </c>
      <c r="HW111" s="86">
        <f t="shared" si="143"/>
        <v>6.1611073960657375E-17</v>
      </c>
      <c r="HX111" s="86">
        <f t="shared" si="143"/>
        <v>1.5668399704931135E-17</v>
      </c>
      <c r="HY111" s="86">
        <f t="shared" si="143"/>
        <v>5.172411633462825E-17</v>
      </c>
      <c r="HZ111" s="86">
        <f t="shared" si="143"/>
        <v>6.2490718021485721E-19</v>
      </c>
      <c r="IA111" s="86">
        <f t="shared" si="143"/>
        <v>1.4143937585508803E-23</v>
      </c>
      <c r="IB111" s="86">
        <f t="shared" si="143"/>
        <v>3.3264500261882948E-20</v>
      </c>
      <c r="IC111" s="86">
        <f t="shared" si="143"/>
        <v>4.0055431353668478E-24</v>
      </c>
      <c r="ID111" s="86">
        <f t="shared" si="143"/>
        <v>7.3316854850266464E-20</v>
      </c>
      <c r="IE111" s="86">
        <f t="shared" si="143"/>
        <v>1.1453421207409281E-20</v>
      </c>
      <c r="IF111" s="86">
        <f t="shared" si="143"/>
        <v>3.6228854636863109E-11</v>
      </c>
      <c r="IG111" s="86">
        <f t="shared" si="143"/>
        <v>1.4109642381868324E-7</v>
      </c>
      <c r="II111" s="86">
        <f t="shared" si="144"/>
        <v>4.7303036664185058E-62</v>
      </c>
      <c r="IJ111" s="86">
        <f t="shared" si="144"/>
        <v>7.9730061600755451E-63</v>
      </c>
      <c r="IK111" s="86">
        <f t="shared" si="144"/>
        <v>1.1448884071758863E-68</v>
      </c>
      <c r="IL111" s="86">
        <f t="shared" si="144"/>
        <v>2.282609027386368E-70</v>
      </c>
      <c r="IM111" s="86">
        <f t="shared" si="144"/>
        <v>6.8793058272138321E-73</v>
      </c>
      <c r="IN111" s="86">
        <f t="shared" si="144"/>
        <v>9.7900423876189504E-75</v>
      </c>
      <c r="IO111" s="86">
        <f t="shared" si="144"/>
        <v>3.4737120247537946E-71</v>
      </c>
      <c r="IP111" s="86">
        <f t="shared" si="144"/>
        <v>1.2706441144717089E-77</v>
      </c>
      <c r="IQ111" s="86">
        <f t="shared" si="144"/>
        <v>1.8670305280069929E-96</v>
      </c>
      <c r="IR111" s="86">
        <f t="shared" si="144"/>
        <v>3.4887820562411846E-83</v>
      </c>
      <c r="IS111" s="86">
        <f t="shared" si="144"/>
        <v>4.0755822799205568E-95</v>
      </c>
      <c r="IT111" s="86">
        <f t="shared" si="144"/>
        <v>1.3448689540948366E-78</v>
      </c>
      <c r="IU111" s="86">
        <f t="shared" si="144"/>
        <v>2.5543511333196853E-83</v>
      </c>
      <c r="IV111" s="86">
        <f t="shared" si="144"/>
        <v>1.2214812764553325E-45</v>
      </c>
      <c r="IW111" s="86">
        <f t="shared" si="144"/>
        <v>5.444762735123493E-28</v>
      </c>
      <c r="IY111" s="86">
        <f t="shared" si="145"/>
        <v>0.12901521199469446</v>
      </c>
      <c r="IZ111" s="86">
        <f t="shared" si="145"/>
        <v>8.3658567036965031E-2</v>
      </c>
      <c r="JA111" s="86">
        <f t="shared" si="145"/>
        <v>6.1271095209057746E-3</v>
      </c>
      <c r="JB111" s="86">
        <f t="shared" si="145"/>
        <v>7.3146260759311514E-3</v>
      </c>
      <c r="JC111" s="86">
        <f t="shared" si="145"/>
        <v>8.7566259914314041E-4</v>
      </c>
      <c r="JD111" s="86">
        <f t="shared" si="145"/>
        <v>1.4105563960774205E-2</v>
      </c>
      <c r="JE111" s="86">
        <f t="shared" si="145"/>
        <v>6.2946407791197607E-4</v>
      </c>
      <c r="JF111" s="86">
        <f t="shared" si="145"/>
        <v>2.1365646210620176E-2</v>
      </c>
      <c r="JG111" s="86">
        <f t="shared" si="145"/>
        <v>7.7415242834051642E-2</v>
      </c>
      <c r="JH111" s="86">
        <f t="shared" si="145"/>
        <v>3.7224266330046052E-2</v>
      </c>
      <c r="JI111" s="86">
        <f t="shared" si="145"/>
        <v>0.13526140221494862</v>
      </c>
      <c r="JJ111" s="86">
        <f t="shared" si="145"/>
        <v>0.18137020107550264</v>
      </c>
      <c r="JK111" s="86">
        <f t="shared" si="145"/>
        <v>0.1598770111471273</v>
      </c>
      <c r="JL111" s="86">
        <f t="shared" si="145"/>
        <v>2.3690519554367098E-2</v>
      </c>
      <c r="JM111" s="86">
        <f t="shared" si="145"/>
        <v>3.5424762946219865E-2</v>
      </c>
    </row>
    <row r="112" spans="2:273" x14ac:dyDescent="0.25">
      <c r="B112" s="2">
        <v>85</v>
      </c>
      <c r="C112" s="37">
        <v>98.887</v>
      </c>
      <c r="D112" s="37">
        <v>93.084999999999994</v>
      </c>
      <c r="E112" s="37">
        <v>94.254000000000005</v>
      </c>
      <c r="F112" s="37">
        <v>96.61</v>
      </c>
      <c r="G112" s="37">
        <v>92.016999999999996</v>
      </c>
      <c r="H112" s="37">
        <v>95.813999999999993</v>
      </c>
      <c r="I112" s="37">
        <v>100.508</v>
      </c>
      <c r="J112" s="37">
        <v>99.102000000000004</v>
      </c>
      <c r="K112" s="37">
        <v>98.259</v>
      </c>
      <c r="L112" s="37">
        <v>98.430999999999997</v>
      </c>
      <c r="M112" s="37">
        <v>97.397000000000006</v>
      </c>
      <c r="N112" s="37">
        <v>99.241</v>
      </c>
      <c r="O112" s="37">
        <v>95.241</v>
      </c>
      <c r="P112" s="37">
        <v>90.897000000000006</v>
      </c>
      <c r="Q112" s="37">
        <v>91.55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101.42392583458664</v>
      </c>
      <c r="T112" s="4">
        <f t="shared" si="146"/>
        <v>95.55898231675485</v>
      </c>
      <c r="U112" s="4">
        <f t="shared" si="146"/>
        <v>96.597579988458932</v>
      </c>
      <c r="V112" s="4">
        <f t="shared" si="146"/>
        <v>96.661210991868714</v>
      </c>
      <c r="W112" s="4">
        <f t="shared" si="146"/>
        <v>93.993545640413387</v>
      </c>
      <c r="X112" s="4">
        <f t="shared" si="146"/>
        <v>97.808282858397291</v>
      </c>
      <c r="Y112" s="4">
        <f t="shared" si="146"/>
        <v>100.05039658572294</v>
      </c>
      <c r="Z112" s="4">
        <f t="shared" si="146"/>
        <v>102.92543352680644</v>
      </c>
      <c r="AA112" s="4">
        <f t="shared" si="146"/>
        <v>99.05667070074611</v>
      </c>
      <c r="AB112" s="4">
        <f t="shared" si="146"/>
        <v>98.452177012959396</v>
      </c>
      <c r="AC112" s="4">
        <f t="shared" si="146"/>
        <v>102.00867823249925</v>
      </c>
      <c r="AD112" s="4">
        <f t="shared" si="146"/>
        <v>103.12460372186109</v>
      </c>
      <c r="AE112" s="4">
        <f t="shared" si="146"/>
        <v>100.44294584475661</v>
      </c>
      <c r="AF112" s="4">
        <f t="shared" si="146"/>
        <v>94.175900068352135</v>
      </c>
      <c r="AG112" s="4">
        <f t="shared" si="146"/>
        <v>95.236927517277479</v>
      </c>
      <c r="AI112" s="4">
        <f t="shared" ref="AI112:AW128" si="147">IF(OR($B112 &lt; C$230, $B112 &gt; C$233), 0, C112-S112)</f>
        <v>-2.5369258345866399</v>
      </c>
      <c r="AJ112" s="4">
        <f t="shared" si="147"/>
        <v>-2.4739823167548565</v>
      </c>
      <c r="AK112" s="4">
        <f t="shared" si="147"/>
        <v>-2.3435799884589272</v>
      </c>
      <c r="AL112" s="4">
        <f t="shared" si="147"/>
        <v>-5.1210991868714473E-2</v>
      </c>
      <c r="AM112" s="4">
        <f t="shared" si="147"/>
        <v>-1.9765456404133914</v>
      </c>
      <c r="AN112" s="4">
        <f t="shared" si="147"/>
        <v>-1.9942828583972982</v>
      </c>
      <c r="AO112" s="4">
        <f t="shared" si="147"/>
        <v>0.45760341427705953</v>
      </c>
      <c r="AP112" s="4">
        <f t="shared" si="147"/>
        <v>-3.8234335268064399</v>
      </c>
      <c r="AQ112" s="4">
        <f t="shared" si="147"/>
        <v>-0.79767070074611013</v>
      </c>
      <c r="AR112" s="4">
        <f t="shared" si="147"/>
        <v>-2.1177012959398667E-2</v>
      </c>
      <c r="AS112" s="4">
        <f t="shared" si="147"/>
        <v>-4.6116782324992442</v>
      </c>
      <c r="AT112" s="4">
        <f t="shared" si="147"/>
        <v>-3.8836037218610926</v>
      </c>
      <c r="AU112" s="4">
        <f t="shared" si="147"/>
        <v>-5.201945844756608</v>
      </c>
      <c r="AV112" s="4">
        <f t="shared" si="147"/>
        <v>-3.2789000683521294</v>
      </c>
      <c r="AW112" s="4">
        <f t="shared" si="147"/>
        <v>-3.686927517277482</v>
      </c>
      <c r="AY112" s="2">
        <f t="shared" si="139"/>
        <v>97.053387515105754</v>
      </c>
      <c r="AZ112" s="2">
        <f t="shared" si="139"/>
        <v>93.274156920745995</v>
      </c>
      <c r="BA112" s="2">
        <f t="shared" si="139"/>
        <v>96.545019632942427</v>
      </c>
      <c r="BB112" s="2">
        <f t="shared" si="139"/>
        <v>96.594455591915604</v>
      </c>
      <c r="BC112" s="2">
        <f t="shared" si="139"/>
        <v>93.990175805425082</v>
      </c>
      <c r="BD112" s="2">
        <f t="shared" si="139"/>
        <v>97.641982690591703</v>
      </c>
      <c r="BE112" s="2">
        <f t="shared" si="139"/>
        <v>100.04884603759554</v>
      </c>
      <c r="BF112" s="2">
        <f t="shared" si="139"/>
        <v>102.66320145989752</v>
      </c>
      <c r="BG112" s="2">
        <f t="shared" si="139"/>
        <v>97.40598140378826</v>
      </c>
      <c r="BH112" s="2">
        <f t="shared" si="139"/>
        <v>97.875192492444171</v>
      </c>
      <c r="BI112" s="2">
        <f t="shared" si="139"/>
        <v>98.093994284997066</v>
      </c>
      <c r="BJ112" s="2">
        <f t="shared" si="139"/>
        <v>96.500363130741903</v>
      </c>
      <c r="BK112" s="2">
        <f t="shared" si="139"/>
        <v>94.894441601418876</v>
      </c>
      <c r="BL112" s="2">
        <f t="shared" si="139"/>
        <v>93.898978702505275</v>
      </c>
      <c r="BM112" s="2">
        <f t="shared" si="139"/>
        <v>94.889509207211717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>
        <f t="shared" si="140"/>
        <v>94.254000000000005</v>
      </c>
      <c r="CH112" s="2">
        <f t="shared" si="140"/>
        <v>96.61</v>
      </c>
      <c r="CI112" s="2">
        <f t="shared" si="140"/>
        <v>92.016999999999996</v>
      </c>
      <c r="CJ112" s="2">
        <f t="shared" si="140"/>
        <v>95.813999999999993</v>
      </c>
      <c r="CK112" s="2">
        <f t="shared" si="140"/>
        <v>100.508</v>
      </c>
      <c r="CL112" s="2">
        <f t="shared" si="140"/>
        <v>99.102000000000004</v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>
        <f t="shared" si="140"/>
        <v>90.897000000000006</v>
      </c>
      <c r="CS112" s="2">
        <f t="shared" si="140"/>
        <v>91.55</v>
      </c>
      <c r="CU112" s="2" t="str">
        <f t="shared" si="110"/>
        <v/>
      </c>
      <c r="CV112" s="2" t="str">
        <f t="shared" si="111"/>
        <v/>
      </c>
      <c r="CW112" s="2">
        <f t="shared" si="112"/>
        <v>94.254000000000005</v>
      </c>
      <c r="CX112" s="2">
        <f t="shared" si="113"/>
        <v>96.61</v>
      </c>
      <c r="CY112" s="2">
        <f t="shared" si="114"/>
        <v>92.016999999999996</v>
      </c>
      <c r="CZ112" s="2">
        <f t="shared" si="115"/>
        <v>95.813999999999993</v>
      </c>
      <c r="DA112" s="2">
        <f t="shared" si="116"/>
        <v>100.508</v>
      </c>
      <c r="DB112" s="2">
        <f t="shared" si="117"/>
        <v>99.102000000000004</v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>
        <f t="shared" si="123"/>
        <v>90.897000000000006</v>
      </c>
      <c r="DI112" s="2">
        <f t="shared" si="124"/>
        <v>91.55</v>
      </c>
      <c r="DK112" s="2">
        <f t="shared" ref="DK112:DY128" si="148">BO$228*$B112+BO$229</f>
        <v>115.77024971857409</v>
      </c>
      <c r="DL112" s="2">
        <f t="shared" si="148"/>
        <v>115.69443053579894</v>
      </c>
      <c r="DM112" s="2">
        <f t="shared" si="148"/>
        <v>118.935173541963</v>
      </c>
      <c r="DN112" s="2">
        <f t="shared" si="148"/>
        <v>117.53138434148434</v>
      </c>
      <c r="DO112" s="2">
        <f t="shared" si="148"/>
        <v>117.75477889317887</v>
      </c>
      <c r="DP112" s="2">
        <f t="shared" si="148"/>
        <v>119.27094453781515</v>
      </c>
      <c r="DQ112" s="2">
        <f t="shared" si="148"/>
        <v>126.71369533995414</v>
      </c>
      <c r="DR112" s="2">
        <f t="shared" si="148"/>
        <v>125.08376169786098</v>
      </c>
      <c r="DS112" s="2">
        <f t="shared" si="148"/>
        <v>120.32138347338936</v>
      </c>
      <c r="DT112" s="2">
        <f t="shared" si="148"/>
        <v>118.63078991596639</v>
      </c>
      <c r="DU112" s="2">
        <f t="shared" si="148"/>
        <v>118.42219831932771</v>
      </c>
      <c r="DV112" s="2">
        <f t="shared" si="148"/>
        <v>118.10430659809604</v>
      </c>
      <c r="DW112" s="2">
        <f t="shared" si="148"/>
        <v>118.69243529411764</v>
      </c>
      <c r="DX112" s="2">
        <f t="shared" si="148"/>
        <v>111.23932282282276</v>
      </c>
      <c r="DY112" s="2">
        <f t="shared" si="148"/>
        <v>107.31026599925845</v>
      </c>
      <c r="EA112" s="2">
        <f t="shared" si="94"/>
        <v>96.747795203990421</v>
      </c>
      <c r="EB112" s="2">
        <f t="shared" si="94"/>
        <v>92.834550132845507</v>
      </c>
      <c r="EC112" s="2">
        <f t="shared" si="94"/>
        <v>96.174696818757454</v>
      </c>
      <c r="ED112" s="2">
        <f t="shared" si="94"/>
        <v>96.194076298890835</v>
      </c>
      <c r="EE112" s="2">
        <f t="shared" si="94"/>
        <v>93.546161478795199</v>
      </c>
      <c r="EF112" s="2">
        <f t="shared" si="94"/>
        <v>97.228861370615832</v>
      </c>
      <c r="EG112" s="2">
        <f t="shared" si="94"/>
        <v>99.459667715528255</v>
      </c>
      <c r="EH112" s="2">
        <f t="shared" si="94"/>
        <v>102.18407595374671</v>
      </c>
      <c r="EI112" s="2">
        <f t="shared" si="94"/>
        <v>96.891146014206782</v>
      </c>
      <c r="EJ112" s="2">
        <f t="shared" si="94"/>
        <v>97.445444061668596</v>
      </c>
      <c r="EK112" s="2">
        <f t="shared" si="94"/>
        <v>97.630744869771092</v>
      </c>
      <c r="EL112" s="2">
        <f t="shared" si="94"/>
        <v>96.067339469853067</v>
      </c>
      <c r="EM112" s="2">
        <f t="shared" si="135"/>
        <v>94.401314577667904</v>
      </c>
      <c r="EN112" s="2">
        <f t="shared" si="135"/>
        <v>93.584027323473151</v>
      </c>
      <c r="EO112" s="2">
        <f t="shared" si="135"/>
        <v>94.599502000460404</v>
      </c>
      <c r="EQ112" s="2">
        <f t="shared" ref="EQ112:FE128" si="149">CU$228*$B112+CU$229</f>
        <v>96.554117015331968</v>
      </c>
      <c r="ER112" s="2">
        <f t="shared" si="149"/>
        <v>92.473733700419814</v>
      </c>
      <c r="ES112" s="2">
        <f t="shared" si="149"/>
        <v>95.998206921859293</v>
      </c>
      <c r="ET112" s="2">
        <f t="shared" si="149"/>
        <v>95.923506078332778</v>
      </c>
      <c r="EU112" s="2">
        <f t="shared" si="149"/>
        <v>93.328702133424855</v>
      </c>
      <c r="EV112" s="2">
        <f t="shared" si="149"/>
        <v>97.224075541249178</v>
      </c>
      <c r="EW112" s="2">
        <f t="shared" si="149"/>
        <v>99.485408665026355</v>
      </c>
      <c r="EX112" s="2">
        <f t="shared" si="149"/>
        <v>101.79702949680494</v>
      </c>
      <c r="EY112" s="2">
        <f t="shared" si="149"/>
        <v>96.694079160636491</v>
      </c>
      <c r="EZ112" s="2">
        <f t="shared" si="149"/>
        <v>97.503405099284791</v>
      </c>
      <c r="FA112" s="2">
        <f t="shared" si="149"/>
        <v>97.405036055341668</v>
      </c>
      <c r="FB112" s="2">
        <f t="shared" si="149"/>
        <v>96.221960923379996</v>
      </c>
      <c r="FC112" s="2">
        <f t="shared" si="149"/>
        <v>94.311617747782293</v>
      </c>
      <c r="FD112" s="2">
        <f t="shared" si="149"/>
        <v>93.376195309206452</v>
      </c>
      <c r="FE112" s="2">
        <f t="shared" si="149"/>
        <v>94.605482210640531</v>
      </c>
      <c r="FG112" s="2">
        <f t="shared" ref="FG112:FU128" si="150">POWER(10,($B112-C$231)/C$229)/(1+POWER(10,($B112-C$231)/C$229))</f>
        <v>0.98389010440880642</v>
      </c>
      <c r="FH112" s="2">
        <f t="shared" si="150"/>
        <v>0.98065578522855334</v>
      </c>
      <c r="FI112" s="2">
        <f t="shared" si="150"/>
        <v>0.98367239231226067</v>
      </c>
      <c r="FJ112" s="2">
        <f t="shared" si="150"/>
        <v>0.98114908341651041</v>
      </c>
      <c r="FK112" s="2">
        <f t="shared" si="150"/>
        <v>0.98159574990158827</v>
      </c>
      <c r="FL112" s="2">
        <f t="shared" si="150"/>
        <v>0.98125601429954412</v>
      </c>
      <c r="FM112" s="2">
        <f t="shared" si="150"/>
        <v>0.97838851810996097</v>
      </c>
      <c r="FN112" s="2">
        <f t="shared" si="150"/>
        <v>0.97897235198969579</v>
      </c>
      <c r="FO112" s="2">
        <f t="shared" si="150"/>
        <v>0.97798731150921836</v>
      </c>
      <c r="FP112" s="2">
        <f t="shared" si="150"/>
        <v>0.97972811465348641</v>
      </c>
      <c r="FQ112" s="2">
        <f t="shared" si="150"/>
        <v>0.97767084353619271</v>
      </c>
      <c r="FR112" s="2">
        <f t="shared" si="150"/>
        <v>0.98037928315822365</v>
      </c>
      <c r="FS112" s="2">
        <f t="shared" si="150"/>
        <v>0.97968362094065375</v>
      </c>
      <c r="FT112" s="2">
        <f t="shared" si="150"/>
        <v>0.98211596424754799</v>
      </c>
      <c r="FU112" s="2">
        <f t="shared" si="150"/>
        <v>0.9771854454227703</v>
      </c>
      <c r="FW112" s="2">
        <f t="shared" si="141"/>
        <v>4.4271634755104769E-3</v>
      </c>
      <c r="FX112" s="2">
        <f t="shared" si="141"/>
        <v>7.2049054039939244E-3</v>
      </c>
      <c r="FY112" s="2">
        <f t="shared" si="141"/>
        <v>7.3733429522734291E-3</v>
      </c>
      <c r="FZ112" s="2">
        <f t="shared" si="141"/>
        <v>6.8319455059782418E-3</v>
      </c>
      <c r="GA112" s="2">
        <f t="shared" si="141"/>
        <v>7.0225669013779905E-3</v>
      </c>
      <c r="GB112" s="2">
        <f t="shared" si="141"/>
        <v>7.3491375647967575E-3</v>
      </c>
      <c r="GC112" s="2">
        <f t="shared" si="141"/>
        <v>6.9304992573861399E-3</v>
      </c>
      <c r="GD112" s="2">
        <f t="shared" si="141"/>
        <v>6.2034548565034937E-3</v>
      </c>
      <c r="GE112" s="2">
        <f t="shared" si="141"/>
        <v>4.7046413730194876E-3</v>
      </c>
      <c r="GF112" s="2">
        <f t="shared" si="141"/>
        <v>4.8572041254486492E-3</v>
      </c>
      <c r="GG112" s="2">
        <f t="shared" si="141"/>
        <v>4.4579648415326864E-3</v>
      </c>
      <c r="GH112" s="2">
        <f t="shared" si="141"/>
        <v>4.1557545824840994E-3</v>
      </c>
      <c r="GI112" s="2">
        <f t="shared" si="141"/>
        <v>4.2430986830969668E-3</v>
      </c>
      <c r="GJ112" s="2">
        <f t="shared" si="141"/>
        <v>3.8326958488280084E-3</v>
      </c>
      <c r="GK112" s="2">
        <f t="shared" si="141"/>
        <v>2.8072228151533904E-3</v>
      </c>
      <c r="GM112" s="86">
        <f t="shared" si="142"/>
        <v>9.1026114933701859E-23</v>
      </c>
      <c r="GN112" s="86">
        <f t="shared" si="142"/>
        <v>5.6416027318979236E-21</v>
      </c>
      <c r="GO112" s="86">
        <f t="shared" si="142"/>
        <v>2.7655222846711778E-26</v>
      </c>
      <c r="GP112" s="86">
        <f t="shared" si="142"/>
        <v>2.403664777050395E-33</v>
      </c>
      <c r="GQ112" s="86">
        <f t="shared" si="142"/>
        <v>5.8059319878879506E-34</v>
      </c>
      <c r="GR112" s="86">
        <f t="shared" si="142"/>
        <v>1.3482477031825414E-27</v>
      </c>
      <c r="GS112" s="86">
        <f t="shared" si="142"/>
        <v>1.8825635871313715E-27</v>
      </c>
      <c r="GT112" s="86">
        <f t="shared" si="142"/>
        <v>3.0378113279995411E-23</v>
      </c>
      <c r="GU112" s="86">
        <f t="shared" si="142"/>
        <v>3.7910617055104978E-20</v>
      </c>
      <c r="GV112" s="86">
        <f t="shared" si="142"/>
        <v>9.4629237855576467E-25</v>
      </c>
      <c r="GW112" s="86">
        <f t="shared" si="142"/>
        <v>2.3006070641610648E-30</v>
      </c>
      <c r="GX112" s="86">
        <f t="shared" si="142"/>
        <v>6.6154064085389981E-36</v>
      </c>
      <c r="GY112" s="86">
        <f t="shared" si="142"/>
        <v>5.1096007401672115E-25</v>
      </c>
      <c r="GZ112" s="86">
        <f t="shared" si="142"/>
        <v>5.6999867831815716E-50</v>
      </c>
      <c r="HA112" s="86">
        <f t="shared" si="142"/>
        <v>1.0736143448107365E-39</v>
      </c>
      <c r="HC112" s="86">
        <f t="shared" si="73"/>
        <v>6.1263135478747656E-2</v>
      </c>
      <c r="HD112" s="86">
        <f t="shared" si="73"/>
        <v>3.2091124927144929E-2</v>
      </c>
      <c r="HE112" s="86">
        <f t="shared" si="73"/>
        <v>1.0862491878869723E-3</v>
      </c>
      <c r="HF112" s="86">
        <f t="shared" si="73"/>
        <v>1.3377858896976118E-3</v>
      </c>
      <c r="HG112" s="86">
        <f t="shared" si="73"/>
        <v>7.4665689053616022E-5</v>
      </c>
      <c r="HH112" s="86">
        <f t="shared" si="73"/>
        <v>3.6839415687954014E-3</v>
      </c>
      <c r="HI112" s="86">
        <f t="shared" si="138"/>
        <v>3.2187631296168222E-5</v>
      </c>
      <c r="HJ112" s="86">
        <f t="shared" si="138"/>
        <v>5.3618949520493958E-3</v>
      </c>
      <c r="HK112" s="86">
        <f t="shared" si="138"/>
        <v>2.6562679282144699E-2</v>
      </c>
      <c r="HL112" s="86">
        <f t="shared" si="138"/>
        <v>1.0000349687472708E-2</v>
      </c>
      <c r="HM112" s="86">
        <f t="shared" si="138"/>
        <v>5.5551334017271622E-2</v>
      </c>
      <c r="HN112" s="86">
        <f t="shared" si="138"/>
        <v>8.3729130041942282E-2</v>
      </c>
      <c r="HO112" s="86">
        <f t="shared" si="138"/>
        <v>7.6267571541644541E-2</v>
      </c>
      <c r="HP112" s="86">
        <f t="shared" si="138"/>
        <v>5.8950899670981542E-3</v>
      </c>
      <c r="HQ112" s="86">
        <f t="shared" si="138"/>
        <v>9.9976637132628051E-3</v>
      </c>
      <c r="HS112" s="86">
        <f t="shared" si="143"/>
        <v>1.3543529759522608E-14</v>
      </c>
      <c r="HT112" s="86">
        <f t="shared" si="143"/>
        <v>1.5996223600344268E-14</v>
      </c>
      <c r="HU112" s="86">
        <f t="shared" si="143"/>
        <v>3.6942949410795848E-15</v>
      </c>
      <c r="HV112" s="86">
        <f t="shared" si="143"/>
        <v>3.0750456206863135E-15</v>
      </c>
      <c r="HW112" s="86">
        <f t="shared" si="143"/>
        <v>7.7178708531373619E-16</v>
      </c>
      <c r="HX112" s="86">
        <f t="shared" si="143"/>
        <v>2.1779777667492729E-16</v>
      </c>
      <c r="HY112" s="86">
        <f t="shared" si="143"/>
        <v>6.2858323507032987E-16</v>
      </c>
      <c r="HZ112" s="86">
        <f t="shared" si="143"/>
        <v>9.354212375238876E-18</v>
      </c>
      <c r="IA112" s="86">
        <f t="shared" si="143"/>
        <v>3.5605045557687818E-22</v>
      </c>
      <c r="IB112" s="86">
        <f t="shared" si="143"/>
        <v>5.3217224709283265E-19</v>
      </c>
      <c r="IC112" s="86">
        <f t="shared" si="143"/>
        <v>9.9393724686468684E-23</v>
      </c>
      <c r="ID112" s="86">
        <f t="shared" si="143"/>
        <v>9.8291071668269014E-19</v>
      </c>
      <c r="IE112" s="86">
        <f t="shared" si="143"/>
        <v>1.7758762629818887E-19</v>
      </c>
      <c r="IF112" s="86">
        <f t="shared" si="143"/>
        <v>1.3997714594128914E-10</v>
      </c>
      <c r="IG112" s="86">
        <f t="shared" si="143"/>
        <v>3.1460229974863742E-7</v>
      </c>
      <c r="II112" s="86">
        <f t="shared" si="144"/>
        <v>4.701890386797955E-60</v>
      </c>
      <c r="IJ112" s="86">
        <f t="shared" si="144"/>
        <v>1.3188853442457744E-60</v>
      </c>
      <c r="IK112" s="86">
        <f t="shared" si="144"/>
        <v>3.1650607260990656E-66</v>
      </c>
      <c r="IL112" s="86">
        <f t="shared" si="144"/>
        <v>6.6744330564609303E-68</v>
      </c>
      <c r="IM112" s="86">
        <f t="shared" si="144"/>
        <v>2.5579946028932027E-70</v>
      </c>
      <c r="IN112" s="86">
        <f t="shared" si="144"/>
        <v>4.4844078103585644E-72</v>
      </c>
      <c r="IO112" s="86">
        <f t="shared" si="144"/>
        <v>1.1044993813703761E-68</v>
      </c>
      <c r="IP112" s="86">
        <f t="shared" si="144"/>
        <v>6.019454151843177E-75</v>
      </c>
      <c r="IQ112" s="86">
        <f t="shared" si="144"/>
        <v>2.7618599828855643E-93</v>
      </c>
      <c r="IR112" s="86">
        <f t="shared" si="144"/>
        <v>1.9264890571449458E-80</v>
      </c>
      <c r="IS112" s="86">
        <f t="shared" si="144"/>
        <v>5.0694053509692724E-92</v>
      </c>
      <c r="IT112" s="86">
        <f t="shared" si="144"/>
        <v>4.4088862218243766E-76</v>
      </c>
      <c r="IU112" s="86">
        <f t="shared" si="144"/>
        <v>1.2226213128274942E-80</v>
      </c>
      <c r="IV112" s="86">
        <f t="shared" si="144"/>
        <v>3.2005779908347579E-44</v>
      </c>
      <c r="IW112" s="86">
        <f t="shared" si="144"/>
        <v>3.4922814111023464E-27</v>
      </c>
      <c r="IY112" s="86">
        <f t="shared" si="145"/>
        <v>6.1263135478761201E-2</v>
      </c>
      <c r="IZ112" s="86">
        <f t="shared" si="145"/>
        <v>3.2091124927160923E-2</v>
      </c>
      <c r="JA112" s="86">
        <f t="shared" si="145"/>
        <v>1.0862491878906666E-3</v>
      </c>
      <c r="JB112" s="86">
        <f t="shared" si="145"/>
        <v>1.3377858897006868E-3</v>
      </c>
      <c r="JC112" s="86">
        <f t="shared" si="145"/>
        <v>7.4665689054387812E-5</v>
      </c>
      <c r="JD112" s="86">
        <f t="shared" si="145"/>
        <v>3.6839415687956192E-3</v>
      </c>
      <c r="JE112" s="86">
        <f t="shared" si="145"/>
        <v>3.2187631296796809E-5</v>
      </c>
      <c r="JF112" s="86">
        <f t="shared" si="145"/>
        <v>5.3618949520494053E-3</v>
      </c>
      <c r="JG112" s="86">
        <f t="shared" si="145"/>
        <v>2.6562679282144699E-2</v>
      </c>
      <c r="JH112" s="86">
        <f t="shared" si="145"/>
        <v>1.0000349687472708E-2</v>
      </c>
      <c r="JI112" s="86">
        <f t="shared" si="145"/>
        <v>5.5551334017271622E-2</v>
      </c>
      <c r="JJ112" s="86">
        <f t="shared" si="145"/>
        <v>8.3729130041942282E-2</v>
      </c>
      <c r="JK112" s="86">
        <f t="shared" si="145"/>
        <v>7.6267571541644541E-2</v>
      </c>
      <c r="JL112" s="86">
        <f t="shared" si="145"/>
        <v>5.8950901070753004E-3</v>
      </c>
      <c r="JM112" s="86">
        <f t="shared" si="145"/>
        <v>9.9979783155625529E-3</v>
      </c>
    </row>
    <row r="113" spans="2:273" x14ac:dyDescent="0.25">
      <c r="B113" s="2">
        <v>86</v>
      </c>
      <c r="C113" s="37">
        <v>96.903000000000006</v>
      </c>
      <c r="D113" s="37">
        <v>91.322000000000003</v>
      </c>
      <c r="E113" s="37">
        <v>98.051000000000002</v>
      </c>
      <c r="F113" s="37">
        <v>95.507999999999996</v>
      </c>
      <c r="G113" s="37">
        <v>93.626999999999995</v>
      </c>
      <c r="H113" s="37">
        <v>97.135999999999996</v>
      </c>
      <c r="I113" s="37">
        <v>100.983</v>
      </c>
      <c r="J113" s="37">
        <v>100.492</v>
      </c>
      <c r="K113" s="37">
        <v>96.828000000000003</v>
      </c>
      <c r="L113" s="37">
        <v>98.655000000000001</v>
      </c>
      <c r="M113" s="37">
        <v>97.585999999999999</v>
      </c>
      <c r="N113" s="37">
        <v>94.275999999999996</v>
      </c>
      <c r="O113" s="37">
        <v>93.671999999999997</v>
      </c>
      <c r="P113" s="37">
        <v>91.930999999999997</v>
      </c>
      <c r="Q113" s="37">
        <v>92.216999999999999</v>
      </c>
      <c r="S113" s="4">
        <f t="shared" si="146"/>
        <v>98.437607189615662</v>
      </c>
      <c r="T113" s="4">
        <f t="shared" si="146"/>
        <v>93.711955649143178</v>
      </c>
      <c r="U113" s="4">
        <f t="shared" si="146"/>
        <v>96.382259111941622</v>
      </c>
      <c r="V113" s="4">
        <f t="shared" si="146"/>
        <v>96.427288283770039</v>
      </c>
      <c r="W113" s="4">
        <f t="shared" si="146"/>
        <v>93.79140133736648</v>
      </c>
      <c r="X113" s="4">
        <f t="shared" si="146"/>
        <v>97.486159444924553</v>
      </c>
      <c r="Y113" s="4">
        <f t="shared" si="146"/>
        <v>99.858098192010701</v>
      </c>
      <c r="Z113" s="4">
        <f t="shared" si="146"/>
        <v>102.46800481609377</v>
      </c>
      <c r="AA113" s="4">
        <f t="shared" si="146"/>
        <v>97.564950743955194</v>
      </c>
      <c r="AB113" s="4">
        <f t="shared" si="146"/>
        <v>97.798349896963927</v>
      </c>
      <c r="AC113" s="4">
        <f t="shared" si="146"/>
        <v>98.962587832511971</v>
      </c>
      <c r="AD113" s="4">
        <f t="shared" si="146"/>
        <v>98.419686428383486</v>
      </c>
      <c r="AE113" s="4">
        <f t="shared" si="146"/>
        <v>96.564961162806043</v>
      </c>
      <c r="AF113" s="4">
        <f t="shared" si="146"/>
        <v>93.780699833563546</v>
      </c>
      <c r="AG113" s="4">
        <f t="shared" si="146"/>
        <v>94.830223383425363</v>
      </c>
      <c r="AI113" s="4">
        <f t="shared" si="147"/>
        <v>-1.5346071896156559</v>
      </c>
      <c r="AJ113" s="4">
        <f t="shared" si="147"/>
        <v>-2.3899556491431753</v>
      </c>
      <c r="AK113" s="4">
        <f t="shared" si="147"/>
        <v>1.6687408880583803</v>
      </c>
      <c r="AL113" s="4">
        <f t="shared" si="147"/>
        <v>-0.91928828377004379</v>
      </c>
      <c r="AM113" s="4">
        <f t="shared" si="147"/>
        <v>-0.16440133736648477</v>
      </c>
      <c r="AN113" s="4">
        <f t="shared" si="147"/>
        <v>-0.35015944492455731</v>
      </c>
      <c r="AO113" s="4">
        <f t="shared" si="147"/>
        <v>1.1249018079893034</v>
      </c>
      <c r="AP113" s="4">
        <f t="shared" si="147"/>
        <v>-1.9760048160937629</v>
      </c>
      <c r="AQ113" s="4">
        <f t="shared" si="147"/>
        <v>-0.736950743955191</v>
      </c>
      <c r="AR113" s="4">
        <f t="shared" si="147"/>
        <v>0.85665010303607403</v>
      </c>
      <c r="AS113" s="4">
        <f t="shared" si="147"/>
        <v>-1.3765878325119729</v>
      </c>
      <c r="AT113" s="4">
        <f t="shared" si="147"/>
        <v>-4.1436864283834893</v>
      </c>
      <c r="AU113" s="4">
        <f t="shared" si="147"/>
        <v>-2.8929611628060456</v>
      </c>
      <c r="AV113" s="4">
        <f t="shared" si="147"/>
        <v>-1.8496998335635482</v>
      </c>
      <c r="AW113" s="4">
        <f t="shared" si="147"/>
        <v>-2.613223383425364</v>
      </c>
      <c r="AY113" s="2">
        <f t="shared" si="139"/>
        <v>96.928453799817106</v>
      </c>
      <c r="AZ113" s="2">
        <f t="shared" si="139"/>
        <v>93.118340854246668</v>
      </c>
      <c r="BA113" s="2">
        <f t="shared" si="139"/>
        <v>96.376704207915026</v>
      </c>
      <c r="BB113" s="2">
        <f t="shared" si="139"/>
        <v>96.419990513125413</v>
      </c>
      <c r="BC113" s="2">
        <f t="shared" si="139"/>
        <v>93.791251274621771</v>
      </c>
      <c r="BD113" s="2">
        <f t="shared" si="139"/>
        <v>97.458728589222957</v>
      </c>
      <c r="BE113" s="2">
        <f t="shared" si="139"/>
        <v>99.858061989287123</v>
      </c>
      <c r="BF113" s="2">
        <f t="shared" si="139"/>
        <v>102.42721982417252</v>
      </c>
      <c r="BG113" s="2">
        <f t="shared" si="139"/>
        <v>97.208679445555006</v>
      </c>
      <c r="BH113" s="2">
        <f t="shared" si="139"/>
        <v>97.70256328530094</v>
      </c>
      <c r="BI113" s="2">
        <f t="shared" si="139"/>
        <v>97.918692067893147</v>
      </c>
      <c r="BJ113" s="2">
        <f t="shared" si="139"/>
        <v>96.331141688325459</v>
      </c>
      <c r="BK113" s="2">
        <f t="shared" si="139"/>
        <v>94.728616029923714</v>
      </c>
      <c r="BL113" s="2">
        <f t="shared" si="139"/>
        <v>93.738616310394619</v>
      </c>
      <c r="BM113" s="2">
        <f t="shared" si="139"/>
        <v>94.771874501320312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>
        <f t="shared" si="140"/>
        <v>98.051000000000002</v>
      </c>
      <c r="CH113" s="2">
        <f t="shared" si="140"/>
        <v>95.507999999999996</v>
      </c>
      <c r="CI113" s="2">
        <f t="shared" si="140"/>
        <v>93.626999999999995</v>
      </c>
      <c r="CJ113" s="2">
        <f t="shared" si="140"/>
        <v>97.135999999999996</v>
      </c>
      <c r="CK113" s="2">
        <f t="shared" si="140"/>
        <v>100.983</v>
      </c>
      <c r="CL113" s="2">
        <f t="shared" si="140"/>
        <v>100.492</v>
      </c>
      <c r="CM113" s="2">
        <f t="shared" si="140"/>
        <v>96.828000000000003</v>
      </c>
      <c r="CN113" s="2">
        <f t="shared" si="140"/>
        <v>98.655000000000001</v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>
        <f t="shared" si="140"/>
        <v>91.930999999999997</v>
      </c>
      <c r="CS113" s="2">
        <f t="shared" si="140"/>
        <v>92.216999999999999</v>
      </c>
      <c r="CU113" s="2" t="str">
        <f t="shared" si="110"/>
        <v/>
      </c>
      <c r="CV113" s="2" t="str">
        <f t="shared" si="111"/>
        <v/>
      </c>
      <c r="CW113" s="2">
        <f t="shared" si="112"/>
        <v>98.051000000000002</v>
      </c>
      <c r="CX113" s="2">
        <f t="shared" si="113"/>
        <v>95.507999999999996</v>
      </c>
      <c r="CY113" s="2">
        <f t="shared" si="114"/>
        <v>93.626999999999995</v>
      </c>
      <c r="CZ113" s="2">
        <f t="shared" si="115"/>
        <v>97.135999999999996</v>
      </c>
      <c r="DA113" s="2">
        <f t="shared" si="116"/>
        <v>100.983</v>
      </c>
      <c r="DB113" s="2">
        <f t="shared" si="117"/>
        <v>100.492</v>
      </c>
      <c r="DC113" s="2">
        <f t="shared" si="118"/>
        <v>96.828000000000003</v>
      </c>
      <c r="DD113" s="2">
        <f t="shared" si="119"/>
        <v>98.655000000000001</v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>
        <f t="shared" si="123"/>
        <v>91.930999999999997</v>
      </c>
      <c r="DI113" s="2">
        <f t="shared" si="124"/>
        <v>92.216999999999999</v>
      </c>
      <c r="DK113" s="2">
        <f t="shared" si="148"/>
        <v>115.91528330206377</v>
      </c>
      <c r="DL113" s="2">
        <f t="shared" si="148"/>
        <v>115.88935988620199</v>
      </c>
      <c r="DM113" s="2">
        <f t="shared" si="148"/>
        <v>119.16853200568988</v>
      </c>
      <c r="DN113" s="2">
        <f t="shared" si="148"/>
        <v>117.76879257829259</v>
      </c>
      <c r="DO113" s="2">
        <f t="shared" si="148"/>
        <v>118.03036743886742</v>
      </c>
      <c r="DP113" s="2">
        <f t="shared" si="148"/>
        <v>119.49499327731095</v>
      </c>
      <c r="DQ113" s="2">
        <f t="shared" si="148"/>
        <v>127.01343422459891</v>
      </c>
      <c r="DR113" s="2">
        <f t="shared" si="148"/>
        <v>125.30552807486632</v>
      </c>
      <c r="DS113" s="2">
        <f t="shared" si="148"/>
        <v>120.54158319327732</v>
      </c>
      <c r="DT113" s="2">
        <f t="shared" si="148"/>
        <v>118.8126649859944</v>
      </c>
      <c r="DU113" s="2">
        <f t="shared" si="148"/>
        <v>118.62677310924367</v>
      </c>
      <c r="DV113" s="2">
        <f t="shared" si="148"/>
        <v>118.32687613524453</v>
      </c>
      <c r="DW113" s="2">
        <f t="shared" si="148"/>
        <v>118.95676778711484</v>
      </c>
      <c r="DX113" s="2">
        <f t="shared" si="148"/>
        <v>111.41477687687681</v>
      </c>
      <c r="DY113" s="2">
        <f t="shared" si="148"/>
        <v>107.4635438635521</v>
      </c>
      <c r="EA113" s="2">
        <f t="shared" si="94"/>
        <v>96.645813633203488</v>
      </c>
      <c r="EB113" s="2">
        <f t="shared" si="94"/>
        <v>92.711326582168212</v>
      </c>
      <c r="EC113" s="2">
        <f t="shared" si="94"/>
        <v>96.032986400092113</v>
      </c>
      <c r="ED113" s="2">
        <f t="shared" si="94"/>
        <v>96.047783741973149</v>
      </c>
      <c r="EE113" s="2">
        <f t="shared" si="94"/>
        <v>93.378317618615895</v>
      </c>
      <c r="EF113" s="2">
        <f t="shared" si="94"/>
        <v>97.074867399385838</v>
      </c>
      <c r="EG113" s="2">
        <f t="shared" si="94"/>
        <v>99.310836889229961</v>
      </c>
      <c r="EH113" s="2">
        <f t="shared" si="94"/>
        <v>101.98152896294275</v>
      </c>
      <c r="EI113" s="2">
        <f t="shared" si="94"/>
        <v>96.730674427782162</v>
      </c>
      <c r="EJ113" s="2">
        <f t="shared" si="94"/>
        <v>97.303909758022854</v>
      </c>
      <c r="EK113" s="2">
        <f t="shared" si="94"/>
        <v>97.488408379373837</v>
      </c>
      <c r="EL113" s="2">
        <f t="shared" si="94"/>
        <v>95.928994313967877</v>
      </c>
      <c r="EM113" s="2">
        <f t="shared" si="135"/>
        <v>94.270786402966621</v>
      </c>
      <c r="EN113" s="2">
        <f t="shared" si="135"/>
        <v>93.445870925794765</v>
      </c>
      <c r="EO113" s="2">
        <f t="shared" si="135"/>
        <v>94.50164126047946</v>
      </c>
      <c r="EQ113" s="2">
        <f t="shared" si="149"/>
        <v>96.465182395856928</v>
      </c>
      <c r="ER113" s="2">
        <f t="shared" si="149"/>
        <v>92.382887751761928</v>
      </c>
      <c r="ES113" s="2">
        <f t="shared" si="149"/>
        <v>95.873532896819711</v>
      </c>
      <c r="ET113" s="2">
        <f t="shared" si="149"/>
        <v>95.801132811247584</v>
      </c>
      <c r="EU113" s="2">
        <f t="shared" si="149"/>
        <v>93.180902243618689</v>
      </c>
      <c r="EV113" s="2">
        <f t="shared" si="149"/>
        <v>97.070186283162883</v>
      </c>
      <c r="EW113" s="2">
        <f t="shared" si="149"/>
        <v>99.333123970510812</v>
      </c>
      <c r="EX113" s="2">
        <f t="shared" si="149"/>
        <v>101.62363510255787</v>
      </c>
      <c r="EY113" s="2">
        <f t="shared" si="149"/>
        <v>96.547216677562901</v>
      </c>
      <c r="EZ113" s="2">
        <f t="shared" si="149"/>
        <v>97.357491865895497</v>
      </c>
      <c r="FA113" s="2">
        <f t="shared" si="149"/>
        <v>97.276671235632335</v>
      </c>
      <c r="FB113" s="2">
        <f t="shared" si="149"/>
        <v>96.073824196638341</v>
      </c>
      <c r="FC113" s="2">
        <f t="shared" si="149"/>
        <v>94.186910656654263</v>
      </c>
      <c r="FD113" s="2">
        <f t="shared" si="149"/>
        <v>93.256103373285868</v>
      </c>
      <c r="FE113" s="2">
        <f t="shared" si="149"/>
        <v>94.498674463652918</v>
      </c>
      <c r="FG113" s="2">
        <f t="shared" si="150"/>
        <v>0.98528674461647425</v>
      </c>
      <c r="FH113" s="2">
        <f t="shared" si="150"/>
        <v>0.98232778690757272</v>
      </c>
      <c r="FI113" s="2">
        <f t="shared" si="150"/>
        <v>0.98508762090138091</v>
      </c>
      <c r="FJ113" s="2">
        <f t="shared" si="150"/>
        <v>0.98277919600413399</v>
      </c>
      <c r="FK113" s="2">
        <f t="shared" si="150"/>
        <v>0.98318789933260908</v>
      </c>
      <c r="FL113" s="2">
        <f t="shared" si="150"/>
        <v>0.98287704152836108</v>
      </c>
      <c r="FM113" s="2">
        <f t="shared" si="150"/>
        <v>0.98025254296839082</v>
      </c>
      <c r="FN113" s="2">
        <f t="shared" si="150"/>
        <v>0.98078700911474381</v>
      </c>
      <c r="FO113" s="2">
        <f t="shared" si="150"/>
        <v>0.97988522963717661</v>
      </c>
      <c r="FP113" s="2">
        <f t="shared" si="150"/>
        <v>0.98147878442318226</v>
      </c>
      <c r="FQ113" s="2">
        <f t="shared" si="150"/>
        <v>0.97959547802270075</v>
      </c>
      <c r="FR113" s="2">
        <f t="shared" si="150"/>
        <v>0.98207474722143728</v>
      </c>
      <c r="FS113" s="2">
        <f t="shared" si="150"/>
        <v>0.98143806036570913</v>
      </c>
      <c r="FT113" s="2">
        <f t="shared" si="150"/>
        <v>0.98366385896965802</v>
      </c>
      <c r="FU113" s="2">
        <f t="shared" si="150"/>
        <v>0.97915102600148329</v>
      </c>
      <c r="FW113" s="2">
        <f t="shared" si="141"/>
        <v>4.8522157202509457E-3</v>
      </c>
      <c r="FX113" s="2">
        <f t="shared" si="141"/>
        <v>7.8945340616298782E-3</v>
      </c>
      <c r="FY113" s="2">
        <f t="shared" si="141"/>
        <v>8.0789626738064328E-3</v>
      </c>
      <c r="FZ113" s="2">
        <f t="shared" si="141"/>
        <v>7.4861449135598043E-3</v>
      </c>
      <c r="GA113" s="2">
        <f t="shared" si="141"/>
        <v>7.6948780192662167E-3</v>
      </c>
      <c r="GB113" s="2">
        <f t="shared" si="141"/>
        <v>8.0524596524248777E-3</v>
      </c>
      <c r="GC113" s="2">
        <f t="shared" si="141"/>
        <v>7.5940636137209203E-3</v>
      </c>
      <c r="GD113" s="2">
        <f t="shared" si="141"/>
        <v>6.7978844697415526E-3</v>
      </c>
      <c r="GE113" s="2">
        <f t="shared" si="141"/>
        <v>5.1561963128488241E-3</v>
      </c>
      <c r="GF113" s="2">
        <f t="shared" si="141"/>
        <v>5.3233238321407673E-3</v>
      </c>
      <c r="GG113" s="2">
        <f t="shared" si="141"/>
        <v>4.8859598141557086E-3</v>
      </c>
      <c r="GH113" s="2">
        <f t="shared" si="141"/>
        <v>4.5548680607560123E-3</v>
      </c>
      <c r="GI113" s="2">
        <f t="shared" si="141"/>
        <v>4.6505614060213044E-3</v>
      </c>
      <c r="GJ113" s="2">
        <f t="shared" si="141"/>
        <v>4.2009140520541223E-3</v>
      </c>
      <c r="GK113" s="2">
        <f t="shared" si="141"/>
        <v>3.0772251858067813E-3</v>
      </c>
      <c r="GM113" s="86">
        <f t="shared" si="142"/>
        <v>1.7407832353269704E-24</v>
      </c>
      <c r="GN113" s="86">
        <f t="shared" si="142"/>
        <v>1.5198850060489832E-22</v>
      </c>
      <c r="GO113" s="86">
        <f t="shared" si="142"/>
        <v>3.5523785553410499E-28</v>
      </c>
      <c r="GP113" s="86">
        <f t="shared" si="142"/>
        <v>8.5032895382215637E-36</v>
      </c>
      <c r="GQ113" s="86">
        <f t="shared" si="142"/>
        <v>2.0628710638410665E-36</v>
      </c>
      <c r="GR113" s="86">
        <f t="shared" si="142"/>
        <v>1.3974974150241407E-29</v>
      </c>
      <c r="GS113" s="86">
        <f t="shared" si="142"/>
        <v>1.7985321514765728E-29</v>
      </c>
      <c r="GT113" s="86">
        <f t="shared" si="142"/>
        <v>6.3587150659323103E-25</v>
      </c>
      <c r="GU113" s="86">
        <f t="shared" si="142"/>
        <v>1.2114310103172683E-21</v>
      </c>
      <c r="GV113" s="86">
        <f t="shared" si="142"/>
        <v>1.4546623964424424E-26</v>
      </c>
      <c r="GW113" s="86">
        <f t="shared" si="142"/>
        <v>1.022513542303677E-32</v>
      </c>
      <c r="GX113" s="86">
        <f t="shared" si="142"/>
        <v>1.0441688223060895E-38</v>
      </c>
      <c r="GY113" s="86">
        <f t="shared" si="142"/>
        <v>7.3319400997817995E-27</v>
      </c>
      <c r="GZ113" s="86">
        <f t="shared" si="142"/>
        <v>1.2232967427114221E-53</v>
      </c>
      <c r="HA113" s="86">
        <f t="shared" si="142"/>
        <v>1.4064974934527843E-42</v>
      </c>
      <c r="HC113" s="86">
        <f t="shared" si="73"/>
        <v>2.4745711723060886E-2</v>
      </c>
      <c r="HD113" s="86">
        <f t="shared" si="73"/>
        <v>1.0000044137289906E-2</v>
      </c>
      <c r="HE113" s="86">
        <f t="shared" si="73"/>
        <v>1.4309950873334784E-4</v>
      </c>
      <c r="HF113" s="86">
        <f t="shared" si="73"/>
        <v>1.8174641200258999E-4</v>
      </c>
      <c r="HG113" s="86">
        <f t="shared" si="73"/>
        <v>4.1879337110836091E-6</v>
      </c>
      <c r="HH113" s="86">
        <f t="shared" si="73"/>
        <v>7.7149733833481102E-4</v>
      </c>
      <c r="HI113" s="86">
        <f t="shared" si="138"/>
        <v>9.314239543158218E-7</v>
      </c>
      <c r="HJ113" s="86">
        <f t="shared" si="138"/>
        <v>1.038532196532741E-3</v>
      </c>
      <c r="HK113" s="86">
        <f t="shared" si="138"/>
        <v>7.1258668346201297E-3</v>
      </c>
      <c r="HL113" s="86">
        <f t="shared" si="138"/>
        <v>2.0381331355145394E-3</v>
      </c>
      <c r="HM113" s="86">
        <f t="shared" si="138"/>
        <v>1.8128996713764441E-2</v>
      </c>
      <c r="HN113" s="86">
        <f t="shared" si="138"/>
        <v>3.1272972820506693E-2</v>
      </c>
      <c r="HO113" s="86">
        <f t="shared" si="138"/>
        <v>3.0320050527461104E-2</v>
      </c>
      <c r="HP113" s="86">
        <f t="shared" si="138"/>
        <v>1.1206807569296387E-3</v>
      </c>
      <c r="HQ113" s="86">
        <f t="shared" si="138"/>
        <v>2.1905642780685824E-3</v>
      </c>
      <c r="HS113" s="86">
        <f t="shared" si="143"/>
        <v>9.7143036486709482E-14</v>
      </c>
      <c r="HT113" s="86">
        <f t="shared" si="143"/>
        <v>1.3965047572667556E-13</v>
      </c>
      <c r="HU113" s="86">
        <f t="shared" si="143"/>
        <v>3.8006175964622909E-14</v>
      </c>
      <c r="HV113" s="86">
        <f t="shared" si="143"/>
        <v>3.1652476821420936E-14</v>
      </c>
      <c r="HW113" s="86">
        <f t="shared" si="143"/>
        <v>8.8286718472973369E-15</v>
      </c>
      <c r="HX113" s="86">
        <f t="shared" si="143"/>
        <v>2.7532833496053091E-15</v>
      </c>
      <c r="HY113" s="86">
        <f t="shared" si="143"/>
        <v>6.9941737454931926E-15</v>
      </c>
      <c r="HZ113" s="86">
        <f t="shared" si="143"/>
        <v>1.2766565636918927E-16</v>
      </c>
      <c r="IA113" s="86">
        <f t="shared" si="143"/>
        <v>8.0763863457006186E-21</v>
      </c>
      <c r="IB113" s="86">
        <f t="shared" si="143"/>
        <v>7.7775641234830121E-18</v>
      </c>
      <c r="IC113" s="86">
        <f t="shared" si="143"/>
        <v>2.230096175263398E-21</v>
      </c>
      <c r="ID113" s="86">
        <f t="shared" si="143"/>
        <v>1.2156866798732064E-17</v>
      </c>
      <c r="IE113" s="86">
        <f t="shared" si="143"/>
        <v>2.5260119652287025E-18</v>
      </c>
      <c r="IF113" s="86">
        <f t="shared" si="143"/>
        <v>5.1948903807780048E-10</v>
      </c>
      <c r="IG113" s="86">
        <f t="shared" si="143"/>
        <v>6.8648014580897066E-7</v>
      </c>
      <c r="II113" s="86">
        <f t="shared" si="144"/>
        <v>4.327310510075555E-58</v>
      </c>
      <c r="IJ113" s="86">
        <f t="shared" si="144"/>
        <v>1.9860447073817113E-58</v>
      </c>
      <c r="IK113" s="86">
        <f t="shared" si="144"/>
        <v>7.8859977941214196E-64</v>
      </c>
      <c r="IL113" s="86">
        <f t="shared" si="144"/>
        <v>1.759915978431134E-65</v>
      </c>
      <c r="IM113" s="86">
        <f t="shared" si="144"/>
        <v>8.5345099496785515E-68</v>
      </c>
      <c r="IN113" s="86">
        <f t="shared" si="144"/>
        <v>1.8341409179627606E-69</v>
      </c>
      <c r="IO113" s="86">
        <f t="shared" si="144"/>
        <v>3.1610739031121719E-66</v>
      </c>
      <c r="IP113" s="86">
        <f t="shared" si="144"/>
        <v>2.5542513825891415E-72</v>
      </c>
      <c r="IQ113" s="86">
        <f t="shared" si="144"/>
        <v>3.6094481190747212E-90</v>
      </c>
      <c r="IR113" s="86">
        <f t="shared" si="144"/>
        <v>9.5514667663216054E-78</v>
      </c>
      <c r="IS113" s="86">
        <f t="shared" si="144"/>
        <v>5.5939126186774862E-89</v>
      </c>
      <c r="IT113" s="86">
        <f t="shared" si="144"/>
        <v>1.3130550920951841E-73</v>
      </c>
      <c r="IU113" s="86">
        <f t="shared" si="144"/>
        <v>5.2808158978373506E-78</v>
      </c>
      <c r="IV113" s="86">
        <f t="shared" si="144"/>
        <v>7.9524478388374984E-43</v>
      </c>
      <c r="IW113" s="86">
        <f t="shared" si="144"/>
        <v>2.1771320847619646E-26</v>
      </c>
      <c r="IY113" s="86">
        <f t="shared" si="145"/>
        <v>2.474571172315803E-2</v>
      </c>
      <c r="IZ113" s="86">
        <f t="shared" si="145"/>
        <v>1.0000044137429557E-2</v>
      </c>
      <c r="JA113" s="86">
        <f t="shared" si="145"/>
        <v>1.4309950877135401E-4</v>
      </c>
      <c r="JB113" s="86">
        <f t="shared" si="145"/>
        <v>1.8174641203424246E-4</v>
      </c>
      <c r="JC113" s="86">
        <f t="shared" si="145"/>
        <v>4.1879337199122809E-6</v>
      </c>
      <c r="JD113" s="86">
        <f t="shared" si="145"/>
        <v>7.7149733833756435E-4</v>
      </c>
      <c r="JE113" s="86">
        <f t="shared" si="145"/>
        <v>9.3142396130999551E-7</v>
      </c>
      <c r="JF113" s="86">
        <f t="shared" si="145"/>
        <v>1.0385321965328688E-3</v>
      </c>
      <c r="JG113" s="86">
        <f t="shared" si="145"/>
        <v>7.1258668346201297E-3</v>
      </c>
      <c r="JH113" s="86">
        <f t="shared" si="145"/>
        <v>2.0381331355145472E-3</v>
      </c>
      <c r="JI113" s="86">
        <f t="shared" si="145"/>
        <v>1.8128996713764441E-2</v>
      </c>
      <c r="JJ113" s="86">
        <f t="shared" si="145"/>
        <v>3.1272972820506707E-2</v>
      </c>
      <c r="JK113" s="86">
        <f t="shared" si="145"/>
        <v>3.0320050527461107E-2</v>
      </c>
      <c r="JL113" s="86">
        <f t="shared" si="145"/>
        <v>1.1206812764186769E-3</v>
      </c>
      <c r="JM113" s="86">
        <f t="shared" si="145"/>
        <v>2.1912507582143915E-3</v>
      </c>
    </row>
    <row r="114" spans="2:273" x14ac:dyDescent="0.25">
      <c r="B114" s="2">
        <v>87</v>
      </c>
      <c r="C114" s="37">
        <v>96.613</v>
      </c>
      <c r="D114" s="37">
        <v>92.441000000000003</v>
      </c>
      <c r="E114" s="37">
        <v>95.406999999999996</v>
      </c>
      <c r="F114" s="37">
        <v>95.034000000000006</v>
      </c>
      <c r="G114" s="37">
        <v>92.712000000000003</v>
      </c>
      <c r="H114" s="37">
        <v>95.593000000000004</v>
      </c>
      <c r="I114" s="37">
        <v>100.441</v>
      </c>
      <c r="J114" s="37">
        <v>101.203</v>
      </c>
      <c r="K114" s="37">
        <v>96.759</v>
      </c>
      <c r="L114" s="37">
        <v>95.638000000000005</v>
      </c>
      <c r="M114" s="37">
        <v>97.965999999999994</v>
      </c>
      <c r="N114" s="37">
        <v>96.275999999999996</v>
      </c>
      <c r="O114" s="37">
        <v>93.69</v>
      </c>
      <c r="P114" s="37">
        <v>93.861999999999995</v>
      </c>
      <c r="Q114" s="37">
        <v>90.332999999999998</v>
      </c>
      <c r="S114" s="4">
        <f t="shared" si="146"/>
        <v>97.241785077006668</v>
      </c>
      <c r="T114" s="4">
        <f t="shared" si="146"/>
        <v>93.087780149874703</v>
      </c>
      <c r="U114" s="4">
        <f t="shared" si="146"/>
        <v>96.210612790808085</v>
      </c>
      <c r="V114" s="4">
        <f t="shared" si="146"/>
        <v>96.247938108425799</v>
      </c>
      <c r="W114" s="4">
        <f t="shared" si="146"/>
        <v>93.594337145974237</v>
      </c>
      <c r="X114" s="4">
        <f t="shared" si="146"/>
        <v>97.280940509596647</v>
      </c>
      <c r="Y114" s="4">
        <f t="shared" si="146"/>
        <v>99.670045269854384</v>
      </c>
      <c r="Z114" s="4">
        <f t="shared" si="146"/>
        <v>102.19815493863103</v>
      </c>
      <c r="AA114" s="4">
        <f t="shared" si="146"/>
        <v>97.072472484598094</v>
      </c>
      <c r="AB114" s="4">
        <f t="shared" si="146"/>
        <v>97.543843382677025</v>
      </c>
      <c r="AC114" s="4">
        <f t="shared" si="146"/>
        <v>97.961491716544543</v>
      </c>
      <c r="AD114" s="4">
        <f t="shared" si="146"/>
        <v>96.686000711480801</v>
      </c>
      <c r="AE114" s="4">
        <f t="shared" si="146"/>
        <v>95.061613828728767</v>
      </c>
      <c r="AF114" s="4">
        <f t="shared" si="146"/>
        <v>93.584476737824616</v>
      </c>
      <c r="AG114" s="4">
        <f t="shared" si="146"/>
        <v>94.663741782566106</v>
      </c>
      <c r="AI114" s="4">
        <f t="shared" si="147"/>
        <v>-0.6287850770066683</v>
      </c>
      <c r="AJ114" s="4">
        <f t="shared" si="147"/>
        <v>-0.64678014987470078</v>
      </c>
      <c r="AK114" s="4">
        <f t="shared" si="147"/>
        <v>-0.80361279080808856</v>
      </c>
      <c r="AL114" s="4">
        <f t="shared" si="147"/>
        <v>-1.2139381084257934</v>
      </c>
      <c r="AM114" s="4">
        <f t="shared" si="147"/>
        <v>-0.88233714597423329</v>
      </c>
      <c r="AN114" s="4">
        <f t="shared" si="147"/>
        <v>-1.6879405095966433</v>
      </c>
      <c r="AO114" s="4">
        <f t="shared" si="147"/>
        <v>0.77095473014561833</v>
      </c>
      <c r="AP114" s="4">
        <f t="shared" si="147"/>
        <v>-0.99515493863103188</v>
      </c>
      <c r="AQ114" s="4">
        <f t="shared" si="147"/>
        <v>-0.31347248459809407</v>
      </c>
      <c r="AR114" s="4">
        <f t="shared" si="147"/>
        <v>-1.9058433826770198</v>
      </c>
      <c r="AS114" s="4">
        <f t="shared" si="147"/>
        <v>4.5082834554506235E-3</v>
      </c>
      <c r="AT114" s="4">
        <f t="shared" si="147"/>
        <v>-0.41000071148080508</v>
      </c>
      <c r="AU114" s="4">
        <f t="shared" si="147"/>
        <v>-1.3716138287287691</v>
      </c>
      <c r="AV114" s="4">
        <f t="shared" si="147"/>
        <v>0.2775232621753787</v>
      </c>
      <c r="AW114" s="4">
        <f t="shared" si="147"/>
        <v>-4.3307417825661076</v>
      </c>
      <c r="AY114" s="2">
        <f t="shared" si="139"/>
        <v>96.805165197900649</v>
      </c>
      <c r="AZ114" s="2">
        <f t="shared" si="139"/>
        <v>92.964825898148803</v>
      </c>
      <c r="BA114" s="2">
        <f t="shared" si="139"/>
        <v>96.210185746879887</v>
      </c>
      <c r="BB114" s="2">
        <f t="shared" si="139"/>
        <v>96.247357917465834</v>
      </c>
      <c r="BC114" s="2">
        <f t="shared" si="139"/>
        <v>93.594332849758956</v>
      </c>
      <c r="BD114" s="2">
        <f t="shared" si="139"/>
        <v>97.277393840831351</v>
      </c>
      <c r="BE114" s="2">
        <f t="shared" si="139"/>
        <v>99.670044802482821</v>
      </c>
      <c r="BF114" s="2">
        <f t="shared" si="139"/>
        <v>102.19336665947515</v>
      </c>
      <c r="BG114" s="2">
        <f t="shared" si="139"/>
        <v>97.013821746096909</v>
      </c>
      <c r="BH114" s="2">
        <f t="shared" si="139"/>
        <v>97.532043555320612</v>
      </c>
      <c r="BI114" s="2">
        <f t="shared" si="139"/>
        <v>97.745554634237536</v>
      </c>
      <c r="BJ114" s="2">
        <f t="shared" si="139"/>
        <v>96.163972408685368</v>
      </c>
      <c r="BK114" s="2">
        <f t="shared" si="139"/>
        <v>94.565140780051976</v>
      </c>
      <c r="BL114" s="2">
        <f t="shared" si="139"/>
        <v>93.579702456919776</v>
      </c>
      <c r="BM114" s="2">
        <f t="shared" si="139"/>
        <v>94.655441318855324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96.613</v>
      </c>
      <c r="CF114" s="2">
        <f t="shared" si="140"/>
        <v>92.441000000000003</v>
      </c>
      <c r="CG114" s="2">
        <f t="shared" si="140"/>
        <v>95.406999999999996</v>
      </c>
      <c r="CH114" s="2">
        <f t="shared" si="140"/>
        <v>95.034000000000006</v>
      </c>
      <c r="CI114" s="2">
        <f t="shared" si="140"/>
        <v>92.712000000000003</v>
      </c>
      <c r="CJ114" s="2">
        <f t="shared" si="140"/>
        <v>95.593000000000004</v>
      </c>
      <c r="CK114" s="2">
        <f t="shared" si="140"/>
        <v>100.441</v>
      </c>
      <c r="CL114" s="2">
        <f t="shared" si="140"/>
        <v>101.203</v>
      </c>
      <c r="CM114" s="2">
        <f t="shared" si="140"/>
        <v>96.759</v>
      </c>
      <c r="CN114" s="2">
        <f t="shared" si="140"/>
        <v>95.638000000000005</v>
      </c>
      <c r="CO114" s="2">
        <f t="shared" si="140"/>
        <v>97.965999999999994</v>
      </c>
      <c r="CP114" s="2">
        <f t="shared" si="140"/>
        <v>96.275999999999996</v>
      </c>
      <c r="CQ114" s="2">
        <f t="shared" si="140"/>
        <v>93.69</v>
      </c>
      <c r="CR114" s="2">
        <f t="shared" si="140"/>
        <v>93.861999999999995</v>
      </c>
      <c r="CS114" s="2">
        <f t="shared" si="140"/>
        <v>90.332999999999998</v>
      </c>
      <c r="CU114" s="2">
        <f t="shared" si="110"/>
        <v>96.613</v>
      </c>
      <c r="CV114" s="2">
        <f t="shared" si="111"/>
        <v>92.441000000000003</v>
      </c>
      <c r="CW114" s="2">
        <f t="shared" si="112"/>
        <v>95.406999999999996</v>
      </c>
      <c r="CX114" s="2">
        <f t="shared" si="113"/>
        <v>95.034000000000006</v>
      </c>
      <c r="CY114" s="2">
        <f t="shared" si="114"/>
        <v>92.712000000000003</v>
      </c>
      <c r="CZ114" s="2">
        <f t="shared" si="115"/>
        <v>95.593000000000004</v>
      </c>
      <c r="DA114" s="2">
        <f t="shared" si="116"/>
        <v>100.441</v>
      </c>
      <c r="DB114" s="2">
        <f t="shared" si="117"/>
        <v>101.203</v>
      </c>
      <c r="DC114" s="2">
        <f t="shared" si="118"/>
        <v>96.759</v>
      </c>
      <c r="DD114" s="2">
        <f t="shared" si="119"/>
        <v>95.638000000000005</v>
      </c>
      <c r="DE114" s="2">
        <f t="shared" si="120"/>
        <v>97.965999999999994</v>
      </c>
      <c r="DF114" s="2">
        <f t="shared" si="121"/>
        <v>96.275999999999996</v>
      </c>
      <c r="DG114" s="2">
        <f t="shared" si="122"/>
        <v>93.69</v>
      </c>
      <c r="DH114" s="2">
        <f t="shared" si="123"/>
        <v>93.861999999999995</v>
      </c>
      <c r="DI114" s="2">
        <f t="shared" si="124"/>
        <v>90.332999999999998</v>
      </c>
      <c r="DK114" s="2">
        <f t="shared" si="148"/>
        <v>116.06031688555345</v>
      </c>
      <c r="DL114" s="2">
        <f t="shared" si="148"/>
        <v>116.08428923660502</v>
      </c>
      <c r="DM114" s="2">
        <f t="shared" si="148"/>
        <v>119.40189046941677</v>
      </c>
      <c r="DN114" s="2">
        <f t="shared" si="148"/>
        <v>118.00620081510083</v>
      </c>
      <c r="DO114" s="2">
        <f t="shared" si="148"/>
        <v>118.30595598455596</v>
      </c>
      <c r="DP114" s="2">
        <f t="shared" si="148"/>
        <v>119.71904201680675</v>
      </c>
      <c r="DQ114" s="2">
        <f t="shared" si="148"/>
        <v>127.31317310924368</v>
      </c>
      <c r="DR114" s="2">
        <f t="shared" si="148"/>
        <v>125.52729445187167</v>
      </c>
      <c r="DS114" s="2">
        <f t="shared" si="148"/>
        <v>120.76178291316528</v>
      </c>
      <c r="DT114" s="2">
        <f t="shared" si="148"/>
        <v>118.99454005602242</v>
      </c>
      <c r="DU114" s="2">
        <f t="shared" si="148"/>
        <v>118.83134789915964</v>
      </c>
      <c r="DV114" s="2">
        <f t="shared" si="148"/>
        <v>118.54944567239301</v>
      </c>
      <c r="DW114" s="2">
        <f t="shared" si="148"/>
        <v>119.22110028011204</v>
      </c>
      <c r="DX114" s="2">
        <f t="shared" si="148"/>
        <v>111.59023093093087</v>
      </c>
      <c r="DY114" s="2">
        <f t="shared" si="148"/>
        <v>107.61682172784577</v>
      </c>
      <c r="EA114" s="2">
        <f t="shared" si="94"/>
        <v>96.543832062416541</v>
      </c>
      <c r="EB114" s="2">
        <f t="shared" si="94"/>
        <v>92.588103031490917</v>
      </c>
      <c r="EC114" s="2">
        <f t="shared" si="94"/>
        <v>95.891275981426787</v>
      </c>
      <c r="ED114" s="2">
        <f t="shared" si="94"/>
        <v>95.901491185055463</v>
      </c>
      <c r="EE114" s="2">
        <f t="shared" si="94"/>
        <v>93.210473758436578</v>
      </c>
      <c r="EF114" s="2">
        <f t="shared" si="94"/>
        <v>96.920873428155829</v>
      </c>
      <c r="EG114" s="2">
        <f t="shared" si="94"/>
        <v>99.162006062931681</v>
      </c>
      <c r="EH114" s="2">
        <f t="shared" si="94"/>
        <v>101.77898197213877</v>
      </c>
      <c r="EI114" s="2">
        <f t="shared" si="94"/>
        <v>96.570202841357528</v>
      </c>
      <c r="EJ114" s="2">
        <f t="shared" si="94"/>
        <v>97.162375454377127</v>
      </c>
      <c r="EK114" s="2">
        <f t="shared" si="94"/>
        <v>97.346071888976567</v>
      </c>
      <c r="EL114" s="2">
        <f t="shared" si="94"/>
        <v>95.790649158082701</v>
      </c>
      <c r="EM114" s="2">
        <f t="shared" si="135"/>
        <v>94.140258228265353</v>
      </c>
      <c r="EN114" s="2">
        <f t="shared" si="135"/>
        <v>93.307714528116392</v>
      </c>
      <c r="EO114" s="2">
        <f t="shared" si="135"/>
        <v>94.403780520498515</v>
      </c>
      <c r="EQ114" s="2">
        <f t="shared" si="149"/>
        <v>96.376247776381888</v>
      </c>
      <c r="ER114" s="2">
        <f t="shared" si="149"/>
        <v>92.292041803104041</v>
      </c>
      <c r="ES114" s="2">
        <f t="shared" si="149"/>
        <v>95.748858871780143</v>
      </c>
      <c r="ET114" s="2">
        <f t="shared" si="149"/>
        <v>95.678759544162375</v>
      </c>
      <c r="EU114" s="2">
        <f t="shared" si="149"/>
        <v>93.033102353812524</v>
      </c>
      <c r="EV114" s="2">
        <f t="shared" si="149"/>
        <v>96.916297025076602</v>
      </c>
      <c r="EW114" s="2">
        <f t="shared" si="149"/>
        <v>99.180839275995282</v>
      </c>
      <c r="EX114" s="2">
        <f t="shared" si="149"/>
        <v>101.4502407083108</v>
      </c>
      <c r="EY114" s="2">
        <f t="shared" si="149"/>
        <v>96.40035419448931</v>
      </c>
      <c r="EZ114" s="2">
        <f t="shared" si="149"/>
        <v>97.211578632506189</v>
      </c>
      <c r="FA114" s="2">
        <f t="shared" si="149"/>
        <v>97.148306415923017</v>
      </c>
      <c r="FB114" s="2">
        <f t="shared" si="149"/>
        <v>95.925687469896673</v>
      </c>
      <c r="FC114" s="2">
        <f t="shared" si="149"/>
        <v>94.062203565526247</v>
      </c>
      <c r="FD114" s="2">
        <f t="shared" si="149"/>
        <v>93.136011437365269</v>
      </c>
      <c r="FE114" s="2">
        <f t="shared" si="149"/>
        <v>94.391866716665319</v>
      </c>
      <c r="FG114" s="2">
        <f t="shared" si="150"/>
        <v>0.98656395721308221</v>
      </c>
      <c r="FH114" s="2">
        <f t="shared" si="150"/>
        <v>0.98385764934311881</v>
      </c>
      <c r="FI114" s="2">
        <f t="shared" si="150"/>
        <v>0.98638187990860737</v>
      </c>
      <c r="FJ114" s="2">
        <f t="shared" si="150"/>
        <v>0.98427060622239826</v>
      </c>
      <c r="FK114" s="2">
        <f t="shared" si="150"/>
        <v>0.98464446678549367</v>
      </c>
      <c r="FL114" s="2">
        <f t="shared" si="150"/>
        <v>0.98436011267439238</v>
      </c>
      <c r="FM114" s="2">
        <f t="shared" si="150"/>
        <v>0.98195875735675753</v>
      </c>
      <c r="FN114" s="2">
        <f t="shared" si="150"/>
        <v>0.98244787156979185</v>
      </c>
      <c r="FO114" s="2">
        <f t="shared" si="150"/>
        <v>0.98162258554730009</v>
      </c>
      <c r="FP114" s="2">
        <f t="shared" si="150"/>
        <v>0.98308087811460931</v>
      </c>
      <c r="FQ114" s="2">
        <f t="shared" si="150"/>
        <v>0.9813573842657527</v>
      </c>
      <c r="FR114" s="2">
        <f t="shared" si="150"/>
        <v>0.98362614987374819</v>
      </c>
      <c r="FS114" s="2">
        <f t="shared" si="150"/>
        <v>0.98304361584831668</v>
      </c>
      <c r="FT114" s="2">
        <f t="shared" si="150"/>
        <v>0.98507981598478289</v>
      </c>
      <c r="FU114" s="2">
        <f t="shared" si="150"/>
        <v>0.98095056384335266</v>
      </c>
      <c r="FW114" s="2">
        <f t="shared" si="141"/>
        <v>5.317859274716224E-3</v>
      </c>
      <c r="FX114" s="2">
        <f t="shared" si="141"/>
        <v>8.6495964986049254E-3</v>
      </c>
      <c r="FY114" s="2">
        <f t="shared" si="141"/>
        <v>8.8515071673837351E-3</v>
      </c>
      <c r="FZ114" s="2">
        <f t="shared" si="141"/>
        <v>8.2024704386027686E-3</v>
      </c>
      <c r="GA114" s="2">
        <f t="shared" si="141"/>
        <v>8.4310068921766654E-3</v>
      </c>
      <c r="GB114" s="2">
        <f t="shared" si="141"/>
        <v>8.8224923565124614E-3</v>
      </c>
      <c r="GC114" s="2">
        <f t="shared" si="141"/>
        <v>8.3206289675793292E-3</v>
      </c>
      <c r="GD114" s="2">
        <f t="shared" si="141"/>
        <v>7.4488467924477622E-3</v>
      </c>
      <c r="GE114" s="2">
        <f t="shared" si="141"/>
        <v>5.65084575940709E-3</v>
      </c>
      <c r="GF114" s="2">
        <f t="shared" si="141"/>
        <v>5.8339123049627141E-3</v>
      </c>
      <c r="GG114" s="2">
        <f t="shared" si="141"/>
        <v>5.3548242004277692E-3</v>
      </c>
      <c r="GH114" s="2">
        <f t="shared" si="141"/>
        <v>4.9921197505968804E-3</v>
      </c>
      <c r="GI114" s="2">
        <f t="shared" si="141"/>
        <v>5.0969522923109785E-3</v>
      </c>
      <c r="GJ114" s="2">
        <f t="shared" si="141"/>
        <v>4.6043445367173405E-3</v>
      </c>
      <c r="GK114" s="2">
        <f t="shared" si="141"/>
        <v>3.3731088949699667E-3</v>
      </c>
      <c r="GM114" s="86">
        <f t="shared" si="142"/>
        <v>2.860384603949258E-26</v>
      </c>
      <c r="GN114" s="86">
        <f t="shared" si="142"/>
        <v>3.5672074890460293E-24</v>
      </c>
      <c r="GO114" s="86">
        <f t="shared" si="142"/>
        <v>3.894472798085918E-30</v>
      </c>
      <c r="GP114" s="86">
        <f t="shared" si="142"/>
        <v>2.4435377978122057E-38</v>
      </c>
      <c r="GQ114" s="86">
        <f t="shared" si="142"/>
        <v>5.9780708562845952E-39</v>
      </c>
      <c r="GR114" s="86">
        <f t="shared" si="142"/>
        <v>1.2272000181409236E-31</v>
      </c>
      <c r="GS114" s="86">
        <f t="shared" si="142"/>
        <v>1.4458727964248654E-31</v>
      </c>
      <c r="GT114" s="86">
        <f t="shared" si="142"/>
        <v>1.1548937826727862E-26</v>
      </c>
      <c r="GU114" s="86">
        <f t="shared" si="142"/>
        <v>3.3971979376661879E-23</v>
      </c>
      <c r="GV114" s="86">
        <f t="shared" si="142"/>
        <v>1.9151914687222413E-28</v>
      </c>
      <c r="GW114" s="86">
        <f t="shared" si="142"/>
        <v>3.6821030850153379E-35</v>
      </c>
      <c r="GX114" s="86">
        <f t="shared" si="142"/>
        <v>1.2821167326252382E-41</v>
      </c>
      <c r="GY114" s="86">
        <f t="shared" si="142"/>
        <v>8.980766538774505E-29</v>
      </c>
      <c r="GZ114" s="86">
        <f t="shared" si="142"/>
        <v>1.9308129419627428E-57</v>
      </c>
      <c r="HA114" s="86">
        <f t="shared" si="142"/>
        <v>1.4489336940668188E-45</v>
      </c>
      <c r="HC114" s="86">
        <f t="shared" si="73"/>
        <v>8.4705730642715745E-3</v>
      </c>
      <c r="HD114" s="86">
        <f t="shared" si="73"/>
        <v>2.5210026171828908E-3</v>
      </c>
      <c r="HE114" s="86">
        <f t="shared" si="73"/>
        <v>1.3970489203857181E-5</v>
      </c>
      <c r="HF114" s="86">
        <f t="shared" si="73"/>
        <v>1.8288767879752508E-5</v>
      </c>
      <c r="HG114" s="86">
        <f t="shared" si="73"/>
        <v>1.5404737342496774E-7</v>
      </c>
      <c r="HH114" s="86">
        <f t="shared" si="73"/>
        <v>1.2933260157787068E-4</v>
      </c>
      <c r="HI114" s="86">
        <f t="shared" si="138"/>
        <v>1.5177549525054979E-8</v>
      </c>
      <c r="HJ114" s="86">
        <f t="shared" si="138"/>
        <v>1.5477699274663378E-4</v>
      </c>
      <c r="HK114" s="86">
        <f t="shared" si="138"/>
        <v>1.48789842248894E-3</v>
      </c>
      <c r="HL114" s="86">
        <f t="shared" si="138"/>
        <v>3.1375449453519867E-4</v>
      </c>
      <c r="HM114" s="86">
        <f t="shared" si="138"/>
        <v>4.6749821140674441E-3</v>
      </c>
      <c r="HN114" s="86">
        <f t="shared" si="138"/>
        <v>9.3879966194779646E-3</v>
      </c>
      <c r="HO114" s="86">
        <f t="shared" si="138"/>
        <v>9.9998511866502791E-3</v>
      </c>
      <c r="HP114" s="86">
        <f t="shared" si="138"/>
        <v>1.6222789762686143E-4</v>
      </c>
      <c r="HQ114" s="86">
        <f t="shared" si="138"/>
        <v>3.7171449734599808E-4</v>
      </c>
      <c r="HS114" s="86">
        <f t="shared" si="143"/>
        <v>6.5331657240367093E-13</v>
      </c>
      <c r="HT114" s="86">
        <f t="shared" si="143"/>
        <v>1.1270603161348578E-12</v>
      </c>
      <c r="HU114" s="86">
        <f t="shared" si="143"/>
        <v>3.5843684482662856E-13</v>
      </c>
      <c r="HV114" s="86">
        <f t="shared" si="143"/>
        <v>2.9881288666144698E-13</v>
      </c>
      <c r="HW114" s="86">
        <f t="shared" si="143"/>
        <v>9.2234504909326439E-14</v>
      </c>
      <c r="HX114" s="86">
        <f t="shared" si="143"/>
        <v>3.1656201436235023E-14</v>
      </c>
      <c r="HY114" s="86">
        <f t="shared" si="143"/>
        <v>7.1261155716609177E-14</v>
      </c>
      <c r="HZ114" s="86">
        <f t="shared" si="143"/>
        <v>1.5887355420028804E-15</v>
      </c>
      <c r="IA114" s="86">
        <f t="shared" si="143"/>
        <v>1.6508869674617136E-19</v>
      </c>
      <c r="IB114" s="86">
        <f t="shared" si="143"/>
        <v>1.0384513808984437E-16</v>
      </c>
      <c r="IC114" s="86">
        <f t="shared" si="143"/>
        <v>4.5246301517975775E-20</v>
      </c>
      <c r="ID114" s="86">
        <f t="shared" si="143"/>
        <v>1.3872450559163485E-16</v>
      </c>
      <c r="IE114" s="86">
        <f t="shared" si="143"/>
        <v>3.2963333613373261E-17</v>
      </c>
      <c r="IF114" s="86">
        <f t="shared" si="143"/>
        <v>1.8519725200997212E-9</v>
      </c>
      <c r="IG114" s="86">
        <f t="shared" si="143"/>
        <v>1.4659854172985863E-6</v>
      </c>
      <c r="II114" s="86">
        <f t="shared" si="144"/>
        <v>3.687481865097375E-56</v>
      </c>
      <c r="IJ114" s="86">
        <f t="shared" si="144"/>
        <v>2.7225359612190307E-56</v>
      </c>
      <c r="IK114" s="86">
        <f t="shared" si="144"/>
        <v>1.7708943954307853E-61</v>
      </c>
      <c r="IL114" s="86">
        <f t="shared" si="144"/>
        <v>4.1847510340600734E-63</v>
      </c>
      <c r="IM114" s="86">
        <f t="shared" si="144"/>
        <v>2.5549773194382797E-65</v>
      </c>
      <c r="IN114" s="86">
        <f t="shared" si="144"/>
        <v>6.6984307254179308E-67</v>
      </c>
      <c r="IO114" s="86">
        <f t="shared" si="144"/>
        <v>8.143419660939764E-64</v>
      </c>
      <c r="IP114" s="86">
        <f t="shared" si="144"/>
        <v>9.7084221967327458E-70</v>
      </c>
      <c r="IQ114" s="86">
        <f t="shared" si="144"/>
        <v>4.1674775461823493E-87</v>
      </c>
      <c r="IR114" s="86">
        <f t="shared" si="144"/>
        <v>4.251957139834724E-75</v>
      </c>
      <c r="IS114" s="86">
        <f t="shared" si="144"/>
        <v>5.476081706488732E-86</v>
      </c>
      <c r="IT114" s="86">
        <f t="shared" si="144"/>
        <v>3.552599301732323E-71</v>
      </c>
      <c r="IU114" s="86">
        <f t="shared" si="144"/>
        <v>2.0583154562147505E-75</v>
      </c>
      <c r="IV114" s="86">
        <f t="shared" si="144"/>
        <v>1.8737337049842479E-41</v>
      </c>
      <c r="IW114" s="86">
        <f t="shared" si="144"/>
        <v>1.319194113752633E-25</v>
      </c>
      <c r="IY114" s="86">
        <f t="shared" si="145"/>
        <v>8.4705730649248905E-3</v>
      </c>
      <c r="IZ114" s="86">
        <f t="shared" si="145"/>
        <v>2.521002618309951E-3</v>
      </c>
      <c r="JA114" s="86">
        <f t="shared" si="145"/>
        <v>1.3970489562294026E-5</v>
      </c>
      <c r="JB114" s="86">
        <f t="shared" si="145"/>
        <v>1.8288768178565397E-5</v>
      </c>
      <c r="JC114" s="86">
        <f t="shared" si="145"/>
        <v>1.5404746565947264E-7</v>
      </c>
      <c r="JD114" s="86">
        <f t="shared" si="145"/>
        <v>1.2933260160952689E-4</v>
      </c>
      <c r="JE114" s="86">
        <f t="shared" si="145"/>
        <v>1.5177620786210694E-8</v>
      </c>
      <c r="JF114" s="86">
        <f t="shared" si="145"/>
        <v>1.5477699274822252E-4</v>
      </c>
      <c r="JG114" s="86">
        <f t="shared" si="145"/>
        <v>1.4878984224889402E-3</v>
      </c>
      <c r="JH114" s="86">
        <f t="shared" si="145"/>
        <v>3.1375449453530254E-4</v>
      </c>
      <c r="JI114" s="86">
        <f t="shared" si="145"/>
        <v>4.6749821140674441E-3</v>
      </c>
      <c r="JJ114" s="86">
        <f t="shared" si="145"/>
        <v>9.3879966194781034E-3</v>
      </c>
      <c r="JK114" s="86">
        <f t="shared" si="145"/>
        <v>9.9998511866503121E-3</v>
      </c>
      <c r="JL114" s="86">
        <f t="shared" si="145"/>
        <v>1.6222974959938154E-4</v>
      </c>
      <c r="JM114" s="86">
        <f t="shared" si="145"/>
        <v>3.7318048276329665E-4</v>
      </c>
    </row>
    <row r="115" spans="2:273" x14ac:dyDescent="0.25">
      <c r="B115" s="2">
        <v>88</v>
      </c>
      <c r="C115" s="37">
        <v>96.113</v>
      </c>
      <c r="D115" s="37">
        <v>92.525000000000006</v>
      </c>
      <c r="E115" s="37">
        <v>92.712000000000003</v>
      </c>
      <c r="F115" s="37">
        <v>96.305000000000007</v>
      </c>
      <c r="G115" s="37">
        <v>89.965999999999994</v>
      </c>
      <c r="H115" s="37">
        <v>96.677999999999997</v>
      </c>
      <c r="I115" s="37">
        <v>97.763000000000005</v>
      </c>
      <c r="J115" s="37">
        <v>101.983</v>
      </c>
      <c r="K115" s="37">
        <v>96.671999999999997</v>
      </c>
      <c r="L115" s="37">
        <v>97.085999999999999</v>
      </c>
      <c r="M115" s="37">
        <v>97.379000000000005</v>
      </c>
      <c r="N115" s="37">
        <v>96.293000000000006</v>
      </c>
      <c r="O115" s="37">
        <v>91.293000000000006</v>
      </c>
      <c r="P115" s="37">
        <v>90.483000000000004</v>
      </c>
      <c r="Q115" s="37">
        <v>92.667000000000002</v>
      </c>
      <c r="S115" s="4">
        <f t="shared" si="146"/>
        <v>96.788885176036473</v>
      </c>
      <c r="T115" s="4">
        <f t="shared" si="146"/>
        <v>92.83369842140911</v>
      </c>
      <c r="U115" s="4">
        <f t="shared" si="146"/>
        <v>96.045386582225959</v>
      </c>
      <c r="V115" s="4">
        <f t="shared" si="146"/>
        <v>96.076497247590993</v>
      </c>
      <c r="W115" s="4">
        <f t="shared" si="146"/>
        <v>93.399318152688153</v>
      </c>
      <c r="X115" s="4">
        <f t="shared" si="146"/>
        <v>97.098229955574709</v>
      </c>
      <c r="Y115" s="4">
        <f t="shared" si="146"/>
        <v>99.484638234709962</v>
      </c>
      <c r="Z115" s="4">
        <f t="shared" si="146"/>
        <v>101.96196021518725</v>
      </c>
      <c r="AA115" s="4">
        <f t="shared" si="146"/>
        <v>96.828602696037507</v>
      </c>
      <c r="AB115" s="4">
        <f t="shared" si="146"/>
        <v>97.36458142954551</v>
      </c>
      <c r="AC115" s="4">
        <f t="shared" si="146"/>
        <v>97.608932448263886</v>
      </c>
      <c r="AD115" s="4">
        <f t="shared" si="146"/>
        <v>96.101595515427334</v>
      </c>
      <c r="AE115" s="4">
        <f t="shared" si="146"/>
        <v>94.513055147706964</v>
      </c>
      <c r="AF115" s="4">
        <f t="shared" si="146"/>
        <v>93.422565835163482</v>
      </c>
      <c r="AG115" s="4">
        <f t="shared" si="146"/>
        <v>94.542955097267836</v>
      </c>
      <c r="AI115" s="4">
        <f t="shared" si="147"/>
        <v>-0.67588517603647347</v>
      </c>
      <c r="AJ115" s="4">
        <f t="shared" si="147"/>
        <v>-0.30869842140910464</v>
      </c>
      <c r="AK115" s="4">
        <f t="shared" si="147"/>
        <v>-3.3333865822259554</v>
      </c>
      <c r="AL115" s="4">
        <f t="shared" si="147"/>
        <v>0.22850275240901397</v>
      </c>
      <c r="AM115" s="4">
        <f t="shared" si="147"/>
        <v>-3.4333181526881589</v>
      </c>
      <c r="AN115" s="4">
        <f t="shared" si="147"/>
        <v>-0.42022995557471177</v>
      </c>
      <c r="AO115" s="4">
        <f t="shared" si="147"/>
        <v>-1.7216382347099568</v>
      </c>
      <c r="AP115" s="4">
        <f t="shared" si="147"/>
        <v>2.1039784812757034E-2</v>
      </c>
      <c r="AQ115" s="4">
        <f t="shared" si="147"/>
        <v>-0.15660269603750976</v>
      </c>
      <c r="AR115" s="4">
        <f t="shared" si="147"/>
        <v>-0.27858142954551113</v>
      </c>
      <c r="AS115" s="4">
        <f t="shared" si="147"/>
        <v>-0.22993244826388093</v>
      </c>
      <c r="AT115" s="4">
        <f t="shared" si="147"/>
        <v>0.19140448457267212</v>
      </c>
      <c r="AU115" s="4">
        <f t="shared" si="147"/>
        <v>-3.2200551477069581</v>
      </c>
      <c r="AV115" s="4">
        <f t="shared" si="147"/>
        <v>-2.9395658351634779</v>
      </c>
      <c r="AW115" s="4">
        <f t="shared" si="147"/>
        <v>-1.875955097267834</v>
      </c>
      <c r="AY115" s="2">
        <f t="shared" si="139"/>
        <v>96.683414813053716</v>
      </c>
      <c r="AZ115" s="2">
        <f t="shared" si="139"/>
        <v>92.813474112864427</v>
      </c>
      <c r="BA115" s="2">
        <f t="shared" si="139"/>
        <v>96.045362772642108</v>
      </c>
      <c r="BB115" s="2">
        <f t="shared" si="139"/>
        <v>96.07646380616896</v>
      </c>
      <c r="BC115" s="2">
        <f t="shared" si="139"/>
        <v>93.399318073687581</v>
      </c>
      <c r="BD115" s="2">
        <f t="shared" si="139"/>
        <v>97.097871395968028</v>
      </c>
      <c r="BE115" s="2">
        <f t="shared" si="139"/>
        <v>99.48463823120818</v>
      </c>
      <c r="BF115" s="2">
        <f t="shared" si="139"/>
        <v>101.96153727713595</v>
      </c>
      <c r="BG115" s="2">
        <f t="shared" si="139"/>
        <v>96.82127153927037</v>
      </c>
      <c r="BH115" s="2">
        <f t="shared" si="139"/>
        <v>97.363507287844641</v>
      </c>
      <c r="BI115" s="2">
        <f t="shared" si="139"/>
        <v>97.574463403396692</v>
      </c>
      <c r="BJ115" s="2">
        <f t="shared" si="139"/>
        <v>95.998736992942639</v>
      </c>
      <c r="BK115" s="2">
        <f t="shared" si="139"/>
        <v>94.403881841815448</v>
      </c>
      <c r="BL115" s="2">
        <f t="shared" si="139"/>
        <v>93.422159827742277</v>
      </c>
      <c r="BM115" s="2">
        <f t="shared" si="139"/>
        <v>94.540152519010633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96.113</v>
      </c>
      <c r="CF115" s="2">
        <f t="shared" si="140"/>
        <v>92.525000000000006</v>
      </c>
      <c r="CG115" s="2">
        <f t="shared" si="140"/>
        <v>92.712000000000003</v>
      </c>
      <c r="CH115" s="2">
        <f t="shared" si="140"/>
        <v>96.305000000000007</v>
      </c>
      <c r="CI115" s="2">
        <f t="shared" si="140"/>
        <v>89.965999999999994</v>
      </c>
      <c r="CJ115" s="2">
        <f t="shared" si="140"/>
        <v>96.677999999999997</v>
      </c>
      <c r="CK115" s="2">
        <f t="shared" si="140"/>
        <v>97.763000000000005</v>
      </c>
      <c r="CL115" s="2">
        <f t="shared" si="140"/>
        <v>101.983</v>
      </c>
      <c r="CM115" s="2">
        <f t="shared" si="140"/>
        <v>96.671999999999997</v>
      </c>
      <c r="CN115" s="2">
        <f t="shared" si="140"/>
        <v>97.085999999999999</v>
      </c>
      <c r="CO115" s="2">
        <f t="shared" si="140"/>
        <v>97.379000000000005</v>
      </c>
      <c r="CP115" s="2">
        <f t="shared" si="140"/>
        <v>96.293000000000006</v>
      </c>
      <c r="CQ115" s="2">
        <f t="shared" si="140"/>
        <v>91.293000000000006</v>
      </c>
      <c r="CR115" s="2">
        <f t="shared" si="140"/>
        <v>90.483000000000004</v>
      </c>
      <c r="CS115" s="2">
        <f t="shared" si="140"/>
        <v>92.667000000000002</v>
      </c>
      <c r="CU115" s="2">
        <f t="shared" si="110"/>
        <v>96.113</v>
      </c>
      <c r="CV115" s="2">
        <f t="shared" si="111"/>
        <v>92.525000000000006</v>
      </c>
      <c r="CW115" s="2">
        <f t="shared" si="112"/>
        <v>92.712000000000003</v>
      </c>
      <c r="CX115" s="2">
        <f t="shared" si="113"/>
        <v>96.305000000000007</v>
      </c>
      <c r="CY115" s="2">
        <f t="shared" si="114"/>
        <v>89.965999999999994</v>
      </c>
      <c r="CZ115" s="2">
        <f t="shared" si="115"/>
        <v>96.677999999999997</v>
      </c>
      <c r="DA115" s="2">
        <f t="shared" si="116"/>
        <v>97.763000000000005</v>
      </c>
      <c r="DB115" s="2">
        <f t="shared" si="117"/>
        <v>101.983</v>
      </c>
      <c r="DC115" s="2">
        <f t="shared" si="118"/>
        <v>96.671999999999997</v>
      </c>
      <c r="DD115" s="2">
        <f t="shared" si="119"/>
        <v>97.085999999999999</v>
      </c>
      <c r="DE115" s="2">
        <f t="shared" si="120"/>
        <v>97.379000000000005</v>
      </c>
      <c r="DF115" s="2">
        <f t="shared" si="121"/>
        <v>96.293000000000006</v>
      </c>
      <c r="DG115" s="2">
        <f t="shared" si="122"/>
        <v>91.293000000000006</v>
      </c>
      <c r="DH115" s="2">
        <f t="shared" si="123"/>
        <v>90.483000000000004</v>
      </c>
      <c r="DI115" s="2">
        <f t="shared" si="124"/>
        <v>92.667000000000002</v>
      </c>
      <c r="DK115" s="2">
        <f t="shared" si="148"/>
        <v>116.20535046904314</v>
      </c>
      <c r="DL115" s="2">
        <f t="shared" si="148"/>
        <v>116.27921858700805</v>
      </c>
      <c r="DM115" s="2">
        <f t="shared" si="148"/>
        <v>119.63524893314366</v>
      </c>
      <c r="DN115" s="2">
        <f t="shared" si="148"/>
        <v>118.24360905190906</v>
      </c>
      <c r="DO115" s="2">
        <f t="shared" si="148"/>
        <v>118.5815445302445</v>
      </c>
      <c r="DP115" s="2">
        <f t="shared" si="148"/>
        <v>119.94309075630255</v>
      </c>
      <c r="DQ115" s="2">
        <f t="shared" si="148"/>
        <v>127.61291199388845</v>
      </c>
      <c r="DR115" s="2">
        <f t="shared" si="148"/>
        <v>125.74906082887702</v>
      </c>
      <c r="DS115" s="2">
        <f t="shared" si="148"/>
        <v>120.98198263305324</v>
      </c>
      <c r="DT115" s="2">
        <f t="shared" si="148"/>
        <v>119.17641512605041</v>
      </c>
      <c r="DU115" s="2">
        <f t="shared" si="148"/>
        <v>119.0359226890756</v>
      </c>
      <c r="DV115" s="2">
        <f t="shared" si="148"/>
        <v>118.77201520954149</v>
      </c>
      <c r="DW115" s="2">
        <f t="shared" si="148"/>
        <v>119.48543277310924</v>
      </c>
      <c r="DX115" s="2">
        <f t="shared" si="148"/>
        <v>111.76568498498493</v>
      </c>
      <c r="DY115" s="2">
        <f t="shared" si="148"/>
        <v>107.77009959213943</v>
      </c>
      <c r="EA115" s="2">
        <f t="shared" si="94"/>
        <v>96.441850491629609</v>
      </c>
      <c r="EB115" s="2">
        <f t="shared" si="94"/>
        <v>92.464879480813622</v>
      </c>
      <c r="EC115" s="2">
        <f t="shared" si="94"/>
        <v>95.749565562761447</v>
      </c>
      <c r="ED115" s="2">
        <f t="shared" si="94"/>
        <v>95.755198628137776</v>
      </c>
      <c r="EE115" s="2">
        <f t="shared" si="94"/>
        <v>93.042629898257275</v>
      </c>
      <c r="EF115" s="2">
        <f t="shared" si="94"/>
        <v>96.766879456925835</v>
      </c>
      <c r="EG115" s="2">
        <f t="shared" si="94"/>
        <v>99.013175236633401</v>
      </c>
      <c r="EH115" s="2">
        <f t="shared" si="94"/>
        <v>101.5764349813348</v>
      </c>
      <c r="EI115" s="2">
        <f t="shared" si="94"/>
        <v>96.409731254932908</v>
      </c>
      <c r="EJ115" s="2">
        <f t="shared" si="94"/>
        <v>97.020841150731385</v>
      </c>
      <c r="EK115" s="2">
        <f t="shared" si="94"/>
        <v>97.203735398579312</v>
      </c>
      <c r="EL115" s="2">
        <f t="shared" si="94"/>
        <v>95.652304002197525</v>
      </c>
      <c r="EM115" s="2">
        <f t="shared" si="135"/>
        <v>94.00973005356407</v>
      </c>
      <c r="EN115" s="2">
        <f t="shared" si="135"/>
        <v>93.16955813043802</v>
      </c>
      <c r="EO115" s="2">
        <f t="shared" si="135"/>
        <v>94.30591978051757</v>
      </c>
      <c r="EQ115" s="2">
        <f t="shared" si="149"/>
        <v>96.287313156906833</v>
      </c>
      <c r="ER115" s="2">
        <f t="shared" si="149"/>
        <v>92.201195854446155</v>
      </c>
      <c r="ES115" s="2">
        <f t="shared" si="149"/>
        <v>95.624184846740576</v>
      </c>
      <c r="ET115" s="2">
        <f t="shared" si="149"/>
        <v>95.556386277077181</v>
      </c>
      <c r="EU115" s="2">
        <f t="shared" si="149"/>
        <v>92.885302464006344</v>
      </c>
      <c r="EV115" s="2">
        <f t="shared" si="149"/>
        <v>96.762407766990307</v>
      </c>
      <c r="EW115" s="2">
        <f t="shared" si="149"/>
        <v>99.028554581479739</v>
      </c>
      <c r="EX115" s="2">
        <f t="shared" si="149"/>
        <v>101.27684631406373</v>
      </c>
      <c r="EY115" s="2">
        <f t="shared" si="149"/>
        <v>96.25349171141572</v>
      </c>
      <c r="EZ115" s="2">
        <f t="shared" si="149"/>
        <v>97.065665399116895</v>
      </c>
      <c r="FA115" s="2">
        <f t="shared" si="149"/>
        <v>97.019941596213698</v>
      </c>
      <c r="FB115" s="2">
        <f t="shared" si="149"/>
        <v>95.777550743155018</v>
      </c>
      <c r="FC115" s="2">
        <f t="shared" si="149"/>
        <v>93.93749647439823</v>
      </c>
      <c r="FD115" s="2">
        <f t="shared" si="149"/>
        <v>93.015919501444671</v>
      </c>
      <c r="FE115" s="2">
        <f t="shared" si="149"/>
        <v>94.285058969677706</v>
      </c>
      <c r="FG115" s="2">
        <f t="shared" si="150"/>
        <v>0.98773167941114426</v>
      </c>
      <c r="FH115" s="2">
        <f t="shared" si="150"/>
        <v>0.98525706106713484</v>
      </c>
      <c r="FI115" s="2">
        <f t="shared" si="150"/>
        <v>0.98756522693602211</v>
      </c>
      <c r="FJ115" s="2">
        <f t="shared" si="150"/>
        <v>0.98563474062727385</v>
      </c>
      <c r="FK115" s="2">
        <f t="shared" si="150"/>
        <v>0.98597664001542396</v>
      </c>
      <c r="FL115" s="2">
        <f t="shared" si="150"/>
        <v>0.98571659726292304</v>
      </c>
      <c r="FM115" s="2">
        <f t="shared" si="150"/>
        <v>0.98352003029302382</v>
      </c>
      <c r="FN115" s="2">
        <f t="shared" si="150"/>
        <v>0.98396750808469557</v>
      </c>
      <c r="FO115" s="2">
        <f t="shared" si="150"/>
        <v>0.9832124531337062</v>
      </c>
      <c r="FP115" s="2">
        <f t="shared" si="150"/>
        <v>0.98454657194008632</v>
      </c>
      <c r="FQ115" s="2">
        <f t="shared" si="150"/>
        <v>0.98296979691496456</v>
      </c>
      <c r="FR115" s="2">
        <f t="shared" si="150"/>
        <v>0.985045325684613</v>
      </c>
      <c r="FS115" s="2">
        <f t="shared" si="150"/>
        <v>0.98451248682831483</v>
      </c>
      <c r="FT115" s="2">
        <f t="shared" si="150"/>
        <v>0.98637474301843941</v>
      </c>
      <c r="FU115" s="2">
        <f t="shared" si="150"/>
        <v>0.98259753871221867</v>
      </c>
      <c r="FW115" s="2">
        <f t="shared" si="141"/>
        <v>5.8279266835635562E-3</v>
      </c>
      <c r="FX115" s="2">
        <f t="shared" si="141"/>
        <v>9.4761861128435237E-3</v>
      </c>
      <c r="FY115" s="2">
        <f t="shared" si="141"/>
        <v>9.6972034190452739E-3</v>
      </c>
      <c r="FZ115" s="2">
        <f t="shared" si="141"/>
        <v>8.9867182650982397E-3</v>
      </c>
      <c r="GA115" s="2">
        <f t="shared" si="141"/>
        <v>9.2369018558304782E-3</v>
      </c>
      <c r="GB115" s="2">
        <f t="shared" si="141"/>
        <v>9.6654434902657561E-3</v>
      </c>
      <c r="GC115" s="2">
        <f t="shared" si="141"/>
        <v>9.1160702312314875E-3</v>
      </c>
      <c r="GD115" s="2">
        <f t="shared" si="141"/>
        <v>8.1616327263458015E-3</v>
      </c>
      <c r="GE115" s="2">
        <f t="shared" si="141"/>
        <v>6.1926530332879724E-3</v>
      </c>
      <c r="GF115" s="2">
        <f t="shared" si="141"/>
        <v>6.3931592807218917E-3</v>
      </c>
      <c r="GG115" s="2">
        <f t="shared" si="141"/>
        <v>5.8684162165833012E-3</v>
      </c>
      <c r="GH115" s="2">
        <f t="shared" si="141"/>
        <v>5.4711154018781188E-3</v>
      </c>
      <c r="GI115" s="2">
        <f t="shared" si="141"/>
        <v>5.5859501935470162E-3</v>
      </c>
      <c r="GJ115" s="2">
        <f t="shared" si="141"/>
        <v>5.0463217207831574E-3</v>
      </c>
      <c r="GK115" s="2">
        <f t="shared" si="141"/>
        <v>3.6973371267260912E-3</v>
      </c>
      <c r="GM115" s="86">
        <f t="shared" si="142"/>
        <v>4.0380852869499612E-28</v>
      </c>
      <c r="GN115" s="86">
        <f t="shared" si="142"/>
        <v>7.2932197066235469E-26</v>
      </c>
      <c r="GO115" s="86">
        <f t="shared" si="142"/>
        <v>3.6436175665889515E-32</v>
      </c>
      <c r="GP115" s="86">
        <f t="shared" si="142"/>
        <v>5.7034033470666082E-41</v>
      </c>
      <c r="GQ115" s="86">
        <f t="shared" si="142"/>
        <v>1.4128763505509953E-41</v>
      </c>
      <c r="GR115" s="86">
        <f t="shared" si="142"/>
        <v>9.1290996254651009E-34</v>
      </c>
      <c r="GS115" s="86">
        <f t="shared" si="142"/>
        <v>9.7801997723679908E-34</v>
      </c>
      <c r="GT115" s="86">
        <f t="shared" si="142"/>
        <v>1.8198798082403963E-28</v>
      </c>
      <c r="GU115" s="86">
        <f t="shared" si="142"/>
        <v>8.3596646185167444E-25</v>
      </c>
      <c r="GV115" s="86">
        <f t="shared" si="142"/>
        <v>2.1594271784085628E-30</v>
      </c>
      <c r="GW115" s="86">
        <f t="shared" si="142"/>
        <v>1.0741915326767124E-37</v>
      </c>
      <c r="GX115" s="86">
        <f t="shared" si="142"/>
        <v>1.2245839283571467E-44</v>
      </c>
      <c r="GY115" s="86">
        <f t="shared" si="142"/>
        <v>9.3893032806374078E-31</v>
      </c>
      <c r="GZ115" s="86">
        <f t="shared" si="142"/>
        <v>2.2411120982963101E-61</v>
      </c>
      <c r="HA115" s="86">
        <f t="shared" si="142"/>
        <v>1.1736563721125264E-48</v>
      </c>
      <c r="HC115" s="86">
        <f t="shared" si="73"/>
        <v>2.4507369420520906E-3</v>
      </c>
      <c r="HD115" s="86">
        <f t="shared" si="73"/>
        <v>5.1275832622908833E-4</v>
      </c>
      <c r="HE115" s="86">
        <f t="shared" si="73"/>
        <v>1.0090959572451756E-6</v>
      </c>
      <c r="HF115" s="86">
        <f t="shared" si="73"/>
        <v>1.3607364965902922E-6</v>
      </c>
      <c r="HG115" s="86">
        <f t="shared" si="73"/>
        <v>3.7093065742913035E-9</v>
      </c>
      <c r="HH115" s="86">
        <f t="shared" si="73"/>
        <v>1.7338364035596466E-5</v>
      </c>
      <c r="HI115" s="86">
        <f t="shared" si="138"/>
        <v>1.3885116979799578E-10</v>
      </c>
      <c r="HJ115" s="86">
        <f t="shared" si="138"/>
        <v>1.7716262543007938E-5</v>
      </c>
      <c r="HK115" s="86">
        <f t="shared" si="138"/>
        <v>2.4114539064365692E-4</v>
      </c>
      <c r="HL115" s="86">
        <f t="shared" si="138"/>
        <v>3.638295361944844E-5</v>
      </c>
      <c r="HM115" s="86">
        <f t="shared" si="138"/>
        <v>9.4921831836166086E-4</v>
      </c>
      <c r="HN115" s="86">
        <f t="shared" si="138"/>
        <v>2.2550532267167633E-3</v>
      </c>
      <c r="HO115" s="86">
        <f t="shared" si="138"/>
        <v>2.7278804725014531E-3</v>
      </c>
      <c r="HP115" s="86">
        <f t="shared" si="138"/>
        <v>1.7846710550765404E-5</v>
      </c>
      <c r="HQ115" s="86">
        <f t="shared" si="138"/>
        <v>4.8788701539167254E-5</v>
      </c>
      <c r="HS115" s="86">
        <f t="shared" si="143"/>
        <v>4.120003340549958E-12</v>
      </c>
      <c r="HT115" s="86">
        <f t="shared" si="143"/>
        <v>8.4095448614878138E-12</v>
      </c>
      <c r="HU115" s="86">
        <f t="shared" si="143"/>
        <v>3.0992176675814885E-12</v>
      </c>
      <c r="HV115" s="86">
        <f t="shared" si="143"/>
        <v>2.5874432339786772E-12</v>
      </c>
      <c r="HW115" s="86">
        <f t="shared" si="143"/>
        <v>8.8010991711013466E-13</v>
      </c>
      <c r="HX115" s="86">
        <f t="shared" si="143"/>
        <v>3.310726385268505E-13</v>
      </c>
      <c r="HY115" s="86">
        <f t="shared" si="143"/>
        <v>6.6489795085899077E-13</v>
      </c>
      <c r="HZ115" s="86">
        <f t="shared" si="143"/>
        <v>1.8029305271377945E-14</v>
      </c>
      <c r="IA115" s="86">
        <f t="shared" si="143"/>
        <v>3.0412053225563559E-18</v>
      </c>
      <c r="IB115" s="86">
        <f t="shared" si="143"/>
        <v>1.266817466328426E-15</v>
      </c>
      <c r="IC115" s="86">
        <f t="shared" si="143"/>
        <v>8.30171728207812E-19</v>
      </c>
      <c r="ID115" s="86">
        <f t="shared" si="143"/>
        <v>1.460621699487196E-15</v>
      </c>
      <c r="IE115" s="86">
        <f t="shared" si="143"/>
        <v>3.9466655892539986E-16</v>
      </c>
      <c r="IF115" s="86">
        <f t="shared" si="143"/>
        <v>6.3424297762825393E-9</v>
      </c>
      <c r="IG115" s="86">
        <f t="shared" si="143"/>
        <v>3.0639621981463915E-6</v>
      </c>
      <c r="II115" s="86">
        <f t="shared" si="144"/>
        <v>2.9094601435955442E-54</v>
      </c>
      <c r="IJ115" s="86">
        <f t="shared" si="144"/>
        <v>3.3975571054898433E-54</v>
      </c>
      <c r="IK115" s="86">
        <f t="shared" si="144"/>
        <v>3.5842319251224232E-59</v>
      </c>
      <c r="IL115" s="86">
        <f t="shared" si="144"/>
        <v>8.9733208966455692E-61</v>
      </c>
      <c r="IM115" s="86">
        <f t="shared" si="144"/>
        <v>6.8632664039472084E-63</v>
      </c>
      <c r="IN115" s="86">
        <f t="shared" si="144"/>
        <v>2.1844003650820141E-64</v>
      </c>
      <c r="IO115" s="86">
        <f t="shared" si="144"/>
        <v>1.8883729728484756E-61</v>
      </c>
      <c r="IP115" s="86">
        <f t="shared" si="144"/>
        <v>3.3053510876902222E-67</v>
      </c>
      <c r="IQ115" s="86">
        <f t="shared" si="144"/>
        <v>4.2511232423614732E-84</v>
      </c>
      <c r="IR115" s="86">
        <f t="shared" si="144"/>
        <v>1.699525487591993E-72</v>
      </c>
      <c r="IS115" s="86">
        <f t="shared" si="144"/>
        <v>4.7558072368242677E-83</v>
      </c>
      <c r="IT115" s="86">
        <f t="shared" si="144"/>
        <v>8.7321868906267428E-69</v>
      </c>
      <c r="IU115" s="86">
        <f t="shared" si="144"/>
        <v>7.239841249353467E-73</v>
      </c>
      <c r="IV115" s="86">
        <f t="shared" si="144"/>
        <v>4.1865235047510071E-40</v>
      </c>
      <c r="IW115" s="86">
        <f t="shared" si="144"/>
        <v>7.7693424188208429E-25</v>
      </c>
      <c r="IY115" s="86">
        <f t="shared" si="145"/>
        <v>2.450736946172094E-3</v>
      </c>
      <c r="IZ115" s="86">
        <f t="shared" si="145"/>
        <v>5.127583346386332E-4</v>
      </c>
      <c r="JA115" s="86">
        <f t="shared" si="145"/>
        <v>1.0090990564628433E-6</v>
      </c>
      <c r="JB115" s="86">
        <f t="shared" si="145"/>
        <v>1.360739084033526E-6</v>
      </c>
      <c r="JC115" s="86">
        <f t="shared" si="145"/>
        <v>3.7101866842084138E-9</v>
      </c>
      <c r="JD115" s="86">
        <f t="shared" si="145"/>
        <v>1.7338364366669106E-5</v>
      </c>
      <c r="JE115" s="86">
        <f t="shared" si="145"/>
        <v>1.3951606774885476E-10</v>
      </c>
      <c r="JF115" s="86">
        <f t="shared" si="145"/>
        <v>1.7716262561037244E-5</v>
      </c>
      <c r="JG115" s="86">
        <f t="shared" si="145"/>
        <v>2.4114539064365995E-4</v>
      </c>
      <c r="JH115" s="86">
        <f t="shared" si="145"/>
        <v>3.6382953620715256E-5</v>
      </c>
      <c r="JI115" s="86">
        <f t="shared" si="145"/>
        <v>9.4921831836166173E-4</v>
      </c>
      <c r="JJ115" s="86">
        <f t="shared" si="145"/>
        <v>2.255053226718224E-3</v>
      </c>
      <c r="JK115" s="86">
        <f t="shared" si="145"/>
        <v>2.7278804725018478E-3</v>
      </c>
      <c r="JL115" s="86">
        <f t="shared" si="145"/>
        <v>1.7853052980541686E-5</v>
      </c>
      <c r="JM115" s="86">
        <f t="shared" si="145"/>
        <v>5.1852663737313644E-5</v>
      </c>
    </row>
    <row r="116" spans="2:273" x14ac:dyDescent="0.25">
      <c r="B116" s="2">
        <v>89</v>
      </c>
      <c r="C116" s="37">
        <v>94.968000000000004</v>
      </c>
      <c r="D116" s="37">
        <v>92.745999999999995</v>
      </c>
      <c r="E116" s="37">
        <v>95.373000000000005</v>
      </c>
      <c r="F116" s="37">
        <v>94.813999999999993</v>
      </c>
      <c r="G116" s="37">
        <v>92.694999999999993</v>
      </c>
      <c r="H116" s="37">
        <v>95.644000000000005</v>
      </c>
      <c r="I116" s="37">
        <v>98.355999999999995</v>
      </c>
      <c r="J116" s="37">
        <v>102.22</v>
      </c>
      <c r="K116" s="37">
        <v>94.430999999999997</v>
      </c>
      <c r="L116" s="37">
        <v>95.171999999999997</v>
      </c>
      <c r="M116" s="37">
        <v>94.947999999999993</v>
      </c>
      <c r="N116" s="37">
        <v>94.585999999999999</v>
      </c>
      <c r="O116" s="37">
        <v>93</v>
      </c>
      <c r="P116" s="37">
        <v>90.671999999999997</v>
      </c>
      <c r="Q116" s="37">
        <v>92.25</v>
      </c>
      <c r="S116" s="4">
        <f t="shared" si="146"/>
        <v>96.584317124646347</v>
      </c>
      <c r="T116" s="4">
        <f t="shared" si="146"/>
        <v>92.666788983061508</v>
      </c>
      <c r="U116" s="4">
        <f t="shared" si="146"/>
        <v>95.882139189628646</v>
      </c>
      <c r="V116" s="4">
        <f t="shared" si="146"/>
        <v>95.907218604105552</v>
      </c>
      <c r="W116" s="4">
        <f t="shared" si="146"/>
        <v>93.206107488264166</v>
      </c>
      <c r="X116" s="4">
        <f t="shared" si="146"/>
        <v>96.92008591803345</v>
      </c>
      <c r="Y116" s="4">
        <f t="shared" si="146"/>
        <v>99.301690975602725</v>
      </c>
      <c r="Z116" s="4">
        <f t="shared" si="146"/>
        <v>101.73165753915498</v>
      </c>
      <c r="AA116" s="4">
        <f t="shared" si="146"/>
        <v>96.631590230188024</v>
      </c>
      <c r="AB116" s="4">
        <f t="shared" si="146"/>
        <v>97.196905500978261</v>
      </c>
      <c r="AC116" s="4">
        <f t="shared" si="146"/>
        <v>97.409533020182522</v>
      </c>
      <c r="AD116" s="4">
        <f t="shared" si="146"/>
        <v>95.851231632029055</v>
      </c>
      <c r="AE116" s="4">
        <f t="shared" si="146"/>
        <v>94.264172370419644</v>
      </c>
      <c r="AF116" s="4">
        <f t="shared" si="146"/>
        <v>93.265949488021647</v>
      </c>
      <c r="AG116" s="4">
        <f t="shared" si="146"/>
        <v>94.430207249613105</v>
      </c>
      <c r="AI116" s="4">
        <f t="shared" si="147"/>
        <v>-1.6163171246463435</v>
      </c>
      <c r="AJ116" s="4">
        <f t="shared" si="147"/>
        <v>7.9211016938486978E-2</v>
      </c>
      <c r="AK116" s="4">
        <f t="shared" si="147"/>
        <v>-0.50913918962864102</v>
      </c>
      <c r="AL116" s="4">
        <f t="shared" si="147"/>
        <v>-1.0932186041055587</v>
      </c>
      <c r="AM116" s="4">
        <f t="shared" si="147"/>
        <v>-0.51110748826417307</v>
      </c>
      <c r="AN116" s="4">
        <f t="shared" si="147"/>
        <v>-1.276085918033445</v>
      </c>
      <c r="AO116" s="4">
        <f t="shared" si="147"/>
        <v>-0.94569097560273008</v>
      </c>
      <c r="AP116" s="4">
        <f t="shared" si="147"/>
        <v>0.48834246084501842</v>
      </c>
      <c r="AQ116" s="4">
        <f t="shared" si="147"/>
        <v>-2.2005902301880269</v>
      </c>
      <c r="AR116" s="4">
        <f t="shared" si="147"/>
        <v>-2.0249055009782637</v>
      </c>
      <c r="AS116" s="4">
        <f t="shared" si="147"/>
        <v>-2.4615330201825287</v>
      </c>
      <c r="AT116" s="4">
        <f t="shared" si="147"/>
        <v>-1.2652316320290566</v>
      </c>
      <c r="AU116" s="4">
        <f t="shared" si="147"/>
        <v>-1.2641723704196437</v>
      </c>
      <c r="AV116" s="4">
        <f t="shared" si="147"/>
        <v>-2.59394948802165</v>
      </c>
      <c r="AW116" s="4">
        <f t="shared" si="147"/>
        <v>-2.1802072496131046</v>
      </c>
      <c r="AY116" s="2">
        <f t="shared" si="139"/>
        <v>96.563101707772873</v>
      </c>
      <c r="AZ116" s="2">
        <f t="shared" si="139"/>
        <v>92.664154955766207</v>
      </c>
      <c r="BA116" s="2">
        <f t="shared" si="139"/>
        <v>95.882138226803761</v>
      </c>
      <c r="BB116" s="2">
        <f t="shared" si="139"/>
        <v>95.907217207261738</v>
      </c>
      <c r="BC116" s="2">
        <f t="shared" si="139"/>
        <v>93.206107485831751</v>
      </c>
      <c r="BD116" s="2">
        <f t="shared" si="139"/>
        <v>96.920057627223215</v>
      </c>
      <c r="BE116" s="2">
        <f t="shared" si="139"/>
        <v>99.301690974108212</v>
      </c>
      <c r="BF116" s="2">
        <f t="shared" si="139"/>
        <v>101.73162950375307</v>
      </c>
      <c r="BG116" s="2">
        <f t="shared" si="139"/>
        <v>96.630896768877122</v>
      </c>
      <c r="BH116" s="2">
        <f t="shared" si="139"/>
        <v>97.196833469306668</v>
      </c>
      <c r="BI116" s="2">
        <f t="shared" si="139"/>
        <v>97.405303525465911</v>
      </c>
      <c r="BJ116" s="2">
        <f t="shared" si="139"/>
        <v>95.835321194528063</v>
      </c>
      <c r="BK116" s="2">
        <f t="shared" si="139"/>
        <v>94.244709987373952</v>
      </c>
      <c r="BL116" s="2">
        <f t="shared" si="139"/>
        <v>93.265913610963636</v>
      </c>
      <c r="BM116" s="2">
        <f t="shared" si="139"/>
        <v>94.425951087340977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94.968000000000004</v>
      </c>
      <c r="CF116" s="2">
        <f t="shared" si="140"/>
        <v>92.745999999999995</v>
      </c>
      <c r="CG116" s="2">
        <f t="shared" si="140"/>
        <v>95.373000000000005</v>
      </c>
      <c r="CH116" s="2">
        <f t="shared" si="140"/>
        <v>94.813999999999993</v>
      </c>
      <c r="CI116" s="2">
        <f t="shared" si="140"/>
        <v>92.694999999999993</v>
      </c>
      <c r="CJ116" s="2">
        <f t="shared" si="140"/>
        <v>95.644000000000005</v>
      </c>
      <c r="CK116" s="2">
        <f t="shared" si="140"/>
        <v>98.355999999999995</v>
      </c>
      <c r="CL116" s="2">
        <f t="shared" si="140"/>
        <v>102.22</v>
      </c>
      <c r="CM116" s="2">
        <f t="shared" si="140"/>
        <v>94.430999999999997</v>
      </c>
      <c r="CN116" s="2">
        <f t="shared" si="140"/>
        <v>95.171999999999997</v>
      </c>
      <c r="CO116" s="2">
        <f t="shared" si="140"/>
        <v>94.947999999999993</v>
      </c>
      <c r="CP116" s="2">
        <f t="shared" si="140"/>
        <v>94.585999999999999</v>
      </c>
      <c r="CQ116" s="2">
        <f t="shared" si="140"/>
        <v>93</v>
      </c>
      <c r="CR116" s="2">
        <f t="shared" si="140"/>
        <v>90.671999999999997</v>
      </c>
      <c r="CS116" s="2">
        <f t="shared" si="140"/>
        <v>92.25</v>
      </c>
      <c r="CU116" s="2">
        <f t="shared" si="110"/>
        <v>94.968000000000004</v>
      </c>
      <c r="CV116" s="2">
        <f t="shared" si="111"/>
        <v>92.745999999999995</v>
      </c>
      <c r="CW116" s="2">
        <f t="shared" si="112"/>
        <v>95.373000000000005</v>
      </c>
      <c r="CX116" s="2">
        <f t="shared" si="113"/>
        <v>94.813999999999993</v>
      </c>
      <c r="CY116" s="2">
        <f t="shared" si="114"/>
        <v>92.694999999999993</v>
      </c>
      <c r="CZ116" s="2">
        <f t="shared" si="115"/>
        <v>95.644000000000005</v>
      </c>
      <c r="DA116" s="2">
        <f t="shared" si="116"/>
        <v>98.355999999999995</v>
      </c>
      <c r="DB116" s="2">
        <f t="shared" si="117"/>
        <v>102.22</v>
      </c>
      <c r="DC116" s="2">
        <f t="shared" si="118"/>
        <v>94.430999999999997</v>
      </c>
      <c r="DD116" s="2">
        <f t="shared" si="119"/>
        <v>95.171999999999997</v>
      </c>
      <c r="DE116" s="2">
        <f t="shared" si="120"/>
        <v>94.947999999999993</v>
      </c>
      <c r="DF116" s="2">
        <f t="shared" si="121"/>
        <v>94.585999999999999</v>
      </c>
      <c r="DG116" s="2">
        <f t="shared" si="122"/>
        <v>93</v>
      </c>
      <c r="DH116" s="2">
        <f t="shared" si="123"/>
        <v>90.671999999999997</v>
      </c>
      <c r="DI116" s="2">
        <f t="shared" si="124"/>
        <v>92.25</v>
      </c>
      <c r="DK116" s="2">
        <f t="shared" si="148"/>
        <v>116.35038405253282</v>
      </c>
      <c r="DL116" s="2">
        <f t="shared" si="148"/>
        <v>116.47414793741109</v>
      </c>
      <c r="DM116" s="2">
        <f t="shared" si="148"/>
        <v>119.86860739687054</v>
      </c>
      <c r="DN116" s="2">
        <f t="shared" si="148"/>
        <v>118.4810172887173</v>
      </c>
      <c r="DO116" s="2">
        <f t="shared" si="148"/>
        <v>118.85713307593305</v>
      </c>
      <c r="DP116" s="2">
        <f t="shared" si="148"/>
        <v>120.16713949579835</v>
      </c>
      <c r="DQ116" s="2">
        <f t="shared" si="148"/>
        <v>127.91265087853321</v>
      </c>
      <c r="DR116" s="2">
        <f t="shared" si="148"/>
        <v>125.97082720588236</v>
      </c>
      <c r="DS116" s="2">
        <f t="shared" si="148"/>
        <v>121.20218235294118</v>
      </c>
      <c r="DT116" s="2">
        <f t="shared" si="148"/>
        <v>119.35829019607843</v>
      </c>
      <c r="DU116" s="2">
        <f t="shared" si="148"/>
        <v>119.24049747899157</v>
      </c>
      <c r="DV116" s="2">
        <f t="shared" si="148"/>
        <v>118.99458474668998</v>
      </c>
      <c r="DW116" s="2">
        <f t="shared" si="148"/>
        <v>119.74976526610644</v>
      </c>
      <c r="DX116" s="2">
        <f t="shared" si="148"/>
        <v>111.94113903903897</v>
      </c>
      <c r="DY116" s="2">
        <f t="shared" si="148"/>
        <v>107.92337745643309</v>
      </c>
      <c r="EA116" s="2">
        <f t="shared" si="94"/>
        <v>96.339868920842662</v>
      </c>
      <c r="EB116" s="2">
        <f t="shared" si="94"/>
        <v>92.341655930136326</v>
      </c>
      <c r="EC116" s="2">
        <f t="shared" si="94"/>
        <v>95.607855144096106</v>
      </c>
      <c r="ED116" s="2">
        <f t="shared" si="94"/>
        <v>95.60890607122009</v>
      </c>
      <c r="EE116" s="2">
        <f t="shared" ref="EE116:EL147" si="151">CI$228*$B116+CI$229</f>
        <v>92.874786038077971</v>
      </c>
      <c r="EF116" s="2">
        <f t="shared" si="151"/>
        <v>96.612885485695841</v>
      </c>
      <c r="EG116" s="2">
        <f t="shared" si="151"/>
        <v>98.864344410335107</v>
      </c>
      <c r="EH116" s="2">
        <f t="shared" si="151"/>
        <v>101.37388799053083</v>
      </c>
      <c r="EI116" s="2">
        <f t="shared" si="151"/>
        <v>96.249259668508287</v>
      </c>
      <c r="EJ116" s="2">
        <f t="shared" si="151"/>
        <v>96.879306847085644</v>
      </c>
      <c r="EK116" s="2">
        <f t="shared" si="151"/>
        <v>97.061398908182042</v>
      </c>
      <c r="EL116" s="2">
        <f t="shared" si="151"/>
        <v>95.513958846312335</v>
      </c>
      <c r="EM116" s="2">
        <f t="shared" si="135"/>
        <v>93.879201878862787</v>
      </c>
      <c r="EN116" s="2">
        <f t="shared" si="135"/>
        <v>93.031401732759633</v>
      </c>
      <c r="EO116" s="2">
        <f t="shared" si="135"/>
        <v>94.208059040536639</v>
      </c>
      <c r="EQ116" s="2">
        <f t="shared" si="149"/>
        <v>96.198378537431793</v>
      </c>
      <c r="ER116" s="2">
        <f t="shared" si="149"/>
        <v>92.110349905788269</v>
      </c>
      <c r="ES116" s="2">
        <f t="shared" si="149"/>
        <v>95.499510821700994</v>
      </c>
      <c r="ET116" s="2">
        <f t="shared" si="149"/>
        <v>95.434013009991986</v>
      </c>
      <c r="EU116" s="2">
        <f t="shared" si="149"/>
        <v>92.737502574200192</v>
      </c>
      <c r="EV116" s="2">
        <f t="shared" si="149"/>
        <v>96.608518508904012</v>
      </c>
      <c r="EW116" s="2">
        <f t="shared" si="149"/>
        <v>98.876269886964195</v>
      </c>
      <c r="EX116" s="2">
        <f t="shared" si="149"/>
        <v>101.10345191981666</v>
      </c>
      <c r="EY116" s="2">
        <f t="shared" si="149"/>
        <v>96.106629228342115</v>
      </c>
      <c r="EZ116" s="2">
        <f t="shared" si="149"/>
        <v>96.919752165727601</v>
      </c>
      <c r="FA116" s="2">
        <f t="shared" si="149"/>
        <v>96.89157677650438</v>
      </c>
      <c r="FB116" s="2">
        <f t="shared" si="149"/>
        <v>95.629414016413364</v>
      </c>
      <c r="FC116" s="2">
        <f t="shared" si="149"/>
        <v>93.812789383270214</v>
      </c>
      <c r="FD116" s="2">
        <f t="shared" si="149"/>
        <v>92.895827565524087</v>
      </c>
      <c r="FE116" s="2">
        <f t="shared" si="149"/>
        <v>94.178251222690108</v>
      </c>
      <c r="FG116" s="2">
        <f t="shared" si="150"/>
        <v>0.98879906746823298</v>
      </c>
      <c r="FH116" s="2">
        <f t="shared" si="150"/>
        <v>0.98653681519252667</v>
      </c>
      <c r="FI116" s="2">
        <f t="shared" si="150"/>
        <v>0.98864693050077734</v>
      </c>
      <c r="FJ116" s="2">
        <f t="shared" si="150"/>
        <v>0.98688214694468102</v>
      </c>
      <c r="FK116" s="2">
        <f t="shared" si="150"/>
        <v>0.98719474323650391</v>
      </c>
      <c r="FL116" s="2">
        <f t="shared" si="150"/>
        <v>0.98695698962608991</v>
      </c>
      <c r="FM116" s="2">
        <f t="shared" si="150"/>
        <v>0.98494826309289896</v>
      </c>
      <c r="FN116" s="2">
        <f t="shared" si="150"/>
        <v>0.98535753768198253</v>
      </c>
      <c r="FO116" s="2">
        <f t="shared" si="150"/>
        <v>0.98466692646908138</v>
      </c>
      <c r="FP116" s="2">
        <f t="shared" si="150"/>
        <v>0.98588711633407788</v>
      </c>
      <c r="FQ116" s="2">
        <f t="shared" si="150"/>
        <v>0.98444496138035131</v>
      </c>
      <c r="FR116" s="2">
        <f t="shared" si="150"/>
        <v>0.98634320464152658</v>
      </c>
      <c r="FS116" s="2">
        <f t="shared" si="150"/>
        <v>0.98585594553896461</v>
      </c>
      <c r="FT116" s="2">
        <f t="shared" si="150"/>
        <v>0.98755870238405619</v>
      </c>
      <c r="FU116" s="2">
        <f t="shared" si="150"/>
        <v>0.9841044269281144</v>
      </c>
      <c r="FW116" s="2">
        <f t="shared" si="141"/>
        <v>6.386603555375089E-3</v>
      </c>
      <c r="FX116" s="2">
        <f t="shared" si="141"/>
        <v>1.0380940728616022E-2</v>
      </c>
      <c r="FY116" s="2">
        <f t="shared" si="141"/>
        <v>1.0622833721881804E-2</v>
      </c>
      <c r="FZ116" s="2">
        <f t="shared" si="141"/>
        <v>9.8452046199441808E-3</v>
      </c>
      <c r="GA116" s="2">
        <f t="shared" si="141"/>
        <v>1.0119043801512627E-2</v>
      </c>
      <c r="GB116" s="2">
        <f t="shared" si="141"/>
        <v>1.0588074615345609E-2</v>
      </c>
      <c r="GC116" s="2">
        <f t="shared" si="141"/>
        <v>9.9867888421769409E-3</v>
      </c>
      <c r="GD116" s="2">
        <f t="shared" si="141"/>
        <v>8.9420112144461359E-3</v>
      </c>
      <c r="GE116" s="2">
        <f t="shared" si="141"/>
        <v>6.786054658249086E-3</v>
      </c>
      <c r="GF116" s="2">
        <f t="shared" si="141"/>
        <v>7.0056386745194566E-3</v>
      </c>
      <c r="GG116" s="2">
        <f t="shared" si="141"/>
        <v>6.430949389681315E-3</v>
      </c>
      <c r="GH116" s="2">
        <f t="shared" si="141"/>
        <v>5.9957939068316134E-3</v>
      </c>
      <c r="GI116" s="2">
        <f t="shared" si="141"/>
        <v>6.1215735388724379E-3</v>
      </c>
      <c r="GJ116" s="2">
        <f t="shared" si="141"/>
        <v>5.5304891635155409E-3</v>
      </c>
      <c r="GK116" s="2">
        <f t="shared" si="141"/>
        <v>4.0526039291051046E-3</v>
      </c>
      <c r="GM116" s="86">
        <f t="shared" si="142"/>
        <v>4.8974343678760181E-30</v>
      </c>
      <c r="GN116" s="86">
        <f t="shared" si="142"/>
        <v>1.2988218122737731E-27</v>
      </c>
      <c r="GO116" s="86">
        <f t="shared" si="142"/>
        <v>2.9089820276719937E-34</v>
      </c>
      <c r="GP116" s="86">
        <f t="shared" si="142"/>
        <v>1.0811822304414768E-43</v>
      </c>
      <c r="GQ116" s="86">
        <f t="shared" si="142"/>
        <v>2.7231377810161504E-44</v>
      </c>
      <c r="GR116" s="86">
        <f t="shared" si="142"/>
        <v>5.7525041263544311E-36</v>
      </c>
      <c r="GS116" s="86">
        <f t="shared" si="142"/>
        <v>5.5659195037664911E-36</v>
      </c>
      <c r="GT116" s="86">
        <f t="shared" si="142"/>
        <v>2.487931456110489E-30</v>
      </c>
      <c r="GU116" s="86">
        <f t="shared" si="142"/>
        <v>1.8049591249067929E-26</v>
      </c>
      <c r="GV116" s="86">
        <f t="shared" si="142"/>
        <v>2.0850075742649408E-32</v>
      </c>
      <c r="GW116" s="86">
        <f t="shared" si="142"/>
        <v>2.5385657494783658E-40</v>
      </c>
      <c r="GX116" s="86">
        <f t="shared" si="142"/>
        <v>9.0974049127839447E-48</v>
      </c>
      <c r="GY116" s="86">
        <f t="shared" si="142"/>
        <v>8.3780847894919007E-33</v>
      </c>
      <c r="GZ116" s="86">
        <f t="shared" si="142"/>
        <v>1.9127997196921394E-65</v>
      </c>
      <c r="HA116" s="86">
        <f t="shared" si="142"/>
        <v>7.4745270739653188E-52</v>
      </c>
      <c r="HC116" s="86">
        <f t="shared" si="73"/>
        <v>5.9822937096151696E-4</v>
      </c>
      <c r="HD116" s="86">
        <f t="shared" si="73"/>
        <v>8.399516904706092E-5</v>
      </c>
      <c r="HE116" s="86">
        <f t="shared" si="73"/>
        <v>5.3874164106648697E-8</v>
      </c>
      <c r="HF116" s="86">
        <f t="shared" si="73"/>
        <v>7.4779110635262547E-8</v>
      </c>
      <c r="HG116" s="86">
        <f t="shared" si="73"/>
        <v>5.8405943883776581E-11</v>
      </c>
      <c r="HH116" s="86">
        <f t="shared" si="73"/>
        <v>1.8578849968866106E-6</v>
      </c>
      <c r="HI116" s="86">
        <f t="shared" si="138"/>
        <v>7.1188746191153658E-13</v>
      </c>
      <c r="HJ116" s="86">
        <f t="shared" si="138"/>
        <v>1.5557843177032133E-6</v>
      </c>
      <c r="HK116" s="86">
        <f t="shared" si="138"/>
        <v>3.0287022061997665E-5</v>
      </c>
      <c r="HL116" s="86">
        <f t="shared" si="138"/>
        <v>3.1727247666289944E-6</v>
      </c>
      <c r="HM116" s="86">
        <f t="shared" si="138"/>
        <v>1.5142176850301388E-4</v>
      </c>
      <c r="HN116" s="86">
        <f t="shared" si="138"/>
        <v>4.3216137985641252E-4</v>
      </c>
      <c r="HO116" s="86">
        <f t="shared" si="138"/>
        <v>6.1430963178614635E-4</v>
      </c>
      <c r="HP116" s="86">
        <f t="shared" si="138"/>
        <v>1.4903397468989062E-6</v>
      </c>
      <c r="HQ116" s="86">
        <f t="shared" si="138"/>
        <v>4.9507124397477766E-6</v>
      </c>
      <c r="HS116" s="86">
        <f t="shared" si="143"/>
        <v>2.4364946505188312E-11</v>
      </c>
      <c r="HT116" s="86">
        <f t="shared" si="143"/>
        <v>5.8018008749554582E-11</v>
      </c>
      <c r="HU116" s="86">
        <f t="shared" si="143"/>
        <v>2.4570948153047073E-11</v>
      </c>
      <c r="HV116" s="86">
        <f t="shared" si="143"/>
        <v>2.0552795376872002E-11</v>
      </c>
      <c r="HW116" s="86">
        <f t="shared" si="143"/>
        <v>7.6714189487339155E-12</v>
      </c>
      <c r="HX116" s="86">
        <f t="shared" si="143"/>
        <v>3.1498899548254902E-12</v>
      </c>
      <c r="HY116" s="86">
        <f t="shared" si="143"/>
        <v>5.6818526178359801E-12</v>
      </c>
      <c r="HZ116" s="86">
        <f t="shared" si="143"/>
        <v>1.8659477529264742E-13</v>
      </c>
      <c r="IA116" s="86">
        <f t="shared" si="143"/>
        <v>5.0493931202858421E-17</v>
      </c>
      <c r="IB116" s="86">
        <f t="shared" si="143"/>
        <v>1.41209788865217E-14</v>
      </c>
      <c r="IC116" s="86">
        <f t="shared" si="143"/>
        <v>1.3775637520293928E-17</v>
      </c>
      <c r="ID116" s="86">
        <f t="shared" si="143"/>
        <v>1.4190811393661786E-14</v>
      </c>
      <c r="IE116" s="86">
        <f t="shared" si="143"/>
        <v>4.3357722627481944E-15</v>
      </c>
      <c r="IF116" s="86">
        <f t="shared" si="143"/>
        <v>2.0867286592217739E-8</v>
      </c>
      <c r="IG116" s="86">
        <f t="shared" si="143"/>
        <v>6.2676822445350365E-6</v>
      </c>
      <c r="II116" s="86">
        <f t="shared" si="144"/>
        <v>2.1255447826165185E-52</v>
      </c>
      <c r="IJ116" s="86">
        <f t="shared" si="144"/>
        <v>3.8598879180786299E-52</v>
      </c>
      <c r="IK116" s="86">
        <f t="shared" si="144"/>
        <v>6.5384279927975827E-57</v>
      </c>
      <c r="IL116" s="86">
        <f t="shared" si="144"/>
        <v>1.7351967700041899E-58</v>
      </c>
      <c r="IM116" s="86">
        <f t="shared" si="144"/>
        <v>1.6543073669378815E-60</v>
      </c>
      <c r="IN116" s="86">
        <f t="shared" si="144"/>
        <v>6.3608710616519724E-62</v>
      </c>
      <c r="IO116" s="86">
        <f t="shared" si="144"/>
        <v>3.9417008683484082E-59</v>
      </c>
      <c r="IP116" s="86">
        <f t="shared" si="144"/>
        <v>1.0080363724879321E-64</v>
      </c>
      <c r="IQ116" s="86">
        <f t="shared" si="144"/>
        <v>3.831219004452849E-81</v>
      </c>
      <c r="IR116" s="86">
        <f t="shared" si="144"/>
        <v>6.0994607726570534E-70</v>
      </c>
      <c r="IS116" s="86">
        <f t="shared" si="144"/>
        <v>3.6642355996151307E-80</v>
      </c>
      <c r="IT116" s="86">
        <f t="shared" si="144"/>
        <v>1.9499247785795405E-66</v>
      </c>
      <c r="IU116" s="86">
        <f t="shared" si="144"/>
        <v>2.2980365801529562E-70</v>
      </c>
      <c r="IV116" s="86">
        <f t="shared" si="144"/>
        <v>8.870375930135806E-39</v>
      </c>
      <c r="IW116" s="86">
        <f t="shared" si="144"/>
        <v>4.4474886917148988E-24</v>
      </c>
      <c r="IY116" s="86">
        <f t="shared" si="145"/>
        <v>5.9822939532646344E-4</v>
      </c>
      <c r="IZ116" s="86">
        <f t="shared" si="145"/>
        <v>8.3995227065069666E-5</v>
      </c>
      <c r="JA116" s="86">
        <f t="shared" si="145"/>
        <v>5.3898735054801745E-8</v>
      </c>
      <c r="JB116" s="86">
        <f t="shared" si="145"/>
        <v>7.4799663430639415E-8</v>
      </c>
      <c r="JC116" s="86">
        <f t="shared" si="145"/>
        <v>6.6077362832510495E-11</v>
      </c>
      <c r="JD116" s="86">
        <f t="shared" si="145"/>
        <v>1.8578881467765653E-6</v>
      </c>
      <c r="JE116" s="86">
        <f t="shared" si="145"/>
        <v>6.3937400797475165E-12</v>
      </c>
      <c r="JF116" s="86">
        <f t="shared" si="145"/>
        <v>1.5557845042979886E-6</v>
      </c>
      <c r="JG116" s="86">
        <f t="shared" si="145"/>
        <v>3.0287022062048159E-5</v>
      </c>
      <c r="JH116" s="86">
        <f t="shared" si="145"/>
        <v>3.1727247807499734E-6</v>
      </c>
      <c r="JI116" s="86">
        <f t="shared" si="145"/>
        <v>1.5142176850302765E-4</v>
      </c>
      <c r="JJ116" s="86">
        <f t="shared" si="145"/>
        <v>4.3216137987060331E-4</v>
      </c>
      <c r="JK116" s="86">
        <f t="shared" si="145"/>
        <v>6.1430963179048208E-4</v>
      </c>
      <c r="JL116" s="86">
        <f t="shared" si="145"/>
        <v>1.5112070334911239E-6</v>
      </c>
      <c r="JM116" s="86">
        <f t="shared" si="145"/>
        <v>1.1218394684282813E-5</v>
      </c>
    </row>
    <row r="117" spans="2:273" x14ac:dyDescent="0.25">
      <c r="B117" s="2">
        <v>90</v>
      </c>
      <c r="C117" s="37">
        <v>96.71</v>
      </c>
      <c r="D117" s="37">
        <v>90.661000000000001</v>
      </c>
      <c r="E117" s="37">
        <v>97.846999999999994</v>
      </c>
      <c r="F117" s="37">
        <v>95.168999999999997</v>
      </c>
      <c r="G117" s="37">
        <v>91.492000000000004</v>
      </c>
      <c r="H117" s="37">
        <v>95.897999999999996</v>
      </c>
      <c r="I117" s="37">
        <v>98.424000000000007</v>
      </c>
      <c r="J117" s="37">
        <v>101.203</v>
      </c>
      <c r="K117" s="37">
        <v>94.447999999999993</v>
      </c>
      <c r="L117" s="37">
        <v>96.706999999999994</v>
      </c>
      <c r="M117" s="37">
        <v>96.655000000000001</v>
      </c>
      <c r="N117" s="37">
        <v>93.241</v>
      </c>
      <c r="O117" s="37">
        <v>94.552000000000007</v>
      </c>
      <c r="P117" s="37">
        <v>89.861999999999995</v>
      </c>
      <c r="Q117" s="37">
        <v>92.716999999999999</v>
      </c>
      <c r="S117" s="4">
        <f t="shared" si="146"/>
        <v>96.447677007676091</v>
      </c>
      <c r="T117" s="4">
        <f t="shared" si="146"/>
        <v>92.517016421989368</v>
      </c>
      <c r="U117" s="4">
        <f t="shared" si="146"/>
        <v>95.720419707292862</v>
      </c>
      <c r="V117" s="4">
        <f t="shared" si="146"/>
        <v>95.73953065179343</v>
      </c>
      <c r="W117" s="4">
        <f t="shared" si="146"/>
        <v>93.014605101283067</v>
      </c>
      <c r="X117" s="4">
        <f t="shared" si="146"/>
        <v>96.743854367111922</v>
      </c>
      <c r="Y117" s="4">
        <f t="shared" si="146"/>
        <v>99.121057108319093</v>
      </c>
      <c r="Z117" s="4">
        <f t="shared" si="146"/>
        <v>101.50354568064978</v>
      </c>
      <c r="AA117" s="4">
        <f t="shared" si="146"/>
        <v>96.44261999139546</v>
      </c>
      <c r="AB117" s="4">
        <f t="shared" si="146"/>
        <v>97.031909800005408</v>
      </c>
      <c r="AC117" s="4">
        <f t="shared" si="146"/>
        <v>97.238362072209682</v>
      </c>
      <c r="AD117" s="4">
        <f t="shared" si="146"/>
        <v>95.675541141441201</v>
      </c>
      <c r="AE117" s="4">
        <f t="shared" si="146"/>
        <v>94.090306828970142</v>
      </c>
      <c r="AF117" s="4">
        <f t="shared" si="146"/>
        <v>93.11092555591442</v>
      </c>
      <c r="AG117" s="4">
        <f t="shared" si="146"/>
        <v>94.320952655829188</v>
      </c>
      <c r="AI117" s="4">
        <f t="shared" si="147"/>
        <v>0.26232299232390233</v>
      </c>
      <c r="AJ117" s="4">
        <f t="shared" si="147"/>
        <v>-1.8560164219893664</v>
      </c>
      <c r="AK117" s="4">
        <f t="shared" si="147"/>
        <v>2.126580292707132</v>
      </c>
      <c r="AL117" s="4">
        <f t="shared" si="147"/>
        <v>-0.57053065179343321</v>
      </c>
      <c r="AM117" s="4">
        <f t="shared" si="147"/>
        <v>-1.5226051012830624</v>
      </c>
      <c r="AN117" s="4">
        <f t="shared" si="147"/>
        <v>-0.84585436711192585</v>
      </c>
      <c r="AO117" s="4">
        <f t="shared" si="147"/>
        <v>-0.69705710831908618</v>
      </c>
      <c r="AP117" s="4">
        <f t="shared" si="147"/>
        <v>-0.30054568064977616</v>
      </c>
      <c r="AQ117" s="4">
        <f t="shared" si="147"/>
        <v>-1.9946199913954672</v>
      </c>
      <c r="AR117" s="4">
        <f t="shared" si="147"/>
        <v>-0.3249098000054147</v>
      </c>
      <c r="AS117" s="4">
        <f t="shared" si="147"/>
        <v>-0.58336207220968106</v>
      </c>
      <c r="AT117" s="4">
        <f t="shared" si="147"/>
        <v>-2.4345411414412013</v>
      </c>
      <c r="AU117" s="4">
        <f t="shared" si="147"/>
        <v>0.4616931710298644</v>
      </c>
      <c r="AV117" s="4">
        <f t="shared" si="147"/>
        <v>-3.2489255559144254</v>
      </c>
      <c r="AW117" s="4">
        <f t="shared" si="147"/>
        <v>-1.6039526558291897</v>
      </c>
      <c r="AY117" s="2">
        <f t="shared" si="139"/>
        <v>96.444130800516163</v>
      </c>
      <c r="AZ117" s="2">
        <f t="shared" si="139"/>
        <v>92.5167453793335</v>
      </c>
      <c r="BA117" s="2">
        <f t="shared" si="139"/>
        <v>95.720419663469897</v>
      </c>
      <c r="BB117" s="2">
        <f t="shared" si="139"/>
        <v>95.739530590951276</v>
      </c>
      <c r="BC117" s="2">
        <f t="shared" si="139"/>
        <v>93.014605089779465</v>
      </c>
      <c r="BD117" s="2">
        <f t="shared" si="139"/>
        <v>96.743852621109184</v>
      </c>
      <c r="BE117" s="2">
        <f t="shared" si="139"/>
        <v>99.121057097206105</v>
      </c>
      <c r="BF117" s="2">
        <f t="shared" si="139"/>
        <v>101.50354428812872</v>
      </c>
      <c r="BG117" s="2">
        <f t="shared" si="139"/>
        <v>96.442570477409035</v>
      </c>
      <c r="BH117" s="2">
        <f t="shared" si="139"/>
        <v>97.03190624974863</v>
      </c>
      <c r="BI117" s="2">
        <f t="shared" si="139"/>
        <v>97.237964283395954</v>
      </c>
      <c r="BJ117" s="2">
        <f t="shared" si="139"/>
        <v>95.673615062191416</v>
      </c>
      <c r="BK117" s="2">
        <f t="shared" si="139"/>
        <v>94.087501080039488</v>
      </c>
      <c r="BL117" s="2">
        <f t="shared" si="139"/>
        <v>93.110891770791142</v>
      </c>
      <c r="BM117" s="2">
        <f t="shared" si="139"/>
        <v>94.312780556026055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96.71</v>
      </c>
      <c r="CF117" s="2">
        <f t="shared" si="140"/>
        <v>90.661000000000001</v>
      </c>
      <c r="CG117" s="2">
        <f t="shared" si="140"/>
        <v>97.846999999999994</v>
      </c>
      <c r="CH117" s="2">
        <f t="shared" si="140"/>
        <v>95.168999999999997</v>
      </c>
      <c r="CI117" s="2">
        <f t="shared" si="140"/>
        <v>91.492000000000004</v>
      </c>
      <c r="CJ117" s="2">
        <f t="shared" si="140"/>
        <v>95.897999999999996</v>
      </c>
      <c r="CK117" s="2">
        <f t="shared" si="140"/>
        <v>98.424000000000007</v>
      </c>
      <c r="CL117" s="2">
        <f t="shared" si="140"/>
        <v>101.203</v>
      </c>
      <c r="CM117" s="2">
        <f t="shared" si="140"/>
        <v>94.447999999999993</v>
      </c>
      <c r="CN117" s="2">
        <f t="shared" si="140"/>
        <v>96.706999999999994</v>
      </c>
      <c r="CO117" s="2">
        <f t="shared" si="140"/>
        <v>96.655000000000001</v>
      </c>
      <c r="CP117" s="2">
        <f t="shared" si="140"/>
        <v>93.241</v>
      </c>
      <c r="CQ117" s="2">
        <f t="shared" si="140"/>
        <v>94.552000000000007</v>
      </c>
      <c r="CR117" s="2">
        <f t="shared" si="140"/>
        <v>89.861999999999995</v>
      </c>
      <c r="CS117" s="2">
        <f t="shared" si="140"/>
        <v>92.716999999999999</v>
      </c>
      <c r="CU117" s="2">
        <f t="shared" si="110"/>
        <v>96.71</v>
      </c>
      <c r="CV117" s="2">
        <f t="shared" si="111"/>
        <v>90.661000000000001</v>
      </c>
      <c r="CW117" s="2">
        <f t="shared" si="112"/>
        <v>97.846999999999994</v>
      </c>
      <c r="CX117" s="2">
        <f t="shared" si="113"/>
        <v>95.168999999999997</v>
      </c>
      <c r="CY117" s="2">
        <f t="shared" si="114"/>
        <v>91.492000000000004</v>
      </c>
      <c r="CZ117" s="2">
        <f t="shared" si="115"/>
        <v>95.897999999999996</v>
      </c>
      <c r="DA117" s="2">
        <f t="shared" si="116"/>
        <v>98.424000000000007</v>
      </c>
      <c r="DB117" s="2">
        <f t="shared" si="117"/>
        <v>101.203</v>
      </c>
      <c r="DC117" s="2">
        <f t="shared" si="118"/>
        <v>94.447999999999993</v>
      </c>
      <c r="DD117" s="2">
        <f t="shared" si="119"/>
        <v>96.706999999999994</v>
      </c>
      <c r="DE117" s="2">
        <f t="shared" si="120"/>
        <v>96.655000000000001</v>
      </c>
      <c r="DF117" s="2">
        <f t="shared" si="121"/>
        <v>93.241</v>
      </c>
      <c r="DG117" s="2">
        <f t="shared" si="122"/>
        <v>94.552000000000007</v>
      </c>
      <c r="DH117" s="2">
        <f t="shared" si="123"/>
        <v>89.861999999999995</v>
      </c>
      <c r="DI117" s="2">
        <f t="shared" si="124"/>
        <v>92.716999999999999</v>
      </c>
      <c r="DK117" s="2">
        <f t="shared" si="148"/>
        <v>116.49541763602249</v>
      </c>
      <c r="DL117" s="2">
        <f t="shared" si="148"/>
        <v>116.66907728781412</v>
      </c>
      <c r="DM117" s="2">
        <f t="shared" si="148"/>
        <v>120.10196586059743</v>
      </c>
      <c r="DN117" s="2">
        <f t="shared" si="148"/>
        <v>118.71842552552553</v>
      </c>
      <c r="DO117" s="2">
        <f t="shared" si="148"/>
        <v>119.1327216216216</v>
      </c>
      <c r="DP117" s="2">
        <f t="shared" si="148"/>
        <v>120.39118823529415</v>
      </c>
      <c r="DQ117" s="2">
        <f t="shared" si="148"/>
        <v>128.21238976317798</v>
      </c>
      <c r="DR117" s="2">
        <f t="shared" si="148"/>
        <v>126.19259358288771</v>
      </c>
      <c r="DS117" s="2">
        <f t="shared" si="148"/>
        <v>121.42238207282914</v>
      </c>
      <c r="DT117" s="2">
        <f t="shared" si="148"/>
        <v>119.54016526610644</v>
      </c>
      <c r="DU117" s="2">
        <f t="shared" si="148"/>
        <v>119.44507226890754</v>
      </c>
      <c r="DV117" s="2">
        <f t="shared" si="148"/>
        <v>119.21715428383847</v>
      </c>
      <c r="DW117" s="2">
        <f t="shared" si="148"/>
        <v>120.01409775910363</v>
      </c>
      <c r="DX117" s="2">
        <f t="shared" si="148"/>
        <v>112.11659309309303</v>
      </c>
      <c r="DY117" s="2">
        <f t="shared" si="148"/>
        <v>108.07665532072674</v>
      </c>
      <c r="EA117" s="2">
        <f t="shared" ref="EA117:EK159" si="152">CE$228*$B117+CE$229</f>
        <v>96.237887350055729</v>
      </c>
      <c r="EB117" s="2">
        <f t="shared" si="152"/>
        <v>92.218432379459031</v>
      </c>
      <c r="EC117" s="2">
        <f t="shared" si="152"/>
        <v>95.46614472543078</v>
      </c>
      <c r="ED117" s="2">
        <f t="shared" si="152"/>
        <v>95.462613514302404</v>
      </c>
      <c r="EE117" s="2">
        <f t="shared" si="151"/>
        <v>92.706942177898654</v>
      </c>
      <c r="EF117" s="2">
        <f t="shared" si="151"/>
        <v>96.458891514465847</v>
      </c>
      <c r="EG117" s="2">
        <f t="shared" si="151"/>
        <v>98.715513584036827</v>
      </c>
      <c r="EH117" s="2">
        <f t="shared" si="151"/>
        <v>101.17134099972687</v>
      </c>
      <c r="EI117" s="2">
        <f t="shared" si="151"/>
        <v>96.088788082083653</v>
      </c>
      <c r="EJ117" s="2">
        <f t="shared" si="151"/>
        <v>96.737772543439917</v>
      </c>
      <c r="EK117" s="2">
        <f t="shared" si="151"/>
        <v>96.919062417784772</v>
      </c>
      <c r="EL117" s="2">
        <f t="shared" si="151"/>
        <v>95.375613690427159</v>
      </c>
      <c r="EM117" s="2">
        <f t="shared" si="135"/>
        <v>93.748673704161519</v>
      </c>
      <c r="EN117" s="2">
        <f t="shared" si="135"/>
        <v>92.893245335081261</v>
      </c>
      <c r="EO117" s="2">
        <f t="shared" si="135"/>
        <v>94.110198300555695</v>
      </c>
      <c r="EQ117" s="2">
        <f t="shared" si="149"/>
        <v>96.109443917956739</v>
      </c>
      <c r="ER117" s="2">
        <f t="shared" si="149"/>
        <v>92.019503957130382</v>
      </c>
      <c r="ES117" s="2">
        <f t="shared" si="149"/>
        <v>95.374836796661413</v>
      </c>
      <c r="ET117" s="2">
        <f t="shared" si="149"/>
        <v>95.311639742906777</v>
      </c>
      <c r="EU117" s="2">
        <f t="shared" si="149"/>
        <v>92.589702684394013</v>
      </c>
      <c r="EV117" s="2">
        <f t="shared" si="149"/>
        <v>96.454629250817732</v>
      </c>
      <c r="EW117" s="2">
        <f t="shared" si="149"/>
        <v>98.723985192448666</v>
      </c>
      <c r="EX117" s="2">
        <f t="shared" si="149"/>
        <v>100.93005752556959</v>
      </c>
      <c r="EY117" s="2">
        <f t="shared" si="149"/>
        <v>95.959766745268524</v>
      </c>
      <c r="EZ117" s="2">
        <f t="shared" si="149"/>
        <v>96.773838932338293</v>
      </c>
      <c r="FA117" s="2">
        <f t="shared" si="149"/>
        <v>96.763211956795061</v>
      </c>
      <c r="FB117" s="2">
        <f t="shared" si="149"/>
        <v>95.481277289671709</v>
      </c>
      <c r="FC117" s="2">
        <f t="shared" si="149"/>
        <v>93.688082292142198</v>
      </c>
      <c r="FD117" s="2">
        <f t="shared" si="149"/>
        <v>92.775735629603489</v>
      </c>
      <c r="FE117" s="2">
        <f t="shared" si="149"/>
        <v>94.071443475702509</v>
      </c>
      <c r="FG117" s="2">
        <f t="shared" si="150"/>
        <v>0.98977455031928097</v>
      </c>
      <c r="FH117" s="2">
        <f t="shared" si="150"/>
        <v>0.98770686690169374</v>
      </c>
      <c r="FI117" s="2">
        <f t="shared" si="150"/>
        <v>0.98963552399395505</v>
      </c>
      <c r="FJ117" s="2">
        <f t="shared" si="150"/>
        <v>0.98802255110705262</v>
      </c>
      <c r="FK117" s="2">
        <f t="shared" si="150"/>
        <v>0.98830829370727824</v>
      </c>
      <c r="FL117" s="2">
        <f t="shared" si="150"/>
        <v>0.98809096583509415</v>
      </c>
      <c r="FM117" s="2">
        <f t="shared" si="150"/>
        <v>0.98625444832257358</v>
      </c>
      <c r="FN117" s="2">
        <f t="shared" si="150"/>
        <v>0.98662868834775652</v>
      </c>
      <c r="FO117" s="2">
        <f t="shared" si="150"/>
        <v>0.98599717891332694</v>
      </c>
      <c r="FP117" s="2">
        <f t="shared" si="150"/>
        <v>0.9871128941616667</v>
      </c>
      <c r="FQ117" s="2">
        <f t="shared" si="150"/>
        <v>0.98579419304239868</v>
      </c>
      <c r="FR117" s="2">
        <f t="shared" si="150"/>
        <v>0.98752986987082736</v>
      </c>
      <c r="FS117" s="2">
        <f t="shared" si="150"/>
        <v>0.98708439524571867</v>
      </c>
      <c r="FT117" s="2">
        <f t="shared" si="150"/>
        <v>0.9886409669927323</v>
      </c>
      <c r="FU117" s="2">
        <f t="shared" si="150"/>
        <v>0.98548276069619678</v>
      </c>
      <c r="FW117" s="2">
        <f t="shared" si="141"/>
        <v>6.9984593192639506E-3</v>
      </c>
      <c r="FX117" s="2">
        <f t="shared" si="141"/>
        <v>1.1371086629550647E-2</v>
      </c>
      <c r="FY117" s="2">
        <f t="shared" si="141"/>
        <v>1.163578037370986E-2</v>
      </c>
      <c r="FZ117" s="2">
        <f t="shared" si="141"/>
        <v>1.0784808278267268E-2</v>
      </c>
      <c r="GA117" s="2">
        <f t="shared" si="141"/>
        <v>1.1084489471866086E-2</v>
      </c>
      <c r="GB117" s="2">
        <f t="shared" si="141"/>
        <v>1.1597745644990172E-2</v>
      </c>
      <c r="GC117" s="2">
        <f t="shared" si="141"/>
        <v>1.0939755679679542E-2</v>
      </c>
      <c r="GD117" s="2">
        <f t="shared" si="141"/>
        <v>9.7962689957831247E-3</v>
      </c>
      <c r="GE117" s="2">
        <f t="shared" si="141"/>
        <v>7.4358926447534897E-3</v>
      </c>
      <c r="GF117" s="2">
        <f t="shared" si="141"/>
        <v>7.6763416834777411E-3</v>
      </c>
      <c r="GG117" s="2">
        <f t="shared" si="141"/>
        <v>7.0470234859572383E-3</v>
      </c>
      <c r="GH117" s="2">
        <f t="shared" si="141"/>
        <v>6.5704565189191591E-3</v>
      </c>
      <c r="GI117" s="2">
        <f t="shared" si="141"/>
        <v>6.7082100535201172E-3</v>
      </c>
      <c r="GJ117" s="2">
        <f t="shared" si="141"/>
        <v>6.0608268965855906E-3</v>
      </c>
      <c r="GK117" s="2">
        <f t="shared" si="141"/>
        <v>4.4418551341824713E-3</v>
      </c>
      <c r="GM117" s="86">
        <f t="shared" si="142"/>
        <v>5.102412522286566E-32</v>
      </c>
      <c r="GN117" s="86">
        <f t="shared" si="142"/>
        <v>2.0145943108128262E-29</v>
      </c>
      <c r="GO117" s="86">
        <f t="shared" si="142"/>
        <v>1.9817326695187331E-36</v>
      </c>
      <c r="GP117" s="86">
        <f t="shared" si="142"/>
        <v>1.6644974849756959E-46</v>
      </c>
      <c r="GQ117" s="86">
        <f t="shared" si="142"/>
        <v>4.2798485783292282E-47</v>
      </c>
      <c r="GR117" s="86">
        <f t="shared" si="142"/>
        <v>3.0702460347772445E-38</v>
      </c>
      <c r="GS117" s="86">
        <f t="shared" si="142"/>
        <v>2.664811744091462E-38</v>
      </c>
      <c r="GT117" s="86">
        <f t="shared" si="142"/>
        <v>2.9505237676455506E-32</v>
      </c>
      <c r="GU117" s="86">
        <f t="shared" si="142"/>
        <v>3.4191966577868617E-28</v>
      </c>
      <c r="GV117" s="86">
        <f t="shared" si="142"/>
        <v>1.7238069344721439E-34</v>
      </c>
      <c r="GW117" s="86">
        <f t="shared" si="142"/>
        <v>4.8593842214765219E-43</v>
      </c>
      <c r="GX117" s="86">
        <f t="shared" si="142"/>
        <v>5.2563083003907736E-51</v>
      </c>
      <c r="GY117" s="86">
        <f t="shared" si="142"/>
        <v>6.3799371538710049E-35</v>
      </c>
      <c r="GZ117" s="86">
        <f t="shared" si="142"/>
        <v>1.2004062941319294E-69</v>
      </c>
      <c r="HA117" s="86">
        <f t="shared" si="142"/>
        <v>3.742374097284683E-55</v>
      </c>
      <c r="HC117" s="86">
        <f t="shared" si="73"/>
        <v>1.2305545009472417E-4</v>
      </c>
      <c r="HD117" s="86">
        <f t="shared" si="73"/>
        <v>1.1069375342819478E-5</v>
      </c>
      <c r="HE117" s="86">
        <f t="shared" si="73"/>
        <v>2.1248383665588896E-9</v>
      </c>
      <c r="HF117" s="86">
        <f t="shared" si="73"/>
        <v>3.0335493907775213E-9</v>
      </c>
      <c r="HG117" s="86">
        <f t="shared" si="73"/>
        <v>6.0102977080895047E-13</v>
      </c>
      <c r="HH117" s="86">
        <f t="shared" si="73"/>
        <v>1.5909331245077913E-7</v>
      </c>
      <c r="HI117" s="86">
        <f t="shared" si="138"/>
        <v>2.0433032124186058E-15</v>
      </c>
      <c r="HJ117" s="86">
        <f t="shared" si="138"/>
        <v>1.047582891666112E-7</v>
      </c>
      <c r="HK117" s="86">
        <f t="shared" si="138"/>
        <v>2.945329866078709E-6</v>
      </c>
      <c r="HL117" s="86">
        <f t="shared" si="138"/>
        <v>2.0786191941571147E-7</v>
      </c>
      <c r="HM117" s="86">
        <f t="shared" si="138"/>
        <v>1.8954222191464228E-5</v>
      </c>
      <c r="HN117" s="86">
        <f t="shared" si="138"/>
        <v>6.5950890301139279E-5</v>
      </c>
      <c r="HO117" s="86">
        <f t="shared" si="138"/>
        <v>1.140692530201976E-4</v>
      </c>
      <c r="HP117" s="86">
        <f t="shared" si="138"/>
        <v>9.4416412979731037E-8</v>
      </c>
      <c r="HQ117" s="86">
        <f t="shared" si="138"/>
        <v>3.8834106409417131E-7</v>
      </c>
      <c r="HS117" s="86">
        <f t="shared" si="143"/>
        <v>1.3513313706090076E-10</v>
      </c>
      <c r="HT117" s="86">
        <f t="shared" si="143"/>
        <v>3.7014000217369295E-10</v>
      </c>
      <c r="HU117" s="86">
        <f t="shared" si="143"/>
        <v>1.7863886887757187E-10</v>
      </c>
      <c r="HV117" s="86">
        <f t="shared" si="143"/>
        <v>1.4977955339606332E-10</v>
      </c>
      <c r="HW117" s="86">
        <f t="shared" si="143"/>
        <v>6.1089193057640735E-11</v>
      </c>
      <c r="HX117" s="86">
        <f t="shared" si="143"/>
        <v>2.7266614635832469E-11</v>
      </c>
      <c r="HY117" s="86">
        <f t="shared" si="143"/>
        <v>4.4474328723874343E-11</v>
      </c>
      <c r="HZ117" s="86">
        <f t="shared" si="143"/>
        <v>1.7614114209635499E-12</v>
      </c>
      <c r="IA117" s="86">
        <f t="shared" si="143"/>
        <v>7.5568094397598223E-16</v>
      </c>
      <c r="IB117" s="86">
        <f t="shared" si="143"/>
        <v>1.4384007223875337E-13</v>
      </c>
      <c r="IC117" s="86">
        <f t="shared" si="143"/>
        <v>2.0675279812310471E-16</v>
      </c>
      <c r="ID117" s="86">
        <f t="shared" si="143"/>
        <v>1.2723206967977674E-13</v>
      </c>
      <c r="IE117" s="86">
        <f t="shared" si="143"/>
        <v>4.3709547781859718E-14</v>
      </c>
      <c r="IF117" s="86">
        <f t="shared" si="143"/>
        <v>6.5962036072833442E-8</v>
      </c>
      <c r="IG117" s="86">
        <f t="shared" si="143"/>
        <v>1.2549297979315564E-5</v>
      </c>
      <c r="II117" s="86">
        <f t="shared" si="144"/>
        <v>1.4378325988959426E-50</v>
      </c>
      <c r="IJ117" s="86">
        <f t="shared" si="144"/>
        <v>3.9921241208822974E-50</v>
      </c>
      <c r="IK117" s="86">
        <f t="shared" si="144"/>
        <v>1.0750561337677362E-54</v>
      </c>
      <c r="IL117" s="86">
        <f t="shared" si="144"/>
        <v>3.0259563088885383E-56</v>
      </c>
      <c r="IM117" s="86">
        <f t="shared" si="144"/>
        <v>3.5780767250857641E-58</v>
      </c>
      <c r="IN117" s="86">
        <f t="shared" si="144"/>
        <v>1.653990039352482E-59</v>
      </c>
      <c r="IO117" s="86">
        <f t="shared" si="144"/>
        <v>7.4062944345495997E-57</v>
      </c>
      <c r="IP117" s="86">
        <f t="shared" si="144"/>
        <v>2.7537882766328621E-62</v>
      </c>
      <c r="IQ117" s="86">
        <f t="shared" si="144"/>
        <v>3.050550917577625E-78</v>
      </c>
      <c r="IR117" s="86">
        <f t="shared" si="144"/>
        <v>1.9655558762769649E-67</v>
      </c>
      <c r="IS117" s="86">
        <f t="shared" si="144"/>
        <v>2.5046806175067775E-77</v>
      </c>
      <c r="IT117" s="86">
        <f t="shared" si="144"/>
        <v>3.9558106575326632E-64</v>
      </c>
      <c r="IU117" s="86">
        <f t="shared" si="144"/>
        <v>6.5826452186337623E-68</v>
      </c>
      <c r="IV117" s="86">
        <f t="shared" si="144"/>
        <v>1.782287506492416E-37</v>
      </c>
      <c r="IW117" s="86">
        <f t="shared" si="144"/>
        <v>2.4745944587813633E-23</v>
      </c>
      <c r="IY117" s="86">
        <f t="shared" si="145"/>
        <v>1.2305558522786121E-4</v>
      </c>
      <c r="IZ117" s="86">
        <f t="shared" si="145"/>
        <v>1.1069745482821651E-5</v>
      </c>
      <c r="JA117" s="86">
        <f t="shared" si="145"/>
        <v>2.3034772354364616E-9</v>
      </c>
      <c r="JB117" s="86">
        <f t="shared" si="145"/>
        <v>3.1833289441735847E-9</v>
      </c>
      <c r="JC117" s="86">
        <f t="shared" si="145"/>
        <v>6.1690222828449683E-11</v>
      </c>
      <c r="JD117" s="86">
        <f t="shared" si="145"/>
        <v>1.5912057906541497E-7</v>
      </c>
      <c r="JE117" s="86">
        <f t="shared" si="145"/>
        <v>4.4476372027086763E-11</v>
      </c>
      <c r="JF117" s="86">
        <f t="shared" si="145"/>
        <v>1.0476005057803216E-7</v>
      </c>
      <c r="JG117" s="86">
        <f t="shared" si="145"/>
        <v>2.9453298668343898E-6</v>
      </c>
      <c r="JH117" s="86">
        <f t="shared" si="145"/>
        <v>2.078620632557837E-7</v>
      </c>
      <c r="JI117" s="86">
        <f t="shared" si="145"/>
        <v>1.8954222191670982E-5</v>
      </c>
      <c r="JJ117" s="86">
        <f t="shared" si="145"/>
        <v>6.5950890428371353E-5</v>
      </c>
      <c r="JK117" s="86">
        <f t="shared" si="145"/>
        <v>1.1406925306390715E-4</v>
      </c>
      <c r="JL117" s="86">
        <f t="shared" si="145"/>
        <v>1.6037844905256448E-7</v>
      </c>
      <c r="JM117" s="86">
        <f t="shared" si="145"/>
        <v>1.2937639043409735E-5</v>
      </c>
    </row>
    <row r="118" spans="2:273" x14ac:dyDescent="0.25">
      <c r="B118" s="2">
        <v>91</v>
      </c>
      <c r="C118" s="37">
        <v>94.435000000000002</v>
      </c>
      <c r="D118" s="37">
        <v>91.932000000000002</v>
      </c>
      <c r="E118" s="37">
        <v>95.287999999999997</v>
      </c>
      <c r="F118" s="37">
        <v>94.22</v>
      </c>
      <c r="G118" s="37">
        <v>93.135999999999996</v>
      </c>
      <c r="H118" s="37">
        <v>95.305000000000007</v>
      </c>
      <c r="I118" s="37">
        <v>97.186000000000007</v>
      </c>
      <c r="J118" s="37">
        <v>101.42400000000001</v>
      </c>
      <c r="K118" s="37">
        <v>97.671999999999997</v>
      </c>
      <c r="L118" s="37">
        <v>94.379000000000005</v>
      </c>
      <c r="M118" s="37">
        <v>97.344999999999999</v>
      </c>
      <c r="N118" s="37">
        <v>95.241</v>
      </c>
      <c r="O118" s="37">
        <v>92.602999999999994</v>
      </c>
      <c r="P118" s="37">
        <v>92.241</v>
      </c>
      <c r="Q118" s="37">
        <v>92.082999999999998</v>
      </c>
      <c r="S118" s="4">
        <f t="shared" si="146"/>
        <v>96.326904499201319</v>
      </c>
      <c r="T118" s="4">
        <f t="shared" si="146"/>
        <v>92.371151968167453</v>
      </c>
      <c r="U118" s="4">
        <f t="shared" si="146"/>
        <v>95.560119484857921</v>
      </c>
      <c r="V118" s="4">
        <f t="shared" si="146"/>
        <v>95.573320324534293</v>
      </c>
      <c r="W118" s="4">
        <f t="shared" si="146"/>
        <v>92.824718807203752</v>
      </c>
      <c r="X118" s="4">
        <f t="shared" si="146"/>
        <v>96.569160519380262</v>
      </c>
      <c r="Y118" s="4">
        <f t="shared" si="146"/>
        <v>98.942596407196149</v>
      </c>
      <c r="Z118" s="4">
        <f t="shared" si="146"/>
        <v>101.27718625434009</v>
      </c>
      <c r="AA118" s="4">
        <f t="shared" si="146"/>
        <v>96.256173751621432</v>
      </c>
      <c r="AB118" s="4">
        <f t="shared" si="146"/>
        <v>96.868615155123464</v>
      </c>
      <c r="AC118" s="4">
        <f t="shared" si="146"/>
        <v>97.072368008363952</v>
      </c>
      <c r="AD118" s="4">
        <f t="shared" si="146"/>
        <v>95.513695148783938</v>
      </c>
      <c r="AE118" s="4">
        <f t="shared" si="146"/>
        <v>93.932462749073821</v>
      </c>
      <c r="AF118" s="4">
        <f t="shared" si="146"/>
        <v>92.957120870895864</v>
      </c>
      <c r="AG118" s="4">
        <f t="shared" si="146"/>
        <v>94.216096051006403</v>
      </c>
      <c r="AI118" s="4">
        <f t="shared" si="147"/>
        <v>-1.891904499201317</v>
      </c>
      <c r="AJ118" s="4">
        <f t="shared" si="147"/>
        <v>-0.43915196816745095</v>
      </c>
      <c r="AK118" s="4">
        <f t="shared" si="147"/>
        <v>-0.27211948485792448</v>
      </c>
      <c r="AL118" s="4">
        <f t="shared" si="147"/>
        <v>-1.3533203245342946</v>
      </c>
      <c r="AM118" s="4">
        <f t="shared" si="147"/>
        <v>0.311281192796244</v>
      </c>
      <c r="AN118" s="4">
        <f t="shared" si="147"/>
        <v>-1.2641605193802548</v>
      </c>
      <c r="AO118" s="4">
        <f t="shared" si="147"/>
        <v>-1.7565964071961417</v>
      </c>
      <c r="AP118" s="4">
        <f t="shared" si="147"/>
        <v>0.14681374565991234</v>
      </c>
      <c r="AQ118" s="4">
        <f t="shared" si="147"/>
        <v>1.4158262483785649</v>
      </c>
      <c r="AR118" s="4">
        <f t="shared" si="147"/>
        <v>-2.4896151551234595</v>
      </c>
      <c r="AS118" s="4">
        <f t="shared" si="147"/>
        <v>0.27263199163604668</v>
      </c>
      <c r="AT118" s="4">
        <f t="shared" si="147"/>
        <v>-0.27269514878393863</v>
      </c>
      <c r="AU118" s="4">
        <f t="shared" si="147"/>
        <v>-1.3294627490738264</v>
      </c>
      <c r="AV118" s="4">
        <f t="shared" si="147"/>
        <v>-0.71612087089586396</v>
      </c>
      <c r="AW118" s="4">
        <f t="shared" si="147"/>
        <v>-2.1330960510064045</v>
      </c>
      <c r="AY118" s="2">
        <f t="shared" si="139"/>
        <v>96.326412733296095</v>
      </c>
      <c r="AZ118" s="2">
        <f t="shared" si="139"/>
        <v>92.371129870496077</v>
      </c>
      <c r="BA118" s="2">
        <f t="shared" si="139"/>
        <v>95.560119383410893</v>
      </c>
      <c r="BB118" s="2">
        <f t="shared" si="139"/>
        <v>95.573320202968617</v>
      </c>
      <c r="BC118" s="2">
        <f t="shared" si="139"/>
        <v>92.824718727267722</v>
      </c>
      <c r="BD118" s="2">
        <f t="shared" si="139"/>
        <v>96.569160386125077</v>
      </c>
      <c r="BE118" s="2">
        <f t="shared" si="139"/>
        <v>98.94259633097279</v>
      </c>
      <c r="BF118" s="2">
        <f t="shared" si="139"/>
        <v>101.27718619826311</v>
      </c>
      <c r="BG118" s="2">
        <f t="shared" si="139"/>
        <v>96.256171088125072</v>
      </c>
      <c r="BH118" s="2">
        <f t="shared" si="139"/>
        <v>96.868615026304539</v>
      </c>
      <c r="BI118" s="2">
        <f t="shared" si="139"/>
        <v>97.072339395007688</v>
      </c>
      <c r="BJ118" s="2">
        <f t="shared" si="139"/>
        <v>95.51351309677483</v>
      </c>
      <c r="BK118" s="2">
        <f t="shared" si="139"/>
        <v>93.932136285925722</v>
      </c>
      <c r="BL118" s="2">
        <f t="shared" si="139"/>
        <v>92.957025258383453</v>
      </c>
      <c r="BM118" s="2">
        <f t="shared" si="139"/>
        <v>94.200585344297266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94.435000000000002</v>
      </c>
      <c r="CF118" s="2">
        <f t="shared" si="140"/>
        <v>91.932000000000002</v>
      </c>
      <c r="CG118" s="2">
        <f t="shared" si="140"/>
        <v>95.287999999999997</v>
      </c>
      <c r="CH118" s="2">
        <f t="shared" si="140"/>
        <v>94.22</v>
      </c>
      <c r="CI118" s="2">
        <f t="shared" si="140"/>
        <v>93.135999999999996</v>
      </c>
      <c r="CJ118" s="2">
        <f t="shared" si="140"/>
        <v>95.305000000000007</v>
      </c>
      <c r="CK118" s="2">
        <f t="shared" si="140"/>
        <v>97.186000000000007</v>
      </c>
      <c r="CL118" s="2">
        <f t="shared" si="140"/>
        <v>101.42400000000001</v>
      </c>
      <c r="CM118" s="2">
        <f t="shared" si="140"/>
        <v>97.671999999999997</v>
      </c>
      <c r="CN118" s="2">
        <f t="shared" si="140"/>
        <v>94.379000000000005</v>
      </c>
      <c r="CO118" s="2">
        <f t="shared" si="140"/>
        <v>97.344999999999999</v>
      </c>
      <c r="CP118" s="2">
        <f t="shared" si="140"/>
        <v>95.241</v>
      </c>
      <c r="CQ118" s="2">
        <f t="shared" si="140"/>
        <v>92.602999999999994</v>
      </c>
      <c r="CR118" s="2">
        <f t="shared" si="140"/>
        <v>92.241</v>
      </c>
      <c r="CS118" s="2">
        <f t="shared" si="140"/>
        <v>92.082999999999998</v>
      </c>
      <c r="CU118" s="2">
        <f t="shared" si="110"/>
        <v>94.435000000000002</v>
      </c>
      <c r="CV118" s="2">
        <f t="shared" si="111"/>
        <v>91.932000000000002</v>
      </c>
      <c r="CW118" s="2">
        <f t="shared" si="112"/>
        <v>95.287999999999997</v>
      </c>
      <c r="CX118" s="2">
        <f t="shared" si="113"/>
        <v>94.22</v>
      </c>
      <c r="CY118" s="2">
        <f t="shared" si="114"/>
        <v>93.135999999999996</v>
      </c>
      <c r="CZ118" s="2">
        <f t="shared" si="115"/>
        <v>95.305000000000007</v>
      </c>
      <c r="DA118" s="2">
        <f t="shared" si="116"/>
        <v>97.186000000000007</v>
      </c>
      <c r="DB118" s="2">
        <f t="shared" si="117"/>
        <v>101.42400000000001</v>
      </c>
      <c r="DC118" s="2">
        <f t="shared" si="118"/>
        <v>97.671999999999997</v>
      </c>
      <c r="DD118" s="2">
        <f t="shared" si="119"/>
        <v>94.379000000000005</v>
      </c>
      <c r="DE118" s="2">
        <f t="shared" si="120"/>
        <v>97.344999999999999</v>
      </c>
      <c r="DF118" s="2">
        <f t="shared" si="121"/>
        <v>95.241</v>
      </c>
      <c r="DG118" s="2">
        <f t="shared" si="122"/>
        <v>92.602999999999994</v>
      </c>
      <c r="DH118" s="2">
        <f t="shared" si="123"/>
        <v>92.241</v>
      </c>
      <c r="DI118" s="2">
        <f t="shared" si="124"/>
        <v>92.082999999999998</v>
      </c>
      <c r="DK118" s="2">
        <f t="shared" si="148"/>
        <v>116.64045121951219</v>
      </c>
      <c r="DL118" s="2">
        <f t="shared" si="148"/>
        <v>116.86400663821715</v>
      </c>
      <c r="DM118" s="2">
        <f t="shared" si="148"/>
        <v>120.33532432432432</v>
      </c>
      <c r="DN118" s="2">
        <f t="shared" si="148"/>
        <v>118.95583376233377</v>
      </c>
      <c r="DO118" s="2">
        <f t="shared" si="148"/>
        <v>119.40831016731013</v>
      </c>
      <c r="DP118" s="2">
        <f t="shared" si="148"/>
        <v>120.61523697478995</v>
      </c>
      <c r="DQ118" s="2">
        <f t="shared" si="148"/>
        <v>128.51212864782275</v>
      </c>
      <c r="DR118" s="2">
        <f t="shared" si="148"/>
        <v>126.41435995989306</v>
      </c>
      <c r="DS118" s="2">
        <f t="shared" si="148"/>
        <v>121.6425817927171</v>
      </c>
      <c r="DT118" s="2">
        <f t="shared" si="148"/>
        <v>119.72204033613446</v>
      </c>
      <c r="DU118" s="2">
        <f t="shared" si="148"/>
        <v>119.6496470588235</v>
      </c>
      <c r="DV118" s="2">
        <f t="shared" si="148"/>
        <v>119.43972382098696</v>
      </c>
      <c r="DW118" s="2">
        <f t="shared" si="148"/>
        <v>120.27843025210083</v>
      </c>
      <c r="DX118" s="2">
        <f t="shared" si="148"/>
        <v>112.29204714714709</v>
      </c>
      <c r="DY118" s="2">
        <f t="shared" si="148"/>
        <v>108.2299331850204</v>
      </c>
      <c r="EA118" s="2">
        <f t="shared" si="152"/>
        <v>96.135905779268796</v>
      </c>
      <c r="EB118" s="2">
        <f t="shared" si="152"/>
        <v>92.095208828781736</v>
      </c>
      <c r="EC118" s="2">
        <f t="shared" si="152"/>
        <v>95.32443430676544</v>
      </c>
      <c r="ED118" s="2">
        <f t="shared" si="152"/>
        <v>95.316320957384704</v>
      </c>
      <c r="EE118" s="2">
        <f t="shared" si="151"/>
        <v>92.53909831771935</v>
      </c>
      <c r="EF118" s="2">
        <f t="shared" si="151"/>
        <v>96.304897543235839</v>
      </c>
      <c r="EG118" s="2">
        <f t="shared" si="151"/>
        <v>98.566682757738533</v>
      </c>
      <c r="EH118" s="2">
        <f t="shared" si="151"/>
        <v>100.96879400892288</v>
      </c>
      <c r="EI118" s="2">
        <f t="shared" si="151"/>
        <v>95.928316495659033</v>
      </c>
      <c r="EJ118" s="2">
        <f t="shared" si="151"/>
        <v>96.596238239794175</v>
      </c>
      <c r="EK118" s="2">
        <f t="shared" si="151"/>
        <v>96.776725927387517</v>
      </c>
      <c r="EL118" s="2">
        <f t="shared" si="151"/>
        <v>95.237268534541982</v>
      </c>
      <c r="EM118" s="2">
        <f t="shared" si="135"/>
        <v>93.618145529460236</v>
      </c>
      <c r="EN118" s="2">
        <f t="shared" si="135"/>
        <v>92.755088937402888</v>
      </c>
      <c r="EO118" s="2">
        <f t="shared" si="135"/>
        <v>94.01233756057475</v>
      </c>
      <c r="EQ118" s="2">
        <f t="shared" si="149"/>
        <v>96.020509298481699</v>
      </c>
      <c r="ER118" s="2">
        <f t="shared" si="149"/>
        <v>91.92865800847251</v>
      </c>
      <c r="ES118" s="2">
        <f t="shared" si="149"/>
        <v>95.250162771621845</v>
      </c>
      <c r="ET118" s="2">
        <f t="shared" si="149"/>
        <v>95.189266475821583</v>
      </c>
      <c r="EU118" s="2">
        <f t="shared" si="149"/>
        <v>92.441902794587847</v>
      </c>
      <c r="EV118" s="2">
        <f t="shared" si="149"/>
        <v>96.300739992731451</v>
      </c>
      <c r="EW118" s="2">
        <f t="shared" si="149"/>
        <v>98.571700497933122</v>
      </c>
      <c r="EX118" s="2">
        <f t="shared" si="149"/>
        <v>100.75666313132253</v>
      </c>
      <c r="EY118" s="2">
        <f t="shared" si="149"/>
        <v>95.812904262194934</v>
      </c>
      <c r="EZ118" s="2">
        <f t="shared" si="149"/>
        <v>96.627925698948999</v>
      </c>
      <c r="FA118" s="2">
        <f t="shared" si="149"/>
        <v>96.634847137085728</v>
      </c>
      <c r="FB118" s="2">
        <f t="shared" si="149"/>
        <v>95.333140562930055</v>
      </c>
      <c r="FC118" s="2">
        <f t="shared" si="149"/>
        <v>93.563375201014182</v>
      </c>
      <c r="FD118" s="2">
        <f t="shared" si="149"/>
        <v>92.65564369368289</v>
      </c>
      <c r="FE118" s="2">
        <f t="shared" si="149"/>
        <v>93.964635728714896</v>
      </c>
      <c r="FG118" s="2">
        <f t="shared" si="150"/>
        <v>0.99066588087870999</v>
      </c>
      <c r="FH118" s="2">
        <f t="shared" si="150"/>
        <v>0.98877638920620481</v>
      </c>
      <c r="FI118" s="2">
        <f t="shared" si="150"/>
        <v>0.99053885733997182</v>
      </c>
      <c r="FJ118" s="2">
        <f t="shared" si="150"/>
        <v>0.98906491244967909</v>
      </c>
      <c r="FK118" s="2">
        <f t="shared" si="150"/>
        <v>0.98932605638117466</v>
      </c>
      <c r="FL118" s="2">
        <f t="shared" si="150"/>
        <v>0.98912743876896614</v>
      </c>
      <c r="FM118" s="2">
        <f t="shared" si="150"/>
        <v>0.98744872762095792</v>
      </c>
      <c r="FN118" s="2">
        <f t="shared" si="150"/>
        <v>0.98779085440471059</v>
      </c>
      <c r="FO118" s="2">
        <f t="shared" si="150"/>
        <v>0.98721352121196226</v>
      </c>
      <c r="FP118" s="2">
        <f t="shared" si="150"/>
        <v>0.98823347742603951</v>
      </c>
      <c r="FQ118" s="2">
        <f t="shared" si="150"/>
        <v>0.98702793554971069</v>
      </c>
      <c r="FR118" s="2">
        <f t="shared" si="150"/>
        <v>0.98861461369506387</v>
      </c>
      <c r="FS118" s="2">
        <f t="shared" si="150"/>
        <v>0.98820742699552899</v>
      </c>
      <c r="FT118" s="2">
        <f t="shared" si="150"/>
        <v>0.98963007432469674</v>
      </c>
      <c r="FU118" s="2">
        <f t="shared" si="150"/>
        <v>0.98674318667830418</v>
      </c>
      <c r="FW118" s="2">
        <f t="shared" si="141"/>
        <v>7.6684803020001299E-3</v>
      </c>
      <c r="FX118" s="2">
        <f t="shared" si="141"/>
        <v>1.245448521421855E-2</v>
      </c>
      <c r="FY118" s="2">
        <f t="shared" si="141"/>
        <v>1.2744072989999791E-2</v>
      </c>
      <c r="FZ118" s="2">
        <f t="shared" si="141"/>
        <v>1.1813015697474795E-2</v>
      </c>
      <c r="GA118" s="2">
        <f t="shared" si="141"/>
        <v>1.2140917384008906E-2</v>
      </c>
      <c r="GB118" s="2">
        <f t="shared" si="141"/>
        <v>1.2702462063615227E-2</v>
      </c>
      <c r="GC118" s="2">
        <f t="shared" si="141"/>
        <v>1.1982556609761007E-2</v>
      </c>
      <c r="GD118" s="2">
        <f t="shared" si="141"/>
        <v>1.073125296735674E-2</v>
      </c>
      <c r="GE118" s="2">
        <f t="shared" si="141"/>
        <v>8.1474491615100599E-3</v>
      </c>
      <c r="GF118" s="2">
        <f t="shared" si="141"/>
        <v>8.4107123119162609E-3</v>
      </c>
      <c r="GG118" s="2">
        <f t="shared" si="141"/>
        <v>7.7216577676103059E-3</v>
      </c>
      <c r="GH118" s="2">
        <f t="shared" si="141"/>
        <v>7.1997983178411643E-3</v>
      </c>
      <c r="GI118" s="2">
        <f t="shared" si="141"/>
        <v>7.3506487483269356E-3</v>
      </c>
      <c r="GJ118" s="2">
        <f t="shared" si="141"/>
        <v>6.6416809018474479E-3</v>
      </c>
      <c r="GK118" s="2">
        <f t="shared" si="141"/>
        <v>4.8683110284811005E-3</v>
      </c>
      <c r="GM118" s="86">
        <f t="shared" si="142"/>
        <v>4.5663513403527758E-34</v>
      </c>
      <c r="GN118" s="86">
        <f t="shared" si="142"/>
        <v>2.7214736477484916E-31</v>
      </c>
      <c r="GO118" s="86">
        <f t="shared" si="142"/>
        <v>1.1519102767643651E-38</v>
      </c>
      <c r="GP118" s="86">
        <f t="shared" si="142"/>
        <v>2.0809374900549708E-49</v>
      </c>
      <c r="GQ118" s="86">
        <f t="shared" si="142"/>
        <v>5.4847138210305116E-50</v>
      </c>
      <c r="GR118" s="86">
        <f t="shared" si="142"/>
        <v>1.3878738491345715E-40</v>
      </c>
      <c r="GS118" s="86">
        <f t="shared" si="142"/>
        <v>1.0732680053025045E-40</v>
      </c>
      <c r="GT118" s="86">
        <f t="shared" si="142"/>
        <v>3.0352705321797431E-34</v>
      </c>
      <c r="GU118" s="86">
        <f t="shared" si="142"/>
        <v>5.6823690070315387E-30</v>
      </c>
      <c r="GV118" s="86">
        <f t="shared" si="142"/>
        <v>1.2202627798344009E-36</v>
      </c>
      <c r="GW118" s="86">
        <f t="shared" si="142"/>
        <v>7.5340487057618194E-46</v>
      </c>
      <c r="GX118" s="86">
        <f t="shared" si="142"/>
        <v>2.3618230182238561E-54</v>
      </c>
      <c r="GY118" s="86">
        <f t="shared" si="142"/>
        <v>4.1459094906380508E-37</v>
      </c>
      <c r="GZ118" s="86">
        <f t="shared" si="142"/>
        <v>5.5387621223043116E-74</v>
      </c>
      <c r="HA118" s="86">
        <f t="shared" si="142"/>
        <v>1.4730058251075447E-58</v>
      </c>
      <c r="HC118" s="86">
        <f t="shared" si="73"/>
        <v>2.1313603327148746E-5</v>
      </c>
      <c r="HD118" s="86">
        <f t="shared" si="73"/>
        <v>1.1728480827495466E-6</v>
      </c>
      <c r="HE118" s="86">
        <f t="shared" si="73"/>
        <v>6.1894800528175085E-11</v>
      </c>
      <c r="HF118" s="86">
        <f t="shared" si="73"/>
        <v>9.0815167264161678E-11</v>
      </c>
      <c r="HG118" s="86">
        <f t="shared" si="73"/>
        <v>4.0409172208205359E-15</v>
      </c>
      <c r="HH118" s="86">
        <f t="shared" si="73"/>
        <v>1.0886500495999102E-8</v>
      </c>
      <c r="HI118" s="86">
        <f t="shared" si="138"/>
        <v>3.281398925061053E-18</v>
      </c>
      <c r="HJ118" s="86">
        <f t="shared" si="138"/>
        <v>5.4071984949387023E-9</v>
      </c>
      <c r="HK118" s="86">
        <f t="shared" si="138"/>
        <v>2.2168718611350303E-7</v>
      </c>
      <c r="HL118" s="86">
        <f t="shared" si="138"/>
        <v>1.0225916525515274E-8</v>
      </c>
      <c r="HM118" s="86">
        <f t="shared" si="138"/>
        <v>1.8605427841317627E-6</v>
      </c>
      <c r="HN118" s="86">
        <f t="shared" si="138"/>
        <v>8.0052333953084447E-6</v>
      </c>
      <c r="HO118" s="86">
        <f t="shared" si="138"/>
        <v>1.7453460753540441E-5</v>
      </c>
      <c r="HP118" s="86">
        <f t="shared" si="138"/>
        <v>4.5365642790470986E-9</v>
      </c>
      <c r="HQ118" s="86">
        <f t="shared" si="138"/>
        <v>2.3549966994617832E-8</v>
      </c>
      <c r="HS118" s="86">
        <f t="shared" si="143"/>
        <v>7.0294843861766448E-10</v>
      </c>
      <c r="HT118" s="86">
        <f t="shared" si="143"/>
        <v>2.1839012046873367E-9</v>
      </c>
      <c r="HU118" s="86">
        <f t="shared" si="143"/>
        <v>1.1911652495671584E-9</v>
      </c>
      <c r="HV118" s="86">
        <f t="shared" si="143"/>
        <v>1.0015502451577554E-9</v>
      </c>
      <c r="HW118" s="86">
        <f t="shared" si="143"/>
        <v>4.4449023060153264E-10</v>
      </c>
      <c r="HX118" s="86">
        <f t="shared" si="143"/>
        <v>2.1477915187987516E-10</v>
      </c>
      <c r="HY118" s="86">
        <f t="shared" si="143"/>
        <v>3.1891089129316384E-10</v>
      </c>
      <c r="HZ118" s="86">
        <f t="shared" si="143"/>
        <v>1.5167552884364584E-11</v>
      </c>
      <c r="IA118" s="86">
        <f t="shared" si="143"/>
        <v>1.0195037819438734E-14</v>
      </c>
      <c r="IB118" s="86">
        <f t="shared" si="143"/>
        <v>1.3390753032081747E-12</v>
      </c>
      <c r="IC118" s="86">
        <f t="shared" si="143"/>
        <v>2.8069063629817605E-15</v>
      </c>
      <c r="ID118" s="86">
        <f t="shared" si="143"/>
        <v>1.0527959003239872E-12</v>
      </c>
      <c r="IE118" s="86">
        <f t="shared" si="143"/>
        <v>4.0438995452936636E-13</v>
      </c>
      <c r="IF118" s="86">
        <f t="shared" si="143"/>
        <v>2.0034158557522204E-7</v>
      </c>
      <c r="IG118" s="86">
        <f t="shared" si="143"/>
        <v>2.4594689252175034E-5</v>
      </c>
      <c r="II118" s="86">
        <f t="shared" si="144"/>
        <v>9.005996386206375E-49</v>
      </c>
      <c r="IJ118" s="86">
        <f t="shared" si="144"/>
        <v>3.7589090182111879E-48</v>
      </c>
      <c r="IK118" s="86">
        <f t="shared" si="144"/>
        <v>1.5932233302600388E-52</v>
      </c>
      <c r="IL118" s="86">
        <f t="shared" si="144"/>
        <v>4.7588474630494685E-54</v>
      </c>
      <c r="IM118" s="86">
        <f t="shared" si="144"/>
        <v>6.9444546630872394E-56</v>
      </c>
      <c r="IN118" s="86">
        <f t="shared" si="144"/>
        <v>3.8405047788763461E-57</v>
      </c>
      <c r="IO118" s="86">
        <f t="shared" si="144"/>
        <v>1.252698603796256E-54</v>
      </c>
      <c r="IP118" s="86">
        <f t="shared" si="144"/>
        <v>6.7388696700134623E-60</v>
      </c>
      <c r="IQ118" s="86">
        <f t="shared" si="144"/>
        <v>2.1460164410850547E-75</v>
      </c>
      <c r="IR118" s="86">
        <f t="shared" si="144"/>
        <v>5.6874169060162061E-65</v>
      </c>
      <c r="IS118" s="86">
        <f t="shared" si="144"/>
        <v>1.5189252827298397E-74</v>
      </c>
      <c r="IT118" s="86">
        <f t="shared" si="144"/>
        <v>7.290896887063427E-62</v>
      </c>
      <c r="IU118" s="86">
        <f t="shared" si="144"/>
        <v>1.7016281878786701E-65</v>
      </c>
      <c r="IV118" s="86">
        <f t="shared" si="144"/>
        <v>3.3959821075988888E-36</v>
      </c>
      <c r="IW118" s="86">
        <f t="shared" si="144"/>
        <v>1.3383063700465013E-22</v>
      </c>
      <c r="IY118" s="86">
        <f t="shared" si="145"/>
        <v>2.1314306275587363E-5</v>
      </c>
      <c r="IZ118" s="86">
        <f t="shared" si="145"/>
        <v>1.1750319839542339E-6</v>
      </c>
      <c r="JA118" s="86">
        <f t="shared" si="145"/>
        <v>1.2530600500953334E-9</v>
      </c>
      <c r="JB118" s="86">
        <f t="shared" si="145"/>
        <v>1.0923654124219171E-9</v>
      </c>
      <c r="JC118" s="86">
        <f t="shared" si="145"/>
        <v>4.4449427151875347E-10</v>
      </c>
      <c r="JD118" s="86">
        <f t="shared" si="145"/>
        <v>1.1101279647878978E-8</v>
      </c>
      <c r="JE118" s="86">
        <f t="shared" si="145"/>
        <v>3.1891089457456275E-10</v>
      </c>
      <c r="JF118" s="86">
        <f t="shared" si="145"/>
        <v>5.4223660478230672E-9</v>
      </c>
      <c r="JG118" s="86">
        <f t="shared" si="145"/>
        <v>2.2168719630854084E-7</v>
      </c>
      <c r="JH118" s="86">
        <f t="shared" si="145"/>
        <v>1.0227255600818482E-8</v>
      </c>
      <c r="JI118" s="86">
        <f t="shared" si="145"/>
        <v>1.8605427869386692E-6</v>
      </c>
      <c r="JJ118" s="86">
        <f t="shared" si="145"/>
        <v>8.0052344481043448E-6</v>
      </c>
      <c r="JK118" s="86">
        <f t="shared" si="145"/>
        <v>1.7453461157930396E-5</v>
      </c>
      <c r="JL118" s="86">
        <f t="shared" si="145"/>
        <v>2.0487814985426915E-7</v>
      </c>
      <c r="JM118" s="86">
        <f t="shared" si="145"/>
        <v>2.4618239219169651E-5</v>
      </c>
    </row>
    <row r="119" spans="2:273" x14ac:dyDescent="0.25">
      <c r="B119" s="2">
        <v>92</v>
      </c>
      <c r="C119" s="37">
        <v>95.564999999999998</v>
      </c>
      <c r="D119" s="37">
        <v>91.203000000000003</v>
      </c>
      <c r="E119" s="37">
        <v>95.424000000000007</v>
      </c>
      <c r="F119" s="37">
        <v>94.728999999999999</v>
      </c>
      <c r="G119" s="37">
        <v>92.728999999999999</v>
      </c>
      <c r="H119" s="37">
        <v>96.355999999999995</v>
      </c>
      <c r="I119" s="37">
        <v>97.135999999999996</v>
      </c>
      <c r="J119" s="37">
        <v>99.016999999999996</v>
      </c>
      <c r="K119" s="37">
        <v>95.983000000000004</v>
      </c>
      <c r="L119" s="37">
        <v>96.293000000000006</v>
      </c>
      <c r="M119" s="37">
        <v>95.844999999999999</v>
      </c>
      <c r="N119" s="37">
        <v>93.914000000000001</v>
      </c>
      <c r="O119" s="37">
        <v>94.069000000000003</v>
      </c>
      <c r="P119" s="37">
        <v>90.585999999999999</v>
      </c>
      <c r="Q119" s="37">
        <v>93.783000000000001</v>
      </c>
      <c r="S119" s="4">
        <f t="shared" si="146"/>
        <v>96.209920220095441</v>
      </c>
      <c r="T119" s="4">
        <f t="shared" si="146"/>
        <v>92.227202395966458</v>
      </c>
      <c r="U119" s="4">
        <f t="shared" si="146"/>
        <v>95.401155107666241</v>
      </c>
      <c r="V119" s="4">
        <f t="shared" si="146"/>
        <v>95.408507035126433</v>
      </c>
      <c r="W119" s="4">
        <f t="shared" si="146"/>
        <v>92.636360879742739</v>
      </c>
      <c r="X119" s="4">
        <f t="shared" si="146"/>
        <v>96.395889334579749</v>
      </c>
      <c r="Y119" s="4">
        <f t="shared" si="146"/>
        <v>98.766174738524754</v>
      </c>
      <c r="Z119" s="4">
        <f t="shared" si="146"/>
        <v>101.05246385910752</v>
      </c>
      <c r="AA119" s="4">
        <f t="shared" si="146"/>
        <v>96.07158270505029</v>
      </c>
      <c r="AB119" s="4">
        <f t="shared" si="146"/>
        <v>96.706854467612033</v>
      </c>
      <c r="AC119" s="4">
        <f t="shared" si="146"/>
        <v>96.908328801654051</v>
      </c>
      <c r="AD119" s="4">
        <f t="shared" si="146"/>
        <v>95.354927748741133</v>
      </c>
      <c r="AE119" s="4">
        <f t="shared" si="146"/>
        <v>93.778532817037089</v>
      </c>
      <c r="AF119" s="4">
        <f t="shared" si="146"/>
        <v>92.804516916124157</v>
      </c>
      <c r="AG119" s="4">
        <f t="shared" si="146"/>
        <v>94.118109766767446</v>
      </c>
      <c r="AI119" s="4">
        <f t="shared" si="147"/>
        <v>-0.64492022009544314</v>
      </c>
      <c r="AJ119" s="4">
        <f t="shared" si="147"/>
        <v>-1.024202395966455</v>
      </c>
      <c r="AK119" s="4">
        <f t="shared" si="147"/>
        <v>2.2844892333765188E-2</v>
      </c>
      <c r="AL119" s="4">
        <f t="shared" si="147"/>
        <v>-0.67950703512643429</v>
      </c>
      <c r="AM119" s="4">
        <f t="shared" si="147"/>
        <v>9.2639120257260288E-2</v>
      </c>
      <c r="AN119" s="4">
        <f t="shared" si="147"/>
        <v>-3.9889334579754632E-2</v>
      </c>
      <c r="AO119" s="4">
        <f t="shared" si="147"/>
        <v>-1.630174738524758</v>
      </c>
      <c r="AP119" s="4">
        <f t="shared" si="147"/>
        <v>-2.0354638591075229</v>
      </c>
      <c r="AQ119" s="4">
        <f t="shared" si="147"/>
        <v>-8.8582705050285426E-2</v>
      </c>
      <c r="AR119" s="4">
        <f t="shared" si="147"/>
        <v>-0.41385446761202616</v>
      </c>
      <c r="AS119" s="4">
        <f t="shared" si="147"/>
        <v>-1.0633288016540519</v>
      </c>
      <c r="AT119" s="4">
        <f t="shared" si="147"/>
        <v>-1.4409277487411316</v>
      </c>
      <c r="AU119" s="4">
        <f t="shared" si="147"/>
        <v>0.29046718296291374</v>
      </c>
      <c r="AV119" s="4">
        <f t="shared" si="147"/>
        <v>-2.2185169161241589</v>
      </c>
      <c r="AW119" s="4">
        <f t="shared" si="147"/>
        <v>-0.33510976676744519</v>
      </c>
      <c r="AY119" s="2">
        <f t="shared" si="139"/>
        <v>96.20986371730001</v>
      </c>
      <c r="AZ119" s="2">
        <f t="shared" si="139"/>
        <v>92.227200444388302</v>
      </c>
      <c r="BA119" s="2">
        <f t="shared" si="139"/>
        <v>95.401154519438279</v>
      </c>
      <c r="BB119" s="2">
        <f t="shared" si="139"/>
        <v>95.40850632889952</v>
      </c>
      <c r="BC119" s="2">
        <f t="shared" si="139"/>
        <v>92.636360372883829</v>
      </c>
      <c r="BD119" s="2">
        <f t="shared" si="139"/>
        <v>96.395888989628403</v>
      </c>
      <c r="BE119" s="2">
        <f t="shared" si="139"/>
        <v>98.766174260458314</v>
      </c>
      <c r="BF119" s="2">
        <f t="shared" si="139"/>
        <v>101.05246382472106</v>
      </c>
      <c r="BG119" s="2">
        <f t="shared" si="139"/>
        <v>96.071582597227447</v>
      </c>
      <c r="BH119" s="2">
        <f t="shared" si="139"/>
        <v>96.706854460587451</v>
      </c>
      <c r="BI119" s="2">
        <f t="shared" si="139"/>
        <v>96.908327230190764</v>
      </c>
      <c r="BJ119" s="2">
        <f t="shared" si="139"/>
        <v>95.354914334822311</v>
      </c>
      <c r="BK119" s="2">
        <f t="shared" si="139"/>
        <v>93.778502203616029</v>
      </c>
      <c r="BL119" s="2">
        <f t="shared" si="139"/>
        <v>92.804248169772109</v>
      </c>
      <c r="BM119" s="2">
        <f t="shared" si="139"/>
        <v>94.089311028777942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95.564999999999998</v>
      </c>
      <c r="CF119" s="2">
        <f t="shared" si="140"/>
        <v>91.203000000000003</v>
      </c>
      <c r="CG119" s="2">
        <f t="shared" si="140"/>
        <v>95.424000000000007</v>
      </c>
      <c r="CH119" s="2">
        <f t="shared" si="140"/>
        <v>94.728999999999999</v>
      </c>
      <c r="CI119" s="2">
        <f t="shared" si="140"/>
        <v>92.728999999999999</v>
      </c>
      <c r="CJ119" s="2">
        <f t="shared" si="140"/>
        <v>96.355999999999995</v>
      </c>
      <c r="CK119" s="2">
        <f t="shared" si="140"/>
        <v>97.135999999999996</v>
      </c>
      <c r="CL119" s="2">
        <f t="shared" si="140"/>
        <v>99.016999999999996</v>
      </c>
      <c r="CM119" s="2">
        <f t="shared" si="140"/>
        <v>95.983000000000004</v>
      </c>
      <c r="CN119" s="2">
        <f t="shared" si="140"/>
        <v>96.293000000000006</v>
      </c>
      <c r="CO119" s="2">
        <f t="shared" si="140"/>
        <v>95.844999999999999</v>
      </c>
      <c r="CP119" s="2">
        <f t="shared" si="140"/>
        <v>93.914000000000001</v>
      </c>
      <c r="CQ119" s="2">
        <f t="shared" si="140"/>
        <v>94.069000000000003</v>
      </c>
      <c r="CR119" s="2">
        <f t="shared" si="140"/>
        <v>90.585999999999999</v>
      </c>
      <c r="CS119" s="2">
        <f t="shared" si="140"/>
        <v>93.783000000000001</v>
      </c>
      <c r="CU119" s="2">
        <f t="shared" si="110"/>
        <v>95.564999999999998</v>
      </c>
      <c r="CV119" s="2">
        <f t="shared" si="111"/>
        <v>91.203000000000003</v>
      </c>
      <c r="CW119" s="2">
        <f t="shared" si="112"/>
        <v>95.424000000000007</v>
      </c>
      <c r="CX119" s="2">
        <f t="shared" si="113"/>
        <v>94.728999999999999</v>
      </c>
      <c r="CY119" s="2">
        <f t="shared" si="114"/>
        <v>92.728999999999999</v>
      </c>
      <c r="CZ119" s="2">
        <f t="shared" si="115"/>
        <v>96.355999999999995</v>
      </c>
      <c r="DA119" s="2">
        <f t="shared" si="116"/>
        <v>97.135999999999996</v>
      </c>
      <c r="DB119" s="2">
        <f t="shared" si="117"/>
        <v>99.016999999999996</v>
      </c>
      <c r="DC119" s="2">
        <f t="shared" si="118"/>
        <v>95.983000000000004</v>
      </c>
      <c r="DD119" s="2">
        <f t="shared" si="119"/>
        <v>96.293000000000006</v>
      </c>
      <c r="DE119" s="2">
        <f t="shared" si="120"/>
        <v>95.844999999999999</v>
      </c>
      <c r="DF119" s="2">
        <f t="shared" si="121"/>
        <v>93.914000000000001</v>
      </c>
      <c r="DG119" s="2">
        <f t="shared" si="122"/>
        <v>94.069000000000003</v>
      </c>
      <c r="DH119" s="2">
        <f t="shared" si="123"/>
        <v>90.585999999999999</v>
      </c>
      <c r="DI119" s="2">
        <f t="shared" si="124"/>
        <v>93.783000000000001</v>
      </c>
      <c r="DK119" s="2">
        <f t="shared" si="148"/>
        <v>116.78548480300186</v>
      </c>
      <c r="DL119" s="2">
        <f t="shared" si="148"/>
        <v>117.05893598862019</v>
      </c>
      <c r="DM119" s="2">
        <f t="shared" si="148"/>
        <v>120.56868278805119</v>
      </c>
      <c r="DN119" s="2">
        <f t="shared" si="148"/>
        <v>119.193241999142</v>
      </c>
      <c r="DO119" s="2">
        <f t="shared" si="148"/>
        <v>119.68389871299868</v>
      </c>
      <c r="DP119" s="2">
        <f t="shared" si="148"/>
        <v>120.83928571428575</v>
      </c>
      <c r="DQ119" s="2">
        <f t="shared" si="148"/>
        <v>128.81186753246752</v>
      </c>
      <c r="DR119" s="2">
        <f t="shared" si="148"/>
        <v>126.63612633689841</v>
      </c>
      <c r="DS119" s="2">
        <f t="shared" si="148"/>
        <v>121.86278151260504</v>
      </c>
      <c r="DT119" s="2">
        <f t="shared" si="148"/>
        <v>119.90391540616247</v>
      </c>
      <c r="DU119" s="2">
        <f t="shared" si="148"/>
        <v>119.85422184873947</v>
      </c>
      <c r="DV119" s="2">
        <f t="shared" si="148"/>
        <v>119.66229335813543</v>
      </c>
      <c r="DW119" s="2">
        <f t="shared" si="148"/>
        <v>120.54276274509803</v>
      </c>
      <c r="DX119" s="2">
        <f t="shared" si="148"/>
        <v>112.46750120120115</v>
      </c>
      <c r="DY119" s="2">
        <f t="shared" si="148"/>
        <v>108.38321104931407</v>
      </c>
      <c r="EA119" s="2">
        <f t="shared" si="152"/>
        <v>96.033924208481849</v>
      </c>
      <c r="EB119" s="2">
        <f t="shared" si="152"/>
        <v>91.971985278104441</v>
      </c>
      <c r="EC119" s="2">
        <f t="shared" si="152"/>
        <v>95.182723888100099</v>
      </c>
      <c r="ED119" s="2">
        <f t="shared" si="152"/>
        <v>95.170028400467018</v>
      </c>
      <c r="EE119" s="2">
        <f t="shared" si="151"/>
        <v>92.371254457540033</v>
      </c>
      <c r="EF119" s="2">
        <f t="shared" si="151"/>
        <v>96.150903572005845</v>
      </c>
      <c r="EG119" s="2">
        <f t="shared" si="151"/>
        <v>98.417851931440254</v>
      </c>
      <c r="EH119" s="2">
        <f t="shared" si="151"/>
        <v>100.76624701811892</v>
      </c>
      <c r="EI119" s="2">
        <f t="shared" si="151"/>
        <v>95.767844909234412</v>
      </c>
      <c r="EJ119" s="2">
        <f t="shared" si="151"/>
        <v>96.454703936148434</v>
      </c>
      <c r="EK119" s="2">
        <f t="shared" si="151"/>
        <v>96.634389436990247</v>
      </c>
      <c r="EL119" s="2">
        <f t="shared" si="151"/>
        <v>95.098923378656792</v>
      </c>
      <c r="EM119" s="2">
        <f t="shared" si="135"/>
        <v>93.487617354758967</v>
      </c>
      <c r="EN119" s="2">
        <f t="shared" si="135"/>
        <v>92.616932539724502</v>
      </c>
      <c r="EO119" s="2">
        <f t="shared" si="135"/>
        <v>93.914476820593805</v>
      </c>
      <c r="EQ119" s="2">
        <f t="shared" si="149"/>
        <v>95.931574679006644</v>
      </c>
      <c r="ER119" s="2">
        <f t="shared" si="149"/>
        <v>91.837812059814624</v>
      </c>
      <c r="ES119" s="2">
        <f t="shared" si="149"/>
        <v>95.125488746582278</v>
      </c>
      <c r="ET119" s="2">
        <f t="shared" si="149"/>
        <v>95.066893208736388</v>
      </c>
      <c r="EU119" s="2">
        <f t="shared" si="149"/>
        <v>92.294102904781681</v>
      </c>
      <c r="EV119" s="2">
        <f t="shared" si="149"/>
        <v>96.146850734645156</v>
      </c>
      <c r="EW119" s="2">
        <f t="shared" si="149"/>
        <v>98.419415803417593</v>
      </c>
      <c r="EX119" s="2">
        <f t="shared" si="149"/>
        <v>100.58326873707546</v>
      </c>
      <c r="EY119" s="2">
        <f t="shared" si="149"/>
        <v>95.666041779121343</v>
      </c>
      <c r="EZ119" s="2">
        <f t="shared" si="149"/>
        <v>96.482012465559706</v>
      </c>
      <c r="FA119" s="2">
        <f t="shared" si="149"/>
        <v>96.50648231737641</v>
      </c>
      <c r="FB119" s="2">
        <f t="shared" si="149"/>
        <v>95.1850038361884</v>
      </c>
      <c r="FC119" s="2">
        <f t="shared" si="149"/>
        <v>93.438668109886166</v>
      </c>
      <c r="FD119" s="2">
        <f t="shared" si="149"/>
        <v>92.535551757762306</v>
      </c>
      <c r="FE119" s="2">
        <f t="shared" si="149"/>
        <v>93.857827981727297</v>
      </c>
      <c r="FG119" s="2">
        <f t="shared" si="150"/>
        <v>0.99148018485022782</v>
      </c>
      <c r="FH119" s="2">
        <f t="shared" si="150"/>
        <v>0.98975382662840228</v>
      </c>
      <c r="FI119" s="2">
        <f t="shared" si="150"/>
        <v>0.99136414618303581</v>
      </c>
      <c r="FJ119" s="2">
        <f t="shared" si="150"/>
        <v>0.99001747674863905</v>
      </c>
      <c r="FK119" s="2">
        <f t="shared" si="150"/>
        <v>0.99025609633101586</v>
      </c>
      <c r="FL119" s="2">
        <f t="shared" si="150"/>
        <v>0.99007461100829808</v>
      </c>
      <c r="FM119" s="2">
        <f t="shared" si="150"/>
        <v>0.98854044788918116</v>
      </c>
      <c r="FN119" s="2">
        <f t="shared" si="150"/>
        <v>0.98885315212598857</v>
      </c>
      <c r="FO119" s="2">
        <f t="shared" si="150"/>
        <v>0.98832545805327321</v>
      </c>
      <c r="FP119" s="2">
        <f t="shared" si="150"/>
        <v>0.98925768206518372</v>
      </c>
      <c r="FQ119" s="2">
        <f t="shared" si="150"/>
        <v>0.98815581765019056</v>
      </c>
      <c r="FR119" s="2">
        <f t="shared" si="150"/>
        <v>0.98960599165995289</v>
      </c>
      <c r="FS119" s="2">
        <f t="shared" si="150"/>
        <v>0.98923387446391498</v>
      </c>
      <c r="FT119" s="2">
        <f t="shared" si="150"/>
        <v>0.99053387810254678</v>
      </c>
      <c r="FU119" s="2">
        <f t="shared" si="150"/>
        <v>0.98789552321721441</v>
      </c>
      <c r="FW119" s="2">
        <f t="shared" si="141"/>
        <v>8.402105225531923E-3</v>
      </c>
      <c r="FX119" s="2">
        <f t="shared" si="141"/>
        <v>1.3639682226723552E-2</v>
      </c>
      <c r="FY119" s="2">
        <f t="shared" si="141"/>
        <v>1.3956438371280884E-2</v>
      </c>
      <c r="FZ119" s="2">
        <f t="shared" si="141"/>
        <v>1.2937968760094423E-2</v>
      </c>
      <c r="GA119" s="2">
        <f t="shared" si="141"/>
        <v>1.3296676346193448E-2</v>
      </c>
      <c r="GB119" s="2">
        <f t="shared" si="141"/>
        <v>1.3910924704041162E-2</v>
      </c>
      <c r="GC119" s="2">
        <f t="shared" si="141"/>
        <v>1.3123440631630179E-2</v>
      </c>
      <c r="GD119" s="2">
        <f t="shared" si="141"/>
        <v>1.1754415174670607E-2</v>
      </c>
      <c r="GE119" s="2">
        <f t="shared" si="141"/>
        <v>8.9264836865826768E-3</v>
      </c>
      <c r="GF119" s="2">
        <f t="shared" si="141"/>
        <v>9.2146854043330811E-3</v>
      </c>
      <c r="GG119" s="2">
        <f t="shared" si="141"/>
        <v>8.4603266770561757E-3</v>
      </c>
      <c r="GH119" s="2">
        <f t="shared" si="141"/>
        <v>7.888942027190626E-3</v>
      </c>
      <c r="GI119" s="2">
        <f t="shared" si="141"/>
        <v>8.0541142847698304E-3</v>
      </c>
      <c r="GJ119" s="2">
        <f t="shared" si="141"/>
        <v>7.277794848208393E-3</v>
      </c>
      <c r="GK119" s="2">
        <f t="shared" si="141"/>
        <v>5.335490890112116E-3</v>
      </c>
      <c r="GM119" s="86">
        <f t="shared" si="142"/>
        <v>3.5101394969943131E-36</v>
      </c>
      <c r="GN119" s="86">
        <f t="shared" si="142"/>
        <v>3.2016376525360141E-33</v>
      </c>
      <c r="GO119" s="86">
        <f t="shared" si="142"/>
        <v>5.7126496494015953E-41</v>
      </c>
      <c r="GP119" s="86">
        <f t="shared" si="142"/>
        <v>2.1125215014641368E-52</v>
      </c>
      <c r="GQ119" s="86">
        <f t="shared" si="142"/>
        <v>5.7308892965496348E-53</v>
      </c>
      <c r="GR119" s="86">
        <f t="shared" si="142"/>
        <v>5.3132830276482656E-43</v>
      </c>
      <c r="GS119" s="86">
        <f t="shared" si="142"/>
        <v>3.6361011767429415E-43</v>
      </c>
      <c r="GT119" s="86">
        <f t="shared" si="142"/>
        <v>2.7083713307871392E-36</v>
      </c>
      <c r="GU119" s="86">
        <f t="shared" si="142"/>
        <v>8.2843112867412532E-32</v>
      </c>
      <c r="GV119" s="86">
        <f t="shared" si="142"/>
        <v>7.3956457460779656E-39</v>
      </c>
      <c r="GW119" s="86">
        <f t="shared" si="142"/>
        <v>9.4602139563543501E-49</v>
      </c>
      <c r="GX119" s="86">
        <f t="shared" si="142"/>
        <v>8.2525547486609391E-58</v>
      </c>
      <c r="GY119" s="86">
        <f t="shared" si="142"/>
        <v>2.2989468136161995E-39</v>
      </c>
      <c r="GZ119" s="86">
        <f t="shared" si="142"/>
        <v>1.8788754522017905E-78</v>
      </c>
      <c r="HA119" s="86">
        <f t="shared" si="142"/>
        <v>4.5575446590342535E-62</v>
      </c>
      <c r="HC119" s="86">
        <f t="shared" si="73"/>
        <v>3.1069038903270138E-6</v>
      </c>
      <c r="HD119" s="86">
        <f t="shared" si="73"/>
        <v>9.9876313746763024E-8</v>
      </c>
      <c r="HE119" s="86">
        <f t="shared" si="73"/>
        <v>1.3314191029316885E-12</v>
      </c>
      <c r="HF119" s="86">
        <f t="shared" si="73"/>
        <v>2.0060615458315022E-12</v>
      </c>
      <c r="HG119" s="86">
        <f t="shared" si="73"/>
        <v>1.7747784196573194E-17</v>
      </c>
      <c r="HH119" s="86">
        <f t="shared" si="73"/>
        <v>5.9530213135423888E-10</v>
      </c>
      <c r="HI119" s="86">
        <f t="shared" si="138"/>
        <v>2.9474854077517122E-21</v>
      </c>
      <c r="HJ119" s="86">
        <f t="shared" si="138"/>
        <v>2.1392313844373544E-10</v>
      </c>
      <c r="HK119" s="86">
        <f t="shared" si="138"/>
        <v>1.2912783365895977E-8</v>
      </c>
      <c r="HL119" s="86">
        <f t="shared" si="138"/>
        <v>3.7766652538352232E-10</v>
      </c>
      <c r="HM119" s="86">
        <f t="shared" si="138"/>
        <v>1.4317575214716995E-7</v>
      </c>
      <c r="HN119" s="86">
        <f t="shared" si="138"/>
        <v>7.7234303498856785E-7</v>
      </c>
      <c r="HO119" s="86">
        <f t="shared" si="138"/>
        <v>2.1998083308803625E-6</v>
      </c>
      <c r="HP119" s="86">
        <f t="shared" si="138"/>
        <v>1.6530372608766156E-10</v>
      </c>
      <c r="HQ119" s="86">
        <f t="shared" si="138"/>
        <v>1.1041916064556922E-9</v>
      </c>
      <c r="HS119" s="86">
        <f t="shared" si="143"/>
        <v>3.4299578154238551E-9</v>
      </c>
      <c r="HT119" s="86">
        <f t="shared" si="143"/>
        <v>1.1918361492942132E-8</v>
      </c>
      <c r="HU119" s="86">
        <f t="shared" si="143"/>
        <v>7.2856930450617678E-9</v>
      </c>
      <c r="HV119" s="86">
        <f t="shared" si="143"/>
        <v>6.1459867916899285E-9</v>
      </c>
      <c r="HW119" s="86">
        <f t="shared" si="143"/>
        <v>2.9555096707656829E-9</v>
      </c>
      <c r="HX119" s="86">
        <f t="shared" si="143"/>
        <v>1.5397283223107729E-9</v>
      </c>
      <c r="HY119" s="86">
        <f t="shared" si="143"/>
        <v>2.0952204683007857E-9</v>
      </c>
      <c r="HZ119" s="86">
        <f t="shared" si="143"/>
        <v>1.1915741291304321E-10</v>
      </c>
      <c r="IA119" s="86">
        <f t="shared" si="143"/>
        <v>1.2400537967128647E-13</v>
      </c>
      <c r="IB119" s="86">
        <f t="shared" si="143"/>
        <v>1.1394371817485004E-11</v>
      </c>
      <c r="IC119" s="86">
        <f t="shared" si="143"/>
        <v>3.4473598580144232E-14</v>
      </c>
      <c r="ID119" s="86">
        <f t="shared" si="143"/>
        <v>8.040665087224966E-12</v>
      </c>
      <c r="IE119" s="86">
        <f t="shared" si="143"/>
        <v>3.4338640107650815E-12</v>
      </c>
      <c r="IF119" s="86">
        <f t="shared" si="143"/>
        <v>5.846976314261631E-7</v>
      </c>
      <c r="IG119" s="86">
        <f t="shared" si="143"/>
        <v>4.718401260561529E-5</v>
      </c>
      <c r="II119" s="86">
        <f t="shared" si="144"/>
        <v>5.2233127420049599E-47</v>
      </c>
      <c r="IJ119" s="86">
        <f t="shared" si="144"/>
        <v>3.22222220321015E-46</v>
      </c>
      <c r="IK119" s="86">
        <f t="shared" si="144"/>
        <v>2.1282248176384341E-50</v>
      </c>
      <c r="IL119" s="86">
        <f t="shared" si="144"/>
        <v>6.7495273182107135E-52</v>
      </c>
      <c r="IM119" s="86">
        <f t="shared" si="144"/>
        <v>1.2094532348311285E-53</v>
      </c>
      <c r="IN119" s="86">
        <f t="shared" si="144"/>
        <v>7.9632523042503656E-55</v>
      </c>
      <c r="IO119" s="86">
        <f t="shared" si="144"/>
        <v>1.9073387507697275E-52</v>
      </c>
      <c r="IP119" s="86">
        <f t="shared" si="144"/>
        <v>1.4772450690794461E-57</v>
      </c>
      <c r="IQ119" s="86">
        <f t="shared" si="144"/>
        <v>1.3338501339478753E-72</v>
      </c>
      <c r="IR119" s="86">
        <f t="shared" si="144"/>
        <v>1.4777000757555979E-62</v>
      </c>
      <c r="IS119" s="86">
        <f t="shared" si="144"/>
        <v>8.1722402532887285E-72</v>
      </c>
      <c r="IT119" s="86">
        <f t="shared" si="144"/>
        <v>1.2208422041323254E-59</v>
      </c>
      <c r="IU119" s="86">
        <f t="shared" si="144"/>
        <v>3.9696752601399092E-63</v>
      </c>
      <c r="IV119" s="86">
        <f t="shared" si="144"/>
        <v>6.1363456279332806E-35</v>
      </c>
      <c r="IW119" s="86">
        <f t="shared" si="144"/>
        <v>7.0351488793492402E-22</v>
      </c>
      <c r="IY119" s="86">
        <f t="shared" si="145"/>
        <v>3.1103338481424376E-6</v>
      </c>
      <c r="IZ119" s="86">
        <f t="shared" si="145"/>
        <v>1.1179467523970515E-7</v>
      </c>
      <c r="JA119" s="86">
        <f t="shared" si="145"/>
        <v>7.2870244641646992E-9</v>
      </c>
      <c r="JB119" s="86">
        <f t="shared" si="145"/>
        <v>6.1479928532357602E-9</v>
      </c>
      <c r="JC119" s="86">
        <f t="shared" si="145"/>
        <v>2.955509688513467E-9</v>
      </c>
      <c r="JD119" s="86">
        <f t="shared" si="145"/>
        <v>2.1350304536650118E-9</v>
      </c>
      <c r="JE119" s="86">
        <f t="shared" si="145"/>
        <v>2.0952204683037333E-9</v>
      </c>
      <c r="JF119" s="86">
        <f t="shared" si="145"/>
        <v>3.3308055135677868E-10</v>
      </c>
      <c r="JG119" s="86">
        <f t="shared" si="145"/>
        <v>1.2912907371275648E-8</v>
      </c>
      <c r="JH119" s="86">
        <f t="shared" si="145"/>
        <v>3.8906089720100731E-10</v>
      </c>
      <c r="JI119" s="86">
        <f t="shared" si="145"/>
        <v>1.4317578662076853E-7</v>
      </c>
      <c r="JJ119" s="86">
        <f t="shared" si="145"/>
        <v>7.723510756536551E-7</v>
      </c>
      <c r="JK119" s="86">
        <f t="shared" si="145"/>
        <v>2.1998117647443734E-6</v>
      </c>
      <c r="JL119" s="86">
        <f t="shared" si="145"/>
        <v>5.848629351522508E-7</v>
      </c>
      <c r="JM119" s="86">
        <f t="shared" si="145"/>
        <v>4.7185116797221745E-5</v>
      </c>
    </row>
    <row r="120" spans="2:273" x14ac:dyDescent="0.25">
      <c r="B120" s="2">
        <v>93</v>
      </c>
      <c r="C120" s="37">
        <v>95.370999999999995</v>
      </c>
      <c r="D120" s="37">
        <v>91.168999999999997</v>
      </c>
      <c r="E120" s="37">
        <v>93.507999999999996</v>
      </c>
      <c r="F120" s="37">
        <v>95.948999999999998</v>
      </c>
      <c r="G120" s="37">
        <v>92.203000000000003</v>
      </c>
      <c r="H120" s="37">
        <v>94.186000000000007</v>
      </c>
      <c r="I120" s="37">
        <v>96.813999999999993</v>
      </c>
      <c r="J120" s="37">
        <v>101.64400000000001</v>
      </c>
      <c r="K120" s="37">
        <v>94.914000000000001</v>
      </c>
      <c r="L120" s="37">
        <v>96.259</v>
      </c>
      <c r="M120" s="37">
        <v>96.81</v>
      </c>
      <c r="N120" s="37">
        <v>95.983000000000004</v>
      </c>
      <c r="O120" s="37">
        <v>94.861999999999995</v>
      </c>
      <c r="P120" s="37">
        <v>91.516999999999996</v>
      </c>
      <c r="Q120" s="37">
        <v>94.367000000000004</v>
      </c>
      <c r="S120" s="4">
        <f t="shared" si="146"/>
        <v>96.094410736375551</v>
      </c>
      <c r="T120" s="4">
        <f t="shared" si="146"/>
        <v>92.084859302028519</v>
      </c>
      <c r="U120" s="4">
        <f t="shared" si="146"/>
        <v>95.24345022259331</v>
      </c>
      <c r="V120" s="4">
        <f t="shared" si="146"/>
        <v>95.24501728661123</v>
      </c>
      <c r="W120" s="4">
        <f t="shared" si="146"/>
        <v>92.449449293124133</v>
      </c>
      <c r="X120" s="4">
        <f t="shared" si="146"/>
        <v>96.223952756651784</v>
      </c>
      <c r="Y120" s="4">
        <f t="shared" si="146"/>
        <v>98.591665166797299</v>
      </c>
      <c r="Z120" s="4">
        <f t="shared" si="146"/>
        <v>100.82929033061944</v>
      </c>
      <c r="AA120" s="4">
        <f t="shared" si="146"/>
        <v>95.888694694765988</v>
      </c>
      <c r="AB120" s="4">
        <f t="shared" si="146"/>
        <v>96.546524468359777</v>
      </c>
      <c r="AC120" s="4">
        <f t="shared" si="146"/>
        <v>96.745831022898528</v>
      </c>
      <c r="AD120" s="4">
        <f t="shared" si="146"/>
        <v>95.197723160533926</v>
      </c>
      <c r="AE120" s="4">
        <f t="shared" si="146"/>
        <v>93.62649324683845</v>
      </c>
      <c r="AF120" s="4">
        <f t="shared" si="146"/>
        <v>92.65322310376024</v>
      </c>
      <c r="AG120" s="4">
        <f t="shared" si="146"/>
        <v>94.031196300146732</v>
      </c>
      <c r="AI120" s="4">
        <f t="shared" si="147"/>
        <v>-0.72341073637555553</v>
      </c>
      <c r="AJ120" s="4">
        <f t="shared" si="147"/>
        <v>-0.91585930202852239</v>
      </c>
      <c r="AK120" s="4">
        <f t="shared" si="147"/>
        <v>-1.7354502225933146</v>
      </c>
      <c r="AL120" s="4">
        <f t="shared" si="147"/>
        <v>0.70398271338876839</v>
      </c>
      <c r="AM120" s="4">
        <f t="shared" si="147"/>
        <v>-0.24644929312412955</v>
      </c>
      <c r="AN120" s="4">
        <f t="shared" si="147"/>
        <v>-2.0379527566517766</v>
      </c>
      <c r="AO120" s="4">
        <f t="shared" si="147"/>
        <v>-1.7776651667973056</v>
      </c>
      <c r="AP120" s="4">
        <f t="shared" si="147"/>
        <v>0.81470966938056222</v>
      </c>
      <c r="AQ120" s="4">
        <f t="shared" si="147"/>
        <v>-0.97469469476598647</v>
      </c>
      <c r="AR120" s="4">
        <f t="shared" si="147"/>
        <v>-0.28752446835977707</v>
      </c>
      <c r="AS120" s="4">
        <f t="shared" si="147"/>
        <v>6.4168977101473956E-2</v>
      </c>
      <c r="AT120" s="4">
        <f t="shared" si="147"/>
        <v>0.78527683946607851</v>
      </c>
      <c r="AU120" s="4">
        <f t="shared" si="147"/>
        <v>1.2355067531615447</v>
      </c>
      <c r="AV120" s="4">
        <f t="shared" si="147"/>
        <v>-1.1362231037602442</v>
      </c>
      <c r="AW120" s="4">
        <f t="shared" si="147"/>
        <v>0.33580369985327252</v>
      </c>
      <c r="AY120" s="2">
        <f t="shared" si="139"/>
        <v>96.094405363036898</v>
      </c>
      <c r="AZ120" s="2">
        <f t="shared" si="139"/>
        <v>92.084856604025532</v>
      </c>
      <c r="BA120" s="2">
        <f t="shared" si="139"/>
        <v>95.243447082457607</v>
      </c>
      <c r="BB120" s="2">
        <f t="shared" si="139"/>
        <v>95.245013501159121</v>
      </c>
      <c r="BC120" s="2">
        <f t="shared" si="139"/>
        <v>92.449446362295362</v>
      </c>
      <c r="BD120" s="2">
        <f t="shared" si="139"/>
        <v>96.223950634698923</v>
      </c>
      <c r="BE120" s="2">
        <f t="shared" si="139"/>
        <v>98.591662425121228</v>
      </c>
      <c r="BF120" s="2">
        <f t="shared" si="139"/>
        <v>100.82929010509915</v>
      </c>
      <c r="BG120" s="2">
        <f t="shared" si="139"/>
        <v>95.888694691046354</v>
      </c>
      <c r="BH120" s="2">
        <f t="shared" si="139"/>
        <v>96.546524441312883</v>
      </c>
      <c r="BI120" s="2">
        <f t="shared" si="139"/>
        <v>96.745830956942342</v>
      </c>
      <c r="BJ120" s="2">
        <f t="shared" si="139"/>
        <v>95.197722370539708</v>
      </c>
      <c r="BK120" s="2">
        <f t="shared" si="139"/>
        <v>93.626490925446319</v>
      </c>
      <c r="BL120" s="2">
        <f t="shared" si="139"/>
        <v>92.652497859690783</v>
      </c>
      <c r="BM120" s="2">
        <f t="shared" si="139"/>
        <v>93.978904552589185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95.370999999999995</v>
      </c>
      <c r="CF120" s="2">
        <f t="shared" si="140"/>
        <v>91.168999999999997</v>
      </c>
      <c r="CG120" s="2">
        <f t="shared" si="140"/>
        <v>93.507999999999996</v>
      </c>
      <c r="CH120" s="2">
        <f t="shared" si="140"/>
        <v>95.948999999999998</v>
      </c>
      <c r="CI120" s="2">
        <f t="shared" si="140"/>
        <v>92.203000000000003</v>
      </c>
      <c r="CJ120" s="2">
        <f t="shared" si="140"/>
        <v>94.186000000000007</v>
      </c>
      <c r="CK120" s="2">
        <f t="shared" si="140"/>
        <v>96.813999999999993</v>
      </c>
      <c r="CL120" s="2">
        <f t="shared" si="140"/>
        <v>101.64400000000001</v>
      </c>
      <c r="CM120" s="2">
        <f t="shared" si="140"/>
        <v>94.914000000000001</v>
      </c>
      <c r="CN120" s="2">
        <f t="shared" si="140"/>
        <v>96.259</v>
      </c>
      <c r="CO120" s="2">
        <f t="shared" si="140"/>
        <v>96.81</v>
      </c>
      <c r="CP120" s="2">
        <f t="shared" si="140"/>
        <v>95.983000000000004</v>
      </c>
      <c r="CQ120" s="2">
        <f t="shared" si="140"/>
        <v>94.861999999999995</v>
      </c>
      <c r="CR120" s="2">
        <f t="shared" si="140"/>
        <v>91.516999999999996</v>
      </c>
      <c r="CS120" s="2">
        <f t="shared" si="140"/>
        <v>94.367000000000004</v>
      </c>
      <c r="CU120" s="2">
        <f t="shared" si="110"/>
        <v>95.370999999999995</v>
      </c>
      <c r="CV120" s="2">
        <f t="shared" si="111"/>
        <v>91.168999999999997</v>
      </c>
      <c r="CW120" s="2">
        <f t="shared" si="112"/>
        <v>93.507999999999996</v>
      </c>
      <c r="CX120" s="2">
        <f t="shared" si="113"/>
        <v>95.948999999999998</v>
      </c>
      <c r="CY120" s="2">
        <f t="shared" si="114"/>
        <v>92.203000000000003</v>
      </c>
      <c r="CZ120" s="2">
        <f t="shared" si="115"/>
        <v>94.186000000000007</v>
      </c>
      <c r="DA120" s="2">
        <f t="shared" si="116"/>
        <v>96.813999999999993</v>
      </c>
      <c r="DB120" s="2">
        <f t="shared" si="117"/>
        <v>101.64400000000001</v>
      </c>
      <c r="DC120" s="2">
        <f t="shared" si="118"/>
        <v>94.914000000000001</v>
      </c>
      <c r="DD120" s="2">
        <f t="shared" si="119"/>
        <v>96.259</v>
      </c>
      <c r="DE120" s="2">
        <f t="shared" si="120"/>
        <v>96.81</v>
      </c>
      <c r="DF120" s="2">
        <f t="shared" si="121"/>
        <v>95.983000000000004</v>
      </c>
      <c r="DG120" s="2">
        <f t="shared" si="122"/>
        <v>94.861999999999995</v>
      </c>
      <c r="DH120" s="2">
        <f t="shared" si="123"/>
        <v>91.516999999999996</v>
      </c>
      <c r="DI120" s="2">
        <f t="shared" si="124"/>
        <v>94.367000000000004</v>
      </c>
      <c r="DK120" s="2">
        <f t="shared" si="148"/>
        <v>116.93051838649154</v>
      </c>
      <c r="DL120" s="2">
        <f t="shared" si="148"/>
        <v>117.25386533902322</v>
      </c>
      <c r="DM120" s="2">
        <f t="shared" si="148"/>
        <v>120.80204125177808</v>
      </c>
      <c r="DN120" s="2">
        <f t="shared" si="148"/>
        <v>119.43065023595024</v>
      </c>
      <c r="DO120" s="2">
        <f t="shared" si="148"/>
        <v>119.95948725868723</v>
      </c>
      <c r="DP120" s="2">
        <f t="shared" si="148"/>
        <v>121.06333445378155</v>
      </c>
      <c r="DQ120" s="2">
        <f t="shared" si="148"/>
        <v>129.11160641711228</v>
      </c>
      <c r="DR120" s="2">
        <f t="shared" si="148"/>
        <v>126.85789271390377</v>
      </c>
      <c r="DS120" s="2">
        <f t="shared" si="148"/>
        <v>122.08298123249301</v>
      </c>
      <c r="DT120" s="2">
        <f t="shared" si="148"/>
        <v>120.08579047619048</v>
      </c>
      <c r="DU120" s="2">
        <f t="shared" si="148"/>
        <v>120.05879663865544</v>
      </c>
      <c r="DV120" s="2">
        <f t="shared" si="148"/>
        <v>119.88486289528392</v>
      </c>
      <c r="DW120" s="2">
        <f t="shared" si="148"/>
        <v>120.80709523809523</v>
      </c>
      <c r="DX120" s="2">
        <f t="shared" si="148"/>
        <v>112.6429552552552</v>
      </c>
      <c r="DY120" s="2">
        <f t="shared" si="148"/>
        <v>108.53648891360773</v>
      </c>
      <c r="EA120" s="2">
        <f t="shared" si="152"/>
        <v>95.931942637694917</v>
      </c>
      <c r="EB120" s="2">
        <f t="shared" si="152"/>
        <v>91.848761727427146</v>
      </c>
      <c r="EC120" s="2">
        <f t="shared" si="152"/>
        <v>95.041013469434759</v>
      </c>
      <c r="ED120" s="2">
        <f t="shared" si="152"/>
        <v>95.023735843549332</v>
      </c>
      <c r="EE120" s="2">
        <f t="shared" si="151"/>
        <v>92.20341059736073</v>
      </c>
      <c r="EF120" s="2">
        <f t="shared" si="151"/>
        <v>95.996909600775851</v>
      </c>
      <c r="EG120" s="2">
        <f t="shared" si="151"/>
        <v>98.269021105141974</v>
      </c>
      <c r="EH120" s="2">
        <f t="shared" si="151"/>
        <v>100.56370002731495</v>
      </c>
      <c r="EI120" s="2">
        <f t="shared" si="151"/>
        <v>95.607373322809778</v>
      </c>
      <c r="EJ120" s="2">
        <f t="shared" si="151"/>
        <v>96.313169632502706</v>
      </c>
      <c r="EK120" s="2">
        <f t="shared" si="151"/>
        <v>96.492052946592992</v>
      </c>
      <c r="EL120" s="2">
        <f t="shared" si="151"/>
        <v>94.960578222771616</v>
      </c>
      <c r="EM120" s="2">
        <f t="shared" si="135"/>
        <v>93.357089180057685</v>
      </c>
      <c r="EN120" s="2">
        <f t="shared" si="135"/>
        <v>92.478776142046129</v>
      </c>
      <c r="EO120" s="2">
        <f t="shared" si="135"/>
        <v>93.81661608061286</v>
      </c>
      <c r="EQ120" s="2">
        <f t="shared" si="149"/>
        <v>95.842640059531604</v>
      </c>
      <c r="ER120" s="2">
        <f t="shared" si="149"/>
        <v>91.746966111156738</v>
      </c>
      <c r="ES120" s="2">
        <f t="shared" si="149"/>
        <v>95.000814721542696</v>
      </c>
      <c r="ET120" s="2">
        <f t="shared" si="149"/>
        <v>94.944519941651194</v>
      </c>
      <c r="EU120" s="2">
        <f t="shared" si="149"/>
        <v>92.146303014975516</v>
      </c>
      <c r="EV120" s="2">
        <f t="shared" si="149"/>
        <v>95.992961476558861</v>
      </c>
      <c r="EW120" s="2">
        <f t="shared" si="149"/>
        <v>98.267131108902049</v>
      </c>
      <c r="EX120" s="2">
        <f t="shared" si="149"/>
        <v>100.40987434282837</v>
      </c>
      <c r="EY120" s="2">
        <f t="shared" si="149"/>
        <v>95.519179296047753</v>
      </c>
      <c r="EZ120" s="2">
        <f t="shared" si="149"/>
        <v>96.336099232170397</v>
      </c>
      <c r="FA120" s="2">
        <f t="shared" si="149"/>
        <v>96.378117497667091</v>
      </c>
      <c r="FB120" s="2">
        <f t="shared" si="149"/>
        <v>95.036867109446746</v>
      </c>
      <c r="FC120" s="2">
        <f t="shared" si="149"/>
        <v>93.31396101875815</v>
      </c>
      <c r="FD120" s="2">
        <f t="shared" si="149"/>
        <v>92.415459821841708</v>
      </c>
      <c r="FE120" s="2">
        <f t="shared" si="149"/>
        <v>93.751020234739698</v>
      </c>
      <c r="FG120" s="2">
        <f t="shared" si="150"/>
        <v>0.99222400695014823</v>
      </c>
      <c r="FH120" s="2">
        <f t="shared" si="150"/>
        <v>0.99064694655732377</v>
      </c>
      <c r="FI120" s="2">
        <f t="shared" si="150"/>
        <v>0.99211801849732095</v>
      </c>
      <c r="FJ120" s="2">
        <f t="shared" si="150"/>
        <v>0.99088782687836607</v>
      </c>
      <c r="FK120" s="2">
        <f t="shared" si="150"/>
        <v>0.9911058287482134</v>
      </c>
      <c r="FL120" s="2">
        <f t="shared" si="150"/>
        <v>0.99094002533745507</v>
      </c>
      <c r="FM120" s="2">
        <f t="shared" si="150"/>
        <v>0.98953821547215393</v>
      </c>
      <c r="FN120" s="2">
        <f t="shared" si="150"/>
        <v>0.9898239732490155</v>
      </c>
      <c r="FO120" s="2">
        <f t="shared" si="150"/>
        <v>0.98934174268486874</v>
      </c>
      <c r="FP120" s="2">
        <f t="shared" si="150"/>
        <v>0.9901936205398495</v>
      </c>
      <c r="FQ120" s="2">
        <f t="shared" si="150"/>
        <v>0.98918670813705689</v>
      </c>
      <c r="FR120" s="2">
        <f t="shared" si="150"/>
        <v>0.99051187426859233</v>
      </c>
      <c r="FS120" s="2">
        <f t="shared" si="150"/>
        <v>0.99017186659936429</v>
      </c>
      <c r="FT120" s="2">
        <f t="shared" si="150"/>
        <v>0.99135959749232372</v>
      </c>
      <c r="FU120" s="2">
        <f t="shared" si="150"/>
        <v>0.98894881576467142</v>
      </c>
      <c r="FW120" s="2">
        <f t="shared" si="141"/>
        <v>9.2052632114373797E-3</v>
      </c>
      <c r="FX120" s="2">
        <f t="shared" si="141"/>
        <v>1.4935959457860762E-2</v>
      </c>
      <c r="FY120" s="2">
        <f t="shared" si="141"/>
        <v>1.5282352804154331E-2</v>
      </c>
      <c r="FZ120" s="2">
        <f t="shared" si="141"/>
        <v>1.4168515055531114E-2</v>
      </c>
      <c r="GA120" s="2">
        <f t="shared" si="141"/>
        <v>1.4560836480788155E-2</v>
      </c>
      <c r="GB120" s="2">
        <f t="shared" si="141"/>
        <v>1.5232581963870605E-2</v>
      </c>
      <c r="GC120" s="2">
        <f t="shared" si="141"/>
        <v>1.4371370546791273E-2</v>
      </c>
      <c r="GD120" s="2">
        <f t="shared" si="141"/>
        <v>1.2873860413333802E-2</v>
      </c>
      <c r="GE120" s="2">
        <f t="shared" si="141"/>
        <v>9.7792727129032645E-3</v>
      </c>
      <c r="GF120" s="2">
        <f t="shared" si="141"/>
        <v>1.0094727253845999E-2</v>
      </c>
      <c r="GG120" s="2">
        <f t="shared" si="141"/>
        <v>9.2689980339678898E-3</v>
      </c>
      <c r="GH120" s="2">
        <f t="shared" si="141"/>
        <v>8.6434742809953138E-3</v>
      </c>
      <c r="GI120" s="2">
        <f t="shared" si="141"/>
        <v>8.8243038088319046E-3</v>
      </c>
      <c r="GJ120" s="2">
        <f t="shared" si="141"/>
        <v>7.9743441930996729E-3</v>
      </c>
      <c r="GK120" s="2">
        <f t="shared" si="141"/>
        <v>5.8472395102749774E-3</v>
      </c>
      <c r="GM120" s="86">
        <f t="shared" si="142"/>
        <v>2.3174841949976634E-38</v>
      </c>
      <c r="GN120" s="86">
        <f t="shared" si="142"/>
        <v>3.2799474879708401E-35</v>
      </c>
      <c r="GO120" s="86">
        <f t="shared" si="142"/>
        <v>2.4170162654115799E-43</v>
      </c>
      <c r="GP120" s="86">
        <f t="shared" si="142"/>
        <v>1.7413502978266465E-55</v>
      </c>
      <c r="GQ120" s="86">
        <f t="shared" si="142"/>
        <v>4.8821404314550213E-56</v>
      </c>
      <c r="GR120" s="86">
        <f t="shared" si="142"/>
        <v>1.7226206501525827E-45</v>
      </c>
      <c r="GS120" s="86">
        <f t="shared" si="142"/>
        <v>1.0361584200804398E-45</v>
      </c>
      <c r="GT120" s="86">
        <f t="shared" si="142"/>
        <v>2.096083422199613E-38</v>
      </c>
      <c r="GU120" s="86">
        <f t="shared" si="142"/>
        <v>1.0594495356981222E-33</v>
      </c>
      <c r="GV120" s="86">
        <f t="shared" si="142"/>
        <v>3.8373660742941508E-41</v>
      </c>
      <c r="GW120" s="86">
        <f t="shared" si="142"/>
        <v>9.6199394282771655E-52</v>
      </c>
      <c r="GX120" s="86">
        <f t="shared" si="142"/>
        <v>2.2422170785100244E-61</v>
      </c>
      <c r="GY120" s="86">
        <f t="shared" si="142"/>
        <v>1.0877268204988362E-41</v>
      </c>
      <c r="GZ120" s="86">
        <f t="shared" si="142"/>
        <v>4.6855580646657893E-83</v>
      </c>
      <c r="HA120" s="86">
        <f t="shared" si="142"/>
        <v>1.1084193753462331E-65</v>
      </c>
      <c r="HC120" s="86">
        <f t="shared" si="73"/>
        <v>3.8106202187603051E-7</v>
      </c>
      <c r="HD120" s="86">
        <f t="shared" si="73"/>
        <v>6.8346717438904019E-9</v>
      </c>
      <c r="HE120" s="86">
        <f t="shared" si="73"/>
        <v>2.1148813865337905E-14</v>
      </c>
      <c r="HF120" s="86">
        <f t="shared" si="73"/>
        <v>3.2695185701211092E-14</v>
      </c>
      <c r="HG120" s="86">
        <f t="shared" si="73"/>
        <v>5.0915682183182987E-20</v>
      </c>
      <c r="HH120" s="86">
        <f t="shared" si="73"/>
        <v>2.601425250065836E-11</v>
      </c>
      <c r="HI120" s="86">
        <f t="shared" si="138"/>
        <v>1.4805895673580878E-24</v>
      </c>
      <c r="HJ120" s="86">
        <f t="shared" si="138"/>
        <v>6.4868542000191851E-12</v>
      </c>
      <c r="HK120" s="86">
        <f t="shared" si="138"/>
        <v>5.8206070607396891E-10</v>
      </c>
      <c r="HL120" s="86">
        <f t="shared" si="138"/>
        <v>1.0470113259878439E-11</v>
      </c>
      <c r="HM120" s="86">
        <f t="shared" si="138"/>
        <v>8.6369971734311645E-9</v>
      </c>
      <c r="HN120" s="86">
        <f t="shared" si="138"/>
        <v>5.9206789492858638E-8</v>
      </c>
      <c r="HO120" s="86">
        <f t="shared" si="138"/>
        <v>2.2836329291595061E-7</v>
      </c>
      <c r="HP120" s="86">
        <f t="shared" si="138"/>
        <v>4.5677808884829352E-12</v>
      </c>
      <c r="HQ120" s="86">
        <f t="shared" si="138"/>
        <v>4.0031112875096702E-11</v>
      </c>
      <c r="HS120" s="86">
        <f t="shared" si="143"/>
        <v>1.5699912256645772E-8</v>
      </c>
      <c r="HT120" s="86">
        <f t="shared" si="143"/>
        <v>6.0168568268305345E-8</v>
      </c>
      <c r="HU120" s="86">
        <f t="shared" si="143"/>
        <v>4.0882208067924322E-8</v>
      </c>
      <c r="HV120" s="86">
        <f t="shared" si="143"/>
        <v>3.4615492621879527E-8</v>
      </c>
      <c r="HW120" s="86">
        <f t="shared" si="143"/>
        <v>1.7961411003711682E-8</v>
      </c>
      <c r="HX120" s="86">
        <f t="shared" si="143"/>
        <v>1.0047465335761485E-8</v>
      </c>
      <c r="HY120" s="86">
        <f t="shared" si="143"/>
        <v>1.2614005640654737E-8</v>
      </c>
      <c r="HZ120" s="86">
        <f t="shared" si="143"/>
        <v>8.5416059914314E-10</v>
      </c>
      <c r="IA120" s="86">
        <f t="shared" si="143"/>
        <v>1.3600325591582328E-12</v>
      </c>
      <c r="IB120" s="86">
        <f t="shared" si="143"/>
        <v>8.8632096298876734E-11</v>
      </c>
      <c r="IC120" s="86">
        <f t="shared" si="143"/>
        <v>3.8306964137398715E-13</v>
      </c>
      <c r="ID120" s="86">
        <f t="shared" si="143"/>
        <v>5.6687285968530241E-11</v>
      </c>
      <c r="IE120" s="86">
        <f t="shared" si="143"/>
        <v>2.6765369663993333E-11</v>
      </c>
      <c r="IF120" s="86">
        <f t="shared" si="143"/>
        <v>1.6398807368550592E-6</v>
      </c>
      <c r="IG120" s="86">
        <f t="shared" si="143"/>
        <v>8.8614335794791565E-5</v>
      </c>
      <c r="II120" s="86">
        <f t="shared" si="144"/>
        <v>2.8051549731909597E-45</v>
      </c>
      <c r="IJ120" s="86">
        <f t="shared" si="144"/>
        <v>2.514739345314806E-44</v>
      </c>
      <c r="IK120" s="86">
        <f t="shared" si="144"/>
        <v>2.5624875969214229E-48</v>
      </c>
      <c r="IL120" s="86">
        <f t="shared" si="144"/>
        <v>8.6334636298140399E-50</v>
      </c>
      <c r="IM120" s="86">
        <f t="shared" si="144"/>
        <v>1.8902110413674783E-51</v>
      </c>
      <c r="IN120" s="86">
        <f t="shared" si="144"/>
        <v>1.4745092317908167E-52</v>
      </c>
      <c r="IO120" s="86">
        <f t="shared" si="144"/>
        <v>2.6142821416756899E-50</v>
      </c>
      <c r="IP120" s="86">
        <f t="shared" si="144"/>
        <v>2.9009099911001522E-55</v>
      </c>
      <c r="IQ120" s="86">
        <f t="shared" si="144"/>
        <v>7.324978358411102E-70</v>
      </c>
      <c r="IR120" s="86">
        <f t="shared" si="144"/>
        <v>3.4475078881340488E-60</v>
      </c>
      <c r="IS120" s="86">
        <f t="shared" si="144"/>
        <v>3.9009679806963446E-69</v>
      </c>
      <c r="IT120" s="86">
        <f t="shared" si="144"/>
        <v>1.8572776117718623E-57</v>
      </c>
      <c r="IU120" s="86">
        <f t="shared" si="144"/>
        <v>8.357512921513228E-61</v>
      </c>
      <c r="IV120" s="86">
        <f t="shared" si="144"/>
        <v>1.0515167178967387E-33</v>
      </c>
      <c r="IW120" s="86">
        <f t="shared" si="144"/>
        <v>3.5946895081222256E-21</v>
      </c>
      <c r="IY120" s="86">
        <f t="shared" si="145"/>
        <v>3.9676193413267626E-7</v>
      </c>
      <c r="IZ120" s="86">
        <f t="shared" si="145"/>
        <v>6.7003240012195744E-8</v>
      </c>
      <c r="JA120" s="86">
        <f t="shared" si="145"/>
        <v>4.0882229216738187E-8</v>
      </c>
      <c r="JB120" s="86">
        <f t="shared" si="145"/>
        <v>3.4615525317065225E-8</v>
      </c>
      <c r="JC120" s="86">
        <f t="shared" si="145"/>
        <v>1.7961411003762596E-8</v>
      </c>
      <c r="JD120" s="86">
        <f t="shared" si="145"/>
        <v>1.0073479588262143E-8</v>
      </c>
      <c r="JE120" s="86">
        <f t="shared" si="145"/>
        <v>1.2614005640654739E-8</v>
      </c>
      <c r="JF120" s="86">
        <f t="shared" si="145"/>
        <v>8.6064745334315915E-10</v>
      </c>
      <c r="JG120" s="86">
        <f t="shared" si="145"/>
        <v>5.8342073863312718E-10</v>
      </c>
      <c r="JH120" s="86">
        <f t="shared" si="145"/>
        <v>9.910220955875518E-11</v>
      </c>
      <c r="JI120" s="86">
        <f t="shared" si="145"/>
        <v>8.6373802430725389E-9</v>
      </c>
      <c r="JJ120" s="86">
        <f t="shared" si="145"/>
        <v>5.9263476778827167E-8</v>
      </c>
      <c r="JK120" s="86">
        <f t="shared" si="145"/>
        <v>2.2839005828561461E-7</v>
      </c>
      <c r="JL120" s="86">
        <f t="shared" si="145"/>
        <v>1.6398853046359477E-6</v>
      </c>
      <c r="JM120" s="86">
        <f t="shared" si="145"/>
        <v>8.8614375825904444E-5</v>
      </c>
    </row>
    <row r="121" spans="2:273" x14ac:dyDescent="0.25">
      <c r="B121" s="2">
        <v>94</v>
      </c>
      <c r="C121" s="37">
        <v>95.548000000000002</v>
      </c>
      <c r="D121" s="37">
        <v>91.016999999999996</v>
      </c>
      <c r="E121" s="37">
        <v>97.102000000000004</v>
      </c>
      <c r="F121" s="37">
        <v>93.271000000000001</v>
      </c>
      <c r="G121" s="37">
        <v>90.355999999999995</v>
      </c>
      <c r="H121" s="37">
        <v>97.745999999999995</v>
      </c>
      <c r="I121" s="37">
        <v>98.728999999999999</v>
      </c>
      <c r="J121" s="37">
        <v>100.76300000000001</v>
      </c>
      <c r="K121" s="37">
        <v>95.102999999999994</v>
      </c>
      <c r="L121" s="37">
        <v>96.569000000000003</v>
      </c>
      <c r="M121" s="37">
        <v>97.138000000000005</v>
      </c>
      <c r="N121" s="37">
        <v>94.638000000000005</v>
      </c>
      <c r="O121" s="37">
        <v>92.947999999999993</v>
      </c>
      <c r="P121" s="37">
        <v>92.552000000000007</v>
      </c>
      <c r="Q121" s="37">
        <v>91.733000000000004</v>
      </c>
      <c r="S121" s="4">
        <f t="shared" si="146"/>
        <v>95.97996492312447</v>
      </c>
      <c r="T121" s="4">
        <f t="shared" si="146"/>
        <v>91.944016948198851</v>
      </c>
      <c r="U121" s="4">
        <f t="shared" si="146"/>
        <v>95.086939319376228</v>
      </c>
      <c r="V121" s="4">
        <f t="shared" si="146"/>
        <v>95.082789239605802</v>
      </c>
      <c r="W121" s="4">
        <f t="shared" si="146"/>
        <v>92.263913018830152</v>
      </c>
      <c r="X121" s="4">
        <f t="shared" si="146"/>
        <v>96.053273647029158</v>
      </c>
      <c r="Y121" s="4">
        <f t="shared" si="146"/>
        <v>98.418952719345086</v>
      </c>
      <c r="Z121" s="4">
        <f t="shared" si="146"/>
        <v>100.60758398790999</v>
      </c>
      <c r="AA121" s="4">
        <f t="shared" si="146"/>
        <v>95.707402805671208</v>
      </c>
      <c r="AB121" s="4">
        <f t="shared" si="146"/>
        <v>96.387530185348012</v>
      </c>
      <c r="AC121" s="4">
        <f t="shared" si="146"/>
        <v>96.584758631905615</v>
      </c>
      <c r="AD121" s="4">
        <f t="shared" si="146"/>
        <v>95.041845492385406</v>
      </c>
      <c r="AE121" s="4">
        <f t="shared" si="146"/>
        <v>93.476000257614814</v>
      </c>
      <c r="AF121" s="4">
        <f t="shared" si="146"/>
        <v>92.503593310485684</v>
      </c>
      <c r="AG121" s="4">
        <f t="shared" si="146"/>
        <v>93.962169968391237</v>
      </c>
      <c r="AI121" s="4">
        <f t="shared" si="147"/>
        <v>-0.43196492312446821</v>
      </c>
      <c r="AJ121" s="4">
        <f t="shared" si="147"/>
        <v>-0.92701694819885461</v>
      </c>
      <c r="AK121" s="4">
        <f t="shared" si="147"/>
        <v>2.0150606806237761</v>
      </c>
      <c r="AL121" s="4">
        <f t="shared" si="147"/>
        <v>-1.8117892396058011</v>
      </c>
      <c r="AM121" s="4">
        <f t="shared" si="147"/>
        <v>-1.9079130188301576</v>
      </c>
      <c r="AN121" s="4">
        <f t="shared" si="147"/>
        <v>1.692726352970837</v>
      </c>
      <c r="AO121" s="4">
        <f t="shared" si="147"/>
        <v>0.31004728065491349</v>
      </c>
      <c r="AP121" s="4">
        <f t="shared" si="147"/>
        <v>0.15541601209001499</v>
      </c>
      <c r="AQ121" s="4">
        <f t="shared" si="147"/>
        <v>-0.60440280567121363</v>
      </c>
      <c r="AR121" s="4">
        <f t="shared" si="147"/>
        <v>0.18146981465199019</v>
      </c>
      <c r="AS121" s="4">
        <f t="shared" si="147"/>
        <v>0.5532413680943904</v>
      </c>
      <c r="AT121" s="4">
        <f t="shared" si="147"/>
        <v>-0.40384549238540046</v>
      </c>
      <c r="AU121" s="4">
        <f t="shared" si="147"/>
        <v>-0.52800025761482061</v>
      </c>
      <c r="AV121" s="4">
        <f t="shared" si="147"/>
        <v>4.840668951432292E-2</v>
      </c>
      <c r="AW121" s="4">
        <f t="shared" si="147"/>
        <v>-2.2291699683912327</v>
      </c>
      <c r="AY121" s="2">
        <f t="shared" si="139"/>
        <v>95.97996450054211</v>
      </c>
      <c r="AZ121" s="2">
        <f t="shared" si="139"/>
        <v>91.944005275869799</v>
      </c>
      <c r="BA121" s="2">
        <f t="shared" si="139"/>
        <v>95.086923976477919</v>
      </c>
      <c r="BB121" s="2">
        <f t="shared" si="139"/>
        <v>95.082770658976955</v>
      </c>
      <c r="BC121" s="2">
        <f t="shared" si="139"/>
        <v>92.263897565402459</v>
      </c>
      <c r="BD121" s="2">
        <f t="shared" si="139"/>
        <v>96.053261686846128</v>
      </c>
      <c r="BE121" s="2">
        <f t="shared" si="139"/>
        <v>98.418938343022916</v>
      </c>
      <c r="BF121" s="2">
        <f t="shared" si="139"/>
        <v>100.60758258280318</v>
      </c>
      <c r="BG121" s="2">
        <f t="shared" si="139"/>
        <v>95.707402801411703</v>
      </c>
      <c r="BH121" s="2">
        <f t="shared" si="139"/>
        <v>96.387530002026466</v>
      </c>
      <c r="BI121" s="2">
        <f t="shared" si="139"/>
        <v>96.584758628365037</v>
      </c>
      <c r="BJ121" s="2">
        <f t="shared" si="139"/>
        <v>95.041845326183093</v>
      </c>
      <c r="BK121" s="2">
        <f t="shared" si="139"/>
        <v>93.476000042361036</v>
      </c>
      <c r="BL121" s="2">
        <f t="shared" si="139"/>
        <v>92.501715019157515</v>
      </c>
      <c r="BM121" s="2">
        <f t="shared" si="139"/>
        <v>93.86931438119521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95.548000000000002</v>
      </c>
      <c r="CF121" s="2">
        <f t="shared" si="140"/>
        <v>91.016999999999996</v>
      </c>
      <c r="CG121" s="2">
        <f t="shared" si="140"/>
        <v>97.102000000000004</v>
      </c>
      <c r="CH121" s="2">
        <f t="shared" si="140"/>
        <v>93.271000000000001</v>
      </c>
      <c r="CI121" s="2">
        <f t="shared" si="140"/>
        <v>90.355999999999995</v>
      </c>
      <c r="CJ121" s="2">
        <f t="shared" si="140"/>
        <v>97.745999999999995</v>
      </c>
      <c r="CK121" s="2">
        <f t="shared" si="140"/>
        <v>98.728999999999999</v>
      </c>
      <c r="CL121" s="2">
        <f t="shared" si="140"/>
        <v>100.76300000000001</v>
      </c>
      <c r="CM121" s="2">
        <f t="shared" si="140"/>
        <v>95.102999999999994</v>
      </c>
      <c r="CN121" s="2">
        <f t="shared" si="140"/>
        <v>96.569000000000003</v>
      </c>
      <c r="CO121" s="2">
        <f t="shared" si="140"/>
        <v>97.138000000000005</v>
      </c>
      <c r="CP121" s="2">
        <f t="shared" si="140"/>
        <v>94.638000000000005</v>
      </c>
      <c r="CQ121" s="2">
        <f t="shared" si="140"/>
        <v>92.947999999999993</v>
      </c>
      <c r="CR121" s="2">
        <f t="shared" si="140"/>
        <v>92.552000000000007</v>
      </c>
      <c r="CS121" s="2">
        <f t="shared" si="140"/>
        <v>91.733000000000004</v>
      </c>
      <c r="CU121" s="2">
        <f t="shared" si="110"/>
        <v>95.548000000000002</v>
      </c>
      <c r="CV121" s="2">
        <f t="shared" si="111"/>
        <v>91.016999999999996</v>
      </c>
      <c r="CW121" s="2">
        <f t="shared" si="112"/>
        <v>97.102000000000004</v>
      </c>
      <c r="CX121" s="2">
        <f t="shared" si="113"/>
        <v>93.271000000000001</v>
      </c>
      <c r="CY121" s="2">
        <f t="shared" si="114"/>
        <v>90.355999999999995</v>
      </c>
      <c r="CZ121" s="2">
        <f t="shared" si="115"/>
        <v>97.745999999999995</v>
      </c>
      <c r="DA121" s="2">
        <f t="shared" si="116"/>
        <v>98.728999999999999</v>
      </c>
      <c r="DB121" s="2">
        <f t="shared" si="117"/>
        <v>100.76300000000001</v>
      </c>
      <c r="DC121" s="2">
        <f t="shared" si="118"/>
        <v>95.102999999999994</v>
      </c>
      <c r="DD121" s="2">
        <f t="shared" si="119"/>
        <v>96.569000000000003</v>
      </c>
      <c r="DE121" s="2">
        <f t="shared" si="120"/>
        <v>97.138000000000005</v>
      </c>
      <c r="DF121" s="2">
        <f t="shared" si="121"/>
        <v>94.638000000000005</v>
      </c>
      <c r="DG121" s="2">
        <f t="shared" si="122"/>
        <v>92.947999999999993</v>
      </c>
      <c r="DH121" s="2">
        <f t="shared" si="123"/>
        <v>92.552000000000007</v>
      </c>
      <c r="DI121" s="2">
        <f t="shared" si="124"/>
        <v>91.733000000000004</v>
      </c>
      <c r="DK121" s="2">
        <f t="shared" si="148"/>
        <v>117.07555196998122</v>
      </c>
      <c r="DL121" s="2">
        <f t="shared" si="148"/>
        <v>117.44879468942625</v>
      </c>
      <c r="DM121" s="2">
        <f t="shared" si="148"/>
        <v>121.03539971550497</v>
      </c>
      <c r="DN121" s="2">
        <f t="shared" si="148"/>
        <v>119.66805847275847</v>
      </c>
      <c r="DO121" s="2">
        <f t="shared" si="148"/>
        <v>120.23507580437578</v>
      </c>
      <c r="DP121" s="2">
        <f t="shared" si="148"/>
        <v>121.28738319327735</v>
      </c>
      <c r="DQ121" s="2">
        <f t="shared" si="148"/>
        <v>129.41134530175705</v>
      </c>
      <c r="DR121" s="2">
        <f t="shared" si="148"/>
        <v>127.0796590909091</v>
      </c>
      <c r="DS121" s="2">
        <f t="shared" si="148"/>
        <v>122.30318095238096</v>
      </c>
      <c r="DT121" s="2">
        <f t="shared" si="148"/>
        <v>120.2676655462185</v>
      </c>
      <c r="DU121" s="2">
        <f t="shared" si="148"/>
        <v>120.2633714285714</v>
      </c>
      <c r="DV121" s="2">
        <f t="shared" si="148"/>
        <v>120.1074324324324</v>
      </c>
      <c r="DW121" s="2">
        <f t="shared" si="148"/>
        <v>121.07142773109243</v>
      </c>
      <c r="DX121" s="2">
        <f t="shared" si="148"/>
        <v>112.81840930930925</v>
      </c>
      <c r="DY121" s="2">
        <f t="shared" si="148"/>
        <v>108.68976677790138</v>
      </c>
      <c r="EA121" s="2">
        <f t="shared" si="152"/>
        <v>95.82996106690797</v>
      </c>
      <c r="EB121" s="2">
        <f t="shared" si="152"/>
        <v>91.725538176749851</v>
      </c>
      <c r="EC121" s="2">
        <f t="shared" si="152"/>
        <v>94.899303050769433</v>
      </c>
      <c r="ED121" s="2">
        <f t="shared" si="152"/>
        <v>94.877443286631646</v>
      </c>
      <c r="EE121" s="2">
        <f t="shared" si="151"/>
        <v>92.035566737181426</v>
      </c>
      <c r="EF121" s="2">
        <f t="shared" si="151"/>
        <v>95.842915629545843</v>
      </c>
      <c r="EG121" s="2">
        <f t="shared" si="151"/>
        <v>98.12019027884368</v>
      </c>
      <c r="EH121" s="2">
        <f t="shared" si="151"/>
        <v>100.36115303651098</v>
      </c>
      <c r="EI121" s="2">
        <f t="shared" si="151"/>
        <v>95.446901736385158</v>
      </c>
      <c r="EJ121" s="2">
        <f t="shared" si="151"/>
        <v>96.171635328856965</v>
      </c>
      <c r="EK121" s="2">
        <f t="shared" si="151"/>
        <v>96.349716456195722</v>
      </c>
      <c r="EL121" s="2">
        <f t="shared" si="151"/>
        <v>94.82223306688644</v>
      </c>
      <c r="EM121" s="2">
        <f t="shared" si="135"/>
        <v>93.226561005356402</v>
      </c>
      <c r="EN121" s="2">
        <f t="shared" si="135"/>
        <v>92.340619744367757</v>
      </c>
      <c r="EO121" s="2">
        <f t="shared" si="135"/>
        <v>93.71875534063193</v>
      </c>
      <c r="EQ121" s="2">
        <f t="shared" si="149"/>
        <v>95.753705440056549</v>
      </c>
      <c r="ER121" s="2">
        <f t="shared" si="149"/>
        <v>91.656120162498851</v>
      </c>
      <c r="ES121" s="2">
        <f t="shared" si="149"/>
        <v>94.876140696503128</v>
      </c>
      <c r="ET121" s="2">
        <f t="shared" si="149"/>
        <v>94.822146674566</v>
      </c>
      <c r="EU121" s="2">
        <f t="shared" si="149"/>
        <v>91.99850312516935</v>
      </c>
      <c r="EV121" s="2">
        <f t="shared" si="149"/>
        <v>95.83907221847258</v>
      </c>
      <c r="EW121" s="2">
        <f t="shared" si="149"/>
        <v>98.114846414386506</v>
      </c>
      <c r="EX121" s="2">
        <f t="shared" si="149"/>
        <v>100.23647994858131</v>
      </c>
      <c r="EY121" s="2">
        <f t="shared" si="149"/>
        <v>95.372316812974162</v>
      </c>
      <c r="EZ121" s="2">
        <f t="shared" si="149"/>
        <v>96.190185998781104</v>
      </c>
      <c r="FA121" s="2">
        <f t="shared" si="149"/>
        <v>96.249752677957758</v>
      </c>
      <c r="FB121" s="2">
        <f t="shared" si="149"/>
        <v>94.888730382705091</v>
      </c>
      <c r="FC121" s="2">
        <f t="shared" si="149"/>
        <v>93.189253927630119</v>
      </c>
      <c r="FD121" s="2">
        <f t="shared" si="149"/>
        <v>92.29536788592111</v>
      </c>
      <c r="FE121" s="2">
        <f t="shared" si="149"/>
        <v>93.644212487752085</v>
      </c>
      <c r="FG121" s="2">
        <f t="shared" si="150"/>
        <v>0.99290335450492007</v>
      </c>
      <c r="FH121" s="2">
        <f t="shared" si="150"/>
        <v>0.99146288811509975</v>
      </c>
      <c r="FI121" s="2">
        <f t="shared" si="150"/>
        <v>0.99280655857417122</v>
      </c>
      <c r="FJ121" s="2">
        <f t="shared" si="150"/>
        <v>0.99168293094602855</v>
      </c>
      <c r="FK121" s="2">
        <f t="shared" si="150"/>
        <v>0.99188206639223808</v>
      </c>
      <c r="FL121" s="2">
        <f t="shared" si="150"/>
        <v>0.99173061271690366</v>
      </c>
      <c r="FM121" s="2">
        <f t="shared" si="150"/>
        <v>0.99044994806303255</v>
      </c>
      <c r="FN121" s="2">
        <f t="shared" si="150"/>
        <v>0.99071103614858536</v>
      </c>
      <c r="FO121" s="2">
        <f t="shared" si="150"/>
        <v>0.99027042930040876</v>
      </c>
      <c r="FP121" s="2">
        <f t="shared" si="150"/>
        <v>0.99104875200754483</v>
      </c>
      <c r="FQ121" s="2">
        <f t="shared" si="150"/>
        <v>0.99012876860433596</v>
      </c>
      <c r="FR121" s="2">
        <f t="shared" si="150"/>
        <v>0.9913394962470069</v>
      </c>
      <c r="FS121" s="2">
        <f t="shared" si="150"/>
        <v>0.99102887785778904</v>
      </c>
      <c r="FT121" s="2">
        <f t="shared" si="150"/>
        <v>0.99211386372872634</v>
      </c>
      <c r="FU121" s="2">
        <f t="shared" si="150"/>
        <v>0.98991139018260488</v>
      </c>
      <c r="FW121" s="2">
        <f t="shared" si="141"/>
        <v>1.0084414360203249E-2</v>
      </c>
      <c r="FX121" s="2">
        <f t="shared" si="141"/>
        <v>1.6353388741996825E-2</v>
      </c>
      <c r="FY121" s="2">
        <f t="shared" si="141"/>
        <v>1.6732096600866778E-2</v>
      </c>
      <c r="FZ121" s="2">
        <f t="shared" si="141"/>
        <v>1.5514260568586454E-2</v>
      </c>
      <c r="GA121" s="2">
        <f t="shared" si="141"/>
        <v>1.5943242599961788E-2</v>
      </c>
      <c r="GB121" s="2">
        <f t="shared" si="141"/>
        <v>1.6677684268905965E-2</v>
      </c>
      <c r="GC121" s="2">
        <f t="shared" si="141"/>
        <v>1.5736076007672482E-2</v>
      </c>
      <c r="GD121" s="2">
        <f t="shared" si="141"/>
        <v>1.4098396374884794E-2</v>
      </c>
      <c r="GE121" s="2">
        <f t="shared" si="141"/>
        <v>1.0712652060264246E-2</v>
      </c>
      <c r="GF121" s="2">
        <f t="shared" si="141"/>
        <v>1.1057878828607384E-2</v>
      </c>
      <c r="GG121" s="2">
        <f t="shared" si="141"/>
        <v>1.015417381134784E-2</v>
      </c>
      <c r="GH121" s="2">
        <f t="shared" si="141"/>
        <v>9.469484420518327E-3</v>
      </c>
      <c r="GI121" s="2">
        <f t="shared" si="141"/>
        <v>9.6674263309526522E-3</v>
      </c>
      <c r="GJ121" s="2">
        <f t="shared" si="141"/>
        <v>8.7369727432964495E-3</v>
      </c>
      <c r="GK121" s="2">
        <f t="shared" si="141"/>
        <v>6.4077558161758389E-3</v>
      </c>
      <c r="GM121" s="86">
        <f t="shared" si="142"/>
        <v>1.3140871948062918E-40</v>
      </c>
      <c r="GN121" s="86">
        <f t="shared" si="142"/>
        <v>2.9259398925705793E-37</v>
      </c>
      <c r="GO121" s="86">
        <f t="shared" si="142"/>
        <v>8.7241683719930074E-46</v>
      </c>
      <c r="GP121" s="86">
        <f t="shared" si="142"/>
        <v>1.1654473570280352E-58</v>
      </c>
      <c r="GQ121" s="86">
        <f t="shared" si="142"/>
        <v>3.3907694043505852E-59</v>
      </c>
      <c r="GR121" s="86">
        <f t="shared" si="142"/>
        <v>4.7294376805593277E-48</v>
      </c>
      <c r="GS121" s="86">
        <f t="shared" si="142"/>
        <v>2.483459364940669E-48</v>
      </c>
      <c r="GT121" s="86">
        <f t="shared" si="142"/>
        <v>1.4069458921331129E-40</v>
      </c>
      <c r="GU121" s="86">
        <f t="shared" si="142"/>
        <v>1.188442985427414E-35</v>
      </c>
      <c r="GV121" s="86">
        <f t="shared" si="142"/>
        <v>1.7045239439313585E-43</v>
      </c>
      <c r="GW121" s="86">
        <f t="shared" si="142"/>
        <v>7.9216984737953078E-55</v>
      </c>
      <c r="GX121" s="86">
        <f t="shared" si="142"/>
        <v>4.7368633301811884E-65</v>
      </c>
      <c r="GY121" s="86">
        <f t="shared" si="142"/>
        <v>4.3910728676586396E-44</v>
      </c>
      <c r="GZ121" s="86">
        <f t="shared" si="142"/>
        <v>8.5897753228327868E-88</v>
      </c>
      <c r="HA121" s="86">
        <f t="shared" si="142"/>
        <v>2.1188653335088005E-69</v>
      </c>
      <c r="HC121" s="86">
        <f t="shared" si="73"/>
        <v>3.931889210347086E-8</v>
      </c>
      <c r="HD121" s="86">
        <f t="shared" si="73"/>
        <v>3.7582346921225491E-10</v>
      </c>
      <c r="HE121" s="86">
        <f t="shared" si="73"/>
        <v>2.4805771910054183E-16</v>
      </c>
      <c r="HF121" s="86">
        <f t="shared" si="73"/>
        <v>3.9315301876074358E-16</v>
      </c>
      <c r="HG121" s="86">
        <f t="shared" si="73"/>
        <v>9.5404911270303497E-23</v>
      </c>
      <c r="HH121" s="86">
        <f t="shared" si="73"/>
        <v>9.0846840199109517E-13</v>
      </c>
      <c r="HI121" s="86">
        <f t="shared" si="138"/>
        <v>4.1587194063287332E-28</v>
      </c>
      <c r="HJ121" s="86">
        <f t="shared" si="138"/>
        <v>1.5076395316742485E-13</v>
      </c>
      <c r="HK121" s="86">
        <f t="shared" si="138"/>
        <v>2.0304674413750302E-11</v>
      </c>
      <c r="HL121" s="86">
        <f t="shared" si="138"/>
        <v>2.1787921892609966E-13</v>
      </c>
      <c r="HM121" s="86">
        <f t="shared" si="138"/>
        <v>4.0843656135921462E-10</v>
      </c>
      <c r="HN121" s="86">
        <f t="shared" si="138"/>
        <v>3.605659670835668E-9</v>
      </c>
      <c r="HO121" s="86">
        <f t="shared" si="138"/>
        <v>1.9525464857556071E-8</v>
      </c>
      <c r="HP121" s="86">
        <f t="shared" si="138"/>
        <v>9.5717354474912331E-14</v>
      </c>
      <c r="HQ121" s="86">
        <f t="shared" si="138"/>
        <v>1.1221064948592807E-12</v>
      </c>
      <c r="HS121" s="86">
        <f t="shared" si="143"/>
        <v>6.7419871585277637E-8</v>
      </c>
      <c r="HT121" s="86">
        <f t="shared" si="143"/>
        <v>2.8102345549932438E-7</v>
      </c>
      <c r="HU121" s="86">
        <f t="shared" si="143"/>
        <v>2.104854350646385E-7</v>
      </c>
      <c r="HV121" s="86">
        <f t="shared" si="143"/>
        <v>1.7896534981440578E-7</v>
      </c>
      <c r="HW121" s="86">
        <f t="shared" si="143"/>
        <v>9.9781848387439637E-8</v>
      </c>
      <c r="HX121" s="86">
        <f t="shared" si="143"/>
        <v>5.9689715920002254E-8</v>
      </c>
      <c r="HY121" s="86">
        <f t="shared" si="143"/>
        <v>6.959882493472162E-8</v>
      </c>
      <c r="HZ121" s="86">
        <f t="shared" si="143"/>
        <v>5.5877460420296328E-9</v>
      </c>
      <c r="IA121" s="86">
        <f t="shared" si="143"/>
        <v>1.3451693656310053E-11</v>
      </c>
      <c r="IB121" s="86">
        <f t="shared" si="143"/>
        <v>6.3032766562975408E-10</v>
      </c>
      <c r="IC121" s="86">
        <f t="shared" si="143"/>
        <v>3.8517397342994877E-12</v>
      </c>
      <c r="ID121" s="86">
        <f t="shared" si="143"/>
        <v>3.6895602262052482E-10</v>
      </c>
      <c r="IE121" s="86">
        <f t="shared" si="143"/>
        <v>1.9152426406801876E-10</v>
      </c>
      <c r="IF121" s="86">
        <f t="shared" si="143"/>
        <v>4.4203349753378842E-6</v>
      </c>
      <c r="IG121" s="86">
        <f t="shared" si="143"/>
        <v>1.6292758193334859E-4</v>
      </c>
      <c r="II121" s="86">
        <f t="shared" si="144"/>
        <v>1.3949875659207436E-43</v>
      </c>
      <c r="IJ121" s="86">
        <f t="shared" si="144"/>
        <v>1.7868278820773097E-42</v>
      </c>
      <c r="IK121" s="86">
        <f t="shared" si="144"/>
        <v>2.7811094454280881E-46</v>
      </c>
      <c r="IL121" s="86">
        <f t="shared" si="144"/>
        <v>9.9596728234619133E-48</v>
      </c>
      <c r="IM121" s="86">
        <f t="shared" si="144"/>
        <v>2.6510025294009916E-49</v>
      </c>
      <c r="IN121" s="86">
        <f t="shared" si="144"/>
        <v>2.438192571622203E-50</v>
      </c>
      <c r="IO121" s="86">
        <f t="shared" si="144"/>
        <v>3.2257353036944153E-48</v>
      </c>
      <c r="IP121" s="86">
        <f t="shared" si="144"/>
        <v>5.1031678636719384E-53</v>
      </c>
      <c r="IQ121" s="86">
        <f t="shared" si="144"/>
        <v>3.5541636727816858E-67</v>
      </c>
      <c r="IR121" s="86">
        <f t="shared" si="144"/>
        <v>7.2223499931759521E-58</v>
      </c>
      <c r="IS121" s="86">
        <f t="shared" si="144"/>
        <v>1.6521003364371074E-66</v>
      </c>
      <c r="IT121" s="86">
        <f t="shared" si="144"/>
        <v>2.5670760607263992E-55</v>
      </c>
      <c r="IU121" s="86">
        <f t="shared" si="144"/>
        <v>1.5879502969680611E-58</v>
      </c>
      <c r="IV121" s="86">
        <f t="shared" si="144"/>
        <v>1.7087949150293978E-32</v>
      </c>
      <c r="IW121" s="86">
        <f t="shared" si="144"/>
        <v>1.7853531378293419E-20</v>
      </c>
      <c r="IY121" s="86">
        <f t="shared" si="145"/>
        <v>1.067387636887485E-7</v>
      </c>
      <c r="IZ121" s="86">
        <f t="shared" si="145"/>
        <v>2.8139927896853664E-7</v>
      </c>
      <c r="JA121" s="86">
        <f t="shared" si="145"/>
        <v>2.1048543531269623E-7</v>
      </c>
      <c r="JB121" s="86">
        <f t="shared" si="145"/>
        <v>1.7896535020755879E-7</v>
      </c>
      <c r="JC121" s="86">
        <f t="shared" si="145"/>
        <v>9.978184838743973E-8</v>
      </c>
      <c r="JD121" s="86">
        <f t="shared" si="145"/>
        <v>5.9690624388404246E-8</v>
      </c>
      <c r="JE121" s="86">
        <f t="shared" si="145"/>
        <v>6.959882493472162E-8</v>
      </c>
      <c r="JF121" s="86">
        <f t="shared" si="145"/>
        <v>5.5878968059828E-9</v>
      </c>
      <c r="JG121" s="86">
        <f t="shared" si="145"/>
        <v>3.3756368070060355E-11</v>
      </c>
      <c r="JH121" s="86">
        <f t="shared" si="145"/>
        <v>6.305455448486802E-10</v>
      </c>
      <c r="JI121" s="86">
        <f t="shared" si="145"/>
        <v>4.1228830109351411E-10</v>
      </c>
      <c r="JJ121" s="86">
        <f t="shared" si="145"/>
        <v>3.9746156934561931E-9</v>
      </c>
      <c r="JK121" s="86">
        <f t="shared" si="145"/>
        <v>1.9716989121624091E-8</v>
      </c>
      <c r="JL121" s="86">
        <f t="shared" si="145"/>
        <v>4.4203350710552389E-6</v>
      </c>
      <c r="JM121" s="86">
        <f t="shared" si="145"/>
        <v>1.6292758305545512E-4</v>
      </c>
    </row>
    <row r="122" spans="2:273" x14ac:dyDescent="0.25">
      <c r="B122" s="2">
        <v>95</v>
      </c>
      <c r="C122" s="37">
        <v>96.805999999999997</v>
      </c>
      <c r="D122" s="37">
        <v>92.406999999999996</v>
      </c>
      <c r="E122" s="37">
        <v>94.016999999999996</v>
      </c>
      <c r="F122" s="37">
        <v>94.186000000000007</v>
      </c>
      <c r="G122" s="37">
        <v>92.305000000000007</v>
      </c>
      <c r="H122" s="37">
        <v>95.626999999999995</v>
      </c>
      <c r="I122" s="37">
        <v>98.287999999999997</v>
      </c>
      <c r="J122" s="37">
        <v>100.96599999999999</v>
      </c>
      <c r="K122" s="37">
        <v>94.052000000000007</v>
      </c>
      <c r="L122" s="37">
        <v>97.120999999999995</v>
      </c>
      <c r="M122" s="37">
        <v>94.965999999999994</v>
      </c>
      <c r="N122" s="37">
        <v>95.31</v>
      </c>
      <c r="O122" s="37">
        <v>91.947999999999993</v>
      </c>
      <c r="P122" s="37">
        <v>91.259</v>
      </c>
      <c r="Q122" s="37">
        <v>92.882999999999996</v>
      </c>
      <c r="S122" s="4">
        <f t="shared" si="146"/>
        <v>95.866473021785751</v>
      </c>
      <c r="T122" s="4">
        <f t="shared" si="146"/>
        <v>91.804608567514421</v>
      </c>
      <c r="U122" s="4">
        <f t="shared" si="146"/>
        <v>94.931585595875063</v>
      </c>
      <c r="V122" s="4">
        <f t="shared" si="146"/>
        <v>94.921794775646504</v>
      </c>
      <c r="W122" s="4">
        <f t="shared" si="146"/>
        <v>92.079713806906724</v>
      </c>
      <c r="X122" s="4">
        <f t="shared" si="146"/>
        <v>95.883803874462274</v>
      </c>
      <c r="Y122" s="4">
        <f t="shared" si="146"/>
        <v>98.247954391997808</v>
      </c>
      <c r="Z122" s="4">
        <f t="shared" si="146"/>
        <v>100.38727158469666</v>
      </c>
      <c r="AA122" s="4">
        <f t="shared" si="146"/>
        <v>95.527608146409833</v>
      </c>
      <c r="AB122" s="4">
        <f t="shared" si="146"/>
        <v>96.22978233904773</v>
      </c>
      <c r="AC122" s="4">
        <f t="shared" si="146"/>
        <v>96.425023233909485</v>
      </c>
      <c r="AD122" s="4">
        <f t="shared" si="146"/>
        <v>94.887196539243661</v>
      </c>
      <c r="AE122" s="4">
        <f t="shared" si="146"/>
        <v>93.326933080751331</v>
      </c>
      <c r="AF122" s="4">
        <f t="shared" si="146"/>
        <v>92.356512222867067</v>
      </c>
      <c r="AG122" s="4">
        <f t="shared" si="146"/>
        <v>93.921739997893226</v>
      </c>
      <c r="AI122" s="4">
        <f t="shared" si="147"/>
        <v>0.93952697821424636</v>
      </c>
      <c r="AJ122" s="4">
        <f t="shared" si="147"/>
        <v>0.60239143248557525</v>
      </c>
      <c r="AK122" s="4">
        <f t="shared" si="147"/>
        <v>-0.91458559587506727</v>
      </c>
      <c r="AL122" s="4">
        <f t="shared" si="147"/>
        <v>-0.73579477564649665</v>
      </c>
      <c r="AM122" s="4">
        <f t="shared" si="147"/>
        <v>0.22528619309328235</v>
      </c>
      <c r="AN122" s="4">
        <f t="shared" si="147"/>
        <v>-0.25680387446227826</v>
      </c>
      <c r="AO122" s="4">
        <f t="shared" si="147"/>
        <v>4.004560800218826E-2</v>
      </c>
      <c r="AP122" s="4">
        <f t="shared" si="147"/>
        <v>0.57872841530333119</v>
      </c>
      <c r="AQ122" s="4">
        <f t="shared" si="147"/>
        <v>-1.4756081464098258</v>
      </c>
      <c r="AR122" s="4">
        <f t="shared" si="147"/>
        <v>0.89121766095226462</v>
      </c>
      <c r="AS122" s="4">
        <f t="shared" si="147"/>
        <v>-1.4590232339094911</v>
      </c>
      <c r="AT122" s="4">
        <f t="shared" si="147"/>
        <v>0.42280346075634156</v>
      </c>
      <c r="AU122" s="4">
        <f t="shared" si="147"/>
        <v>-1.378933080751338</v>
      </c>
      <c r="AV122" s="4">
        <f t="shared" si="147"/>
        <v>-1.0975122228670671</v>
      </c>
      <c r="AW122" s="4">
        <f t="shared" si="147"/>
        <v>-1.0387399978932308</v>
      </c>
      <c r="AY122" s="2">
        <f t="shared" si="139"/>
        <v>95.866472994321541</v>
      </c>
      <c r="AZ122" s="2">
        <f t="shared" si="139"/>
        <v>91.804560729845548</v>
      </c>
      <c r="BA122" s="2">
        <f t="shared" si="139"/>
        <v>94.931516989773456</v>
      </c>
      <c r="BB122" s="2">
        <f t="shared" si="139"/>
        <v>94.921711270555051</v>
      </c>
      <c r="BC122" s="2">
        <f t="shared" si="139"/>
        <v>92.079639514483418</v>
      </c>
      <c r="BD122" s="2">
        <f t="shared" si="139"/>
        <v>95.883742659191597</v>
      </c>
      <c r="BE122" s="2">
        <f t="shared" si="139"/>
        <v>98.247885472243738</v>
      </c>
      <c r="BF122" s="2">
        <f t="shared" si="139"/>
        <v>100.38726361191333</v>
      </c>
      <c r="BG122" s="2">
        <f t="shared" si="139"/>
        <v>95.527608110794617</v>
      </c>
      <c r="BH122" s="2">
        <f t="shared" si="139"/>
        <v>96.229781202474641</v>
      </c>
      <c r="BI122" s="2">
        <f t="shared" si="139"/>
        <v>96.42502322131989</v>
      </c>
      <c r="BJ122" s="2">
        <f t="shared" si="139"/>
        <v>94.887195779643292</v>
      </c>
      <c r="BK122" s="2">
        <f t="shared" si="139"/>
        <v>93.326932602799943</v>
      </c>
      <c r="BL122" s="2">
        <f t="shared" si="139"/>
        <v>92.351843723750136</v>
      </c>
      <c r="BM122" s="2">
        <f t="shared" si="139"/>
        <v>93.760490612119767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96.805999999999997</v>
      </c>
      <c r="CF122" s="2">
        <f t="shared" si="140"/>
        <v>92.406999999999996</v>
      </c>
      <c r="CG122" s="2">
        <f t="shared" si="140"/>
        <v>94.016999999999996</v>
      </c>
      <c r="CH122" s="2">
        <f t="shared" si="140"/>
        <v>94.186000000000007</v>
      </c>
      <c r="CI122" s="2">
        <f t="shared" si="140"/>
        <v>92.305000000000007</v>
      </c>
      <c r="CJ122" s="2">
        <f t="shared" si="140"/>
        <v>95.626999999999995</v>
      </c>
      <c r="CK122" s="2">
        <f t="shared" si="140"/>
        <v>98.287999999999997</v>
      </c>
      <c r="CL122" s="2">
        <f t="shared" si="140"/>
        <v>100.96599999999999</v>
      </c>
      <c r="CM122" s="2">
        <f t="shared" si="140"/>
        <v>94.052000000000007</v>
      </c>
      <c r="CN122" s="2">
        <f t="shared" si="140"/>
        <v>97.120999999999995</v>
      </c>
      <c r="CO122" s="2">
        <f t="shared" si="140"/>
        <v>94.965999999999994</v>
      </c>
      <c r="CP122" s="2">
        <f t="shared" si="140"/>
        <v>95.31</v>
      </c>
      <c r="CQ122" s="2">
        <f t="shared" si="140"/>
        <v>91.947999999999993</v>
      </c>
      <c r="CR122" s="2">
        <f t="shared" si="140"/>
        <v>91.259</v>
      </c>
      <c r="CS122" s="2">
        <f t="shared" si="140"/>
        <v>92.882999999999996</v>
      </c>
      <c r="CU122" s="2">
        <f t="shared" si="110"/>
        <v>96.805999999999997</v>
      </c>
      <c r="CV122" s="2">
        <f t="shared" si="111"/>
        <v>92.406999999999996</v>
      </c>
      <c r="CW122" s="2">
        <f t="shared" si="112"/>
        <v>94.016999999999996</v>
      </c>
      <c r="CX122" s="2">
        <f t="shared" si="113"/>
        <v>94.186000000000007</v>
      </c>
      <c r="CY122" s="2">
        <f t="shared" si="114"/>
        <v>92.305000000000007</v>
      </c>
      <c r="CZ122" s="2">
        <f t="shared" si="115"/>
        <v>95.626999999999995</v>
      </c>
      <c r="DA122" s="2">
        <f t="shared" si="116"/>
        <v>98.287999999999997</v>
      </c>
      <c r="DB122" s="2">
        <f t="shared" si="117"/>
        <v>100.96599999999999</v>
      </c>
      <c r="DC122" s="2">
        <f t="shared" si="118"/>
        <v>94.052000000000007</v>
      </c>
      <c r="DD122" s="2">
        <f t="shared" si="119"/>
        <v>97.120999999999995</v>
      </c>
      <c r="DE122" s="2">
        <f t="shared" si="120"/>
        <v>94.965999999999994</v>
      </c>
      <c r="DF122" s="2">
        <f t="shared" si="121"/>
        <v>95.31</v>
      </c>
      <c r="DG122" s="2">
        <f t="shared" si="122"/>
        <v>91.947999999999993</v>
      </c>
      <c r="DH122" s="2">
        <f t="shared" si="123"/>
        <v>91.259</v>
      </c>
      <c r="DI122" s="2">
        <f t="shared" si="124"/>
        <v>92.882999999999996</v>
      </c>
      <c r="DK122" s="2">
        <f t="shared" si="148"/>
        <v>117.2205855534709</v>
      </c>
      <c r="DL122" s="2">
        <f t="shared" si="148"/>
        <v>117.64372403982929</v>
      </c>
      <c r="DM122" s="2">
        <f t="shared" si="148"/>
        <v>121.26875817923185</v>
      </c>
      <c r="DN122" s="2">
        <f t="shared" si="148"/>
        <v>119.90546670956671</v>
      </c>
      <c r="DO122" s="2">
        <f t="shared" si="148"/>
        <v>120.51066435006433</v>
      </c>
      <c r="DP122" s="2">
        <f t="shared" si="148"/>
        <v>121.51143193277315</v>
      </c>
      <c r="DQ122" s="2">
        <f t="shared" si="148"/>
        <v>129.71108418640182</v>
      </c>
      <c r="DR122" s="2">
        <f t="shared" si="148"/>
        <v>127.30142546791446</v>
      </c>
      <c r="DS122" s="2">
        <f t="shared" si="148"/>
        <v>122.52338067226891</v>
      </c>
      <c r="DT122" s="2">
        <f t="shared" si="148"/>
        <v>120.44954061624651</v>
      </c>
      <c r="DU122" s="2">
        <f t="shared" si="148"/>
        <v>120.46794621848737</v>
      </c>
      <c r="DV122" s="2">
        <f t="shared" si="148"/>
        <v>120.33000196958088</v>
      </c>
      <c r="DW122" s="2">
        <f t="shared" si="148"/>
        <v>121.33576022408963</v>
      </c>
      <c r="DX122" s="2">
        <f t="shared" si="148"/>
        <v>112.9938633633633</v>
      </c>
      <c r="DY122" s="2">
        <f t="shared" si="148"/>
        <v>108.84304464219505</v>
      </c>
      <c r="EA122" s="2">
        <f t="shared" si="152"/>
        <v>95.727979496121037</v>
      </c>
      <c r="EB122" s="2">
        <f t="shared" si="152"/>
        <v>91.60231462607257</v>
      </c>
      <c r="EC122" s="2">
        <f t="shared" si="152"/>
        <v>94.757592632104092</v>
      </c>
      <c r="ED122" s="2">
        <f t="shared" si="152"/>
        <v>94.73115072971396</v>
      </c>
      <c r="EE122" s="2">
        <f t="shared" si="151"/>
        <v>91.867722877002109</v>
      </c>
      <c r="EF122" s="2">
        <f t="shared" si="151"/>
        <v>95.688921658315849</v>
      </c>
      <c r="EG122" s="2">
        <f t="shared" si="151"/>
        <v>97.9713594525454</v>
      </c>
      <c r="EH122" s="2">
        <f t="shared" si="151"/>
        <v>100.15860604570702</v>
      </c>
      <c r="EI122" s="2">
        <f t="shared" si="151"/>
        <v>95.286430149960523</v>
      </c>
      <c r="EJ122" s="2">
        <f t="shared" si="151"/>
        <v>96.030101025211223</v>
      </c>
      <c r="EK122" s="2">
        <f t="shared" si="151"/>
        <v>96.207379965798452</v>
      </c>
      <c r="EL122" s="2">
        <f t="shared" si="151"/>
        <v>94.68388791100125</v>
      </c>
      <c r="EM122" s="2">
        <f t="shared" si="135"/>
        <v>93.096032830655133</v>
      </c>
      <c r="EN122" s="2">
        <f t="shared" si="135"/>
        <v>92.20246334668937</v>
      </c>
      <c r="EO122" s="2">
        <f t="shared" si="135"/>
        <v>93.620894600650985</v>
      </c>
      <c r="EQ122" s="2">
        <f t="shared" si="149"/>
        <v>95.664770820581509</v>
      </c>
      <c r="ER122" s="2">
        <f t="shared" si="149"/>
        <v>91.565274213840965</v>
      </c>
      <c r="ES122" s="2">
        <f t="shared" si="149"/>
        <v>94.751466671463547</v>
      </c>
      <c r="ET122" s="2">
        <f t="shared" si="149"/>
        <v>94.699773407480791</v>
      </c>
      <c r="EU122" s="2">
        <f t="shared" si="149"/>
        <v>91.850703235363184</v>
      </c>
      <c r="EV122" s="2">
        <f t="shared" si="149"/>
        <v>95.685182960386285</v>
      </c>
      <c r="EW122" s="2">
        <f t="shared" si="149"/>
        <v>97.962561719870976</v>
      </c>
      <c r="EX122" s="2">
        <f t="shared" si="149"/>
        <v>100.06308555433424</v>
      </c>
      <c r="EY122" s="2">
        <f t="shared" si="149"/>
        <v>95.225454329900558</v>
      </c>
      <c r="EZ122" s="2">
        <f t="shared" si="149"/>
        <v>96.04427276539181</v>
      </c>
      <c r="FA122" s="2">
        <f t="shared" si="149"/>
        <v>96.12138785824844</v>
      </c>
      <c r="FB122" s="2">
        <f t="shared" si="149"/>
        <v>94.740593655963437</v>
      </c>
      <c r="FC122" s="2">
        <f t="shared" si="149"/>
        <v>93.064546836502103</v>
      </c>
      <c r="FD122" s="2">
        <f t="shared" si="149"/>
        <v>92.175275950000525</v>
      </c>
      <c r="FE122" s="2">
        <f t="shared" si="149"/>
        <v>93.537404740764487</v>
      </c>
      <c r="FG122" s="2">
        <f t="shared" si="150"/>
        <v>0.99352373842713326</v>
      </c>
      <c r="FH122" s="2">
        <f t="shared" si="150"/>
        <v>0.9922082084383258</v>
      </c>
      <c r="FI122" s="2">
        <f t="shared" si="150"/>
        <v>0.99343534838478809</v>
      </c>
      <c r="FJ122" s="2">
        <f t="shared" si="150"/>
        <v>0.99240918782423515</v>
      </c>
      <c r="FK122" s="2">
        <f t="shared" si="150"/>
        <v>0.9925910644267415</v>
      </c>
      <c r="FL122" s="2">
        <f t="shared" si="150"/>
        <v>0.99245273765077602</v>
      </c>
      <c r="FM122" s="2">
        <f t="shared" si="150"/>
        <v>0.99128292414904806</v>
      </c>
      <c r="FN122" s="2">
        <f t="shared" si="150"/>
        <v>0.99152143451102692</v>
      </c>
      <c r="FO122" s="2">
        <f t="shared" si="150"/>
        <v>0.99111892299845317</v>
      </c>
      <c r="FP122" s="2">
        <f t="shared" si="150"/>
        <v>0.99182992995339225</v>
      </c>
      <c r="FQ122" s="2">
        <f t="shared" si="150"/>
        <v>0.99098950380048534</v>
      </c>
      <c r="FR122" s="2">
        <f t="shared" si="150"/>
        <v>0.99209550323571416</v>
      </c>
      <c r="FS122" s="2">
        <f t="shared" si="150"/>
        <v>0.99181177589619685</v>
      </c>
      <c r="FT122" s="2">
        <f t="shared" si="150"/>
        <v>0.99280276411748569</v>
      </c>
      <c r="FU122" s="2">
        <f t="shared" si="150"/>
        <v>0.99079090368535994</v>
      </c>
      <c r="FW122" s="2">
        <f t="shared" si="141"/>
        <v>1.1046592948167469E-2</v>
      </c>
      <c r="FX122" s="2">
        <f t="shared" si="141"/>
        <v>1.7902887988646875E-2</v>
      </c>
      <c r="FY122" s="2">
        <f t="shared" si="141"/>
        <v>1.8316810591858964E-2</v>
      </c>
      <c r="FZ122" s="2">
        <f t="shared" si="141"/>
        <v>1.6985624565853934E-2</v>
      </c>
      <c r="GA122" s="2">
        <f t="shared" si="141"/>
        <v>1.7454569698928113E-2</v>
      </c>
      <c r="GB122" s="2">
        <f t="shared" si="141"/>
        <v>1.8257340501589576E-2</v>
      </c>
      <c r="GC122" s="2">
        <f t="shared" si="141"/>
        <v>1.722810872341721E-2</v>
      </c>
      <c r="GD122" s="2">
        <f t="shared" si="141"/>
        <v>1.5437586208439507E-2</v>
      </c>
      <c r="GE122" s="2">
        <f t="shared" si="141"/>
        <v>1.1734061815833162E-2</v>
      </c>
      <c r="GF122" s="2">
        <f t="shared" si="141"/>
        <v>1.2111801625814355E-2</v>
      </c>
      <c r="GG122" s="2">
        <f t="shared" si="141"/>
        <v>1.1122933531274656E-2</v>
      </c>
      <c r="GH122" s="2">
        <f t="shared" si="141"/>
        <v>1.037360588218654E-2</v>
      </c>
      <c r="GI122" s="2">
        <f t="shared" si="141"/>
        <v>1.0590244707381237E-2</v>
      </c>
      <c r="GJ122" s="2">
        <f t="shared" si="141"/>
        <v>9.5718317543548384E-3</v>
      </c>
      <c r="GK122" s="2">
        <f t="shared" si="141"/>
        <v>7.0216237096232936E-3</v>
      </c>
      <c r="GM122" s="86">
        <f t="shared" si="142"/>
        <v>6.3992014797048804E-43</v>
      </c>
      <c r="GN122" s="86">
        <f t="shared" si="142"/>
        <v>2.2727237650876594E-39</v>
      </c>
      <c r="GO122" s="86">
        <f t="shared" si="142"/>
        <v>2.6862845813272835E-48</v>
      </c>
      <c r="GP122" s="86">
        <f t="shared" si="142"/>
        <v>6.3328765058627074E-62</v>
      </c>
      <c r="GQ122" s="86">
        <f t="shared" si="142"/>
        <v>1.9198493702511652E-62</v>
      </c>
      <c r="GR122" s="86">
        <f t="shared" si="142"/>
        <v>1.0995211351943212E-50</v>
      </c>
      <c r="GS122" s="86">
        <f t="shared" si="142"/>
        <v>5.0062056895395295E-51</v>
      </c>
      <c r="GT122" s="86">
        <f t="shared" si="142"/>
        <v>8.1902153419451599E-43</v>
      </c>
      <c r="GU122" s="86">
        <f t="shared" si="142"/>
        <v>1.1693103889846135E-37</v>
      </c>
      <c r="GV122" s="86">
        <f t="shared" si="142"/>
        <v>6.4813551238170587E-46</v>
      </c>
      <c r="GW122" s="86">
        <f t="shared" si="142"/>
        <v>5.282221905150817E-58</v>
      </c>
      <c r="GX122" s="86">
        <f t="shared" si="142"/>
        <v>7.7804685117747333E-69</v>
      </c>
      <c r="GY122" s="86">
        <f t="shared" si="142"/>
        <v>1.5123809719478775E-46</v>
      </c>
      <c r="GZ122" s="86">
        <f t="shared" si="142"/>
        <v>1.1575512030555162E-92</v>
      </c>
      <c r="HA122" s="86">
        <f t="shared" si="142"/>
        <v>3.1835355168713609E-73</v>
      </c>
      <c r="HC122" s="86">
        <f t="shared" si="73"/>
        <v>3.4128799616887179E-9</v>
      </c>
      <c r="HD122" s="86">
        <f t="shared" si="73"/>
        <v>1.6605704590049861E-11</v>
      </c>
      <c r="HE122" s="86">
        <f t="shared" si="73"/>
        <v>2.1482948954221474E-18</v>
      </c>
      <c r="HF122" s="86">
        <f t="shared" si="73"/>
        <v>3.4878506817788786E-18</v>
      </c>
      <c r="HG122" s="86">
        <f t="shared" si="73"/>
        <v>1.1675184775582109E-25</v>
      </c>
      <c r="HH122" s="86">
        <f t="shared" si="73"/>
        <v>2.5352116992708008E-14</v>
      </c>
      <c r="HI122" s="86">
        <f t="shared" si="138"/>
        <v>6.5310759354605843E-32</v>
      </c>
      <c r="HJ122" s="86">
        <f t="shared" si="138"/>
        <v>2.6855658405293299E-15</v>
      </c>
      <c r="HK122" s="86">
        <f t="shared" si="138"/>
        <v>5.4815571715377064E-13</v>
      </c>
      <c r="HL122" s="86">
        <f t="shared" si="138"/>
        <v>3.4032278871890341E-15</v>
      </c>
      <c r="HM122" s="86">
        <f t="shared" si="138"/>
        <v>1.5141391322850516E-11</v>
      </c>
      <c r="HN122" s="86">
        <f t="shared" si="138"/>
        <v>1.7443094233978915E-10</v>
      </c>
      <c r="HO122" s="86">
        <f t="shared" si="138"/>
        <v>1.3750678189358424E-9</v>
      </c>
      <c r="HP122" s="86">
        <f t="shared" si="138"/>
        <v>1.520982204442749E-15</v>
      </c>
      <c r="HQ122" s="86">
        <f t="shared" si="138"/>
        <v>2.4316456968690781E-14</v>
      </c>
      <c r="HS122" s="86">
        <f t="shared" si="143"/>
        <v>2.7164252645150389E-7</v>
      </c>
      <c r="HT122" s="86">
        <f t="shared" si="143"/>
        <v>1.2144472326943004E-6</v>
      </c>
      <c r="HU122" s="86">
        <f t="shared" si="143"/>
        <v>9.9445836066345137E-7</v>
      </c>
      <c r="HV122" s="86">
        <f t="shared" si="143"/>
        <v>8.494544320817794E-7</v>
      </c>
      <c r="HW122" s="86">
        <f t="shared" si="143"/>
        <v>5.0678752259842286E-7</v>
      </c>
      <c r="HX122" s="86">
        <f t="shared" si="143"/>
        <v>3.2287890934600486E-7</v>
      </c>
      <c r="HY122" s="86">
        <f t="shared" si="143"/>
        <v>3.5199414928302725E-7</v>
      </c>
      <c r="HZ122" s="86">
        <f t="shared" si="143"/>
        <v>3.3364129985588041E-8</v>
      </c>
      <c r="IA122" s="86">
        <f t="shared" si="143"/>
        <v>1.2000283781974328E-10</v>
      </c>
      <c r="IB122" s="86">
        <f t="shared" si="143"/>
        <v>4.0990157230668074E-9</v>
      </c>
      <c r="IC122" s="86">
        <f t="shared" si="143"/>
        <v>3.5049806797284414E-11</v>
      </c>
      <c r="ID122" s="86">
        <f t="shared" si="143"/>
        <v>2.2172326856853002E-9</v>
      </c>
      <c r="IE122" s="86">
        <f t="shared" si="143"/>
        <v>1.2583214907270288E-9</v>
      </c>
      <c r="IF122" s="86">
        <f t="shared" si="143"/>
        <v>1.1452640147926602E-5</v>
      </c>
      <c r="IG122" s="86">
        <f t="shared" si="143"/>
        <v>2.932883705316105E-4</v>
      </c>
      <c r="II122" s="86">
        <f t="shared" si="144"/>
        <v>6.4238131041024262E-42</v>
      </c>
      <c r="IJ122" s="86">
        <f t="shared" si="144"/>
        <v>1.155935773124877E-40</v>
      </c>
      <c r="IK122" s="86">
        <f t="shared" si="144"/>
        <v>2.720793702781384E-44</v>
      </c>
      <c r="IL122" s="86">
        <f t="shared" si="144"/>
        <v>1.0362441447568377E-45</v>
      </c>
      <c r="IM122" s="86">
        <f t="shared" si="144"/>
        <v>3.3365490639680485E-47</v>
      </c>
      <c r="IN122" s="86">
        <f t="shared" si="144"/>
        <v>3.600486651533044E-48</v>
      </c>
      <c r="IO122" s="86">
        <f t="shared" si="144"/>
        <v>3.5831537715881117E-46</v>
      </c>
      <c r="IP122" s="86">
        <f t="shared" si="144"/>
        <v>8.0422491270650657E-51</v>
      </c>
      <c r="IQ122" s="86">
        <f t="shared" si="144"/>
        <v>1.5237268099104786E-64</v>
      </c>
      <c r="IR122" s="86">
        <f t="shared" si="144"/>
        <v>1.3586669866762452E-55</v>
      </c>
      <c r="IS122" s="86">
        <f t="shared" si="144"/>
        <v>6.2078301683697044E-64</v>
      </c>
      <c r="IT122" s="86">
        <f t="shared" si="144"/>
        <v>3.2236770691389091E-53</v>
      </c>
      <c r="IU122" s="86">
        <f t="shared" si="144"/>
        <v>2.7229576208826679E-56</v>
      </c>
      <c r="IV122" s="86">
        <f t="shared" si="144"/>
        <v>2.6335213555279353E-31</v>
      </c>
      <c r="IW122" s="86">
        <f t="shared" si="144"/>
        <v>8.6191822580280084E-20</v>
      </c>
      <c r="IY122" s="86">
        <f t="shared" si="145"/>
        <v>2.7505540641319261E-7</v>
      </c>
      <c r="IZ122" s="86">
        <f t="shared" si="145"/>
        <v>1.2144638383988904E-6</v>
      </c>
      <c r="JA122" s="86">
        <f t="shared" si="145"/>
        <v>9.9445836066559966E-7</v>
      </c>
      <c r="JB122" s="86">
        <f t="shared" si="145"/>
        <v>8.4945443208526727E-7</v>
      </c>
      <c r="JC122" s="86">
        <f t="shared" si="145"/>
        <v>5.0678752259842286E-7</v>
      </c>
      <c r="JD122" s="86">
        <f t="shared" si="145"/>
        <v>3.2287893469812184E-7</v>
      </c>
      <c r="JE122" s="86">
        <f t="shared" si="145"/>
        <v>3.5199414928302725E-7</v>
      </c>
      <c r="JF122" s="86">
        <f t="shared" si="145"/>
        <v>3.3364132671153884E-8</v>
      </c>
      <c r="JG122" s="86">
        <f t="shared" si="145"/>
        <v>1.2055099353689705E-10</v>
      </c>
      <c r="JH122" s="86">
        <f t="shared" si="145"/>
        <v>4.0990191262946947E-9</v>
      </c>
      <c r="JI122" s="86">
        <f t="shared" si="145"/>
        <v>5.0191198120134933E-11</v>
      </c>
      <c r="JJ122" s="86">
        <f t="shared" si="145"/>
        <v>2.3916636280250892E-9</v>
      </c>
      <c r="JK122" s="86">
        <f t="shared" si="145"/>
        <v>2.6333893096628711E-9</v>
      </c>
      <c r="JL122" s="86">
        <f t="shared" si="145"/>
        <v>1.1452640149447583E-5</v>
      </c>
      <c r="JM122" s="86">
        <f t="shared" si="145"/>
        <v>2.9328837055592704E-4</v>
      </c>
    </row>
    <row r="123" spans="2:273" x14ac:dyDescent="0.25">
      <c r="B123" s="2">
        <v>96</v>
      </c>
      <c r="C123" s="37">
        <v>95.548000000000002</v>
      </c>
      <c r="D123" s="37">
        <v>90.406999999999996</v>
      </c>
      <c r="E123" s="37">
        <v>95.084999999999994</v>
      </c>
      <c r="F123" s="37">
        <v>95.745999999999995</v>
      </c>
      <c r="G123" s="37">
        <v>90.677999999999997</v>
      </c>
      <c r="H123" s="37">
        <v>96.575999999999993</v>
      </c>
      <c r="I123" s="37">
        <v>98</v>
      </c>
      <c r="J123" s="37">
        <v>100.52500000000001</v>
      </c>
      <c r="K123" s="37">
        <v>94.706999999999994</v>
      </c>
      <c r="L123" s="37">
        <v>96.947999999999993</v>
      </c>
      <c r="M123" s="37">
        <v>95.775999999999996</v>
      </c>
      <c r="N123" s="37">
        <v>91.965999999999994</v>
      </c>
      <c r="O123" s="37">
        <v>93.397000000000006</v>
      </c>
      <c r="P123" s="37">
        <v>91.241</v>
      </c>
      <c r="Q123" s="37">
        <v>95.45</v>
      </c>
      <c r="S123" s="4">
        <f t="shared" si="146"/>
        <v>95.753867558445691</v>
      </c>
      <c r="T123" s="4">
        <f t="shared" si="146"/>
        <v>91.666625452766183</v>
      </c>
      <c r="U123" s="4">
        <f t="shared" si="146"/>
        <v>94.777443461757144</v>
      </c>
      <c r="V123" s="4">
        <f t="shared" si="146"/>
        <v>94.762116981155955</v>
      </c>
      <c r="W123" s="4">
        <f t="shared" si="146"/>
        <v>91.896928090709707</v>
      </c>
      <c r="X123" s="4">
        <f t="shared" si="146"/>
        <v>95.715602619940569</v>
      </c>
      <c r="Y123" s="4">
        <f t="shared" si="146"/>
        <v>98.078695144517695</v>
      </c>
      <c r="Z123" s="4">
        <f t="shared" si="146"/>
        <v>100.16830170904586</v>
      </c>
      <c r="AA123" s="4">
        <f t="shared" si="146"/>
        <v>95.349217790159116</v>
      </c>
      <c r="AB123" s="4">
        <f t="shared" si="146"/>
        <v>96.073199410773043</v>
      </c>
      <c r="AC123" s="4">
        <f t="shared" si="146"/>
        <v>96.266542734636289</v>
      </c>
      <c r="AD123" s="4">
        <f t="shared" si="146"/>
        <v>94.73369467467441</v>
      </c>
      <c r="AE123" s="4">
        <f t="shared" si="146"/>
        <v>93.179199745821037</v>
      </c>
      <c r="AF123" s="4">
        <f t="shared" si="146"/>
        <v>92.213967405594516</v>
      </c>
      <c r="AG123" s="4">
        <f t="shared" si="146"/>
        <v>93.926229051460112</v>
      </c>
      <c r="AI123" s="4">
        <f t="shared" si="147"/>
        <v>-0.20586755844568927</v>
      </c>
      <c r="AJ123" s="4">
        <f t="shared" si="147"/>
        <v>-1.259625452766187</v>
      </c>
      <c r="AK123" s="4">
        <f t="shared" si="147"/>
        <v>0.30755653824284934</v>
      </c>
      <c r="AL123" s="4">
        <f t="shared" si="147"/>
        <v>0.98388301884403973</v>
      </c>
      <c r="AM123" s="4">
        <f t="shared" si="147"/>
        <v>-1.21892809070971</v>
      </c>
      <c r="AN123" s="4">
        <f t="shared" si="147"/>
        <v>0.86039738005942468</v>
      </c>
      <c r="AO123" s="4">
        <f t="shared" si="147"/>
        <v>-7.8695144517695326E-2</v>
      </c>
      <c r="AP123" s="4">
        <f t="shared" si="147"/>
        <v>0.35669829095414229</v>
      </c>
      <c r="AQ123" s="4">
        <f t="shared" si="147"/>
        <v>-0.64221779015912261</v>
      </c>
      <c r="AR123" s="4">
        <f t="shared" si="147"/>
        <v>0.87480058922695036</v>
      </c>
      <c r="AS123" s="4">
        <f t="shared" si="147"/>
        <v>-0.49054273463629272</v>
      </c>
      <c r="AT123" s="4">
        <f t="shared" si="147"/>
        <v>-2.7676946746744164</v>
      </c>
      <c r="AU123" s="4">
        <f t="shared" si="147"/>
        <v>0.21780025417896809</v>
      </c>
      <c r="AV123" s="4">
        <f t="shared" si="147"/>
        <v>-0.97296740559451678</v>
      </c>
      <c r="AW123" s="4">
        <f t="shared" si="147"/>
        <v>1.5237709485398909</v>
      </c>
      <c r="AY123" s="2">
        <f t="shared" si="139"/>
        <v>95.753867556971485</v>
      </c>
      <c r="AZ123" s="2">
        <f t="shared" si="139"/>
        <v>91.666444491090161</v>
      </c>
      <c r="BA123" s="2">
        <f t="shared" si="139"/>
        <v>94.777162768407237</v>
      </c>
      <c r="BB123" s="2">
        <f t="shared" si="139"/>
        <v>94.761773425441746</v>
      </c>
      <c r="BC123" s="2">
        <f t="shared" si="139"/>
        <v>91.896602496177252</v>
      </c>
      <c r="BD123" s="2">
        <f t="shared" si="139"/>
        <v>95.715318163649059</v>
      </c>
      <c r="BE123" s="2">
        <f t="shared" si="139"/>
        <v>98.078393120728421</v>
      </c>
      <c r="BF123" s="2">
        <f t="shared" si="139"/>
        <v>100.16826051857237</v>
      </c>
      <c r="BG123" s="2">
        <f t="shared" si="139"/>
        <v>95.349217517345579</v>
      </c>
      <c r="BH123" s="2">
        <f t="shared" si="139"/>
        <v>96.073192980964123</v>
      </c>
      <c r="BI123" s="2">
        <f t="shared" si="139"/>
        <v>96.266542636123589</v>
      </c>
      <c r="BJ123" s="2">
        <f t="shared" si="139"/>
        <v>94.733690656809344</v>
      </c>
      <c r="BK123" s="2">
        <f t="shared" si="139"/>
        <v>93.179197034714406</v>
      </c>
      <c r="BL123" s="2">
        <f t="shared" si="139"/>
        <v>92.202831458690966</v>
      </c>
      <c r="BM123" s="2">
        <f t="shared" si="139"/>
        <v>93.652385044872247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95.548000000000002</v>
      </c>
      <c r="CF123" s="2">
        <f t="shared" si="140"/>
        <v>90.406999999999996</v>
      </c>
      <c r="CG123" s="2">
        <f t="shared" si="140"/>
        <v>95.084999999999994</v>
      </c>
      <c r="CH123" s="2">
        <f t="shared" si="140"/>
        <v>95.745999999999995</v>
      </c>
      <c r="CI123" s="2">
        <f t="shared" si="140"/>
        <v>90.677999999999997</v>
      </c>
      <c r="CJ123" s="2">
        <f t="shared" si="140"/>
        <v>96.575999999999993</v>
      </c>
      <c r="CK123" s="2">
        <f t="shared" si="140"/>
        <v>98</v>
      </c>
      <c r="CL123" s="2">
        <f t="shared" si="140"/>
        <v>100.52500000000001</v>
      </c>
      <c r="CM123" s="2">
        <f t="shared" si="140"/>
        <v>94.706999999999994</v>
      </c>
      <c r="CN123" s="2">
        <f t="shared" si="140"/>
        <v>96.947999999999993</v>
      </c>
      <c r="CO123" s="2">
        <f t="shared" si="140"/>
        <v>95.775999999999996</v>
      </c>
      <c r="CP123" s="2">
        <f t="shared" si="140"/>
        <v>91.965999999999994</v>
      </c>
      <c r="CQ123" s="2">
        <f t="shared" si="140"/>
        <v>93.397000000000006</v>
      </c>
      <c r="CR123" s="2">
        <f t="shared" si="140"/>
        <v>91.241</v>
      </c>
      <c r="CS123" s="2">
        <f t="shared" si="140"/>
        <v>95.45</v>
      </c>
      <c r="CU123" s="2">
        <f t="shared" si="110"/>
        <v>95.548000000000002</v>
      </c>
      <c r="CV123" s="2">
        <f t="shared" si="111"/>
        <v>90.406999999999996</v>
      </c>
      <c r="CW123" s="2">
        <f t="shared" si="112"/>
        <v>95.084999999999994</v>
      </c>
      <c r="CX123" s="2">
        <f t="shared" si="113"/>
        <v>95.745999999999995</v>
      </c>
      <c r="CY123" s="2">
        <f t="shared" si="114"/>
        <v>90.677999999999997</v>
      </c>
      <c r="CZ123" s="2">
        <f t="shared" si="115"/>
        <v>96.575999999999993</v>
      </c>
      <c r="DA123" s="2">
        <f t="shared" si="116"/>
        <v>98</v>
      </c>
      <c r="DB123" s="2">
        <f t="shared" si="117"/>
        <v>100.52500000000001</v>
      </c>
      <c r="DC123" s="2">
        <f t="shared" si="118"/>
        <v>94.706999999999994</v>
      </c>
      <c r="DD123" s="2">
        <f t="shared" si="119"/>
        <v>96.947999999999993</v>
      </c>
      <c r="DE123" s="2">
        <f t="shared" si="120"/>
        <v>95.775999999999996</v>
      </c>
      <c r="DF123" s="2">
        <f t="shared" si="121"/>
        <v>91.965999999999994</v>
      </c>
      <c r="DG123" s="2">
        <f t="shared" si="122"/>
        <v>93.397000000000006</v>
      </c>
      <c r="DH123" s="2">
        <f t="shared" si="123"/>
        <v>91.241</v>
      </c>
      <c r="DI123" s="2">
        <f t="shared" si="124"/>
        <v>95.45</v>
      </c>
      <c r="DK123" s="2">
        <f t="shared" si="148"/>
        <v>117.36561913696059</v>
      </c>
      <c r="DL123" s="2">
        <f t="shared" si="148"/>
        <v>117.83865339023232</v>
      </c>
      <c r="DM123" s="2">
        <f t="shared" si="148"/>
        <v>121.50211664295873</v>
      </c>
      <c r="DN123" s="2">
        <f t="shared" si="148"/>
        <v>120.14287494637495</v>
      </c>
      <c r="DO123" s="2">
        <f t="shared" si="148"/>
        <v>120.78625289575287</v>
      </c>
      <c r="DP123" s="2">
        <f t="shared" si="148"/>
        <v>121.73548067226893</v>
      </c>
      <c r="DQ123" s="2">
        <f t="shared" si="148"/>
        <v>130.01082307104659</v>
      </c>
      <c r="DR123" s="2">
        <f t="shared" si="148"/>
        <v>127.52319184491981</v>
      </c>
      <c r="DS123" s="2">
        <f t="shared" si="148"/>
        <v>122.74358039215687</v>
      </c>
      <c r="DT123" s="2">
        <f t="shared" si="148"/>
        <v>120.63141568627452</v>
      </c>
      <c r="DU123" s="2">
        <f t="shared" si="148"/>
        <v>120.67252100840334</v>
      </c>
      <c r="DV123" s="2">
        <f t="shared" si="148"/>
        <v>120.55257150672938</v>
      </c>
      <c r="DW123" s="2">
        <f t="shared" si="148"/>
        <v>121.60009271708682</v>
      </c>
      <c r="DX123" s="2">
        <f t="shared" si="148"/>
        <v>113.16931741741736</v>
      </c>
      <c r="DY123" s="2">
        <f t="shared" si="148"/>
        <v>108.99632250648871</v>
      </c>
      <c r="EA123" s="2">
        <f t="shared" si="152"/>
        <v>95.625997925334104</v>
      </c>
      <c r="EB123" s="2">
        <f t="shared" si="152"/>
        <v>91.479091075395274</v>
      </c>
      <c r="EC123" s="2">
        <f t="shared" si="152"/>
        <v>94.615882213438752</v>
      </c>
      <c r="ED123" s="2">
        <f t="shared" si="152"/>
        <v>94.58485817279626</v>
      </c>
      <c r="EE123" s="2">
        <f t="shared" si="151"/>
        <v>91.699879016822806</v>
      </c>
      <c r="EF123" s="2">
        <f t="shared" si="151"/>
        <v>95.534927687085855</v>
      </c>
      <c r="EG123" s="2">
        <f t="shared" si="151"/>
        <v>97.822528626247106</v>
      </c>
      <c r="EH123" s="2">
        <f t="shared" si="151"/>
        <v>99.956059054903051</v>
      </c>
      <c r="EI123" s="2">
        <f t="shared" si="151"/>
        <v>95.125958563535903</v>
      </c>
      <c r="EJ123" s="2">
        <f t="shared" si="151"/>
        <v>95.888566721565496</v>
      </c>
      <c r="EK123" s="2">
        <f t="shared" si="151"/>
        <v>96.065043475401197</v>
      </c>
      <c r="EL123" s="2">
        <f t="shared" si="151"/>
        <v>94.545542755116074</v>
      </c>
      <c r="EM123" s="2">
        <f t="shared" si="135"/>
        <v>92.96550465595385</v>
      </c>
      <c r="EN123" s="2">
        <f t="shared" si="135"/>
        <v>92.064306949010998</v>
      </c>
      <c r="EO123" s="2">
        <f t="shared" si="135"/>
        <v>93.52303386067004</v>
      </c>
      <c r="EQ123" s="2">
        <f t="shared" si="149"/>
        <v>95.575836201106455</v>
      </c>
      <c r="ER123" s="2">
        <f t="shared" si="149"/>
        <v>91.474428265183079</v>
      </c>
      <c r="ES123" s="2">
        <f t="shared" si="149"/>
        <v>94.626792646423979</v>
      </c>
      <c r="ET123" s="2">
        <f t="shared" si="149"/>
        <v>94.577400140395596</v>
      </c>
      <c r="EU123" s="2">
        <f t="shared" si="149"/>
        <v>91.702903345557019</v>
      </c>
      <c r="EV123" s="2">
        <f t="shared" si="149"/>
        <v>95.531293702300005</v>
      </c>
      <c r="EW123" s="2">
        <f t="shared" si="149"/>
        <v>97.810277025355433</v>
      </c>
      <c r="EX123" s="2">
        <f t="shared" si="149"/>
        <v>99.889691160087168</v>
      </c>
      <c r="EY123" s="2">
        <f t="shared" si="149"/>
        <v>95.078591846826967</v>
      </c>
      <c r="EZ123" s="2">
        <f t="shared" si="149"/>
        <v>95.898359532002516</v>
      </c>
      <c r="FA123" s="2">
        <f t="shared" si="149"/>
        <v>95.993023038539121</v>
      </c>
      <c r="FB123" s="2">
        <f t="shared" si="149"/>
        <v>94.592456929221783</v>
      </c>
      <c r="FC123" s="2">
        <f t="shared" si="149"/>
        <v>92.939839745374087</v>
      </c>
      <c r="FD123" s="2">
        <f t="shared" si="149"/>
        <v>92.055184014079927</v>
      </c>
      <c r="FE123" s="2">
        <f t="shared" si="149"/>
        <v>93.430596993776888</v>
      </c>
      <c r="FG123" s="2">
        <f t="shared" si="150"/>
        <v>0.99409021160837885</v>
      </c>
      <c r="FH123" s="2">
        <f t="shared" si="150"/>
        <v>0.99288892633400516</v>
      </c>
      <c r="FI123" s="2">
        <f t="shared" si="150"/>
        <v>0.99400950635226015</v>
      </c>
      <c r="FJ123" s="2">
        <f t="shared" si="150"/>
        <v>0.99307247005526</v>
      </c>
      <c r="FK123" s="2">
        <f t="shared" si="150"/>
        <v>0.99323856262735566</v>
      </c>
      <c r="FL123" s="2">
        <f t="shared" si="150"/>
        <v>0.99311224092573869</v>
      </c>
      <c r="FM123" s="2">
        <f t="shared" si="150"/>
        <v>0.99204382988882855</v>
      </c>
      <c r="FN123" s="2">
        <f t="shared" si="150"/>
        <v>0.99226168341853171</v>
      </c>
      <c r="FO123" s="2">
        <f t="shared" si="150"/>
        <v>0.99189402719011222</v>
      </c>
      <c r="FP123" s="2">
        <f t="shared" si="150"/>
        <v>0.99254344721037979</v>
      </c>
      <c r="FQ123" s="2">
        <f t="shared" si="150"/>
        <v>0.99177580944598709</v>
      </c>
      <c r="FR123" s="2">
        <f t="shared" si="150"/>
        <v>0.9927859958590407</v>
      </c>
      <c r="FS123" s="2">
        <f t="shared" si="150"/>
        <v>0.99252686665676437</v>
      </c>
      <c r="FT123" s="2">
        <f t="shared" si="150"/>
        <v>0.99343188341312139</v>
      </c>
      <c r="FU123" s="2">
        <f t="shared" si="150"/>
        <v>0.99159439327173804</v>
      </c>
      <c r="FW123" s="2">
        <f t="shared" si="141"/>
        <v>1.2099453252164005E-2</v>
      </c>
      <c r="FX123" s="2">
        <f t="shared" si="141"/>
        <v>1.9596278883357948E-2</v>
      </c>
      <c r="FY123" s="2">
        <f t="shared" si="141"/>
        <v>2.0048554176335998E-2</v>
      </c>
      <c r="FZ123" s="2">
        <f t="shared" si="141"/>
        <v>1.8593896377614095E-2</v>
      </c>
      <c r="GA123" s="2">
        <f t="shared" si="141"/>
        <v>1.9106380232596608E-2</v>
      </c>
      <c r="GB123" s="2">
        <f t="shared" si="141"/>
        <v>1.9983576003801847E-2</v>
      </c>
      <c r="GC123" s="2">
        <f t="shared" si="141"/>
        <v>1.885889950414596E-2</v>
      </c>
      <c r="GD123" s="2">
        <f t="shared" si="141"/>
        <v>1.6901803293879653E-2</v>
      </c>
      <c r="GE123" s="2">
        <f t="shared" si="141"/>
        <v>1.2851593886489663E-2</v>
      </c>
      <c r="GF123" s="2">
        <f t="shared" si="141"/>
        <v>1.3264826120786626E-2</v>
      </c>
      <c r="GG123" s="2">
        <f t="shared" si="141"/>
        <v>1.2182980287528405E-2</v>
      </c>
      <c r="GH123" s="2">
        <f t="shared" si="141"/>
        <v>1.1363060210204855E-2</v>
      </c>
      <c r="GI123" s="2">
        <f t="shared" si="141"/>
        <v>1.1600120249211783E-2</v>
      </c>
      <c r="GJ123" s="2">
        <f t="shared" si="141"/>
        <v>1.0485621626696286E-2</v>
      </c>
      <c r="GK123" s="2">
        <f t="shared" si="141"/>
        <v>7.6938452299327807E-3</v>
      </c>
      <c r="GM123" s="86">
        <f t="shared" si="142"/>
        <v>2.6760995923009128E-45</v>
      </c>
      <c r="GN123" s="86">
        <f t="shared" si="142"/>
        <v>1.5370615130998314E-41</v>
      </c>
      <c r="GO123" s="86">
        <f t="shared" si="142"/>
        <v>7.0557957358796366E-51</v>
      </c>
      <c r="GP123" s="86">
        <f t="shared" si="142"/>
        <v>2.7937857591510438E-65</v>
      </c>
      <c r="GQ123" s="86">
        <f t="shared" si="142"/>
        <v>8.8613441956397644E-66</v>
      </c>
      <c r="GR123" s="86">
        <f t="shared" si="142"/>
        <v>2.1644841209290959E-53</v>
      </c>
      <c r="GS123" s="86">
        <f t="shared" si="142"/>
        <v>8.487165538974119E-54</v>
      </c>
      <c r="GT123" s="86">
        <f t="shared" si="142"/>
        <v>4.1347044354720821E-45</v>
      </c>
      <c r="GU123" s="86">
        <f t="shared" si="142"/>
        <v>1.0090564737019582E-39</v>
      </c>
      <c r="GV123" s="86">
        <f t="shared" si="142"/>
        <v>2.1096141519303974E-48</v>
      </c>
      <c r="GW123" s="86">
        <f t="shared" si="142"/>
        <v>2.85198297716997E-61</v>
      </c>
      <c r="GX123" s="86">
        <f t="shared" si="142"/>
        <v>9.9357777214518922E-73</v>
      </c>
      <c r="GY123" s="86">
        <f t="shared" si="142"/>
        <v>4.4439889727525821E-49</v>
      </c>
      <c r="GZ123" s="86">
        <f t="shared" si="142"/>
        <v>1.1466182039231165E-97</v>
      </c>
      <c r="HA123" s="86">
        <f t="shared" si="142"/>
        <v>3.7592884897975663E-77</v>
      </c>
      <c r="HC123" s="86">
        <f t="shared" ref="HC123:HK153" si="153" xml:space="preserve"> _xlfn.NORM.DIST($B123, C$8, ABS(C$12), TRUE) * _xlfn.NORM.DIST(($B123 - C$8)*C$16, 0, ABS(C$12), TRUE) * 2</f>
        <v>2.4920096702592428E-10</v>
      </c>
      <c r="HD123" s="86">
        <f t="shared" si="153"/>
        <v>5.8957230423498005E-13</v>
      </c>
      <c r="HE123" s="86">
        <f t="shared" si="153"/>
        <v>1.3736523658478195E-20</v>
      </c>
      <c r="HF123" s="86">
        <f t="shared" si="153"/>
        <v>2.282664065999358E-20</v>
      </c>
      <c r="HG123" s="86">
        <f t="shared" si="153"/>
        <v>9.3300049856548894E-29</v>
      </c>
      <c r="HH123" s="86">
        <f t="shared" si="153"/>
        <v>5.6531063550154632E-16</v>
      </c>
      <c r="HI123" s="86">
        <f t="shared" si="138"/>
        <v>5.7340846190862358E-36</v>
      </c>
      <c r="HJ123" s="86">
        <f t="shared" si="138"/>
        <v>3.6662506402288944E-17</v>
      </c>
      <c r="HK123" s="86">
        <f t="shared" si="138"/>
        <v>1.145177720938688E-14</v>
      </c>
      <c r="HL123" s="86">
        <f t="shared" si="138"/>
        <v>3.9898629289607809E-17</v>
      </c>
      <c r="HM123" s="86">
        <f t="shared" si="138"/>
        <v>4.4003259923239859E-13</v>
      </c>
      <c r="HN123" s="86">
        <f t="shared" si="138"/>
        <v>6.7031957305163584E-12</v>
      </c>
      <c r="HO123" s="86">
        <f t="shared" si="138"/>
        <v>7.9764226576209996E-11</v>
      </c>
      <c r="HP123" s="86">
        <f t="shared" si="138"/>
        <v>1.8326269595919243E-17</v>
      </c>
      <c r="HQ123" s="86">
        <f t="shared" si="138"/>
        <v>4.0729925583203114E-16</v>
      </c>
      <c r="HS123" s="86">
        <f t="shared" si="143"/>
        <v>1.0269726454399996E-6</v>
      </c>
      <c r="HT123" s="86">
        <f t="shared" si="143"/>
        <v>4.8563424934134633E-6</v>
      </c>
      <c r="HU123" s="86">
        <f t="shared" si="143"/>
        <v>4.3118854623988375E-6</v>
      </c>
      <c r="HV123" s="86">
        <f t="shared" si="143"/>
        <v>3.7018985941837175E-6</v>
      </c>
      <c r="HW123" s="86">
        <f t="shared" si="143"/>
        <v>2.3534915995325666E-6</v>
      </c>
      <c r="HX123" s="86">
        <f t="shared" si="143"/>
        <v>1.5905001704978758E-6</v>
      </c>
      <c r="HY123" s="86">
        <f t="shared" si="143"/>
        <v>1.6319378003629414E-6</v>
      </c>
      <c r="HZ123" s="86">
        <f t="shared" si="143"/>
        <v>1.8185886951676354E-7</v>
      </c>
      <c r="IA123" s="86">
        <f t="shared" si="143"/>
        <v>9.6575468739471185E-10</v>
      </c>
      <c r="IB123" s="86">
        <f t="shared" si="143"/>
        <v>2.4377870701180531E-8</v>
      </c>
      <c r="IC123" s="86">
        <f t="shared" si="143"/>
        <v>2.8868949329282731E-10</v>
      </c>
      <c r="ID123" s="86">
        <f t="shared" si="143"/>
        <v>1.2304109579044339E-8</v>
      </c>
      <c r="IE123" s="86">
        <f t="shared" si="143"/>
        <v>7.5916538593808179E-9</v>
      </c>
      <c r="IF123" s="86">
        <f t="shared" si="143"/>
        <v>2.8524227699942834E-5</v>
      </c>
      <c r="IG123" s="86">
        <f t="shared" si="143"/>
        <v>5.1693408607109983E-4</v>
      </c>
      <c r="II123" s="86">
        <f t="shared" si="144"/>
        <v>2.7392480383438848E-40</v>
      </c>
      <c r="IJ123" s="86">
        <f t="shared" si="144"/>
        <v>6.8085638587509863E-39</v>
      </c>
      <c r="IK123" s="86">
        <f t="shared" si="144"/>
        <v>2.3994084268159995E-42</v>
      </c>
      <c r="IL123" s="86">
        <f t="shared" si="144"/>
        <v>9.7240100585388533E-44</v>
      </c>
      <c r="IM123" s="86">
        <f t="shared" si="144"/>
        <v>3.768616165818683E-45</v>
      </c>
      <c r="IN123" s="86">
        <f t="shared" si="144"/>
        <v>4.7482866506776917E-46</v>
      </c>
      <c r="IO123" s="86">
        <f t="shared" si="144"/>
        <v>3.583207844785064E-44</v>
      </c>
      <c r="IP123" s="86">
        <f t="shared" si="144"/>
        <v>1.1354184861292731E-48</v>
      </c>
      <c r="IQ123" s="86">
        <f t="shared" si="144"/>
        <v>5.7719513326850928E-62</v>
      </c>
      <c r="IR123" s="86">
        <f t="shared" si="144"/>
        <v>2.2951766387149153E-53</v>
      </c>
      <c r="IS123" s="86">
        <f t="shared" si="144"/>
        <v>2.0696152079130255E-61</v>
      </c>
      <c r="IT123" s="86">
        <f t="shared" si="144"/>
        <v>3.6780855878766772E-51</v>
      </c>
      <c r="IU123" s="86">
        <f t="shared" si="144"/>
        <v>4.2140115859855408E-54</v>
      </c>
      <c r="IV123" s="86">
        <f t="shared" si="144"/>
        <v>3.8491333879715962E-30</v>
      </c>
      <c r="IW123" s="86">
        <f t="shared" si="144"/>
        <v>4.0447524589835806E-19</v>
      </c>
      <c r="IY123" s="86">
        <f t="shared" si="145"/>
        <v>1.0272218464070255E-6</v>
      </c>
      <c r="IZ123" s="86">
        <f t="shared" si="145"/>
        <v>4.8563430829857674E-6</v>
      </c>
      <c r="JA123" s="86">
        <f t="shared" si="145"/>
        <v>4.311885462398851E-6</v>
      </c>
      <c r="JB123" s="86">
        <f t="shared" si="145"/>
        <v>3.7018985941837404E-6</v>
      </c>
      <c r="JC123" s="86">
        <f t="shared" si="145"/>
        <v>2.3534915995325666E-6</v>
      </c>
      <c r="JD123" s="86">
        <f t="shared" si="145"/>
        <v>1.5905001710631865E-6</v>
      </c>
      <c r="JE123" s="86">
        <f t="shared" si="145"/>
        <v>1.6319378003629414E-6</v>
      </c>
      <c r="JF123" s="86">
        <f t="shared" si="145"/>
        <v>1.8185886955342604E-7</v>
      </c>
      <c r="JG123" s="86">
        <f t="shared" si="145"/>
        <v>9.6576613917192131E-10</v>
      </c>
      <c r="JH123" s="86">
        <f t="shared" si="145"/>
        <v>2.4377870741079161E-8</v>
      </c>
      <c r="JI123" s="86">
        <f t="shared" si="145"/>
        <v>2.8912952589205971E-10</v>
      </c>
      <c r="JJ123" s="86">
        <f t="shared" si="145"/>
        <v>1.2310812774774856E-8</v>
      </c>
      <c r="JK123" s="86">
        <f t="shared" si="145"/>
        <v>7.6714180859570281E-9</v>
      </c>
      <c r="JL123" s="86">
        <f t="shared" si="145"/>
        <v>2.8524227699961161E-5</v>
      </c>
      <c r="JM123" s="86">
        <f t="shared" si="145"/>
        <v>5.169340860715076E-4</v>
      </c>
    </row>
    <row r="124" spans="2:273" x14ac:dyDescent="0.25">
      <c r="B124" s="2">
        <v>97</v>
      </c>
      <c r="C124" s="37">
        <v>96.887</v>
      </c>
      <c r="D124" s="37">
        <v>91.457999999999998</v>
      </c>
      <c r="E124" s="37">
        <v>93.236999999999995</v>
      </c>
      <c r="F124" s="37">
        <v>94.135999999999996</v>
      </c>
      <c r="G124" s="37">
        <v>92.542000000000002</v>
      </c>
      <c r="H124" s="37">
        <v>95.373000000000005</v>
      </c>
      <c r="I124" s="37">
        <v>98.677999999999997</v>
      </c>
      <c r="J124" s="37">
        <v>100.08499999999999</v>
      </c>
      <c r="K124" s="37">
        <v>94.793000000000006</v>
      </c>
      <c r="L124" s="37">
        <v>95.965999999999994</v>
      </c>
      <c r="M124" s="37">
        <v>95.741</v>
      </c>
      <c r="N124" s="37">
        <v>92.465999999999994</v>
      </c>
      <c r="O124" s="37">
        <v>90.516999999999996</v>
      </c>
      <c r="P124" s="37">
        <v>92.620999999999995</v>
      </c>
      <c r="Q124" s="37">
        <v>95.117000000000004</v>
      </c>
      <c r="S124" s="4">
        <f t="shared" si="146"/>
        <v>95.642089564829348</v>
      </c>
      <c r="T124" s="4">
        <f t="shared" si="146"/>
        <v>91.530216783518085</v>
      </c>
      <c r="U124" s="4">
        <f t="shared" si="146"/>
        <v>94.624853271424655</v>
      </c>
      <c r="V124" s="4">
        <f t="shared" si="146"/>
        <v>94.604193494528218</v>
      </c>
      <c r="W124" s="4">
        <f t="shared" si="146"/>
        <v>91.716022120963771</v>
      </c>
      <c r="X124" s="4">
        <f t="shared" si="146"/>
        <v>95.549116608859563</v>
      </c>
      <c r="Y124" s="4">
        <f t="shared" si="146"/>
        <v>97.911565921316509</v>
      </c>
      <c r="Z124" s="4">
        <f t="shared" si="146"/>
        <v>99.950699465801293</v>
      </c>
      <c r="AA124" s="4">
        <f t="shared" si="146"/>
        <v>95.17214544963862</v>
      </c>
      <c r="AB124" s="4">
        <f t="shared" si="146"/>
        <v>95.917718172166772</v>
      </c>
      <c r="AC124" s="4">
        <f t="shared" si="146"/>
        <v>96.109240364596715</v>
      </c>
      <c r="AD124" s="4">
        <f t="shared" si="146"/>
        <v>94.581270710914779</v>
      </c>
      <c r="AE124" s="4">
        <f t="shared" si="146"/>
        <v>93.032721332415733</v>
      </c>
      <c r="AF124" s="4">
        <f t="shared" si="146"/>
        <v>92.080121632721998</v>
      </c>
      <c r="AG124" s="4">
        <f t="shared" si="146"/>
        <v>93.99975446156445</v>
      </c>
      <c r="AI124" s="4">
        <f t="shared" si="147"/>
        <v>1.2449104351706524</v>
      </c>
      <c r="AJ124" s="4">
        <f t="shared" si="147"/>
        <v>-7.2216783518086913E-2</v>
      </c>
      <c r="AK124" s="4">
        <f t="shared" si="147"/>
        <v>-1.3878532714246603</v>
      </c>
      <c r="AL124" s="4">
        <f t="shared" si="147"/>
        <v>-0.46819349452822223</v>
      </c>
      <c r="AM124" s="4">
        <f t="shared" si="147"/>
        <v>0.82597787903623043</v>
      </c>
      <c r="AN124" s="4">
        <f t="shared" si="147"/>
        <v>-0.17611660885955871</v>
      </c>
      <c r="AO124" s="4">
        <f t="shared" si="147"/>
        <v>0.76643407868348845</v>
      </c>
      <c r="AP124" s="4">
        <f t="shared" si="147"/>
        <v>0.13430053419870092</v>
      </c>
      <c r="AQ124" s="4">
        <f t="shared" si="147"/>
        <v>-0.37914544963861374</v>
      </c>
      <c r="AR124" s="4">
        <f t="shared" si="147"/>
        <v>4.8281827833221769E-2</v>
      </c>
      <c r="AS124" s="4">
        <f t="shared" si="147"/>
        <v>-0.36824036459671561</v>
      </c>
      <c r="AT124" s="4">
        <f t="shared" si="147"/>
        <v>-2.1152707109147855</v>
      </c>
      <c r="AU124" s="4">
        <f t="shared" si="147"/>
        <v>-2.5157213324157368</v>
      </c>
      <c r="AV124" s="4">
        <f t="shared" si="147"/>
        <v>0.54087836727799754</v>
      </c>
      <c r="AW124" s="4">
        <f t="shared" si="147"/>
        <v>1.1172455384355544</v>
      </c>
      <c r="AY124" s="2">
        <f t="shared" si="139"/>
        <v>95.642089564764021</v>
      </c>
      <c r="AZ124" s="2">
        <f t="shared" si="139"/>
        <v>91.529585249560881</v>
      </c>
      <c r="BA124" s="2">
        <f t="shared" si="139"/>
        <v>94.623802777423109</v>
      </c>
      <c r="BB124" s="2">
        <f t="shared" si="139"/>
        <v>94.602899904126062</v>
      </c>
      <c r="BC124" s="2">
        <f t="shared" si="139"/>
        <v>91.714721615010447</v>
      </c>
      <c r="BD124" s="2">
        <f t="shared" si="139"/>
        <v>95.54791683462652</v>
      </c>
      <c r="BE124" s="2">
        <f t="shared" si="139"/>
        <v>97.910356314284485</v>
      </c>
      <c r="BF124" s="2">
        <f t="shared" si="139"/>
        <v>99.950505728079435</v>
      </c>
      <c r="BG124" s="2">
        <f t="shared" si="139"/>
        <v>95.172143568635178</v>
      </c>
      <c r="BH124" s="2">
        <f t="shared" si="139"/>
        <v>95.917684983992274</v>
      </c>
      <c r="BI124" s="2">
        <f t="shared" si="139"/>
        <v>96.109239665492055</v>
      </c>
      <c r="BJ124" s="2">
        <f t="shared" si="139"/>
        <v>94.581251095228637</v>
      </c>
      <c r="BK124" s="2">
        <f t="shared" si="139"/>
        <v>93.032707038587773</v>
      </c>
      <c r="BL124" s="2">
        <f t="shared" si="139"/>
        <v>92.054629126109532</v>
      </c>
      <c r="BM124" s="2">
        <f t="shared" si="139"/>
        <v>93.544951216680332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96.887</v>
      </c>
      <c r="CF124" s="2">
        <f t="shared" si="140"/>
        <v>91.457999999999998</v>
      </c>
      <c r="CG124" s="2">
        <f t="shared" si="140"/>
        <v>93.236999999999995</v>
      </c>
      <c r="CH124" s="2">
        <f t="shared" si="140"/>
        <v>94.135999999999996</v>
      </c>
      <c r="CI124" s="2">
        <f t="shared" si="140"/>
        <v>92.542000000000002</v>
      </c>
      <c r="CJ124" s="2">
        <f t="shared" si="140"/>
        <v>95.373000000000005</v>
      </c>
      <c r="CK124" s="2">
        <f t="shared" si="140"/>
        <v>98.677999999999997</v>
      </c>
      <c r="CL124" s="2">
        <f t="shared" si="140"/>
        <v>100.08499999999999</v>
      </c>
      <c r="CM124" s="2">
        <f t="shared" si="140"/>
        <v>94.793000000000006</v>
      </c>
      <c r="CN124" s="2">
        <f t="shared" si="140"/>
        <v>95.965999999999994</v>
      </c>
      <c r="CO124" s="2">
        <f t="shared" si="140"/>
        <v>95.741</v>
      </c>
      <c r="CP124" s="2">
        <f t="shared" si="140"/>
        <v>92.465999999999994</v>
      </c>
      <c r="CQ124" s="2">
        <f t="shared" si="140"/>
        <v>90.516999999999996</v>
      </c>
      <c r="CR124" s="2">
        <f t="shared" si="140"/>
        <v>92.620999999999995</v>
      </c>
      <c r="CS124" s="2">
        <f t="shared" si="140"/>
        <v>95.117000000000004</v>
      </c>
      <c r="CU124" s="2">
        <f t="shared" si="110"/>
        <v>96.887</v>
      </c>
      <c r="CV124" s="2">
        <f t="shared" si="111"/>
        <v>91.457999999999998</v>
      </c>
      <c r="CW124" s="2">
        <f t="shared" si="112"/>
        <v>93.236999999999995</v>
      </c>
      <c r="CX124" s="2">
        <f t="shared" si="113"/>
        <v>94.135999999999996</v>
      </c>
      <c r="CY124" s="2">
        <f t="shared" si="114"/>
        <v>92.542000000000002</v>
      </c>
      <c r="CZ124" s="2">
        <f t="shared" si="115"/>
        <v>95.373000000000005</v>
      </c>
      <c r="DA124" s="2">
        <f t="shared" si="116"/>
        <v>98.677999999999997</v>
      </c>
      <c r="DB124" s="2">
        <f t="shared" si="117"/>
        <v>100.08499999999999</v>
      </c>
      <c r="DC124" s="2">
        <f t="shared" si="118"/>
        <v>94.793000000000006</v>
      </c>
      <c r="DD124" s="2">
        <f t="shared" si="119"/>
        <v>95.965999999999994</v>
      </c>
      <c r="DE124" s="2">
        <f t="shared" si="120"/>
        <v>95.741</v>
      </c>
      <c r="DF124" s="2">
        <f t="shared" si="121"/>
        <v>92.465999999999994</v>
      </c>
      <c r="DG124" s="2">
        <f t="shared" si="122"/>
        <v>90.516999999999996</v>
      </c>
      <c r="DH124" s="2">
        <f t="shared" si="123"/>
        <v>92.620999999999995</v>
      </c>
      <c r="DI124" s="2">
        <f t="shared" si="124"/>
        <v>95.117000000000004</v>
      </c>
      <c r="DK124" s="2">
        <f t="shared" si="148"/>
        <v>117.51065272045027</v>
      </c>
      <c r="DL124" s="2">
        <f t="shared" si="148"/>
        <v>118.03358274063535</v>
      </c>
      <c r="DM124" s="2">
        <f t="shared" si="148"/>
        <v>121.73547510668561</v>
      </c>
      <c r="DN124" s="2">
        <f t="shared" si="148"/>
        <v>120.3802831831832</v>
      </c>
      <c r="DO124" s="2">
        <f t="shared" si="148"/>
        <v>121.06184144144142</v>
      </c>
      <c r="DP124" s="2">
        <f t="shared" si="148"/>
        <v>121.95952941176473</v>
      </c>
      <c r="DQ124" s="2">
        <f t="shared" si="148"/>
        <v>130.31056195569136</v>
      </c>
      <c r="DR124" s="2">
        <f t="shared" si="148"/>
        <v>127.74495822192515</v>
      </c>
      <c r="DS124" s="2">
        <f t="shared" si="148"/>
        <v>122.96378011204482</v>
      </c>
      <c r="DT124" s="2">
        <f t="shared" si="148"/>
        <v>120.81329075630252</v>
      </c>
      <c r="DU124" s="2">
        <f t="shared" si="148"/>
        <v>120.8770957983193</v>
      </c>
      <c r="DV124" s="2">
        <f t="shared" si="148"/>
        <v>120.77514104387785</v>
      </c>
      <c r="DW124" s="2">
        <f t="shared" si="148"/>
        <v>121.86442521008402</v>
      </c>
      <c r="DX124" s="2">
        <f t="shared" si="148"/>
        <v>113.3447714714714</v>
      </c>
      <c r="DY124" s="2">
        <f t="shared" si="148"/>
        <v>109.14960037078237</v>
      </c>
      <c r="EA124" s="2">
        <f t="shared" si="152"/>
        <v>95.524016354547157</v>
      </c>
      <c r="EB124" s="2">
        <f t="shared" si="152"/>
        <v>91.355867524717979</v>
      </c>
      <c r="EC124" s="2">
        <f t="shared" si="152"/>
        <v>94.474171794773426</v>
      </c>
      <c r="ED124" s="2">
        <f t="shared" si="152"/>
        <v>94.438565615878574</v>
      </c>
      <c r="EE124" s="2">
        <f t="shared" si="151"/>
        <v>91.532035156643502</v>
      </c>
      <c r="EF124" s="2">
        <f t="shared" si="151"/>
        <v>95.380933715855861</v>
      </c>
      <c r="EG124" s="2">
        <f t="shared" si="151"/>
        <v>97.673697799948826</v>
      </c>
      <c r="EH124" s="2">
        <f t="shared" si="151"/>
        <v>99.75351206409907</v>
      </c>
      <c r="EI124" s="2">
        <f t="shared" si="151"/>
        <v>94.965486977111283</v>
      </c>
      <c r="EJ124" s="2">
        <f t="shared" si="151"/>
        <v>95.747032417919755</v>
      </c>
      <c r="EK124" s="2">
        <f t="shared" si="151"/>
        <v>95.922706985003927</v>
      </c>
      <c r="EL124" s="2">
        <f t="shared" si="151"/>
        <v>94.407197599230898</v>
      </c>
      <c r="EM124" s="2">
        <f t="shared" si="135"/>
        <v>92.834976481252568</v>
      </c>
      <c r="EN124" s="2">
        <f t="shared" si="135"/>
        <v>91.926150551332626</v>
      </c>
      <c r="EO124" s="2">
        <f t="shared" si="135"/>
        <v>93.425173120689095</v>
      </c>
      <c r="EQ124" s="2">
        <f t="shared" si="149"/>
        <v>95.486901581631415</v>
      </c>
      <c r="ER124" s="2">
        <f t="shared" si="149"/>
        <v>91.383582316525192</v>
      </c>
      <c r="ES124" s="2">
        <f t="shared" si="149"/>
        <v>94.502118621384398</v>
      </c>
      <c r="ET124" s="2">
        <f t="shared" si="149"/>
        <v>94.455026873310402</v>
      </c>
      <c r="EU124" s="2">
        <f t="shared" si="149"/>
        <v>91.555103455750853</v>
      </c>
      <c r="EV124" s="2">
        <f t="shared" si="149"/>
        <v>95.37740444421371</v>
      </c>
      <c r="EW124" s="2">
        <f t="shared" si="149"/>
        <v>97.657992330839889</v>
      </c>
      <c r="EX124" s="2">
        <f t="shared" si="149"/>
        <v>99.716296765840099</v>
      </c>
      <c r="EY124" s="2">
        <f t="shared" si="149"/>
        <v>94.931729363753377</v>
      </c>
      <c r="EZ124" s="2">
        <f t="shared" si="149"/>
        <v>95.752446298613208</v>
      </c>
      <c r="FA124" s="2">
        <f t="shared" si="149"/>
        <v>95.864658218829803</v>
      </c>
      <c r="FB124" s="2">
        <f t="shared" si="149"/>
        <v>94.444320202480128</v>
      </c>
      <c r="FC124" s="2">
        <f t="shared" si="149"/>
        <v>92.815132654246071</v>
      </c>
      <c r="FD124" s="2">
        <f t="shared" si="149"/>
        <v>91.935092078159329</v>
      </c>
      <c r="FE124" s="2">
        <f t="shared" si="149"/>
        <v>93.323789246789275</v>
      </c>
      <c r="FG124" s="2">
        <f t="shared" si="150"/>
        <v>0.99460740479348564</v>
      </c>
      <c r="FH124" s="2">
        <f t="shared" si="150"/>
        <v>0.99351056331347165</v>
      </c>
      <c r="FI124" s="2">
        <f t="shared" si="150"/>
        <v>0.99453372359403114</v>
      </c>
      <c r="FJ124" s="2">
        <f t="shared" si="150"/>
        <v>0.9936781641409056</v>
      </c>
      <c r="FK124" s="2">
        <f t="shared" si="150"/>
        <v>0.99382982498456085</v>
      </c>
      <c r="FL124" s="2">
        <f t="shared" si="150"/>
        <v>0.99371447973753979</v>
      </c>
      <c r="FM124" s="2">
        <f t="shared" si="150"/>
        <v>0.99273880336928277</v>
      </c>
      <c r="FN124" s="2">
        <f t="shared" si="150"/>
        <v>0.99293776280691104</v>
      </c>
      <c r="FO124" s="2">
        <f t="shared" si="150"/>
        <v>0.99260198839275104</v>
      </c>
      <c r="FP124" s="2">
        <f t="shared" si="150"/>
        <v>0.99319507835097887</v>
      </c>
      <c r="FQ124" s="2">
        <f t="shared" si="150"/>
        <v>0.99249401744341814</v>
      </c>
      <c r="FR124" s="2">
        <f t="shared" si="150"/>
        <v>0.99341657116938853</v>
      </c>
      <c r="FS124" s="2">
        <f t="shared" si="150"/>
        <v>0.99317993682221384</v>
      </c>
      <c r="FT124" s="2">
        <f t="shared" si="150"/>
        <v>0.9940063426057586</v>
      </c>
      <c r="FU124" s="2">
        <f t="shared" si="150"/>
        <v>0.99232832156159212</v>
      </c>
      <c r="FW124" s="2">
        <f t="shared" si="141"/>
        <v>1.3251317969872143E-2</v>
      </c>
      <c r="FX124" s="2">
        <f t="shared" si="141"/>
        <v>2.1446345767354696E-2</v>
      </c>
      <c r="FY124" s="2">
        <f t="shared" si="141"/>
        <v>2.1940364405069773E-2</v>
      </c>
      <c r="FZ124" s="2">
        <f t="shared" si="141"/>
        <v>2.0351293660106184E-2</v>
      </c>
      <c r="GA124" s="2">
        <f t="shared" si="141"/>
        <v>2.0911182722419E-2</v>
      </c>
      <c r="GB124" s="2">
        <f t="shared" si="141"/>
        <v>2.1869391633337339E-2</v>
      </c>
      <c r="GC124" s="2">
        <f t="shared" si="141"/>
        <v>2.0640816708996351E-2</v>
      </c>
      <c r="GD124" s="2">
        <f t="shared" si="141"/>
        <v>1.8502287929787656E-2</v>
      </c>
      <c r="GE124" s="2">
        <f t="shared" si="141"/>
        <v>1.4074042097190369E-2</v>
      </c>
      <c r="GF124" s="2">
        <f t="shared" si="141"/>
        <v>1.4526002725460122E-2</v>
      </c>
      <c r="GG124" s="2">
        <f t="shared" si="141"/>
        <v>1.3342689359495338E-2</v>
      </c>
      <c r="GH124" s="2">
        <f t="shared" si="141"/>
        <v>1.244570369192164E-2</v>
      </c>
      <c r="GI124" s="2">
        <f t="shared" si="141"/>
        <v>1.2705059947821321E-2</v>
      </c>
      <c r="GJ124" s="2">
        <f t="shared" si="141"/>
        <v>1.1485636228168037E-2</v>
      </c>
      <c r="GK124" s="2">
        <f t="shared" si="141"/>
        <v>8.4298761406144604E-3</v>
      </c>
      <c r="GM124" s="86">
        <f t="shared" si="142"/>
        <v>9.6102731801515346E-48</v>
      </c>
      <c r="GN124" s="86">
        <f t="shared" si="142"/>
        <v>9.050681514874209E-44</v>
      </c>
      <c r="GO124" s="86">
        <f t="shared" si="142"/>
        <v>1.5808467913237531E-53</v>
      </c>
      <c r="GP124" s="86">
        <f t="shared" si="142"/>
        <v>1.0005808313392647E-68</v>
      </c>
      <c r="GQ124" s="86">
        <f t="shared" si="142"/>
        <v>3.3341072552003592E-69</v>
      </c>
      <c r="GR124" s="86">
        <f t="shared" si="142"/>
        <v>3.6078280654281077E-56</v>
      </c>
      <c r="GS124" s="86">
        <f t="shared" si="142"/>
        <v>1.2100464713336045E-56</v>
      </c>
      <c r="GT124" s="86">
        <f t="shared" si="142"/>
        <v>1.8101240612818161E-47</v>
      </c>
      <c r="GU124" s="86">
        <f t="shared" si="142"/>
        <v>7.6369098830869941E-42</v>
      </c>
      <c r="GV124" s="86">
        <f t="shared" si="142"/>
        <v>5.8775701328373722E-51</v>
      </c>
      <c r="GW124" s="86">
        <f t="shared" si="142"/>
        <v>1.2467816091486499E-64</v>
      </c>
      <c r="GX124" s="86">
        <f t="shared" si="142"/>
        <v>9.8641655252762575E-77</v>
      </c>
      <c r="GY124" s="86">
        <f t="shared" si="142"/>
        <v>1.1140093486028575E-51</v>
      </c>
      <c r="GZ124" s="86">
        <f t="shared" si="142"/>
        <v>8.348362911894406E-103</v>
      </c>
      <c r="HA124" s="86">
        <f t="shared" si="142"/>
        <v>3.488791979310522E-81</v>
      </c>
      <c r="HC124" s="86">
        <f t="shared" si="153"/>
        <v>1.5306950835656536E-11</v>
      </c>
      <c r="HD124" s="86">
        <f t="shared" si="153"/>
        <v>1.6819608066006216E-14</v>
      </c>
      <c r="HE124" s="86">
        <f t="shared" si="153"/>
        <v>6.4842019979625843E-23</v>
      </c>
      <c r="HF124" s="86">
        <f t="shared" si="153"/>
        <v>1.1019732261463138E-22</v>
      </c>
      <c r="HG124" s="86">
        <f t="shared" si="153"/>
        <v>4.8681667523582652E-32</v>
      </c>
      <c r="HH124" s="86">
        <f t="shared" si="153"/>
        <v>1.0071068269077254E-17</v>
      </c>
      <c r="HI124" s="86">
        <f t="shared" si="138"/>
        <v>2.8141247674551691E-40</v>
      </c>
      <c r="HJ124" s="86">
        <f t="shared" si="138"/>
        <v>3.8354297090243725E-19</v>
      </c>
      <c r="HK124" s="86">
        <f t="shared" si="138"/>
        <v>1.8512355206810372E-16</v>
      </c>
      <c r="HL124" s="86">
        <f t="shared" si="138"/>
        <v>3.5106213922584206E-19</v>
      </c>
      <c r="HM124" s="86">
        <f t="shared" si="138"/>
        <v>1.0024447268610842E-14</v>
      </c>
      <c r="HN124" s="86">
        <f t="shared" si="138"/>
        <v>2.0462424052863201E-13</v>
      </c>
      <c r="HO124" s="86">
        <f t="shared" si="138"/>
        <v>3.8111496363712468E-12</v>
      </c>
      <c r="HP124" s="86">
        <f t="shared" si="138"/>
        <v>1.6741409487557897E-19</v>
      </c>
      <c r="HQ124" s="86">
        <f t="shared" si="138"/>
        <v>5.2719694973196614E-18</v>
      </c>
      <c r="HS124" s="86">
        <f t="shared" si="143"/>
        <v>3.6433041156484204E-6</v>
      </c>
      <c r="HT124" s="86">
        <f t="shared" si="143"/>
        <v>1.796998555706405E-5</v>
      </c>
      <c r="HU124" s="86">
        <f t="shared" si="143"/>
        <v>1.7158602645096116E-5</v>
      </c>
      <c r="HV124" s="86">
        <f t="shared" si="143"/>
        <v>1.4812990436093974E-5</v>
      </c>
      <c r="HW124" s="86">
        <f t="shared" si="143"/>
        <v>9.9940540101308738E-6</v>
      </c>
      <c r="HX124" s="86">
        <f t="shared" si="143"/>
        <v>7.1354284092992249E-6</v>
      </c>
      <c r="HY124" s="86">
        <f t="shared" si="143"/>
        <v>6.9364960566630604E-6</v>
      </c>
      <c r="HZ124" s="86">
        <f t="shared" si="143"/>
        <v>9.0502194047951306E-7</v>
      </c>
      <c r="IA124" s="86">
        <f t="shared" si="143"/>
        <v>7.0126368879043742E-9</v>
      </c>
      <c r="IB124" s="86">
        <f t="shared" si="143"/>
        <v>1.3261081378853678E-7</v>
      </c>
      <c r="IC124" s="86">
        <f t="shared" si="143"/>
        <v>2.1526094946611484E-9</v>
      </c>
      <c r="ID124" s="86">
        <f t="shared" si="143"/>
        <v>6.3058839639106774E-8</v>
      </c>
      <c r="IE124" s="86">
        <f t="shared" si="143"/>
        <v>4.2064797732166152E-8</v>
      </c>
      <c r="IF124" s="86">
        <f t="shared" si="143"/>
        <v>6.8302372578621015E-5</v>
      </c>
      <c r="IG124" s="86">
        <f t="shared" si="143"/>
        <v>8.9217230388253285E-4</v>
      </c>
      <c r="II124" s="86">
        <f t="shared" si="144"/>
        <v>1.0816654473293863E-38</v>
      </c>
      <c r="IJ124" s="86">
        <f t="shared" si="144"/>
        <v>3.6513914723910954E-37</v>
      </c>
      <c r="IK124" s="86">
        <f t="shared" si="144"/>
        <v>1.9074548279347141E-40</v>
      </c>
      <c r="IL124" s="86">
        <f t="shared" si="144"/>
        <v>8.230096234140267E-42</v>
      </c>
      <c r="IM124" s="86">
        <f t="shared" si="144"/>
        <v>3.8200887702544629E-43</v>
      </c>
      <c r="IN124" s="86">
        <f t="shared" si="144"/>
        <v>5.5924960358183633E-44</v>
      </c>
      <c r="IO124" s="86">
        <f t="shared" si="144"/>
        <v>3.2259558140309276E-42</v>
      </c>
      <c r="IP124" s="86">
        <f t="shared" si="144"/>
        <v>1.4360992354932098E-46</v>
      </c>
      <c r="IQ124" s="86">
        <f t="shared" si="144"/>
        <v>1.931931799906606E-59</v>
      </c>
      <c r="IR124" s="86">
        <f t="shared" si="144"/>
        <v>3.481734391772183E-51</v>
      </c>
      <c r="IS124" s="86">
        <f t="shared" si="144"/>
        <v>6.1219980999665256E-59</v>
      </c>
      <c r="IT124" s="86">
        <f t="shared" si="144"/>
        <v>3.8129109940428313E-49</v>
      </c>
      <c r="IU124" s="86">
        <f t="shared" si="144"/>
        <v>5.8858417420389342E-52</v>
      </c>
      <c r="IV124" s="86">
        <f t="shared" si="144"/>
        <v>5.3354950494406137E-29</v>
      </c>
      <c r="IW124" s="86">
        <f t="shared" si="144"/>
        <v>1.8450442908191047E-18</v>
      </c>
      <c r="IY124" s="86">
        <f t="shared" si="145"/>
        <v>3.6433194225992562E-6</v>
      </c>
      <c r="IZ124" s="86">
        <f t="shared" si="145"/>
        <v>1.7969985573883658E-5</v>
      </c>
      <c r="JA124" s="86">
        <f t="shared" si="145"/>
        <v>1.7158602645096116E-5</v>
      </c>
      <c r="JB124" s="86">
        <f t="shared" si="145"/>
        <v>1.4812990436093974E-5</v>
      </c>
      <c r="JC124" s="86">
        <f t="shared" si="145"/>
        <v>9.9940540101308738E-6</v>
      </c>
      <c r="JD124" s="86">
        <f t="shared" si="145"/>
        <v>7.1354284093092961E-6</v>
      </c>
      <c r="JE124" s="86">
        <f t="shared" si="145"/>
        <v>6.9364960566630604E-6</v>
      </c>
      <c r="JF124" s="86">
        <f t="shared" si="145"/>
        <v>9.0502194047989656E-7</v>
      </c>
      <c r="JG124" s="86">
        <f t="shared" si="145"/>
        <v>7.0126370730279263E-9</v>
      </c>
      <c r="JH124" s="86">
        <f t="shared" si="145"/>
        <v>1.3261081378888785E-7</v>
      </c>
      <c r="JI124" s="86">
        <f t="shared" si="145"/>
        <v>2.1526195191084171E-9</v>
      </c>
      <c r="JJ124" s="86">
        <f t="shared" si="145"/>
        <v>6.3059044263347304E-8</v>
      </c>
      <c r="JK124" s="86">
        <f t="shared" si="145"/>
        <v>4.2068608881802523E-8</v>
      </c>
      <c r="JL124" s="86">
        <f t="shared" si="145"/>
        <v>6.8302372578621178E-5</v>
      </c>
      <c r="JM124" s="86">
        <f t="shared" si="145"/>
        <v>8.9217230388254E-4</v>
      </c>
    </row>
    <row r="125" spans="2:273" x14ac:dyDescent="0.25">
      <c r="B125" s="2">
        <v>98</v>
      </c>
      <c r="C125" s="37">
        <v>96.483999999999995</v>
      </c>
      <c r="D125" s="37">
        <v>91.322000000000003</v>
      </c>
      <c r="E125" s="37">
        <v>96.168999999999997</v>
      </c>
      <c r="F125" s="37">
        <v>96.457999999999998</v>
      </c>
      <c r="G125" s="37">
        <v>92.305000000000007</v>
      </c>
      <c r="H125" s="37">
        <v>96.424000000000007</v>
      </c>
      <c r="I125" s="37">
        <v>98</v>
      </c>
      <c r="J125" s="37">
        <v>102.18600000000001</v>
      </c>
      <c r="K125" s="37">
        <v>94.206999999999994</v>
      </c>
      <c r="L125" s="37">
        <v>95.724000000000004</v>
      </c>
      <c r="M125" s="37">
        <v>95.569000000000003</v>
      </c>
      <c r="N125" s="37">
        <v>95.430999999999997</v>
      </c>
      <c r="O125" s="37">
        <v>93.102999999999994</v>
      </c>
      <c r="P125" s="37">
        <v>90.483000000000004</v>
      </c>
      <c r="Q125" s="37">
        <v>95.316999999999993</v>
      </c>
      <c r="S125" s="4">
        <f t="shared" si="146"/>
        <v>95.531084877925025</v>
      </c>
      <c r="T125" s="4">
        <f t="shared" si="146"/>
        <v>91.395951351209689</v>
      </c>
      <c r="U125" s="4">
        <f t="shared" si="146"/>
        <v>94.474978043132381</v>
      </c>
      <c r="V125" s="4">
        <f t="shared" si="146"/>
        <v>94.449494235413496</v>
      </c>
      <c r="W125" s="4">
        <f t="shared" si="146"/>
        <v>91.538669321740286</v>
      </c>
      <c r="X125" s="4">
        <f t="shared" si="146"/>
        <v>95.386062732165087</v>
      </c>
      <c r="Y125" s="4">
        <f t="shared" si="146"/>
        <v>97.748101644514392</v>
      </c>
      <c r="Z125" s="4">
        <f t="shared" si="146"/>
        <v>99.73476628709119</v>
      </c>
      <c r="AA125" s="4">
        <f t="shared" si="146"/>
        <v>94.996316044264219</v>
      </c>
      <c r="AB125" s="4">
        <f t="shared" si="146"/>
        <v>95.763337658744746</v>
      </c>
      <c r="AC125" s="4">
        <f t="shared" si="146"/>
        <v>95.95304642107341</v>
      </c>
      <c r="AD125" s="4">
        <f t="shared" si="146"/>
        <v>94.42989053318243</v>
      </c>
      <c r="AE125" s="4">
        <f t="shared" si="146"/>
        <v>92.887450518190107</v>
      </c>
      <c r="AF125" s="4">
        <f t="shared" si="146"/>
        <v>91.963196884816</v>
      </c>
      <c r="AG125" s="4">
        <f t="shared" si="146"/>
        <v>94.176828952586519</v>
      </c>
      <c r="AI125" s="4">
        <f t="shared" si="147"/>
        <v>0.95291512207496964</v>
      </c>
      <c r="AJ125" s="4">
        <f t="shared" si="147"/>
        <v>-7.3951351209686322E-2</v>
      </c>
      <c r="AK125" s="4">
        <f t="shared" si="147"/>
        <v>1.6940219568676156</v>
      </c>
      <c r="AL125" s="4">
        <f t="shared" si="147"/>
        <v>2.0085057645865021</v>
      </c>
      <c r="AM125" s="4">
        <f t="shared" si="147"/>
        <v>0.76633067825972034</v>
      </c>
      <c r="AN125" s="4">
        <f t="shared" si="147"/>
        <v>1.0379372678349199</v>
      </c>
      <c r="AO125" s="4">
        <f t="shared" si="147"/>
        <v>0.25189835548560779</v>
      </c>
      <c r="AP125" s="4">
        <f t="shared" si="147"/>
        <v>2.4512337129088166</v>
      </c>
      <c r="AQ125" s="4">
        <f t="shared" si="147"/>
        <v>-0.78931604426422552</v>
      </c>
      <c r="AR125" s="4">
        <f t="shared" si="147"/>
        <v>-3.9337658744742043E-2</v>
      </c>
      <c r="AS125" s="4">
        <f t="shared" si="147"/>
        <v>-0.38404642107340692</v>
      </c>
      <c r="AT125" s="4">
        <f t="shared" si="147"/>
        <v>1.0011094668175673</v>
      </c>
      <c r="AU125" s="4">
        <f t="shared" si="147"/>
        <v>0.21554948180988731</v>
      </c>
      <c r="AV125" s="4">
        <f t="shared" si="147"/>
        <v>-1.4801968848159959</v>
      </c>
      <c r="AW125" s="4">
        <f t="shared" si="147"/>
        <v>1.1401710474134745</v>
      </c>
      <c r="AY125" s="2">
        <f t="shared" si="139"/>
        <v>95.531084877922638</v>
      </c>
      <c r="AZ125" s="2">
        <f t="shared" si="139"/>
        <v>91.393918772547281</v>
      </c>
      <c r="BA125" s="2">
        <f t="shared" si="139"/>
        <v>94.471383254186847</v>
      </c>
      <c r="BB125" s="2">
        <f t="shared" si="139"/>
        <v>94.445038230888912</v>
      </c>
      <c r="BC125" s="2">
        <f t="shared" si="139"/>
        <v>91.533936835122802</v>
      </c>
      <c r="BD125" s="2">
        <f t="shared" si="139"/>
        <v>95.381471230879527</v>
      </c>
      <c r="BE125" s="2">
        <f t="shared" si="139"/>
        <v>97.743675631125868</v>
      </c>
      <c r="BF125" s="2">
        <f t="shared" si="139"/>
        <v>99.733936865706042</v>
      </c>
      <c r="BG125" s="2">
        <f t="shared" si="139"/>
        <v>94.99630437171291</v>
      </c>
      <c r="BH125" s="2">
        <f t="shared" si="139"/>
        <v>95.763181378488923</v>
      </c>
      <c r="BI125" s="2">
        <f t="shared" si="139"/>
        <v>95.953041939856362</v>
      </c>
      <c r="BJ125" s="2">
        <f t="shared" si="139"/>
        <v>94.429802284636665</v>
      </c>
      <c r="BK125" s="2">
        <f t="shared" si="139"/>
        <v>92.887381458239972</v>
      </c>
      <c r="BL125" s="2">
        <f t="shared" si="139"/>
        <v>91.907191039178386</v>
      </c>
      <c r="BM125" s="2">
        <f t="shared" si="139"/>
        <v>93.438144408945789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96.483999999999995</v>
      </c>
      <c r="CF125" s="2">
        <f t="shared" si="140"/>
        <v>91.322000000000003</v>
      </c>
      <c r="CG125" s="2">
        <f t="shared" si="140"/>
        <v>96.168999999999997</v>
      </c>
      <c r="CH125" s="2">
        <f t="shared" si="140"/>
        <v>96.457999999999998</v>
      </c>
      <c r="CI125" s="2">
        <f t="shared" si="140"/>
        <v>92.305000000000007</v>
      </c>
      <c r="CJ125" s="2">
        <f t="shared" si="140"/>
        <v>96.424000000000007</v>
      </c>
      <c r="CK125" s="2">
        <f t="shared" si="140"/>
        <v>98</v>
      </c>
      <c r="CL125" s="2">
        <f t="shared" si="140"/>
        <v>102.18600000000001</v>
      </c>
      <c r="CM125" s="2">
        <f t="shared" si="140"/>
        <v>94.206999999999994</v>
      </c>
      <c r="CN125" s="2">
        <f t="shared" si="140"/>
        <v>95.724000000000004</v>
      </c>
      <c r="CO125" s="2">
        <f t="shared" si="140"/>
        <v>95.569000000000003</v>
      </c>
      <c r="CP125" s="2">
        <f t="shared" si="140"/>
        <v>95.430999999999997</v>
      </c>
      <c r="CQ125" s="2">
        <f t="shared" si="140"/>
        <v>93.102999999999994</v>
      </c>
      <c r="CR125" s="2">
        <f t="shared" si="140"/>
        <v>90.483000000000004</v>
      </c>
      <c r="CS125" s="2">
        <f t="shared" si="140"/>
        <v>95.316999999999993</v>
      </c>
      <c r="CU125" s="2">
        <f t="shared" si="110"/>
        <v>96.483999999999995</v>
      </c>
      <c r="CV125" s="2">
        <f t="shared" si="111"/>
        <v>91.322000000000003</v>
      </c>
      <c r="CW125" s="2">
        <f t="shared" si="112"/>
        <v>96.168999999999997</v>
      </c>
      <c r="CX125" s="2">
        <f t="shared" si="113"/>
        <v>96.457999999999998</v>
      </c>
      <c r="CY125" s="2">
        <f t="shared" si="114"/>
        <v>92.305000000000007</v>
      </c>
      <c r="CZ125" s="2">
        <f t="shared" si="115"/>
        <v>96.424000000000007</v>
      </c>
      <c r="DA125" s="2">
        <f t="shared" si="116"/>
        <v>98</v>
      </c>
      <c r="DB125" s="2">
        <f t="shared" si="117"/>
        <v>102.18600000000001</v>
      </c>
      <c r="DC125" s="2">
        <f t="shared" si="118"/>
        <v>94.206999999999994</v>
      </c>
      <c r="DD125" s="2">
        <f t="shared" si="119"/>
        <v>95.724000000000004</v>
      </c>
      <c r="DE125" s="2">
        <f t="shared" si="120"/>
        <v>95.569000000000003</v>
      </c>
      <c r="DF125" s="2">
        <f t="shared" si="121"/>
        <v>95.430999999999997</v>
      </c>
      <c r="DG125" s="2">
        <f t="shared" si="122"/>
        <v>93.102999999999994</v>
      </c>
      <c r="DH125" s="2">
        <f t="shared" si="123"/>
        <v>90.483000000000004</v>
      </c>
      <c r="DI125" s="2">
        <f t="shared" si="124"/>
        <v>95.316999999999993</v>
      </c>
      <c r="DK125" s="2">
        <f t="shared" si="148"/>
        <v>117.65568630393994</v>
      </c>
      <c r="DL125" s="2">
        <f t="shared" si="148"/>
        <v>118.2285120910384</v>
      </c>
      <c r="DM125" s="2">
        <f t="shared" si="148"/>
        <v>121.9688335704125</v>
      </c>
      <c r="DN125" s="2">
        <f t="shared" si="148"/>
        <v>120.61769141999142</v>
      </c>
      <c r="DO125" s="2">
        <f t="shared" si="148"/>
        <v>121.33742998712995</v>
      </c>
      <c r="DP125" s="2">
        <f t="shared" si="148"/>
        <v>122.18357815126053</v>
      </c>
      <c r="DQ125" s="2">
        <f t="shared" si="148"/>
        <v>130.61030084033612</v>
      </c>
      <c r="DR125" s="2">
        <f t="shared" si="148"/>
        <v>127.9667245989305</v>
      </c>
      <c r="DS125" s="2">
        <f t="shared" si="148"/>
        <v>123.18397983193277</v>
      </c>
      <c r="DT125" s="2">
        <f t="shared" si="148"/>
        <v>120.99516582633053</v>
      </c>
      <c r="DU125" s="2">
        <f t="shared" si="148"/>
        <v>121.08167058823527</v>
      </c>
      <c r="DV125" s="2">
        <f t="shared" si="148"/>
        <v>120.99771058102634</v>
      </c>
      <c r="DW125" s="2">
        <f t="shared" si="148"/>
        <v>122.12875770308122</v>
      </c>
      <c r="DX125" s="2">
        <f t="shared" si="148"/>
        <v>113.52022552552546</v>
      </c>
      <c r="DY125" s="2">
        <f t="shared" si="148"/>
        <v>109.30287823507602</v>
      </c>
      <c r="EA125" s="2">
        <f t="shared" si="152"/>
        <v>95.422034783760225</v>
      </c>
      <c r="EB125" s="2">
        <f t="shared" si="152"/>
        <v>91.232643974040684</v>
      </c>
      <c r="EC125" s="2">
        <f t="shared" si="152"/>
        <v>94.332461376108085</v>
      </c>
      <c r="ED125" s="2">
        <f t="shared" si="152"/>
        <v>94.292273058960888</v>
      </c>
      <c r="EE125" s="2">
        <f t="shared" si="151"/>
        <v>91.364191296464185</v>
      </c>
      <c r="EF125" s="2">
        <f t="shared" si="151"/>
        <v>95.226939744625852</v>
      </c>
      <c r="EG125" s="2">
        <f t="shared" si="151"/>
        <v>97.524866973650532</v>
      </c>
      <c r="EH125" s="2">
        <f t="shared" si="151"/>
        <v>99.550965073295103</v>
      </c>
      <c r="EI125" s="2">
        <f t="shared" si="151"/>
        <v>94.805015390686663</v>
      </c>
      <c r="EJ125" s="2">
        <f t="shared" si="151"/>
        <v>95.605498114274013</v>
      </c>
      <c r="EK125" s="2">
        <f t="shared" si="151"/>
        <v>95.780370494606672</v>
      </c>
      <c r="EL125" s="2">
        <f t="shared" si="151"/>
        <v>94.268852443345708</v>
      </c>
      <c r="EM125" s="2">
        <f t="shared" si="135"/>
        <v>92.704448306551299</v>
      </c>
      <c r="EN125" s="2">
        <f t="shared" si="135"/>
        <v>91.787994153654239</v>
      </c>
      <c r="EO125" s="2">
        <f t="shared" si="135"/>
        <v>93.32731238070815</v>
      </c>
      <c r="EQ125" s="2">
        <f t="shared" si="149"/>
        <v>95.397966962156374</v>
      </c>
      <c r="ER125" s="2">
        <f t="shared" si="149"/>
        <v>91.292736367867306</v>
      </c>
      <c r="ES125" s="2">
        <f t="shared" si="149"/>
        <v>94.37744459634483</v>
      </c>
      <c r="ET125" s="2">
        <f t="shared" si="149"/>
        <v>94.332653606225193</v>
      </c>
      <c r="EU125" s="2">
        <f t="shared" si="149"/>
        <v>91.407303565944687</v>
      </c>
      <c r="EV125" s="2">
        <f t="shared" si="149"/>
        <v>95.223515186127429</v>
      </c>
      <c r="EW125" s="2">
        <f t="shared" si="149"/>
        <v>97.50570763632436</v>
      </c>
      <c r="EX125" s="2">
        <f t="shared" si="149"/>
        <v>99.54290237159303</v>
      </c>
      <c r="EY125" s="2">
        <f t="shared" si="149"/>
        <v>94.784866880679786</v>
      </c>
      <c r="EZ125" s="2">
        <f t="shared" si="149"/>
        <v>95.606533065223914</v>
      </c>
      <c r="FA125" s="2">
        <f t="shared" si="149"/>
        <v>95.736293399120484</v>
      </c>
      <c r="FB125" s="2">
        <f t="shared" si="149"/>
        <v>94.296183475738459</v>
      </c>
      <c r="FC125" s="2">
        <f t="shared" si="149"/>
        <v>92.690425563118055</v>
      </c>
      <c r="FD125" s="2">
        <f t="shared" si="149"/>
        <v>91.815000142238745</v>
      </c>
      <c r="FE125" s="2">
        <f t="shared" si="149"/>
        <v>93.216981499801676</v>
      </c>
      <c r="FG125" s="2">
        <f t="shared" si="150"/>
        <v>0.99507956002019871</v>
      </c>
      <c r="FH125" s="2">
        <f t="shared" si="150"/>
        <v>0.99407818204200249</v>
      </c>
      <c r="FI125" s="2">
        <f t="shared" si="150"/>
        <v>0.99501229771634725</v>
      </c>
      <c r="FJ125" s="2">
        <f t="shared" si="150"/>
        <v>0.99423120826398881</v>
      </c>
      <c r="FK125" s="2">
        <f t="shared" si="150"/>
        <v>0.99436967675473265</v>
      </c>
      <c r="FL125" s="2">
        <f t="shared" si="150"/>
        <v>0.99426436525295858</v>
      </c>
      <c r="FM125" s="2">
        <f t="shared" si="150"/>
        <v>0.99337347623634475</v>
      </c>
      <c r="FN125" s="2">
        <f t="shared" si="150"/>
        <v>0.99355515830308894</v>
      </c>
      <c r="FO125" s="2">
        <f t="shared" si="150"/>
        <v>0.99324853839546989</v>
      </c>
      <c r="FP125" s="2">
        <f t="shared" si="150"/>
        <v>0.99379011947113238</v>
      </c>
      <c r="FQ125" s="2">
        <f t="shared" si="150"/>
        <v>0.99314993845876731</v>
      </c>
      <c r="FR125" s="2">
        <f t="shared" si="150"/>
        <v>0.99399236149933523</v>
      </c>
      <c r="FS125" s="2">
        <f t="shared" si="150"/>
        <v>0.99377629366265796</v>
      </c>
      <c r="FT125" s="2">
        <f t="shared" si="150"/>
        <v>0.99453083517796792</v>
      </c>
      <c r="FU125" s="2">
        <f t="shared" si="150"/>
        <v>0.99299862000476258</v>
      </c>
      <c r="FW125" s="2">
        <f t="shared" si="141"/>
        <v>1.4511229150881724E-2</v>
      </c>
      <c r="FX125" s="2">
        <f t="shared" si="141"/>
        <v>2.3466895056740374E-2</v>
      </c>
      <c r="FY125" s="2">
        <f t="shared" si="141"/>
        <v>2.4006315414602609E-2</v>
      </c>
      <c r="FZ125" s="2">
        <f t="shared" si="141"/>
        <v>2.2271021588388933E-2</v>
      </c>
      <c r="GA125" s="2">
        <f t="shared" si="141"/>
        <v>2.2882491098426404E-2</v>
      </c>
      <c r="GB125" s="2">
        <f t="shared" si="141"/>
        <v>2.3928823199254462E-2</v>
      </c>
      <c r="GC125" s="2">
        <f t="shared" si="141"/>
        <v>2.2587225524904653E-2</v>
      </c>
      <c r="GD125" s="2">
        <f t="shared" si="141"/>
        <v>2.025120552770648E-2</v>
      </c>
      <c r="GE125" s="2">
        <f t="shared" si="141"/>
        <v>1.5410954708261976E-2</v>
      </c>
      <c r="GF125" s="2">
        <f t="shared" si="141"/>
        <v>1.5905155104612635E-2</v>
      </c>
      <c r="GG125" s="2">
        <f t="shared" si="141"/>
        <v>1.4611159327858255E-2</v>
      </c>
      <c r="GH125" s="2">
        <f t="shared" si="141"/>
        <v>1.3630076568770209E-2</v>
      </c>
      <c r="GI125" s="2">
        <f t="shared" si="141"/>
        <v>1.3913766257740018E-2</v>
      </c>
      <c r="GJ125" s="2">
        <f t="shared" si="141"/>
        <v>1.257980983635359E-2</v>
      </c>
      <c r="GK125" s="2">
        <f t="shared" si="141"/>
        <v>9.2356640258036363E-3</v>
      </c>
      <c r="GM125" s="86">
        <f t="shared" si="142"/>
        <v>2.963531546797E-50</v>
      </c>
      <c r="GN125" s="86">
        <f t="shared" si="142"/>
        <v>4.6398101597949896E-46</v>
      </c>
      <c r="GO125" s="86">
        <f t="shared" si="142"/>
        <v>3.0211227092995194E-56</v>
      </c>
      <c r="GP125" s="86">
        <f t="shared" si="142"/>
        <v>2.9091277458733339E-72</v>
      </c>
      <c r="GQ125" s="86">
        <f t="shared" si="142"/>
        <v>1.0225679809384298E-72</v>
      </c>
      <c r="GR125" s="86">
        <f t="shared" si="142"/>
        <v>5.0917013757628263E-59</v>
      </c>
      <c r="GS125" s="86">
        <f t="shared" si="142"/>
        <v>1.4508120014297978E-59</v>
      </c>
      <c r="GT125" s="86">
        <f t="shared" si="142"/>
        <v>6.8718182326426413E-50</v>
      </c>
      <c r="GU125" s="86">
        <f t="shared" si="142"/>
        <v>5.0689738497946537E-44</v>
      </c>
      <c r="GV125" s="86">
        <f t="shared" si="142"/>
        <v>1.4016337200556211E-53</v>
      </c>
      <c r="GW125" s="86">
        <f t="shared" si="142"/>
        <v>4.4129570459564985E-68</v>
      </c>
      <c r="GX125" s="86">
        <f t="shared" si="142"/>
        <v>7.6131398606127845E-81</v>
      </c>
      <c r="GY125" s="86">
        <f t="shared" si="142"/>
        <v>2.3822809203010083E-54</v>
      </c>
      <c r="GZ125" s="86">
        <f t="shared" si="142"/>
        <v>4.4675821857817339E-108</v>
      </c>
      <c r="HA125" s="86">
        <f t="shared" si="142"/>
        <v>2.544503301109277E-85</v>
      </c>
      <c r="HC125" s="86">
        <f t="shared" si="153"/>
        <v>7.9092953476488205E-13</v>
      </c>
      <c r="HD125" s="86">
        <f t="shared" si="153"/>
        <v>3.8554527507169275E-16</v>
      </c>
      <c r="HE125" s="86">
        <f t="shared" si="153"/>
        <v>2.2593186210305185E-25</v>
      </c>
      <c r="HF125" s="86">
        <f t="shared" si="153"/>
        <v>3.9236596343969658E-25</v>
      </c>
      <c r="HG125" s="86">
        <f t="shared" si="153"/>
        <v>1.658236844507861E-35</v>
      </c>
      <c r="HH125" s="86">
        <f t="shared" si="153"/>
        <v>1.4332281345705653E-19</v>
      </c>
      <c r="HI125" s="86">
        <f t="shared" si="138"/>
        <v>7.718974910739297E-45</v>
      </c>
      <c r="HJ125" s="86">
        <f t="shared" si="138"/>
        <v>3.0743665684936882E-21</v>
      </c>
      <c r="HK125" s="86">
        <f t="shared" si="138"/>
        <v>2.3153156714269316E-18</v>
      </c>
      <c r="HL125" s="86">
        <f t="shared" si="138"/>
        <v>2.3180485485272701E-21</v>
      </c>
      <c r="HM125" s="86">
        <f t="shared" si="138"/>
        <v>1.7899899197654169E-16</v>
      </c>
      <c r="HN125" s="86">
        <f t="shared" si="138"/>
        <v>4.9618034189951431E-15</v>
      </c>
      <c r="HO125" s="86">
        <f t="shared" si="138"/>
        <v>1.4998726534538381E-13</v>
      </c>
      <c r="HP125" s="86">
        <f t="shared" si="138"/>
        <v>1.1593531937527994E-21</v>
      </c>
      <c r="HQ125" s="86">
        <f t="shared" si="138"/>
        <v>5.2719196942256036E-20</v>
      </c>
      <c r="HS125" s="86">
        <f t="shared" si="143"/>
        <v>1.2128856452675782E-5</v>
      </c>
      <c r="HT125" s="86">
        <f t="shared" si="143"/>
        <v>6.1529356625823463E-5</v>
      </c>
      <c r="HU125" s="86">
        <f t="shared" si="143"/>
        <v>6.266415610536676E-5</v>
      </c>
      <c r="HV125" s="86">
        <f t="shared" si="143"/>
        <v>5.4423554876385159E-5</v>
      </c>
      <c r="HW125" s="86">
        <f t="shared" si="143"/>
        <v>3.8807410794263721E-5</v>
      </c>
      <c r="HX125" s="86">
        <f t="shared" si="143"/>
        <v>2.9154718291353455E-5</v>
      </c>
      <c r="HY125" s="86">
        <f t="shared" si="143"/>
        <v>2.7030514110302358E-5</v>
      </c>
      <c r="HZ125" s="86">
        <f t="shared" si="143"/>
        <v>4.1124226638563371E-6</v>
      </c>
      <c r="IA125" s="86">
        <f t="shared" si="143"/>
        <v>4.5953157281327728E-8</v>
      </c>
      <c r="IB125" s="86">
        <f t="shared" si="143"/>
        <v>6.5991401516699651E-7</v>
      </c>
      <c r="IC125" s="86">
        <f t="shared" si="143"/>
        <v>1.4533296352563052E-8</v>
      </c>
      <c r="ID125" s="86">
        <f t="shared" si="143"/>
        <v>2.9850410419023274E-7</v>
      </c>
      <c r="IE125" s="86">
        <f t="shared" si="143"/>
        <v>2.1409042471509897E-7</v>
      </c>
      <c r="IF125" s="86">
        <f t="shared" si="143"/>
        <v>1.5726541239657825E-4</v>
      </c>
      <c r="IG125" s="86">
        <f t="shared" si="143"/>
        <v>1.5078968187461955E-3</v>
      </c>
      <c r="II125" s="86">
        <f t="shared" si="144"/>
        <v>3.9553541161706757E-37</v>
      </c>
      <c r="IJ125" s="86">
        <f t="shared" si="144"/>
        <v>1.7830080710605908E-35</v>
      </c>
      <c r="IK125" s="86">
        <f t="shared" si="144"/>
        <v>1.3669640208042273E-38</v>
      </c>
      <c r="IL125" s="86">
        <f t="shared" si="144"/>
        <v>6.2827709986265538E-40</v>
      </c>
      <c r="IM125" s="86">
        <f t="shared" si="144"/>
        <v>3.4752256441219583E-41</v>
      </c>
      <c r="IN125" s="86">
        <f t="shared" si="144"/>
        <v>5.8827274213086353E-42</v>
      </c>
      <c r="IO125" s="86">
        <f t="shared" si="144"/>
        <v>2.6147815529814664E-40</v>
      </c>
      <c r="IP125" s="86">
        <f t="shared" si="144"/>
        <v>1.6273197802701494E-44</v>
      </c>
      <c r="IQ125" s="86">
        <f t="shared" si="144"/>
        <v>5.7137693598604341E-57</v>
      </c>
      <c r="IR125" s="86">
        <f t="shared" si="144"/>
        <v>4.7430742510346028E-49</v>
      </c>
      <c r="IS125" s="86">
        <f t="shared" si="144"/>
        <v>1.6067876213705834E-56</v>
      </c>
      <c r="IT125" s="86">
        <f t="shared" si="144"/>
        <v>3.5913977081022249E-47</v>
      </c>
      <c r="IU125" s="86">
        <f t="shared" si="144"/>
        <v>7.4197118280823568E-50</v>
      </c>
      <c r="IV125" s="86">
        <f t="shared" si="144"/>
        <v>7.0142126957643138E-28</v>
      </c>
      <c r="IW125" s="86">
        <f t="shared" si="144"/>
        <v>8.1811789238479245E-18</v>
      </c>
      <c r="IY125" s="86">
        <f t="shared" si="145"/>
        <v>1.2128857243605318E-5</v>
      </c>
      <c r="IZ125" s="86">
        <f t="shared" si="145"/>
        <v>6.1529356626209005E-5</v>
      </c>
      <c r="JA125" s="86">
        <f t="shared" si="145"/>
        <v>6.266415610536676E-5</v>
      </c>
      <c r="JB125" s="86">
        <f t="shared" si="145"/>
        <v>5.4423554876385159E-5</v>
      </c>
      <c r="JC125" s="86">
        <f t="shared" si="145"/>
        <v>3.8807410794263721E-5</v>
      </c>
      <c r="JD125" s="86">
        <f t="shared" si="145"/>
        <v>2.9154718291353597E-5</v>
      </c>
      <c r="JE125" s="86">
        <f t="shared" si="145"/>
        <v>2.7030514110302358E-5</v>
      </c>
      <c r="JF125" s="86">
        <f t="shared" si="145"/>
        <v>4.1124226638563405E-6</v>
      </c>
      <c r="JG125" s="86">
        <f t="shared" si="145"/>
        <v>4.5953157283643046E-8</v>
      </c>
      <c r="JH125" s="86">
        <f t="shared" si="145"/>
        <v>6.5991401516699884E-7</v>
      </c>
      <c r="JI125" s="86">
        <f t="shared" si="145"/>
        <v>1.4533296531562044E-8</v>
      </c>
      <c r="JJ125" s="86">
        <f t="shared" si="145"/>
        <v>2.9850410915203618E-7</v>
      </c>
      <c r="JK125" s="86">
        <f t="shared" si="145"/>
        <v>2.1409057470236432E-7</v>
      </c>
      <c r="JL125" s="86">
        <f t="shared" si="145"/>
        <v>1.5726541239657825E-4</v>
      </c>
      <c r="JM125" s="86">
        <f t="shared" si="145"/>
        <v>1.5078968187462038E-3</v>
      </c>
    </row>
    <row r="126" spans="2:273" x14ac:dyDescent="0.25">
      <c r="B126" s="2">
        <v>99</v>
      </c>
      <c r="C126" s="37">
        <v>96.855000000000004</v>
      </c>
      <c r="D126" s="37">
        <v>92.831000000000003</v>
      </c>
      <c r="E126" s="37">
        <v>93.034000000000006</v>
      </c>
      <c r="F126" s="37">
        <v>95.558999999999997</v>
      </c>
      <c r="G126" s="37">
        <v>93.542000000000002</v>
      </c>
      <c r="H126" s="37">
        <v>95.661000000000001</v>
      </c>
      <c r="I126" s="37">
        <v>98.897999999999996</v>
      </c>
      <c r="J126" s="37">
        <v>98.813999999999993</v>
      </c>
      <c r="K126" s="37">
        <v>96.138000000000005</v>
      </c>
      <c r="L126" s="37">
        <v>96.085999999999999</v>
      </c>
      <c r="M126" s="37">
        <v>95.483000000000004</v>
      </c>
      <c r="N126" s="37">
        <v>95.328000000000003</v>
      </c>
      <c r="O126" s="37">
        <v>92.775999999999996</v>
      </c>
      <c r="P126" s="37">
        <v>93.638000000000005</v>
      </c>
      <c r="Q126" s="37">
        <v>96.016999999999996</v>
      </c>
      <c r="S126" s="4">
        <f t="shared" si="146"/>
        <v>95.420803667822199</v>
      </c>
      <c r="T126" s="4">
        <f t="shared" si="146"/>
        <v>91.265418053408965</v>
      </c>
      <c r="U126" s="4">
        <f t="shared" si="146"/>
        <v>94.331096909242405</v>
      </c>
      <c r="V126" s="4">
        <f t="shared" si="146"/>
        <v>94.302175817923484</v>
      </c>
      <c r="W126" s="4">
        <f t="shared" si="146"/>
        <v>91.369874344660289</v>
      </c>
      <c r="X126" s="4">
        <f t="shared" si="146"/>
        <v>95.231852917389745</v>
      </c>
      <c r="Y126" s="4">
        <f t="shared" si="146"/>
        <v>97.593046346858543</v>
      </c>
      <c r="Z126" s="4">
        <f t="shared" si="146"/>
        <v>99.521727929515578</v>
      </c>
      <c r="AA126" s="4">
        <f t="shared" si="146"/>
        <v>94.821688671463662</v>
      </c>
      <c r="AB126" s="4">
        <f t="shared" si="146"/>
        <v>95.610281899283635</v>
      </c>
      <c r="AC126" s="4">
        <f t="shared" si="146"/>
        <v>95.797907798176922</v>
      </c>
      <c r="AD126" s="4">
        <f t="shared" si="146"/>
        <v>94.279639095652115</v>
      </c>
      <c r="AE126" s="4">
        <f t="shared" si="146"/>
        <v>92.743449827828201</v>
      </c>
      <c r="AF126" s="4">
        <f t="shared" si="146"/>
        <v>91.878558430825237</v>
      </c>
      <c r="AG126" s="4">
        <f t="shared" si="146"/>
        <v>94.505223091538554</v>
      </c>
      <c r="AI126" s="4">
        <f t="shared" si="147"/>
        <v>1.4341963321778053</v>
      </c>
      <c r="AJ126" s="4">
        <f t="shared" si="147"/>
        <v>1.5655819465910383</v>
      </c>
      <c r="AK126" s="4">
        <f t="shared" si="147"/>
        <v>-1.2970969092423985</v>
      </c>
      <c r="AL126" s="4">
        <f t="shared" si="147"/>
        <v>1.2568241820765138</v>
      </c>
      <c r="AM126" s="4">
        <f t="shared" si="147"/>
        <v>2.1721256553397126</v>
      </c>
      <c r="AN126" s="4">
        <f t="shared" si="147"/>
        <v>0.4291470826102568</v>
      </c>
      <c r="AO126" s="4">
        <f t="shared" si="147"/>
        <v>1.3049536531414532</v>
      </c>
      <c r="AP126" s="4">
        <f t="shared" si="147"/>
        <v>-0.70772792951558472</v>
      </c>
      <c r="AQ126" s="4">
        <f t="shared" si="147"/>
        <v>1.3163113285363437</v>
      </c>
      <c r="AR126" s="4">
        <f t="shared" si="147"/>
        <v>0.47571810071636378</v>
      </c>
      <c r="AS126" s="4">
        <f t="shared" si="147"/>
        <v>-0.31490779817691816</v>
      </c>
      <c r="AT126" s="4">
        <f t="shared" si="147"/>
        <v>1.0483609043478879</v>
      </c>
      <c r="AU126" s="4">
        <f t="shared" si="147"/>
        <v>3.2550172171795566E-2</v>
      </c>
      <c r="AV126" s="4">
        <f t="shared" si="147"/>
        <v>1.7594415691747685</v>
      </c>
      <c r="AW126" s="4">
        <f t="shared" si="147"/>
        <v>1.5117769084614423</v>
      </c>
      <c r="AY126" s="2">
        <f t="shared" si="139"/>
        <v>95.420803667822128</v>
      </c>
      <c r="AZ126" s="2">
        <f t="shared" si="139"/>
        <v>91.259387824143928</v>
      </c>
      <c r="BA126" s="2">
        <f t="shared" si="139"/>
        <v>94.319855157592897</v>
      </c>
      <c r="BB126" s="2">
        <f t="shared" si="139"/>
        <v>94.28814071504361</v>
      </c>
      <c r="BC126" s="2">
        <f t="shared" si="139"/>
        <v>91.354193005868851</v>
      </c>
      <c r="BD126" s="2">
        <f t="shared" si="139"/>
        <v>95.215917720349566</v>
      </c>
      <c r="BE126" s="2">
        <f t="shared" si="139"/>
        <v>97.578257010178788</v>
      </c>
      <c r="BF126" s="2">
        <f t="shared" si="139"/>
        <v>99.51849683816026</v>
      </c>
      <c r="BG126" s="2">
        <f t="shared" si="139"/>
        <v>94.821623486031228</v>
      </c>
      <c r="BH126" s="2">
        <f t="shared" si="139"/>
        <v>95.60961065118272</v>
      </c>
      <c r="BI126" s="2">
        <f t="shared" si="139"/>
        <v>95.797881855209994</v>
      </c>
      <c r="BJ126" s="2">
        <f t="shared" si="139"/>
        <v>94.279273289091194</v>
      </c>
      <c r="BK126" s="2">
        <f t="shared" si="139"/>
        <v>92.743144135221229</v>
      </c>
      <c r="BL126" s="2">
        <f t="shared" si="139"/>
        <v>91.760474907209598</v>
      </c>
      <c r="BM126" s="2">
        <f t="shared" si="139"/>
        <v>93.331921628717623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96.855000000000004</v>
      </c>
      <c r="CF126" s="2">
        <f t="shared" si="140"/>
        <v>92.831000000000003</v>
      </c>
      <c r="CG126" s="2">
        <f t="shared" si="140"/>
        <v>93.034000000000006</v>
      </c>
      <c r="CH126" s="2">
        <f t="shared" si="140"/>
        <v>95.558999999999997</v>
      </c>
      <c r="CI126" s="2">
        <f t="shared" si="140"/>
        <v>93.542000000000002</v>
      </c>
      <c r="CJ126" s="2">
        <f t="shared" si="140"/>
        <v>95.661000000000001</v>
      </c>
      <c r="CK126" s="2">
        <f t="shared" si="140"/>
        <v>98.897999999999996</v>
      </c>
      <c r="CL126" s="2">
        <f t="shared" si="140"/>
        <v>98.813999999999993</v>
      </c>
      <c r="CM126" s="2">
        <f t="shared" si="140"/>
        <v>96.138000000000005</v>
      </c>
      <c r="CN126" s="2">
        <f t="shared" si="140"/>
        <v>96.085999999999999</v>
      </c>
      <c r="CO126" s="2">
        <f t="shared" si="140"/>
        <v>95.483000000000004</v>
      </c>
      <c r="CP126" s="2">
        <f t="shared" si="140"/>
        <v>95.328000000000003</v>
      </c>
      <c r="CQ126" s="2">
        <f t="shared" si="140"/>
        <v>92.775999999999996</v>
      </c>
      <c r="CR126" s="2">
        <f t="shared" si="140"/>
        <v>93.638000000000005</v>
      </c>
      <c r="CS126" s="2">
        <f t="shared" si="140"/>
        <v>96.016999999999996</v>
      </c>
      <c r="CU126" s="2">
        <f t="shared" si="110"/>
        <v>96.855000000000004</v>
      </c>
      <c r="CV126" s="2">
        <f t="shared" si="111"/>
        <v>92.831000000000003</v>
      </c>
      <c r="CW126" s="2">
        <f t="shared" si="112"/>
        <v>93.034000000000006</v>
      </c>
      <c r="CX126" s="2">
        <f t="shared" si="113"/>
        <v>95.558999999999997</v>
      </c>
      <c r="CY126" s="2">
        <f t="shared" si="114"/>
        <v>93.542000000000002</v>
      </c>
      <c r="CZ126" s="2">
        <f t="shared" si="115"/>
        <v>95.661000000000001</v>
      </c>
      <c r="DA126" s="2">
        <f t="shared" si="116"/>
        <v>98.897999999999996</v>
      </c>
      <c r="DB126" s="2">
        <f t="shared" si="117"/>
        <v>98.813999999999993</v>
      </c>
      <c r="DC126" s="2">
        <f t="shared" si="118"/>
        <v>96.138000000000005</v>
      </c>
      <c r="DD126" s="2">
        <f t="shared" si="119"/>
        <v>96.085999999999999</v>
      </c>
      <c r="DE126" s="2">
        <f t="shared" si="120"/>
        <v>95.483000000000004</v>
      </c>
      <c r="DF126" s="2">
        <f t="shared" si="121"/>
        <v>95.328000000000003</v>
      </c>
      <c r="DG126" s="2">
        <f t="shared" si="122"/>
        <v>92.775999999999996</v>
      </c>
      <c r="DH126" s="2">
        <f t="shared" si="123"/>
        <v>93.638000000000005</v>
      </c>
      <c r="DI126" s="2">
        <f t="shared" si="124"/>
        <v>96.016999999999996</v>
      </c>
      <c r="DK126" s="2">
        <f t="shared" si="148"/>
        <v>117.80071988742962</v>
      </c>
      <c r="DL126" s="2">
        <f t="shared" si="148"/>
        <v>118.42344144144143</v>
      </c>
      <c r="DM126" s="2">
        <f t="shared" si="148"/>
        <v>122.20219203413939</v>
      </c>
      <c r="DN126" s="2">
        <f t="shared" si="148"/>
        <v>120.85509965679967</v>
      </c>
      <c r="DO126" s="2">
        <f t="shared" si="148"/>
        <v>121.6130185328185</v>
      </c>
      <c r="DP126" s="2">
        <f t="shared" si="148"/>
        <v>122.40762689075633</v>
      </c>
      <c r="DQ126" s="2">
        <f t="shared" si="148"/>
        <v>130.91003972498089</v>
      </c>
      <c r="DR126" s="2">
        <f t="shared" si="148"/>
        <v>128.18849097593585</v>
      </c>
      <c r="DS126" s="2">
        <f t="shared" si="148"/>
        <v>123.40417955182073</v>
      </c>
      <c r="DT126" s="2">
        <f t="shared" si="148"/>
        <v>121.17704089635855</v>
      </c>
      <c r="DU126" s="2">
        <f t="shared" si="148"/>
        <v>121.28624537815124</v>
      </c>
      <c r="DV126" s="2">
        <f t="shared" si="148"/>
        <v>121.22028011817483</v>
      </c>
      <c r="DW126" s="2">
        <f t="shared" si="148"/>
        <v>122.39309019607842</v>
      </c>
      <c r="DX126" s="2">
        <f t="shared" si="148"/>
        <v>113.69567957957952</v>
      </c>
      <c r="DY126" s="2">
        <f t="shared" si="148"/>
        <v>109.45615609936968</v>
      </c>
      <c r="EA126" s="2">
        <f t="shared" si="152"/>
        <v>95.320053212973278</v>
      </c>
      <c r="EB126" s="2">
        <f t="shared" si="152"/>
        <v>91.109420423363389</v>
      </c>
      <c r="EC126" s="2">
        <f t="shared" si="152"/>
        <v>94.190750957442745</v>
      </c>
      <c r="ED126" s="2">
        <f t="shared" si="152"/>
        <v>94.145980502043201</v>
      </c>
      <c r="EE126" s="2">
        <f t="shared" si="151"/>
        <v>91.196347436284881</v>
      </c>
      <c r="EF126" s="2">
        <f t="shared" si="151"/>
        <v>95.072945773395858</v>
      </c>
      <c r="EG126" s="2">
        <f t="shared" si="151"/>
        <v>97.376036147352252</v>
      </c>
      <c r="EH126" s="2">
        <f t="shared" si="151"/>
        <v>99.348418082491136</v>
      </c>
      <c r="EI126" s="2">
        <f t="shared" si="151"/>
        <v>94.644543804262028</v>
      </c>
      <c r="EJ126" s="2">
        <f t="shared" si="151"/>
        <v>95.463963810628286</v>
      </c>
      <c r="EK126" s="2">
        <f t="shared" si="151"/>
        <v>95.638034004209402</v>
      </c>
      <c r="EL126" s="2">
        <f t="shared" si="151"/>
        <v>94.130507287460532</v>
      </c>
      <c r="EM126" s="2">
        <f t="shared" si="135"/>
        <v>92.573920131850016</v>
      </c>
      <c r="EN126" s="2">
        <f t="shared" si="135"/>
        <v>91.649837755975867</v>
      </c>
      <c r="EO126" s="2">
        <f t="shared" si="135"/>
        <v>93.229451640727206</v>
      </c>
      <c r="EQ126" s="2">
        <f t="shared" si="149"/>
        <v>95.30903234268132</v>
      </c>
      <c r="ER126" s="2">
        <f t="shared" si="149"/>
        <v>91.201890419209434</v>
      </c>
      <c r="ES126" s="2">
        <f t="shared" si="149"/>
        <v>94.252770571305248</v>
      </c>
      <c r="ET126" s="2">
        <f t="shared" si="149"/>
        <v>94.210280339139999</v>
      </c>
      <c r="EU126" s="2">
        <f t="shared" si="149"/>
        <v>91.259503676138507</v>
      </c>
      <c r="EV126" s="2">
        <f t="shared" si="149"/>
        <v>95.069625928041134</v>
      </c>
      <c r="EW126" s="2">
        <f t="shared" si="149"/>
        <v>97.353422941808816</v>
      </c>
      <c r="EX126" s="2">
        <f t="shared" si="149"/>
        <v>99.369507977345961</v>
      </c>
      <c r="EY126" s="2">
        <f t="shared" si="149"/>
        <v>94.638004397606181</v>
      </c>
      <c r="EZ126" s="2">
        <f t="shared" si="149"/>
        <v>95.46061983183462</v>
      </c>
      <c r="FA126" s="2">
        <f t="shared" si="149"/>
        <v>95.607928579411151</v>
      </c>
      <c r="FB126" s="2">
        <f t="shared" si="149"/>
        <v>94.148046748996805</v>
      </c>
      <c r="FC126" s="2">
        <f t="shared" si="149"/>
        <v>92.565718471990039</v>
      </c>
      <c r="FD126" s="2">
        <f t="shared" si="149"/>
        <v>91.694908206318146</v>
      </c>
      <c r="FE126" s="2">
        <f t="shared" si="149"/>
        <v>93.110173752814077</v>
      </c>
      <c r="FG126" s="2">
        <f t="shared" si="150"/>
        <v>0.9955105617224429</v>
      </c>
      <c r="FH126" s="2">
        <f t="shared" si="150"/>
        <v>0.99459642226814116</v>
      </c>
      <c r="FI126" s="2">
        <f t="shared" si="150"/>
        <v>0.99544916425704566</v>
      </c>
      <c r="FJ126" s="2">
        <f t="shared" si="150"/>
        <v>0.99473612751171925</v>
      </c>
      <c r="FK126" s="2">
        <f t="shared" si="150"/>
        <v>0.99486253903497457</v>
      </c>
      <c r="FL126" s="2">
        <f t="shared" si="150"/>
        <v>0.99476639767873121</v>
      </c>
      <c r="FM126" s="2">
        <f t="shared" si="150"/>
        <v>0.99395301273020931</v>
      </c>
      <c r="FN126" s="2">
        <f t="shared" si="150"/>
        <v>0.99411889948228382</v>
      </c>
      <c r="FO126" s="2">
        <f t="shared" si="150"/>
        <v>0.99383893382029487</v>
      </c>
      <c r="FP126" s="2">
        <f t="shared" si="150"/>
        <v>0.99433342541788861</v>
      </c>
      <c r="FQ126" s="2">
        <f t="shared" si="150"/>
        <v>0.99374890189249354</v>
      </c>
      <c r="FR126" s="2">
        <f t="shared" si="150"/>
        <v>0.99451807078192467</v>
      </c>
      <c r="FS126" s="2">
        <f t="shared" si="150"/>
        <v>0.99432080232454656</v>
      </c>
      <c r="FT126" s="2">
        <f t="shared" si="150"/>
        <v>0.99500966091306653</v>
      </c>
      <c r="FU126" s="2">
        <f t="shared" si="150"/>
        <v>0.99361072947222306</v>
      </c>
      <c r="FW126" s="2">
        <f t="shared" si="141"/>
        <v>1.588900148761033E-2</v>
      </c>
      <c r="FX126" s="2">
        <f t="shared" si="141"/>
        <v>2.5672814387115012E-2</v>
      </c>
      <c r="FY126" s="2">
        <f t="shared" si="141"/>
        <v>2.6261577350019241E-2</v>
      </c>
      <c r="FZ126" s="2">
        <f t="shared" si="141"/>
        <v>2.4367332270672545E-2</v>
      </c>
      <c r="GA126" s="2">
        <f t="shared" si="141"/>
        <v>2.5034884014160305E-2</v>
      </c>
      <c r="GB126" s="2">
        <f t="shared" si="141"/>
        <v>2.6177000420310414E-2</v>
      </c>
      <c r="GC126" s="2">
        <f t="shared" si="141"/>
        <v>2.4712547339650011E-2</v>
      </c>
      <c r="GD126" s="2">
        <f t="shared" si="141"/>
        <v>2.21617057709062E-2</v>
      </c>
      <c r="GE126" s="2">
        <f t="shared" si="141"/>
        <v>1.6872689148931794E-2</v>
      </c>
      <c r="GF126" s="2">
        <f t="shared" si="141"/>
        <v>1.7412935617044819E-2</v>
      </c>
      <c r="GG126" s="2">
        <f t="shared" si="141"/>
        <v>1.5998265535644551E-2</v>
      </c>
      <c r="GH126" s="2">
        <f t="shared" si="141"/>
        <v>1.4925454718841324E-2</v>
      </c>
      <c r="GI126" s="2">
        <f t="shared" si="141"/>
        <v>1.5235689318327909E-2</v>
      </c>
      <c r="GJ126" s="2">
        <f t="shared" si="141"/>
        <v>1.3776766647403803E-2</v>
      </c>
      <c r="GK126" s="2">
        <f t="shared" si="141"/>
        <v>1.0117688963545493E-2</v>
      </c>
      <c r="GM126" s="86">
        <f t="shared" si="142"/>
        <v>7.8470843929267079E-53</v>
      </c>
      <c r="GN126" s="86">
        <f t="shared" si="142"/>
        <v>2.0707740725707427E-48</v>
      </c>
      <c r="GO126" s="86">
        <f t="shared" si="142"/>
        <v>4.9245645330576739E-59</v>
      </c>
      <c r="GP126" s="86">
        <f t="shared" si="142"/>
        <v>6.8661077208423441E-76</v>
      </c>
      <c r="GQ126" s="86">
        <f t="shared" si="142"/>
        <v>2.5563699604723156E-76</v>
      </c>
      <c r="GR126" s="86">
        <f t="shared" si="142"/>
        <v>6.0840366479339618E-62</v>
      </c>
      <c r="GS126" s="86">
        <f t="shared" si="142"/>
        <v>1.4627678911271111E-62</v>
      </c>
      <c r="GT126" s="86">
        <f t="shared" si="142"/>
        <v>2.2621441590016863E-52</v>
      </c>
      <c r="GU126" s="86">
        <f t="shared" si="142"/>
        <v>2.9505807475803273E-46</v>
      </c>
      <c r="GV126" s="86">
        <f t="shared" si="142"/>
        <v>2.860873676316164E-56</v>
      </c>
      <c r="GW126" s="86">
        <f t="shared" si="142"/>
        <v>1.2645874506685303E-71</v>
      </c>
      <c r="GX126" s="86">
        <f t="shared" si="142"/>
        <v>4.5676852049859599E-85</v>
      </c>
      <c r="GY126" s="86">
        <f t="shared" si="142"/>
        <v>4.3458099538716587E-57</v>
      </c>
      <c r="GZ126" s="86">
        <f t="shared" si="142"/>
        <v>1.7571891347129269E-113</v>
      </c>
      <c r="HA126" s="86">
        <f t="shared" si="142"/>
        <v>1.4583965651756306E-89</v>
      </c>
      <c r="HC126" s="86">
        <f t="shared" si="153"/>
        <v>3.4378821670037304E-14</v>
      </c>
      <c r="HD126" s="86">
        <f t="shared" si="153"/>
        <v>7.1004426660507366E-18</v>
      </c>
      <c r="HE126" s="86">
        <f t="shared" si="153"/>
        <v>5.8100107352689154E-28</v>
      </c>
      <c r="HF126" s="86">
        <f t="shared" si="153"/>
        <v>1.0302472683273178E-27</v>
      </c>
      <c r="HG126" s="86">
        <f t="shared" si="153"/>
        <v>3.6868248714529345E-39</v>
      </c>
      <c r="HH126" s="86">
        <f t="shared" si="153"/>
        <v>1.6290570855515759E-21</v>
      </c>
      <c r="HI126" s="86">
        <f t="shared" si="138"/>
        <v>1.1831607576189707E-49</v>
      </c>
      <c r="HJ126" s="86">
        <f t="shared" si="138"/>
        <v>1.8879129184267423E-23</v>
      </c>
      <c r="HK126" s="86">
        <f t="shared" si="138"/>
        <v>2.239984647395822E-20</v>
      </c>
      <c r="HL126" s="86">
        <f t="shared" si="138"/>
        <v>1.1484593109347019E-23</v>
      </c>
      <c r="HM126" s="86">
        <f t="shared" si="138"/>
        <v>2.50493397405109E-18</v>
      </c>
      <c r="HN126" s="86">
        <f t="shared" si="138"/>
        <v>9.5567121840648109E-17</v>
      </c>
      <c r="HO126" s="86">
        <f t="shared" si="138"/>
        <v>4.8615419161703779E-15</v>
      </c>
      <c r="HP126" s="86">
        <f t="shared" si="138"/>
        <v>6.0851878772137841E-24</v>
      </c>
      <c r="HQ126" s="86">
        <f t="shared" si="138"/>
        <v>4.0718500077383994E-22</v>
      </c>
      <c r="HS126" s="86">
        <f t="shared" si="143"/>
        <v>3.7890377074088863E-5</v>
      </c>
      <c r="HT126" s="86">
        <f t="shared" si="143"/>
        <v>1.9492661095506778E-4</v>
      </c>
      <c r="HU126" s="86">
        <f t="shared" si="143"/>
        <v>2.1000537194626701E-4</v>
      </c>
      <c r="HV126" s="86">
        <f t="shared" si="143"/>
        <v>1.8357483510396099E-4</v>
      </c>
      <c r="HW126" s="86">
        <f t="shared" si="143"/>
        <v>1.3778309491783511E-4</v>
      </c>
      <c r="HX126" s="86">
        <f t="shared" si="143"/>
        <v>1.0848553019597634E-4</v>
      </c>
      <c r="HY126" s="86">
        <f t="shared" si="143"/>
        <v>9.6565559380272484E-5</v>
      </c>
      <c r="HZ126" s="86">
        <f t="shared" si="143"/>
        <v>1.7063624465332972E-5</v>
      </c>
      <c r="IA126" s="86">
        <f t="shared" si="143"/>
        <v>2.7179784810244584E-7</v>
      </c>
      <c r="IB126" s="86">
        <f t="shared" si="143"/>
        <v>3.0044640512875375E-6</v>
      </c>
      <c r="IC126" s="86">
        <f t="shared" si="143"/>
        <v>8.8859412380390374E-8</v>
      </c>
      <c r="ID126" s="86">
        <f t="shared" si="143"/>
        <v>1.3052918779599114E-6</v>
      </c>
      <c r="IE126" s="86">
        <f t="shared" si="143"/>
        <v>1.0009749659909936E-6</v>
      </c>
      <c r="IF126" s="86">
        <f t="shared" si="143"/>
        <v>3.4823705106042758E-4</v>
      </c>
      <c r="IG126" s="86">
        <f t="shared" si="143"/>
        <v>2.4959919149339384E-3</v>
      </c>
      <c r="II126" s="86">
        <f t="shared" si="144"/>
        <v>1.3394199701695568E-35</v>
      </c>
      <c r="IJ126" s="86">
        <f t="shared" si="144"/>
        <v>7.9277873884592437E-34</v>
      </c>
      <c r="IK126" s="86">
        <f t="shared" si="144"/>
        <v>8.831300861801265E-37</v>
      </c>
      <c r="IL126" s="86">
        <f t="shared" si="144"/>
        <v>4.326091489705042E-38</v>
      </c>
      <c r="IM126" s="86">
        <f t="shared" si="144"/>
        <v>2.8374106181269834E-39</v>
      </c>
      <c r="IN126" s="86">
        <f t="shared" si="144"/>
        <v>5.5267283585152987E-40</v>
      </c>
      <c r="IO126" s="86">
        <f t="shared" si="144"/>
        <v>1.9081586476466921E-38</v>
      </c>
      <c r="IP126" s="86">
        <f t="shared" si="144"/>
        <v>1.6520832042080738E-42</v>
      </c>
      <c r="IQ126" s="86">
        <f t="shared" si="144"/>
        <v>1.4932211929471932E-54</v>
      </c>
      <c r="IR126" s="86">
        <f t="shared" si="144"/>
        <v>5.8025360974054637E-47</v>
      </c>
      <c r="IS126" s="86">
        <f t="shared" si="144"/>
        <v>3.7419146340052761E-54</v>
      </c>
      <c r="IT126" s="86">
        <f t="shared" si="144"/>
        <v>3.0736206300559141E-45</v>
      </c>
      <c r="IU126" s="86">
        <f t="shared" si="144"/>
        <v>8.441879886847411E-48</v>
      </c>
      <c r="IV126" s="86">
        <f t="shared" si="144"/>
        <v>8.7454630155908087E-27</v>
      </c>
      <c r="IW126" s="86">
        <f t="shared" si="144"/>
        <v>3.5263450095626699E-17</v>
      </c>
      <c r="IY126" s="86">
        <f t="shared" si="145"/>
        <v>3.7890377108467688E-5</v>
      </c>
      <c r="IZ126" s="86">
        <f t="shared" si="145"/>
        <v>1.9492661095507489E-4</v>
      </c>
      <c r="JA126" s="86">
        <f t="shared" si="145"/>
        <v>2.1000537194626701E-4</v>
      </c>
      <c r="JB126" s="86">
        <f t="shared" si="145"/>
        <v>1.8357483510396099E-4</v>
      </c>
      <c r="JC126" s="86">
        <f t="shared" si="145"/>
        <v>1.3778309491783511E-4</v>
      </c>
      <c r="JD126" s="86">
        <f t="shared" si="145"/>
        <v>1.0848553019597634E-4</v>
      </c>
      <c r="JE126" s="86">
        <f t="shared" si="145"/>
        <v>9.6565559380272484E-5</v>
      </c>
      <c r="JF126" s="86">
        <f t="shared" si="145"/>
        <v>1.7063624465332972E-5</v>
      </c>
      <c r="JG126" s="86">
        <f t="shared" si="145"/>
        <v>2.7179784810246824E-7</v>
      </c>
      <c r="JH126" s="86">
        <f t="shared" si="145"/>
        <v>3.0044640512875375E-6</v>
      </c>
      <c r="JI126" s="86">
        <f t="shared" si="145"/>
        <v>8.8859412382895302E-8</v>
      </c>
      <c r="JJ126" s="86">
        <f t="shared" si="145"/>
        <v>1.3052918780554785E-6</v>
      </c>
      <c r="JK126" s="86">
        <f t="shared" si="145"/>
        <v>1.0009749708525356E-6</v>
      </c>
      <c r="JL126" s="86">
        <f t="shared" si="145"/>
        <v>3.4823705106042758E-4</v>
      </c>
      <c r="JM126" s="86">
        <f t="shared" si="145"/>
        <v>2.4959919149339736E-3</v>
      </c>
    </row>
    <row r="127" spans="2:273" x14ac:dyDescent="0.25">
      <c r="B127" s="2">
        <v>100</v>
      </c>
      <c r="C127" s="37">
        <v>94.21</v>
      </c>
      <c r="D127" s="37">
        <v>92.728999999999999</v>
      </c>
      <c r="E127" s="37">
        <v>94.305000000000007</v>
      </c>
      <c r="F127" s="37">
        <v>95.236999999999995</v>
      </c>
      <c r="G127" s="37">
        <v>92.745999999999995</v>
      </c>
      <c r="H127" s="37">
        <v>97.135999999999996</v>
      </c>
      <c r="I127" s="37">
        <v>97.558999999999997</v>
      </c>
      <c r="J127" s="37">
        <v>99.745999999999995</v>
      </c>
      <c r="K127" s="37">
        <v>96.155000000000001</v>
      </c>
      <c r="L127" s="37">
        <v>95.844999999999999</v>
      </c>
      <c r="M127" s="37">
        <v>94.483000000000004</v>
      </c>
      <c r="N127" s="37">
        <v>93.879000000000005</v>
      </c>
      <c r="O127" s="37">
        <v>94.483000000000004</v>
      </c>
      <c r="P127" s="37">
        <v>91.328000000000003</v>
      </c>
      <c r="Q127" s="37">
        <v>96.35</v>
      </c>
      <c r="S127" s="4">
        <f t="shared" si="146"/>
        <v>95.311200252918965</v>
      </c>
      <c r="T127" s="4">
        <f t="shared" si="146"/>
        <v>91.142423357205089</v>
      </c>
      <c r="U127" s="4">
        <f t="shared" si="146"/>
        <v>94.201278415306732</v>
      </c>
      <c r="V127" s="4">
        <f t="shared" si="146"/>
        <v>94.172557467315599</v>
      </c>
      <c r="W127" s="4">
        <f t="shared" si="146"/>
        <v>91.222721403610507</v>
      </c>
      <c r="X127" s="4">
        <f t="shared" si="146"/>
        <v>95.101315406582998</v>
      </c>
      <c r="Y127" s="4">
        <f t="shared" si="146"/>
        <v>97.459112419850968</v>
      </c>
      <c r="Z127" s="4">
        <f t="shared" si="146"/>
        <v>99.315582385813599</v>
      </c>
      <c r="AA127" s="4">
        <f t="shared" si="146"/>
        <v>94.648357349507748</v>
      </c>
      <c r="AB127" s="4">
        <f t="shared" si="146"/>
        <v>95.459534478170397</v>
      </c>
      <c r="AC127" s="4">
        <f t="shared" si="146"/>
        <v>95.643832120851087</v>
      </c>
      <c r="AD127" s="4">
        <f t="shared" si="146"/>
        <v>94.130993725203965</v>
      </c>
      <c r="AE127" s="4">
        <f t="shared" si="146"/>
        <v>92.601163242672939</v>
      </c>
      <c r="AF127" s="4">
        <f t="shared" si="146"/>
        <v>91.853376622038951</v>
      </c>
      <c r="AG127" s="4">
        <f t="shared" si="146"/>
        <v>95.048774378623534</v>
      </c>
      <c r="AI127" s="4">
        <f t="shared" si="147"/>
        <v>-1.1012002529189715</v>
      </c>
      <c r="AJ127" s="4">
        <f t="shared" si="147"/>
        <v>1.5865766427949097</v>
      </c>
      <c r="AK127" s="4">
        <f t="shared" si="147"/>
        <v>0.1037215846932753</v>
      </c>
      <c r="AL127" s="4">
        <f t="shared" si="147"/>
        <v>1.0644425326843958</v>
      </c>
      <c r="AM127" s="4">
        <f t="shared" si="147"/>
        <v>1.5232785963894884</v>
      </c>
      <c r="AN127" s="4">
        <f t="shared" si="147"/>
        <v>2.0346845934169977</v>
      </c>
      <c r="AO127" s="4">
        <f t="shared" si="147"/>
        <v>9.9887580149029986E-2</v>
      </c>
      <c r="AP127" s="4">
        <f t="shared" si="147"/>
        <v>0.43041761418639624</v>
      </c>
      <c r="AQ127" s="4">
        <f t="shared" si="147"/>
        <v>1.5066426504922532</v>
      </c>
      <c r="AR127" s="4">
        <f t="shared" si="147"/>
        <v>0.3854655218296017</v>
      </c>
      <c r="AS127" s="4">
        <f t="shared" si="147"/>
        <v>-1.160832120851083</v>
      </c>
      <c r="AT127" s="4">
        <f t="shared" si="147"/>
        <v>-0.25199372520395968</v>
      </c>
      <c r="AU127" s="4">
        <f t="shared" si="147"/>
        <v>1.8818367573270649</v>
      </c>
      <c r="AV127" s="4">
        <f t="shared" si="147"/>
        <v>-0.52537662203894797</v>
      </c>
      <c r="AW127" s="4">
        <f t="shared" si="147"/>
        <v>1.3012256213764601</v>
      </c>
      <c r="AY127" s="2">
        <f t="shared" ref="AY127:BM143" si="154">IF(OR($B127 &lt; C$230, $B127 &gt; C$233), #N/A, ((1-FG127)*DK127) + (FG127 - FW127)*EA127 + (FW127*EQ127))</f>
        <v>95.311200252918965</v>
      </c>
      <c r="AZ127" s="2">
        <f t="shared" si="154"/>
        <v>91.125942094793501</v>
      </c>
      <c r="BA127" s="2">
        <f t="shared" si="154"/>
        <v>94.169174116138919</v>
      </c>
      <c r="BB127" s="2">
        <f t="shared" si="154"/>
        <v>94.132164484841852</v>
      </c>
      <c r="BC127" s="2">
        <f t="shared" si="154"/>
        <v>91.175439876054099</v>
      </c>
      <c r="BD127" s="2">
        <f t="shared" si="154"/>
        <v>95.051196352114957</v>
      </c>
      <c r="BE127" s="2">
        <f t="shared" si="154"/>
        <v>97.414011539327532</v>
      </c>
      <c r="BF127" s="2">
        <f t="shared" si="154"/>
        <v>99.304133901602071</v>
      </c>
      <c r="BG127" s="2">
        <f t="shared" si="154"/>
        <v>94.648029804823523</v>
      </c>
      <c r="BH127" s="2">
        <f t="shared" si="154"/>
        <v>95.456905398884061</v>
      </c>
      <c r="BI127" s="2">
        <f t="shared" si="154"/>
        <v>95.64369648877657</v>
      </c>
      <c r="BJ127" s="2">
        <f t="shared" si="154"/>
        <v>94.129596854713355</v>
      </c>
      <c r="BK127" s="2">
        <f t="shared" si="154"/>
        <v>92.599923751736966</v>
      </c>
      <c r="BL127" s="2">
        <f t="shared" si="154"/>
        <v>91.614441815251425</v>
      </c>
      <c r="BM127" s="2">
        <f t="shared" si="154"/>
        <v>93.226241568913366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94.21</v>
      </c>
      <c r="CF127" s="2">
        <f t="shared" si="155"/>
        <v>92.728999999999999</v>
      </c>
      <c r="CG127" s="2">
        <f t="shared" si="155"/>
        <v>94.305000000000007</v>
      </c>
      <c r="CH127" s="2">
        <f t="shared" si="155"/>
        <v>95.236999999999995</v>
      </c>
      <c r="CI127" s="2">
        <f t="shared" si="155"/>
        <v>92.745999999999995</v>
      </c>
      <c r="CJ127" s="2">
        <f t="shared" si="155"/>
        <v>97.135999999999996</v>
      </c>
      <c r="CK127" s="2">
        <f t="shared" si="155"/>
        <v>97.558999999999997</v>
      </c>
      <c r="CL127" s="2">
        <f t="shared" si="155"/>
        <v>99.745999999999995</v>
      </c>
      <c r="CM127" s="2">
        <f t="shared" si="155"/>
        <v>96.155000000000001</v>
      </c>
      <c r="CN127" s="2">
        <f t="shared" si="155"/>
        <v>95.844999999999999</v>
      </c>
      <c r="CO127" s="2">
        <f t="shared" si="155"/>
        <v>94.483000000000004</v>
      </c>
      <c r="CP127" s="2">
        <f t="shared" si="155"/>
        <v>93.879000000000005</v>
      </c>
      <c r="CQ127" s="2">
        <f t="shared" si="155"/>
        <v>94.483000000000004</v>
      </c>
      <c r="CR127" s="2">
        <f t="shared" si="155"/>
        <v>91.328000000000003</v>
      </c>
      <c r="CS127" s="2">
        <f t="shared" si="155"/>
        <v>96.35</v>
      </c>
      <c r="CU127" s="2">
        <f t="shared" si="110"/>
        <v>94.21</v>
      </c>
      <c r="CV127" s="2">
        <f t="shared" si="111"/>
        <v>92.728999999999999</v>
      </c>
      <c r="CW127" s="2">
        <f t="shared" si="112"/>
        <v>94.305000000000007</v>
      </c>
      <c r="CX127" s="2">
        <f t="shared" si="113"/>
        <v>95.236999999999995</v>
      </c>
      <c r="CY127" s="2">
        <f t="shared" si="114"/>
        <v>92.745999999999995</v>
      </c>
      <c r="CZ127" s="2">
        <f t="shared" si="115"/>
        <v>97.135999999999996</v>
      </c>
      <c r="DA127" s="2">
        <f t="shared" si="116"/>
        <v>97.558999999999997</v>
      </c>
      <c r="DB127" s="2">
        <f t="shared" si="117"/>
        <v>99.745999999999995</v>
      </c>
      <c r="DC127" s="2">
        <f t="shared" si="118"/>
        <v>96.155000000000001</v>
      </c>
      <c r="DD127" s="2">
        <f t="shared" si="119"/>
        <v>95.844999999999999</v>
      </c>
      <c r="DE127" s="2">
        <f t="shared" si="120"/>
        <v>94.483000000000004</v>
      </c>
      <c r="DF127" s="2">
        <f t="shared" si="121"/>
        <v>93.879000000000005</v>
      </c>
      <c r="DG127" s="2">
        <f t="shared" si="122"/>
        <v>94.483000000000004</v>
      </c>
      <c r="DH127" s="2">
        <f t="shared" si="123"/>
        <v>91.328000000000003</v>
      </c>
      <c r="DI127" s="2">
        <f t="shared" si="124"/>
        <v>96.35</v>
      </c>
      <c r="DK127" s="2">
        <f t="shared" si="148"/>
        <v>117.94575347091931</v>
      </c>
      <c r="DL127" s="2">
        <f t="shared" si="148"/>
        <v>118.61837079184447</v>
      </c>
      <c r="DM127" s="2">
        <f t="shared" si="148"/>
        <v>122.43555049786627</v>
      </c>
      <c r="DN127" s="2">
        <f t="shared" si="148"/>
        <v>121.0925078936079</v>
      </c>
      <c r="DO127" s="2">
        <f t="shared" si="148"/>
        <v>121.88860707850705</v>
      </c>
      <c r="DP127" s="2">
        <f t="shared" si="148"/>
        <v>122.63167563025213</v>
      </c>
      <c r="DQ127" s="2">
        <f t="shared" si="148"/>
        <v>131.20977860962566</v>
      </c>
      <c r="DR127" s="2">
        <f t="shared" si="148"/>
        <v>128.41025735294119</v>
      </c>
      <c r="DS127" s="2">
        <f t="shared" si="148"/>
        <v>123.62437927170869</v>
      </c>
      <c r="DT127" s="2">
        <f t="shared" si="148"/>
        <v>121.35891596638656</v>
      </c>
      <c r="DU127" s="2">
        <f t="shared" si="148"/>
        <v>121.4908201680672</v>
      </c>
      <c r="DV127" s="2">
        <f t="shared" si="148"/>
        <v>121.4428496553233</v>
      </c>
      <c r="DW127" s="2">
        <f t="shared" si="148"/>
        <v>122.65742268907562</v>
      </c>
      <c r="DX127" s="2">
        <f t="shared" si="148"/>
        <v>113.87113363363358</v>
      </c>
      <c r="DY127" s="2">
        <f t="shared" si="148"/>
        <v>109.60943396366335</v>
      </c>
      <c r="EA127" s="2">
        <f t="shared" si="152"/>
        <v>95.218071642186345</v>
      </c>
      <c r="EB127" s="2">
        <f t="shared" si="152"/>
        <v>90.986196872686094</v>
      </c>
      <c r="EC127" s="2">
        <f t="shared" si="152"/>
        <v>94.049040538777405</v>
      </c>
      <c r="ED127" s="2">
        <f t="shared" si="152"/>
        <v>93.999687945125515</v>
      </c>
      <c r="EE127" s="2">
        <f t="shared" si="151"/>
        <v>91.028503576105564</v>
      </c>
      <c r="EF127" s="2">
        <f t="shared" si="151"/>
        <v>94.91895180216585</v>
      </c>
      <c r="EG127" s="2">
        <f t="shared" si="151"/>
        <v>97.227205321053958</v>
      </c>
      <c r="EH127" s="2">
        <f t="shared" si="151"/>
        <v>99.145871091687155</v>
      </c>
      <c r="EI127" s="2">
        <f t="shared" si="151"/>
        <v>94.484072217837408</v>
      </c>
      <c r="EJ127" s="2">
        <f t="shared" si="151"/>
        <v>95.322429506982544</v>
      </c>
      <c r="EK127" s="2">
        <f t="shared" si="151"/>
        <v>95.495697513812132</v>
      </c>
      <c r="EL127" s="2">
        <f t="shared" si="151"/>
        <v>93.992162131575355</v>
      </c>
      <c r="EM127" s="2">
        <f t="shared" si="135"/>
        <v>92.443391957148748</v>
      </c>
      <c r="EN127" s="2">
        <f t="shared" si="135"/>
        <v>91.511681358297494</v>
      </c>
      <c r="EO127" s="2">
        <f t="shared" si="135"/>
        <v>93.131590900746261</v>
      </c>
      <c r="EQ127" s="2">
        <f t="shared" si="149"/>
        <v>95.22009772320628</v>
      </c>
      <c r="ER127" s="2">
        <f t="shared" si="149"/>
        <v>91.111044470551548</v>
      </c>
      <c r="ES127" s="2">
        <f t="shared" si="149"/>
        <v>94.128096546265681</v>
      </c>
      <c r="ET127" s="2">
        <f t="shared" si="149"/>
        <v>94.087907072054804</v>
      </c>
      <c r="EU127" s="2">
        <f t="shared" si="149"/>
        <v>91.111703786332342</v>
      </c>
      <c r="EV127" s="2">
        <f t="shared" si="149"/>
        <v>94.915736669954853</v>
      </c>
      <c r="EW127" s="2">
        <f t="shared" si="149"/>
        <v>97.201138247293272</v>
      </c>
      <c r="EX127" s="2">
        <f t="shared" si="149"/>
        <v>99.196113583098892</v>
      </c>
      <c r="EY127" s="2">
        <f t="shared" si="149"/>
        <v>94.491141914532591</v>
      </c>
      <c r="EZ127" s="2">
        <f t="shared" si="149"/>
        <v>95.314706598445326</v>
      </c>
      <c r="FA127" s="2">
        <f t="shared" si="149"/>
        <v>95.479563759701833</v>
      </c>
      <c r="FB127" s="2">
        <f t="shared" si="149"/>
        <v>93.99991002225515</v>
      </c>
      <c r="FC127" s="2">
        <f t="shared" si="149"/>
        <v>92.441011380862022</v>
      </c>
      <c r="FD127" s="2">
        <f t="shared" si="149"/>
        <v>91.574816270397562</v>
      </c>
      <c r="FE127" s="2">
        <f t="shared" si="149"/>
        <v>93.003366005826464</v>
      </c>
      <c r="FG127" s="2">
        <f t="shared" si="150"/>
        <v>0.99590396560493555</v>
      </c>
      <c r="FH127" s="2">
        <f t="shared" si="150"/>
        <v>0.99506953431642364</v>
      </c>
      <c r="FI127" s="2">
        <f t="shared" si="150"/>
        <v>0.9958479258832692</v>
      </c>
      <c r="FJ127" s="2">
        <f t="shared" si="150"/>
        <v>0.99519706668923191</v>
      </c>
      <c r="FK127" s="2">
        <f t="shared" si="150"/>
        <v>0.99531246095386217</v>
      </c>
      <c r="FL127" s="2">
        <f t="shared" si="150"/>
        <v>0.99522469892666532</v>
      </c>
      <c r="FM127" s="2">
        <f t="shared" si="150"/>
        <v>0.9944821461836969</v>
      </c>
      <c r="FN127" s="2">
        <f t="shared" si="150"/>
        <v>0.9946335956105955</v>
      </c>
      <c r="FO127" s="2">
        <f t="shared" si="150"/>
        <v>0.99437799313260777</v>
      </c>
      <c r="FP127" s="2">
        <f t="shared" si="150"/>
        <v>0.99482944453492239</v>
      </c>
      <c r="FQ127" s="2">
        <f t="shared" si="150"/>
        <v>0.99429579328967388</v>
      </c>
      <c r="FR127" s="2">
        <f t="shared" si="150"/>
        <v>0.99499800842014119</v>
      </c>
      <c r="FS127" s="2">
        <f t="shared" si="150"/>
        <v>0.99481792063547325</v>
      </c>
      <c r="FT127" s="2">
        <f t="shared" si="150"/>
        <v>0.99544675735117039</v>
      </c>
      <c r="FU127" s="2">
        <f t="shared" si="150"/>
        <v>0.99416963827214011</v>
      </c>
      <c r="FW127" s="2">
        <f t="shared" ref="FW127:GK143" si="156">POWER(10,($B127-C$232)/C$229)/(1+POWER(10,($B127-C$232)/C$229))</f>
        <v>1.7395277734296225E-2</v>
      </c>
      <c r="FX127" s="2">
        <f t="shared" si="156"/>
        <v>2.8080130465595345E-2</v>
      </c>
      <c r="FY127" s="2">
        <f t="shared" si="156"/>
        <v>2.872247370186402E-2</v>
      </c>
      <c r="FZ127" s="2">
        <f t="shared" si="156"/>
        <v>2.6655583488265099E-2</v>
      </c>
      <c r="GA127" s="2">
        <f t="shared" si="156"/>
        <v>2.7384063176696276E-2</v>
      </c>
      <c r="GB127" s="2">
        <f t="shared" si="156"/>
        <v>2.8630204340208396E-2</v>
      </c>
      <c r="GC127" s="2">
        <f t="shared" si="156"/>
        <v>2.703231828141062E-2</v>
      </c>
      <c r="GD127" s="2">
        <f t="shared" si="156"/>
        <v>2.4247982037928471E-2</v>
      </c>
      <c r="GE127" s="2">
        <f t="shared" si="156"/>
        <v>1.8470468672233606E-2</v>
      </c>
      <c r="GF127" s="2">
        <f t="shared" si="156"/>
        <v>1.9060882550420731E-2</v>
      </c>
      <c r="GG127" s="2">
        <f t="shared" si="156"/>
        <v>1.7514715656061268E-2</v>
      </c>
      <c r="GH127" s="2">
        <f t="shared" si="156"/>
        <v>1.6341903636842615E-2</v>
      </c>
      <c r="GI127" s="2">
        <f t="shared" si="156"/>
        <v>1.6681081421965106E-2</v>
      </c>
      <c r="GJ127" s="2">
        <f t="shared" si="156"/>
        <v>1.5085872739904074E-2</v>
      </c>
      <c r="GK127" s="2">
        <f t="shared" si="156"/>
        <v>1.1083006817727821E-2</v>
      </c>
      <c r="GM127" s="86">
        <f t="shared" ref="GM127:HA143" si="157" xml:space="preserve"> _xlfn.NORM.DIST($B127, C$7, ABS(C$11), TRUE) * _xlfn.NORM.DIST(($B127 - C$7)*C$15, 0, ABS(C$11), TRUE) * 2</f>
        <v>1.7840939761573081E-55</v>
      </c>
      <c r="GN127" s="86">
        <f t="shared" si="157"/>
        <v>8.0457142068790676E-51</v>
      </c>
      <c r="GO127" s="86">
        <f t="shared" si="157"/>
        <v>6.8466046881123366E-62</v>
      </c>
      <c r="GP127" s="86">
        <f t="shared" si="157"/>
        <v>1.3154742163134752E-79</v>
      </c>
      <c r="GQ127" s="86">
        <f t="shared" si="157"/>
        <v>5.2090835181600855E-80</v>
      </c>
      <c r="GR127" s="86">
        <f t="shared" si="157"/>
        <v>6.1548807978320218E-65</v>
      </c>
      <c r="GS127" s="86">
        <f t="shared" si="157"/>
        <v>1.24017053313935E-65</v>
      </c>
      <c r="GT127" s="86">
        <f t="shared" si="157"/>
        <v>6.4571523549334812E-55</v>
      </c>
      <c r="GU127" s="86">
        <f t="shared" si="157"/>
        <v>1.5061422807096295E-48</v>
      </c>
      <c r="GV127" s="86">
        <f t="shared" si="157"/>
        <v>4.997776092466669E-59</v>
      </c>
      <c r="GW127" s="86">
        <f t="shared" si="157"/>
        <v>2.9338173969647254E-75</v>
      </c>
      <c r="GX127" s="86">
        <f t="shared" si="157"/>
        <v>2.130308722923651E-89</v>
      </c>
      <c r="GY127" s="86">
        <f t="shared" si="157"/>
        <v>6.7625192014836042E-60</v>
      </c>
      <c r="GZ127" s="86">
        <f t="shared" si="157"/>
        <v>5.0795610508467608E-119</v>
      </c>
      <c r="HA127" s="86">
        <f t="shared" si="157"/>
        <v>6.5687094363662348E-94</v>
      </c>
      <c r="HC127" s="86">
        <f t="shared" si="153"/>
        <v>1.2569970568072538E-15</v>
      </c>
      <c r="HD127" s="86">
        <f t="shared" si="153"/>
        <v>1.0505224027219005E-19</v>
      </c>
      <c r="HE127" s="86">
        <f t="shared" si="153"/>
        <v>1.1025248618681013E-30</v>
      </c>
      <c r="HF127" s="86">
        <f t="shared" si="153"/>
        <v>1.9946000673645037E-30</v>
      </c>
      <c r="HG127" s="86">
        <f t="shared" si="153"/>
        <v>5.3494507611121632E-43</v>
      </c>
      <c r="HH127" s="86">
        <f t="shared" si="153"/>
        <v>1.4786531537174534E-23</v>
      </c>
      <c r="HI127" s="86">
        <f t="shared" si="138"/>
        <v>1.0132653975333797E-54</v>
      </c>
      <c r="HJ127" s="86">
        <f t="shared" si="138"/>
        <v>8.8802024820705902E-26</v>
      </c>
      <c r="HK127" s="86">
        <f t="shared" si="138"/>
        <v>1.6760435746394194E-22</v>
      </c>
      <c r="HL127" s="86">
        <f t="shared" si="138"/>
        <v>4.26871967526482E-26</v>
      </c>
      <c r="HM127" s="86">
        <f t="shared" si="138"/>
        <v>2.7467981697537727E-20</v>
      </c>
      <c r="HN127" s="86">
        <f t="shared" si="138"/>
        <v>1.4619449774536669E-18</v>
      </c>
      <c r="HO127" s="86">
        <f t="shared" si="138"/>
        <v>1.2976931803791931E-16</v>
      </c>
      <c r="HP127" s="86">
        <f t="shared" si="138"/>
        <v>2.420421364904809E-26</v>
      </c>
      <c r="HQ127" s="86">
        <f t="shared" si="138"/>
        <v>2.4284958457190286E-24</v>
      </c>
      <c r="HS127" s="86">
        <f t="shared" ref="HS127:IG143" si="158" xml:space="preserve"> _xlfn.NORM.DIST($B127, C$9, ABS(C$13), TRUE) * _xlfn.NORM.DIST(($B127 - C$9)*C$17, 0, ABS(C$13), TRUE) * 2</f>
        <v>1.1107080936516021E-4</v>
      </c>
      <c r="HT127" s="86">
        <f t="shared" si="158"/>
        <v>5.7126478081218784E-4</v>
      </c>
      <c r="HU127" s="86">
        <f t="shared" si="158"/>
        <v>6.4569109661680711E-4</v>
      </c>
      <c r="HV127" s="86">
        <f t="shared" si="158"/>
        <v>5.6837675392035138E-4</v>
      </c>
      <c r="HW127" s="86">
        <f t="shared" si="158"/>
        <v>4.472039975552653E-4</v>
      </c>
      <c r="HX127" s="86">
        <f t="shared" si="158"/>
        <v>3.675646783776613E-4</v>
      </c>
      <c r="HY127" s="86">
        <f t="shared" si="158"/>
        <v>3.1621318687366257E-4</v>
      </c>
      <c r="HZ127" s="86">
        <f t="shared" si="158"/>
        <v>6.4649892295326925E-5</v>
      </c>
      <c r="IA127" s="86">
        <f t="shared" si="158"/>
        <v>1.4512423823946333E-6</v>
      </c>
      <c r="IB127" s="86">
        <f t="shared" si="158"/>
        <v>1.2515365927439498E-5</v>
      </c>
      <c r="IC127" s="86">
        <f t="shared" si="158"/>
        <v>4.9210046770452221E-7</v>
      </c>
      <c r="ID127" s="86">
        <f t="shared" si="158"/>
        <v>5.2729010751675335E-6</v>
      </c>
      <c r="IE127" s="86">
        <f t="shared" si="158"/>
        <v>4.2996695539109319E-6</v>
      </c>
      <c r="IF127" s="86">
        <f t="shared" si="158"/>
        <v>7.4171545363628738E-4</v>
      </c>
      <c r="IG127" s="86">
        <f t="shared" si="158"/>
        <v>4.0467497329953637E-3</v>
      </c>
      <c r="II127" s="86">
        <f t="shared" ref="II127:IW143" si="159" xml:space="preserve"> _xlfn.NORM.DIST($B127, C$10, ABS(C$14), TRUE) * _xlfn.NORM.DIST(($B127 - C$10)*C$18, 0, ABS(C$14), TRUE) * 2</f>
        <v>4.2004502657193064E-34</v>
      </c>
      <c r="IJ127" s="86">
        <f t="shared" si="159"/>
        <v>3.209719311789647E-32</v>
      </c>
      <c r="IK127" s="86">
        <f t="shared" si="159"/>
        <v>5.1436330227387713E-35</v>
      </c>
      <c r="IL127" s="86">
        <f t="shared" si="159"/>
        <v>2.6868937563726516E-36</v>
      </c>
      <c r="IM127" s="86">
        <f t="shared" si="159"/>
        <v>2.0792344985692385E-37</v>
      </c>
      <c r="IN127" s="86">
        <f t="shared" si="159"/>
        <v>4.6375310328985529E-38</v>
      </c>
      <c r="IO127" s="86">
        <f t="shared" si="159"/>
        <v>1.2537413201755497E-36</v>
      </c>
      <c r="IP127" s="86">
        <f t="shared" si="159"/>
        <v>1.5027019111786907E-40</v>
      </c>
      <c r="IQ127" s="86">
        <f t="shared" si="159"/>
        <v>3.4483030938751526E-52</v>
      </c>
      <c r="IR127" s="86">
        <f t="shared" si="159"/>
        <v>6.3749809425531654E-45</v>
      </c>
      <c r="IS127" s="86">
        <f t="shared" si="159"/>
        <v>7.7322937737679646E-52</v>
      </c>
      <c r="IT127" s="86">
        <f t="shared" si="159"/>
        <v>2.390151289275695E-43</v>
      </c>
      <c r="IU127" s="86">
        <f t="shared" si="159"/>
        <v>8.669091054076838E-46</v>
      </c>
      <c r="IV127" s="86">
        <f t="shared" si="159"/>
        <v>1.034174940047923E-25</v>
      </c>
      <c r="IW127" s="86">
        <f t="shared" si="159"/>
        <v>1.4775405193709622E-16</v>
      </c>
      <c r="IY127" s="86">
        <f t="shared" ref="IY127:JM143" si="160">GM127+HC127+HS127+II127</f>
        <v>1.1107080936641721E-4</v>
      </c>
      <c r="IZ127" s="86">
        <f t="shared" si="160"/>
        <v>5.7126478081218795E-4</v>
      </c>
      <c r="JA127" s="86">
        <f t="shared" si="160"/>
        <v>6.4569109661680711E-4</v>
      </c>
      <c r="JB127" s="86">
        <f t="shared" si="160"/>
        <v>5.6837675392035138E-4</v>
      </c>
      <c r="JC127" s="86">
        <f t="shared" si="160"/>
        <v>4.472039975552653E-4</v>
      </c>
      <c r="JD127" s="86">
        <f t="shared" si="160"/>
        <v>3.675646783776613E-4</v>
      </c>
      <c r="JE127" s="86">
        <f t="shared" si="160"/>
        <v>3.1621318687366257E-4</v>
      </c>
      <c r="JF127" s="86">
        <f t="shared" si="160"/>
        <v>6.4649892295326925E-5</v>
      </c>
      <c r="JG127" s="86">
        <f t="shared" si="160"/>
        <v>1.4512423823946335E-6</v>
      </c>
      <c r="JH127" s="86">
        <f t="shared" si="160"/>
        <v>1.2515365927439498E-5</v>
      </c>
      <c r="JI127" s="86">
        <f t="shared" si="160"/>
        <v>4.9210046770454964E-7</v>
      </c>
      <c r="JJ127" s="86">
        <f t="shared" si="160"/>
        <v>5.2729010751689955E-6</v>
      </c>
      <c r="JK127" s="86">
        <f t="shared" si="160"/>
        <v>4.2996695540407016E-6</v>
      </c>
      <c r="JL127" s="86">
        <f t="shared" si="160"/>
        <v>7.4171545363628738E-4</v>
      </c>
      <c r="JM127" s="86">
        <f t="shared" si="160"/>
        <v>4.0467497329955112E-3</v>
      </c>
    </row>
    <row r="128" spans="2:273" x14ac:dyDescent="0.25">
      <c r="B128" s="2">
        <v>101</v>
      </c>
      <c r="C128" s="37">
        <v>94.531999999999996</v>
      </c>
      <c r="D128" s="37">
        <v>93.153000000000006</v>
      </c>
      <c r="E128" s="37">
        <v>94.084999999999994</v>
      </c>
      <c r="F128" s="37">
        <v>94.236999999999995</v>
      </c>
      <c r="G128" s="37">
        <v>90.846999999999994</v>
      </c>
      <c r="H128" s="37">
        <v>95.067999999999998</v>
      </c>
      <c r="I128" s="37">
        <v>97.39</v>
      </c>
      <c r="J128" s="37">
        <v>97.712000000000003</v>
      </c>
      <c r="K128" s="37">
        <v>95.844999999999999</v>
      </c>
      <c r="L128" s="37">
        <v>94.861999999999995</v>
      </c>
      <c r="M128" s="37">
        <v>94.052000000000007</v>
      </c>
      <c r="N128" s="37">
        <v>96.016999999999996</v>
      </c>
      <c r="O128" s="37">
        <v>92.379000000000005</v>
      </c>
      <c r="P128" s="37">
        <v>92.671999999999997</v>
      </c>
      <c r="Q128" s="37">
        <v>96.683000000000007</v>
      </c>
      <c r="S128" s="4">
        <f t="shared" si="146"/>
        <v>95.202232944841001</v>
      </c>
      <c r="T128" s="4">
        <f t="shared" si="146"/>
        <v>91.035003459407946</v>
      </c>
      <c r="U128" s="4">
        <f t="shared" si="146"/>
        <v>94.102950581088038</v>
      </c>
      <c r="V128" s="4">
        <f t="shared" si="146"/>
        <v>94.08320084336853</v>
      </c>
      <c r="W128" s="4">
        <f t="shared" si="146"/>
        <v>91.127238291928222</v>
      </c>
      <c r="X128" s="4">
        <f t="shared" si="146"/>
        <v>95.029973492777245</v>
      </c>
      <c r="Y128" s="4">
        <f t="shared" si="146"/>
        <v>97.376277602496884</v>
      </c>
      <c r="Z128" s="4">
        <f t="shared" si="146"/>
        <v>99.127674992888132</v>
      </c>
      <c r="AA128" s="4">
        <f t="shared" si="146"/>
        <v>94.476937932001093</v>
      </c>
      <c r="AB128" s="4">
        <f t="shared" si="146"/>
        <v>95.314388473159255</v>
      </c>
      <c r="AC128" s="4">
        <f t="shared" si="146"/>
        <v>95.49106774535673</v>
      </c>
      <c r="AD128" s="4">
        <f t="shared" si="146"/>
        <v>93.985621753823381</v>
      </c>
      <c r="AE128" s="4">
        <f t="shared" si="146"/>
        <v>92.462256039226816</v>
      </c>
      <c r="AF128" s="4">
        <f t="shared" si="146"/>
        <v>91.933037963925045</v>
      </c>
      <c r="AG128" s="4">
        <f t="shared" si="146"/>
        <v>95.889639220583021</v>
      </c>
      <c r="AI128" s="4">
        <f t="shared" si="147"/>
        <v>-0.67023294484100404</v>
      </c>
      <c r="AJ128" s="4">
        <f t="shared" si="147"/>
        <v>2.1179965405920598</v>
      </c>
      <c r="AK128" s="4">
        <f t="shared" si="147"/>
        <v>-1.795058108804426E-2</v>
      </c>
      <c r="AL128" s="4">
        <f t="shared" si="147"/>
        <v>0.15379915663146448</v>
      </c>
      <c r="AM128" s="4">
        <f t="shared" si="147"/>
        <v>-0.28023829192822802</v>
      </c>
      <c r="AN128" s="4">
        <f t="shared" si="147"/>
        <v>3.8026507222753025E-2</v>
      </c>
      <c r="AO128" s="4">
        <f t="shared" si="147"/>
        <v>1.3722397503116213E-2</v>
      </c>
      <c r="AP128" s="4">
        <f t="shared" si="147"/>
        <v>-1.4156749928881283</v>
      </c>
      <c r="AQ128" s="4">
        <f t="shared" si="147"/>
        <v>1.3680620679989062</v>
      </c>
      <c r="AR128" s="4">
        <f t="shared" si="147"/>
        <v>-0.45238847315926023</v>
      </c>
      <c r="AS128" s="4">
        <f t="shared" si="147"/>
        <v>-1.4390677453567235</v>
      </c>
      <c r="AT128" s="4">
        <f t="shared" si="147"/>
        <v>2.0313782461766152</v>
      </c>
      <c r="AU128" s="4">
        <f t="shared" si="147"/>
        <v>-8.3256039226810685E-2</v>
      </c>
      <c r="AV128" s="4">
        <f t="shared" si="147"/>
        <v>0.73896203607495181</v>
      </c>
      <c r="AW128" s="4">
        <f t="shared" si="147"/>
        <v>0.79336077941698591</v>
      </c>
      <c r="AY128" s="2">
        <f t="shared" si="154"/>
        <v>95.202232944841001</v>
      </c>
      <c r="AZ128" s="2">
        <f t="shared" si="154"/>
        <v>90.99353814310146</v>
      </c>
      <c r="BA128" s="2">
        <f t="shared" si="154"/>
        <v>94.019300377195265</v>
      </c>
      <c r="BB128" s="2">
        <f t="shared" si="154"/>
        <v>93.977071517502552</v>
      </c>
      <c r="BC128" s="2">
        <f t="shared" si="154"/>
        <v>90.99763210069932</v>
      </c>
      <c r="BD128" s="2">
        <f t="shared" si="154"/>
        <v>94.887250718961326</v>
      </c>
      <c r="BE128" s="2">
        <f t="shared" si="154"/>
        <v>97.250855228876233</v>
      </c>
      <c r="BF128" s="2">
        <f t="shared" si="154"/>
        <v>99.090801721140409</v>
      </c>
      <c r="BG128" s="2">
        <f t="shared" si="154"/>
        <v>94.475457429666349</v>
      </c>
      <c r="BH128" s="2">
        <f t="shared" si="154"/>
        <v>95.305002112851611</v>
      </c>
      <c r="BI128" s="2">
        <f t="shared" si="154"/>
        <v>95.490427507005833</v>
      </c>
      <c r="BJ128" s="2">
        <f t="shared" si="154"/>
        <v>93.980709206401329</v>
      </c>
      <c r="BK128" s="2">
        <f t="shared" si="154"/>
        <v>92.457653666281132</v>
      </c>
      <c r="BL128" s="2">
        <f t="shared" si="154"/>
        <v>91.469056201228852</v>
      </c>
      <c r="BM128" s="2">
        <f t="shared" si="154"/>
        <v>93.121064550516991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94.531999999999996</v>
      </c>
      <c r="CF128" s="2">
        <f t="shared" si="155"/>
        <v>93.153000000000006</v>
      </c>
      <c r="CG128" s="2">
        <f t="shared" si="155"/>
        <v>94.084999999999994</v>
      </c>
      <c r="CH128" s="2">
        <f t="shared" si="155"/>
        <v>94.236999999999995</v>
      </c>
      <c r="CI128" s="2">
        <f t="shared" si="155"/>
        <v>90.846999999999994</v>
      </c>
      <c r="CJ128" s="2">
        <f t="shared" si="155"/>
        <v>95.067999999999998</v>
      </c>
      <c r="CK128" s="2">
        <f t="shared" si="155"/>
        <v>97.39</v>
      </c>
      <c r="CL128" s="2">
        <f t="shared" si="155"/>
        <v>97.712000000000003</v>
      </c>
      <c r="CM128" s="2">
        <f t="shared" si="155"/>
        <v>95.844999999999999</v>
      </c>
      <c r="CN128" s="2">
        <f t="shared" si="155"/>
        <v>94.861999999999995</v>
      </c>
      <c r="CO128" s="2">
        <f t="shared" si="155"/>
        <v>94.052000000000007</v>
      </c>
      <c r="CP128" s="2">
        <f t="shared" si="155"/>
        <v>96.016999999999996</v>
      </c>
      <c r="CQ128" s="2">
        <f t="shared" si="155"/>
        <v>92.379000000000005</v>
      </c>
      <c r="CR128" s="2">
        <f t="shared" si="155"/>
        <v>92.671999999999997</v>
      </c>
      <c r="CS128" s="2">
        <f t="shared" si="155"/>
        <v>96.683000000000007</v>
      </c>
      <c r="CU128" s="2">
        <f t="shared" si="110"/>
        <v>94.531999999999996</v>
      </c>
      <c r="CV128" s="2">
        <f t="shared" si="111"/>
        <v>93.153000000000006</v>
      </c>
      <c r="CW128" s="2">
        <f t="shared" si="112"/>
        <v>94.084999999999994</v>
      </c>
      <c r="CX128" s="2">
        <f t="shared" si="113"/>
        <v>94.236999999999995</v>
      </c>
      <c r="CY128" s="2">
        <f t="shared" si="114"/>
        <v>90.846999999999994</v>
      </c>
      <c r="CZ128" s="2">
        <f t="shared" si="115"/>
        <v>95.067999999999998</v>
      </c>
      <c r="DA128" s="2">
        <f t="shared" si="116"/>
        <v>97.39</v>
      </c>
      <c r="DB128" s="2">
        <f t="shared" si="117"/>
        <v>97.712000000000003</v>
      </c>
      <c r="DC128" s="2">
        <f t="shared" si="118"/>
        <v>95.844999999999999</v>
      </c>
      <c r="DD128" s="2">
        <f t="shared" si="119"/>
        <v>94.861999999999995</v>
      </c>
      <c r="DE128" s="2">
        <f t="shared" si="120"/>
        <v>94.052000000000007</v>
      </c>
      <c r="DF128" s="2">
        <f t="shared" si="121"/>
        <v>96.016999999999996</v>
      </c>
      <c r="DG128" s="2">
        <f t="shared" si="122"/>
        <v>92.379000000000005</v>
      </c>
      <c r="DH128" s="2">
        <f t="shared" si="123"/>
        <v>92.671999999999997</v>
      </c>
      <c r="DI128" s="2">
        <f t="shared" si="124"/>
        <v>96.683000000000007</v>
      </c>
      <c r="DK128" s="2">
        <f t="shared" si="148"/>
        <v>118.09078705440899</v>
      </c>
      <c r="DL128" s="2">
        <f t="shared" si="148"/>
        <v>118.8133001422475</v>
      </c>
      <c r="DM128" s="2">
        <f t="shared" si="148"/>
        <v>122.66890896159316</v>
      </c>
      <c r="DN128" s="2">
        <f t="shared" si="148"/>
        <v>121.32991613041614</v>
      </c>
      <c r="DO128" s="2">
        <f t="shared" si="148"/>
        <v>122.1641956241956</v>
      </c>
      <c r="DP128" s="2">
        <f t="shared" si="148"/>
        <v>122.85572436974793</v>
      </c>
      <c r="DQ128" s="2">
        <f t="shared" si="148"/>
        <v>131.50951749427043</v>
      </c>
      <c r="DR128" s="2">
        <f t="shared" si="148"/>
        <v>128.63202372994652</v>
      </c>
      <c r="DS128" s="2">
        <f t="shared" si="148"/>
        <v>123.84457899159665</v>
      </c>
      <c r="DT128" s="2">
        <f t="shared" si="148"/>
        <v>121.54079103641456</v>
      </c>
      <c r="DU128" s="2">
        <f t="shared" si="148"/>
        <v>121.69539495798317</v>
      </c>
      <c r="DV128" s="2">
        <f t="shared" si="148"/>
        <v>121.66541919247179</v>
      </c>
      <c r="DW128" s="2">
        <f t="shared" si="148"/>
        <v>122.92175518207281</v>
      </c>
      <c r="DX128" s="2">
        <f t="shared" si="148"/>
        <v>114.04658768768763</v>
      </c>
      <c r="DY128" s="2">
        <f t="shared" si="148"/>
        <v>109.76271182795701</v>
      </c>
      <c r="EA128" s="2">
        <f t="shared" si="152"/>
        <v>95.116090071399412</v>
      </c>
      <c r="EB128" s="2">
        <f t="shared" si="152"/>
        <v>90.862973322008799</v>
      </c>
      <c r="EC128" s="2">
        <f t="shared" si="152"/>
        <v>93.907330120112078</v>
      </c>
      <c r="ED128" s="2">
        <f t="shared" si="152"/>
        <v>93.853395388207829</v>
      </c>
      <c r="EE128" s="2">
        <f t="shared" si="151"/>
        <v>90.860659715926261</v>
      </c>
      <c r="EF128" s="2">
        <f t="shared" si="151"/>
        <v>94.764957830935856</v>
      </c>
      <c r="EG128" s="2">
        <f t="shared" si="151"/>
        <v>97.078374494755678</v>
      </c>
      <c r="EH128" s="2">
        <f t="shared" si="151"/>
        <v>98.943324100883189</v>
      </c>
      <c r="EI128" s="2">
        <f t="shared" si="151"/>
        <v>94.323600631412774</v>
      </c>
      <c r="EJ128" s="2">
        <f t="shared" si="151"/>
        <v>95.180895203336803</v>
      </c>
      <c r="EK128" s="2">
        <f t="shared" si="151"/>
        <v>95.353361023414877</v>
      </c>
      <c r="EL128" s="2">
        <f t="shared" si="151"/>
        <v>93.853816975690165</v>
      </c>
      <c r="EM128" s="2">
        <f t="shared" si="135"/>
        <v>92.312863782447465</v>
      </c>
      <c r="EN128" s="2">
        <f t="shared" si="135"/>
        <v>91.373524960619108</v>
      </c>
      <c r="EO128" s="2">
        <f t="shared" si="135"/>
        <v>93.03373016076533</v>
      </c>
      <c r="EQ128" s="2">
        <f t="shared" si="149"/>
        <v>95.131163103731225</v>
      </c>
      <c r="ER128" s="2">
        <f t="shared" si="149"/>
        <v>91.020198521893661</v>
      </c>
      <c r="ES128" s="2">
        <f t="shared" si="149"/>
        <v>94.003422521226099</v>
      </c>
      <c r="ET128" s="2">
        <f t="shared" si="149"/>
        <v>93.96553380496961</v>
      </c>
      <c r="EU128" s="2">
        <f t="shared" si="149"/>
        <v>90.963903896526176</v>
      </c>
      <c r="EV128" s="2">
        <f t="shared" si="149"/>
        <v>94.761847411868558</v>
      </c>
      <c r="EW128" s="2">
        <f t="shared" si="149"/>
        <v>97.048853552777743</v>
      </c>
      <c r="EX128" s="2">
        <f t="shared" si="149"/>
        <v>99.022719188851823</v>
      </c>
      <c r="EY128" s="2">
        <f t="shared" si="149"/>
        <v>94.344279431459</v>
      </c>
      <c r="EZ128" s="2">
        <f t="shared" si="149"/>
        <v>95.168793365056018</v>
      </c>
      <c r="FA128" s="2">
        <f t="shared" si="149"/>
        <v>95.351198939992514</v>
      </c>
      <c r="FB128" s="2">
        <f t="shared" si="149"/>
        <v>93.851773295513496</v>
      </c>
      <c r="FC128" s="2">
        <f t="shared" si="149"/>
        <v>92.316304289734006</v>
      </c>
      <c r="FD128" s="2">
        <f t="shared" si="149"/>
        <v>91.454724334476964</v>
      </c>
      <c r="FE128" s="2">
        <f t="shared" si="149"/>
        <v>92.896558258838866</v>
      </c>
      <c r="FG128" s="2">
        <f t="shared" si="150"/>
        <v>0.99626302540291167</v>
      </c>
      <c r="FH128" s="2">
        <f t="shared" si="150"/>
        <v>0.99550141024139072</v>
      </c>
      <c r="FI128" s="2">
        <f t="shared" si="150"/>
        <v>0.99621187945718126</v>
      </c>
      <c r="FJ128" s="2">
        <f t="shared" si="150"/>
        <v>0.99561782082435368</v>
      </c>
      <c r="FK128" s="2">
        <f t="shared" si="150"/>
        <v>0.99572314958183161</v>
      </c>
      <c r="FL128" s="2">
        <f t="shared" si="150"/>
        <v>0.99564304297667572</v>
      </c>
      <c r="FM128" s="2">
        <f t="shared" si="150"/>
        <v>0.9949652130634693</v>
      </c>
      <c r="FN128" s="2">
        <f t="shared" si="150"/>
        <v>0.99510346895793955</v>
      </c>
      <c r="FO128" s="2">
        <f t="shared" si="150"/>
        <v>0.9948701311767314</v>
      </c>
      <c r="FP128" s="2">
        <f t="shared" si="150"/>
        <v>0.99528225101708157</v>
      </c>
      <c r="FQ128" s="2">
        <f t="shared" si="150"/>
        <v>0.99479508926204041</v>
      </c>
      <c r="FR128" s="2">
        <f t="shared" si="150"/>
        <v>0.99543612080153954</v>
      </c>
      <c r="FS128" s="2">
        <f t="shared" si="150"/>
        <v>0.99527173151563397</v>
      </c>
      <c r="FT128" s="2">
        <f t="shared" si="150"/>
        <v>0.99584572899953783</v>
      </c>
      <c r="FU128" s="2">
        <f t="shared" si="150"/>
        <v>0.99467991765864749</v>
      </c>
      <c r="FW128" s="2">
        <f t="shared" si="156"/>
        <v>1.9041585923982328E-2</v>
      </c>
      <c r="FX128" s="2">
        <f t="shared" si="156"/>
        <v>3.0706064376976372E-2</v>
      </c>
      <c r="FY128" s="2">
        <f t="shared" si="156"/>
        <v>3.1406535739274252E-2</v>
      </c>
      <c r="FZ128" s="2">
        <f t="shared" si="156"/>
        <v>2.9152295648535081E-2</v>
      </c>
      <c r="GA128" s="2">
        <f t="shared" si="156"/>
        <v>2.9946909507727579E-2</v>
      </c>
      <c r="GB128" s="2">
        <f t="shared" si="156"/>
        <v>3.1305921891061871E-2</v>
      </c>
      <c r="GC128" s="2">
        <f t="shared" si="156"/>
        <v>2.9563245775425726E-2</v>
      </c>
      <c r="GD128" s="2">
        <f t="shared" si="156"/>
        <v>2.6525330206007544E-2</v>
      </c>
      <c r="GE128" s="2">
        <f t="shared" si="156"/>
        <v>2.0216440525186938E-2</v>
      </c>
      <c r="GF128" s="2">
        <f t="shared" si="156"/>
        <v>2.0861478699979511E-2</v>
      </c>
      <c r="GG128" s="2">
        <f t="shared" si="156"/>
        <v>1.9172107028820468E-2</v>
      </c>
      <c r="GH128" s="2">
        <f t="shared" si="156"/>
        <v>1.7890334451155322E-2</v>
      </c>
      <c r="GI128" s="2">
        <f t="shared" si="156"/>
        <v>1.8261053446515182E-2</v>
      </c>
      <c r="GJ128" s="2">
        <f t="shared" si="156"/>
        <v>1.6517290310257272E-2</v>
      </c>
      <c r="GK128" s="2">
        <f t="shared" si="156"/>
        <v>1.2139295157352681E-2</v>
      </c>
      <c r="GM128" s="86">
        <f t="shared" si="157"/>
        <v>3.4827673233419856E-58</v>
      </c>
      <c r="GN128" s="86">
        <f t="shared" si="157"/>
        <v>2.7213391461232238E-53</v>
      </c>
      <c r="GO128" s="86">
        <f t="shared" si="157"/>
        <v>8.1185522519200655E-65</v>
      </c>
      <c r="GP128" s="86">
        <f t="shared" si="157"/>
        <v>2.0458114700076012E-83</v>
      </c>
      <c r="GQ128" s="86">
        <f t="shared" si="157"/>
        <v>8.6515341942449217E-84</v>
      </c>
      <c r="GR128" s="86">
        <f t="shared" si="157"/>
        <v>5.2715024825855822E-68</v>
      </c>
      <c r="GS128" s="86">
        <f t="shared" si="157"/>
        <v>8.8413091586984765E-69</v>
      </c>
      <c r="GT128" s="86">
        <f t="shared" si="157"/>
        <v>1.5981652977175413E-57</v>
      </c>
      <c r="GU128" s="86">
        <f t="shared" si="157"/>
        <v>6.7419031080056812E-51</v>
      </c>
      <c r="GV128" s="86">
        <f t="shared" si="157"/>
        <v>7.4723355123570183E-62</v>
      </c>
      <c r="GW128" s="86">
        <f t="shared" si="157"/>
        <v>5.510215701845247E-79</v>
      </c>
      <c r="GX128" s="86">
        <f t="shared" si="157"/>
        <v>7.7230554315920151E-94</v>
      </c>
      <c r="GY128" s="86">
        <f t="shared" si="157"/>
        <v>8.9762238678185645E-63</v>
      </c>
      <c r="GZ128" s="86">
        <f t="shared" si="157"/>
        <v>1.0791541241396165E-124</v>
      </c>
      <c r="HA128" s="86">
        <f t="shared" si="157"/>
        <v>2.3249001403185445E-98</v>
      </c>
      <c r="HC128" s="86">
        <f t="shared" si="153"/>
        <v>3.8658539771219873E-17</v>
      </c>
      <c r="HD128" s="86">
        <f t="shared" si="153"/>
        <v>1.2484940545239624E-21</v>
      </c>
      <c r="HE128" s="86">
        <f t="shared" si="153"/>
        <v>1.5436351511998882E-33</v>
      </c>
      <c r="HF128" s="86">
        <f t="shared" si="153"/>
        <v>2.8468698104354032E-33</v>
      </c>
      <c r="HG128" s="86">
        <f t="shared" si="153"/>
        <v>5.0645858299672944E-47</v>
      </c>
      <c r="HH128" s="86">
        <f t="shared" si="153"/>
        <v>1.0716042611790682E-25</v>
      </c>
      <c r="HI128" s="86">
        <f t="shared" si="138"/>
        <v>4.8475808962932648E-60</v>
      </c>
      <c r="HJ128" s="86">
        <f t="shared" si="138"/>
        <v>3.1989465669464098E-28</v>
      </c>
      <c r="HK128" s="86">
        <f t="shared" si="138"/>
        <v>9.6972355330628591E-25</v>
      </c>
      <c r="HL128" s="86">
        <f t="shared" ref="HL128:HQ170" si="161" xml:space="preserve"> _xlfn.NORM.DIST($B128, L$8, ABS(L$12), TRUE) * _xlfn.NORM.DIST(($B128 - L$8)*L$16, 0, ABS(L$12), TRUE) * 2</f>
        <v>1.1901430963527416E-28</v>
      </c>
      <c r="HM128" s="86">
        <f t="shared" si="161"/>
        <v>2.3597441106236867E-22</v>
      </c>
      <c r="HN128" s="86">
        <f t="shared" si="161"/>
        <v>1.7760846399429105E-20</v>
      </c>
      <c r="HO128" s="86">
        <f t="shared" si="161"/>
        <v>2.8523015752036615E-18</v>
      </c>
      <c r="HP128" s="86">
        <f t="shared" si="161"/>
        <v>7.2944158767389585E-29</v>
      </c>
      <c r="HQ128" s="86">
        <f t="shared" si="161"/>
        <v>1.1181730784350376E-26</v>
      </c>
      <c r="HS128" s="86">
        <f t="shared" si="158"/>
        <v>3.0548353713155451E-4</v>
      </c>
      <c r="HT128" s="86">
        <f t="shared" si="158"/>
        <v>1.5483530284996199E-3</v>
      </c>
      <c r="HU128" s="86">
        <f t="shared" si="158"/>
        <v>1.8208298102809434E-3</v>
      </c>
      <c r="HV128" s="86">
        <f t="shared" si="158"/>
        <v>1.6148385657319025E-3</v>
      </c>
      <c r="HW128" s="86">
        <f t="shared" si="158"/>
        <v>1.3265312680936993E-3</v>
      </c>
      <c r="HX128" s="86">
        <f t="shared" si="158"/>
        <v>1.1336231980106958E-3</v>
      </c>
      <c r="HY128" s="86">
        <f t="shared" si="158"/>
        <v>9.4889807588527733E-4</v>
      </c>
      <c r="HZ128" s="86">
        <f t="shared" si="158"/>
        <v>2.2363192098603073E-4</v>
      </c>
      <c r="IA128" s="86">
        <f t="shared" si="158"/>
        <v>6.9958914810042056E-6</v>
      </c>
      <c r="IB128" s="86">
        <f t="shared" si="158"/>
        <v>4.7699426818561999E-5</v>
      </c>
      <c r="IC128" s="86">
        <f t="shared" si="158"/>
        <v>2.4687250726534441E-6</v>
      </c>
      <c r="ID128" s="86">
        <f t="shared" si="158"/>
        <v>1.967834659346014E-5</v>
      </c>
      <c r="IE128" s="86">
        <f t="shared" si="158"/>
        <v>1.6968775677585508E-5</v>
      </c>
      <c r="IF128" s="86">
        <f t="shared" si="158"/>
        <v>1.5198614860519651E-3</v>
      </c>
      <c r="IG128" s="86">
        <f t="shared" si="158"/>
        <v>6.4269975105986582E-3</v>
      </c>
      <c r="II128" s="86">
        <f t="shared" si="159"/>
        <v>1.2199214562432822E-32</v>
      </c>
      <c r="IJ128" s="86">
        <f t="shared" si="159"/>
        <v>1.183346790412561E-30</v>
      </c>
      <c r="IK128" s="86">
        <f t="shared" si="159"/>
        <v>2.700889852752565E-33</v>
      </c>
      <c r="IL128" s="86">
        <f t="shared" si="159"/>
        <v>1.5053195050401728E-34</v>
      </c>
      <c r="IM128" s="86">
        <f t="shared" si="159"/>
        <v>1.3675407113992622E-35</v>
      </c>
      <c r="IN128" s="86">
        <f t="shared" si="159"/>
        <v>3.4757521601174375E-36</v>
      </c>
      <c r="IO128" s="86">
        <f t="shared" si="159"/>
        <v>7.4170128560840305E-35</v>
      </c>
      <c r="IP128" s="86">
        <f t="shared" si="159"/>
        <v>1.2246383218439731E-38</v>
      </c>
      <c r="IQ128" s="86">
        <f t="shared" si="159"/>
        <v>7.0368213168662729E-50</v>
      </c>
      <c r="IR128" s="86">
        <f t="shared" si="159"/>
        <v>6.2900364350339192E-43</v>
      </c>
      <c r="IS128" s="86">
        <f t="shared" si="159"/>
        <v>1.417788504265814E-49</v>
      </c>
      <c r="IT128" s="86">
        <f t="shared" si="159"/>
        <v>1.6888764532469292E-41</v>
      </c>
      <c r="IU128" s="86">
        <f t="shared" si="159"/>
        <v>8.0352498569552077E-44</v>
      </c>
      <c r="IV128" s="86">
        <f t="shared" si="159"/>
        <v>1.159900341556452E-24</v>
      </c>
      <c r="IW128" s="86">
        <f t="shared" si="159"/>
        <v>6.0181899704616425E-16</v>
      </c>
      <c r="IY128" s="86">
        <f t="shared" si="160"/>
        <v>3.0548353713159317E-4</v>
      </c>
      <c r="IZ128" s="86">
        <f t="shared" si="160"/>
        <v>1.5483530284996199E-3</v>
      </c>
      <c r="JA128" s="86">
        <f t="shared" si="160"/>
        <v>1.8208298102809434E-3</v>
      </c>
      <c r="JB128" s="86">
        <f t="shared" si="160"/>
        <v>1.6148385657319025E-3</v>
      </c>
      <c r="JC128" s="86">
        <f t="shared" si="160"/>
        <v>1.3265312680936993E-3</v>
      </c>
      <c r="JD128" s="86">
        <f t="shared" si="160"/>
        <v>1.1336231980106958E-3</v>
      </c>
      <c r="JE128" s="86">
        <f t="shared" si="160"/>
        <v>9.4889807588527733E-4</v>
      </c>
      <c r="JF128" s="86">
        <f t="shared" si="160"/>
        <v>2.2363192098603073E-4</v>
      </c>
      <c r="JG128" s="86">
        <f t="shared" si="160"/>
        <v>6.9958914810042056E-6</v>
      </c>
      <c r="JH128" s="86">
        <f t="shared" si="160"/>
        <v>4.7699426818561999E-5</v>
      </c>
      <c r="JI128" s="86">
        <f t="shared" si="160"/>
        <v>2.4687250726534445E-6</v>
      </c>
      <c r="JJ128" s="86">
        <f t="shared" si="160"/>
        <v>1.9678346593460157E-5</v>
      </c>
      <c r="JK128" s="86">
        <f t="shared" si="160"/>
        <v>1.6968775677588361E-5</v>
      </c>
      <c r="JL128" s="86">
        <f t="shared" si="160"/>
        <v>1.5198614860519651E-3</v>
      </c>
      <c r="JM128" s="86">
        <f t="shared" si="160"/>
        <v>6.4269975105992602E-3</v>
      </c>
    </row>
    <row r="129" spans="2:273" x14ac:dyDescent="0.25">
      <c r="B129" s="2">
        <v>102</v>
      </c>
      <c r="C129" s="37">
        <v>95.338999999999999</v>
      </c>
      <c r="D129" s="37">
        <v>91.728999999999999</v>
      </c>
      <c r="E129" s="37">
        <v>93.424000000000007</v>
      </c>
      <c r="F129" s="37">
        <v>93.39</v>
      </c>
      <c r="G129" s="37">
        <v>89.831000000000003</v>
      </c>
      <c r="H129" s="37">
        <v>95.575999999999993</v>
      </c>
      <c r="I129" s="37">
        <v>97.763000000000005</v>
      </c>
      <c r="J129" s="37">
        <v>99.084999999999994</v>
      </c>
      <c r="K129" s="37">
        <v>94.983000000000004</v>
      </c>
      <c r="L129" s="37">
        <v>95.828000000000003</v>
      </c>
      <c r="M129" s="37">
        <v>96.914000000000001</v>
      </c>
      <c r="N129" s="37">
        <v>93.724000000000004</v>
      </c>
      <c r="O129" s="37">
        <v>94.31</v>
      </c>
      <c r="P129" s="37">
        <v>91.638000000000005</v>
      </c>
      <c r="Q129" s="37">
        <v>98.466999999999999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95.09386390573151</v>
      </c>
      <c r="T129" s="4">
        <f t="shared" si="162"/>
        <v>90.958082972563432</v>
      </c>
      <c r="U129" s="4">
        <f t="shared" si="162"/>
        <v>94.068838995500684</v>
      </c>
      <c r="V129" s="4">
        <f t="shared" si="162"/>
        <v>94.077124689043615</v>
      </c>
      <c r="W129" s="4">
        <f t="shared" si="162"/>
        <v>91.143360060877214</v>
      </c>
      <c r="X129" s="4">
        <f t="shared" si="162"/>
        <v>95.091590741409746</v>
      </c>
      <c r="Y129" s="4">
        <f t="shared" si="162"/>
        <v>97.406459554492088</v>
      </c>
      <c r="Z129" s="4">
        <f t="shared" si="162"/>
        <v>98.986328425018002</v>
      </c>
      <c r="AA129" s="4">
        <f t="shared" si="162"/>
        <v>94.309862666019825</v>
      </c>
      <c r="AB129" s="4">
        <f t="shared" si="162"/>
        <v>95.184371141157371</v>
      </c>
      <c r="AC129" s="4">
        <f t="shared" si="162"/>
        <v>95.340748973826692</v>
      </c>
      <c r="AD129" s="4">
        <f t="shared" si="162"/>
        <v>93.848455177468409</v>
      </c>
      <c r="AE129" s="4">
        <f t="shared" si="162"/>
        <v>92.331915110291064</v>
      </c>
      <c r="AF129" s="4">
        <f t="shared" si="162"/>
        <v>92.188947455638356</v>
      </c>
      <c r="AG129" s="4">
        <f t="shared" si="162"/>
        <v>97.129291440640628</v>
      </c>
      <c r="AI129" s="4">
        <f t="shared" ref="AI129:AW145" si="163">IF(OR($B129 &lt; C$230, $B129 &gt; C$233), 0, C129-S129)</f>
        <v>0.24513609426848859</v>
      </c>
      <c r="AJ129" s="4">
        <f t="shared" si="163"/>
        <v>0.77091702743656754</v>
      </c>
      <c r="AK129" s="4">
        <f t="shared" si="163"/>
        <v>-0.64483899550067747</v>
      </c>
      <c r="AL129" s="4">
        <f t="shared" si="163"/>
        <v>-0.68712468904361401</v>
      </c>
      <c r="AM129" s="4">
        <f t="shared" si="163"/>
        <v>-1.3123600608772108</v>
      </c>
      <c r="AN129" s="4">
        <f t="shared" si="163"/>
        <v>0.4844092585902473</v>
      </c>
      <c r="AO129" s="4">
        <f t="shared" si="163"/>
        <v>0.35654044550791752</v>
      </c>
      <c r="AP129" s="4">
        <f t="shared" si="163"/>
        <v>9.8671574981992194E-2</v>
      </c>
      <c r="AQ129" s="4">
        <f t="shared" si="163"/>
        <v>0.67313733398017916</v>
      </c>
      <c r="AR129" s="4">
        <f t="shared" si="163"/>
        <v>0.64362885884263221</v>
      </c>
      <c r="AS129" s="4">
        <f t="shared" si="163"/>
        <v>1.5732510261733097</v>
      </c>
      <c r="AT129" s="4">
        <f t="shared" si="163"/>
        <v>-0.12445517746840551</v>
      </c>
      <c r="AU129" s="4">
        <f t="shared" si="163"/>
        <v>1.9780848897089385</v>
      </c>
      <c r="AV129" s="4">
        <f t="shared" si="163"/>
        <v>-0.5509474556383509</v>
      </c>
      <c r="AW129" s="4">
        <f t="shared" si="163"/>
        <v>1.3377085593593705</v>
      </c>
      <c r="AY129" s="2">
        <f t="shared" si="154"/>
        <v>95.09386390573151</v>
      </c>
      <c r="AZ129" s="2">
        <f t="shared" si="154"/>
        <v>90.86213935122349</v>
      </c>
      <c r="BA129" s="2">
        <f t="shared" si="154"/>
        <v>93.870198759143534</v>
      </c>
      <c r="BB129" s="2">
        <f t="shared" si="154"/>
        <v>93.822828668025551</v>
      </c>
      <c r="BC129" s="2">
        <f t="shared" si="154"/>
        <v>90.8207292433937</v>
      </c>
      <c r="BD129" s="2">
        <f t="shared" si="154"/>
        <v>94.724027813531777</v>
      </c>
      <c r="BE129" s="2">
        <f t="shared" si="154"/>
        <v>97.088708774719507</v>
      </c>
      <c r="BF129" s="2">
        <f t="shared" si="154"/>
        <v>98.878459425808543</v>
      </c>
      <c r="BG129" s="2">
        <f t="shared" si="154"/>
        <v>94.303845542185485</v>
      </c>
      <c r="BH129" s="2">
        <f t="shared" si="154"/>
        <v>95.153840959873889</v>
      </c>
      <c r="BI129" s="2">
        <f t="shared" si="154"/>
        <v>95.338021069702819</v>
      </c>
      <c r="BJ129" s="2">
        <f t="shared" si="154"/>
        <v>93.832549836335119</v>
      </c>
      <c r="BK129" s="2">
        <f t="shared" si="154"/>
        <v>92.316271745481842</v>
      </c>
      <c r="BL129" s="2">
        <f t="shared" si="154"/>
        <v>91.324285833220415</v>
      </c>
      <c r="BM129" s="2">
        <f t="shared" si="154"/>
        <v>93.016352449532491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95.338999999999999</v>
      </c>
      <c r="CF129" s="2">
        <f t="shared" si="155"/>
        <v>91.728999999999999</v>
      </c>
      <c r="CG129" s="2">
        <f t="shared" si="155"/>
        <v>93.424000000000007</v>
      </c>
      <c r="CH129" s="2">
        <f t="shared" si="155"/>
        <v>93.39</v>
      </c>
      <c r="CI129" s="2">
        <f t="shared" si="155"/>
        <v>89.831000000000003</v>
      </c>
      <c r="CJ129" s="2">
        <f t="shared" si="155"/>
        <v>95.575999999999993</v>
      </c>
      <c r="CK129" s="2">
        <f t="shared" si="155"/>
        <v>97.763000000000005</v>
      </c>
      <c r="CL129" s="2">
        <f t="shared" si="155"/>
        <v>99.084999999999994</v>
      </c>
      <c r="CM129" s="2">
        <f t="shared" si="155"/>
        <v>94.983000000000004</v>
      </c>
      <c r="CN129" s="2">
        <f t="shared" si="155"/>
        <v>95.828000000000003</v>
      </c>
      <c r="CO129" s="2">
        <f t="shared" si="155"/>
        <v>96.914000000000001</v>
      </c>
      <c r="CP129" s="2">
        <f t="shared" si="155"/>
        <v>93.724000000000004</v>
      </c>
      <c r="CQ129" s="2">
        <f t="shared" si="155"/>
        <v>94.31</v>
      </c>
      <c r="CR129" s="2">
        <f t="shared" si="155"/>
        <v>91.638000000000005</v>
      </c>
      <c r="CS129" s="2" t="str">
        <f t="shared" si="155"/>
        <v/>
      </c>
      <c r="CU129" s="2">
        <f t="shared" si="110"/>
        <v>95.338999999999999</v>
      </c>
      <c r="CV129" s="2">
        <f t="shared" si="111"/>
        <v>91.728999999999999</v>
      </c>
      <c r="CW129" s="2">
        <f t="shared" si="112"/>
        <v>93.424000000000007</v>
      </c>
      <c r="CX129" s="2">
        <f t="shared" si="113"/>
        <v>93.39</v>
      </c>
      <c r="CY129" s="2">
        <f t="shared" si="114"/>
        <v>89.831000000000003</v>
      </c>
      <c r="CZ129" s="2">
        <f t="shared" si="115"/>
        <v>95.575999999999993</v>
      </c>
      <c r="DA129" s="2">
        <f t="shared" si="116"/>
        <v>97.763000000000005</v>
      </c>
      <c r="DB129" s="2">
        <f t="shared" si="117"/>
        <v>99.084999999999994</v>
      </c>
      <c r="DC129" s="2">
        <f t="shared" si="118"/>
        <v>94.983000000000004</v>
      </c>
      <c r="DD129" s="2">
        <f t="shared" si="119"/>
        <v>95.828000000000003</v>
      </c>
      <c r="DE129" s="2">
        <f t="shared" si="120"/>
        <v>96.914000000000001</v>
      </c>
      <c r="DF129" s="2">
        <f t="shared" si="121"/>
        <v>93.724000000000004</v>
      </c>
      <c r="DG129" s="2">
        <f t="shared" si="122"/>
        <v>94.31</v>
      </c>
      <c r="DH129" s="2">
        <f t="shared" si="123"/>
        <v>91.638000000000005</v>
      </c>
      <c r="DI129" s="2" t="str">
        <f t="shared" si="124"/>
        <v/>
      </c>
      <c r="DK129" s="2">
        <f t="shared" ref="DK129:DY145" si="164">BO$228*$B129+BO$229</f>
        <v>118.23582063789867</v>
      </c>
      <c r="DL129" s="2">
        <f t="shared" si="164"/>
        <v>119.00822949265054</v>
      </c>
      <c r="DM129" s="2">
        <f t="shared" si="164"/>
        <v>122.90226742532005</v>
      </c>
      <c r="DN129" s="2">
        <f t="shared" si="164"/>
        <v>121.56732436722437</v>
      </c>
      <c r="DO129" s="2">
        <f t="shared" si="164"/>
        <v>122.43978416988415</v>
      </c>
      <c r="DP129" s="2">
        <f t="shared" si="164"/>
        <v>123.07977310924373</v>
      </c>
      <c r="DQ129" s="2">
        <f t="shared" si="164"/>
        <v>131.80925637891519</v>
      </c>
      <c r="DR129" s="2">
        <f t="shared" si="164"/>
        <v>128.85379010695189</v>
      </c>
      <c r="DS129" s="2">
        <f t="shared" si="164"/>
        <v>124.06477871148459</v>
      </c>
      <c r="DT129" s="2">
        <f t="shared" si="164"/>
        <v>121.72266610644257</v>
      </c>
      <c r="DU129" s="2">
        <f t="shared" si="164"/>
        <v>121.89996974789914</v>
      </c>
      <c r="DV129" s="2">
        <f t="shared" si="164"/>
        <v>121.88798872962028</v>
      </c>
      <c r="DW129" s="2">
        <f t="shared" si="164"/>
        <v>123.18608767507001</v>
      </c>
      <c r="DX129" s="2">
        <f t="shared" si="164"/>
        <v>114.22204174174168</v>
      </c>
      <c r="DY129" s="2">
        <f t="shared" si="164"/>
        <v>109.91598969225066</v>
      </c>
      <c r="EA129" s="2">
        <f t="shared" si="152"/>
        <v>95.014108500612465</v>
      </c>
      <c r="EB129" s="2">
        <f t="shared" si="152"/>
        <v>90.739749771331503</v>
      </c>
      <c r="EC129" s="2">
        <f t="shared" si="152"/>
        <v>93.765619701446738</v>
      </c>
      <c r="ED129" s="2">
        <f t="shared" si="152"/>
        <v>93.707102831290143</v>
      </c>
      <c r="EE129" s="2">
        <f t="shared" si="151"/>
        <v>90.692815855746943</v>
      </c>
      <c r="EF129" s="2">
        <f t="shared" si="151"/>
        <v>94.610963859705862</v>
      </c>
      <c r="EG129" s="2">
        <f t="shared" si="151"/>
        <v>96.929543668457399</v>
      </c>
      <c r="EH129" s="2">
        <f t="shared" si="151"/>
        <v>98.740777110079222</v>
      </c>
      <c r="EI129" s="2">
        <f t="shared" si="151"/>
        <v>94.163129044988153</v>
      </c>
      <c r="EJ129" s="2">
        <f t="shared" si="151"/>
        <v>95.039360899691076</v>
      </c>
      <c r="EK129" s="2">
        <f t="shared" si="151"/>
        <v>95.211024533017607</v>
      </c>
      <c r="EL129" s="2">
        <f t="shared" si="151"/>
        <v>93.715471819804989</v>
      </c>
      <c r="EM129" s="2">
        <f t="shared" si="135"/>
        <v>92.182335607746182</v>
      </c>
      <c r="EN129" s="2">
        <f t="shared" si="135"/>
        <v>91.235368562940735</v>
      </c>
      <c r="EO129" s="2">
        <f t="shared" si="135"/>
        <v>92.935869420784385</v>
      </c>
      <c r="EQ129" s="2">
        <f t="shared" ref="EQ129:FE145" si="165">CU$228*$B129+CU$229</f>
        <v>95.042228484256185</v>
      </c>
      <c r="ER129" s="2">
        <f t="shared" si="165"/>
        <v>90.929352573235775</v>
      </c>
      <c r="ES129" s="2">
        <f t="shared" si="165"/>
        <v>93.878748496186532</v>
      </c>
      <c r="ET129" s="2">
        <f t="shared" si="165"/>
        <v>93.843160537884401</v>
      </c>
      <c r="EU129" s="2">
        <f t="shared" si="165"/>
        <v>90.81610400672001</v>
      </c>
      <c r="EV129" s="2">
        <f t="shared" si="165"/>
        <v>94.607958153782278</v>
      </c>
      <c r="EW129" s="2">
        <f t="shared" si="165"/>
        <v>96.896568858262199</v>
      </c>
      <c r="EX129" s="2">
        <f t="shared" si="165"/>
        <v>98.84932479460474</v>
      </c>
      <c r="EY129" s="2">
        <f t="shared" si="165"/>
        <v>94.19741694838541</v>
      </c>
      <c r="EZ129" s="2">
        <f t="shared" si="165"/>
        <v>95.022880131666724</v>
      </c>
      <c r="FA129" s="2">
        <f t="shared" si="165"/>
        <v>95.222834120283181</v>
      </c>
      <c r="FB129" s="2">
        <f t="shared" si="165"/>
        <v>93.703636568771842</v>
      </c>
      <c r="FC129" s="2">
        <f t="shared" si="165"/>
        <v>92.19159719860599</v>
      </c>
      <c r="FD129" s="2">
        <f t="shared" si="165"/>
        <v>91.334632398556366</v>
      </c>
      <c r="FE129" s="2">
        <f t="shared" si="165"/>
        <v>92.789750511851253</v>
      </c>
      <c r="FG129" s="2">
        <f t="shared" ref="FG129:FU145" si="166">POWER(10,($B129-C$231)/C$229)/(1+POWER(10,($B129-C$231)/C$229))</f>
        <v>0.99659071764381835</v>
      </c>
      <c r="FH129" s="2">
        <f t="shared" si="166"/>
        <v>0.995895612750479</v>
      </c>
      <c r="FI129" s="2">
        <f t="shared" si="166"/>
        <v>0.99654404108623873</v>
      </c>
      <c r="FJ129" s="2">
        <f t="shared" si="166"/>
        <v>0.99600186347326691</v>
      </c>
      <c r="FK129" s="2">
        <f t="shared" si="166"/>
        <v>0.99609799767255147</v>
      </c>
      <c r="FL129" s="2">
        <f t="shared" si="166"/>
        <v>0.99602488404782741</v>
      </c>
      <c r="FM129" s="2">
        <f t="shared" si="166"/>
        <v>0.99540618464916508</v>
      </c>
      <c r="FN129" s="2">
        <f t="shared" si="166"/>
        <v>0.99553238578008729</v>
      </c>
      <c r="FO129" s="2">
        <f t="shared" si="166"/>
        <v>0.99531939132902036</v>
      </c>
      <c r="FP129" s="2">
        <f t="shared" si="166"/>
        <v>0.99569557497701888</v>
      </c>
      <c r="FQ129" s="2">
        <f t="shared" si="166"/>
        <v>0.99525089001200129</v>
      </c>
      <c r="FR129" s="2">
        <f t="shared" si="166"/>
        <v>0.99583602056435971</v>
      </c>
      <c r="FS129" s="2">
        <f t="shared" si="166"/>
        <v>0.99568597309875861</v>
      </c>
      <c r="FT129" s="2">
        <f t="shared" si="166"/>
        <v>0.99620987441024789</v>
      </c>
      <c r="FU129" s="2">
        <f t="shared" si="166"/>
        <v>0.99514575491979596</v>
      </c>
      <c r="FW129" s="2">
        <f t="shared" si="156"/>
        <v>2.0840397935150971E-2</v>
      </c>
      <c r="FX129" s="2">
        <f t="shared" si="156"/>
        <v>3.3569082822223616E-2</v>
      </c>
      <c r="FY129" s="2">
        <f t="shared" si="156"/>
        <v>3.4332552444212856E-2</v>
      </c>
      <c r="FZ129" s="2">
        <f t="shared" si="156"/>
        <v>3.1875205589295054E-2</v>
      </c>
      <c r="GA129" s="2">
        <f t="shared" si="156"/>
        <v>3.2741535692617924E-2</v>
      </c>
      <c r="GB129" s="2">
        <f t="shared" si="156"/>
        <v>3.4222896020525535E-2</v>
      </c>
      <c r="GC129" s="2">
        <f t="shared" si="156"/>
        <v>3.2323261714141752E-2</v>
      </c>
      <c r="GD129" s="2">
        <f t="shared" si="156"/>
        <v>2.9010205734426156E-2</v>
      </c>
      <c r="GE129" s="2">
        <f t="shared" si="156"/>
        <v>2.2123735095192092E-2</v>
      </c>
      <c r="GF129" s="2">
        <f t="shared" si="156"/>
        <v>2.2828210700170239E-2</v>
      </c>
      <c r="GG129" s="2">
        <f t="shared" si="156"/>
        <v>2.0982985306787681E-2</v>
      </c>
      <c r="GH129" s="2">
        <f t="shared" si="156"/>
        <v>1.9582561613484043E-2</v>
      </c>
      <c r="GI129" s="2">
        <f t="shared" si="156"/>
        <v>1.9987632861130211E-2</v>
      </c>
      <c r="GJ129" s="2">
        <f t="shared" si="156"/>
        <v>1.8082033908005599E-2</v>
      </c>
      <c r="GK129" s="2">
        <f t="shared" si="156"/>
        <v>1.3294901769435893E-2</v>
      </c>
      <c r="GM129" s="86">
        <f t="shared" si="157"/>
        <v>5.8373555027076929E-61</v>
      </c>
      <c r="GN129" s="86">
        <f t="shared" si="157"/>
        <v>8.0126218318813757E-56</v>
      </c>
      <c r="GO129" s="86">
        <f t="shared" si="157"/>
        <v>8.2104436409818442E-68</v>
      </c>
      <c r="GP129" s="86">
        <f t="shared" si="157"/>
        <v>2.5825509744156093E-87</v>
      </c>
      <c r="GQ129" s="86">
        <f t="shared" si="157"/>
        <v>1.1711378863449223E-87</v>
      </c>
      <c r="GR129" s="86">
        <f t="shared" si="157"/>
        <v>3.8223016407532711E-71</v>
      </c>
      <c r="GS129" s="86">
        <f t="shared" si="157"/>
        <v>5.2999192915103264E-72</v>
      </c>
      <c r="GT129" s="86">
        <f t="shared" si="157"/>
        <v>3.4296583819745936E-60</v>
      </c>
      <c r="GU129" s="86">
        <f t="shared" si="157"/>
        <v>2.6463354530038361E-53</v>
      </c>
      <c r="GV129" s="86">
        <f t="shared" si="157"/>
        <v>9.5614934590796625E-65</v>
      </c>
      <c r="GW129" s="86">
        <f t="shared" si="157"/>
        <v>8.3780445881313188E-83</v>
      </c>
      <c r="GX129" s="86">
        <f t="shared" si="157"/>
        <v>2.1763220809867001E-98</v>
      </c>
      <c r="GY129" s="86">
        <f t="shared" si="157"/>
        <v>1.0162825141757603E-65</v>
      </c>
      <c r="GZ129" s="86">
        <f t="shared" si="157"/>
        <v>1.6849193053412119E-130</v>
      </c>
      <c r="HA129" s="86">
        <f t="shared" si="157"/>
        <v>6.4660228166955388E-103</v>
      </c>
      <c r="HC129" s="86">
        <f t="shared" si="153"/>
        <v>9.9998888909873772E-19</v>
      </c>
      <c r="HD129" s="86">
        <f t="shared" si="153"/>
        <v>1.1917230305393263E-23</v>
      </c>
      <c r="HE129" s="86">
        <f t="shared" si="153"/>
        <v>1.5943373842648814E-36</v>
      </c>
      <c r="HF129" s="86">
        <f t="shared" si="153"/>
        <v>2.9951000454702952E-36</v>
      </c>
      <c r="HG129" s="86">
        <f t="shared" si="153"/>
        <v>3.128149148226885E-51</v>
      </c>
      <c r="HH129" s="86">
        <f t="shared" si="153"/>
        <v>6.1997346806575758E-28</v>
      </c>
      <c r="HI129" s="86">
        <f t="shared" si="153"/>
        <v>1.2953238488469736E-65</v>
      </c>
      <c r="HJ129" s="86">
        <f t="shared" si="153"/>
        <v>8.8239789628291582E-31</v>
      </c>
      <c r="HK129" s="86">
        <f t="shared" si="153"/>
        <v>4.3376211394965725E-27</v>
      </c>
      <c r="HL129" s="86">
        <f t="shared" si="161"/>
        <v>2.4885728362247887E-31</v>
      </c>
      <c r="HM129" s="86">
        <f t="shared" si="161"/>
        <v>1.5879326324739397E-24</v>
      </c>
      <c r="HN129" s="86">
        <f t="shared" si="161"/>
        <v>1.713385643997169E-22</v>
      </c>
      <c r="HO129" s="86">
        <f t="shared" si="161"/>
        <v>5.1616112936226142E-20</v>
      </c>
      <c r="HP129" s="86">
        <f t="shared" si="161"/>
        <v>1.6653243704532905E-31</v>
      </c>
      <c r="HQ129" s="86">
        <f t="shared" si="161"/>
        <v>3.9739219092746905E-29</v>
      </c>
      <c r="HS129" s="86">
        <f t="shared" si="158"/>
        <v>7.8817704413635162E-4</v>
      </c>
      <c r="HT129" s="86">
        <f t="shared" si="158"/>
        <v>3.8799599245823444E-3</v>
      </c>
      <c r="HU129" s="86">
        <f t="shared" si="158"/>
        <v>4.7075553042043175E-3</v>
      </c>
      <c r="HV129" s="86">
        <f t="shared" si="158"/>
        <v>4.2085051208486249E-3</v>
      </c>
      <c r="HW129" s="86">
        <f t="shared" si="158"/>
        <v>3.594702422609329E-3</v>
      </c>
      <c r="HX129" s="86">
        <f t="shared" si="158"/>
        <v>3.1812907838433594E-3</v>
      </c>
      <c r="HY129" s="86">
        <f t="shared" si="158"/>
        <v>2.6085031229928224E-3</v>
      </c>
      <c r="HZ129" s="86">
        <f t="shared" si="158"/>
        <v>7.0610371800875664E-4</v>
      </c>
      <c r="IA129" s="86">
        <f t="shared" si="158"/>
        <v>3.0448662139488696E-5</v>
      </c>
      <c r="IB129" s="86">
        <f t="shared" si="158"/>
        <v>1.663159608841903E-4</v>
      </c>
      <c r="IC129" s="86">
        <f t="shared" si="158"/>
        <v>1.1220047107864763E-5</v>
      </c>
      <c r="ID129" s="86">
        <f t="shared" si="158"/>
        <v>6.78438895227248E-5</v>
      </c>
      <c r="IE129" s="86">
        <f t="shared" si="158"/>
        <v>6.1525958777880688E-5</v>
      </c>
      <c r="IF129" s="86">
        <f t="shared" si="158"/>
        <v>2.996847795774968E-3</v>
      </c>
      <c r="IG129" s="86">
        <f t="shared" si="158"/>
        <v>1.0000000029732458E-2</v>
      </c>
      <c r="II129" s="86">
        <f t="shared" si="159"/>
        <v>3.2812153100556616E-31</v>
      </c>
      <c r="IJ129" s="86">
        <f t="shared" si="159"/>
        <v>3.9728441198760072E-29</v>
      </c>
      <c r="IK129" s="86">
        <f t="shared" si="159"/>
        <v>1.2786460874172574E-31</v>
      </c>
      <c r="IL129" s="86">
        <f t="shared" si="159"/>
        <v>7.6075419137149336E-33</v>
      </c>
      <c r="IM129" s="86">
        <f t="shared" si="159"/>
        <v>8.0732239705185268E-34</v>
      </c>
      <c r="IN129" s="86">
        <f t="shared" si="159"/>
        <v>2.3268536552638539E-34</v>
      </c>
      <c r="IO129" s="86">
        <f t="shared" si="159"/>
        <v>3.9508633521906782E-33</v>
      </c>
      <c r="IP129" s="86">
        <f t="shared" si="159"/>
        <v>8.942316035327576E-37</v>
      </c>
      <c r="IQ129" s="86">
        <f t="shared" si="159"/>
        <v>1.2689604026603961E-47</v>
      </c>
      <c r="IR129" s="86">
        <f t="shared" si="159"/>
        <v>5.5738013433597943E-41</v>
      </c>
      <c r="IS129" s="86">
        <f t="shared" si="159"/>
        <v>2.306818409593852E-47</v>
      </c>
      <c r="IT129" s="86">
        <f t="shared" si="159"/>
        <v>1.0843695800465745E-39</v>
      </c>
      <c r="IU129" s="86">
        <f t="shared" si="159"/>
        <v>6.7224318810357756E-42</v>
      </c>
      <c r="IV129" s="86">
        <f t="shared" si="159"/>
        <v>1.2338758508668343E-23</v>
      </c>
      <c r="IW129" s="86">
        <f t="shared" si="159"/>
        <v>2.3829275437425891E-15</v>
      </c>
      <c r="IY129" s="86">
        <f t="shared" si="160"/>
        <v>7.881770441363526E-4</v>
      </c>
      <c r="IZ129" s="86">
        <f t="shared" si="160"/>
        <v>3.8799599245823444E-3</v>
      </c>
      <c r="JA129" s="86">
        <f t="shared" si="160"/>
        <v>4.7075553042043175E-3</v>
      </c>
      <c r="JB129" s="86">
        <f t="shared" si="160"/>
        <v>4.2085051208486249E-3</v>
      </c>
      <c r="JC129" s="86">
        <f t="shared" si="160"/>
        <v>3.594702422609329E-3</v>
      </c>
      <c r="JD129" s="86">
        <f t="shared" si="160"/>
        <v>3.1812907838433594E-3</v>
      </c>
      <c r="JE129" s="86">
        <f t="shared" si="160"/>
        <v>2.6085031229928224E-3</v>
      </c>
      <c r="JF129" s="86">
        <f t="shared" si="160"/>
        <v>7.0610371800875664E-4</v>
      </c>
      <c r="JG129" s="86">
        <f t="shared" si="160"/>
        <v>3.0448662139488696E-5</v>
      </c>
      <c r="JH129" s="86">
        <f t="shared" si="160"/>
        <v>1.663159608841903E-4</v>
      </c>
      <c r="JI129" s="86">
        <f t="shared" si="160"/>
        <v>1.1220047107864763E-5</v>
      </c>
      <c r="JJ129" s="86">
        <f t="shared" si="160"/>
        <v>6.78438895227248E-5</v>
      </c>
      <c r="JK129" s="86">
        <f t="shared" si="160"/>
        <v>6.1525958777880742E-5</v>
      </c>
      <c r="JL129" s="86">
        <f t="shared" si="160"/>
        <v>2.996847795774968E-3</v>
      </c>
      <c r="JM129" s="86">
        <f t="shared" si="160"/>
        <v>1.0000000029734842E-2</v>
      </c>
    </row>
    <row r="130" spans="2:273" x14ac:dyDescent="0.25">
      <c r="B130" s="2">
        <v>103</v>
      </c>
      <c r="C130" s="37">
        <v>94.71</v>
      </c>
      <c r="D130" s="37">
        <v>88.373000000000005</v>
      </c>
      <c r="E130" s="37">
        <v>94.728999999999999</v>
      </c>
      <c r="F130" s="37">
        <v>95.626999999999995</v>
      </c>
      <c r="G130" s="37">
        <v>90.305000000000007</v>
      </c>
      <c r="H130" s="37">
        <v>95.593000000000004</v>
      </c>
      <c r="I130" s="37">
        <v>97.474999999999994</v>
      </c>
      <c r="J130" s="37">
        <v>100.03400000000001</v>
      </c>
      <c r="K130" s="37">
        <v>94.328000000000003</v>
      </c>
      <c r="L130" s="37">
        <v>94.724000000000004</v>
      </c>
      <c r="M130" s="37">
        <v>96.138000000000005</v>
      </c>
      <c r="N130" s="37">
        <v>94.983000000000004</v>
      </c>
      <c r="O130" s="37">
        <v>94</v>
      </c>
      <c r="P130" s="37">
        <v>93.361999999999995</v>
      </c>
      <c r="Q130" s="37">
        <v>100.8</v>
      </c>
      <c r="S130" s="4">
        <f t="shared" si="162"/>
        <v>94.986059017640329</v>
      </c>
      <c r="T130" s="4">
        <f t="shared" si="162"/>
        <v>90.935662229711085</v>
      </c>
      <c r="U130" s="4">
        <f t="shared" si="162"/>
        <v>94.151182403247887</v>
      </c>
      <c r="V130" s="4">
        <f t="shared" si="162"/>
        <v>94.224382840432625</v>
      </c>
      <c r="W130" s="4">
        <f t="shared" si="162"/>
        <v>91.373083039848268</v>
      </c>
      <c r="X130" s="4">
        <f t="shared" si="162"/>
        <v>95.416392636819893</v>
      </c>
      <c r="Y130" s="4">
        <f t="shared" si="162"/>
        <v>97.659988141501088</v>
      </c>
      <c r="Z130" s="4">
        <f t="shared" si="162"/>
        <v>98.953401906203226</v>
      </c>
      <c r="AA130" s="4">
        <f t="shared" si="162"/>
        <v>94.155114523796954</v>
      </c>
      <c r="AB130" s="4">
        <f t="shared" si="162"/>
        <v>95.093769664199669</v>
      </c>
      <c r="AC130" s="4">
        <f t="shared" si="162"/>
        <v>95.196914316878619</v>
      </c>
      <c r="AD130" s="4">
        <f t="shared" si="162"/>
        <v>93.732447172758341</v>
      </c>
      <c r="AE130" s="4">
        <f t="shared" si="162"/>
        <v>92.224367202279893</v>
      </c>
      <c r="AF130" s="4">
        <f t="shared" si="162"/>
        <v>92.726410333736425</v>
      </c>
      <c r="AG130" s="4">
        <f t="shared" si="162"/>
        <v>98.887419609310186</v>
      </c>
      <c r="AI130" s="4">
        <f t="shared" si="163"/>
        <v>-0.27605901764033547</v>
      </c>
      <c r="AJ130" s="4">
        <f t="shared" si="163"/>
        <v>-2.5626622297110799</v>
      </c>
      <c r="AK130" s="4">
        <f t="shared" si="163"/>
        <v>0.57781759675211219</v>
      </c>
      <c r="AL130" s="4">
        <f t="shared" si="163"/>
        <v>1.4026171595673702</v>
      </c>
      <c r="AM130" s="4">
        <f t="shared" si="163"/>
        <v>-1.0680830398482613</v>
      </c>
      <c r="AN130" s="4">
        <f t="shared" si="163"/>
        <v>0.17660736318011061</v>
      </c>
      <c r="AO130" s="4">
        <f t="shared" si="163"/>
        <v>-0.18498814150109411</v>
      </c>
      <c r="AP130" s="4">
        <f t="shared" si="163"/>
        <v>1.0805980937967803</v>
      </c>
      <c r="AQ130" s="4">
        <f t="shared" si="163"/>
        <v>0.17288547620304939</v>
      </c>
      <c r="AR130" s="4">
        <f t="shared" si="163"/>
        <v>-0.36976966419966573</v>
      </c>
      <c r="AS130" s="4">
        <f t="shared" si="163"/>
        <v>0.9410856831213863</v>
      </c>
      <c r="AT130" s="4">
        <f t="shared" si="163"/>
        <v>1.2505528272416626</v>
      </c>
      <c r="AU130" s="4">
        <f t="shared" si="163"/>
        <v>1.7756327977201067</v>
      </c>
      <c r="AV130" s="4">
        <f t="shared" si="163"/>
        <v>0.63558966626357005</v>
      </c>
      <c r="AW130" s="4">
        <f t="shared" si="163"/>
        <v>1.9125803906898113</v>
      </c>
      <c r="AY130" s="2">
        <f t="shared" si="154"/>
        <v>94.986059017640329</v>
      </c>
      <c r="AZ130" s="2">
        <f t="shared" si="154"/>
        <v>90.731715894218311</v>
      </c>
      <c r="BA130" s="2">
        <f t="shared" si="154"/>
        <v>93.721838607419031</v>
      </c>
      <c r="BB130" s="2">
        <f t="shared" si="154"/>
        <v>93.669407698662454</v>
      </c>
      <c r="BC130" s="2">
        <f t="shared" si="154"/>
        <v>90.644695776489158</v>
      </c>
      <c r="BD130" s="2">
        <f t="shared" si="154"/>
        <v>94.561477880540778</v>
      </c>
      <c r="BE130" s="2">
        <f t="shared" si="154"/>
        <v>96.927497315047674</v>
      </c>
      <c r="BF130" s="2">
        <f t="shared" si="154"/>
        <v>98.667071662101634</v>
      </c>
      <c r="BG130" s="2">
        <f t="shared" si="154"/>
        <v>94.133138276167927</v>
      </c>
      <c r="BH130" s="2">
        <f t="shared" si="154"/>
        <v>95.003365562242564</v>
      </c>
      <c r="BI130" s="2">
        <f t="shared" si="154"/>
        <v>95.186427733459851</v>
      </c>
      <c r="BJ130" s="2">
        <f t="shared" si="154"/>
        <v>93.685061286626919</v>
      </c>
      <c r="BK130" s="2">
        <f t="shared" si="154"/>
        <v>92.175720195068934</v>
      </c>
      <c r="BL130" s="2">
        <f t="shared" si="154"/>
        <v>91.180101789045025</v>
      </c>
      <c r="BM130" s="2">
        <f t="shared" si="154"/>
        <v>92.912068611080826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94.71</v>
      </c>
      <c r="CF130" s="2">
        <f t="shared" si="155"/>
        <v>88.373000000000005</v>
      </c>
      <c r="CG130" s="2" t="str">
        <f t="shared" si="155"/>
        <v/>
      </c>
      <c r="CH130" s="2" t="str">
        <f t="shared" si="155"/>
        <v/>
      </c>
      <c r="CI130" s="2">
        <f t="shared" si="155"/>
        <v>90.305000000000007</v>
      </c>
      <c r="CJ130" s="2">
        <f t="shared" si="155"/>
        <v>95.593000000000004</v>
      </c>
      <c r="CK130" s="2">
        <f t="shared" si="155"/>
        <v>97.474999999999994</v>
      </c>
      <c r="CL130" s="2">
        <f t="shared" si="155"/>
        <v>100.03400000000001</v>
      </c>
      <c r="CM130" s="2">
        <f t="shared" si="155"/>
        <v>94.328000000000003</v>
      </c>
      <c r="CN130" s="2">
        <f t="shared" si="155"/>
        <v>94.724000000000004</v>
      </c>
      <c r="CO130" s="2">
        <f t="shared" si="155"/>
        <v>96.138000000000005</v>
      </c>
      <c r="CP130" s="2">
        <f t="shared" si="155"/>
        <v>94.983000000000004</v>
      </c>
      <c r="CQ130" s="2">
        <f t="shared" si="155"/>
        <v>94</v>
      </c>
      <c r="CR130" s="2">
        <f t="shared" si="155"/>
        <v>93.361999999999995</v>
      </c>
      <c r="CS130" s="2" t="str">
        <f t="shared" si="155"/>
        <v/>
      </c>
      <c r="CU130" s="2">
        <f t="shared" si="110"/>
        <v>94.71</v>
      </c>
      <c r="CV130" s="2">
        <f t="shared" si="111"/>
        <v>88.373000000000005</v>
      </c>
      <c r="CW130" s="2" t="str">
        <f t="shared" si="112"/>
        <v/>
      </c>
      <c r="CX130" s="2" t="str">
        <f t="shared" si="113"/>
        <v/>
      </c>
      <c r="CY130" s="2">
        <f t="shared" si="114"/>
        <v>90.305000000000007</v>
      </c>
      <c r="CZ130" s="2">
        <f t="shared" si="115"/>
        <v>95.593000000000004</v>
      </c>
      <c r="DA130" s="2">
        <f t="shared" si="116"/>
        <v>97.474999999999994</v>
      </c>
      <c r="DB130" s="2">
        <f t="shared" si="117"/>
        <v>100.03400000000001</v>
      </c>
      <c r="DC130" s="2">
        <f t="shared" si="118"/>
        <v>94.328000000000003</v>
      </c>
      <c r="DD130" s="2">
        <f t="shared" si="119"/>
        <v>94.724000000000004</v>
      </c>
      <c r="DE130" s="2">
        <f t="shared" si="120"/>
        <v>96.138000000000005</v>
      </c>
      <c r="DF130" s="2">
        <f t="shared" si="121"/>
        <v>94.983000000000004</v>
      </c>
      <c r="DG130" s="2">
        <f t="shared" si="122"/>
        <v>94</v>
      </c>
      <c r="DH130" s="2">
        <f t="shared" si="123"/>
        <v>93.361999999999995</v>
      </c>
      <c r="DI130" s="2" t="str">
        <f t="shared" si="124"/>
        <v/>
      </c>
      <c r="DK130" s="2">
        <f t="shared" si="164"/>
        <v>118.38085422138835</v>
      </c>
      <c r="DL130" s="2">
        <f t="shared" si="164"/>
        <v>119.20315884305357</v>
      </c>
      <c r="DM130" s="2">
        <f t="shared" si="164"/>
        <v>123.13562588904693</v>
      </c>
      <c r="DN130" s="2">
        <f t="shared" si="164"/>
        <v>121.80473260403261</v>
      </c>
      <c r="DO130" s="2">
        <f t="shared" si="164"/>
        <v>122.71537271557268</v>
      </c>
      <c r="DP130" s="2">
        <f t="shared" si="164"/>
        <v>123.30382184873953</v>
      </c>
      <c r="DQ130" s="2">
        <f t="shared" si="164"/>
        <v>132.10899526355996</v>
      </c>
      <c r="DR130" s="2">
        <f t="shared" si="164"/>
        <v>129.07555648395723</v>
      </c>
      <c r="DS130" s="2">
        <f t="shared" si="164"/>
        <v>124.28497843137255</v>
      </c>
      <c r="DT130" s="2">
        <f t="shared" si="164"/>
        <v>121.90454117647059</v>
      </c>
      <c r="DU130" s="2">
        <f t="shared" si="164"/>
        <v>122.1045445378151</v>
      </c>
      <c r="DV130" s="2">
        <f t="shared" si="164"/>
        <v>122.11055826676876</v>
      </c>
      <c r="DW130" s="2">
        <f t="shared" si="164"/>
        <v>123.45042016806723</v>
      </c>
      <c r="DX130" s="2">
        <f t="shared" si="164"/>
        <v>114.39749579579573</v>
      </c>
      <c r="DY130" s="2">
        <f t="shared" si="164"/>
        <v>110.06926755654432</v>
      </c>
      <c r="EA130" s="2">
        <f t="shared" si="152"/>
        <v>94.912126929825533</v>
      </c>
      <c r="EB130" s="2">
        <f t="shared" si="152"/>
        <v>90.616526220654208</v>
      </c>
      <c r="EC130" s="2">
        <f t="shared" si="152"/>
        <v>93.623909282781398</v>
      </c>
      <c r="ED130" s="2">
        <f t="shared" si="152"/>
        <v>93.560810274372443</v>
      </c>
      <c r="EE130" s="2">
        <f t="shared" si="151"/>
        <v>90.52497199556764</v>
      </c>
      <c r="EF130" s="2">
        <f t="shared" si="151"/>
        <v>94.456969888475868</v>
      </c>
      <c r="EG130" s="2">
        <f t="shared" si="151"/>
        <v>96.780712842159105</v>
      </c>
      <c r="EH130" s="2">
        <f t="shared" si="151"/>
        <v>98.538230119275255</v>
      </c>
      <c r="EI130" s="2">
        <f t="shared" si="151"/>
        <v>94.002657458563533</v>
      </c>
      <c r="EJ130" s="2">
        <f t="shared" si="151"/>
        <v>94.897826596045334</v>
      </c>
      <c r="EK130" s="2">
        <f t="shared" si="151"/>
        <v>95.068688042620352</v>
      </c>
      <c r="EL130" s="2">
        <f t="shared" si="151"/>
        <v>93.577126663919813</v>
      </c>
      <c r="EM130" s="2">
        <f t="shared" si="135"/>
        <v>92.051807433044914</v>
      </c>
      <c r="EN130" s="2">
        <f t="shared" si="135"/>
        <v>91.097212165262363</v>
      </c>
      <c r="EO130" s="2">
        <f t="shared" si="135"/>
        <v>92.838008680803441</v>
      </c>
      <c r="EQ130" s="2">
        <f t="shared" si="165"/>
        <v>94.953293864781131</v>
      </c>
      <c r="ER130" s="2">
        <f t="shared" si="165"/>
        <v>90.838506624577889</v>
      </c>
      <c r="ES130" s="2">
        <f t="shared" si="165"/>
        <v>93.754074471146964</v>
      </c>
      <c r="ET130" s="2">
        <f t="shared" si="165"/>
        <v>93.720787270799207</v>
      </c>
      <c r="EU130" s="2">
        <f t="shared" si="165"/>
        <v>90.668304116913845</v>
      </c>
      <c r="EV130" s="2">
        <f t="shared" si="165"/>
        <v>94.454068895695983</v>
      </c>
      <c r="EW130" s="2">
        <f t="shared" si="165"/>
        <v>96.74428416374667</v>
      </c>
      <c r="EX130" s="2">
        <f t="shared" si="165"/>
        <v>98.675930400357672</v>
      </c>
      <c r="EY130" s="2">
        <f t="shared" si="165"/>
        <v>94.050554465311819</v>
      </c>
      <c r="EZ130" s="2">
        <f t="shared" si="165"/>
        <v>94.876966898277431</v>
      </c>
      <c r="FA130" s="2">
        <f t="shared" si="165"/>
        <v>95.094469300573863</v>
      </c>
      <c r="FB130" s="2">
        <f t="shared" si="165"/>
        <v>93.555499842030187</v>
      </c>
      <c r="FC130" s="2">
        <f t="shared" si="165"/>
        <v>92.066890107477974</v>
      </c>
      <c r="FD130" s="2">
        <f t="shared" si="165"/>
        <v>91.214540462635782</v>
      </c>
      <c r="FE130" s="2">
        <f t="shared" si="165"/>
        <v>92.682942764863654</v>
      </c>
      <c r="FG130" s="2">
        <f t="shared" si="166"/>
        <v>0.99688976452863376</v>
      </c>
      <c r="FH130" s="2">
        <f t="shared" si="166"/>
        <v>0.99625540200945395</v>
      </c>
      <c r="FI130" s="2">
        <f t="shared" si="166"/>
        <v>0.99684716927568406</v>
      </c>
      <c r="FJ130" s="2">
        <f t="shared" si="166"/>
        <v>0.99635237294190671</v>
      </c>
      <c r="FK130" s="2">
        <f t="shared" si="166"/>
        <v>0.99644010935100069</v>
      </c>
      <c r="FL130" s="2">
        <f t="shared" si="166"/>
        <v>0.99637338269244513</v>
      </c>
      <c r="FM130" s="2">
        <f t="shared" si="166"/>
        <v>0.99580869645617953</v>
      </c>
      <c r="FN130" s="2">
        <f t="shared" si="166"/>
        <v>0.99592388507797824</v>
      </c>
      <c r="FO130" s="2">
        <f t="shared" si="166"/>
        <v>0.99572947537234247</v>
      </c>
      <c r="FP130" s="2">
        <f t="shared" si="166"/>
        <v>0.99607283033482807</v>
      </c>
      <c r="FQ130" s="2">
        <f t="shared" si="166"/>
        <v>0.995666949560991</v>
      </c>
      <c r="FR130" s="2">
        <f t="shared" si="166"/>
        <v>0.99620101372804493</v>
      </c>
      <c r="FS130" s="2">
        <f t="shared" si="166"/>
        <v>0.99606406667328584</v>
      </c>
      <c r="FT130" s="2">
        <f t="shared" si="166"/>
        <v>0.99654221124175879</v>
      </c>
      <c r="FU130" s="2">
        <f t="shared" si="166"/>
        <v>0.99557098414450329</v>
      </c>
      <c r="FW130" s="2">
        <f t="shared" si="156"/>
        <v>2.2805188818780228E-2</v>
      </c>
      <c r="FX130" s="2">
        <f t="shared" si="156"/>
        <v>3.6688943464486652E-2</v>
      </c>
      <c r="FY130" s="2">
        <f t="shared" si="156"/>
        <v>3.7520614039926181E-2</v>
      </c>
      <c r="FZ130" s="2">
        <f t="shared" si="156"/>
        <v>3.4843315590114735E-2</v>
      </c>
      <c r="GA130" s="2">
        <f t="shared" si="156"/>
        <v>3.5787333381044117E-2</v>
      </c>
      <c r="GB130" s="2">
        <f t="shared" si="156"/>
        <v>3.7401169487531027E-2</v>
      </c>
      <c r="GC130" s="2">
        <f t="shared" si="156"/>
        <v>3.5331570548922997E-2</v>
      </c>
      <c r="GD130" s="2">
        <f t="shared" si="156"/>
        <v>3.1720277680680371E-2</v>
      </c>
      <c r="GE130" s="2">
        <f t="shared" si="156"/>
        <v>2.4206525336164377E-2</v>
      </c>
      <c r="GF130" s="2">
        <f t="shared" si="156"/>
        <v>2.4975628351678547E-2</v>
      </c>
      <c r="GG130" s="2">
        <f t="shared" si="156"/>
        <v>2.296090381207247E-2</v>
      </c>
      <c r="GH130" s="2">
        <f t="shared" si="156"/>
        <v>2.1431361771612263E-2</v>
      </c>
      <c r="GI130" s="2">
        <f t="shared" si="156"/>
        <v>2.1873822784398391E-2</v>
      </c>
      <c r="GJ130" s="2">
        <f t="shared" si="156"/>
        <v>1.9792028292990177E-2</v>
      </c>
      <c r="GK130" s="2">
        <f t="shared" si="156"/>
        <v>1.4558895678402675E-2</v>
      </c>
      <c r="GM130" s="86">
        <f t="shared" si="157"/>
        <v>8.4000376449203739E-64</v>
      </c>
      <c r="GN130" s="86">
        <f t="shared" si="157"/>
        <v>2.0536626028956332E-58</v>
      </c>
      <c r="GO130" s="86">
        <f t="shared" si="157"/>
        <v>7.0815590372382193E-71</v>
      </c>
      <c r="GP130" s="86">
        <f t="shared" si="157"/>
        <v>2.6461927521025895E-91</v>
      </c>
      <c r="GQ130" s="86">
        <f t="shared" si="157"/>
        <v>1.2920986239834036E-91</v>
      </c>
      <c r="GR130" s="86">
        <f t="shared" si="157"/>
        <v>2.3462854097322284E-74</v>
      </c>
      <c r="GS130" s="86">
        <f t="shared" si="157"/>
        <v>2.6713362713586199E-75</v>
      </c>
      <c r="GT130" s="86">
        <f t="shared" si="157"/>
        <v>6.3814282788537326E-63</v>
      </c>
      <c r="GU130" s="86">
        <f t="shared" si="157"/>
        <v>9.1083950641686923E-56</v>
      </c>
      <c r="GV130" s="86">
        <f t="shared" si="157"/>
        <v>1.0470659296705508E-67</v>
      </c>
      <c r="GW130" s="86">
        <f t="shared" si="157"/>
        <v>1.0312011872298491E-86</v>
      </c>
      <c r="GX130" s="86">
        <f t="shared" si="157"/>
        <v>4.7668629890447861E-103</v>
      </c>
      <c r="GY130" s="86">
        <f t="shared" si="157"/>
        <v>9.8143121864984619E-69</v>
      </c>
      <c r="GZ130" s="86">
        <f t="shared" si="157"/>
        <v>1.9333147272510818E-136</v>
      </c>
      <c r="HA130" s="86">
        <f t="shared" si="157"/>
        <v>1.4130854494153884E-107</v>
      </c>
      <c r="HC130" s="86">
        <f t="shared" si="153"/>
        <v>2.1754468298314205E-20</v>
      </c>
      <c r="HD130" s="86">
        <f t="shared" si="153"/>
        <v>9.1351579843824168E-26</v>
      </c>
      <c r="HE130" s="86">
        <f t="shared" si="153"/>
        <v>1.214598907575433E-39</v>
      </c>
      <c r="HF130" s="86">
        <f t="shared" si="153"/>
        <v>2.3223334466614809E-39</v>
      </c>
      <c r="HG130" s="86">
        <f t="shared" si="153"/>
        <v>1.2603032994282915E-55</v>
      </c>
      <c r="HH130" s="86">
        <f t="shared" si="153"/>
        <v>2.8629869979618419E-30</v>
      </c>
      <c r="HI130" s="86">
        <f t="shared" si="153"/>
        <v>1.9329285407211388E-71</v>
      </c>
      <c r="HJ130" s="86">
        <f t="shared" si="153"/>
        <v>1.8634979670068417E-33</v>
      </c>
      <c r="HK130" s="86">
        <f t="shared" si="153"/>
        <v>1.4997513490431586E-29</v>
      </c>
      <c r="HL130" s="86">
        <f t="shared" si="161"/>
        <v>3.9019641966687838E-34</v>
      </c>
      <c r="HM130" s="86">
        <f t="shared" si="161"/>
        <v>8.3685727973101876E-27</v>
      </c>
      <c r="HN130" s="86">
        <f t="shared" si="161"/>
        <v>1.3123491166866144E-24</v>
      </c>
      <c r="HO130" s="86">
        <f t="shared" si="161"/>
        <v>7.6891794538609372E-22</v>
      </c>
      <c r="HP130" s="86">
        <f t="shared" si="161"/>
        <v>2.8796945207416085E-34</v>
      </c>
      <c r="HQ130" s="86">
        <f t="shared" si="161"/>
        <v>1.0899082224545628E-31</v>
      </c>
      <c r="HS130" s="86">
        <f t="shared" si="158"/>
        <v>1.9072886450521166E-3</v>
      </c>
      <c r="HT130" s="86">
        <f t="shared" si="158"/>
        <v>8.9856242523106769E-3</v>
      </c>
      <c r="HU130" s="86">
        <f t="shared" si="158"/>
        <v>1.1153566994141294E-2</v>
      </c>
      <c r="HV130" s="86">
        <f t="shared" si="158"/>
        <v>1.0056484806245887E-2</v>
      </c>
      <c r="HW130" s="86">
        <f t="shared" si="158"/>
        <v>8.8949824580868194E-3</v>
      </c>
      <c r="HX130" s="86">
        <f t="shared" si="158"/>
        <v>8.1195217470561784E-3</v>
      </c>
      <c r="HY130" s="86">
        <f t="shared" si="158"/>
        <v>6.5661943565068649E-3</v>
      </c>
      <c r="HZ130" s="86">
        <f t="shared" si="158"/>
        <v>2.0343422447657998E-3</v>
      </c>
      <c r="IA130" s="86">
        <f t="shared" si="158"/>
        <v>1.1964167986547584E-4</v>
      </c>
      <c r="IB130" s="86">
        <f t="shared" si="158"/>
        <v>5.3041965401475551E-4</v>
      </c>
      <c r="IC130" s="86">
        <f t="shared" si="158"/>
        <v>4.6197575251171037E-5</v>
      </c>
      <c r="ID130" s="86">
        <f t="shared" si="158"/>
        <v>2.1605779015702536E-4</v>
      </c>
      <c r="IE130" s="86">
        <f t="shared" si="158"/>
        <v>2.0493279094140014E-4</v>
      </c>
      <c r="IF130" s="86">
        <f t="shared" si="158"/>
        <v>5.6873491598935068E-3</v>
      </c>
      <c r="IG130" s="86">
        <f t="shared" si="158"/>
        <v>1.5245385672510025E-2</v>
      </c>
      <c r="II130" s="86">
        <f t="shared" si="159"/>
        <v>8.1736304078782696E-30</v>
      </c>
      <c r="IJ130" s="86">
        <f t="shared" si="159"/>
        <v>1.2146502694510789E-27</v>
      </c>
      <c r="IK130" s="86">
        <f t="shared" si="159"/>
        <v>5.4577871139437234E-30</v>
      </c>
      <c r="IL130" s="86">
        <f t="shared" si="159"/>
        <v>3.4682680378382288E-31</v>
      </c>
      <c r="IM130" s="86">
        <f t="shared" si="159"/>
        <v>4.2779849746599365E-32</v>
      </c>
      <c r="IN130" s="86">
        <f t="shared" si="159"/>
        <v>1.391438021138041E-32</v>
      </c>
      <c r="IO130" s="86">
        <f t="shared" si="159"/>
        <v>1.8950131953091478E-31</v>
      </c>
      <c r="IP130" s="86">
        <f t="shared" si="159"/>
        <v>5.8507753074749029E-35</v>
      </c>
      <c r="IQ130" s="86">
        <f t="shared" si="159"/>
        <v>2.0222343454385081E-45</v>
      </c>
      <c r="IR130" s="86">
        <f t="shared" si="159"/>
        <v>4.4359379478686292E-39</v>
      </c>
      <c r="IS130" s="86">
        <f t="shared" si="159"/>
        <v>3.3306205371686232E-45</v>
      </c>
      <c r="IT130" s="86">
        <f t="shared" si="159"/>
        <v>6.3266524616052709E-38</v>
      </c>
      <c r="IU130" s="86">
        <f t="shared" si="159"/>
        <v>5.0765081744929185E-40</v>
      </c>
      <c r="IV130" s="86">
        <f t="shared" si="159"/>
        <v>1.2449605642668816E-22</v>
      </c>
      <c r="IW130" s="86">
        <f t="shared" si="159"/>
        <v>9.172361688957564E-15</v>
      </c>
      <c r="IY130" s="86">
        <f t="shared" si="160"/>
        <v>1.9072886450521166E-3</v>
      </c>
      <c r="IZ130" s="86">
        <f t="shared" si="160"/>
        <v>8.9856242523106769E-3</v>
      </c>
      <c r="JA130" s="86">
        <f t="shared" si="160"/>
        <v>1.1153566994141294E-2</v>
      </c>
      <c r="JB130" s="86">
        <f t="shared" si="160"/>
        <v>1.0056484806245887E-2</v>
      </c>
      <c r="JC130" s="86">
        <f t="shared" si="160"/>
        <v>8.8949824580868194E-3</v>
      </c>
      <c r="JD130" s="86">
        <f t="shared" si="160"/>
        <v>8.1195217470561784E-3</v>
      </c>
      <c r="JE130" s="86">
        <f t="shared" si="160"/>
        <v>6.5661943565068649E-3</v>
      </c>
      <c r="JF130" s="86">
        <f t="shared" si="160"/>
        <v>2.0343422447657998E-3</v>
      </c>
      <c r="JG130" s="86">
        <f t="shared" si="160"/>
        <v>1.1964167986547584E-4</v>
      </c>
      <c r="JH130" s="86">
        <f t="shared" si="160"/>
        <v>5.3041965401475551E-4</v>
      </c>
      <c r="JI130" s="86">
        <f t="shared" si="160"/>
        <v>4.6197575251171037E-5</v>
      </c>
      <c r="JJ130" s="86">
        <f t="shared" si="160"/>
        <v>2.1605779015702536E-4</v>
      </c>
      <c r="JK130" s="86">
        <f t="shared" si="160"/>
        <v>2.0493279094140014E-4</v>
      </c>
      <c r="JL130" s="86">
        <f t="shared" si="160"/>
        <v>5.6873491598935068E-3</v>
      </c>
      <c r="JM130" s="86">
        <f t="shared" si="160"/>
        <v>1.5245385672519199E-2</v>
      </c>
    </row>
    <row r="131" spans="2:273" x14ac:dyDescent="0.25">
      <c r="B131" s="2">
        <v>104</v>
      </c>
      <c r="C131" s="37">
        <v>95.855000000000004</v>
      </c>
      <c r="D131" s="37">
        <v>91.712000000000003</v>
      </c>
      <c r="E131" s="37">
        <v>91.153000000000006</v>
      </c>
      <c r="F131" s="37">
        <v>94.153000000000006</v>
      </c>
      <c r="G131" s="37">
        <v>91.424000000000007</v>
      </c>
      <c r="H131" s="37">
        <v>97.034000000000006</v>
      </c>
      <c r="I131" s="37">
        <v>98</v>
      </c>
      <c r="J131" s="37">
        <v>98.78</v>
      </c>
      <c r="K131" s="37">
        <v>94.034000000000006</v>
      </c>
      <c r="L131" s="37">
        <v>95.671999999999997</v>
      </c>
      <c r="M131" s="37">
        <v>96.5</v>
      </c>
      <c r="N131" s="37">
        <v>94.775999999999996</v>
      </c>
      <c r="O131" s="37">
        <v>91.741</v>
      </c>
      <c r="P131" s="37">
        <v>94.085999999999999</v>
      </c>
      <c r="Q131" s="37">
        <v>100.6</v>
      </c>
      <c r="S131" s="4">
        <f t="shared" si="162"/>
        <v>94.878787764475121</v>
      </c>
      <c r="T131" s="4">
        <f t="shared" si="162"/>
        <v>91.000037177193221</v>
      </c>
      <c r="U131" s="4">
        <f t="shared" si="162"/>
        <v>94.417628740195383</v>
      </c>
      <c r="V131" s="4">
        <f t="shared" si="162"/>
        <v>94.618378016643888</v>
      </c>
      <c r="W131" s="4">
        <f t="shared" si="162"/>
        <v>91.958674414274583</v>
      </c>
      <c r="X131" s="4">
        <f t="shared" si="162"/>
        <v>96.192560372199182</v>
      </c>
      <c r="Y131" s="4">
        <f t="shared" si="162"/>
        <v>98.301500824795738</v>
      </c>
      <c r="Z131" s="4">
        <f t="shared" si="162"/>
        <v>99.145409135626778</v>
      </c>
      <c r="AA131" s="4">
        <f t="shared" si="162"/>
        <v>94.035353644559223</v>
      </c>
      <c r="AB131" s="4">
        <f t="shared" si="162"/>
        <v>95.097009243690067</v>
      </c>
      <c r="AC131" s="4">
        <f t="shared" si="162"/>
        <v>95.071950826911376</v>
      </c>
      <c r="AD131" s="4">
        <f t="shared" si="162"/>
        <v>93.668009913879217</v>
      </c>
      <c r="AE131" s="4">
        <f t="shared" si="162"/>
        <v>92.174255776426847</v>
      </c>
      <c r="AF131" s="4">
        <f t="shared" si="162"/>
        <v>93.689901264245265</v>
      </c>
      <c r="AG131" s="4">
        <f t="shared" si="162"/>
        <v>101.2978247465106</v>
      </c>
      <c r="AI131" s="4">
        <f t="shared" si="163"/>
        <v>0.97621223552488345</v>
      </c>
      <c r="AJ131" s="4">
        <f t="shared" si="163"/>
        <v>0.71196282280678247</v>
      </c>
      <c r="AK131" s="4">
        <f t="shared" si="163"/>
        <v>-3.2646287401953771</v>
      </c>
      <c r="AL131" s="4">
        <f t="shared" si="163"/>
        <v>-0.46537801664388212</v>
      </c>
      <c r="AM131" s="4">
        <f t="shared" si="163"/>
        <v>-0.53467441427457629</v>
      </c>
      <c r="AN131" s="4">
        <f t="shared" si="163"/>
        <v>0.84143962780082404</v>
      </c>
      <c r="AO131" s="4">
        <f t="shared" si="163"/>
        <v>-0.30150082479573825</v>
      </c>
      <c r="AP131" s="4">
        <f t="shared" si="163"/>
        <v>-0.36540913562677702</v>
      </c>
      <c r="AQ131" s="4">
        <f t="shared" si="163"/>
        <v>-1.3536445592166046E-3</v>
      </c>
      <c r="AR131" s="4">
        <f t="shared" si="163"/>
        <v>0.57499075630992991</v>
      </c>
      <c r="AS131" s="4">
        <f t="shared" si="163"/>
        <v>1.428049173088624</v>
      </c>
      <c r="AT131" s="4">
        <f t="shared" si="163"/>
        <v>1.107990086120779</v>
      </c>
      <c r="AU131" s="4">
        <f t="shared" si="163"/>
        <v>-0.43325577642684721</v>
      </c>
      <c r="AV131" s="4">
        <f t="shared" si="163"/>
        <v>0.39609873575473387</v>
      </c>
      <c r="AW131" s="4">
        <f t="shared" si="163"/>
        <v>-0.69782474651060511</v>
      </c>
      <c r="AY131" s="2">
        <f t="shared" si="154"/>
        <v>94.878787764475121</v>
      </c>
      <c r="AZ131" s="2">
        <f t="shared" si="154"/>
        <v>90.602244722819734</v>
      </c>
      <c r="BA131" s="2">
        <f t="shared" si="154"/>
        <v>93.574193754850171</v>
      </c>
      <c r="BB131" s="2">
        <f t="shared" si="154"/>
        <v>93.516785310122884</v>
      </c>
      <c r="BC131" s="2">
        <f t="shared" si="154"/>
        <v>90.469501080585786</v>
      </c>
      <c r="BD131" s="2">
        <f t="shared" si="154"/>
        <v>94.399554267120294</v>
      </c>
      <c r="BE131" s="2">
        <f t="shared" si="154"/>
        <v>96.767150183847917</v>
      </c>
      <c r="BF131" s="2">
        <f t="shared" si="154"/>
        <v>98.456608648250977</v>
      </c>
      <c r="BG131" s="2">
        <f t="shared" si="154"/>
        <v>93.963284592707154</v>
      </c>
      <c r="BH131" s="2">
        <f t="shared" si="154"/>
        <v>94.853522778413364</v>
      </c>
      <c r="BI131" s="2">
        <f t="shared" si="154"/>
        <v>95.035602356979041</v>
      </c>
      <c r="BJ131" s="2">
        <f t="shared" si="154"/>
        <v>93.53818892808556</v>
      </c>
      <c r="BK131" s="2">
        <f t="shared" si="154"/>
        <v>92.035945392346875</v>
      </c>
      <c r="BL131" s="2">
        <f t="shared" si="154"/>
        <v>91.036478439943835</v>
      </c>
      <c r="BM131" s="2">
        <f t="shared" si="154"/>
        <v>92.808177752684429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95.855000000000004</v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>
        <f t="shared" si="155"/>
        <v>98.78</v>
      </c>
      <c r="CM131" s="2">
        <f t="shared" si="155"/>
        <v>94.034000000000006</v>
      </c>
      <c r="CN131" s="2">
        <f t="shared" si="155"/>
        <v>95.671999999999997</v>
      </c>
      <c r="CO131" s="2">
        <f t="shared" si="155"/>
        <v>96.5</v>
      </c>
      <c r="CP131" s="2">
        <f t="shared" si="155"/>
        <v>94.775999999999996</v>
      </c>
      <c r="CQ131" s="2">
        <f t="shared" si="155"/>
        <v>91.741</v>
      </c>
      <c r="CR131" s="2" t="str">
        <f t="shared" si="155"/>
        <v/>
      </c>
      <c r="CS131" s="2" t="str">
        <f t="shared" si="155"/>
        <v/>
      </c>
      <c r="CU131" s="2">
        <f t="shared" si="110"/>
        <v>95.855000000000004</v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>
        <f t="shared" si="117"/>
        <v>98.78</v>
      </c>
      <c r="DC131" s="2">
        <f t="shared" si="118"/>
        <v>94.034000000000006</v>
      </c>
      <c r="DD131" s="2">
        <f t="shared" si="119"/>
        <v>95.671999999999997</v>
      </c>
      <c r="DE131" s="2">
        <f t="shared" si="120"/>
        <v>96.5</v>
      </c>
      <c r="DF131" s="2">
        <f t="shared" si="121"/>
        <v>94.775999999999996</v>
      </c>
      <c r="DG131" s="2">
        <f t="shared" si="122"/>
        <v>91.741</v>
      </c>
      <c r="DH131" s="2" t="str">
        <f t="shared" si="123"/>
        <v/>
      </c>
      <c r="DI131" s="2" t="str">
        <f t="shared" si="124"/>
        <v/>
      </c>
      <c r="DK131" s="2">
        <f t="shared" si="164"/>
        <v>118.52588780487804</v>
      </c>
      <c r="DL131" s="2">
        <f t="shared" si="164"/>
        <v>119.3980881934566</v>
      </c>
      <c r="DM131" s="2">
        <f t="shared" si="164"/>
        <v>123.36898435277381</v>
      </c>
      <c r="DN131" s="2">
        <f t="shared" si="164"/>
        <v>122.04214084084084</v>
      </c>
      <c r="DO131" s="2">
        <f t="shared" si="164"/>
        <v>122.99096126126123</v>
      </c>
      <c r="DP131" s="2">
        <f t="shared" si="164"/>
        <v>123.52787058823533</v>
      </c>
      <c r="DQ131" s="2">
        <f t="shared" si="164"/>
        <v>132.40873414820473</v>
      </c>
      <c r="DR131" s="2">
        <f t="shared" si="164"/>
        <v>129.29732286096259</v>
      </c>
      <c r="DS131" s="2">
        <f t="shared" si="164"/>
        <v>124.50517815126051</v>
      </c>
      <c r="DT131" s="2">
        <f t="shared" si="164"/>
        <v>122.0864162464986</v>
      </c>
      <c r="DU131" s="2">
        <f t="shared" si="164"/>
        <v>122.30911932773107</v>
      </c>
      <c r="DV131" s="2">
        <f t="shared" si="164"/>
        <v>122.33312780391725</v>
      </c>
      <c r="DW131" s="2">
        <f t="shared" si="164"/>
        <v>123.71475266106442</v>
      </c>
      <c r="DX131" s="2">
        <f t="shared" si="164"/>
        <v>114.57294984984979</v>
      </c>
      <c r="DY131" s="2">
        <f t="shared" si="164"/>
        <v>110.22254542083799</v>
      </c>
      <c r="EA131" s="2">
        <f t="shared" si="152"/>
        <v>94.810145359038586</v>
      </c>
      <c r="EB131" s="2">
        <f t="shared" si="152"/>
        <v>90.493302669976913</v>
      </c>
      <c r="EC131" s="2">
        <f t="shared" si="152"/>
        <v>93.482198864116071</v>
      </c>
      <c r="ED131" s="2">
        <f t="shared" si="152"/>
        <v>93.414517717454757</v>
      </c>
      <c r="EE131" s="2">
        <f t="shared" si="151"/>
        <v>90.357128135388336</v>
      </c>
      <c r="EF131" s="2">
        <f t="shared" si="151"/>
        <v>94.30297591724586</v>
      </c>
      <c r="EG131" s="2">
        <f t="shared" si="151"/>
        <v>96.631882015860825</v>
      </c>
      <c r="EH131" s="2">
        <f t="shared" si="151"/>
        <v>98.335683128471288</v>
      </c>
      <c r="EI131" s="2">
        <f t="shared" si="151"/>
        <v>93.842185872138913</v>
      </c>
      <c r="EJ131" s="2">
        <f t="shared" si="151"/>
        <v>94.756292292399593</v>
      </c>
      <c r="EK131" s="2">
        <f t="shared" si="151"/>
        <v>94.926351552223082</v>
      </c>
      <c r="EL131" s="2">
        <f t="shared" si="151"/>
        <v>93.438781508034623</v>
      </c>
      <c r="EM131" s="2">
        <f t="shared" si="135"/>
        <v>91.921279258343631</v>
      </c>
      <c r="EN131" s="2">
        <f t="shared" si="135"/>
        <v>90.959055767583976</v>
      </c>
      <c r="EO131" s="2">
        <f t="shared" si="135"/>
        <v>92.740147940822496</v>
      </c>
      <c r="EQ131" s="2">
        <f t="shared" si="165"/>
        <v>94.86435924530609</v>
      </c>
      <c r="ER131" s="2">
        <f t="shared" si="165"/>
        <v>90.747660675920002</v>
      </c>
      <c r="ES131" s="2">
        <f t="shared" si="165"/>
        <v>93.629400446107383</v>
      </c>
      <c r="ET131" s="2">
        <f t="shared" si="165"/>
        <v>93.598414003714012</v>
      </c>
      <c r="EU131" s="2">
        <f t="shared" si="165"/>
        <v>90.520504227107679</v>
      </c>
      <c r="EV131" s="2">
        <f t="shared" si="165"/>
        <v>94.300179637609688</v>
      </c>
      <c r="EW131" s="2">
        <f t="shared" si="165"/>
        <v>96.591999469231126</v>
      </c>
      <c r="EX131" s="2">
        <f t="shared" si="165"/>
        <v>98.502536006110603</v>
      </c>
      <c r="EY131" s="2">
        <f t="shared" si="165"/>
        <v>93.903691982238229</v>
      </c>
      <c r="EZ131" s="2">
        <f t="shared" si="165"/>
        <v>94.731053664888123</v>
      </c>
      <c r="FA131" s="2">
        <f t="shared" si="165"/>
        <v>94.966104480864544</v>
      </c>
      <c r="FB131" s="2">
        <f t="shared" si="165"/>
        <v>93.407363115288533</v>
      </c>
      <c r="FC131" s="2">
        <f t="shared" si="165"/>
        <v>91.942183016349958</v>
      </c>
      <c r="FD131" s="2">
        <f t="shared" si="165"/>
        <v>91.094448526715183</v>
      </c>
      <c r="FE131" s="2">
        <f t="shared" si="165"/>
        <v>92.576135017876055</v>
      </c>
      <c r="FG131" s="2">
        <f t="shared" si="166"/>
        <v>0.99716265504946</v>
      </c>
      <c r="FH131" s="2">
        <f t="shared" si="166"/>
        <v>0.9965837604472022</v>
      </c>
      <c r="FI131" s="2">
        <f t="shared" si="166"/>
        <v>0.99712378630014997</v>
      </c>
      <c r="FJ131" s="2">
        <f t="shared" si="166"/>
        <v>0.99667225654035962</v>
      </c>
      <c r="FK131" s="2">
        <f t="shared" si="166"/>
        <v>0.99675232386578139</v>
      </c>
      <c r="FL131" s="2">
        <f t="shared" si="166"/>
        <v>0.99669142993063675</v>
      </c>
      <c r="FM131" s="2">
        <f t="shared" si="166"/>
        <v>0.99617607551464404</v>
      </c>
      <c r="FN131" s="2">
        <f t="shared" si="166"/>
        <v>0.99628120524830077</v>
      </c>
      <c r="FO131" s="2">
        <f t="shared" si="166"/>
        <v>0.99610377120338467</v>
      </c>
      <c r="FP131" s="2">
        <f t="shared" si="166"/>
        <v>0.99641714064619058</v>
      </c>
      <c r="FQ131" s="2">
        <f t="shared" si="166"/>
        <v>0.99604670379261995</v>
      </c>
      <c r="FR131" s="2">
        <f t="shared" si="166"/>
        <v>0.9965341248046512</v>
      </c>
      <c r="FS131" s="2">
        <f t="shared" si="166"/>
        <v>0.99640914255920965</v>
      </c>
      <c r="FT131" s="2">
        <f t="shared" si="166"/>
        <v>0.99684549942200829</v>
      </c>
      <c r="FU131" s="2">
        <f t="shared" si="166"/>
        <v>0.99595911477736587</v>
      </c>
      <c r="FW131" s="2">
        <f t="shared" si="156"/>
        <v>2.4950496130308728E-2</v>
      </c>
      <c r="FX131" s="2">
        <f t="shared" si="156"/>
        <v>4.0086732220412077E-2</v>
      </c>
      <c r="FY131" s="2">
        <f t="shared" si="156"/>
        <v>4.0992146860836534E-2</v>
      </c>
      <c r="FZ131" s="2">
        <f t="shared" si="156"/>
        <v>3.8076935628571153E-2</v>
      </c>
      <c r="GA131" s="2">
        <f t="shared" si="156"/>
        <v>3.9105012974993802E-2</v>
      </c>
      <c r="GB131" s="2">
        <f t="shared" si="156"/>
        <v>4.0862120086851056E-2</v>
      </c>
      <c r="GC131" s="2">
        <f t="shared" si="156"/>
        <v>3.8608690288506921E-2</v>
      </c>
      <c r="GD131" s="2">
        <f t="shared" si="156"/>
        <v>3.4674478021310726E-2</v>
      </c>
      <c r="GE131" s="2">
        <f t="shared" si="156"/>
        <v>2.6480085593302862E-2</v>
      </c>
      <c r="GF131" s="2">
        <f t="shared" si="156"/>
        <v>2.7319402991587357E-2</v>
      </c>
      <c r="GG131" s="2">
        <f t="shared" si="156"/>
        <v>2.5120482832365374E-2</v>
      </c>
      <c r="GH131" s="2">
        <f t="shared" si="156"/>
        <v>2.3450533187307557E-2</v>
      </c>
      <c r="GI131" s="2">
        <f t="shared" si="156"/>
        <v>2.3933661419654674E-2</v>
      </c>
      <c r="GJ131" s="2">
        <f t="shared" si="156"/>
        <v>2.1660167408640019E-2</v>
      </c>
      <c r="GK131" s="2">
        <f t="shared" si="156"/>
        <v>1.594112051846696E-2</v>
      </c>
      <c r="GM131" s="86">
        <f t="shared" si="157"/>
        <v>1.0377887468195093E-66</v>
      </c>
      <c r="GN131" s="86">
        <f t="shared" si="157"/>
        <v>4.5817916763395606E-61</v>
      </c>
      <c r="GO131" s="86">
        <f t="shared" si="157"/>
        <v>5.209014457013967E-74</v>
      </c>
      <c r="GP131" s="86">
        <f t="shared" si="157"/>
        <v>2.2007630724308081E-95</v>
      </c>
      <c r="GQ131" s="86">
        <f t="shared" si="157"/>
        <v>1.1618400386872257E-95</v>
      </c>
      <c r="GR131" s="86">
        <f t="shared" si="157"/>
        <v>1.2192487280701568E-77</v>
      </c>
      <c r="GS131" s="86">
        <f t="shared" si="157"/>
        <v>1.1320987839661994E-78</v>
      </c>
      <c r="GT131" s="86">
        <f t="shared" si="157"/>
        <v>1.0294679607274066E-65</v>
      </c>
      <c r="GU131" s="86">
        <f t="shared" si="157"/>
        <v>2.7489246991025241E-58</v>
      </c>
      <c r="GV131" s="86">
        <f t="shared" si="157"/>
        <v>9.8127581262473334E-71</v>
      </c>
      <c r="GW131" s="86">
        <f t="shared" si="157"/>
        <v>1.0274477341297227E-90</v>
      </c>
      <c r="GX131" s="86">
        <f t="shared" si="157"/>
        <v>8.1153366367925501E-108</v>
      </c>
      <c r="GY131" s="86">
        <f t="shared" si="157"/>
        <v>8.0838764613208419E-72</v>
      </c>
      <c r="GZ131" s="86">
        <f t="shared" si="157"/>
        <v>1.6302116863294261E-142</v>
      </c>
      <c r="HA131" s="86">
        <f t="shared" si="157"/>
        <v>2.4265438441055083E-112</v>
      </c>
      <c r="HC131" s="86">
        <f t="shared" si="153"/>
        <v>3.9798487607493935E-22</v>
      </c>
      <c r="HD131" s="86">
        <f t="shared" si="153"/>
        <v>5.6228030199047311E-28</v>
      </c>
      <c r="HE131" s="86">
        <f t="shared" si="153"/>
        <v>6.8240883790690253E-43</v>
      </c>
      <c r="HF131" s="86">
        <f t="shared" si="153"/>
        <v>1.3269329310759714E-42</v>
      </c>
      <c r="HG131" s="86">
        <f t="shared" si="153"/>
        <v>3.3116719463620765E-60</v>
      </c>
      <c r="HH131" s="86">
        <f t="shared" si="153"/>
        <v>1.0551529616245007E-32</v>
      </c>
      <c r="HI131" s="86">
        <f t="shared" si="153"/>
        <v>1.6105519047373922E-77</v>
      </c>
      <c r="HJ131" s="86">
        <f t="shared" si="153"/>
        <v>3.0125797622739995E-36</v>
      </c>
      <c r="HK131" s="86">
        <f t="shared" si="153"/>
        <v>4.0075550801948998E-32</v>
      </c>
      <c r="HL131" s="86">
        <f t="shared" si="161"/>
        <v>4.5870527578277147E-37</v>
      </c>
      <c r="HM131" s="86">
        <f t="shared" si="161"/>
        <v>3.4534260236626194E-29</v>
      </c>
      <c r="HN131" s="86">
        <f t="shared" si="161"/>
        <v>7.9797346402507262E-27</v>
      </c>
      <c r="HO131" s="86">
        <f t="shared" si="161"/>
        <v>9.4279688446765747E-24</v>
      </c>
      <c r="HP131" s="86">
        <f t="shared" si="161"/>
        <v>3.7711082980513735E-37</v>
      </c>
      <c r="HQ131" s="86">
        <f t="shared" si="161"/>
        <v>2.3064871672751352E-34</v>
      </c>
      <c r="HS131" s="86">
        <f t="shared" si="158"/>
        <v>4.3276857110340593E-3</v>
      </c>
      <c r="HT131" s="86">
        <f t="shared" si="158"/>
        <v>1.9225163452222895E-2</v>
      </c>
      <c r="HU131" s="86">
        <f t="shared" si="158"/>
        <v>2.4206871407879707E-2</v>
      </c>
      <c r="HV131" s="86">
        <f t="shared" si="158"/>
        <v>2.2024082866886893E-2</v>
      </c>
      <c r="HW131" s="86">
        <f t="shared" si="158"/>
        <v>2.0089177999028422E-2</v>
      </c>
      <c r="HX131" s="86">
        <f t="shared" si="158"/>
        <v>1.8837947991378019E-2</v>
      </c>
      <c r="HY131" s="86">
        <f t="shared" si="158"/>
        <v>1.512836374736831E-2</v>
      </c>
      <c r="HZ131" s="86">
        <f t="shared" si="158"/>
        <v>5.3458112619865893E-3</v>
      </c>
      <c r="IA131" s="86">
        <f t="shared" si="158"/>
        <v>4.2432324817343113E-4</v>
      </c>
      <c r="IB131" s="86">
        <f t="shared" si="158"/>
        <v>1.546814186216294E-3</v>
      </c>
      <c r="IC131" s="86">
        <f t="shared" si="158"/>
        <v>1.7230566729970899E-4</v>
      </c>
      <c r="ID131" s="86">
        <f t="shared" si="158"/>
        <v>6.3545383354227992E-4</v>
      </c>
      <c r="IE131" s="86">
        <f t="shared" si="158"/>
        <v>6.2693341816216471E-4</v>
      </c>
      <c r="IF131" s="86">
        <f t="shared" si="158"/>
        <v>1.0390086529612376E-2</v>
      </c>
      <c r="IG131" s="86">
        <f t="shared" si="158"/>
        <v>2.2776414244511229E-2</v>
      </c>
      <c r="II131" s="86">
        <f t="shared" si="159"/>
        <v>1.8857494242510386E-28</v>
      </c>
      <c r="IJ131" s="86">
        <f t="shared" si="159"/>
        <v>3.3820359002602996E-26</v>
      </c>
      <c r="IK131" s="86">
        <f t="shared" si="159"/>
        <v>2.1005018995949642E-28</v>
      </c>
      <c r="IL131" s="86">
        <f t="shared" si="159"/>
        <v>1.4264283594925302E-29</v>
      </c>
      <c r="IM131" s="86">
        <f t="shared" si="159"/>
        <v>2.0348568069475808E-30</v>
      </c>
      <c r="IN131" s="86">
        <f t="shared" si="159"/>
        <v>7.4327710010645839E-31</v>
      </c>
      <c r="IO131" s="86">
        <f t="shared" si="159"/>
        <v>8.1847669866489585E-30</v>
      </c>
      <c r="IP131" s="86">
        <f t="shared" si="159"/>
        <v>3.4301509590312864E-33</v>
      </c>
      <c r="IQ131" s="86">
        <f t="shared" si="159"/>
        <v>2.8479935373069715E-43</v>
      </c>
      <c r="IR131" s="86">
        <f t="shared" si="159"/>
        <v>3.1707904046851903E-37</v>
      </c>
      <c r="IS131" s="86">
        <f t="shared" si="159"/>
        <v>4.2673514596527656E-43</v>
      </c>
      <c r="IT131" s="86">
        <f t="shared" si="159"/>
        <v>3.3542760945746722E-36</v>
      </c>
      <c r="IU131" s="86">
        <f t="shared" si="159"/>
        <v>3.4604024734849941E-38</v>
      </c>
      <c r="IV131" s="86">
        <f t="shared" si="159"/>
        <v>1.191469421125816E-21</v>
      </c>
      <c r="IW131" s="86">
        <f t="shared" si="159"/>
        <v>3.4322921239485571E-14</v>
      </c>
      <c r="IY131" s="86">
        <f t="shared" si="160"/>
        <v>4.3276857110340593E-3</v>
      </c>
      <c r="IZ131" s="86">
        <f t="shared" si="160"/>
        <v>1.9225163452222895E-2</v>
      </c>
      <c r="JA131" s="86">
        <f t="shared" si="160"/>
        <v>2.4206871407879707E-2</v>
      </c>
      <c r="JB131" s="86">
        <f t="shared" si="160"/>
        <v>2.2024082866886893E-2</v>
      </c>
      <c r="JC131" s="86">
        <f t="shared" si="160"/>
        <v>2.0089177999028422E-2</v>
      </c>
      <c r="JD131" s="86">
        <f t="shared" si="160"/>
        <v>1.8837947991378019E-2</v>
      </c>
      <c r="JE131" s="86">
        <f t="shared" si="160"/>
        <v>1.512836374736831E-2</v>
      </c>
      <c r="JF131" s="86">
        <f t="shared" si="160"/>
        <v>5.3458112619865893E-3</v>
      </c>
      <c r="JG131" s="86">
        <f t="shared" si="160"/>
        <v>4.2432324817343113E-4</v>
      </c>
      <c r="JH131" s="86">
        <f t="shared" si="160"/>
        <v>1.546814186216294E-3</v>
      </c>
      <c r="JI131" s="86">
        <f t="shared" si="160"/>
        <v>1.7230566729970899E-4</v>
      </c>
      <c r="JJ131" s="86">
        <f t="shared" si="160"/>
        <v>6.3545383354227992E-4</v>
      </c>
      <c r="JK131" s="86">
        <f t="shared" si="160"/>
        <v>6.2693341816216471E-4</v>
      </c>
      <c r="JL131" s="86">
        <f t="shared" si="160"/>
        <v>1.0390086529612376E-2</v>
      </c>
      <c r="JM131" s="86">
        <f t="shared" si="160"/>
        <v>2.2776414244545552E-2</v>
      </c>
    </row>
    <row r="132" spans="2:273" x14ac:dyDescent="0.25">
      <c r="B132" s="2">
        <v>105</v>
      </c>
      <c r="C132" s="37">
        <v>95.435000000000002</v>
      </c>
      <c r="D132" s="37">
        <v>94.932000000000002</v>
      </c>
      <c r="E132" s="37">
        <v>94.067999999999998</v>
      </c>
      <c r="F132" s="37">
        <v>96.236999999999995</v>
      </c>
      <c r="G132" s="37">
        <v>90.983000000000004</v>
      </c>
      <c r="H132" s="37">
        <v>98.153000000000006</v>
      </c>
      <c r="I132" s="37">
        <v>98.831000000000003</v>
      </c>
      <c r="J132" s="37">
        <v>100.76300000000001</v>
      </c>
      <c r="K132" s="37">
        <v>93.465999999999994</v>
      </c>
      <c r="L132" s="37">
        <v>95.102999999999994</v>
      </c>
      <c r="M132" s="37">
        <v>94.965999999999994</v>
      </c>
      <c r="N132" s="37">
        <v>93.259</v>
      </c>
      <c r="O132" s="37">
        <v>92.414000000000001</v>
      </c>
      <c r="P132" s="37">
        <v>94.775999999999996</v>
      </c>
      <c r="Q132" s="37">
        <v>103.05</v>
      </c>
      <c r="S132" s="4">
        <f t="shared" si="162"/>
        <v>94.772023126761482</v>
      </c>
      <c r="T132" s="4">
        <f t="shared" si="162"/>
        <v>91.184695680088822</v>
      </c>
      <c r="U132" s="4">
        <f t="shared" si="162"/>
        <v>94.930805303444771</v>
      </c>
      <c r="V132" s="4">
        <f t="shared" si="162"/>
        <v>95.350620898644252</v>
      </c>
      <c r="W132" s="4">
        <f t="shared" si="162"/>
        <v>93.047695083989495</v>
      </c>
      <c r="X132" s="4">
        <f t="shared" si="162"/>
        <v>97.623148917097367</v>
      </c>
      <c r="Y132" s="4">
        <f t="shared" si="162"/>
        <v>99.523615087508787</v>
      </c>
      <c r="Z132" s="4">
        <f t="shared" si="162"/>
        <v>99.746579464004171</v>
      </c>
      <c r="AA132" s="4">
        <f t="shared" si="162"/>
        <v>94.006225030701458</v>
      </c>
      <c r="AB132" s="4">
        <f t="shared" si="162"/>
        <v>95.300062492283516</v>
      </c>
      <c r="AC132" s="4">
        <f t="shared" si="162"/>
        <v>94.999010213307002</v>
      </c>
      <c r="AD132" s="4">
        <f t="shared" si="162"/>
        <v>93.718679826402791</v>
      </c>
      <c r="AE132" s="4">
        <f t="shared" si="162"/>
        <v>92.256102040836808</v>
      </c>
      <c r="AF132" s="4">
        <f t="shared" si="162"/>
        <v>95.261385548943224</v>
      </c>
      <c r="AG132" s="4">
        <f t="shared" si="162"/>
        <v>104.50053173065464</v>
      </c>
      <c r="AI132" s="4">
        <f t="shared" si="163"/>
        <v>0.66297687323852017</v>
      </c>
      <c r="AJ132" s="4">
        <f t="shared" si="163"/>
        <v>3.74730431991118</v>
      </c>
      <c r="AK132" s="4">
        <f t="shared" si="163"/>
        <v>-0.86280530344477313</v>
      </c>
      <c r="AL132" s="4">
        <f t="shared" si="163"/>
        <v>0.88637910135574316</v>
      </c>
      <c r="AM132" s="4">
        <f t="shared" si="163"/>
        <v>-2.0646950839894913</v>
      </c>
      <c r="AN132" s="4">
        <f t="shared" si="163"/>
        <v>0.52985108290263838</v>
      </c>
      <c r="AO132" s="4">
        <f t="shared" si="163"/>
        <v>-0.6926150875087842</v>
      </c>
      <c r="AP132" s="4">
        <f t="shared" si="163"/>
        <v>1.0164205359958345</v>
      </c>
      <c r="AQ132" s="4">
        <f t="shared" si="163"/>
        <v>-0.54022503070146399</v>
      </c>
      <c r="AR132" s="4">
        <f t="shared" si="163"/>
        <v>-0.19706249228352135</v>
      </c>
      <c r="AS132" s="4">
        <f t="shared" si="163"/>
        <v>-3.3010213307008485E-2</v>
      </c>
      <c r="AT132" s="4">
        <f t="shared" si="163"/>
        <v>-0.45967982640279104</v>
      </c>
      <c r="AU132" s="4">
        <f t="shared" si="163"/>
        <v>0.15789795916319349</v>
      </c>
      <c r="AV132" s="4">
        <f t="shared" si="163"/>
        <v>-0.48538554894322772</v>
      </c>
      <c r="AW132" s="4">
        <f t="shared" si="163"/>
        <v>-1.4505317306546459</v>
      </c>
      <c r="AY132" s="2">
        <f t="shared" si="154"/>
        <v>94.772023126761482</v>
      </c>
      <c r="AZ132" s="2">
        <f t="shared" si="154"/>
        <v>90.473709558093375</v>
      </c>
      <c r="BA132" s="2">
        <f t="shared" si="154"/>
        <v>93.427242486035396</v>
      </c>
      <c r="BB132" s="2">
        <f t="shared" si="154"/>
        <v>93.364943174776727</v>
      </c>
      <c r="BC132" s="2">
        <f t="shared" si="154"/>
        <v>90.295119443951961</v>
      </c>
      <c r="BD132" s="2">
        <f t="shared" si="154"/>
        <v>94.238213273005755</v>
      </c>
      <c r="BE132" s="2">
        <f t="shared" si="154"/>
        <v>96.607600663992585</v>
      </c>
      <c r="BF132" s="2">
        <f t="shared" si="154"/>
        <v>98.247046230488891</v>
      </c>
      <c r="BG132" s="2">
        <f t="shared" si="154"/>
        <v>93.794238160423347</v>
      </c>
      <c r="BH132" s="2">
        <f t="shared" si="154"/>
        <v>94.704262485837162</v>
      </c>
      <c r="BI132" s="2">
        <f t="shared" si="154"/>
        <v>94.885504010338408</v>
      </c>
      <c r="BJ132" s="2">
        <f t="shared" si="154"/>
        <v>93.391880736750352</v>
      </c>
      <c r="BK132" s="2">
        <f t="shared" si="154"/>
        <v>91.896897722091097</v>
      </c>
      <c r="BL132" s="2">
        <f t="shared" si="154"/>
        <v>90.893393439767266</v>
      </c>
      <c r="BM132" s="2">
        <f t="shared" si="154"/>
        <v>92.704645858494004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95.435000000000002</v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>
        <f t="shared" si="155"/>
        <v>93.465999999999994</v>
      </c>
      <c r="CN132" s="2">
        <f t="shared" si="155"/>
        <v>95.102999999999994</v>
      </c>
      <c r="CO132" s="2">
        <f t="shared" si="155"/>
        <v>94.965999999999994</v>
      </c>
      <c r="CP132" s="2">
        <f t="shared" si="155"/>
        <v>93.259</v>
      </c>
      <c r="CQ132" s="2">
        <f t="shared" si="155"/>
        <v>92.414000000000001</v>
      </c>
      <c r="CR132" s="2" t="str">
        <f t="shared" si="155"/>
        <v/>
      </c>
      <c r="CS132" s="2" t="str">
        <f t="shared" si="155"/>
        <v/>
      </c>
      <c r="CU132" s="2">
        <f t="shared" si="110"/>
        <v>95.435000000000002</v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>
        <f t="shared" si="118"/>
        <v>93.465999999999994</v>
      </c>
      <c r="DD132" s="2">
        <f t="shared" si="119"/>
        <v>95.102999999999994</v>
      </c>
      <c r="DE132" s="2">
        <f t="shared" si="120"/>
        <v>94.965999999999994</v>
      </c>
      <c r="DF132" s="2">
        <f t="shared" si="121"/>
        <v>93.259</v>
      </c>
      <c r="DG132" s="2">
        <f t="shared" si="122"/>
        <v>92.414000000000001</v>
      </c>
      <c r="DH132" s="2" t="str">
        <f t="shared" si="123"/>
        <v/>
      </c>
      <c r="DI132" s="2" t="str">
        <f t="shared" si="124"/>
        <v/>
      </c>
      <c r="DK132" s="2">
        <f t="shared" si="164"/>
        <v>118.67092138836772</v>
      </c>
      <c r="DL132" s="2">
        <f t="shared" si="164"/>
        <v>119.59301754385965</v>
      </c>
      <c r="DM132" s="2">
        <f t="shared" si="164"/>
        <v>123.60234281650069</v>
      </c>
      <c r="DN132" s="2">
        <f t="shared" si="164"/>
        <v>122.27954907764908</v>
      </c>
      <c r="DO132" s="2">
        <f t="shared" si="164"/>
        <v>123.26654980694978</v>
      </c>
      <c r="DP132" s="2">
        <f t="shared" si="164"/>
        <v>123.75191932773112</v>
      </c>
      <c r="DQ132" s="2">
        <f t="shared" si="164"/>
        <v>132.7084730328495</v>
      </c>
      <c r="DR132" s="2">
        <f t="shared" si="164"/>
        <v>129.51908923796793</v>
      </c>
      <c r="DS132" s="2">
        <f t="shared" si="164"/>
        <v>124.72537787114847</v>
      </c>
      <c r="DT132" s="2">
        <f t="shared" si="164"/>
        <v>122.26829131652661</v>
      </c>
      <c r="DU132" s="2">
        <f t="shared" si="164"/>
        <v>122.51369411764703</v>
      </c>
      <c r="DV132" s="2">
        <f t="shared" si="164"/>
        <v>122.55569734106572</v>
      </c>
      <c r="DW132" s="2">
        <f t="shared" si="164"/>
        <v>123.97908515406162</v>
      </c>
      <c r="DX132" s="2">
        <f t="shared" si="164"/>
        <v>114.74840390390384</v>
      </c>
      <c r="DY132" s="2">
        <f t="shared" si="164"/>
        <v>110.37582328513164</v>
      </c>
      <c r="EA132" s="2">
        <f t="shared" si="152"/>
        <v>94.708163788251653</v>
      </c>
      <c r="EB132" s="2">
        <f t="shared" si="152"/>
        <v>90.370079119299618</v>
      </c>
      <c r="EC132" s="2">
        <f t="shared" si="152"/>
        <v>93.340488445450731</v>
      </c>
      <c r="ED132" s="2">
        <f t="shared" si="152"/>
        <v>93.268225160537071</v>
      </c>
      <c r="EE132" s="2">
        <f t="shared" si="151"/>
        <v>90.189284275209019</v>
      </c>
      <c r="EF132" s="2">
        <f t="shared" si="151"/>
        <v>94.148981946015866</v>
      </c>
      <c r="EG132" s="2">
        <f t="shared" si="151"/>
        <v>96.483051189562531</v>
      </c>
      <c r="EH132" s="2">
        <f t="shared" si="151"/>
        <v>98.133136137667321</v>
      </c>
      <c r="EI132" s="2">
        <f t="shared" si="151"/>
        <v>93.681714285714278</v>
      </c>
      <c r="EJ132" s="2">
        <f t="shared" si="151"/>
        <v>94.614757988753851</v>
      </c>
      <c r="EK132" s="2">
        <f t="shared" si="151"/>
        <v>94.784015061825812</v>
      </c>
      <c r="EL132" s="2">
        <f t="shared" si="151"/>
        <v>93.300436352149447</v>
      </c>
      <c r="EM132" s="2">
        <f t="shared" si="135"/>
        <v>91.790751083642363</v>
      </c>
      <c r="EN132" s="2">
        <f t="shared" si="135"/>
        <v>90.820899369905604</v>
      </c>
      <c r="EO132" s="2">
        <f t="shared" si="135"/>
        <v>92.642287200841551</v>
      </c>
      <c r="EQ132" s="2">
        <f t="shared" si="165"/>
        <v>94.775424625831036</v>
      </c>
      <c r="ER132" s="2">
        <f t="shared" si="165"/>
        <v>90.656814727262116</v>
      </c>
      <c r="ES132" s="2">
        <f t="shared" si="165"/>
        <v>93.504726421067815</v>
      </c>
      <c r="ET132" s="2">
        <f t="shared" si="165"/>
        <v>93.476040736628818</v>
      </c>
      <c r="EU132" s="2">
        <f t="shared" si="165"/>
        <v>90.372704337301514</v>
      </c>
      <c r="EV132" s="2">
        <f t="shared" si="165"/>
        <v>94.146290379523407</v>
      </c>
      <c r="EW132" s="2">
        <f t="shared" si="165"/>
        <v>96.439714774715583</v>
      </c>
      <c r="EX132" s="2">
        <f t="shared" si="165"/>
        <v>98.329141611863534</v>
      </c>
      <c r="EY132" s="2">
        <f t="shared" si="165"/>
        <v>93.756829499164624</v>
      </c>
      <c r="EZ132" s="2">
        <f t="shared" si="165"/>
        <v>94.585140431498829</v>
      </c>
      <c r="FA132" s="2">
        <f t="shared" si="165"/>
        <v>94.837739661155226</v>
      </c>
      <c r="FB132" s="2">
        <f t="shared" si="165"/>
        <v>93.259226388546878</v>
      </c>
      <c r="FC132" s="2">
        <f t="shared" si="165"/>
        <v>91.817475925221942</v>
      </c>
      <c r="FD132" s="2">
        <f t="shared" si="165"/>
        <v>90.974356590794599</v>
      </c>
      <c r="FE132" s="2">
        <f t="shared" si="165"/>
        <v>92.469327270888442</v>
      </c>
      <c r="FG132" s="2">
        <f t="shared" si="166"/>
        <v>0.99741166445765128</v>
      </c>
      <c r="FH132" s="2">
        <f t="shared" si="166"/>
        <v>0.99688341567753902</v>
      </c>
      <c r="FI132" s="2">
        <f t="shared" si="166"/>
        <v>0.99737619790906751</v>
      </c>
      <c r="FJ132" s="2">
        <f t="shared" si="166"/>
        <v>0.9969641729878097</v>
      </c>
      <c r="FK132" s="2">
        <f t="shared" si="166"/>
        <v>0.99703723752298956</v>
      </c>
      <c r="FL132" s="2">
        <f t="shared" si="166"/>
        <v>0.9969816695427306</v>
      </c>
      <c r="FM132" s="2">
        <f t="shared" si="166"/>
        <v>0.99651136562092768</v>
      </c>
      <c r="FN132" s="2">
        <f t="shared" si="166"/>
        <v>0.99660730874229253</v>
      </c>
      <c r="FO132" s="2">
        <f t="shared" si="166"/>
        <v>0.99644537848855208</v>
      </c>
      <c r="FP132" s="2">
        <f t="shared" si="166"/>
        <v>0.996731362986509</v>
      </c>
      <c r="FQ132" s="2">
        <f t="shared" si="166"/>
        <v>0.99639329642589103</v>
      </c>
      <c r="FR132" s="2">
        <f t="shared" si="166"/>
        <v>0.99683812000880612</v>
      </c>
      <c r="FS132" s="2">
        <f t="shared" si="166"/>
        <v>0.99672406403805114</v>
      </c>
      <c r="FT132" s="2">
        <f t="shared" si="166"/>
        <v>0.99712226252995773</v>
      </c>
      <c r="FU132" s="2">
        <f t="shared" si="166"/>
        <v>0.99631335807571686</v>
      </c>
      <c r="FW132" s="2">
        <f t="shared" si="156"/>
        <v>2.729197831659997E-2</v>
      </c>
      <c r="FX132" s="2">
        <f t="shared" si="156"/>
        <v>4.3784889964419836E-2</v>
      </c>
      <c r="FY132" s="2">
        <f t="shared" si="156"/>
        <v>4.4769936933222065E-2</v>
      </c>
      <c r="FZ132" s="2">
        <f t="shared" si="156"/>
        <v>4.1597716568011298E-2</v>
      </c>
      <c r="GA132" s="2">
        <f t="shared" si="156"/>
        <v>4.2716633578644018E-2</v>
      </c>
      <c r="GB132" s="2">
        <f t="shared" si="156"/>
        <v>4.4628484685944839E-2</v>
      </c>
      <c r="GC132" s="2">
        <f t="shared" si="156"/>
        <v>4.2176484032816458E-2</v>
      </c>
      <c r="GD132" s="2">
        <f t="shared" si="156"/>
        <v>3.7893044333644703E-2</v>
      </c>
      <c r="GE132" s="2">
        <f t="shared" si="156"/>
        <v>2.8960848730940392E-2</v>
      </c>
      <c r="GF132" s="2">
        <f t="shared" si="156"/>
        <v>2.9876383729022814E-2</v>
      </c>
      <c r="GG132" s="2">
        <f t="shared" si="156"/>
        <v>2.7477467891696809E-2</v>
      </c>
      <c r="GH132" s="2">
        <f t="shared" si="156"/>
        <v>2.565495488670242E-2</v>
      </c>
      <c r="GI132" s="2">
        <f t="shared" si="156"/>
        <v>2.6182281011226154E-2</v>
      </c>
      <c r="GJ132" s="2">
        <f t="shared" si="156"/>
        <v>2.370037381426272E-2</v>
      </c>
      <c r="GK132" s="2">
        <f t="shared" si="156"/>
        <v>1.7452250023984605E-2</v>
      </c>
      <c r="GM132" s="86">
        <f t="shared" si="157"/>
        <v>1.1007514096327286E-69</v>
      </c>
      <c r="GN132" s="86">
        <f t="shared" si="157"/>
        <v>8.8978155588778585E-64</v>
      </c>
      <c r="GO132" s="86">
        <f t="shared" si="157"/>
        <v>3.2676648063886315E-77</v>
      </c>
      <c r="GP132" s="86">
        <f t="shared" si="157"/>
        <v>1.4855762691245074E-99</v>
      </c>
      <c r="GQ132" s="86">
        <f t="shared" si="157"/>
        <v>8.5143398568965706E-100</v>
      </c>
      <c r="GR132" s="86">
        <f t="shared" si="157"/>
        <v>5.3635241094243124E-81</v>
      </c>
      <c r="GS132" s="86">
        <f t="shared" si="157"/>
        <v>4.0339176866067118E-82</v>
      </c>
      <c r="GT132" s="86">
        <f t="shared" si="157"/>
        <v>1.4398802585972125E-68</v>
      </c>
      <c r="GU132" s="86">
        <f t="shared" si="157"/>
        <v>7.274413390036822E-61</v>
      </c>
      <c r="GV132" s="86">
        <f t="shared" si="157"/>
        <v>7.8698675829353221E-74</v>
      </c>
      <c r="GW132" s="86">
        <f t="shared" si="157"/>
        <v>8.2866945779622468E-95</v>
      </c>
      <c r="GX132" s="86">
        <f t="shared" si="157"/>
        <v>1.0738272064081929E-112</v>
      </c>
      <c r="GY132" s="86">
        <f t="shared" si="157"/>
        <v>5.6791620441894352E-75</v>
      </c>
      <c r="GZ132" s="86">
        <f t="shared" si="157"/>
        <v>1.0101694572423564E-148</v>
      </c>
      <c r="HA132" s="86">
        <f t="shared" si="157"/>
        <v>3.2740648139346034E-117</v>
      </c>
      <c r="HC132" s="86">
        <f t="shared" si="153"/>
        <v>6.1222157597381678E-24</v>
      </c>
      <c r="HD132" s="86">
        <f t="shared" si="153"/>
        <v>2.7786359141394436E-30</v>
      </c>
      <c r="HE132" s="86">
        <f t="shared" si="153"/>
        <v>2.8272365548472319E-46</v>
      </c>
      <c r="HF132" s="86">
        <f t="shared" si="153"/>
        <v>5.5863829685908903E-46</v>
      </c>
      <c r="HG132" s="86">
        <f t="shared" si="153"/>
        <v>5.6747920718447168E-65</v>
      </c>
      <c r="HH132" s="86">
        <f t="shared" si="153"/>
        <v>3.1031917335753472E-35</v>
      </c>
      <c r="HI132" s="86">
        <f t="shared" si="153"/>
        <v>7.4919968465779185E-84</v>
      </c>
      <c r="HJ132" s="86">
        <f t="shared" si="153"/>
        <v>3.7276625453888098E-39</v>
      </c>
      <c r="HK132" s="86">
        <f t="shared" si="153"/>
        <v>8.2749844213721443E-35</v>
      </c>
      <c r="HL132" s="86">
        <f t="shared" si="161"/>
        <v>4.042426012300308E-40</v>
      </c>
      <c r="HM132" s="86">
        <f t="shared" si="161"/>
        <v>1.1157347625599807E-31</v>
      </c>
      <c r="HN132" s="86">
        <f t="shared" si="161"/>
        <v>3.8513649759988029E-29</v>
      </c>
      <c r="HO132" s="86">
        <f t="shared" si="161"/>
        <v>9.5135031633559772E-26</v>
      </c>
      <c r="HP132" s="86">
        <f t="shared" si="161"/>
        <v>3.7394515314600022E-40</v>
      </c>
      <c r="HQ132" s="86">
        <f t="shared" si="161"/>
        <v>3.7656553501777557E-37</v>
      </c>
      <c r="HS132" s="86">
        <f t="shared" si="158"/>
        <v>9.2049325397918092E-3</v>
      </c>
      <c r="HT132" s="86">
        <f t="shared" si="158"/>
        <v>3.7988458110700278E-2</v>
      </c>
      <c r="HU132" s="86">
        <f t="shared" si="158"/>
        <v>4.8108395678470958E-2</v>
      </c>
      <c r="HV132" s="86">
        <f t="shared" si="158"/>
        <v>4.4190408562093567E-2</v>
      </c>
      <c r="HW132" s="86">
        <f t="shared" si="158"/>
        <v>4.1394387223694561E-2</v>
      </c>
      <c r="HX132" s="86">
        <f t="shared" si="158"/>
        <v>3.971219006934032E-2</v>
      </c>
      <c r="HY132" s="86">
        <f t="shared" si="158"/>
        <v>3.1889413948430041E-2</v>
      </c>
      <c r="HZ132" s="86">
        <f t="shared" si="158"/>
        <v>1.2806489475402144E-2</v>
      </c>
      <c r="IA132" s="86">
        <f t="shared" si="158"/>
        <v>1.3578802979061675E-3</v>
      </c>
      <c r="IB132" s="86">
        <f t="shared" si="158"/>
        <v>4.1230386858706882E-3</v>
      </c>
      <c r="IC132" s="86">
        <f t="shared" si="158"/>
        <v>5.8201562187977171E-4</v>
      </c>
      <c r="ID132" s="86">
        <f t="shared" si="158"/>
        <v>1.7255785761323209E-3</v>
      </c>
      <c r="IE132" s="86">
        <f t="shared" si="158"/>
        <v>1.7609973977845551E-3</v>
      </c>
      <c r="IF132" s="86">
        <f t="shared" si="158"/>
        <v>1.8274171948115113E-2</v>
      </c>
      <c r="IG132" s="86">
        <f t="shared" si="158"/>
        <v>3.3350991354076827E-2</v>
      </c>
      <c r="II132" s="86">
        <f t="shared" si="159"/>
        <v>4.0295246715390427E-27</v>
      </c>
      <c r="IJ132" s="86">
        <f t="shared" si="159"/>
        <v>8.576316843021958E-25</v>
      </c>
      <c r="IK132" s="86">
        <f t="shared" si="159"/>
        <v>7.2893494824934931E-27</v>
      </c>
      <c r="IL132" s="86">
        <f t="shared" si="159"/>
        <v>5.2926601035759528E-28</v>
      </c>
      <c r="IM132" s="86">
        <f t="shared" si="159"/>
        <v>8.6885842498234512E-29</v>
      </c>
      <c r="IN132" s="86">
        <f t="shared" si="159"/>
        <v>3.5468985474602332E-29</v>
      </c>
      <c r="IO132" s="86">
        <f t="shared" si="159"/>
        <v>3.183407393179799E-28</v>
      </c>
      <c r="IP132" s="86">
        <f t="shared" si="159"/>
        <v>1.8020458683823896E-31</v>
      </c>
      <c r="IQ132" s="86">
        <f t="shared" si="159"/>
        <v>3.5447350266916225E-41</v>
      </c>
      <c r="IR132" s="86">
        <f t="shared" si="159"/>
        <v>2.0356873622098834E-35</v>
      </c>
      <c r="IS132" s="86">
        <f t="shared" si="159"/>
        <v>4.8520555353754028E-41</v>
      </c>
      <c r="IT132" s="86">
        <f t="shared" si="159"/>
        <v>1.616082642639731E-34</v>
      </c>
      <c r="IU132" s="86">
        <f t="shared" si="159"/>
        <v>2.1292319685936124E-36</v>
      </c>
      <c r="IV132" s="86">
        <f t="shared" si="159"/>
        <v>1.0815930354636449E-20</v>
      </c>
      <c r="IW132" s="86">
        <f t="shared" si="159"/>
        <v>1.2486129717914874E-13</v>
      </c>
      <c r="IY132" s="86">
        <f t="shared" si="160"/>
        <v>9.2049325397918092E-3</v>
      </c>
      <c r="IZ132" s="86">
        <f t="shared" si="160"/>
        <v>3.7988458110700278E-2</v>
      </c>
      <c r="JA132" s="86">
        <f t="shared" si="160"/>
        <v>4.8108395678470958E-2</v>
      </c>
      <c r="JB132" s="86">
        <f t="shared" si="160"/>
        <v>4.4190408562093567E-2</v>
      </c>
      <c r="JC132" s="86">
        <f t="shared" si="160"/>
        <v>4.1394387223694561E-2</v>
      </c>
      <c r="JD132" s="86">
        <f t="shared" si="160"/>
        <v>3.971219006934032E-2</v>
      </c>
      <c r="JE132" s="86">
        <f t="shared" si="160"/>
        <v>3.1889413948430041E-2</v>
      </c>
      <c r="JF132" s="86">
        <f t="shared" si="160"/>
        <v>1.2806489475402144E-2</v>
      </c>
      <c r="JG132" s="86">
        <f t="shared" si="160"/>
        <v>1.3578802979061675E-3</v>
      </c>
      <c r="JH132" s="86">
        <f t="shared" si="160"/>
        <v>4.1230386858706882E-3</v>
      </c>
      <c r="JI132" s="86">
        <f t="shared" si="160"/>
        <v>5.8201562187977171E-4</v>
      </c>
      <c r="JJ132" s="86">
        <f t="shared" si="160"/>
        <v>1.7255785761323209E-3</v>
      </c>
      <c r="JK132" s="86">
        <f t="shared" si="160"/>
        <v>1.7609973977845551E-3</v>
      </c>
      <c r="JL132" s="86">
        <f t="shared" si="160"/>
        <v>1.8274171948115113E-2</v>
      </c>
      <c r="JM132" s="86">
        <f t="shared" si="160"/>
        <v>3.3350991354201685E-2</v>
      </c>
    </row>
    <row r="133" spans="2:273" x14ac:dyDescent="0.25">
      <c r="B133" s="2">
        <v>106</v>
      </c>
      <c r="C133" s="37">
        <v>93.725999999999999</v>
      </c>
      <c r="D133" s="37">
        <v>90.406999999999996</v>
      </c>
      <c r="E133" s="37">
        <v>97.406999999999996</v>
      </c>
      <c r="F133" s="37">
        <v>98.322000000000003</v>
      </c>
      <c r="G133" s="37">
        <v>95.355999999999995</v>
      </c>
      <c r="H133" s="37">
        <v>101.373</v>
      </c>
      <c r="I133" s="37">
        <v>99.558999999999997</v>
      </c>
      <c r="J133" s="37">
        <v>100.898</v>
      </c>
      <c r="K133" s="37">
        <v>93.569000000000003</v>
      </c>
      <c r="L133" s="37">
        <v>96.379000000000005</v>
      </c>
      <c r="M133" s="37">
        <v>95.620999999999995</v>
      </c>
      <c r="N133" s="37">
        <v>93.361999999999995</v>
      </c>
      <c r="O133" s="37">
        <v>92.069000000000003</v>
      </c>
      <c r="P133" s="37">
        <v>96.585999999999999</v>
      </c>
      <c r="Q133" s="37">
        <v>107.3</v>
      </c>
      <c r="S133" s="4">
        <f t="shared" si="162"/>
        <v>94.665741489199348</v>
      </c>
      <c r="T133" s="4">
        <f t="shared" si="162"/>
        <v>91.508934378589601</v>
      </c>
      <c r="U133" s="4">
        <f t="shared" si="162"/>
        <v>95.709215720253681</v>
      </c>
      <c r="V133" s="4">
        <f t="shared" si="162"/>
        <v>96.458938384310699</v>
      </c>
      <c r="W133" s="4">
        <f t="shared" si="162"/>
        <v>94.713335344527152</v>
      </c>
      <c r="X133" s="4">
        <f t="shared" si="162"/>
        <v>99.818828677361253</v>
      </c>
      <c r="Y133" s="4">
        <f t="shared" si="162"/>
        <v>101.4685464899492</v>
      </c>
      <c r="Z133" s="4">
        <f t="shared" si="162"/>
        <v>100.98793692728196</v>
      </c>
      <c r="AA133" s="4">
        <f t="shared" si="162"/>
        <v>94.184490970705383</v>
      </c>
      <c r="AB133" s="4">
        <f t="shared" si="162"/>
        <v>95.878321034014917</v>
      </c>
      <c r="AC133" s="4">
        <f t="shared" si="162"/>
        <v>95.055074434494031</v>
      </c>
      <c r="AD133" s="4">
        <f t="shared" si="162"/>
        <v>94.001240425282276</v>
      </c>
      <c r="AE133" s="4">
        <f t="shared" si="162"/>
        <v>92.609766889652761</v>
      </c>
      <c r="AF133" s="4">
        <f t="shared" si="162"/>
        <v>97.645819917443816</v>
      </c>
      <c r="AG133" s="4">
        <f t="shared" si="162"/>
        <v>108.62964007354721</v>
      </c>
      <c r="AI133" s="4">
        <f t="shared" si="163"/>
        <v>-0.93974148919934919</v>
      </c>
      <c r="AJ133" s="4">
        <f t="shared" si="163"/>
        <v>-1.1019343785896041</v>
      </c>
      <c r="AK133" s="4">
        <f t="shared" si="163"/>
        <v>1.6977842797463154</v>
      </c>
      <c r="AL133" s="4">
        <f t="shared" si="163"/>
        <v>1.8630616156893041</v>
      </c>
      <c r="AM133" s="4">
        <f t="shared" si="163"/>
        <v>0.64266465547284213</v>
      </c>
      <c r="AN133" s="4">
        <f t="shared" si="163"/>
        <v>1.5541713226387515</v>
      </c>
      <c r="AO133" s="4">
        <f t="shared" si="163"/>
        <v>-1.9095464899492072</v>
      </c>
      <c r="AP133" s="4">
        <f t="shared" si="163"/>
        <v>-8.9936927281968337E-2</v>
      </c>
      <c r="AQ133" s="4">
        <f t="shared" si="163"/>
        <v>-0.61549097070538039</v>
      </c>
      <c r="AR133" s="4">
        <f t="shared" si="163"/>
        <v>0.5006789659850881</v>
      </c>
      <c r="AS133" s="4">
        <f t="shared" si="163"/>
        <v>0.56592556550596385</v>
      </c>
      <c r="AT133" s="4">
        <f t="shared" si="163"/>
        <v>-0.63924042528228142</v>
      </c>
      <c r="AU133" s="4">
        <f t="shared" si="163"/>
        <v>-0.54076688965275821</v>
      </c>
      <c r="AV133" s="4">
        <f t="shared" si="163"/>
        <v>-1.0598199174438179</v>
      </c>
      <c r="AW133" s="4">
        <f t="shared" si="163"/>
        <v>-1.3296400735472105</v>
      </c>
      <c r="AY133" s="2">
        <f t="shared" si="154"/>
        <v>94.665741489199348</v>
      </c>
      <c r="AZ133" s="2">
        <f t="shared" si="154"/>
        <v>90.34610089538981</v>
      </c>
      <c r="BA133" s="2">
        <f t="shared" si="154"/>
        <v>93.280967504822812</v>
      </c>
      <c r="BB133" s="2">
        <f t="shared" si="154"/>
        <v>93.213867971263383</v>
      </c>
      <c r="BC133" s="2">
        <f t="shared" si="154"/>
        <v>90.121530061696859</v>
      </c>
      <c r="BD133" s="2">
        <f t="shared" si="154"/>
        <v>94.077414001958687</v>
      </c>
      <c r="BE133" s="2">
        <f t="shared" si="154"/>
        <v>96.448785742325526</v>
      </c>
      <c r="BF133" s="2">
        <f t="shared" si="154"/>
        <v>98.03836594160623</v>
      </c>
      <c r="BG133" s="2">
        <f t="shared" si="154"/>
        <v>93.625957242250109</v>
      </c>
      <c r="BH133" s="2">
        <f t="shared" si="154"/>
        <v>94.555537367191874</v>
      </c>
      <c r="BI133" s="2">
        <f t="shared" si="154"/>
        <v>94.736095889750388</v>
      </c>
      <c r="BJ133" s="2">
        <f t="shared" si="154"/>
        <v>93.246087069604584</v>
      </c>
      <c r="BK133" s="2">
        <f t="shared" si="154"/>
        <v>91.758531417368516</v>
      </c>
      <c r="BL133" s="2">
        <f t="shared" si="154"/>
        <v>90.75082772071292</v>
      </c>
      <c r="BM133" s="2">
        <f t="shared" si="154"/>
        <v>92.601440065966614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>
        <f t="shared" si="155"/>
        <v>93.569000000000003</v>
      </c>
      <c r="CN133" s="2" t="str">
        <f t="shared" si="155"/>
        <v/>
      </c>
      <c r="CO133" s="2">
        <f t="shared" si="155"/>
        <v>95.620999999999995</v>
      </c>
      <c r="CP133" s="2">
        <f t="shared" si="155"/>
        <v>93.361999999999995</v>
      </c>
      <c r="CQ133" s="2">
        <f t="shared" si="155"/>
        <v>92.069000000000003</v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>
        <f t="shared" si="118"/>
        <v>93.569000000000003</v>
      </c>
      <c r="DD133" s="2" t="str">
        <f t="shared" si="119"/>
        <v/>
      </c>
      <c r="DE133" s="2">
        <f t="shared" si="120"/>
        <v>95.620999999999995</v>
      </c>
      <c r="DF133" s="2">
        <f t="shared" si="121"/>
        <v>93.361999999999995</v>
      </c>
      <c r="DG133" s="2">
        <f t="shared" si="122"/>
        <v>92.069000000000003</v>
      </c>
      <c r="DH133" s="2" t="str">
        <f t="shared" si="123"/>
        <v/>
      </c>
      <c r="DI133" s="2" t="str">
        <f t="shared" si="124"/>
        <v/>
      </c>
      <c r="DK133" s="2">
        <f t="shared" si="164"/>
        <v>118.81595497185739</v>
      </c>
      <c r="DL133" s="2">
        <f t="shared" si="164"/>
        <v>119.78794689426267</v>
      </c>
      <c r="DM133" s="2">
        <f t="shared" si="164"/>
        <v>123.83570128022758</v>
      </c>
      <c r="DN133" s="2">
        <f t="shared" si="164"/>
        <v>122.51695731445731</v>
      </c>
      <c r="DO133" s="2">
        <f t="shared" si="164"/>
        <v>123.54213835263832</v>
      </c>
      <c r="DP133" s="2">
        <f t="shared" si="164"/>
        <v>123.97596806722692</v>
      </c>
      <c r="DQ133" s="2">
        <f t="shared" si="164"/>
        <v>133.00821191749426</v>
      </c>
      <c r="DR133" s="2">
        <f t="shared" si="164"/>
        <v>129.74085561497327</v>
      </c>
      <c r="DS133" s="2">
        <f t="shared" si="164"/>
        <v>124.94557759103643</v>
      </c>
      <c r="DT133" s="2">
        <f t="shared" si="164"/>
        <v>122.45016638655463</v>
      </c>
      <c r="DU133" s="2">
        <f t="shared" si="164"/>
        <v>122.718268907563</v>
      </c>
      <c r="DV133" s="2">
        <f t="shared" si="164"/>
        <v>122.77826687821421</v>
      </c>
      <c r="DW133" s="2">
        <f t="shared" si="164"/>
        <v>124.24341764705882</v>
      </c>
      <c r="DX133" s="2">
        <f t="shared" si="164"/>
        <v>114.92385795795789</v>
      </c>
      <c r="DY133" s="2">
        <f t="shared" si="164"/>
        <v>110.5291011494253</v>
      </c>
      <c r="EA133" s="2">
        <f t="shared" si="152"/>
        <v>94.60618221746472</v>
      </c>
      <c r="EB133" s="2">
        <f t="shared" si="152"/>
        <v>90.246855568622323</v>
      </c>
      <c r="EC133" s="2">
        <f t="shared" si="152"/>
        <v>93.198778026785391</v>
      </c>
      <c r="ED133" s="2">
        <f t="shared" si="152"/>
        <v>93.121932603619385</v>
      </c>
      <c r="EE133" s="2">
        <f t="shared" si="151"/>
        <v>90.021440415029716</v>
      </c>
      <c r="EF133" s="2">
        <f t="shared" si="151"/>
        <v>93.994987974785872</v>
      </c>
      <c r="EG133" s="2">
        <f t="shared" si="151"/>
        <v>96.334220363264251</v>
      </c>
      <c r="EH133" s="2">
        <f t="shared" si="151"/>
        <v>97.93058914686334</v>
      </c>
      <c r="EI133" s="2">
        <f t="shared" si="151"/>
        <v>93.521242699289658</v>
      </c>
      <c r="EJ133" s="2">
        <f t="shared" si="151"/>
        <v>94.473223685108124</v>
      </c>
      <c r="EK133" s="2">
        <f t="shared" si="151"/>
        <v>94.641678571428557</v>
      </c>
      <c r="EL133" s="2">
        <f t="shared" si="151"/>
        <v>93.162091196264271</v>
      </c>
      <c r="EM133" s="2">
        <f t="shared" si="135"/>
        <v>91.66022290894108</v>
      </c>
      <c r="EN133" s="2">
        <f t="shared" si="135"/>
        <v>90.682742972227231</v>
      </c>
      <c r="EO133" s="2">
        <f t="shared" si="135"/>
        <v>92.54442646086062</v>
      </c>
      <c r="EQ133" s="2">
        <f t="shared" si="165"/>
        <v>94.686490006355996</v>
      </c>
      <c r="ER133" s="2">
        <f t="shared" si="165"/>
        <v>90.56596877860423</v>
      </c>
      <c r="ES133" s="2">
        <f t="shared" si="165"/>
        <v>93.380052396028233</v>
      </c>
      <c r="ET133" s="2">
        <f t="shared" si="165"/>
        <v>93.353667469543609</v>
      </c>
      <c r="EU133" s="2">
        <f t="shared" si="165"/>
        <v>90.224904447495348</v>
      </c>
      <c r="EV133" s="2">
        <f t="shared" si="165"/>
        <v>93.992401121437126</v>
      </c>
      <c r="EW133" s="2">
        <f t="shared" si="165"/>
        <v>96.287430080200053</v>
      </c>
      <c r="EX133" s="2">
        <f t="shared" si="165"/>
        <v>98.155747217616465</v>
      </c>
      <c r="EY133" s="2">
        <f t="shared" si="165"/>
        <v>93.609967016091034</v>
      </c>
      <c r="EZ133" s="2">
        <f t="shared" si="165"/>
        <v>94.439227198109535</v>
      </c>
      <c r="FA133" s="2">
        <f t="shared" si="165"/>
        <v>94.709374841445907</v>
      </c>
      <c r="FB133" s="2">
        <f t="shared" si="165"/>
        <v>93.111089661805224</v>
      </c>
      <c r="FC133" s="2">
        <f t="shared" si="165"/>
        <v>91.692768834093911</v>
      </c>
      <c r="FD133" s="2">
        <f t="shared" si="165"/>
        <v>90.854264654874001</v>
      </c>
      <c r="FE133" s="2">
        <f t="shared" si="165"/>
        <v>92.362519523900843</v>
      </c>
      <c r="FG133" s="2">
        <f t="shared" si="166"/>
        <v>0.99763887219332137</v>
      </c>
      <c r="FH133" s="2">
        <f t="shared" si="166"/>
        <v>0.99715686165472051</v>
      </c>
      <c r="FI133" s="2">
        <f t="shared" si="166"/>
        <v>0.99760651147727963</v>
      </c>
      <c r="FJ133" s="2">
        <f t="shared" si="166"/>
        <v>0.99723055308417097</v>
      </c>
      <c r="FK133" s="2">
        <f t="shared" si="166"/>
        <v>0.99729722391717412</v>
      </c>
      <c r="FL133" s="2">
        <f t="shared" si="166"/>
        <v>0.99724651863563063</v>
      </c>
      <c r="FM133" s="2">
        <f t="shared" si="166"/>
        <v>0.99681735067930122</v>
      </c>
      <c r="FN133" s="2">
        <f t="shared" si="166"/>
        <v>0.99690490485040506</v>
      </c>
      <c r="FO133" s="2">
        <f t="shared" si="166"/>
        <v>0.99675713238600461</v>
      </c>
      <c r="FP133" s="2">
        <f t="shared" si="166"/>
        <v>0.99701811000841678</v>
      </c>
      <c r="FQ133" s="2">
        <f t="shared" si="166"/>
        <v>0.99670960303589362</v>
      </c>
      <c r="FR133" s="2">
        <f t="shared" si="166"/>
        <v>0.99711552868315889</v>
      </c>
      <c r="FS133" s="2">
        <f t="shared" si="166"/>
        <v>0.99701144945336884</v>
      </c>
      <c r="FT133" s="2">
        <f t="shared" si="166"/>
        <v>0.99737480751028618</v>
      </c>
      <c r="FU133" s="2">
        <f t="shared" si="166"/>
        <v>0.99663665158604031</v>
      </c>
      <c r="FW133" s="2">
        <f t="shared" si="156"/>
        <v>2.9846470982962239E-2</v>
      </c>
      <c r="FX133" s="2">
        <f t="shared" si="156"/>
        <v>4.7807225714760371E-2</v>
      </c>
      <c r="FY133" s="2">
        <f t="shared" si="156"/>
        <v>4.8878139230895332E-2</v>
      </c>
      <c r="FZ133" s="2">
        <f t="shared" si="156"/>
        <v>4.5428671580617613E-2</v>
      </c>
      <c r="GA133" s="2">
        <f t="shared" si="156"/>
        <v>4.6645620293295921E-2</v>
      </c>
      <c r="GB133" s="2">
        <f t="shared" si="156"/>
        <v>4.8724369053261773E-2</v>
      </c>
      <c r="GC133" s="2">
        <f t="shared" si="156"/>
        <v>4.6058179283435655E-2</v>
      </c>
      <c r="GD133" s="2">
        <f t="shared" si="156"/>
        <v>4.1397553545070499E-2</v>
      </c>
      <c r="GE133" s="2">
        <f t="shared" si="156"/>
        <v>3.1666460221366682E-2</v>
      </c>
      <c r="GF133" s="2">
        <f t="shared" si="156"/>
        <v>3.2664650110466049E-2</v>
      </c>
      <c r="GG133" s="2">
        <f t="shared" si="156"/>
        <v>3.0048785802349449E-2</v>
      </c>
      <c r="GH133" s="2">
        <f t="shared" si="156"/>
        <v>2.8060644526834603E-2</v>
      </c>
      <c r="GI133" s="2">
        <f t="shared" si="156"/>
        <v>2.8635965254831152E-2</v>
      </c>
      <c r="GJ133" s="2">
        <f t="shared" si="156"/>
        <v>2.5927657741219461E-2</v>
      </c>
      <c r="GK133" s="2">
        <f t="shared" si="156"/>
        <v>1.9103845303785408E-2</v>
      </c>
      <c r="GM133" s="86">
        <f t="shared" si="157"/>
        <v>1.0023345245028833E-72</v>
      </c>
      <c r="GN133" s="86">
        <f t="shared" si="157"/>
        <v>1.5040557463629145E-66</v>
      </c>
      <c r="GO133" s="86">
        <f t="shared" si="157"/>
        <v>1.7480992801552813E-80</v>
      </c>
      <c r="GP133" s="86">
        <f t="shared" si="157"/>
        <v>8.1391239664718955E-104</v>
      </c>
      <c r="GQ133" s="86">
        <f t="shared" si="157"/>
        <v>5.0851185624912281E-104</v>
      </c>
      <c r="GR133" s="86">
        <f t="shared" si="157"/>
        <v>1.9973126533223988E-84</v>
      </c>
      <c r="GS133" s="86">
        <f t="shared" si="157"/>
        <v>1.208503112263396E-85</v>
      </c>
      <c r="GT133" s="86">
        <f t="shared" si="157"/>
        <v>1.7460223115876021E-71</v>
      </c>
      <c r="GU133" s="86">
        <f t="shared" si="157"/>
        <v>1.6878662115565645E-63</v>
      </c>
      <c r="GV133" s="86">
        <f t="shared" si="157"/>
        <v>5.4012479674069662E-77</v>
      </c>
      <c r="GW133" s="86">
        <f t="shared" si="157"/>
        <v>5.4100156103910832E-99</v>
      </c>
      <c r="GX133" s="86">
        <f t="shared" si="157"/>
        <v>1.1043495489738069E-117</v>
      </c>
      <c r="GY133" s="86">
        <f t="shared" si="157"/>
        <v>3.4028645438443895E-78</v>
      </c>
      <c r="GZ133" s="86">
        <f t="shared" si="157"/>
        <v>4.5998601589812075E-155</v>
      </c>
      <c r="HA133" s="86">
        <f t="shared" si="157"/>
        <v>3.4710212125162261E-122</v>
      </c>
      <c r="HC133" s="86">
        <f t="shared" si="153"/>
        <v>7.9183241009395619E-26</v>
      </c>
      <c r="HD133" s="86">
        <f t="shared" si="153"/>
        <v>1.1023032183859209E-32</v>
      </c>
      <c r="HE133" s="86">
        <f t="shared" si="153"/>
        <v>8.6364789249889317E-50</v>
      </c>
      <c r="HF133" s="86">
        <f t="shared" si="153"/>
        <v>1.7326889265386249E-49</v>
      </c>
      <c r="HG133" s="86">
        <f t="shared" si="153"/>
        <v>6.3406516160833614E-70</v>
      </c>
      <c r="HH133" s="86">
        <f t="shared" si="153"/>
        <v>7.2820099149948628E-38</v>
      </c>
      <c r="HI133" s="86">
        <f t="shared" si="153"/>
        <v>1.9455032318624154E-90</v>
      </c>
      <c r="HJ133" s="86">
        <f t="shared" si="153"/>
        <v>3.5299726822870217E-42</v>
      </c>
      <c r="HK133" s="86">
        <f t="shared" si="153"/>
        <v>1.3201502847389954E-37</v>
      </c>
      <c r="HL133" s="86">
        <f t="shared" si="161"/>
        <v>2.6702603525634011E-43</v>
      </c>
      <c r="HM133" s="86">
        <f t="shared" si="161"/>
        <v>2.8217741018048141E-34</v>
      </c>
      <c r="HN133" s="86">
        <f t="shared" si="161"/>
        <v>1.4752731042526056E-31</v>
      </c>
      <c r="HO133" s="86">
        <f t="shared" si="161"/>
        <v>7.8993455332944558E-28</v>
      </c>
      <c r="HP133" s="86">
        <f t="shared" si="161"/>
        <v>2.8074364898885526E-43</v>
      </c>
      <c r="HQ133" s="86">
        <f t="shared" si="161"/>
        <v>4.7424546866416281E-40</v>
      </c>
      <c r="HS133" s="86">
        <f t="shared" si="158"/>
        <v>1.8348068230508611E-2</v>
      </c>
      <c r="HT133" s="86">
        <f t="shared" si="158"/>
        <v>6.9311375459905095E-2</v>
      </c>
      <c r="HU133" s="86">
        <f t="shared" si="158"/>
        <v>8.7536432361898051E-2</v>
      </c>
      <c r="HV133" s="86">
        <f t="shared" si="158"/>
        <v>8.1218168664647095E-2</v>
      </c>
      <c r="HW133" s="86">
        <f t="shared" si="158"/>
        <v>7.7800561320385958E-2</v>
      </c>
      <c r="HX133" s="86">
        <f t="shared" si="158"/>
        <v>7.604787774098451E-2</v>
      </c>
      <c r="HY133" s="86">
        <f t="shared" si="158"/>
        <v>6.1482358488849059E-2</v>
      </c>
      <c r="HZ133" s="86">
        <f t="shared" si="158"/>
        <v>2.7955991537561002E-2</v>
      </c>
      <c r="IA133" s="86">
        <f t="shared" si="158"/>
        <v>3.9189678896627599E-3</v>
      </c>
      <c r="IB133" s="86">
        <f t="shared" si="158"/>
        <v>1.0040606195868215E-2</v>
      </c>
      <c r="IC133" s="86">
        <f t="shared" si="158"/>
        <v>1.779782478718615E-3</v>
      </c>
      <c r="ID133" s="86">
        <f t="shared" si="158"/>
        <v>4.3248727298417673E-3</v>
      </c>
      <c r="IE133" s="86">
        <f t="shared" si="158"/>
        <v>4.5400301488452942E-3</v>
      </c>
      <c r="IF133" s="86">
        <f t="shared" si="158"/>
        <v>3.0941163237238549E-2</v>
      </c>
      <c r="IG133" s="86">
        <f t="shared" si="158"/>
        <v>4.7872087511690482E-2</v>
      </c>
      <c r="II133" s="86">
        <f t="shared" si="159"/>
        <v>7.9751253952125225E-26</v>
      </c>
      <c r="IJ133" s="86">
        <f t="shared" si="159"/>
        <v>1.9807927059077996E-23</v>
      </c>
      <c r="IK133" s="86">
        <f t="shared" si="159"/>
        <v>2.2810471441620032E-25</v>
      </c>
      <c r="IL133" s="86">
        <f t="shared" si="159"/>
        <v>1.7717562758652156E-26</v>
      </c>
      <c r="IM133" s="86">
        <f t="shared" si="159"/>
        <v>3.3304622378872609E-27</v>
      </c>
      <c r="IN133" s="86">
        <f t="shared" si="159"/>
        <v>1.5120933000591549E-27</v>
      </c>
      <c r="IO133" s="86">
        <f t="shared" si="159"/>
        <v>1.1150373768635712E-26</v>
      </c>
      <c r="IP133" s="86">
        <f t="shared" si="159"/>
        <v>8.4837716987592323E-30</v>
      </c>
      <c r="IQ133" s="86">
        <f t="shared" si="159"/>
        <v>3.8992400624049232E-39</v>
      </c>
      <c r="IR133" s="86">
        <f t="shared" si="159"/>
        <v>1.1738983692251898E-33</v>
      </c>
      <c r="IS133" s="86">
        <f t="shared" si="159"/>
        <v>4.8959924118210854E-39</v>
      </c>
      <c r="IT133" s="86">
        <f t="shared" si="159"/>
        <v>7.0758866740142491E-33</v>
      </c>
      <c r="IU133" s="86">
        <f t="shared" si="159"/>
        <v>1.1826794882470743E-34</v>
      </c>
      <c r="IV133" s="86">
        <f t="shared" si="159"/>
        <v>9.3134323901747061E-20</v>
      </c>
      <c r="IW133" s="86">
        <f t="shared" si="159"/>
        <v>4.415910202872279E-13</v>
      </c>
      <c r="IY133" s="86">
        <f t="shared" si="160"/>
        <v>1.8348068230508611E-2</v>
      </c>
      <c r="IZ133" s="86">
        <f t="shared" si="160"/>
        <v>6.9311375459905095E-2</v>
      </c>
      <c r="JA133" s="86">
        <f t="shared" si="160"/>
        <v>8.7536432361898051E-2</v>
      </c>
      <c r="JB133" s="86">
        <f t="shared" si="160"/>
        <v>8.1218168664647095E-2</v>
      </c>
      <c r="JC133" s="86">
        <f t="shared" si="160"/>
        <v>7.7800561320385958E-2</v>
      </c>
      <c r="JD133" s="86">
        <f t="shared" si="160"/>
        <v>7.604787774098451E-2</v>
      </c>
      <c r="JE133" s="86">
        <f t="shared" si="160"/>
        <v>6.1482358488849059E-2</v>
      </c>
      <c r="JF133" s="86">
        <f t="shared" si="160"/>
        <v>2.7955991537561002E-2</v>
      </c>
      <c r="JG133" s="86">
        <f t="shared" si="160"/>
        <v>3.9189678896627599E-3</v>
      </c>
      <c r="JH133" s="86">
        <f t="shared" si="160"/>
        <v>1.0040606195868215E-2</v>
      </c>
      <c r="JI133" s="86">
        <f t="shared" si="160"/>
        <v>1.779782478718615E-3</v>
      </c>
      <c r="JJ133" s="86">
        <f t="shared" si="160"/>
        <v>4.3248727298417673E-3</v>
      </c>
      <c r="JK133" s="86">
        <f t="shared" si="160"/>
        <v>4.5400301488452942E-3</v>
      </c>
      <c r="JL133" s="86">
        <f t="shared" si="160"/>
        <v>3.0941163237238549E-2</v>
      </c>
      <c r="JM133" s="86">
        <f t="shared" si="160"/>
        <v>4.7872087512132074E-2</v>
      </c>
    </row>
    <row r="134" spans="2:273" x14ac:dyDescent="0.25">
      <c r="B134" s="2">
        <v>107</v>
      </c>
      <c r="C134" s="37">
        <v>95.435000000000002</v>
      </c>
      <c r="D134" s="37">
        <v>92.203000000000003</v>
      </c>
      <c r="E134" s="37">
        <v>96.644000000000005</v>
      </c>
      <c r="F134" s="37">
        <v>96.831000000000003</v>
      </c>
      <c r="G134" s="37">
        <v>96.153000000000006</v>
      </c>
      <c r="H134" s="37">
        <v>99.745999999999995</v>
      </c>
      <c r="I134" s="37">
        <v>103.559</v>
      </c>
      <c r="J134" s="37">
        <v>102.983</v>
      </c>
      <c r="K134" s="37">
        <v>94.19</v>
      </c>
      <c r="L134" s="37">
        <v>96.034000000000006</v>
      </c>
      <c r="M134" s="37">
        <v>95.052000000000007</v>
      </c>
      <c r="N134" s="37">
        <v>96.483000000000004</v>
      </c>
      <c r="O134" s="37">
        <v>93.516999999999996</v>
      </c>
      <c r="P134" s="37">
        <v>100.586</v>
      </c>
      <c r="Q134" s="37">
        <v>109.733</v>
      </c>
      <c r="S134" s="4">
        <f t="shared" si="162"/>
        <v>94.559922560740304</v>
      </c>
      <c r="T134" s="4">
        <f t="shared" si="162"/>
        <v>91.957191607157839</v>
      </c>
      <c r="U134" s="4">
        <f t="shared" si="162"/>
        <v>96.682075510578684</v>
      </c>
      <c r="V134" s="4">
        <f t="shared" si="162"/>
        <v>97.863482000478086</v>
      </c>
      <c r="W134" s="4">
        <f t="shared" si="162"/>
        <v>96.849418073366579</v>
      </c>
      <c r="X134" s="4">
        <f t="shared" si="162"/>
        <v>102.64984839506936</v>
      </c>
      <c r="Y134" s="4">
        <f t="shared" si="162"/>
        <v>104.10440730105552</v>
      </c>
      <c r="Z134" s="4">
        <f t="shared" si="162"/>
        <v>103.06350271648354</v>
      </c>
      <c r="AA134" s="4">
        <f t="shared" si="162"/>
        <v>94.774445093459875</v>
      </c>
      <c r="AB134" s="4">
        <f t="shared" si="162"/>
        <v>97.067940589630425</v>
      </c>
      <c r="AC134" s="4">
        <f t="shared" si="162"/>
        <v>95.392960125892586</v>
      </c>
      <c r="AD134" s="4">
        <f t="shared" si="162"/>
        <v>94.700750360707318</v>
      </c>
      <c r="AE134" s="4">
        <f t="shared" si="162"/>
        <v>93.459178498539671</v>
      </c>
      <c r="AF134" s="4">
        <f t="shared" si="162"/>
        <v>101.0371930051369</v>
      </c>
      <c r="AG134" s="4">
        <f t="shared" si="162"/>
        <v>113.79691084144966</v>
      </c>
      <c r="AI134" s="4">
        <f t="shared" si="163"/>
        <v>0.87507743925969805</v>
      </c>
      <c r="AJ134" s="4">
        <f t="shared" si="163"/>
        <v>0.24580839284216438</v>
      </c>
      <c r="AK134" s="4">
        <f t="shared" si="163"/>
        <v>-3.8075510578678973E-2</v>
      </c>
      <c r="AL134" s="4">
        <f t="shared" si="163"/>
        <v>-1.0324820004780833</v>
      </c>
      <c r="AM134" s="4">
        <f t="shared" si="163"/>
        <v>-0.6964180733665728</v>
      </c>
      <c r="AN134" s="4">
        <f t="shared" si="163"/>
        <v>-2.9038483950693603</v>
      </c>
      <c r="AO134" s="4">
        <f t="shared" si="163"/>
        <v>-0.54540730105551916</v>
      </c>
      <c r="AP134" s="4">
        <f t="shared" si="163"/>
        <v>-8.0502716483536574E-2</v>
      </c>
      <c r="AQ134" s="4">
        <f t="shared" si="163"/>
        <v>-0.58444509345987683</v>
      </c>
      <c r="AR134" s="4">
        <f t="shared" si="163"/>
        <v>-1.0339405896304186</v>
      </c>
      <c r="AS134" s="4">
        <f t="shared" si="163"/>
        <v>-0.34096012589257896</v>
      </c>
      <c r="AT134" s="4">
        <f t="shared" si="163"/>
        <v>1.7822496392926865</v>
      </c>
      <c r="AU134" s="4">
        <f t="shared" si="163"/>
        <v>5.7821501460324498E-2</v>
      </c>
      <c r="AV134" s="4">
        <f t="shared" si="163"/>
        <v>-0.45119300513690064</v>
      </c>
      <c r="AW134" s="4">
        <f t="shared" si="163"/>
        <v>-4.0639108414496548</v>
      </c>
      <c r="AY134" s="2">
        <f t="shared" si="154"/>
        <v>94.559922560740304</v>
      </c>
      <c r="AZ134" s="2">
        <f t="shared" si="154"/>
        <v>90.219416013872063</v>
      </c>
      <c r="BA134" s="2">
        <f t="shared" si="154"/>
        <v>93.135355903251124</v>
      </c>
      <c r="BB134" s="2">
        <f t="shared" si="154"/>
        <v>93.063551419021067</v>
      </c>
      <c r="BC134" s="2">
        <f t="shared" si="154"/>
        <v>89.948717033660543</v>
      </c>
      <c r="BD134" s="2">
        <f t="shared" si="154"/>
        <v>93.917118215553813</v>
      </c>
      <c r="BE134" s="2">
        <f t="shared" si="154"/>
        <v>96.290645868852152</v>
      </c>
      <c r="BF134" s="2">
        <f t="shared" si="154"/>
        <v>97.830555061109607</v>
      </c>
      <c r="BG134" s="2">
        <f t="shared" si="154"/>
        <v>93.458404589754849</v>
      </c>
      <c r="BH134" s="2">
        <f t="shared" si="154"/>
        <v>94.407302701052359</v>
      </c>
      <c r="BI134" s="2">
        <f t="shared" si="154"/>
        <v>94.587345238879962</v>
      </c>
      <c r="BJ134" s="2">
        <f t="shared" si="154"/>
        <v>93.100760440700938</v>
      </c>
      <c r="BK134" s="2">
        <f t="shared" si="154"/>
        <v>91.620804406408951</v>
      </c>
      <c r="BL134" s="2">
        <f t="shared" si="154"/>
        <v>90.608765496291852</v>
      </c>
      <c r="BM134" s="2">
        <f t="shared" si="154"/>
        <v>92.498528546307341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>
        <f t="shared" si="155"/>
        <v>95.052000000000007</v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>
        <f t="shared" si="120"/>
        <v>95.052000000000007</v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118.96098855534707</v>
      </c>
      <c r="DL134" s="2">
        <f t="shared" si="164"/>
        <v>119.9828762446657</v>
      </c>
      <c r="DM134" s="2">
        <f t="shared" si="164"/>
        <v>124.06905974395447</v>
      </c>
      <c r="DN134" s="2">
        <f t="shared" si="164"/>
        <v>122.75436555126555</v>
      </c>
      <c r="DO134" s="2">
        <f t="shared" si="164"/>
        <v>123.81772689832687</v>
      </c>
      <c r="DP134" s="2">
        <f t="shared" si="164"/>
        <v>124.20001680672272</v>
      </c>
      <c r="DQ134" s="2">
        <f t="shared" si="164"/>
        <v>133.30795080213903</v>
      </c>
      <c r="DR134" s="2">
        <f t="shared" si="164"/>
        <v>129.96262199197864</v>
      </c>
      <c r="DS134" s="2">
        <f t="shared" si="164"/>
        <v>125.16577731092437</v>
      </c>
      <c r="DT134" s="2">
        <f t="shared" si="164"/>
        <v>122.63204145658264</v>
      </c>
      <c r="DU134" s="2">
        <f t="shared" si="164"/>
        <v>122.92284369747897</v>
      </c>
      <c r="DV134" s="2">
        <f t="shared" si="164"/>
        <v>123.0008364153627</v>
      </c>
      <c r="DW134" s="2">
        <f t="shared" si="164"/>
        <v>124.50775014005602</v>
      </c>
      <c r="DX134" s="2">
        <f t="shared" si="164"/>
        <v>115.09931201201195</v>
      </c>
      <c r="DY134" s="2">
        <f t="shared" si="164"/>
        <v>110.68237901371896</v>
      </c>
      <c r="EA134" s="2">
        <f t="shared" si="152"/>
        <v>94.504200646677774</v>
      </c>
      <c r="EB134" s="2">
        <f t="shared" si="152"/>
        <v>90.123632017945027</v>
      </c>
      <c r="EC134" s="2">
        <f t="shared" si="152"/>
        <v>93.057067608120065</v>
      </c>
      <c r="ED134" s="2">
        <f t="shared" si="152"/>
        <v>92.975640046701699</v>
      </c>
      <c r="EE134" s="2">
        <f t="shared" si="151"/>
        <v>89.853596554850412</v>
      </c>
      <c r="EF134" s="2">
        <f t="shared" si="151"/>
        <v>93.840994003555863</v>
      </c>
      <c r="EG134" s="2">
        <f t="shared" si="151"/>
        <v>96.185389536965957</v>
      </c>
      <c r="EH134" s="2">
        <f t="shared" si="151"/>
        <v>97.728042156059374</v>
      </c>
      <c r="EI134" s="2">
        <f t="shared" si="151"/>
        <v>93.360771112865024</v>
      </c>
      <c r="EJ134" s="2">
        <f t="shared" si="151"/>
        <v>94.331689381462382</v>
      </c>
      <c r="EK134" s="2">
        <f t="shared" si="151"/>
        <v>94.499342081031287</v>
      </c>
      <c r="EL134" s="2">
        <f t="shared" si="151"/>
        <v>93.023746040379081</v>
      </c>
      <c r="EM134" s="2">
        <f t="shared" si="135"/>
        <v>91.529694734239797</v>
      </c>
      <c r="EN134" s="2">
        <f t="shared" si="135"/>
        <v>90.544586574548845</v>
      </c>
      <c r="EO134" s="2">
        <f t="shared" si="135"/>
        <v>92.446565720879676</v>
      </c>
      <c r="EQ134" s="2">
        <f t="shared" si="165"/>
        <v>94.597555386880941</v>
      </c>
      <c r="ER134" s="2">
        <f t="shared" si="165"/>
        <v>90.475122829946343</v>
      </c>
      <c r="ES134" s="2">
        <f t="shared" si="165"/>
        <v>93.255378370988666</v>
      </c>
      <c r="ET134" s="2">
        <f t="shared" si="165"/>
        <v>93.231294202458415</v>
      </c>
      <c r="EU134" s="2">
        <f t="shared" si="165"/>
        <v>90.077104557689182</v>
      </c>
      <c r="EV134" s="2">
        <f t="shared" si="165"/>
        <v>93.838511863350831</v>
      </c>
      <c r="EW134" s="2">
        <f t="shared" si="165"/>
        <v>96.13514538568451</v>
      </c>
      <c r="EX134" s="2">
        <f t="shared" si="165"/>
        <v>97.982352823369396</v>
      </c>
      <c r="EY134" s="2">
        <f t="shared" si="165"/>
        <v>93.463104533017443</v>
      </c>
      <c r="EZ134" s="2">
        <f t="shared" si="165"/>
        <v>94.293313964720227</v>
      </c>
      <c r="FA134" s="2">
        <f t="shared" si="165"/>
        <v>94.581010021736574</v>
      </c>
      <c r="FB134" s="2">
        <f t="shared" si="165"/>
        <v>92.962952935063555</v>
      </c>
      <c r="FC134" s="2">
        <f t="shared" si="165"/>
        <v>91.568061742965895</v>
      </c>
      <c r="FD134" s="2">
        <f t="shared" si="165"/>
        <v>90.734172718953403</v>
      </c>
      <c r="FE134" s="2">
        <f t="shared" si="165"/>
        <v>92.255711776913245</v>
      </c>
      <c r="FG134" s="2">
        <f t="shared" si="166"/>
        <v>0.99784617838289369</v>
      </c>
      <c r="FH134" s="2">
        <f t="shared" si="166"/>
        <v>0.99740637817698852</v>
      </c>
      <c r="FI134" s="2">
        <f t="shared" si="166"/>
        <v>0.99781665270818143</v>
      </c>
      <c r="FJ134" s="2">
        <f t="shared" si="166"/>
        <v>0.99747361876185459</v>
      </c>
      <c r="FK134" s="2">
        <f t="shared" si="166"/>
        <v>0.99753445257195195</v>
      </c>
      <c r="FL134" s="2">
        <f t="shared" si="166"/>
        <v>0.99748818659633509</v>
      </c>
      <c r="FM134" s="2">
        <f t="shared" si="166"/>
        <v>0.99709657625080905</v>
      </c>
      <c r="FN134" s="2">
        <f t="shared" si="166"/>
        <v>0.99717647072938365</v>
      </c>
      <c r="FO134" s="2">
        <f t="shared" si="166"/>
        <v>0.99704162545113129</v>
      </c>
      <c r="FP134" s="2">
        <f t="shared" si="166"/>
        <v>0.99727977028836567</v>
      </c>
      <c r="FQ134" s="2">
        <f t="shared" si="166"/>
        <v>0.99699825323942926</v>
      </c>
      <c r="FR134" s="2">
        <f t="shared" si="166"/>
        <v>0.99736866305409733</v>
      </c>
      <c r="FS134" s="2">
        <f t="shared" si="166"/>
        <v>0.99727369259756726</v>
      </c>
      <c r="FT134" s="2">
        <f t="shared" si="166"/>
        <v>0.99760524283265828</v>
      </c>
      <c r="FU134" s="2">
        <f t="shared" si="166"/>
        <v>0.99693168175734859</v>
      </c>
      <c r="FW134" s="2">
        <f t="shared" si="156"/>
        <v>3.2632039607486805E-2</v>
      </c>
      <c r="FX134" s="2">
        <f t="shared" si="156"/>
        <v>5.2178912949533501E-2</v>
      </c>
      <c r="FY134" s="2">
        <f t="shared" si="156"/>
        <v>5.3342269145473249E-2</v>
      </c>
      <c r="FZ134" s="2">
        <f t="shared" si="156"/>
        <v>4.9594182700551541E-2</v>
      </c>
      <c r="GA134" s="2">
        <f t="shared" si="156"/>
        <v>5.0916765625109418E-2</v>
      </c>
      <c r="GB134" s="2">
        <f t="shared" si="156"/>
        <v>5.3175240033085221E-2</v>
      </c>
      <c r="GC134" s="2">
        <f t="shared" si="156"/>
        <v>5.027837185960133E-2</v>
      </c>
      <c r="GD134" s="2">
        <f t="shared" si="156"/>
        <v>4.5210944075284004E-2</v>
      </c>
      <c r="GE134" s="2">
        <f t="shared" si="156"/>
        <v>3.4615827572155221E-2</v>
      </c>
      <c r="GF134" s="2">
        <f t="shared" si="156"/>
        <v>3.5703559486536897E-2</v>
      </c>
      <c r="GG134" s="2">
        <f t="shared" si="156"/>
        <v>3.2852597044315826E-2</v>
      </c>
      <c r="GH134" s="2">
        <f t="shared" si="156"/>
        <v>3.0684813727036409E-2</v>
      </c>
      <c r="GI134" s="2">
        <f t="shared" si="156"/>
        <v>3.1312203852954371E-2</v>
      </c>
      <c r="GJ134" s="2">
        <f t="shared" si="156"/>
        <v>2.835817473064867E-2</v>
      </c>
      <c r="GK134" s="2">
        <f t="shared" si="156"/>
        <v>2.0908413446464727E-2</v>
      </c>
      <c r="GM134" s="86">
        <f t="shared" si="157"/>
        <v>7.8355672811705679E-76</v>
      </c>
      <c r="GN134" s="86">
        <f t="shared" si="157"/>
        <v>2.2129325873255705E-69</v>
      </c>
      <c r="GO134" s="86">
        <f t="shared" si="157"/>
        <v>7.9750473131995017E-84</v>
      </c>
      <c r="GP134" s="86">
        <f t="shared" si="157"/>
        <v>3.6192048203046871E-108</v>
      </c>
      <c r="GQ134" s="86">
        <f t="shared" si="157"/>
        <v>2.4750766612511142E-108</v>
      </c>
      <c r="GR134" s="86">
        <f t="shared" si="157"/>
        <v>6.2961014638073304E-88</v>
      </c>
      <c r="GS134" s="86">
        <f t="shared" si="157"/>
        <v>3.0439547083140907E-89</v>
      </c>
      <c r="GT134" s="86">
        <f t="shared" si="157"/>
        <v>1.8355865830008203E-74</v>
      </c>
      <c r="GU134" s="86">
        <f t="shared" si="157"/>
        <v>3.4337945203244603E-66</v>
      </c>
      <c r="GV134" s="86">
        <f t="shared" si="157"/>
        <v>3.1722164374669416E-80</v>
      </c>
      <c r="GW134" s="86">
        <f t="shared" si="157"/>
        <v>2.8589215848664976E-103</v>
      </c>
      <c r="GX134" s="86">
        <f t="shared" si="157"/>
        <v>8.8270161676889663E-123</v>
      </c>
      <c r="GY134" s="86">
        <f t="shared" si="157"/>
        <v>1.7389714137357885E-81</v>
      </c>
      <c r="GZ134" s="86">
        <f t="shared" si="157"/>
        <v>1.5391717880820915E-161</v>
      </c>
      <c r="HA134" s="86">
        <f t="shared" si="157"/>
        <v>2.8912796914779946E-127</v>
      </c>
      <c r="HC134" s="86">
        <f t="shared" si="153"/>
        <v>8.6099322984350261E-28</v>
      </c>
      <c r="HD134" s="86">
        <f t="shared" si="153"/>
        <v>3.5100497158247743E-35</v>
      </c>
      <c r="HE134" s="86">
        <f t="shared" si="153"/>
        <v>1.9450203150262725E-53</v>
      </c>
      <c r="HF134" s="86">
        <f t="shared" si="153"/>
        <v>3.958894774636128E-53</v>
      </c>
      <c r="HG134" s="86">
        <f t="shared" si="153"/>
        <v>4.6190721136378785E-75</v>
      </c>
      <c r="HH134" s="86">
        <f t="shared" si="153"/>
        <v>1.3633278360016891E-40</v>
      </c>
      <c r="HI134" s="86">
        <f t="shared" si="153"/>
        <v>2.8198780861080178E-97</v>
      </c>
      <c r="HJ134" s="86">
        <f t="shared" si="153"/>
        <v>2.5579731666685535E-45</v>
      </c>
      <c r="HK134" s="86">
        <f t="shared" si="153"/>
        <v>1.6270278224927565E-40</v>
      </c>
      <c r="HL134" s="86">
        <f t="shared" si="161"/>
        <v>1.3219606456943643E-46</v>
      </c>
      <c r="HM134" s="86">
        <f t="shared" si="161"/>
        <v>5.585707545954746E-37</v>
      </c>
      <c r="HN134" s="86">
        <f t="shared" si="161"/>
        <v>4.4844494371959461E-34</v>
      </c>
      <c r="HO134" s="86">
        <f t="shared" si="161"/>
        <v>5.3965751366630232E-30</v>
      </c>
      <c r="HP134" s="86">
        <f t="shared" si="161"/>
        <v>1.595611165763647E-46</v>
      </c>
      <c r="HQ134" s="86">
        <f t="shared" si="161"/>
        <v>4.6066955369918494E-43</v>
      </c>
      <c r="HS134" s="86">
        <f t="shared" si="158"/>
        <v>3.4265683529175014E-2</v>
      </c>
      <c r="HT134" s="86">
        <f t="shared" si="158"/>
        <v>0.11676909748765443</v>
      </c>
      <c r="HU134" s="86">
        <f t="shared" si="158"/>
        <v>0.14584669208070183</v>
      </c>
      <c r="HV134" s="86">
        <f t="shared" si="158"/>
        <v>0.1367437476085521</v>
      </c>
      <c r="HW134" s="86">
        <f t="shared" si="158"/>
        <v>0.13338583592838466</v>
      </c>
      <c r="HX134" s="86">
        <f t="shared" si="158"/>
        <v>0.132294270776491</v>
      </c>
      <c r="HY134" s="86">
        <f t="shared" si="158"/>
        <v>0.1084113414722126</v>
      </c>
      <c r="HZ134" s="86">
        <f t="shared" si="158"/>
        <v>5.5590143509380192E-2</v>
      </c>
      <c r="IA134" s="86">
        <f t="shared" si="158"/>
        <v>1.0194979972275035E-2</v>
      </c>
      <c r="IB134" s="86">
        <f t="shared" si="158"/>
        <v>2.2328919522690161E-2</v>
      </c>
      <c r="IC134" s="86">
        <f t="shared" si="158"/>
        <v>4.9248239751758438E-3</v>
      </c>
      <c r="ID134" s="86">
        <f t="shared" si="158"/>
        <v>1.0000746718295199E-2</v>
      </c>
      <c r="IE134" s="86">
        <f t="shared" si="158"/>
        <v>1.0738315260188171E-2</v>
      </c>
      <c r="IF134" s="86">
        <f t="shared" si="158"/>
        <v>5.0414382867354876E-2</v>
      </c>
      <c r="IG134" s="86">
        <f t="shared" si="158"/>
        <v>6.7372645969789244E-2</v>
      </c>
      <c r="II134" s="86">
        <f t="shared" si="159"/>
        <v>1.4620057634258617E-24</v>
      </c>
      <c r="IJ134" s="86">
        <f t="shared" si="159"/>
        <v>4.1669141156203261E-22</v>
      </c>
      <c r="IK134" s="86">
        <f t="shared" si="159"/>
        <v>6.4369768999482033E-24</v>
      </c>
      <c r="IL134" s="86">
        <f t="shared" si="159"/>
        <v>5.3513179609535819E-25</v>
      </c>
      <c r="IM134" s="86">
        <f t="shared" si="159"/>
        <v>1.1460982239415942E-25</v>
      </c>
      <c r="IN134" s="86">
        <f t="shared" si="159"/>
        <v>5.759207649526021E-26</v>
      </c>
      <c r="IO134" s="86">
        <f t="shared" si="159"/>
        <v>3.5173785542961865E-25</v>
      </c>
      <c r="IP134" s="86">
        <f t="shared" si="159"/>
        <v>3.5793309316222283E-28</v>
      </c>
      <c r="IQ134" s="86">
        <f t="shared" si="159"/>
        <v>3.7909046532669335E-37</v>
      </c>
      <c r="IR134" s="86">
        <f t="shared" si="159"/>
        <v>6.0805284449624746E-32</v>
      </c>
      <c r="IS134" s="86">
        <f t="shared" si="159"/>
        <v>4.3844781021462162E-37</v>
      </c>
      <c r="IT134" s="86">
        <f t="shared" si="159"/>
        <v>2.8155566866018073E-31</v>
      </c>
      <c r="IU134" s="86">
        <f t="shared" si="159"/>
        <v>5.9302462757724555E-33</v>
      </c>
      <c r="IV134" s="86">
        <f t="shared" si="159"/>
        <v>7.6073355820750921E-19</v>
      </c>
      <c r="IW134" s="86">
        <f t="shared" si="159"/>
        <v>1.5183440682672469E-12</v>
      </c>
      <c r="IY134" s="86">
        <f t="shared" si="160"/>
        <v>3.4265683529175014E-2</v>
      </c>
      <c r="IZ134" s="86">
        <f t="shared" si="160"/>
        <v>0.11676909748765443</v>
      </c>
      <c r="JA134" s="86">
        <f t="shared" si="160"/>
        <v>0.14584669208070183</v>
      </c>
      <c r="JB134" s="86">
        <f t="shared" si="160"/>
        <v>0.1367437476085521</v>
      </c>
      <c r="JC134" s="86">
        <f t="shared" si="160"/>
        <v>0.13338583592838466</v>
      </c>
      <c r="JD134" s="86">
        <f t="shared" si="160"/>
        <v>0.132294270776491</v>
      </c>
      <c r="JE134" s="86">
        <f t="shared" si="160"/>
        <v>0.1084113414722126</v>
      </c>
      <c r="JF134" s="86">
        <f t="shared" si="160"/>
        <v>5.5590143509380192E-2</v>
      </c>
      <c r="JG134" s="86">
        <f t="shared" si="160"/>
        <v>1.0194979972275035E-2</v>
      </c>
      <c r="JH134" s="86">
        <f t="shared" si="160"/>
        <v>2.2328919522690161E-2</v>
      </c>
      <c r="JI134" s="86">
        <f t="shared" si="160"/>
        <v>4.9248239751758438E-3</v>
      </c>
      <c r="JJ134" s="86">
        <f t="shared" si="160"/>
        <v>1.0000746718295199E-2</v>
      </c>
      <c r="JK134" s="86">
        <f t="shared" si="160"/>
        <v>1.0738315260188171E-2</v>
      </c>
      <c r="JL134" s="86">
        <f t="shared" si="160"/>
        <v>5.0414382867354876E-2</v>
      </c>
      <c r="JM134" s="86">
        <f t="shared" si="160"/>
        <v>6.7372645971307585E-2</v>
      </c>
    </row>
    <row r="135" spans="2:273" x14ac:dyDescent="0.25">
      <c r="B135" s="2">
        <v>108</v>
      </c>
      <c r="C135" s="37">
        <v>95.305999999999997</v>
      </c>
      <c r="D135" s="37">
        <v>92.373000000000005</v>
      </c>
      <c r="E135" s="37">
        <v>98.186000000000007</v>
      </c>
      <c r="F135" s="37">
        <v>96.864000000000004</v>
      </c>
      <c r="G135" s="37">
        <v>97.22</v>
      </c>
      <c r="H135" s="37">
        <v>106.136</v>
      </c>
      <c r="I135" s="37">
        <v>107.08499999999999</v>
      </c>
      <c r="J135" s="37">
        <v>106.068</v>
      </c>
      <c r="K135" s="37">
        <v>97.585999999999999</v>
      </c>
      <c r="L135" s="37">
        <v>99.534000000000006</v>
      </c>
      <c r="M135" s="37">
        <v>96.861999999999995</v>
      </c>
      <c r="N135" s="37">
        <v>95.430999999999997</v>
      </c>
      <c r="O135" s="37">
        <v>95.016999999999996</v>
      </c>
      <c r="P135" s="37">
        <v>105.259</v>
      </c>
      <c r="Q135" s="37">
        <v>118.083</v>
      </c>
      <c r="S135" s="4">
        <f t="shared" si="162"/>
        <v>94.454549306635371</v>
      </c>
      <c r="T135" s="4">
        <f t="shared" si="162"/>
        <v>92.463138277875615</v>
      </c>
      <c r="U135" s="4">
        <f t="shared" si="162"/>
        <v>97.667594978635563</v>
      </c>
      <c r="V135" s="4">
        <f t="shared" si="162"/>
        <v>99.329165747719713</v>
      </c>
      <c r="W135" s="4">
        <f t="shared" si="162"/>
        <v>99.102375537745644</v>
      </c>
      <c r="X135" s="4">
        <f t="shared" si="162"/>
        <v>105.64514073863528</v>
      </c>
      <c r="Y135" s="4">
        <f t="shared" si="162"/>
        <v>107.11222480858564</v>
      </c>
      <c r="Z135" s="4">
        <f t="shared" si="162"/>
        <v>105.98206490783136</v>
      </c>
      <c r="AA135" s="4">
        <f t="shared" si="162"/>
        <v>96.059535832878723</v>
      </c>
      <c r="AB135" s="4">
        <f t="shared" si="162"/>
        <v>99.099850751860131</v>
      </c>
      <c r="AC135" s="4">
        <f t="shared" si="162"/>
        <v>96.264912075303727</v>
      </c>
      <c r="AD135" s="4">
        <f t="shared" si="162"/>
        <v>96.060237964178199</v>
      </c>
      <c r="AE135" s="4">
        <f t="shared" si="162"/>
        <v>95.096772735215112</v>
      </c>
      <c r="AF135" s="4">
        <f t="shared" si="162"/>
        <v>105.5597221683777</v>
      </c>
      <c r="AG135" s="4">
        <f t="shared" si="162"/>
        <v>120.07148390818323</v>
      </c>
      <c r="AI135" s="4">
        <f t="shared" si="163"/>
        <v>0.85145069336462598</v>
      </c>
      <c r="AJ135" s="4">
        <f t="shared" si="163"/>
        <v>-9.0138277875610129E-2</v>
      </c>
      <c r="AK135" s="4">
        <f t="shared" si="163"/>
        <v>0.518405021364444</v>
      </c>
      <c r="AL135" s="4">
        <f t="shared" si="163"/>
        <v>-2.4651657477197091</v>
      </c>
      <c r="AM135" s="4">
        <f t="shared" si="163"/>
        <v>-1.882375537745645</v>
      </c>
      <c r="AN135" s="4">
        <f t="shared" si="163"/>
        <v>0.49085926136471869</v>
      </c>
      <c r="AO135" s="4">
        <f t="shared" si="163"/>
        <v>-2.7224808585643245E-2</v>
      </c>
      <c r="AP135" s="4">
        <f t="shared" si="163"/>
        <v>8.5935092168639926E-2</v>
      </c>
      <c r="AQ135" s="4">
        <f t="shared" si="163"/>
        <v>1.5264641671212758</v>
      </c>
      <c r="AR135" s="4">
        <f t="shared" si="163"/>
        <v>0.43414924813987454</v>
      </c>
      <c r="AS135" s="4">
        <f t="shared" si="163"/>
        <v>0.59708792469626815</v>
      </c>
      <c r="AT135" s="4">
        <f t="shared" si="163"/>
        <v>-0.62923796417820199</v>
      </c>
      <c r="AU135" s="4">
        <f t="shared" si="163"/>
        <v>-7.9772735215115631E-2</v>
      </c>
      <c r="AV135" s="4">
        <f t="shared" si="163"/>
        <v>-0.30072216837770327</v>
      </c>
      <c r="AW135" s="4">
        <f t="shared" si="163"/>
        <v>-1.9884839081832268</v>
      </c>
      <c r="AY135" s="2">
        <f t="shared" si="154"/>
        <v>94.454549306635371</v>
      </c>
      <c r="AZ135" s="2">
        <f t="shared" si="154"/>
        <v>90.093658986672864</v>
      </c>
      <c r="BA135" s="2">
        <f t="shared" si="154"/>
        <v>92.990399129570562</v>
      </c>
      <c r="BB135" s="2">
        <f t="shared" si="154"/>
        <v>92.913990310297962</v>
      </c>
      <c r="BC135" s="2">
        <f t="shared" si="154"/>
        <v>89.776669359096317</v>
      </c>
      <c r="BD135" s="2">
        <f t="shared" si="154"/>
        <v>93.757290190227621</v>
      </c>
      <c r="BE135" s="2">
        <f t="shared" si="154"/>
        <v>96.13312472190907</v>
      </c>
      <c r="BF135" s="2">
        <f t="shared" si="154"/>
        <v>97.623606675229382</v>
      </c>
      <c r="BG135" s="2">
        <f t="shared" si="154"/>
        <v>93.29154734544727</v>
      </c>
      <c r="BH135" s="2">
        <f t="shared" si="154"/>
        <v>94.259516157892492</v>
      </c>
      <c r="BI135" s="2">
        <f t="shared" si="154"/>
        <v>94.43922327731876</v>
      </c>
      <c r="BJ135" s="2">
        <f t="shared" si="154"/>
        <v>92.955855298814456</v>
      </c>
      <c r="BK135" s="2">
        <f t="shared" si="154"/>
        <v>91.483678166309502</v>
      </c>
      <c r="BL135" s="2">
        <f t="shared" si="154"/>
        <v>90.467194271823317</v>
      </c>
      <c r="BM135" s="2">
        <f t="shared" si="154"/>
        <v>92.395880379833827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119.10602213883675</v>
      </c>
      <c r="DL135" s="2">
        <f t="shared" si="164"/>
        <v>120.17780559506875</v>
      </c>
      <c r="DM135" s="2">
        <f t="shared" si="164"/>
        <v>124.30241820768136</v>
      </c>
      <c r="DN135" s="2">
        <f t="shared" si="164"/>
        <v>122.9917737880738</v>
      </c>
      <c r="DO135" s="2">
        <f t="shared" si="164"/>
        <v>124.09331544401542</v>
      </c>
      <c r="DP135" s="2">
        <f t="shared" si="164"/>
        <v>124.42406554621851</v>
      </c>
      <c r="DQ135" s="2">
        <f t="shared" si="164"/>
        <v>133.60768968678377</v>
      </c>
      <c r="DR135" s="2">
        <f t="shared" si="164"/>
        <v>130.18438836898397</v>
      </c>
      <c r="DS135" s="2">
        <f t="shared" si="164"/>
        <v>125.38597703081233</v>
      </c>
      <c r="DT135" s="2">
        <f t="shared" si="164"/>
        <v>122.81391652661065</v>
      </c>
      <c r="DU135" s="2">
        <f t="shared" si="164"/>
        <v>123.12741848739493</v>
      </c>
      <c r="DV135" s="2">
        <f t="shared" si="164"/>
        <v>123.22340595251119</v>
      </c>
      <c r="DW135" s="2">
        <f t="shared" si="164"/>
        <v>124.77208263305322</v>
      </c>
      <c r="DX135" s="2">
        <f t="shared" si="164"/>
        <v>115.27476606606601</v>
      </c>
      <c r="DY135" s="2">
        <f t="shared" si="164"/>
        <v>110.83565687801263</v>
      </c>
      <c r="EA135" s="2">
        <f t="shared" si="152"/>
        <v>94.402219075890841</v>
      </c>
      <c r="EB135" s="2">
        <f t="shared" si="152"/>
        <v>90.000408467267732</v>
      </c>
      <c r="EC135" s="2">
        <f t="shared" si="152"/>
        <v>92.915357189454724</v>
      </c>
      <c r="ED135" s="2">
        <f t="shared" si="152"/>
        <v>92.829347489784013</v>
      </c>
      <c r="EE135" s="2">
        <f t="shared" si="151"/>
        <v>89.685752694671095</v>
      </c>
      <c r="EF135" s="2">
        <f t="shared" si="151"/>
        <v>93.687000032325869</v>
      </c>
      <c r="EG135" s="2">
        <f t="shared" si="151"/>
        <v>96.036558710667677</v>
      </c>
      <c r="EH135" s="2">
        <f t="shared" si="151"/>
        <v>97.525495165255407</v>
      </c>
      <c r="EI135" s="2">
        <f t="shared" si="151"/>
        <v>93.200299526440403</v>
      </c>
      <c r="EJ135" s="2">
        <f t="shared" si="151"/>
        <v>94.190155077816641</v>
      </c>
      <c r="EK135" s="2">
        <f t="shared" si="151"/>
        <v>94.357005590634031</v>
      </c>
      <c r="EL135" s="2">
        <f t="shared" si="151"/>
        <v>92.885400884493905</v>
      </c>
      <c r="EM135" s="2">
        <f t="shared" si="135"/>
        <v>91.399166559538529</v>
      </c>
      <c r="EN135" s="2">
        <f t="shared" si="135"/>
        <v>90.406430176870472</v>
      </c>
      <c r="EO135" s="2">
        <f t="shared" si="135"/>
        <v>92.348704980898731</v>
      </c>
      <c r="EQ135" s="2">
        <f t="shared" si="165"/>
        <v>94.508620767405901</v>
      </c>
      <c r="ER135" s="2">
        <f t="shared" si="165"/>
        <v>90.384276881288457</v>
      </c>
      <c r="ES135" s="2">
        <f t="shared" si="165"/>
        <v>93.130704345949084</v>
      </c>
      <c r="ET135" s="2">
        <f t="shared" si="165"/>
        <v>93.10892093537322</v>
      </c>
      <c r="EU135" s="2">
        <f t="shared" si="165"/>
        <v>89.929304667883002</v>
      </c>
      <c r="EV135" s="2">
        <f t="shared" si="165"/>
        <v>93.684622605264536</v>
      </c>
      <c r="EW135" s="2">
        <f t="shared" si="165"/>
        <v>95.98286069116898</v>
      </c>
      <c r="EX135" s="2">
        <f t="shared" si="165"/>
        <v>97.808958429122328</v>
      </c>
      <c r="EY135" s="2">
        <f t="shared" si="165"/>
        <v>93.316242049943853</v>
      </c>
      <c r="EZ135" s="2">
        <f t="shared" si="165"/>
        <v>94.147400731330933</v>
      </c>
      <c r="FA135" s="2">
        <f t="shared" si="165"/>
        <v>94.452645202027256</v>
      </c>
      <c r="FB135" s="2">
        <f t="shared" si="165"/>
        <v>92.814816208321901</v>
      </c>
      <c r="FC135" s="2">
        <f t="shared" si="165"/>
        <v>91.443354651837879</v>
      </c>
      <c r="FD135" s="2">
        <f t="shared" si="165"/>
        <v>90.614080783032819</v>
      </c>
      <c r="FE135" s="2">
        <f t="shared" si="165"/>
        <v>92.148904029925632</v>
      </c>
      <c r="FG135" s="2">
        <f t="shared" si="166"/>
        <v>0.99803531900665676</v>
      </c>
      <c r="FH135" s="2">
        <f t="shared" si="166"/>
        <v>0.99763404884907458</v>
      </c>
      <c r="FI135" s="2">
        <f t="shared" si="166"/>
        <v>0.99800838099207179</v>
      </c>
      <c r="FJ135" s="2">
        <f t="shared" si="166"/>
        <v>0.99769540062747364</v>
      </c>
      <c r="FK135" s="2">
        <f t="shared" si="166"/>
        <v>0.99775090609898487</v>
      </c>
      <c r="FL135" s="2">
        <f t="shared" si="166"/>
        <v>0.99770869254216532</v>
      </c>
      <c r="FM135" s="2">
        <f t="shared" si="166"/>
        <v>0.99735136942432157</v>
      </c>
      <c r="FN135" s="2">
        <f t="shared" si="166"/>
        <v>0.99742427078586904</v>
      </c>
      <c r="FO135" s="2">
        <f t="shared" si="166"/>
        <v>0.99730122784095787</v>
      </c>
      <c r="FP135" s="2">
        <f t="shared" si="166"/>
        <v>0.99751852707509769</v>
      </c>
      <c r="FQ135" s="2">
        <f t="shared" si="166"/>
        <v>0.99726165116143717</v>
      </c>
      <c r="FR135" s="2">
        <f t="shared" si="166"/>
        <v>0.99759963642925165</v>
      </c>
      <c r="FS135" s="2">
        <f t="shared" si="166"/>
        <v>0.99751298149788814</v>
      </c>
      <c r="FT135" s="2">
        <f t="shared" si="166"/>
        <v>0.9978154952029139</v>
      </c>
      <c r="FU135" s="2">
        <f t="shared" si="166"/>
        <v>0.99720090480789636</v>
      </c>
      <c r="FW135" s="2">
        <f t="shared" si="156"/>
        <v>3.5668026977980431E-2</v>
      </c>
      <c r="FX135" s="2">
        <f t="shared" si="156"/>
        <v>5.6926465269129409E-2</v>
      </c>
      <c r="FY135" s="2">
        <f t="shared" si="156"/>
        <v>5.8189172278538585E-2</v>
      </c>
      <c r="FZ135" s="2">
        <f t="shared" si="156"/>
        <v>5.4119988975121519E-2</v>
      </c>
      <c r="GA135" s="2">
        <f t="shared" si="156"/>
        <v>5.5556211343436447E-2</v>
      </c>
      <c r="GB135" s="2">
        <f t="shared" si="156"/>
        <v>5.800789618972442E-2</v>
      </c>
      <c r="GC135" s="2">
        <f t="shared" si="156"/>
        <v>5.4863010819962366E-2</v>
      </c>
      <c r="GD135" s="2">
        <f t="shared" si="156"/>
        <v>4.9357523289184926E-2</v>
      </c>
      <c r="GE135" s="2">
        <f t="shared" si="156"/>
        <v>3.7829163154570133E-2</v>
      </c>
      <c r="GF135" s="2">
        <f t="shared" si="156"/>
        <v>3.901378702510426E-2</v>
      </c>
      <c r="GG135" s="2">
        <f t="shared" si="156"/>
        <v>3.5908342724089388E-2</v>
      </c>
      <c r="GH135" s="2">
        <f t="shared" si="156"/>
        <v>3.3545919345577137E-2</v>
      </c>
      <c r="GI135" s="2">
        <f t="shared" si="156"/>
        <v>3.4229742629988361E-2</v>
      </c>
      <c r="GJ135" s="2">
        <f t="shared" si="156"/>
        <v>3.100928057157475E-2</v>
      </c>
      <c r="GK135" s="2">
        <f t="shared" si="156"/>
        <v>2.2879466861855442E-2</v>
      </c>
      <c r="GM135" s="86">
        <f t="shared" si="157"/>
        <v>5.2584073583876964E-79</v>
      </c>
      <c r="GN135" s="86">
        <f t="shared" si="157"/>
        <v>2.8339222563631513E-72</v>
      </c>
      <c r="GO135" s="86">
        <f t="shared" si="157"/>
        <v>3.1026403258220242E-87</v>
      </c>
      <c r="GP135" s="86">
        <f t="shared" si="157"/>
        <v>1.30615190932538E-112</v>
      </c>
      <c r="GQ135" s="86">
        <f t="shared" si="157"/>
        <v>9.8176192628421203E-113</v>
      </c>
      <c r="GR135" s="86">
        <f t="shared" si="157"/>
        <v>1.6800401917186004E-91</v>
      </c>
      <c r="GS135" s="86">
        <f t="shared" si="157"/>
        <v>6.4460017151551607E-93</v>
      </c>
      <c r="GT135" s="86">
        <f t="shared" si="157"/>
        <v>1.672992258590819E-77</v>
      </c>
      <c r="GU135" s="86">
        <f t="shared" si="157"/>
        <v>6.1248956331282279E-69</v>
      </c>
      <c r="GV135" s="86">
        <f t="shared" si="157"/>
        <v>1.5942839036059794E-83</v>
      </c>
      <c r="GW135" s="86">
        <f t="shared" si="157"/>
        <v>1.2228804985829038E-107</v>
      </c>
      <c r="GX135" s="86">
        <f t="shared" si="157"/>
        <v>5.4833753894866255E-128</v>
      </c>
      <c r="GY135" s="86">
        <f t="shared" si="157"/>
        <v>7.5791357820515557E-85</v>
      </c>
      <c r="GZ135" s="86">
        <f t="shared" si="157"/>
        <v>3.7845480525799799E-168</v>
      </c>
      <c r="HA135" s="86">
        <f t="shared" si="157"/>
        <v>1.8922488272449567E-132</v>
      </c>
      <c r="HC135" s="86">
        <f t="shared" si="153"/>
        <v>7.8698913908297793E-30</v>
      </c>
      <c r="HD135" s="86">
        <f t="shared" si="153"/>
        <v>8.9706519089718886E-38</v>
      </c>
      <c r="HE135" s="86">
        <f t="shared" si="153"/>
        <v>3.2291212614961651E-57</v>
      </c>
      <c r="HF135" s="86">
        <f t="shared" si="153"/>
        <v>6.6626999434411776E-57</v>
      </c>
      <c r="HG135" s="86">
        <f t="shared" si="153"/>
        <v>2.1936756911131729E-80</v>
      </c>
      <c r="HH135" s="86">
        <f t="shared" si="153"/>
        <v>2.0361828494440352E-43</v>
      </c>
      <c r="HI135" s="86">
        <f t="shared" si="153"/>
        <v>2.2811285770387109E-104</v>
      </c>
      <c r="HJ135" s="86">
        <f t="shared" si="153"/>
        <v>1.4183001861621951E-48</v>
      </c>
      <c r="HK135" s="86">
        <f t="shared" si="153"/>
        <v>1.5489388049044614E-43</v>
      </c>
      <c r="HL135" s="86">
        <f t="shared" si="161"/>
        <v>4.9044658026099123E-50</v>
      </c>
      <c r="HM135" s="86">
        <f t="shared" si="161"/>
        <v>8.6532343493344005E-40</v>
      </c>
      <c r="HN135" s="86">
        <f t="shared" si="161"/>
        <v>1.0816229476196882E-36</v>
      </c>
      <c r="HO135" s="86">
        <f t="shared" si="161"/>
        <v>3.0330126064365051E-32</v>
      </c>
      <c r="HP135" s="86">
        <f t="shared" si="161"/>
        <v>6.8646114935414856E-50</v>
      </c>
      <c r="HQ135" s="86">
        <f t="shared" si="161"/>
        <v>3.4510820490886503E-46</v>
      </c>
      <c r="HS135" s="86">
        <f t="shared" si="158"/>
        <v>5.9945398065059406E-2</v>
      </c>
      <c r="HT135" s="86">
        <f t="shared" si="158"/>
        <v>0.18169761696948486</v>
      </c>
      <c r="HU135" s="86">
        <f t="shared" si="158"/>
        <v>0.22262667337784553</v>
      </c>
      <c r="HV135" s="86">
        <f t="shared" si="158"/>
        <v>0.21100600068236436</v>
      </c>
      <c r="HW135" s="86">
        <f t="shared" si="158"/>
        <v>0.20870278746208429</v>
      </c>
      <c r="HX135" s="86">
        <f t="shared" si="158"/>
        <v>0.20917009814585402</v>
      </c>
      <c r="HY135" s="86">
        <f t="shared" si="158"/>
        <v>0.17487975762997823</v>
      </c>
      <c r="HZ135" s="86">
        <f t="shared" si="158"/>
        <v>0.10068061050779747</v>
      </c>
      <c r="IA135" s="86">
        <f t="shared" si="158"/>
        <v>2.3892516348868732E-2</v>
      </c>
      <c r="IB135" s="86">
        <f t="shared" si="158"/>
        <v>4.532908473372093E-2</v>
      </c>
      <c r="IC135" s="86">
        <f t="shared" si="158"/>
        <v>1.2324596708373062E-2</v>
      </c>
      <c r="ID135" s="86">
        <f t="shared" si="158"/>
        <v>2.1327763980459959E-2</v>
      </c>
      <c r="IE135" s="86">
        <f t="shared" si="158"/>
        <v>2.3292060331725376E-2</v>
      </c>
      <c r="IF135" s="86">
        <f t="shared" si="158"/>
        <v>7.89812479872639E-2</v>
      </c>
      <c r="IG135" s="86">
        <f t="shared" si="158"/>
        <v>9.2979039978076591E-2</v>
      </c>
      <c r="II135" s="86">
        <f t="shared" si="159"/>
        <v>2.4825819151341196E-23</v>
      </c>
      <c r="IJ135" s="86">
        <f t="shared" si="159"/>
        <v>7.9845606068443929E-21</v>
      </c>
      <c r="IK135" s="86">
        <f t="shared" si="159"/>
        <v>1.6381598613245774E-22</v>
      </c>
      <c r="IL135" s="86">
        <f t="shared" si="159"/>
        <v>1.4583677441496647E-23</v>
      </c>
      <c r="IM135" s="86">
        <f t="shared" si="159"/>
        <v>3.5409876929712602E-24</v>
      </c>
      <c r="IN135" s="86">
        <f t="shared" si="159"/>
        <v>1.9598633122301465E-24</v>
      </c>
      <c r="IO135" s="86">
        <f t="shared" si="159"/>
        <v>9.9931945717318239E-24</v>
      </c>
      <c r="IP135" s="86">
        <f t="shared" si="159"/>
        <v>1.3533975026743597E-26</v>
      </c>
      <c r="IQ135" s="86">
        <f t="shared" si="159"/>
        <v>3.257533845575439E-35</v>
      </c>
      <c r="IR135" s="86">
        <f t="shared" si="159"/>
        <v>2.8291784431854895E-30</v>
      </c>
      <c r="IS135" s="86">
        <f t="shared" si="159"/>
        <v>3.4847609954726047E-35</v>
      </c>
      <c r="IT135" s="86">
        <f t="shared" si="159"/>
        <v>1.0181889680759031E-29</v>
      </c>
      <c r="IU135" s="86">
        <f t="shared" si="159"/>
        <v>2.6844474183652518E-31</v>
      </c>
      <c r="IV135" s="86">
        <f t="shared" si="159"/>
        <v>5.8944759342042087E-18</v>
      </c>
      <c r="IW135" s="86">
        <f t="shared" si="159"/>
        <v>5.0755962869832954E-12</v>
      </c>
      <c r="IY135" s="86">
        <f t="shared" si="160"/>
        <v>5.9945398065059406E-2</v>
      </c>
      <c r="IZ135" s="86">
        <f t="shared" si="160"/>
        <v>0.18169761696948486</v>
      </c>
      <c r="JA135" s="86">
        <f t="shared" si="160"/>
        <v>0.22262667337784553</v>
      </c>
      <c r="JB135" s="86">
        <f t="shared" si="160"/>
        <v>0.21100600068236436</v>
      </c>
      <c r="JC135" s="86">
        <f t="shared" si="160"/>
        <v>0.20870278746208429</v>
      </c>
      <c r="JD135" s="86">
        <f t="shared" si="160"/>
        <v>0.20917009814585402</v>
      </c>
      <c r="JE135" s="86">
        <f t="shared" si="160"/>
        <v>0.17487975762997823</v>
      </c>
      <c r="JF135" s="86">
        <f t="shared" si="160"/>
        <v>0.10068061050779747</v>
      </c>
      <c r="JG135" s="86">
        <f t="shared" si="160"/>
        <v>2.3892516348868732E-2</v>
      </c>
      <c r="JH135" s="86">
        <f t="shared" si="160"/>
        <v>4.532908473372093E-2</v>
      </c>
      <c r="JI135" s="86">
        <f t="shared" si="160"/>
        <v>1.2324596708373062E-2</v>
      </c>
      <c r="JJ135" s="86">
        <f t="shared" si="160"/>
        <v>2.1327763980459959E-2</v>
      </c>
      <c r="JK135" s="86">
        <f t="shared" si="160"/>
        <v>2.3292060331725376E-2</v>
      </c>
      <c r="JL135" s="86">
        <f t="shared" si="160"/>
        <v>7.89812479872639E-2</v>
      </c>
      <c r="JM135" s="86">
        <f t="shared" si="160"/>
        <v>9.2979039983152184E-2</v>
      </c>
    </row>
    <row r="136" spans="2:273" x14ac:dyDescent="0.25">
      <c r="B136" s="2">
        <v>109</v>
      </c>
      <c r="C136" s="37">
        <v>94</v>
      </c>
      <c r="D136" s="37">
        <v>93.406999999999996</v>
      </c>
      <c r="E136" s="37">
        <v>98.983000000000004</v>
      </c>
      <c r="F136" s="37">
        <v>100.746</v>
      </c>
      <c r="G136" s="37">
        <v>101.81399999999999</v>
      </c>
      <c r="H136" s="37">
        <v>108.898</v>
      </c>
      <c r="I136" s="37">
        <v>110.102</v>
      </c>
      <c r="J136" s="37">
        <v>109.068</v>
      </c>
      <c r="K136" s="37">
        <v>99.620999999999995</v>
      </c>
      <c r="L136" s="37">
        <v>102.931</v>
      </c>
      <c r="M136" s="37">
        <v>98.930999999999997</v>
      </c>
      <c r="N136" s="37">
        <v>99.259</v>
      </c>
      <c r="O136" s="37">
        <v>96.155000000000001</v>
      </c>
      <c r="P136" s="37">
        <v>112.259</v>
      </c>
      <c r="Q136" s="37">
        <v>128.78299999999999</v>
      </c>
      <c r="S136" s="4">
        <f t="shared" si="162"/>
        <v>94.349607891606666</v>
      </c>
      <c r="T136" s="4">
        <f t="shared" si="162"/>
        <v>92.912366594984448</v>
      </c>
      <c r="U136" s="4">
        <f t="shared" si="162"/>
        <v>98.405782496524779</v>
      </c>
      <c r="V136" s="4">
        <f t="shared" si="162"/>
        <v>100.49962126096227</v>
      </c>
      <c r="W136" s="4">
        <f t="shared" si="162"/>
        <v>100.9184220420176</v>
      </c>
      <c r="X136" s="4">
        <f t="shared" si="162"/>
        <v>108.05418155500158</v>
      </c>
      <c r="Y136" s="4">
        <f t="shared" si="162"/>
        <v>109.87754098909009</v>
      </c>
      <c r="Z136" s="4">
        <f t="shared" si="162"/>
        <v>109.41503676555843</v>
      </c>
      <c r="AA136" s="4">
        <f t="shared" si="162"/>
        <v>98.311553044854278</v>
      </c>
      <c r="AB136" s="4">
        <f t="shared" si="162"/>
        <v>102.06273213329001</v>
      </c>
      <c r="AC136" s="4">
        <f t="shared" si="162"/>
        <v>97.997452793596821</v>
      </c>
      <c r="AD136" s="4">
        <f t="shared" si="162"/>
        <v>98.319505865718256</v>
      </c>
      <c r="AE136" s="4">
        <f t="shared" si="162"/>
        <v>97.799443290167304</v>
      </c>
      <c r="AF136" s="4">
        <f t="shared" si="162"/>
        <v>111.18441202315893</v>
      </c>
      <c r="AG136" s="4">
        <f t="shared" si="162"/>
        <v>127.45586608732791</v>
      </c>
      <c r="AI136" s="4">
        <f t="shared" si="163"/>
        <v>-0.3496078916066665</v>
      </c>
      <c r="AJ136" s="4">
        <f t="shared" si="163"/>
        <v>0.49463340501554853</v>
      </c>
      <c r="AK136" s="4">
        <f t="shared" si="163"/>
        <v>0.57721750347522516</v>
      </c>
      <c r="AL136" s="4">
        <f t="shared" si="163"/>
        <v>0.24637873903772345</v>
      </c>
      <c r="AM136" s="4">
        <f t="shared" si="163"/>
        <v>0.89557795798239681</v>
      </c>
      <c r="AN136" s="4">
        <f t="shared" si="163"/>
        <v>0.84381844499841918</v>
      </c>
      <c r="AO136" s="4">
        <f t="shared" si="163"/>
        <v>0.22445901090991072</v>
      </c>
      <c r="AP136" s="4">
        <f t="shared" si="163"/>
        <v>-0.34703676555842833</v>
      </c>
      <c r="AQ136" s="4">
        <f t="shared" si="163"/>
        <v>1.3094469551457166</v>
      </c>
      <c r="AR136" s="4">
        <f t="shared" si="163"/>
        <v>0.86826786670998501</v>
      </c>
      <c r="AS136" s="4">
        <f t="shared" si="163"/>
        <v>0.93354720640317623</v>
      </c>
      <c r="AT136" s="4">
        <f t="shared" si="163"/>
        <v>0.93949413428174466</v>
      </c>
      <c r="AU136" s="4">
        <f t="shared" si="163"/>
        <v>-1.6444432901673025</v>
      </c>
      <c r="AV136" s="4">
        <f t="shared" si="163"/>
        <v>1.0745879768410731</v>
      </c>
      <c r="AW136" s="4">
        <f t="shared" si="163"/>
        <v>1.3271339126720818</v>
      </c>
      <c r="AY136" s="2">
        <f t="shared" si="154"/>
        <v>94.349607891606666</v>
      </c>
      <c r="AZ136" s="2">
        <f t="shared" si="154"/>
        <v>89.96884068542461</v>
      </c>
      <c r="BA136" s="2">
        <f t="shared" si="154"/>
        <v>92.846092952183511</v>
      </c>
      <c r="BB136" s="2">
        <f t="shared" si="154"/>
        <v>92.765186536195188</v>
      </c>
      <c r="BC136" s="2">
        <f t="shared" si="154"/>
        <v>89.605380925290277</v>
      </c>
      <c r="BD136" s="2">
        <f t="shared" si="154"/>
        <v>93.597896578287902</v>
      </c>
      <c r="BE136" s="2">
        <f t="shared" si="154"/>
        <v>95.976168981021118</v>
      </c>
      <c r="BF136" s="2">
        <f t="shared" si="154"/>
        <v>97.417519733905223</v>
      </c>
      <c r="BG136" s="2">
        <f t="shared" si="154"/>
        <v>93.125356953020059</v>
      </c>
      <c r="BH136" s="2">
        <f t="shared" si="154"/>
        <v>94.11213760222148</v>
      </c>
      <c r="BI136" s="2">
        <f t="shared" si="154"/>
        <v>94.291705136340468</v>
      </c>
      <c r="BJ136" s="2">
        <f t="shared" si="154"/>
        <v>92.811327807685771</v>
      </c>
      <c r="BK136" s="2">
        <f t="shared" si="154"/>
        <v>91.347117584037292</v>
      </c>
      <c r="BL136" s="2">
        <f t="shared" si="154"/>
        <v>90.326104862358122</v>
      </c>
      <c r="BM136" s="2">
        <f t="shared" si="154"/>
        <v>92.293465427314388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119.25105572232644</v>
      </c>
      <c r="DL136" s="2">
        <f t="shared" si="164"/>
        <v>120.37273494547178</v>
      </c>
      <c r="DM136" s="2">
        <f t="shared" si="164"/>
        <v>124.53577667140823</v>
      </c>
      <c r="DN136" s="2">
        <f t="shared" si="164"/>
        <v>123.22918202488202</v>
      </c>
      <c r="DO136" s="2">
        <f t="shared" si="164"/>
        <v>124.36890398970397</v>
      </c>
      <c r="DP136" s="2">
        <f t="shared" si="164"/>
        <v>124.64811428571431</v>
      </c>
      <c r="DQ136" s="2">
        <f t="shared" si="164"/>
        <v>133.90742857142857</v>
      </c>
      <c r="DR136" s="2">
        <f t="shared" si="164"/>
        <v>130.40615474598931</v>
      </c>
      <c r="DS136" s="2">
        <f t="shared" si="164"/>
        <v>125.60617675070029</v>
      </c>
      <c r="DT136" s="2">
        <f t="shared" si="164"/>
        <v>122.99579159663867</v>
      </c>
      <c r="DU136" s="2">
        <f t="shared" si="164"/>
        <v>123.3319932773109</v>
      </c>
      <c r="DV136" s="2">
        <f t="shared" si="164"/>
        <v>123.44597548965967</v>
      </c>
      <c r="DW136" s="2">
        <f t="shared" si="164"/>
        <v>125.03641512605041</v>
      </c>
      <c r="DX136" s="2">
        <f t="shared" si="164"/>
        <v>115.45022012012006</v>
      </c>
      <c r="DY136" s="2">
        <f t="shared" si="164"/>
        <v>110.98893474230628</v>
      </c>
      <c r="EA136" s="2">
        <f t="shared" si="152"/>
        <v>94.300237505103894</v>
      </c>
      <c r="EB136" s="2">
        <f t="shared" si="152"/>
        <v>89.877184916590437</v>
      </c>
      <c r="EC136" s="2">
        <f t="shared" si="152"/>
        <v>92.773646770789384</v>
      </c>
      <c r="ED136" s="2">
        <f t="shared" si="152"/>
        <v>92.683054932866327</v>
      </c>
      <c r="EE136" s="2">
        <f t="shared" si="151"/>
        <v>89.517908834491791</v>
      </c>
      <c r="EF136" s="2">
        <f t="shared" si="151"/>
        <v>93.533006061095875</v>
      </c>
      <c r="EG136" s="2">
        <f t="shared" si="151"/>
        <v>95.887727884369383</v>
      </c>
      <c r="EH136" s="2">
        <f t="shared" si="151"/>
        <v>97.322948174451426</v>
      </c>
      <c r="EI136" s="2">
        <f t="shared" si="151"/>
        <v>93.039827940015783</v>
      </c>
      <c r="EJ136" s="2">
        <f t="shared" si="151"/>
        <v>94.048620774170914</v>
      </c>
      <c r="EK136" s="2">
        <f t="shared" si="151"/>
        <v>94.214669100236762</v>
      </c>
      <c r="EL136" s="2">
        <f t="shared" si="151"/>
        <v>92.747055728608728</v>
      </c>
      <c r="EM136" s="2">
        <f t="shared" si="135"/>
        <v>91.268638384837246</v>
      </c>
      <c r="EN136" s="2">
        <f t="shared" si="135"/>
        <v>90.2682737791921</v>
      </c>
      <c r="EO136" s="2">
        <f t="shared" si="135"/>
        <v>92.250844240917786</v>
      </c>
      <c r="EQ136" s="2">
        <f t="shared" si="165"/>
        <v>94.419686147930861</v>
      </c>
      <c r="ER136" s="2">
        <f t="shared" si="165"/>
        <v>90.293430932630585</v>
      </c>
      <c r="ES136" s="2">
        <f t="shared" si="165"/>
        <v>93.006030320909517</v>
      </c>
      <c r="ET136" s="2">
        <f t="shared" si="165"/>
        <v>92.986547668288026</v>
      </c>
      <c r="EU136" s="2">
        <f t="shared" si="165"/>
        <v>89.781504778076837</v>
      </c>
      <c r="EV136" s="2">
        <f t="shared" si="165"/>
        <v>93.530733347178256</v>
      </c>
      <c r="EW136" s="2">
        <f t="shared" si="165"/>
        <v>95.830575996653437</v>
      </c>
      <c r="EX136" s="2">
        <f t="shared" si="165"/>
        <v>97.635564034875259</v>
      </c>
      <c r="EY136" s="2">
        <f t="shared" si="165"/>
        <v>93.169379566870248</v>
      </c>
      <c r="EZ136" s="2">
        <f t="shared" si="165"/>
        <v>94.001487497941639</v>
      </c>
      <c r="FA136" s="2">
        <f t="shared" si="165"/>
        <v>94.324280382317937</v>
      </c>
      <c r="FB136" s="2">
        <f t="shared" si="165"/>
        <v>92.666679481580246</v>
      </c>
      <c r="FC136" s="2">
        <f t="shared" si="165"/>
        <v>91.318647560709863</v>
      </c>
      <c r="FD136" s="2">
        <f t="shared" si="165"/>
        <v>90.49398884711222</v>
      </c>
      <c r="FE136" s="2">
        <f t="shared" si="165"/>
        <v>92.042096282938033</v>
      </c>
      <c r="FG136" s="2">
        <f t="shared" si="166"/>
        <v>0.99820787983324943</v>
      </c>
      <c r="FH136" s="2">
        <f t="shared" si="166"/>
        <v>0.99784177761042825</v>
      </c>
      <c r="FI136" s="2">
        <f t="shared" si="166"/>
        <v>0.99818330351740303</v>
      </c>
      <c r="FJ136" s="2">
        <f t="shared" si="166"/>
        <v>0.99789775409895465</v>
      </c>
      <c r="FK136" s="2">
        <f t="shared" si="166"/>
        <v>0.99794839597955254</v>
      </c>
      <c r="FL136" s="2">
        <f t="shared" si="166"/>
        <v>0.9979098813728815</v>
      </c>
      <c r="FM136" s="2">
        <f t="shared" si="166"/>
        <v>0.9975838571215464</v>
      </c>
      <c r="FN136" s="2">
        <f t="shared" si="166"/>
        <v>0.9976503745271571</v>
      </c>
      <c r="FO136" s="2">
        <f t="shared" si="166"/>
        <v>0.99753810592999592</v>
      </c>
      <c r="FP136" s="2">
        <f t="shared" si="166"/>
        <v>0.99773637554900152</v>
      </c>
      <c r="FQ136" s="2">
        <f t="shared" si="166"/>
        <v>0.99750199429526887</v>
      </c>
      <c r="FR136" s="2">
        <f t="shared" si="166"/>
        <v>0.99781037994424193</v>
      </c>
      <c r="FS136" s="2">
        <f t="shared" si="166"/>
        <v>0.99773131571069107</v>
      </c>
      <c r="FT136" s="2">
        <f t="shared" si="166"/>
        <v>0.99800732492889022</v>
      </c>
      <c r="FU136" s="2">
        <f t="shared" si="166"/>
        <v>0.99744656595904935</v>
      </c>
      <c r="FW136" s="2">
        <f t="shared" si="156"/>
        <v>3.8975093300201546E-2</v>
      </c>
      <c r="FX136" s="2">
        <f t="shared" si="156"/>
        <v>6.207768719411199E-2</v>
      </c>
      <c r="FY136" s="2">
        <f t="shared" si="156"/>
        <v>6.3446968239709134E-2</v>
      </c>
      <c r="FZ136" s="2">
        <f t="shared" si="156"/>
        <v>5.9033152249824236E-2</v>
      </c>
      <c r="GA136" s="2">
        <f t="shared" si="156"/>
        <v>6.0591406697056212E-2</v>
      </c>
      <c r="GB136" s="2">
        <f t="shared" si="156"/>
        <v>6.3250412619901331E-2</v>
      </c>
      <c r="GC136" s="2">
        <f t="shared" si="156"/>
        <v>5.9839360358888108E-2</v>
      </c>
      <c r="GD136" s="2">
        <f t="shared" si="156"/>
        <v>5.3862956751960109E-2</v>
      </c>
      <c r="GE136" s="2">
        <f t="shared" si="156"/>
        <v>4.1328018146635927E-2</v>
      </c>
      <c r="GF136" s="2">
        <f t="shared" si="156"/>
        <v>4.2617355955188251E-2</v>
      </c>
      <c r="GG136" s="2">
        <f t="shared" si="156"/>
        <v>3.923678403541913E-2</v>
      </c>
      <c r="GH136" s="2">
        <f t="shared" si="156"/>
        <v>3.666370887923142E-2</v>
      </c>
      <c r="GI136" s="2">
        <f t="shared" si="156"/>
        <v>3.7408627311341952E-2</v>
      </c>
      <c r="GJ136" s="2">
        <f t="shared" si="156"/>
        <v>3.3899581985934055E-2</v>
      </c>
      <c r="GK136" s="2">
        <f t="shared" si="156"/>
        <v>2.5031582596649667E-2</v>
      </c>
      <c r="GM136" s="86">
        <f t="shared" si="157"/>
        <v>3.0293974208402691E-82</v>
      </c>
      <c r="GN136" s="86">
        <f t="shared" si="157"/>
        <v>3.1587514268620829E-75</v>
      </c>
      <c r="GO136" s="86">
        <f t="shared" si="157"/>
        <v>1.029327185421379E-90</v>
      </c>
      <c r="GP136" s="86">
        <f t="shared" si="157"/>
        <v>3.8257091375452303E-117</v>
      </c>
      <c r="GQ136" s="86">
        <f t="shared" si="157"/>
        <v>3.1735592070407629E-117</v>
      </c>
      <c r="GR136" s="86">
        <f t="shared" si="157"/>
        <v>3.7947467428022202E-95</v>
      </c>
      <c r="GS136" s="86">
        <f t="shared" si="157"/>
        <v>1.14761727598537E-96</v>
      </c>
      <c r="GT136" s="86">
        <f t="shared" si="157"/>
        <v>1.3219033730690703E-80</v>
      </c>
      <c r="GU136" s="86">
        <f t="shared" si="157"/>
        <v>9.5786331219265675E-72</v>
      </c>
      <c r="GV136" s="86">
        <f t="shared" si="157"/>
        <v>6.8563863685994614E-87</v>
      </c>
      <c r="GW136" s="86">
        <f t="shared" si="157"/>
        <v>4.2338539654875487E-112</v>
      </c>
      <c r="GX136" s="86">
        <f t="shared" si="157"/>
        <v>2.6472852025946256E-133</v>
      </c>
      <c r="GY136" s="86">
        <f t="shared" si="157"/>
        <v>2.8172082451672331E-88</v>
      </c>
      <c r="GZ136" s="86">
        <f t="shared" si="157"/>
        <v>6.8378293819124852E-175</v>
      </c>
      <c r="HA136" s="86">
        <f t="shared" si="157"/>
        <v>9.7300391356443595E-138</v>
      </c>
      <c r="HC136" s="86">
        <f t="shared" si="153"/>
        <v>6.0464857631304076E-32</v>
      </c>
      <c r="HD136" s="86">
        <f t="shared" si="153"/>
        <v>1.8398937758212931E-40</v>
      </c>
      <c r="HE136" s="86">
        <f t="shared" si="153"/>
        <v>3.9516735146698566E-61</v>
      </c>
      <c r="HF136" s="86">
        <f t="shared" si="153"/>
        <v>8.2587204792952807E-61</v>
      </c>
      <c r="HG136" s="86">
        <f t="shared" si="153"/>
        <v>6.7912653602916104E-86</v>
      </c>
      <c r="HH136" s="86">
        <f t="shared" si="153"/>
        <v>2.425858398463271E-46</v>
      </c>
      <c r="HI136" s="86">
        <f t="shared" si="153"/>
        <v>1.0297965696963787E-111</v>
      </c>
      <c r="HJ136" s="86">
        <f t="shared" si="153"/>
        <v>6.0165783924111909E-52</v>
      </c>
      <c r="HK136" s="86">
        <f t="shared" si="153"/>
        <v>1.1389332180497633E-46</v>
      </c>
      <c r="HL136" s="86">
        <f t="shared" si="161"/>
        <v>1.3634283820065903E-53</v>
      </c>
      <c r="HM136" s="86">
        <f t="shared" si="161"/>
        <v>1.0490053296208118E-42</v>
      </c>
      <c r="HN136" s="86">
        <f t="shared" si="161"/>
        <v>2.0697966245508911E-39</v>
      </c>
      <c r="HO136" s="86">
        <f t="shared" si="161"/>
        <v>1.402218340132748E-34</v>
      </c>
      <c r="HP136" s="86">
        <f t="shared" si="161"/>
        <v>2.2353088156387143E-53</v>
      </c>
      <c r="HQ136" s="86">
        <f t="shared" si="161"/>
        <v>1.9937043250555087E-49</v>
      </c>
      <c r="HS136" s="86">
        <f t="shared" si="158"/>
        <v>9.8234201288480386E-2</v>
      </c>
      <c r="HT136" s="86">
        <f t="shared" si="158"/>
        <v>0.2613168295370572</v>
      </c>
      <c r="HU136" s="86">
        <f t="shared" si="158"/>
        <v>0.31167393878022243</v>
      </c>
      <c r="HV136" s="86">
        <f t="shared" si="158"/>
        <v>0.29870694762345207</v>
      </c>
      <c r="HW136" s="86">
        <f t="shared" si="158"/>
        <v>0.29832486546501918</v>
      </c>
      <c r="HX136" s="86">
        <f t="shared" si="158"/>
        <v>0.300914680249591</v>
      </c>
      <c r="HY136" s="86">
        <f t="shared" si="158"/>
        <v>0.25826883647092763</v>
      </c>
      <c r="HZ136" s="86">
        <f t="shared" si="158"/>
        <v>0.16611934528337666</v>
      </c>
      <c r="IA136" s="86">
        <f t="shared" si="158"/>
        <v>5.0419800575132831E-2</v>
      </c>
      <c r="IB136" s="86">
        <f t="shared" si="158"/>
        <v>8.3985051260420232E-2</v>
      </c>
      <c r="IC136" s="86">
        <f t="shared" si="158"/>
        <v>2.7879598265407288E-2</v>
      </c>
      <c r="ID136" s="86">
        <f t="shared" si="158"/>
        <v>4.1934573427034598E-2</v>
      </c>
      <c r="IE136" s="86">
        <f t="shared" si="158"/>
        <v>4.6315343766639941E-2</v>
      </c>
      <c r="IF136" s="86">
        <f t="shared" si="158"/>
        <v>0.1187952155144915</v>
      </c>
      <c r="IG136" s="86">
        <f t="shared" si="158"/>
        <v>0.12584337829145259</v>
      </c>
      <c r="II136" s="86">
        <f t="shared" si="159"/>
        <v>3.9049663113913341E-22</v>
      </c>
      <c r="IJ136" s="86">
        <f t="shared" si="159"/>
        <v>1.3937158821890955E-19</v>
      </c>
      <c r="IK136" s="86">
        <f t="shared" si="159"/>
        <v>3.7599664518796617E-21</v>
      </c>
      <c r="IL136" s="86">
        <f t="shared" si="159"/>
        <v>3.5863085150337411E-22</v>
      </c>
      <c r="IM136" s="86">
        <f t="shared" si="159"/>
        <v>9.8228572289590844E-23</v>
      </c>
      <c r="IN136" s="86">
        <f t="shared" si="159"/>
        <v>5.9592911660865246E-23</v>
      </c>
      <c r="IO136" s="86">
        <f t="shared" si="159"/>
        <v>2.5572330062232192E-22</v>
      </c>
      <c r="IP136" s="86">
        <f t="shared" si="159"/>
        <v>4.5865092207800716E-25</v>
      </c>
      <c r="IQ136" s="86">
        <f t="shared" si="159"/>
        <v>2.4742071559916694E-33</v>
      </c>
      <c r="IR136" s="86">
        <f t="shared" si="159"/>
        <v>1.1825124422511274E-28</v>
      </c>
      <c r="IS136" s="86">
        <f t="shared" si="159"/>
        <v>2.4582328219417849E-33</v>
      </c>
      <c r="IT136" s="86">
        <f t="shared" si="159"/>
        <v>3.3464855446787948E-28</v>
      </c>
      <c r="IU136" s="86">
        <f t="shared" si="159"/>
        <v>1.097058271498394E-29</v>
      </c>
      <c r="IV136" s="86">
        <f t="shared" si="159"/>
        <v>4.332728578367019E-17</v>
      </c>
      <c r="IW136" s="86">
        <f t="shared" si="159"/>
        <v>1.6496081601951297E-11</v>
      </c>
      <c r="IY136" s="86">
        <f t="shared" si="160"/>
        <v>9.8234201288480386E-2</v>
      </c>
      <c r="IZ136" s="86">
        <f t="shared" si="160"/>
        <v>0.2613168295370572</v>
      </c>
      <c r="JA136" s="86">
        <f t="shared" si="160"/>
        <v>0.31167393878022243</v>
      </c>
      <c r="JB136" s="86">
        <f t="shared" si="160"/>
        <v>0.29870694762345207</v>
      </c>
      <c r="JC136" s="86">
        <f t="shared" si="160"/>
        <v>0.29832486546501918</v>
      </c>
      <c r="JD136" s="86">
        <f t="shared" si="160"/>
        <v>0.300914680249591</v>
      </c>
      <c r="JE136" s="86">
        <f t="shared" si="160"/>
        <v>0.25826883647092763</v>
      </c>
      <c r="JF136" s="86">
        <f t="shared" si="160"/>
        <v>0.16611934528337666</v>
      </c>
      <c r="JG136" s="86">
        <f t="shared" si="160"/>
        <v>5.0419800575132831E-2</v>
      </c>
      <c r="JH136" s="86">
        <f t="shared" si="160"/>
        <v>8.3985051260420232E-2</v>
      </c>
      <c r="JI136" s="86">
        <f t="shared" si="160"/>
        <v>2.7879598265407288E-2</v>
      </c>
      <c r="JJ136" s="86">
        <f t="shared" si="160"/>
        <v>4.1934573427034598E-2</v>
      </c>
      <c r="JK136" s="86">
        <f t="shared" si="160"/>
        <v>4.6315343766639941E-2</v>
      </c>
      <c r="JL136" s="86">
        <f t="shared" si="160"/>
        <v>0.11879521551449154</v>
      </c>
      <c r="JM136" s="86">
        <f t="shared" si="160"/>
        <v>0.12584337830794867</v>
      </c>
    </row>
    <row r="137" spans="2:273" x14ac:dyDescent="0.25">
      <c r="B137" s="2">
        <v>110</v>
      </c>
      <c r="C137" s="37">
        <v>92.387</v>
      </c>
      <c r="D137" s="37">
        <v>91.983000000000004</v>
      </c>
      <c r="E137" s="37">
        <v>98.915000000000006</v>
      </c>
      <c r="F137" s="37">
        <v>102.81399999999999</v>
      </c>
      <c r="G137" s="37">
        <v>102.61</v>
      </c>
      <c r="H137" s="37">
        <v>110.441</v>
      </c>
      <c r="I137" s="37">
        <v>111.78</v>
      </c>
      <c r="J137" s="37">
        <v>112.47499999999999</v>
      </c>
      <c r="K137" s="37">
        <v>103.672</v>
      </c>
      <c r="L137" s="37">
        <v>105.36199999999999</v>
      </c>
      <c r="M137" s="37">
        <v>100.05200000000001</v>
      </c>
      <c r="N137" s="37">
        <v>102.13800000000001</v>
      </c>
      <c r="O137" s="37">
        <v>103.36199999999999</v>
      </c>
      <c r="P137" s="37">
        <v>117.259</v>
      </c>
      <c r="Q137" s="37">
        <v>137.833</v>
      </c>
      <c r="S137" s="4">
        <f t="shared" si="162"/>
        <v>94.245087632977018</v>
      </c>
      <c r="T137" s="4">
        <f t="shared" si="162"/>
        <v>93.171822099463725</v>
      </c>
      <c r="U137" s="4">
        <f t="shared" si="162"/>
        <v>98.64994978904997</v>
      </c>
      <c r="V137" s="4">
        <f t="shared" si="162"/>
        <v>101.01578762958283</v>
      </c>
      <c r="W137" s="4">
        <f t="shared" si="162"/>
        <v>101.7332689161165</v>
      </c>
      <c r="X137" s="4">
        <f t="shared" si="162"/>
        <v>109.11449557926146</v>
      </c>
      <c r="Y137" s="4">
        <f t="shared" si="162"/>
        <v>111.65454213046036</v>
      </c>
      <c r="Z137" s="4">
        <f t="shared" si="162"/>
        <v>112.65923775921976</v>
      </c>
      <c r="AA137" s="4">
        <f t="shared" si="162"/>
        <v>101.59724078280267</v>
      </c>
      <c r="AB137" s="4">
        <f t="shared" si="162"/>
        <v>105.73522237664552</v>
      </c>
      <c r="AC137" s="4">
        <f t="shared" si="162"/>
        <v>100.86865952691821</v>
      </c>
      <c r="AD137" s="4">
        <f t="shared" si="162"/>
        <v>101.59155015751384</v>
      </c>
      <c r="AE137" s="4">
        <f t="shared" si="162"/>
        <v>101.66401564208985</v>
      </c>
      <c r="AF137" s="4">
        <f t="shared" si="162"/>
        <v>117.63411828927862</v>
      </c>
      <c r="AG137" s="4">
        <f t="shared" si="162"/>
        <v>135.85654254494744</v>
      </c>
      <c r="AI137" s="4">
        <f t="shared" si="163"/>
        <v>-1.8580876329770177</v>
      </c>
      <c r="AJ137" s="4">
        <f t="shared" si="163"/>
        <v>-1.1888220994637209</v>
      </c>
      <c r="AK137" s="4">
        <f t="shared" si="163"/>
        <v>0.26505021095003656</v>
      </c>
      <c r="AL137" s="4">
        <f t="shared" si="163"/>
        <v>1.7982123704171613</v>
      </c>
      <c r="AM137" s="4">
        <f t="shared" si="163"/>
        <v>0.87673108388349874</v>
      </c>
      <c r="AN137" s="4">
        <f t="shared" si="163"/>
        <v>1.3265044207385444</v>
      </c>
      <c r="AO137" s="4">
        <f t="shared" si="163"/>
        <v>0.12545786953964466</v>
      </c>
      <c r="AP137" s="4">
        <f t="shared" si="163"/>
        <v>-0.18423775921976926</v>
      </c>
      <c r="AQ137" s="4">
        <f t="shared" si="163"/>
        <v>2.0747592171973253</v>
      </c>
      <c r="AR137" s="4">
        <f t="shared" si="163"/>
        <v>-0.37322237664552915</v>
      </c>
      <c r="AS137" s="4">
        <f t="shared" si="163"/>
        <v>-0.8166595269182011</v>
      </c>
      <c r="AT137" s="4">
        <f t="shared" si="163"/>
        <v>0.54644984248616879</v>
      </c>
      <c r="AU137" s="4">
        <f t="shared" si="163"/>
        <v>1.6979843579101441</v>
      </c>
      <c r="AV137" s="4">
        <f t="shared" si="163"/>
        <v>-0.37511828927861757</v>
      </c>
      <c r="AW137" s="4">
        <f t="shared" si="163"/>
        <v>1.9764574550525538</v>
      </c>
      <c r="AY137" s="2">
        <f t="shared" si="154"/>
        <v>94.245087632977018</v>
      </c>
      <c r="AZ137" s="2">
        <f t="shared" si="154"/>
        <v>89.844978771505652</v>
      </c>
      <c r="BA137" s="2">
        <f t="shared" si="154"/>
        <v>92.702437415532813</v>
      </c>
      <c r="BB137" s="2">
        <f t="shared" si="154"/>
        <v>92.617147102220827</v>
      </c>
      <c r="BC137" s="2">
        <f t="shared" si="154"/>
        <v>89.434850486292845</v>
      </c>
      <c r="BD137" s="2">
        <f t="shared" si="154"/>
        <v>93.438906273415427</v>
      </c>
      <c r="BE137" s="2">
        <f t="shared" si="154"/>
        <v>95.819728109043936</v>
      </c>
      <c r="BF137" s="2">
        <f t="shared" si="154"/>
        <v>97.21229910067612</v>
      </c>
      <c r="BG137" s="2">
        <f t="shared" si="154"/>
        <v>92.959809074946932</v>
      </c>
      <c r="BH137" s="2">
        <f t="shared" si="154"/>
        <v>93.965128901609035</v>
      </c>
      <c r="BI137" s="2">
        <f t="shared" si="154"/>
        <v>94.144769801582697</v>
      </c>
      <c r="BJ137" s="2">
        <f t="shared" si="154"/>
        <v>92.667135629923052</v>
      </c>
      <c r="BK137" s="2">
        <f t="shared" si="154"/>
        <v>91.211090824894569</v>
      </c>
      <c r="BL137" s="2">
        <f t="shared" si="154"/>
        <v>90.185491417501567</v>
      </c>
      <c r="BM137" s="2">
        <f t="shared" si="154"/>
        <v>92.191254198266378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119.39608930581612</v>
      </c>
      <c r="DL137" s="2">
        <f t="shared" si="164"/>
        <v>120.56766429587481</v>
      </c>
      <c r="DM137" s="2">
        <f t="shared" si="164"/>
        <v>124.76913513513512</v>
      </c>
      <c r="DN137" s="2">
        <f t="shared" si="164"/>
        <v>123.46659026169027</v>
      </c>
      <c r="DO137" s="2">
        <f t="shared" si="164"/>
        <v>124.6444925353925</v>
      </c>
      <c r="DP137" s="2">
        <f t="shared" si="164"/>
        <v>124.87216302521011</v>
      </c>
      <c r="DQ137" s="2">
        <f t="shared" si="164"/>
        <v>134.20716745607331</v>
      </c>
      <c r="DR137" s="2">
        <f t="shared" si="164"/>
        <v>130.62792112299468</v>
      </c>
      <c r="DS137" s="2">
        <f t="shared" si="164"/>
        <v>125.82637647058824</v>
      </c>
      <c r="DT137" s="2">
        <f t="shared" si="164"/>
        <v>123.17766666666667</v>
      </c>
      <c r="DU137" s="2">
        <f t="shared" si="164"/>
        <v>123.53656806722687</v>
      </c>
      <c r="DV137" s="2">
        <f t="shared" si="164"/>
        <v>123.66854502680815</v>
      </c>
      <c r="DW137" s="2">
        <f t="shared" si="164"/>
        <v>125.30074761904761</v>
      </c>
      <c r="DX137" s="2">
        <f t="shared" si="164"/>
        <v>115.62567417417411</v>
      </c>
      <c r="DY137" s="2">
        <f t="shared" si="164"/>
        <v>111.14221260659994</v>
      </c>
      <c r="EA137" s="2">
        <f t="shared" si="152"/>
        <v>94.198255934316961</v>
      </c>
      <c r="EB137" s="2">
        <f t="shared" si="152"/>
        <v>89.753961365913142</v>
      </c>
      <c r="EC137" s="2">
        <f t="shared" si="152"/>
        <v>92.631936352124058</v>
      </c>
      <c r="ED137" s="2">
        <f t="shared" si="152"/>
        <v>92.536762375948626</v>
      </c>
      <c r="EE137" s="2">
        <f t="shared" si="151"/>
        <v>89.350064974312488</v>
      </c>
      <c r="EF137" s="2">
        <f t="shared" si="151"/>
        <v>93.379012089865881</v>
      </c>
      <c r="EG137" s="2">
        <f t="shared" si="151"/>
        <v>95.738897058071103</v>
      </c>
      <c r="EH137" s="2">
        <f t="shared" si="151"/>
        <v>97.120401183647459</v>
      </c>
      <c r="EI137" s="2">
        <f t="shared" si="151"/>
        <v>92.879356353591163</v>
      </c>
      <c r="EJ137" s="2">
        <f t="shared" si="151"/>
        <v>93.907086470525172</v>
      </c>
      <c r="EK137" s="2">
        <f t="shared" si="151"/>
        <v>94.072332609839492</v>
      </c>
      <c r="EL137" s="2">
        <f t="shared" si="151"/>
        <v>92.608710572723538</v>
      </c>
      <c r="EM137" s="2">
        <f t="shared" si="135"/>
        <v>91.138110210135977</v>
      </c>
      <c r="EN137" s="2">
        <f t="shared" si="135"/>
        <v>90.130117381513713</v>
      </c>
      <c r="EO137" s="2">
        <f t="shared" si="135"/>
        <v>92.152983500936841</v>
      </c>
      <c r="EQ137" s="2">
        <f t="shared" si="165"/>
        <v>94.330751528455806</v>
      </c>
      <c r="ER137" s="2">
        <f t="shared" si="165"/>
        <v>90.202584983972699</v>
      </c>
      <c r="ES137" s="2">
        <f t="shared" si="165"/>
        <v>92.881356295869935</v>
      </c>
      <c r="ET137" s="2">
        <f t="shared" si="165"/>
        <v>92.864174401202817</v>
      </c>
      <c r="EU137" s="2">
        <f t="shared" si="165"/>
        <v>89.633704888270671</v>
      </c>
      <c r="EV137" s="2">
        <f t="shared" si="165"/>
        <v>93.376844089091961</v>
      </c>
      <c r="EW137" s="2">
        <f t="shared" si="165"/>
        <v>95.678291302137893</v>
      </c>
      <c r="EX137" s="2">
        <f t="shared" si="165"/>
        <v>97.46216964062819</v>
      </c>
      <c r="EY137" s="2">
        <f t="shared" si="165"/>
        <v>93.022517083796657</v>
      </c>
      <c r="EZ137" s="2">
        <f t="shared" si="165"/>
        <v>93.855574264552345</v>
      </c>
      <c r="FA137" s="2">
        <f t="shared" si="165"/>
        <v>94.195915562608604</v>
      </c>
      <c r="FB137" s="2">
        <f t="shared" si="165"/>
        <v>92.518542754838592</v>
      </c>
      <c r="FC137" s="2">
        <f t="shared" si="165"/>
        <v>91.193940469581847</v>
      </c>
      <c r="FD137" s="2">
        <f t="shared" si="165"/>
        <v>90.373896911191622</v>
      </c>
      <c r="FE137" s="2">
        <f t="shared" si="165"/>
        <v>91.935288535950434</v>
      </c>
      <c r="FG137" s="2">
        <f t="shared" si="166"/>
        <v>0.99836530921276501</v>
      </c>
      <c r="FH137" s="2">
        <f t="shared" si="166"/>
        <v>0.99803130393123884</v>
      </c>
      <c r="FI137" s="2">
        <f t="shared" si="166"/>
        <v>0.99834288822740014</v>
      </c>
      <c r="FJ137" s="2">
        <f t="shared" si="166"/>
        <v>0.99808237423871315</v>
      </c>
      <c r="FK137" s="2">
        <f t="shared" si="166"/>
        <v>0.99812857706804725</v>
      </c>
      <c r="FL137" s="2">
        <f t="shared" si="166"/>
        <v>0.99809343852503296</v>
      </c>
      <c r="FM137" s="2">
        <f t="shared" si="166"/>
        <v>0.99779598294376959</v>
      </c>
      <c r="FN137" s="2">
        <f t="shared" si="166"/>
        <v>0.9978566729855417</v>
      </c>
      <c r="FO137" s="2">
        <f t="shared" si="166"/>
        <v>0.99775423944617525</v>
      </c>
      <c r="FP137" s="2">
        <f t="shared" si="166"/>
        <v>0.9979351386969153</v>
      </c>
      <c r="FQ137" s="2">
        <f t="shared" si="166"/>
        <v>0.99772129086611183</v>
      </c>
      <c r="FR137" s="2">
        <f t="shared" si="166"/>
        <v>0.99800265796150622</v>
      </c>
      <c r="FS137" s="2">
        <f t="shared" si="166"/>
        <v>0.99793052222869427</v>
      </c>
      <c r="FT137" s="2">
        <f t="shared" si="166"/>
        <v>0.99818234003859274</v>
      </c>
      <c r="FU137" s="2">
        <f t="shared" si="166"/>
        <v>0.99767071714657019</v>
      </c>
      <c r="FW137" s="2">
        <f t="shared" si="156"/>
        <v>4.2575246566080902E-2</v>
      </c>
      <c r="FX137" s="2">
        <f t="shared" si="156"/>
        <v>6.7661595485342535E-2</v>
      </c>
      <c r="FY137" s="2">
        <f t="shared" si="156"/>
        <v>6.9144963742847593E-2</v>
      </c>
      <c r="FZ137" s="2">
        <f t="shared" si="156"/>
        <v>6.4361996203328428E-2</v>
      </c>
      <c r="GA137" s="2">
        <f t="shared" si="156"/>
        <v>6.6051038483854629E-2</v>
      </c>
      <c r="GB137" s="2">
        <f t="shared" si="156"/>
        <v>6.8932055238800513E-2</v>
      </c>
      <c r="GC137" s="2">
        <f t="shared" si="156"/>
        <v>6.5235934230224293E-2</v>
      </c>
      <c r="GD137" s="2">
        <f t="shared" si="156"/>
        <v>5.8754235345677329E-2</v>
      </c>
      <c r="GE137" s="2">
        <f t="shared" si="156"/>
        <v>4.5135304923838042E-2</v>
      </c>
      <c r="GF137" s="2">
        <f t="shared" si="156"/>
        <v>4.6537655235499353E-2</v>
      </c>
      <c r="GG137" s="2">
        <f t="shared" si="156"/>
        <v>4.2860031782198757E-2</v>
      </c>
      <c r="GH137" s="2">
        <f t="shared" si="156"/>
        <v>4.0059257826298073E-2</v>
      </c>
      <c r="GI137" s="2">
        <f t="shared" si="156"/>
        <v>4.087023872592712E-2</v>
      </c>
      <c r="GJ137" s="2">
        <f t="shared" si="156"/>
        <v>3.7048981200235059E-2</v>
      </c>
      <c r="GK137" s="2">
        <f t="shared" si="156"/>
        <v>2.7380460666677743E-2</v>
      </c>
      <c r="GM137" s="86">
        <f t="shared" si="157"/>
        <v>1.4981979246455875E-85</v>
      </c>
      <c r="GN137" s="86">
        <f t="shared" si="157"/>
        <v>3.0643860164746578E-78</v>
      </c>
      <c r="GO137" s="86">
        <f t="shared" si="157"/>
        <v>2.9120080153977666E-94</v>
      </c>
      <c r="GP137" s="86">
        <f t="shared" si="157"/>
        <v>9.0941280152447189E-122</v>
      </c>
      <c r="GQ137" s="86">
        <f t="shared" si="157"/>
        <v>8.3599417224409906E-122</v>
      </c>
      <c r="GR137" s="86">
        <f t="shared" si="157"/>
        <v>7.2552835116270522E-99</v>
      </c>
      <c r="GS137" s="86">
        <f t="shared" si="157"/>
        <v>1.7177154086187982E-100</v>
      </c>
      <c r="GT137" s="86">
        <f t="shared" si="157"/>
        <v>9.0549359692455583E-84</v>
      </c>
      <c r="GU137" s="86">
        <f t="shared" si="157"/>
        <v>1.313353523863368E-74</v>
      </c>
      <c r="GV137" s="86">
        <f t="shared" si="157"/>
        <v>2.5231595984769682E-90</v>
      </c>
      <c r="GW137" s="86">
        <f t="shared" si="157"/>
        <v>1.1864523857054221E-116</v>
      </c>
      <c r="GX137" s="86">
        <f t="shared" si="157"/>
        <v>9.932639349424016E-139</v>
      </c>
      <c r="GY137" s="86">
        <f t="shared" si="157"/>
        <v>8.9306531385557114E-92</v>
      </c>
      <c r="GZ137" s="86">
        <f t="shared" si="157"/>
        <v>9.0780602489868828E-182</v>
      </c>
      <c r="HA137" s="86">
        <f t="shared" si="157"/>
        <v>3.9309040619077099E-143</v>
      </c>
      <c r="HC137" s="86">
        <f t="shared" si="153"/>
        <v>3.9045206296606394E-34</v>
      </c>
      <c r="HD137" s="86">
        <f t="shared" si="153"/>
        <v>3.0281856068888366E-43</v>
      </c>
      <c r="HE137" s="86">
        <f t="shared" si="153"/>
        <v>3.5643581067280967E-65</v>
      </c>
      <c r="HF137" s="86">
        <f t="shared" si="153"/>
        <v>7.5392508750284568E-65</v>
      </c>
      <c r="HG137" s="86">
        <f t="shared" si="153"/>
        <v>1.3704297166104629E-91</v>
      </c>
      <c r="HH137" s="86">
        <f t="shared" si="153"/>
        <v>2.3052305642134936E-49</v>
      </c>
      <c r="HI137" s="86">
        <f t="shared" si="153"/>
        <v>2.5941808539539545E-119</v>
      </c>
      <c r="HJ137" s="86">
        <f t="shared" si="153"/>
        <v>1.9525653684617476E-55</v>
      </c>
      <c r="HK137" s="86">
        <f t="shared" si="153"/>
        <v>6.4676761225589808E-50</v>
      </c>
      <c r="HL137" s="86">
        <f t="shared" si="161"/>
        <v>2.8399025663288474E-57</v>
      </c>
      <c r="HM137" s="86">
        <f t="shared" si="161"/>
        <v>9.9502728232366911E-46</v>
      </c>
      <c r="HN137" s="86">
        <f t="shared" si="161"/>
        <v>3.1421236874937986E-42</v>
      </c>
      <c r="HO137" s="86">
        <f t="shared" si="161"/>
        <v>5.3321581241437944E-37</v>
      </c>
      <c r="HP137" s="86">
        <f t="shared" si="161"/>
        <v>5.5087926727741638E-57</v>
      </c>
      <c r="HQ137" s="86">
        <f t="shared" si="161"/>
        <v>8.8811673501774547E-53</v>
      </c>
      <c r="HS137" s="86">
        <f t="shared" si="158"/>
        <v>0.15081406704507044</v>
      </c>
      <c r="HT137" s="86">
        <f t="shared" si="158"/>
        <v>0.34777537488070887</v>
      </c>
      <c r="HU137" s="86">
        <f t="shared" si="158"/>
        <v>0.40089688335092821</v>
      </c>
      <c r="HV137" s="86">
        <f t="shared" si="158"/>
        <v>0.38857440161802193</v>
      </c>
      <c r="HW137" s="86">
        <f t="shared" si="158"/>
        <v>0.39026156351695551</v>
      </c>
      <c r="HX137" s="86">
        <f t="shared" si="158"/>
        <v>0.39463287261036606</v>
      </c>
      <c r="HY137" s="86">
        <f t="shared" si="158"/>
        <v>0.34967638907170756</v>
      </c>
      <c r="HZ137" s="86">
        <f t="shared" si="158"/>
        <v>0.24988445438121543</v>
      </c>
      <c r="IA137" s="86">
        <f t="shared" si="158"/>
        <v>9.5789126767007585E-2</v>
      </c>
      <c r="IB137" s="86">
        <f t="shared" si="158"/>
        <v>0.14203224254952845</v>
      </c>
      <c r="IC137" s="86">
        <f t="shared" si="158"/>
        <v>5.6984988894435117E-2</v>
      </c>
      <c r="ID137" s="86">
        <f t="shared" si="158"/>
        <v>7.6003392899744227E-2</v>
      </c>
      <c r="IE137" s="86">
        <f t="shared" si="158"/>
        <v>8.4413398634460471E-2</v>
      </c>
      <c r="IF137" s="86">
        <f t="shared" si="158"/>
        <v>0.17116016778839521</v>
      </c>
      <c r="IG137" s="86">
        <f t="shared" si="158"/>
        <v>0.16702331602813791</v>
      </c>
      <c r="II137" s="86">
        <f t="shared" si="159"/>
        <v>5.6899411109303998E-21</v>
      </c>
      <c r="IJ137" s="86">
        <f t="shared" si="159"/>
        <v>2.2162178469660525E-18</v>
      </c>
      <c r="IK137" s="86">
        <f t="shared" si="159"/>
        <v>7.7838470856185677E-20</v>
      </c>
      <c r="IL137" s="86">
        <f t="shared" si="159"/>
        <v>7.9584713025864683E-21</v>
      </c>
      <c r="IM137" s="86">
        <f t="shared" si="159"/>
        <v>2.4467528011822309E-21</v>
      </c>
      <c r="IN137" s="86">
        <f t="shared" si="159"/>
        <v>1.6191932268058466E-21</v>
      </c>
      <c r="IO137" s="86">
        <f t="shared" si="159"/>
        <v>5.8944669369577507E-21</v>
      </c>
      <c r="IP137" s="86">
        <f t="shared" si="159"/>
        <v>1.3931483999813894E-23</v>
      </c>
      <c r="IQ137" s="86">
        <f t="shared" si="159"/>
        <v>1.6611299143479843E-31</v>
      </c>
      <c r="IR137" s="86">
        <f t="shared" si="159"/>
        <v>4.4401452288789219E-27</v>
      </c>
      <c r="IS137" s="86">
        <f t="shared" si="159"/>
        <v>1.5391692231050345E-31</v>
      </c>
      <c r="IT137" s="86">
        <f t="shared" si="159"/>
        <v>9.9968458296793267E-27</v>
      </c>
      <c r="IU137" s="86">
        <f t="shared" si="159"/>
        <v>4.0477580105833621E-28</v>
      </c>
      <c r="IV137" s="86">
        <f t="shared" si="159"/>
        <v>3.0213171896043286E-16</v>
      </c>
      <c r="IW137" s="86">
        <f t="shared" si="159"/>
        <v>5.2126908528374112E-11</v>
      </c>
      <c r="IY137" s="86">
        <f t="shared" si="160"/>
        <v>0.15081406704507044</v>
      </c>
      <c r="IZ137" s="86">
        <f t="shared" si="160"/>
        <v>0.34777537488070887</v>
      </c>
      <c r="JA137" s="86">
        <f t="shared" si="160"/>
        <v>0.40089688335092821</v>
      </c>
      <c r="JB137" s="86">
        <f t="shared" si="160"/>
        <v>0.38857440161802193</v>
      </c>
      <c r="JC137" s="86">
        <f t="shared" si="160"/>
        <v>0.39026156351695551</v>
      </c>
      <c r="JD137" s="86">
        <f t="shared" si="160"/>
        <v>0.39463287261036606</v>
      </c>
      <c r="JE137" s="86">
        <f t="shared" si="160"/>
        <v>0.34967638907170756</v>
      </c>
      <c r="JF137" s="86">
        <f t="shared" si="160"/>
        <v>0.24988445438121543</v>
      </c>
      <c r="JG137" s="86">
        <f t="shared" si="160"/>
        <v>9.5789126767007585E-2</v>
      </c>
      <c r="JH137" s="86">
        <f t="shared" si="160"/>
        <v>0.14203224254952845</v>
      </c>
      <c r="JI137" s="86">
        <f t="shared" si="160"/>
        <v>5.6984988894435117E-2</v>
      </c>
      <c r="JJ137" s="86">
        <f t="shared" si="160"/>
        <v>7.6003392899744227E-2</v>
      </c>
      <c r="JK137" s="86">
        <f t="shared" si="160"/>
        <v>8.4413398634460471E-2</v>
      </c>
      <c r="JL137" s="86">
        <f t="shared" si="160"/>
        <v>0.17116016778839552</v>
      </c>
      <c r="JM137" s="86">
        <f t="shared" si="160"/>
        <v>0.16702331608026483</v>
      </c>
    </row>
    <row r="138" spans="2:273" x14ac:dyDescent="0.25">
      <c r="B138" s="2">
        <v>111</v>
      </c>
      <c r="C138" s="37">
        <v>95.225999999999999</v>
      </c>
      <c r="D138" s="37">
        <v>94.932000000000002</v>
      </c>
      <c r="E138" s="37">
        <v>95.406999999999996</v>
      </c>
      <c r="F138" s="37">
        <v>100.03400000000001</v>
      </c>
      <c r="G138" s="37">
        <v>102.492</v>
      </c>
      <c r="H138" s="37">
        <v>106.254</v>
      </c>
      <c r="I138" s="37">
        <v>113.288</v>
      </c>
      <c r="J138" s="37">
        <v>113.898</v>
      </c>
      <c r="K138" s="37">
        <v>106.89700000000001</v>
      </c>
      <c r="L138" s="37">
        <v>110.20699999999999</v>
      </c>
      <c r="M138" s="37">
        <v>105.20699999999999</v>
      </c>
      <c r="N138" s="37">
        <v>104.655</v>
      </c>
      <c r="O138" s="37">
        <v>106.741</v>
      </c>
      <c r="P138" s="37">
        <v>124.69</v>
      </c>
      <c r="Q138" s="37">
        <v>147.30000000000001</v>
      </c>
      <c r="S138" s="4">
        <f t="shared" si="162"/>
        <v>94.140980962234664</v>
      </c>
      <c r="T138" s="4">
        <f t="shared" si="162"/>
        <v>93.138511411254086</v>
      </c>
      <c r="U138" s="4">
        <f t="shared" si="162"/>
        <v>98.276795397317102</v>
      </c>
      <c r="V138" s="4">
        <f t="shared" si="162"/>
        <v>100.67158656171</v>
      </c>
      <c r="W138" s="4">
        <f t="shared" si="162"/>
        <v>101.22694370836309</v>
      </c>
      <c r="X138" s="4">
        <f t="shared" si="162"/>
        <v>108.41127301372825</v>
      </c>
      <c r="Y138" s="4">
        <f t="shared" si="162"/>
        <v>111.86506751931243</v>
      </c>
      <c r="Z138" s="4">
        <f t="shared" si="162"/>
        <v>114.81555792201208</v>
      </c>
      <c r="AA138" s="4">
        <f t="shared" si="162"/>
        <v>105.5536981748883</v>
      </c>
      <c r="AB138" s="4">
        <f t="shared" si="162"/>
        <v>109.49456541500035</v>
      </c>
      <c r="AC138" s="4">
        <f t="shared" si="162"/>
        <v>104.88175423845118</v>
      </c>
      <c r="AD138" s="4">
        <f t="shared" si="162"/>
        <v>105.70691606046208</v>
      </c>
      <c r="AE138" s="4">
        <f t="shared" si="162"/>
        <v>106.41181592266972</v>
      </c>
      <c r="AF138" s="4">
        <f t="shared" si="162"/>
        <v>124.3111551309145</v>
      </c>
      <c r="AG138" s="4">
        <f t="shared" si="162"/>
        <v>145.04400005208964</v>
      </c>
      <c r="AI138" s="4">
        <f t="shared" si="163"/>
        <v>1.0850190377653348</v>
      </c>
      <c r="AJ138" s="4">
        <f t="shared" si="163"/>
        <v>1.793488588745916</v>
      </c>
      <c r="AK138" s="4">
        <f t="shared" si="163"/>
        <v>-2.8697953973171053</v>
      </c>
      <c r="AL138" s="4">
        <f t="shared" si="163"/>
        <v>-0.63758656170999473</v>
      </c>
      <c r="AM138" s="4">
        <f t="shared" si="163"/>
        <v>1.2650562916369097</v>
      </c>
      <c r="AN138" s="4">
        <f t="shared" si="163"/>
        <v>-2.1572730137282434</v>
      </c>
      <c r="AO138" s="4">
        <f t="shared" si="163"/>
        <v>1.4229324806875638</v>
      </c>
      <c r="AP138" s="4">
        <f t="shared" si="163"/>
        <v>-0.91755792201207953</v>
      </c>
      <c r="AQ138" s="4">
        <f t="shared" si="163"/>
        <v>1.343301825111709</v>
      </c>
      <c r="AR138" s="4">
        <f t="shared" si="163"/>
        <v>0.71243458499964163</v>
      </c>
      <c r="AS138" s="4">
        <f t="shared" si="163"/>
        <v>0.32524576154881402</v>
      </c>
      <c r="AT138" s="4">
        <f t="shared" si="163"/>
        <v>-1.0519160604620765</v>
      </c>
      <c r="AU138" s="4">
        <f t="shared" si="163"/>
        <v>0.32918407733028232</v>
      </c>
      <c r="AV138" s="4">
        <f t="shared" si="163"/>
        <v>0.37884486908549775</v>
      </c>
      <c r="AW138" s="4">
        <f t="shared" si="163"/>
        <v>2.2559999479103681</v>
      </c>
      <c r="AY138" s="2">
        <f t="shared" si="154"/>
        <v>94.140980962234664</v>
      </c>
      <c r="AZ138" s="2">
        <f t="shared" si="154"/>
        <v>89.72209766488082</v>
      </c>
      <c r="BA138" s="2">
        <f t="shared" si="154"/>
        <v>92.559436783131346</v>
      </c>
      <c r="BB138" s="2">
        <f t="shared" si="154"/>
        <v>92.469884127710571</v>
      </c>
      <c r="BC138" s="2">
        <f t="shared" si="154"/>
        <v>89.265081626935483</v>
      </c>
      <c r="BD138" s="2">
        <f t="shared" si="154"/>
        <v>93.28029028104477</v>
      </c>
      <c r="BE138" s="2">
        <f t="shared" si="154"/>
        <v>95.663754145128237</v>
      </c>
      <c r="BF138" s="2">
        <f t="shared" si="154"/>
        <v>97.00795559012434</v>
      </c>
      <c r="BG138" s="2">
        <f t="shared" si="154"/>
        <v>92.794883516328184</v>
      </c>
      <c r="BH138" s="2">
        <f t="shared" si="154"/>
        <v>93.818453743349437</v>
      </c>
      <c r="BI138" s="2">
        <f t="shared" si="154"/>
        <v>93.998400061801334</v>
      </c>
      <c r="BJ138" s="2">
        <f t="shared" si="154"/>
        <v>92.523237715697221</v>
      </c>
      <c r="BK138" s="2">
        <f t="shared" si="154"/>
        <v>91.075569208319536</v>
      </c>
      <c r="BL138" s="2">
        <f t="shared" si="154"/>
        <v>90.045351452138021</v>
      </c>
      <c r="BM138" s="2">
        <f t="shared" si="154"/>
        <v>92.089217717182009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119.5411228893058</v>
      </c>
      <c r="DL138" s="2">
        <f t="shared" si="164"/>
        <v>120.76259364627785</v>
      </c>
      <c r="DM138" s="2">
        <f t="shared" si="164"/>
        <v>125.002493598862</v>
      </c>
      <c r="DN138" s="2">
        <f t="shared" si="164"/>
        <v>123.70399849849851</v>
      </c>
      <c r="DO138" s="2">
        <f t="shared" si="164"/>
        <v>124.92008108108105</v>
      </c>
      <c r="DP138" s="2">
        <f t="shared" si="164"/>
        <v>125.09621176470591</v>
      </c>
      <c r="DQ138" s="2">
        <f t="shared" si="164"/>
        <v>134.5069063407181</v>
      </c>
      <c r="DR138" s="2">
        <f t="shared" si="164"/>
        <v>130.84968750000002</v>
      </c>
      <c r="DS138" s="2">
        <f t="shared" si="164"/>
        <v>126.0465761904762</v>
      </c>
      <c r="DT138" s="2">
        <f t="shared" si="164"/>
        <v>123.35954173669468</v>
      </c>
      <c r="DU138" s="2">
        <f t="shared" si="164"/>
        <v>123.74114285714283</v>
      </c>
      <c r="DV138" s="2">
        <f t="shared" si="164"/>
        <v>123.89111456395663</v>
      </c>
      <c r="DW138" s="2">
        <f t="shared" si="164"/>
        <v>125.56508011204481</v>
      </c>
      <c r="DX138" s="2">
        <f t="shared" si="164"/>
        <v>115.80112822822817</v>
      </c>
      <c r="DY138" s="2">
        <f t="shared" si="164"/>
        <v>111.2954904708936</v>
      </c>
      <c r="EA138" s="2">
        <f t="shared" si="152"/>
        <v>94.096274363530028</v>
      </c>
      <c r="EB138" s="2">
        <f t="shared" si="152"/>
        <v>89.630737815235861</v>
      </c>
      <c r="EC138" s="2">
        <f t="shared" si="152"/>
        <v>92.490225933458717</v>
      </c>
      <c r="ED138" s="2">
        <f t="shared" si="152"/>
        <v>92.39046981903094</v>
      </c>
      <c r="EE138" s="2">
        <f t="shared" si="151"/>
        <v>89.182221114133171</v>
      </c>
      <c r="EF138" s="2">
        <f t="shared" si="151"/>
        <v>93.225018118635873</v>
      </c>
      <c r="EG138" s="2">
        <f t="shared" si="151"/>
        <v>95.590066231772823</v>
      </c>
      <c r="EH138" s="2">
        <f t="shared" si="151"/>
        <v>96.917854192843492</v>
      </c>
      <c r="EI138" s="2">
        <f t="shared" si="151"/>
        <v>92.718884767166529</v>
      </c>
      <c r="EJ138" s="2">
        <f t="shared" si="151"/>
        <v>93.765552166879431</v>
      </c>
      <c r="EK138" s="2">
        <f t="shared" si="151"/>
        <v>93.929996119442237</v>
      </c>
      <c r="EL138" s="2">
        <f t="shared" si="151"/>
        <v>92.470365416838362</v>
      </c>
      <c r="EM138" s="2">
        <f t="shared" si="135"/>
        <v>91.007582035434694</v>
      </c>
      <c r="EN138" s="2">
        <f t="shared" si="135"/>
        <v>89.991960983835341</v>
      </c>
      <c r="EO138" s="2">
        <f t="shared" si="135"/>
        <v>92.055122760955896</v>
      </c>
      <c r="EQ138" s="2">
        <f t="shared" si="165"/>
        <v>94.241816908980766</v>
      </c>
      <c r="ER138" s="2">
        <f t="shared" si="165"/>
        <v>90.111739035314812</v>
      </c>
      <c r="ES138" s="2">
        <f t="shared" si="165"/>
        <v>92.756682270830368</v>
      </c>
      <c r="ET138" s="2">
        <f t="shared" si="165"/>
        <v>92.741801134117622</v>
      </c>
      <c r="EU138" s="2">
        <f t="shared" si="165"/>
        <v>89.485904998464505</v>
      </c>
      <c r="EV138" s="2">
        <f t="shared" si="165"/>
        <v>93.22295483100568</v>
      </c>
      <c r="EW138" s="2">
        <f t="shared" si="165"/>
        <v>95.52600660762235</v>
      </c>
      <c r="EX138" s="2">
        <f t="shared" si="165"/>
        <v>97.288775246381107</v>
      </c>
      <c r="EY138" s="2">
        <f t="shared" si="165"/>
        <v>92.875654600723067</v>
      </c>
      <c r="EZ138" s="2">
        <f t="shared" si="165"/>
        <v>93.709661031163037</v>
      </c>
      <c r="FA138" s="2">
        <f t="shared" si="165"/>
        <v>94.067550742899286</v>
      </c>
      <c r="FB138" s="2">
        <f t="shared" si="165"/>
        <v>92.370406028096937</v>
      </c>
      <c r="FC138" s="2">
        <f t="shared" si="165"/>
        <v>91.069233378453831</v>
      </c>
      <c r="FD138" s="2">
        <f t="shared" si="165"/>
        <v>90.253804975271038</v>
      </c>
      <c r="FE138" s="2">
        <f t="shared" si="165"/>
        <v>91.828480788962821</v>
      </c>
      <c r="FG138" s="2">
        <f t="shared" si="166"/>
        <v>0.99850892981486161</v>
      </c>
      <c r="FH138" s="2">
        <f t="shared" si="166"/>
        <v>0.99820421677329207</v>
      </c>
      <c r="FI138" s="2">
        <f t="shared" si="166"/>
        <v>0.99848847570922128</v>
      </c>
      <c r="FJ138" s="2">
        <f t="shared" si="166"/>
        <v>0.9982508093784529</v>
      </c>
      <c r="FK138" s="2">
        <f t="shared" si="166"/>
        <v>0.99829296091156272</v>
      </c>
      <c r="FL138" s="2">
        <f t="shared" si="166"/>
        <v>0.9982609035237695</v>
      </c>
      <c r="FM138" s="2">
        <f t="shared" si="166"/>
        <v>0.99798952266350516</v>
      </c>
      <c r="FN138" s="2">
        <f t="shared" si="166"/>
        <v>0.99804489381794437</v>
      </c>
      <c r="FO138" s="2">
        <f t="shared" si="166"/>
        <v>0.99795143723101287</v>
      </c>
      <c r="FP138" s="2">
        <f t="shared" si="166"/>
        <v>0.99811648190205682</v>
      </c>
      <c r="FQ138" s="2">
        <f t="shared" si="166"/>
        <v>0.99792137580246099</v>
      </c>
      <c r="FR138" s="2">
        <f t="shared" si="166"/>
        <v>0.99817808221905502</v>
      </c>
      <c r="FS138" s="2">
        <f t="shared" si="166"/>
        <v>0.99811227010098269</v>
      </c>
      <c r="FT138" s="2">
        <f t="shared" si="166"/>
        <v>0.99834200924321903</v>
      </c>
      <c r="FU138" s="2">
        <f t="shared" si="166"/>
        <v>0.9978752333153228</v>
      </c>
      <c r="FW138" s="2">
        <f t="shared" si="156"/>
        <v>4.6491860380300461E-2</v>
      </c>
      <c r="FX138" s="2">
        <f t="shared" si="156"/>
        <v>7.3708306023547387E-2</v>
      </c>
      <c r="FY138" s="2">
        <f t="shared" si="156"/>
        <v>7.5313529961537576E-2</v>
      </c>
      <c r="FZ138" s="2">
        <f t="shared" si="156"/>
        <v>7.0136013864552718E-2</v>
      </c>
      <c r="GA138" s="2">
        <f t="shared" si="156"/>
        <v>7.1964928101972664E-2</v>
      </c>
      <c r="GB138" s="2">
        <f t="shared" si="156"/>
        <v>7.508315951137165E-2</v>
      </c>
      <c r="GC138" s="2">
        <f t="shared" si="156"/>
        <v>7.1082397875657233E-2</v>
      </c>
      <c r="GD138" s="2">
        <f t="shared" si="156"/>
        <v>6.4059615885711713E-2</v>
      </c>
      <c r="GE138" s="2">
        <f t="shared" si="156"/>
        <v>4.9275304823097991E-2</v>
      </c>
      <c r="GF138" s="2">
        <f t="shared" si="156"/>
        <v>5.0799441426558775E-2</v>
      </c>
      <c r="GG138" s="2">
        <f t="shared" si="156"/>
        <v>4.6801563131265801E-2</v>
      </c>
      <c r="GH138" s="2">
        <f t="shared" si="156"/>
        <v>4.3754996483720443E-2</v>
      </c>
      <c r="GI138" s="2">
        <f t="shared" si="156"/>
        <v>4.4637316814596296E-2</v>
      </c>
      <c r="GJ138" s="2">
        <f t="shared" si="156"/>
        <v>4.0478712202438698E-2</v>
      </c>
      <c r="GK138" s="2">
        <f t="shared" si="156"/>
        <v>2.9942980222167907E-2</v>
      </c>
      <c r="GM138" s="86">
        <f t="shared" si="157"/>
        <v>6.3604251471299827E-89</v>
      </c>
      <c r="GN138" s="86">
        <f t="shared" si="157"/>
        <v>2.5874093631419404E-81</v>
      </c>
      <c r="GO138" s="86">
        <f t="shared" si="157"/>
        <v>7.0249372638624188E-98</v>
      </c>
      <c r="GP138" s="86">
        <f t="shared" si="157"/>
        <v>1.754423973098292E-126</v>
      </c>
      <c r="GQ138" s="86">
        <f t="shared" si="157"/>
        <v>1.7946089685096677E-126</v>
      </c>
      <c r="GR138" s="86">
        <f t="shared" si="157"/>
        <v>1.1741622601008109E-102</v>
      </c>
      <c r="GS138" s="86">
        <f t="shared" si="157"/>
        <v>2.1614553086364729E-104</v>
      </c>
      <c r="GT138" s="86">
        <f t="shared" si="157"/>
        <v>5.3770553675945314E-87</v>
      </c>
      <c r="GU138" s="86">
        <f t="shared" si="157"/>
        <v>1.5787967431550612E-77</v>
      </c>
      <c r="GV138" s="86">
        <f t="shared" si="157"/>
        <v>7.9452473611590103E-94</v>
      </c>
      <c r="GW138" s="86">
        <f t="shared" si="157"/>
        <v>2.6910408090989012E-121</v>
      </c>
      <c r="GX138" s="86">
        <f t="shared" si="157"/>
        <v>2.896227734052697E-144</v>
      </c>
      <c r="GY138" s="86">
        <f t="shared" si="157"/>
        <v>2.4143814878122264E-95</v>
      </c>
      <c r="GZ138" s="86">
        <f t="shared" si="157"/>
        <v>8.8558870135193661E-189</v>
      </c>
      <c r="HA138" s="86">
        <f t="shared" si="157"/>
        <v>1.2476865910808414E-148</v>
      </c>
      <c r="HC138" s="86">
        <f t="shared" si="153"/>
        <v>2.118997113265402E-36</v>
      </c>
      <c r="HD138" s="86">
        <f t="shared" si="153"/>
        <v>3.9990744879228772E-46</v>
      </c>
      <c r="HE138" s="86">
        <f t="shared" si="153"/>
        <v>2.3694921538227976E-69</v>
      </c>
      <c r="HF138" s="86">
        <f t="shared" si="153"/>
        <v>5.0683464322773769E-69</v>
      </c>
      <c r="HG138" s="86">
        <f t="shared" si="153"/>
        <v>1.8024401337261984E-97</v>
      </c>
      <c r="HH138" s="86">
        <f t="shared" si="153"/>
        <v>1.7471673664646696E-52</v>
      </c>
      <c r="HI138" s="86">
        <f t="shared" si="153"/>
        <v>3.6464005777648273E-127</v>
      </c>
      <c r="HJ138" s="86">
        <f t="shared" si="153"/>
        <v>4.847353943402542E-59</v>
      </c>
      <c r="HK138" s="86">
        <f t="shared" si="153"/>
        <v>2.8362812755144278E-53</v>
      </c>
      <c r="HL138" s="86">
        <f t="shared" si="161"/>
        <v>4.4317123949235571E-61</v>
      </c>
      <c r="HM138" s="86">
        <f t="shared" si="161"/>
        <v>7.3843696440282334E-49</v>
      </c>
      <c r="HN138" s="86">
        <f t="shared" si="161"/>
        <v>3.7837735984353112E-45</v>
      </c>
      <c r="HO138" s="86">
        <f t="shared" si="161"/>
        <v>1.6676329853470035E-39</v>
      </c>
      <c r="HP138" s="86">
        <f t="shared" si="161"/>
        <v>1.0274025402666134E-60</v>
      </c>
      <c r="HQ138" s="86">
        <f t="shared" si="161"/>
        <v>3.050357600884387E-56</v>
      </c>
      <c r="HS138" s="86">
        <f t="shared" si="158"/>
        <v>0.21700005728955321</v>
      </c>
      <c r="HT138" s="86">
        <f t="shared" si="158"/>
        <v>0.42906580562980934</v>
      </c>
      <c r="HU138" s="86">
        <f t="shared" si="158"/>
        <v>0.47500088041112504</v>
      </c>
      <c r="HV138" s="86">
        <f t="shared" si="158"/>
        <v>0.46562829992906346</v>
      </c>
      <c r="HW138" s="86">
        <f t="shared" si="158"/>
        <v>0.46845302153003721</v>
      </c>
      <c r="HX138" s="86">
        <f t="shared" si="158"/>
        <v>0.47313260047296418</v>
      </c>
      <c r="HY138" s="86">
        <f t="shared" si="158"/>
        <v>0.43495596326143671</v>
      </c>
      <c r="HZ138" s="86">
        <f t="shared" si="158"/>
        <v>0.34316724448737279</v>
      </c>
      <c r="IA138" s="86">
        <f t="shared" si="158"/>
        <v>0.16387132428218618</v>
      </c>
      <c r="IB138" s="86">
        <f t="shared" si="158"/>
        <v>0.21936314104710394</v>
      </c>
      <c r="IC138" s="86">
        <f t="shared" si="158"/>
        <v>0.10522956796788814</v>
      </c>
      <c r="ID138" s="86">
        <f t="shared" si="158"/>
        <v>0.12698293217331186</v>
      </c>
      <c r="IE138" s="86">
        <f t="shared" si="158"/>
        <v>0.1410298959200714</v>
      </c>
      <c r="IF138" s="86">
        <f t="shared" si="158"/>
        <v>0.23551720857092079</v>
      </c>
      <c r="IG138" s="86">
        <f t="shared" si="158"/>
        <v>0.21726211571611337</v>
      </c>
      <c r="II138" s="86">
        <f t="shared" si="159"/>
        <v>7.6805805932610741E-20</v>
      </c>
      <c r="IJ138" s="86">
        <f t="shared" si="159"/>
        <v>3.210676280970823E-17</v>
      </c>
      <c r="IK138" s="86">
        <f t="shared" si="159"/>
        <v>1.4535146202701177E-18</v>
      </c>
      <c r="IL138" s="86">
        <f t="shared" si="159"/>
        <v>1.593832880051902E-19</v>
      </c>
      <c r="IM138" s="86">
        <f t="shared" si="159"/>
        <v>5.4728298371015331E-20</v>
      </c>
      <c r="IN138" s="86">
        <f t="shared" si="159"/>
        <v>3.9316097652288681E-20</v>
      </c>
      <c r="IO138" s="86">
        <f t="shared" si="159"/>
        <v>1.2239319231442622E-19</v>
      </c>
      <c r="IP138" s="86">
        <f t="shared" si="159"/>
        <v>3.7931311673907651E-22</v>
      </c>
      <c r="IQ138" s="86">
        <f t="shared" si="159"/>
        <v>9.858540324801104E-30</v>
      </c>
      <c r="IR138" s="86">
        <f t="shared" si="159"/>
        <v>1.4978079907510836E-25</v>
      </c>
      <c r="IS138" s="86">
        <f t="shared" si="159"/>
        <v>8.5542721517395658E-30</v>
      </c>
      <c r="IT138" s="86">
        <f t="shared" si="159"/>
        <v>2.7143693310509465E-25</v>
      </c>
      <c r="IU138" s="86">
        <f t="shared" si="159"/>
        <v>1.3484297335624574E-26</v>
      </c>
      <c r="IV138" s="86">
        <f t="shared" si="159"/>
        <v>1.9987835117063636E-15</v>
      </c>
      <c r="IW138" s="86">
        <f t="shared" si="159"/>
        <v>1.6015551465952067E-10</v>
      </c>
      <c r="IY138" s="86">
        <f t="shared" si="160"/>
        <v>0.21700005728955321</v>
      </c>
      <c r="IZ138" s="86">
        <f t="shared" si="160"/>
        <v>0.42906580562980939</v>
      </c>
      <c r="JA138" s="86">
        <f t="shared" si="160"/>
        <v>0.47500088041112504</v>
      </c>
      <c r="JB138" s="86">
        <f t="shared" si="160"/>
        <v>0.46562829992906346</v>
      </c>
      <c r="JC138" s="86">
        <f t="shared" si="160"/>
        <v>0.46845302153003721</v>
      </c>
      <c r="JD138" s="86">
        <f t="shared" si="160"/>
        <v>0.47313260047296418</v>
      </c>
      <c r="JE138" s="86">
        <f t="shared" si="160"/>
        <v>0.43495596326143671</v>
      </c>
      <c r="JF138" s="86">
        <f t="shared" si="160"/>
        <v>0.34316724448737279</v>
      </c>
      <c r="JG138" s="86">
        <f t="shared" si="160"/>
        <v>0.16387132428218618</v>
      </c>
      <c r="JH138" s="86">
        <f t="shared" si="160"/>
        <v>0.21936314104710394</v>
      </c>
      <c r="JI138" s="86">
        <f t="shared" si="160"/>
        <v>0.10522956796788814</v>
      </c>
      <c r="JJ138" s="86">
        <f t="shared" si="160"/>
        <v>0.12698293217331186</v>
      </c>
      <c r="JK138" s="86">
        <f t="shared" si="160"/>
        <v>0.1410298959200714</v>
      </c>
      <c r="JL138" s="86">
        <f t="shared" si="160"/>
        <v>0.23551720857092279</v>
      </c>
      <c r="JM138" s="86">
        <f t="shared" si="160"/>
        <v>0.2172621158762689</v>
      </c>
    </row>
    <row r="139" spans="2:273" x14ac:dyDescent="0.25">
      <c r="B139" s="2">
        <v>112</v>
      </c>
      <c r="C139" s="37">
        <v>93.113</v>
      </c>
      <c r="D139" s="37">
        <v>92.22</v>
      </c>
      <c r="E139" s="37">
        <v>98.644000000000005</v>
      </c>
      <c r="F139" s="37">
        <v>98.626999999999995</v>
      </c>
      <c r="G139" s="37">
        <v>101.017</v>
      </c>
      <c r="H139" s="37">
        <v>104.69499999999999</v>
      </c>
      <c r="I139" s="37">
        <v>111.08499999999999</v>
      </c>
      <c r="J139" s="37">
        <v>113.593</v>
      </c>
      <c r="K139" s="37">
        <v>107.776</v>
      </c>
      <c r="L139" s="37">
        <v>111.828</v>
      </c>
      <c r="M139" s="37">
        <v>108.96599999999999</v>
      </c>
      <c r="N139" s="37">
        <v>110.36199999999999</v>
      </c>
      <c r="O139" s="37">
        <v>112.328</v>
      </c>
      <c r="P139" s="37">
        <v>131.22399999999999</v>
      </c>
      <c r="Q139" s="37">
        <v>157.5</v>
      </c>
      <c r="S139" s="4">
        <f t="shared" si="162"/>
        <v>94.03728339311904</v>
      </c>
      <c r="T139" s="4">
        <f t="shared" si="162"/>
        <v>92.784007272535391</v>
      </c>
      <c r="U139" s="4">
        <f t="shared" si="162"/>
        <v>97.349226035677987</v>
      </c>
      <c r="V139" s="4">
        <f t="shared" si="162"/>
        <v>99.51649116747609</v>
      </c>
      <c r="W139" s="4">
        <f t="shared" si="162"/>
        <v>99.490181135077336</v>
      </c>
      <c r="X139" s="4">
        <f t="shared" si="162"/>
        <v>106.10293504353879</v>
      </c>
      <c r="Y139" s="4">
        <f t="shared" si="162"/>
        <v>110.37553077889758</v>
      </c>
      <c r="Z139" s="4">
        <f t="shared" si="162"/>
        <v>115.15494803892342</v>
      </c>
      <c r="AA139" s="4">
        <f t="shared" si="162"/>
        <v>109.30963277644237</v>
      </c>
      <c r="AB139" s="4">
        <f t="shared" si="162"/>
        <v>112.42271733266074</v>
      </c>
      <c r="AC139" s="4">
        <f t="shared" si="162"/>
        <v>109.53410734554545</v>
      </c>
      <c r="AD139" s="4">
        <f t="shared" si="162"/>
        <v>110.11014906027799</v>
      </c>
      <c r="AE139" s="4">
        <f t="shared" si="162"/>
        <v>111.28450537182397</v>
      </c>
      <c r="AF139" s="4">
        <f t="shared" si="162"/>
        <v>130.30221089728488</v>
      </c>
      <c r="AG139" s="4">
        <f t="shared" si="162"/>
        <v>154.59466300995462</v>
      </c>
      <c r="AI139" s="4">
        <f t="shared" si="163"/>
        <v>-0.9242833931190404</v>
      </c>
      <c r="AJ139" s="4">
        <f t="shared" si="163"/>
        <v>-0.56400727253539173</v>
      </c>
      <c r="AK139" s="4">
        <f t="shared" si="163"/>
        <v>1.2947739643220189</v>
      </c>
      <c r="AL139" s="4">
        <f t="shared" si="163"/>
        <v>-0.8894911674760948</v>
      </c>
      <c r="AM139" s="4">
        <f t="shared" si="163"/>
        <v>1.5268188649226602</v>
      </c>
      <c r="AN139" s="4">
        <f t="shared" si="163"/>
        <v>-1.4079350435387994</v>
      </c>
      <c r="AO139" s="4">
        <f t="shared" si="163"/>
        <v>0.70946922110240962</v>
      </c>
      <c r="AP139" s="4">
        <f t="shared" si="163"/>
        <v>-1.5619480389234184</v>
      </c>
      <c r="AQ139" s="4">
        <f t="shared" si="163"/>
        <v>-1.5336327764423743</v>
      </c>
      <c r="AR139" s="4">
        <f t="shared" si="163"/>
        <v>-0.59471733266073556</v>
      </c>
      <c r="AS139" s="4">
        <f t="shared" si="163"/>
        <v>-0.56810734554545661</v>
      </c>
      <c r="AT139" s="4">
        <f t="shared" si="163"/>
        <v>0.25185093972200434</v>
      </c>
      <c r="AU139" s="4">
        <f t="shared" si="163"/>
        <v>1.0434946281760347</v>
      </c>
      <c r="AV139" s="4">
        <f t="shared" si="163"/>
        <v>0.92178910271510972</v>
      </c>
      <c r="AW139" s="4">
        <f t="shared" si="163"/>
        <v>2.9053369900453845</v>
      </c>
      <c r="AY139" s="2">
        <f t="shared" si="154"/>
        <v>94.03728339311904</v>
      </c>
      <c r="AZ139" s="2">
        <f t="shared" si="154"/>
        <v>89.600228479911692</v>
      </c>
      <c r="BA139" s="2">
        <f t="shared" si="154"/>
        <v>92.417099462085844</v>
      </c>
      <c r="BB139" s="2">
        <f t="shared" si="154"/>
        <v>92.323414822313424</v>
      </c>
      <c r="BC139" s="2">
        <f t="shared" si="154"/>
        <v>89.096082706287177</v>
      </c>
      <c r="BD139" s="2">
        <f t="shared" si="154"/>
        <v>93.122021593889599</v>
      </c>
      <c r="BE139" s="2">
        <f t="shared" si="154"/>
        <v>95.508201510022076</v>
      </c>
      <c r="BF139" s="2">
        <f t="shared" si="154"/>
        <v>96.804505986180345</v>
      </c>
      <c r="BG139" s="2">
        <f t="shared" si="154"/>
        <v>92.630564153314268</v>
      </c>
      <c r="BH139" s="2">
        <f t="shared" si="154"/>
        <v>93.672077459548902</v>
      </c>
      <c r="BI139" s="2">
        <f t="shared" si="154"/>
        <v>93.852582462319305</v>
      </c>
      <c r="BJ139" s="2">
        <f t="shared" si="154"/>
        <v>92.37959409749017</v>
      </c>
      <c r="BK139" s="2">
        <f t="shared" si="154"/>
        <v>90.940527090612605</v>
      </c>
      <c r="BL139" s="2">
        <f t="shared" si="154"/>
        <v>89.905685881542681</v>
      </c>
      <c r="BM139" s="2">
        <f t="shared" si="154"/>
        <v>91.987327388674345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119.68615647279549</v>
      </c>
      <c r="DL139" s="2">
        <f t="shared" si="164"/>
        <v>120.95752299668088</v>
      </c>
      <c r="DM139" s="2">
        <f t="shared" si="164"/>
        <v>125.23585206258889</v>
      </c>
      <c r="DN139" s="2">
        <f t="shared" si="164"/>
        <v>123.94140673530674</v>
      </c>
      <c r="DO139" s="2">
        <f t="shared" si="164"/>
        <v>125.1956696267696</v>
      </c>
      <c r="DP139" s="2">
        <f t="shared" si="164"/>
        <v>125.32026050420171</v>
      </c>
      <c r="DQ139" s="2">
        <f t="shared" si="164"/>
        <v>134.80664522536284</v>
      </c>
      <c r="DR139" s="2">
        <f t="shared" si="164"/>
        <v>131.07145387700535</v>
      </c>
      <c r="DS139" s="2">
        <f t="shared" si="164"/>
        <v>126.26677591036415</v>
      </c>
      <c r="DT139" s="2">
        <f t="shared" si="164"/>
        <v>123.54141680672269</v>
      </c>
      <c r="DU139" s="2">
        <f t="shared" si="164"/>
        <v>123.9457176470588</v>
      </c>
      <c r="DV139" s="2">
        <f t="shared" si="164"/>
        <v>124.11368410110512</v>
      </c>
      <c r="DW139" s="2">
        <f t="shared" si="164"/>
        <v>125.82941260504201</v>
      </c>
      <c r="DX139" s="2">
        <f t="shared" si="164"/>
        <v>115.97658228228222</v>
      </c>
      <c r="DY139" s="2">
        <f t="shared" si="164"/>
        <v>111.44876833518725</v>
      </c>
      <c r="EA139" s="2">
        <f t="shared" si="152"/>
        <v>93.994292792743082</v>
      </c>
      <c r="EB139" s="2">
        <f t="shared" si="152"/>
        <v>89.507514264558566</v>
      </c>
      <c r="EC139" s="2">
        <f t="shared" si="152"/>
        <v>92.348515514793377</v>
      </c>
      <c r="ED139" s="2">
        <f t="shared" si="152"/>
        <v>92.244177262113254</v>
      </c>
      <c r="EE139" s="2">
        <f t="shared" si="151"/>
        <v>89.014377253953867</v>
      </c>
      <c r="EF139" s="2">
        <f t="shared" si="151"/>
        <v>93.071024147405879</v>
      </c>
      <c r="EG139" s="2">
        <f t="shared" si="151"/>
        <v>95.441235405474529</v>
      </c>
      <c r="EH139" s="2">
        <f t="shared" si="151"/>
        <v>96.715307202039526</v>
      </c>
      <c r="EI139" s="2">
        <f t="shared" si="151"/>
        <v>92.558413180741908</v>
      </c>
      <c r="EJ139" s="2">
        <f t="shared" si="151"/>
        <v>93.624017863233703</v>
      </c>
      <c r="EK139" s="2">
        <f t="shared" si="151"/>
        <v>93.787659629044967</v>
      </c>
      <c r="EL139" s="2">
        <f t="shared" si="151"/>
        <v>92.332020260953186</v>
      </c>
      <c r="EM139" s="2">
        <f t="shared" si="135"/>
        <v>90.877053860733412</v>
      </c>
      <c r="EN139" s="2">
        <f t="shared" si="135"/>
        <v>89.853804586156969</v>
      </c>
      <c r="EO139" s="2">
        <f t="shared" si="135"/>
        <v>91.957262020974952</v>
      </c>
      <c r="EQ139" s="2">
        <f t="shared" si="165"/>
        <v>94.152882289505712</v>
      </c>
      <c r="ER139" s="2">
        <f t="shared" si="165"/>
        <v>90.020893086656926</v>
      </c>
      <c r="ES139" s="2">
        <f t="shared" si="165"/>
        <v>92.632008245790786</v>
      </c>
      <c r="ET139" s="2">
        <f t="shared" si="165"/>
        <v>92.619427867032428</v>
      </c>
      <c r="EU139" s="2">
        <f t="shared" si="165"/>
        <v>89.33810510865834</v>
      </c>
      <c r="EV139" s="2">
        <f t="shared" si="165"/>
        <v>93.069065572919385</v>
      </c>
      <c r="EW139" s="2">
        <f t="shared" si="165"/>
        <v>95.37372191310682</v>
      </c>
      <c r="EX139" s="2">
        <f t="shared" si="165"/>
        <v>97.115380852134038</v>
      </c>
      <c r="EY139" s="2">
        <f t="shared" si="165"/>
        <v>92.728792117649476</v>
      </c>
      <c r="EZ139" s="2">
        <f t="shared" si="165"/>
        <v>93.563747797773743</v>
      </c>
      <c r="FA139" s="2">
        <f t="shared" si="165"/>
        <v>93.939185923189967</v>
      </c>
      <c r="FB139" s="2">
        <f t="shared" si="165"/>
        <v>92.222269301355283</v>
      </c>
      <c r="FC139" s="2">
        <f t="shared" si="165"/>
        <v>90.944526287325814</v>
      </c>
      <c r="FD139" s="2">
        <f t="shared" si="165"/>
        <v>90.13371303935044</v>
      </c>
      <c r="FE139" s="2">
        <f t="shared" si="165"/>
        <v>91.721673041975222</v>
      </c>
      <c r="FG139" s="2">
        <f t="shared" si="166"/>
        <v>0.99863994939297474</v>
      </c>
      <c r="FH139" s="2">
        <f t="shared" si="166"/>
        <v>0.99836196740746541</v>
      </c>
      <c r="FI139" s="2">
        <f t="shared" si="166"/>
        <v>0.99862129009754019</v>
      </c>
      <c r="FJ139" s="2">
        <f t="shared" si="166"/>
        <v>0.99840447362588092</v>
      </c>
      <c r="FK139" s="2">
        <f t="shared" si="166"/>
        <v>0.99844292797446443</v>
      </c>
      <c r="FL139" s="2">
        <f t="shared" si="166"/>
        <v>0.99841368242207607</v>
      </c>
      <c r="FM139" s="2">
        <f t="shared" si="166"/>
        <v>0.99816609845926352</v>
      </c>
      <c r="FN139" s="2">
        <f t="shared" si="166"/>
        <v>0.99821661517747828</v>
      </c>
      <c r="FO139" s="2">
        <f t="shared" si="166"/>
        <v>0.99813135172326695</v>
      </c>
      <c r="FP139" s="2">
        <f t="shared" si="166"/>
        <v>0.99828192634362056</v>
      </c>
      <c r="FQ139" s="2">
        <f t="shared" si="166"/>
        <v>0.99810392541568427</v>
      </c>
      <c r="FR139" s="2">
        <f t="shared" si="166"/>
        <v>0.99833812482178785</v>
      </c>
      <c r="FS139" s="2">
        <f t="shared" si="166"/>
        <v>0.99827808386044636</v>
      </c>
      <c r="FT139" s="2">
        <f t="shared" si="166"/>
        <v>0.99848767383223558</v>
      </c>
      <c r="FU139" s="2">
        <f t="shared" si="166"/>
        <v>0.99806182739862792</v>
      </c>
      <c r="FW139" s="2">
        <f t="shared" si="156"/>
        <v>5.0749676028928735E-2</v>
      </c>
      <c r="FX139" s="2">
        <f t="shared" si="156"/>
        <v>8.0248881023211316E-2</v>
      </c>
      <c r="FY139" s="2">
        <f t="shared" si="156"/>
        <v>8.1983938871087375E-2</v>
      </c>
      <c r="FZ139" s="2">
        <f t="shared" si="156"/>
        <v>7.6385738526292921E-2</v>
      </c>
      <c r="GA139" s="2">
        <f t="shared" si="156"/>
        <v>7.8363890419728049E-2</v>
      </c>
      <c r="GB139" s="2">
        <f t="shared" si="156"/>
        <v>8.1734968362391733E-2</v>
      </c>
      <c r="GC139" s="2">
        <f t="shared" si="156"/>
        <v>7.7409433130748925E-2</v>
      </c>
      <c r="GD139" s="2">
        <f t="shared" si="156"/>
        <v>6.9808530488729467E-2</v>
      </c>
      <c r="GE139" s="2">
        <f t="shared" si="156"/>
        <v>5.3773657779776968E-2</v>
      </c>
      <c r="GF139" s="2">
        <f t="shared" si="156"/>
        <v>5.5428821115623091E-2</v>
      </c>
      <c r="GG139" s="2">
        <f t="shared" si="156"/>
        <v>5.1086222346702681E-2</v>
      </c>
      <c r="GH139" s="2">
        <f t="shared" si="156"/>
        <v>4.7774723250314087E-2</v>
      </c>
      <c r="GI139" s="2">
        <f t="shared" si="156"/>
        <v>4.8733970422771944E-2</v>
      </c>
      <c r="GJ139" s="2">
        <f t="shared" si="156"/>
        <v>4.4211366109125162E-2</v>
      </c>
      <c r="GK139" s="2">
        <f t="shared" si="156"/>
        <v>3.2737252103300994E-2</v>
      </c>
      <c r="GM139" s="86">
        <f t="shared" si="157"/>
        <v>2.3179315601887525E-92</v>
      </c>
      <c r="GN139" s="86">
        <f t="shared" si="157"/>
        <v>1.9014022868626486E-84</v>
      </c>
      <c r="GO139" s="86">
        <f t="shared" si="157"/>
        <v>1.4450973224369215E-101</v>
      </c>
      <c r="GP139" s="86">
        <f t="shared" si="157"/>
        <v>2.7467953200178655E-131</v>
      </c>
      <c r="GQ139" s="86">
        <f t="shared" si="157"/>
        <v>3.139354928215911E-131</v>
      </c>
      <c r="GR139" s="86">
        <f t="shared" si="157"/>
        <v>1.6084146080862899E-106</v>
      </c>
      <c r="GS139" s="86">
        <f t="shared" si="157"/>
        <v>2.2865254174731927E-108</v>
      </c>
      <c r="GT139" s="86">
        <f t="shared" si="157"/>
        <v>2.768031339578604E-90</v>
      </c>
      <c r="GU139" s="86">
        <f t="shared" si="157"/>
        <v>1.6639139924618943E-80</v>
      </c>
      <c r="GV139" s="86">
        <f t="shared" si="157"/>
        <v>2.1408054252806098E-97</v>
      </c>
      <c r="GW139" s="86">
        <f t="shared" si="157"/>
        <v>4.9401386170395058E-126</v>
      </c>
      <c r="GX139" s="86">
        <f t="shared" si="157"/>
        <v>6.5629363113746945E-150</v>
      </c>
      <c r="GY139" s="86">
        <f t="shared" si="157"/>
        <v>5.5664809304076051E-99</v>
      </c>
      <c r="GZ139" s="86">
        <f t="shared" si="157"/>
        <v>6.3478882828564226E-196</v>
      </c>
      <c r="HA139" s="86">
        <f t="shared" si="157"/>
        <v>3.1113424777206403E-154</v>
      </c>
      <c r="HC139" s="86">
        <f t="shared" si="153"/>
        <v>9.6640904681823777E-39</v>
      </c>
      <c r="HD139" s="86">
        <f t="shared" si="153"/>
        <v>4.2373371571481155E-49</v>
      </c>
      <c r="HE139" s="86">
        <f t="shared" si="153"/>
        <v>1.1608488272562112E-73</v>
      </c>
      <c r="HF139" s="86">
        <f t="shared" si="153"/>
        <v>2.508993464329418E-73</v>
      </c>
      <c r="HG139" s="86">
        <f t="shared" si="153"/>
        <v>1.545026224481644E-103</v>
      </c>
      <c r="HH139" s="86">
        <f t="shared" si="153"/>
        <v>1.0560863213758153E-55</v>
      </c>
      <c r="HI139" s="86">
        <f t="shared" si="153"/>
        <v>2.8596634640647375E-135</v>
      </c>
      <c r="HJ139" s="86">
        <f t="shared" si="153"/>
        <v>9.2048868439905426E-63</v>
      </c>
      <c r="HK139" s="86">
        <f t="shared" si="153"/>
        <v>9.6043876459531062E-57</v>
      </c>
      <c r="HL139" s="86">
        <f t="shared" si="161"/>
        <v>5.1809133682703192E-65</v>
      </c>
      <c r="HM139" s="86">
        <f t="shared" si="161"/>
        <v>4.2872578656944117E-52</v>
      </c>
      <c r="HN139" s="86">
        <f t="shared" si="161"/>
        <v>3.6140910183466725E-48</v>
      </c>
      <c r="HO139" s="86">
        <f t="shared" si="161"/>
        <v>4.2891913756495132E-42</v>
      </c>
      <c r="HP139" s="86">
        <f t="shared" si="161"/>
        <v>1.4499768644285473E-64</v>
      </c>
      <c r="HQ139" s="86">
        <f t="shared" si="161"/>
        <v>8.0774340628356564E-60</v>
      </c>
      <c r="HS139" s="86">
        <f t="shared" si="158"/>
        <v>0.29282999394846698</v>
      </c>
      <c r="HT139" s="86">
        <f t="shared" si="158"/>
        <v>0.49196028222403493</v>
      </c>
      <c r="HU139" s="86">
        <f t="shared" si="158"/>
        <v>0.52024742769402699</v>
      </c>
      <c r="HV139" s="86">
        <f t="shared" si="158"/>
        <v>0.51569395771508564</v>
      </c>
      <c r="HW139" s="86">
        <f t="shared" si="158"/>
        <v>0.5178355613400466</v>
      </c>
      <c r="HX139" s="86">
        <f t="shared" si="158"/>
        <v>0.52061994921974752</v>
      </c>
      <c r="HY139" s="86">
        <f t="shared" si="158"/>
        <v>0.49856018942421415</v>
      </c>
      <c r="HZ139" s="86">
        <f t="shared" si="158"/>
        <v>0.43119756546930338</v>
      </c>
      <c r="IA139" s="86">
        <f t="shared" si="158"/>
        <v>0.25265297127639808</v>
      </c>
      <c r="IB139" s="86">
        <f t="shared" si="158"/>
        <v>0.30975218719818892</v>
      </c>
      <c r="IC139" s="86">
        <f t="shared" si="158"/>
        <v>0.17560892611053097</v>
      </c>
      <c r="ID139" s="86">
        <f t="shared" si="158"/>
        <v>0.19564462668365507</v>
      </c>
      <c r="IE139" s="86">
        <f t="shared" si="158"/>
        <v>0.21609222412611956</v>
      </c>
      <c r="IF139" s="86">
        <f t="shared" si="158"/>
        <v>0.30836315175546569</v>
      </c>
      <c r="IG139" s="86">
        <f t="shared" si="158"/>
        <v>0.27658500980757572</v>
      </c>
      <c r="II139" s="86">
        <f t="shared" si="159"/>
        <v>9.6049863332950749E-19</v>
      </c>
      <c r="IJ139" s="86">
        <f t="shared" si="159"/>
        <v>4.2379939799403071E-16</v>
      </c>
      <c r="IK139" s="86">
        <f t="shared" si="159"/>
        <v>2.4484692745785548E-17</v>
      </c>
      <c r="IL139" s="86">
        <f t="shared" si="159"/>
        <v>2.8808434562302176E-18</v>
      </c>
      <c r="IM139" s="86">
        <f t="shared" si="159"/>
        <v>1.0993530768917091E-18</v>
      </c>
      <c r="IN139" s="86">
        <f t="shared" si="159"/>
        <v>8.5318947506732881E-19</v>
      </c>
      <c r="IO139" s="86">
        <f t="shared" si="159"/>
        <v>2.2895054734639791E-18</v>
      </c>
      <c r="IP139" s="86">
        <f t="shared" si="159"/>
        <v>9.2579216380238579E-21</v>
      </c>
      <c r="IQ139" s="86">
        <f t="shared" si="159"/>
        <v>5.1723279854107081E-28</v>
      </c>
      <c r="IR139" s="86">
        <f t="shared" si="159"/>
        <v>4.539478649151934E-24</v>
      </c>
      <c r="IS139" s="86">
        <f t="shared" si="159"/>
        <v>4.2202175620676205E-28</v>
      </c>
      <c r="IT139" s="86">
        <f t="shared" si="159"/>
        <v>6.6992592289676274E-24</v>
      </c>
      <c r="IU139" s="86">
        <f t="shared" si="159"/>
        <v>4.0559401715146862E-25</v>
      </c>
      <c r="IV139" s="86">
        <f t="shared" si="159"/>
        <v>1.2545475062863944E-14</v>
      </c>
      <c r="IW139" s="86">
        <f t="shared" si="159"/>
        <v>4.784457081975827E-10</v>
      </c>
      <c r="IY139" s="86">
        <f t="shared" si="160"/>
        <v>0.29282999394846698</v>
      </c>
      <c r="IZ139" s="86">
        <f t="shared" si="160"/>
        <v>0.49196028222403537</v>
      </c>
      <c r="JA139" s="86">
        <f t="shared" si="160"/>
        <v>0.52024742769402699</v>
      </c>
      <c r="JB139" s="86">
        <f t="shared" si="160"/>
        <v>0.51569395771508564</v>
      </c>
      <c r="JC139" s="86">
        <f t="shared" si="160"/>
        <v>0.5178355613400466</v>
      </c>
      <c r="JD139" s="86">
        <f t="shared" si="160"/>
        <v>0.52061994921974752</v>
      </c>
      <c r="JE139" s="86">
        <f t="shared" si="160"/>
        <v>0.49856018942421415</v>
      </c>
      <c r="JF139" s="86">
        <f t="shared" si="160"/>
        <v>0.43119756546930338</v>
      </c>
      <c r="JG139" s="86">
        <f t="shared" si="160"/>
        <v>0.25265297127639808</v>
      </c>
      <c r="JH139" s="86">
        <f t="shared" si="160"/>
        <v>0.30975218719818892</v>
      </c>
      <c r="JI139" s="86">
        <f t="shared" si="160"/>
        <v>0.17560892611053097</v>
      </c>
      <c r="JJ139" s="86">
        <f t="shared" si="160"/>
        <v>0.19564462668365507</v>
      </c>
      <c r="JK139" s="86">
        <f t="shared" si="160"/>
        <v>0.21609222412611956</v>
      </c>
      <c r="JL139" s="86">
        <f t="shared" si="160"/>
        <v>0.30836315175547824</v>
      </c>
      <c r="JM139" s="86">
        <f t="shared" si="160"/>
        <v>0.27658501028602145</v>
      </c>
    </row>
    <row r="140" spans="2:273" x14ac:dyDescent="0.25">
      <c r="B140" s="2">
        <v>113</v>
      </c>
      <c r="C140" s="37">
        <v>92.322999999999993</v>
      </c>
      <c r="D140" s="37">
        <v>91.441000000000003</v>
      </c>
      <c r="E140" s="37">
        <v>96.915000000000006</v>
      </c>
      <c r="F140" s="37">
        <v>100.23699999999999</v>
      </c>
      <c r="G140" s="37">
        <v>95.677999999999997</v>
      </c>
      <c r="H140" s="37">
        <v>104.119</v>
      </c>
      <c r="I140" s="37">
        <v>106.119</v>
      </c>
      <c r="J140" s="37">
        <v>115.508</v>
      </c>
      <c r="K140" s="37">
        <v>109.914</v>
      </c>
      <c r="L140" s="37">
        <v>112.483</v>
      </c>
      <c r="M140" s="37">
        <v>114.89700000000001</v>
      </c>
      <c r="N140" s="37">
        <v>113.10299999999999</v>
      </c>
      <c r="O140" s="37">
        <v>114.46599999999999</v>
      </c>
      <c r="P140" s="37">
        <v>135.017</v>
      </c>
      <c r="Q140" s="37">
        <v>167.15</v>
      </c>
      <c r="S140" s="4">
        <f t="shared" si="162"/>
        <v>93.933993493877495</v>
      </c>
      <c r="T140" s="4">
        <f t="shared" si="162"/>
        <v>92.168779706691737</v>
      </c>
      <c r="U140" s="4">
        <f t="shared" si="162"/>
        <v>96.088782600911344</v>
      </c>
      <c r="V140" s="4">
        <f t="shared" si="162"/>
        <v>97.836142076872278</v>
      </c>
      <c r="W140" s="4">
        <f t="shared" si="162"/>
        <v>96.985869428751357</v>
      </c>
      <c r="X140" s="4">
        <f t="shared" si="162"/>
        <v>102.84772502439245</v>
      </c>
      <c r="Y140" s="4">
        <f t="shared" si="162"/>
        <v>107.57314801814466</v>
      </c>
      <c r="Z140" s="4">
        <f t="shared" si="162"/>
        <v>113.4784382013118</v>
      </c>
      <c r="AA140" s="4">
        <f t="shared" si="162"/>
        <v>111.72197258753297</v>
      </c>
      <c r="AB140" s="4">
        <f t="shared" si="162"/>
        <v>113.63486790240917</v>
      </c>
      <c r="AC140" s="4">
        <f t="shared" si="162"/>
        <v>113.77944089518716</v>
      </c>
      <c r="AD140" s="4">
        <f t="shared" si="162"/>
        <v>113.91284761198473</v>
      </c>
      <c r="AE140" s="4">
        <f t="shared" si="162"/>
        <v>115.16616282793385</v>
      </c>
      <c r="AF140" s="4">
        <f t="shared" si="162"/>
        <v>134.51526204367883</v>
      </c>
      <c r="AG140" s="4">
        <f t="shared" si="162"/>
        <v>163.8154464696014</v>
      </c>
      <c r="AI140" s="4">
        <f t="shared" si="163"/>
        <v>-1.6109934938775012</v>
      </c>
      <c r="AJ140" s="4">
        <f t="shared" si="163"/>
        <v>-0.72777970669173442</v>
      </c>
      <c r="AK140" s="4">
        <f t="shared" si="163"/>
        <v>0.82621739908866232</v>
      </c>
      <c r="AL140" s="4">
        <f t="shared" si="163"/>
        <v>2.4008579231277167</v>
      </c>
      <c r="AM140" s="4">
        <f t="shared" si="163"/>
        <v>-1.3078694287513599</v>
      </c>
      <c r="AN140" s="4">
        <f t="shared" si="163"/>
        <v>1.2712749756075539</v>
      </c>
      <c r="AO140" s="4">
        <f t="shared" si="163"/>
        <v>-1.4541480181446644</v>
      </c>
      <c r="AP140" s="4">
        <f t="shared" si="163"/>
        <v>2.0295617986881922</v>
      </c>
      <c r="AQ140" s="4">
        <f t="shared" si="163"/>
        <v>-1.8079725875329729</v>
      </c>
      <c r="AR140" s="4">
        <f t="shared" si="163"/>
        <v>-1.1518679024091654</v>
      </c>
      <c r="AS140" s="4">
        <f t="shared" si="163"/>
        <v>1.117559104812841</v>
      </c>
      <c r="AT140" s="4">
        <f t="shared" si="163"/>
        <v>-0.8098476119847362</v>
      </c>
      <c r="AU140" s="4">
        <f t="shared" si="163"/>
        <v>-0.70016282793385187</v>
      </c>
      <c r="AV140" s="4">
        <f t="shared" si="163"/>
        <v>0.5017379563211648</v>
      </c>
      <c r="AW140" s="4">
        <f t="shared" si="163"/>
        <v>3.3345535303986082</v>
      </c>
      <c r="AY140" s="2">
        <f t="shared" si="154"/>
        <v>93.933993493877495</v>
      </c>
      <c r="AZ140" s="2">
        <f t="shared" si="154"/>
        <v>89.479408916020759</v>
      </c>
      <c r="BA140" s="2">
        <f t="shared" si="154"/>
        <v>92.275437902648818</v>
      </c>
      <c r="BB140" s="2">
        <f t="shared" si="154"/>
        <v>92.177761431574766</v>
      </c>
      <c r="BC140" s="2">
        <f t="shared" si="154"/>
        <v>88.927866773696934</v>
      </c>
      <c r="BD140" s="2">
        <f t="shared" si="154"/>
        <v>92.964075072774833</v>
      </c>
      <c r="BE140" s="2">
        <f t="shared" si="154"/>
        <v>95.353026825236995</v>
      </c>
      <c r="BF140" s="2">
        <f t="shared" si="154"/>
        <v>96.601973033204075</v>
      </c>
      <c r="BG140" s="2">
        <f t="shared" si="154"/>
        <v>92.466838863851237</v>
      </c>
      <c r="BH140" s="2">
        <f t="shared" si="154"/>
        <v>93.525966861492009</v>
      </c>
      <c r="BI140" s="2">
        <f t="shared" si="154"/>
        <v>93.707307261236394</v>
      </c>
      <c r="BJ140" s="2">
        <f t="shared" si="154"/>
        <v>92.236165692338105</v>
      </c>
      <c r="BK140" s="2">
        <f t="shared" si="154"/>
        <v>90.805941753892824</v>
      </c>
      <c r="BL140" s="2">
        <f t="shared" si="154"/>
        <v>89.766499058795802</v>
      </c>
      <c r="BM140" s="2">
        <f t="shared" si="154"/>
        <v>91.885554862607691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119.83119005628517</v>
      </c>
      <c r="DL140" s="2">
        <f t="shared" si="164"/>
        <v>121.15245234708391</v>
      </c>
      <c r="DM140" s="2">
        <f t="shared" si="164"/>
        <v>125.46921052631578</v>
      </c>
      <c r="DN140" s="2">
        <f t="shared" si="164"/>
        <v>124.17881497211498</v>
      </c>
      <c r="DO140" s="2">
        <f t="shared" si="164"/>
        <v>125.47125817245814</v>
      </c>
      <c r="DP140" s="2">
        <f t="shared" si="164"/>
        <v>125.54430924369751</v>
      </c>
      <c r="DQ140" s="2">
        <f t="shared" si="164"/>
        <v>135.10638411000764</v>
      </c>
      <c r="DR140" s="2">
        <f t="shared" si="164"/>
        <v>131.29322025401072</v>
      </c>
      <c r="DS140" s="2">
        <f t="shared" si="164"/>
        <v>126.4869756302521</v>
      </c>
      <c r="DT140" s="2">
        <f t="shared" si="164"/>
        <v>123.72329187675071</v>
      </c>
      <c r="DU140" s="2">
        <f t="shared" si="164"/>
        <v>124.15029243697477</v>
      </c>
      <c r="DV140" s="2">
        <f t="shared" si="164"/>
        <v>124.33625363825361</v>
      </c>
      <c r="DW140" s="2">
        <f t="shared" si="164"/>
        <v>126.09374509803921</v>
      </c>
      <c r="DX140" s="2">
        <f t="shared" si="164"/>
        <v>116.15203633633628</v>
      </c>
      <c r="DY140" s="2">
        <f t="shared" si="164"/>
        <v>111.60204619948092</v>
      </c>
      <c r="EA140" s="2">
        <f t="shared" si="152"/>
        <v>93.892311221956149</v>
      </c>
      <c r="EB140" s="2">
        <f t="shared" si="152"/>
        <v>89.384290713881271</v>
      </c>
      <c r="EC140" s="2">
        <f t="shared" si="152"/>
        <v>92.206805096128036</v>
      </c>
      <c r="ED140" s="2">
        <f t="shared" si="152"/>
        <v>92.097884705195568</v>
      </c>
      <c r="EE140" s="2">
        <f t="shared" si="151"/>
        <v>88.84653339377455</v>
      </c>
      <c r="EF140" s="2">
        <f t="shared" si="151"/>
        <v>92.917030176175871</v>
      </c>
      <c r="EG140" s="2">
        <f t="shared" si="151"/>
        <v>95.29240457917625</v>
      </c>
      <c r="EH140" s="2">
        <f t="shared" si="151"/>
        <v>96.512760211235559</v>
      </c>
      <c r="EI140" s="2">
        <f t="shared" si="151"/>
        <v>92.397941594317274</v>
      </c>
      <c r="EJ140" s="2">
        <f t="shared" si="151"/>
        <v>93.482483559587962</v>
      </c>
      <c r="EK140" s="2">
        <f t="shared" si="151"/>
        <v>93.645323138647711</v>
      </c>
      <c r="EL140" s="2">
        <f t="shared" si="151"/>
        <v>92.193675105067996</v>
      </c>
      <c r="EM140" s="2">
        <f t="shared" si="135"/>
        <v>90.746525686032143</v>
      </c>
      <c r="EN140" s="2">
        <f t="shared" si="135"/>
        <v>89.715648188478582</v>
      </c>
      <c r="EO140" s="2">
        <f t="shared" si="135"/>
        <v>91.859401280994021</v>
      </c>
      <c r="EQ140" s="2">
        <f t="shared" si="165"/>
        <v>94.063947670030672</v>
      </c>
      <c r="ER140" s="2">
        <f t="shared" si="165"/>
        <v>89.93004713799904</v>
      </c>
      <c r="ES140" s="2">
        <f t="shared" si="165"/>
        <v>92.507334220751218</v>
      </c>
      <c r="ET140" s="2">
        <f t="shared" si="165"/>
        <v>92.497054599947234</v>
      </c>
      <c r="EU140" s="2">
        <f t="shared" si="165"/>
        <v>89.190305218852174</v>
      </c>
      <c r="EV140" s="2">
        <f t="shared" si="165"/>
        <v>92.915176314833104</v>
      </c>
      <c r="EW140" s="2">
        <f t="shared" si="165"/>
        <v>95.221437218591277</v>
      </c>
      <c r="EX140" s="2">
        <f t="shared" si="165"/>
        <v>96.941986457886969</v>
      </c>
      <c r="EY140" s="2">
        <f t="shared" si="165"/>
        <v>92.581929634575886</v>
      </c>
      <c r="EZ140" s="2">
        <f t="shared" si="165"/>
        <v>93.417834564384449</v>
      </c>
      <c r="FA140" s="2">
        <f t="shared" si="165"/>
        <v>93.810821103480649</v>
      </c>
      <c r="FB140" s="2">
        <f t="shared" si="165"/>
        <v>92.074132574613628</v>
      </c>
      <c r="FC140" s="2">
        <f t="shared" si="165"/>
        <v>90.819819196197798</v>
      </c>
      <c r="FD140" s="2">
        <f t="shared" si="165"/>
        <v>90.013621103429841</v>
      </c>
      <c r="FE140" s="2">
        <f t="shared" si="165"/>
        <v>91.614865294987624</v>
      </c>
      <c r="FG140" s="2">
        <f t="shared" si="166"/>
        <v>0.99875947065053117</v>
      </c>
      <c r="FH140" s="2">
        <f t="shared" si="166"/>
        <v>0.99850588117436923</v>
      </c>
      <c r="FI140" s="2">
        <f t="shared" si="166"/>
        <v>0.99874244906920551</v>
      </c>
      <c r="FJ140" s="2">
        <f t="shared" si="166"/>
        <v>0.99854465833832606</v>
      </c>
      <c r="FK140" s="2">
        <f t="shared" si="166"/>
        <v>0.99857973885152085</v>
      </c>
      <c r="FL140" s="2">
        <f t="shared" si="166"/>
        <v>0.99855305921208282</v>
      </c>
      <c r="FM140" s="2">
        <f t="shared" si="166"/>
        <v>0.99832719198645237</v>
      </c>
      <c r="FN140" s="2">
        <f t="shared" si="166"/>
        <v>0.99837327844835688</v>
      </c>
      <c r="FO140" s="2">
        <f t="shared" si="166"/>
        <v>0.99829549226016079</v>
      </c>
      <c r="FP140" s="2">
        <f t="shared" si="166"/>
        <v>0.99843286129529896</v>
      </c>
      <c r="FQ140" s="2">
        <f t="shared" si="166"/>
        <v>0.99827047088259668</v>
      </c>
      <c r="FR140" s="2">
        <f t="shared" si="166"/>
        <v>0.9984841301627122</v>
      </c>
      <c r="FS140" s="2">
        <f t="shared" si="166"/>
        <v>0.99842935584803916</v>
      </c>
      <c r="FT140" s="2">
        <f t="shared" si="166"/>
        <v>0.99862055858241894</v>
      </c>
      <c r="FU140" s="2">
        <f t="shared" si="166"/>
        <v>0.9982320640784309</v>
      </c>
      <c r="FW140" s="2">
        <f t="shared" si="156"/>
        <v>5.5374785144189823E-2</v>
      </c>
      <c r="FX140" s="2">
        <f t="shared" si="156"/>
        <v>8.7315131223006159E-2</v>
      </c>
      <c r="FY140" s="2">
        <f t="shared" si="156"/>
        <v>8.9188153212056198E-2</v>
      </c>
      <c r="FZ140" s="2">
        <f t="shared" si="156"/>
        <v>8.3142572756222027E-2</v>
      </c>
      <c r="GA140" s="2">
        <f t="shared" si="156"/>
        <v>8.5279549127872126E-2</v>
      </c>
      <c r="GB140" s="2">
        <f t="shared" si="156"/>
        <v>8.8919423900575612E-2</v>
      </c>
      <c r="GC140" s="2">
        <f t="shared" si="156"/>
        <v>8.4248560188304483E-2</v>
      </c>
      <c r="GD140" s="2">
        <f t="shared" si="156"/>
        <v>7.6031459621732869E-2</v>
      </c>
      <c r="GE140" s="2">
        <f t="shared" si="156"/>
        <v>5.8657329905220476E-2</v>
      </c>
      <c r="GF140" s="2">
        <f t="shared" si="156"/>
        <v>6.045320981293402E-2</v>
      </c>
      <c r="GG140" s="2">
        <f t="shared" si="156"/>
        <v>5.5740201826979356E-2</v>
      </c>
      <c r="GH140" s="2">
        <f t="shared" si="156"/>
        <v>5.21436010876032E-2</v>
      </c>
      <c r="GI140" s="2">
        <f t="shared" si="156"/>
        <v>5.3185669431382733E-2</v>
      </c>
      <c r="GJ140" s="2">
        <f t="shared" si="156"/>
        <v>4.8270902666367639E-2</v>
      </c>
      <c r="GK140" s="2">
        <f t="shared" si="156"/>
        <v>3.5782666050137198E-2</v>
      </c>
      <c r="GM140" s="86">
        <f t="shared" si="157"/>
        <v>7.2511424402252725E-96</v>
      </c>
      <c r="GN140" s="86">
        <f t="shared" si="157"/>
        <v>1.2160851128369464E-87</v>
      </c>
      <c r="GO140" s="86">
        <f t="shared" si="157"/>
        <v>2.5348416424827328E-105</v>
      </c>
      <c r="GP140" s="86">
        <f t="shared" si="157"/>
        <v>3.4900409153965163E-136</v>
      </c>
      <c r="GQ140" s="86">
        <f t="shared" si="157"/>
        <v>4.4751684862413333E-136</v>
      </c>
      <c r="GR140" s="86">
        <f t="shared" si="157"/>
        <v>1.8649122967313371E-110</v>
      </c>
      <c r="GS140" s="86">
        <f t="shared" si="157"/>
        <v>2.0334555434711945E-112</v>
      </c>
      <c r="GT140" s="86">
        <f t="shared" si="157"/>
        <v>1.2352621024951429E-93</v>
      </c>
      <c r="GU140" s="86">
        <f t="shared" si="157"/>
        <v>1.5374094835963969E-83</v>
      </c>
      <c r="GV140" s="86">
        <f t="shared" si="157"/>
        <v>4.9356936553133479E-101</v>
      </c>
      <c r="GW140" s="86">
        <f t="shared" si="157"/>
        <v>7.3400766439743498E-131</v>
      </c>
      <c r="GX140" s="86">
        <f t="shared" si="157"/>
        <v>1.1557258388075491E-155</v>
      </c>
      <c r="GY140" s="86">
        <f t="shared" si="157"/>
        <v>1.0944648768091189E-102</v>
      </c>
      <c r="GZ140" s="86">
        <f t="shared" si="157"/>
        <v>3.343328185292952E-203</v>
      </c>
      <c r="HA140" s="86">
        <f t="shared" si="157"/>
        <v>6.0955618583440355E-160</v>
      </c>
      <c r="HC140" s="86">
        <f t="shared" si="153"/>
        <v>3.7036673442532375E-41</v>
      </c>
      <c r="HD140" s="86">
        <f t="shared" si="153"/>
        <v>3.6020940330508674E-52</v>
      </c>
      <c r="HE140" s="86">
        <f t="shared" si="153"/>
        <v>4.1910000474031115E-78</v>
      </c>
      <c r="HF140" s="86">
        <f t="shared" si="153"/>
        <v>9.1454018811990875E-78</v>
      </c>
      <c r="HG140" s="86">
        <f t="shared" si="153"/>
        <v>8.6309196982037398E-110</v>
      </c>
      <c r="HH140" s="86">
        <f t="shared" si="153"/>
        <v>5.09078710876936E-59</v>
      </c>
      <c r="HI140" s="86">
        <f t="shared" si="153"/>
        <v>1.2511967065569909E-143</v>
      </c>
      <c r="HJ140" s="86">
        <f t="shared" si="153"/>
        <v>1.3369670617588496E-66</v>
      </c>
      <c r="HK140" s="86">
        <f t="shared" si="153"/>
        <v>2.5111961328129252E-60</v>
      </c>
      <c r="HL140" s="86">
        <f t="shared" si="161"/>
        <v>4.5371180820569636E-69</v>
      </c>
      <c r="HM140" s="86">
        <f t="shared" si="161"/>
        <v>1.9471670545470323E-55</v>
      </c>
      <c r="HN140" s="86">
        <f t="shared" si="161"/>
        <v>2.7378773454548623E-51</v>
      </c>
      <c r="HO140" s="86">
        <f t="shared" si="161"/>
        <v>9.071899136589041E-45</v>
      </c>
      <c r="HP140" s="86">
        <f t="shared" si="161"/>
        <v>1.5484288645086482E-68</v>
      </c>
      <c r="HQ140" s="86">
        <f t="shared" si="161"/>
        <v>1.6489643258232536E-63</v>
      </c>
      <c r="HS140" s="86">
        <f t="shared" si="158"/>
        <v>0.37099528427699541</v>
      </c>
      <c r="HT140" s="86">
        <f t="shared" si="158"/>
        <v>0.52595124232209267</v>
      </c>
      <c r="HU140" s="86">
        <f t="shared" si="158"/>
        <v>0.52909692178422696</v>
      </c>
      <c r="HV140" s="86">
        <f t="shared" si="158"/>
        <v>0.53016170553741859</v>
      </c>
      <c r="HW140" s="86">
        <f t="shared" si="158"/>
        <v>0.52962966417771729</v>
      </c>
      <c r="HX140" s="86">
        <f t="shared" si="158"/>
        <v>0.52847795309479206</v>
      </c>
      <c r="HY140" s="86">
        <f t="shared" si="158"/>
        <v>0.52871436986459008</v>
      </c>
      <c r="HZ140" s="86">
        <f t="shared" si="158"/>
        <v>0.49730752560342539</v>
      </c>
      <c r="IA140" s="86">
        <f t="shared" si="158"/>
        <v>0.35164209850455347</v>
      </c>
      <c r="IB140" s="86">
        <f t="shared" si="158"/>
        <v>0.40062395445630056</v>
      </c>
      <c r="IC140" s="86">
        <f t="shared" si="158"/>
        <v>0.26508056520128281</v>
      </c>
      <c r="ID140" s="86">
        <f t="shared" si="158"/>
        <v>0.27819320748351317</v>
      </c>
      <c r="IE140" s="86">
        <f t="shared" si="158"/>
        <v>0.30397422469962793</v>
      </c>
      <c r="IF140" s="86">
        <f t="shared" si="158"/>
        <v>0.38260110491425109</v>
      </c>
      <c r="IG140" s="86">
        <f t="shared" si="158"/>
        <v>0.34361818499341773</v>
      </c>
      <c r="II140" s="86">
        <f t="shared" si="159"/>
        <v>1.1128541755173311E-17</v>
      </c>
      <c r="IJ140" s="86">
        <f t="shared" si="159"/>
        <v>5.0973095869012022E-15</v>
      </c>
      <c r="IK140" s="86">
        <f t="shared" si="159"/>
        <v>3.7209942413551951E-16</v>
      </c>
      <c r="IL140" s="86">
        <f t="shared" si="159"/>
        <v>4.6999818839647615E-17</v>
      </c>
      <c r="IM140" s="86">
        <f t="shared" si="159"/>
        <v>1.9833671143351437E-17</v>
      </c>
      <c r="IN140" s="86">
        <f t="shared" si="159"/>
        <v>1.6548679881172045E-17</v>
      </c>
      <c r="IO140" s="86">
        <f t="shared" si="159"/>
        <v>3.8586408946899807E-17</v>
      </c>
      <c r="IP140" s="86">
        <f t="shared" si="159"/>
        <v>2.0257089411143167E-19</v>
      </c>
      <c r="IQ140" s="86">
        <f t="shared" si="159"/>
        <v>2.3991034447067484E-26</v>
      </c>
      <c r="IR140" s="86">
        <f t="shared" si="159"/>
        <v>1.2361528831914243E-22</v>
      </c>
      <c r="IS140" s="86">
        <f t="shared" si="159"/>
        <v>1.8482700209077548E-26</v>
      </c>
      <c r="IT140" s="86">
        <f t="shared" si="159"/>
        <v>1.5029975147735582E-22</v>
      </c>
      <c r="IU140" s="86">
        <f t="shared" si="159"/>
        <v>1.1016065612804646E-23</v>
      </c>
      <c r="IV140" s="86">
        <f t="shared" si="159"/>
        <v>7.4710063520906413E-14</v>
      </c>
      <c r="IW140" s="86">
        <f t="shared" si="159"/>
        <v>1.3897836320833429E-9</v>
      </c>
      <c r="IY140" s="86">
        <f t="shared" si="160"/>
        <v>0.37099528427699541</v>
      </c>
      <c r="IZ140" s="86">
        <f t="shared" si="160"/>
        <v>0.52595124232209778</v>
      </c>
      <c r="JA140" s="86">
        <f t="shared" si="160"/>
        <v>0.52909692178422729</v>
      </c>
      <c r="JB140" s="86">
        <f t="shared" si="160"/>
        <v>0.53016170553741859</v>
      </c>
      <c r="JC140" s="86">
        <f t="shared" si="160"/>
        <v>0.52962966417771729</v>
      </c>
      <c r="JD140" s="86">
        <f t="shared" si="160"/>
        <v>0.52847795309479206</v>
      </c>
      <c r="JE140" s="86">
        <f t="shared" si="160"/>
        <v>0.52871436986459008</v>
      </c>
      <c r="JF140" s="86">
        <f t="shared" si="160"/>
        <v>0.49730752560342539</v>
      </c>
      <c r="JG140" s="86">
        <f t="shared" si="160"/>
        <v>0.35164209850455347</v>
      </c>
      <c r="JH140" s="86">
        <f t="shared" si="160"/>
        <v>0.40062395445630056</v>
      </c>
      <c r="JI140" s="86">
        <f t="shared" si="160"/>
        <v>0.26508056520128281</v>
      </c>
      <c r="JJ140" s="86">
        <f t="shared" si="160"/>
        <v>0.27819320748351317</v>
      </c>
      <c r="JK140" s="86">
        <f t="shared" si="160"/>
        <v>0.30397422469962793</v>
      </c>
      <c r="JL140" s="86">
        <f t="shared" si="160"/>
        <v>0.38260110491432581</v>
      </c>
      <c r="JM140" s="86">
        <f t="shared" si="160"/>
        <v>0.34361818638320135</v>
      </c>
    </row>
    <row r="141" spans="2:273" x14ac:dyDescent="0.25">
      <c r="B141" s="2">
        <v>114</v>
      </c>
      <c r="C141" s="37">
        <v>92.918999999999997</v>
      </c>
      <c r="D141" s="37">
        <v>91.236999999999995</v>
      </c>
      <c r="E141" s="37">
        <v>95.626999999999995</v>
      </c>
      <c r="F141" s="37">
        <v>95.287999999999997</v>
      </c>
      <c r="G141" s="37">
        <v>93.813999999999993</v>
      </c>
      <c r="H141" s="37">
        <v>101.57599999999999</v>
      </c>
      <c r="I141" s="37">
        <v>105.458</v>
      </c>
      <c r="J141" s="37">
        <v>111.64400000000001</v>
      </c>
      <c r="K141" s="37">
        <v>110.914</v>
      </c>
      <c r="L141" s="37">
        <v>112.828</v>
      </c>
      <c r="M141" s="37">
        <v>115.276</v>
      </c>
      <c r="N141" s="37">
        <v>115.03400000000001</v>
      </c>
      <c r="O141" s="37">
        <v>116.017</v>
      </c>
      <c r="P141" s="37">
        <v>135.345</v>
      </c>
      <c r="Q141" s="37">
        <v>173.18299999999999</v>
      </c>
      <c r="S141" s="4">
        <f t="shared" si="162"/>
        <v>93.831112860865701</v>
      </c>
      <c r="T141" s="4">
        <f t="shared" si="162"/>
        <v>91.416695317642876</v>
      </c>
      <c r="U141" s="4">
        <f t="shared" si="162"/>
        <v>94.773938299379054</v>
      </c>
      <c r="V141" s="4">
        <f t="shared" si="162"/>
        <v>96.020798541463279</v>
      </c>
      <c r="W141" s="4">
        <f t="shared" si="162"/>
        <v>94.327056638271841</v>
      </c>
      <c r="X141" s="4">
        <f t="shared" si="162"/>
        <v>99.476697981427819</v>
      </c>
      <c r="Y141" s="4">
        <f t="shared" si="162"/>
        <v>104.18374277904539</v>
      </c>
      <c r="Z141" s="4">
        <f t="shared" si="162"/>
        <v>110.23227597851424</v>
      </c>
      <c r="AA141" s="4">
        <f t="shared" si="162"/>
        <v>111.89498436443674</v>
      </c>
      <c r="AB141" s="4">
        <f t="shared" si="162"/>
        <v>112.68532203770154</v>
      </c>
      <c r="AC141" s="4">
        <f t="shared" si="162"/>
        <v>116.34014536225752</v>
      </c>
      <c r="AD141" s="4">
        <f t="shared" si="162"/>
        <v>116.14916536772722</v>
      </c>
      <c r="AE141" s="4">
        <f t="shared" si="162"/>
        <v>116.96106820130146</v>
      </c>
      <c r="AF141" s="4">
        <f t="shared" si="162"/>
        <v>135.95926793769891</v>
      </c>
      <c r="AG141" s="4">
        <f t="shared" si="162"/>
        <v>171.68197061914296</v>
      </c>
      <c r="AI141" s="4">
        <f t="shared" si="163"/>
        <v>-0.91211286086570453</v>
      </c>
      <c r="AJ141" s="4">
        <f t="shared" si="163"/>
        <v>-0.17969531764288149</v>
      </c>
      <c r="AK141" s="4">
        <f t="shared" si="163"/>
        <v>0.85306170062094111</v>
      </c>
      <c r="AL141" s="4">
        <f t="shared" si="163"/>
        <v>-0.73279854146328205</v>
      </c>
      <c r="AM141" s="4">
        <f t="shared" si="163"/>
        <v>-0.51305663827184844</v>
      </c>
      <c r="AN141" s="4">
        <f t="shared" si="163"/>
        <v>2.0993020185721747</v>
      </c>
      <c r="AO141" s="4">
        <f t="shared" si="163"/>
        <v>1.2742572209546097</v>
      </c>
      <c r="AP141" s="4">
        <f t="shared" si="163"/>
        <v>1.4117240214857674</v>
      </c>
      <c r="AQ141" s="4">
        <f t="shared" si="163"/>
        <v>-0.9809843644367362</v>
      </c>
      <c r="AR141" s="4">
        <f t="shared" si="163"/>
        <v>0.14267796229846397</v>
      </c>
      <c r="AS141" s="4">
        <f t="shared" si="163"/>
        <v>-1.0641453622575199</v>
      </c>
      <c r="AT141" s="4">
        <f t="shared" si="163"/>
        <v>-1.1151653677272151</v>
      </c>
      <c r="AU141" s="4">
        <f t="shared" si="163"/>
        <v>-0.9440682013014623</v>
      </c>
      <c r="AV141" s="4">
        <f t="shared" si="163"/>
        <v>-0.61426793769891219</v>
      </c>
      <c r="AW141" s="4">
        <f t="shared" si="163"/>
        <v>1.5010293808570339</v>
      </c>
      <c r="AY141" s="2">
        <f t="shared" si="154"/>
        <v>93.831112860865701</v>
      </c>
      <c r="AZ141" s="2">
        <f t="shared" si="154"/>
        <v>89.359683089682676</v>
      </c>
      <c r="BA141" s="2">
        <f t="shared" si="154"/>
        <v>92.134468465575281</v>
      </c>
      <c r="BB141" s="2">
        <f t="shared" si="154"/>
        <v>92.032951142518812</v>
      </c>
      <c r="BC141" s="2">
        <f t="shared" si="154"/>
        <v>88.760451449607785</v>
      </c>
      <c r="BD141" s="2">
        <f t="shared" si="154"/>
        <v>92.806427332850916</v>
      </c>
      <c r="BE141" s="2">
        <f t="shared" si="154"/>
        <v>95.198188747631889</v>
      </c>
      <c r="BF141" s="2">
        <f t="shared" si="154"/>
        <v>96.400385390349967</v>
      </c>
      <c r="BG141" s="2">
        <f t="shared" si="154"/>
        <v>92.303699457876391</v>
      </c>
      <c r="BH141" s="2">
        <f t="shared" si="154"/>
        <v>93.380090084245211</v>
      </c>
      <c r="BI141" s="2">
        <f t="shared" si="154"/>
        <v>93.562568385876986</v>
      </c>
      <c r="BJ141" s="2">
        <f t="shared" si="154"/>
        <v>92.092914113249847</v>
      </c>
      <c r="BK141" s="2">
        <f t="shared" si="154"/>
        <v>90.671793300301687</v>
      </c>
      <c r="BL141" s="2">
        <f t="shared" si="154"/>
        <v>89.627798811785013</v>
      </c>
      <c r="BM141" s="2">
        <f t="shared" si="154"/>
        <v>91.783871900396079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119.97622363977484</v>
      </c>
      <c r="DL141" s="2">
        <f t="shared" si="164"/>
        <v>121.34738169748695</v>
      </c>
      <c r="DM141" s="2">
        <f t="shared" si="164"/>
        <v>125.70256899004266</v>
      </c>
      <c r="DN141" s="2">
        <f t="shared" si="164"/>
        <v>124.41622320892321</v>
      </c>
      <c r="DO141" s="2">
        <f t="shared" si="164"/>
        <v>125.74684671814668</v>
      </c>
      <c r="DP141" s="2">
        <f t="shared" si="164"/>
        <v>125.76835798319331</v>
      </c>
      <c r="DQ141" s="2">
        <f t="shared" si="164"/>
        <v>135.40612299465238</v>
      </c>
      <c r="DR141" s="2">
        <f t="shared" si="164"/>
        <v>131.51498663101606</v>
      </c>
      <c r="DS141" s="2">
        <f t="shared" si="164"/>
        <v>126.70717535014006</v>
      </c>
      <c r="DT141" s="2">
        <f t="shared" si="164"/>
        <v>123.90516694677872</v>
      </c>
      <c r="DU141" s="2">
        <f t="shared" si="164"/>
        <v>124.35486722689073</v>
      </c>
      <c r="DV141" s="2">
        <f t="shared" si="164"/>
        <v>124.5588231754021</v>
      </c>
      <c r="DW141" s="2">
        <f t="shared" si="164"/>
        <v>126.35807759103641</v>
      </c>
      <c r="DX141" s="2">
        <f t="shared" si="164"/>
        <v>116.32749039039032</v>
      </c>
      <c r="DY141" s="2">
        <f t="shared" si="164"/>
        <v>111.75532406377458</v>
      </c>
      <c r="EA141" s="2">
        <f t="shared" si="152"/>
        <v>93.790329651169202</v>
      </c>
      <c r="EB141" s="2">
        <f t="shared" si="152"/>
        <v>89.261067163203975</v>
      </c>
      <c r="EC141" s="2">
        <f t="shared" si="152"/>
        <v>92.065094677462696</v>
      </c>
      <c r="ED141" s="2">
        <f t="shared" si="152"/>
        <v>91.951592148277882</v>
      </c>
      <c r="EE141" s="2">
        <f t="shared" si="151"/>
        <v>88.678689533595247</v>
      </c>
      <c r="EF141" s="2">
        <f t="shared" si="151"/>
        <v>92.763036204945877</v>
      </c>
      <c r="EG141" s="2">
        <f t="shared" si="151"/>
        <v>95.143573752877955</v>
      </c>
      <c r="EH141" s="2">
        <f t="shared" si="151"/>
        <v>96.310213220431592</v>
      </c>
      <c r="EI141" s="2">
        <f t="shared" si="151"/>
        <v>92.237470007892654</v>
      </c>
      <c r="EJ141" s="2">
        <f t="shared" si="151"/>
        <v>93.34094925594222</v>
      </c>
      <c r="EK141" s="2">
        <f t="shared" si="151"/>
        <v>93.502986648250442</v>
      </c>
      <c r="EL141" s="2">
        <f t="shared" si="151"/>
        <v>92.05532994918282</v>
      </c>
      <c r="EM141" s="2">
        <f t="shared" si="135"/>
        <v>90.61599751133086</v>
      </c>
      <c r="EN141" s="2">
        <f t="shared" si="135"/>
        <v>89.57749179080021</v>
      </c>
      <c r="EO141" s="2">
        <f t="shared" si="135"/>
        <v>91.761540541013076</v>
      </c>
      <c r="EQ141" s="2">
        <f t="shared" si="165"/>
        <v>93.975013050555617</v>
      </c>
      <c r="ER141" s="2">
        <f t="shared" si="165"/>
        <v>89.839201189341154</v>
      </c>
      <c r="ES141" s="2">
        <f t="shared" si="165"/>
        <v>92.382660195711651</v>
      </c>
      <c r="ET141" s="2">
        <f t="shared" si="165"/>
        <v>92.374681332862025</v>
      </c>
      <c r="EU141" s="2">
        <f t="shared" si="165"/>
        <v>89.042505329046008</v>
      </c>
      <c r="EV141" s="2">
        <f t="shared" si="165"/>
        <v>92.761287056746809</v>
      </c>
      <c r="EW141" s="2">
        <f t="shared" si="165"/>
        <v>95.069152524075747</v>
      </c>
      <c r="EX141" s="2">
        <f t="shared" si="165"/>
        <v>96.7685920636399</v>
      </c>
      <c r="EY141" s="2">
        <f t="shared" si="165"/>
        <v>92.435067151502295</v>
      </c>
      <c r="EZ141" s="2">
        <f t="shared" si="165"/>
        <v>93.271921330995156</v>
      </c>
      <c r="FA141" s="2">
        <f t="shared" si="165"/>
        <v>93.68245628377133</v>
      </c>
      <c r="FB141" s="2">
        <f t="shared" si="165"/>
        <v>91.925995847871974</v>
      </c>
      <c r="FC141" s="2">
        <f t="shared" si="165"/>
        <v>90.695112105069768</v>
      </c>
      <c r="FD141" s="2">
        <f t="shared" si="165"/>
        <v>89.893529167509257</v>
      </c>
      <c r="FE141" s="2">
        <f t="shared" si="165"/>
        <v>91.508057548000011</v>
      </c>
      <c r="FG141" s="2">
        <f t="shared" si="166"/>
        <v>0.99886850028000218</v>
      </c>
      <c r="FH141" s="2">
        <f t="shared" si="166"/>
        <v>0.99863716826934656</v>
      </c>
      <c r="FI141" s="2">
        <f t="shared" si="166"/>
        <v>0.99885297300055986</v>
      </c>
      <c r="FJ141" s="2">
        <f t="shared" si="166"/>
        <v>0.99867254264297611</v>
      </c>
      <c r="FK141" s="2">
        <f t="shared" si="166"/>
        <v>0.9987045445479299</v>
      </c>
      <c r="FL141" s="2">
        <f t="shared" si="166"/>
        <v>0.99868020628783771</v>
      </c>
      <c r="FM141" s="2">
        <f t="shared" si="166"/>
        <v>0.99847415637212655</v>
      </c>
      <c r="FN141" s="2">
        <f t="shared" si="166"/>
        <v>0.99851619993025031</v>
      </c>
      <c r="FO141" s="2">
        <f t="shared" si="166"/>
        <v>0.9984452372849788</v>
      </c>
      <c r="FP141" s="2">
        <f t="shared" si="166"/>
        <v>0.9985705554066806</v>
      </c>
      <c r="FQ141" s="2">
        <f t="shared" si="166"/>
        <v>0.99842241062068604</v>
      </c>
      <c r="FR141" s="2">
        <f t="shared" si="166"/>
        <v>0.99861732585610508</v>
      </c>
      <c r="FS141" s="2">
        <f t="shared" si="166"/>
        <v>0.99856735751793591</v>
      </c>
      <c r="FT141" s="2">
        <f t="shared" si="166"/>
        <v>0.99874178175754746</v>
      </c>
      <c r="FU141" s="2">
        <f t="shared" si="166"/>
        <v>0.99838737241718911</v>
      </c>
      <c r="FW141" s="2">
        <f t="shared" si="156"/>
        <v>6.0394588888655558E-2</v>
      </c>
      <c r="FX141" s="2">
        <f t="shared" si="156"/>
        <v>9.493936774207537E-2</v>
      </c>
      <c r="FY141" s="2">
        <f t="shared" si="156"/>
        <v>9.695856481165907E-2</v>
      </c>
      <c r="FZ141" s="2">
        <f t="shared" si="156"/>
        <v>9.0438570142177641E-2</v>
      </c>
      <c r="GA141" s="2">
        <f t="shared" si="156"/>
        <v>9.274410322897246E-2</v>
      </c>
      <c r="GB141" s="2">
        <f t="shared" si="156"/>
        <v>9.6668907685439592E-2</v>
      </c>
      <c r="GC141" s="2">
        <f t="shared" si="156"/>
        <v>9.1631911462903753E-2</v>
      </c>
      <c r="GD141" s="2">
        <f t="shared" si="156"/>
        <v>8.2759763541244896E-2</v>
      </c>
      <c r="GE141" s="2">
        <f t="shared" si="156"/>
        <v>6.3954554650943365E-2</v>
      </c>
      <c r="GF141" s="2">
        <f t="shared" si="156"/>
        <v>6.5901262825259779E-2</v>
      </c>
      <c r="GG141" s="2">
        <f t="shared" si="156"/>
        <v>6.0790999336105364E-2</v>
      </c>
      <c r="GH141" s="2">
        <f t="shared" si="156"/>
        <v>5.6888133358081475E-2</v>
      </c>
      <c r="GI141" s="2">
        <f t="shared" si="156"/>
        <v>5.8019215347943381E-2</v>
      </c>
      <c r="GJ141" s="2">
        <f t="shared" si="156"/>
        <v>5.2682644485275001E-2</v>
      </c>
      <c r="GK141" s="2">
        <f t="shared" si="156"/>
        <v>3.9099930503186484E-2</v>
      </c>
      <c r="GM141" s="86">
        <f t="shared" si="157"/>
        <v>1.9471428921484454E-99</v>
      </c>
      <c r="GN141" s="86">
        <f t="shared" si="157"/>
        <v>6.7690739733944521E-91</v>
      </c>
      <c r="GO141" s="86">
        <f t="shared" si="157"/>
        <v>3.7913885387914205E-109</v>
      </c>
      <c r="GP141" s="86">
        <f t="shared" si="157"/>
        <v>3.5986676718500121E-141</v>
      </c>
      <c r="GQ141" s="86">
        <f t="shared" si="157"/>
        <v>5.1984208513965126E-141</v>
      </c>
      <c r="GR141" s="86">
        <f t="shared" si="157"/>
        <v>1.8302228824242001E-114</v>
      </c>
      <c r="GS141" s="86">
        <f t="shared" si="157"/>
        <v>1.5202558174172826E-116</v>
      </c>
      <c r="GT141" s="86">
        <f t="shared" si="157"/>
        <v>4.7786300789277588E-97</v>
      </c>
      <c r="GU141" s="86">
        <f t="shared" si="157"/>
        <v>1.2453647047554192E-86</v>
      </c>
      <c r="GV141" s="86">
        <f t="shared" si="157"/>
        <v>9.7367695434402399E-105</v>
      </c>
      <c r="GW141" s="86">
        <f t="shared" si="157"/>
        <v>8.8267075497729189E-136</v>
      </c>
      <c r="GX141" s="86">
        <f t="shared" si="157"/>
        <v>1.5816000431775007E-161</v>
      </c>
      <c r="GY141" s="86">
        <f t="shared" si="157"/>
        <v>1.8351164562621525E-106</v>
      </c>
      <c r="GZ141" s="86">
        <f t="shared" si="157"/>
        <v>1.293826081002202E-210</v>
      </c>
      <c r="HA141" s="86">
        <f t="shared" si="157"/>
        <v>9.3820544840806357E-166</v>
      </c>
      <c r="HC141" s="86">
        <f t="shared" si="153"/>
        <v>1.1926634908289691E-43</v>
      </c>
      <c r="HD141" s="86">
        <f t="shared" si="153"/>
        <v>2.4565181096441752E-55</v>
      </c>
      <c r="HE141" s="86">
        <f t="shared" si="153"/>
        <v>1.1149581037563703E-82</v>
      </c>
      <c r="HF141" s="86">
        <f t="shared" si="153"/>
        <v>2.4544439555463616E-82</v>
      </c>
      <c r="HG141" s="86">
        <f t="shared" si="153"/>
        <v>3.1419691258695943E-116</v>
      </c>
      <c r="HH141" s="86">
        <f t="shared" si="153"/>
        <v>1.956901399235098E-62</v>
      </c>
      <c r="HI141" s="86">
        <f t="shared" si="153"/>
        <v>3.0540234065806001E-152</v>
      </c>
      <c r="HJ141" s="86">
        <f t="shared" si="153"/>
        <v>1.4852094497314461E-70</v>
      </c>
      <c r="HK141" s="86">
        <f t="shared" si="153"/>
        <v>5.0693928198722313E-64</v>
      </c>
      <c r="HL141" s="86">
        <f t="shared" si="161"/>
        <v>2.9762376764310311E-73</v>
      </c>
      <c r="HM141" s="86">
        <f t="shared" si="161"/>
        <v>6.9176196395836525E-59</v>
      </c>
      <c r="HN141" s="86">
        <f t="shared" si="161"/>
        <v>1.6449075558460609E-54</v>
      </c>
      <c r="HO141" s="86">
        <f t="shared" si="161"/>
        <v>1.5777631926927715E-47</v>
      </c>
      <c r="HP141" s="86">
        <f t="shared" si="161"/>
        <v>1.2511431816883979E-72</v>
      </c>
      <c r="HQ141" s="86">
        <f t="shared" si="161"/>
        <v>2.595014685760725E-67</v>
      </c>
      <c r="HS141" s="86">
        <f t="shared" si="158"/>
        <v>0.44194288575032614</v>
      </c>
      <c r="HT141" s="86">
        <f t="shared" si="158"/>
        <v>0.52644552533061273</v>
      </c>
      <c r="HU141" s="86">
        <f t="shared" si="158"/>
        <v>0.50239733351536209</v>
      </c>
      <c r="HV141" s="86">
        <f t="shared" si="158"/>
        <v>0.5086111358449672</v>
      </c>
      <c r="HW141" s="86">
        <f t="shared" si="158"/>
        <v>0.50408841422976691</v>
      </c>
      <c r="HX141" s="86">
        <f t="shared" si="158"/>
        <v>0.49798806249944233</v>
      </c>
      <c r="HY141" s="86">
        <f t="shared" si="158"/>
        <v>0.5213596166524046</v>
      </c>
      <c r="HZ141" s="86">
        <f t="shared" si="158"/>
        <v>0.52868164909003301</v>
      </c>
      <c r="IA141" s="86">
        <f t="shared" si="158"/>
        <v>0.44299826920268937</v>
      </c>
      <c r="IB141" s="86">
        <f t="shared" si="158"/>
        <v>0.47589158200312703</v>
      </c>
      <c r="IC141" s="86">
        <f t="shared" si="158"/>
        <v>0.36255086743796672</v>
      </c>
      <c r="ID141" s="86">
        <f t="shared" si="158"/>
        <v>0.36556351765515743</v>
      </c>
      <c r="IE141" s="86">
        <f t="shared" si="158"/>
        <v>0.39321494500038107</v>
      </c>
      <c r="IF141" s="86">
        <f t="shared" si="158"/>
        <v>0.44797232569077722</v>
      </c>
      <c r="IG141" s="86">
        <f t="shared" si="158"/>
        <v>0.41464231829964598</v>
      </c>
      <c r="II141" s="86">
        <f t="shared" si="159"/>
        <v>1.1946560797200819E-16</v>
      </c>
      <c r="IJ141" s="86">
        <f t="shared" si="159"/>
        <v>5.5870060122376259E-14</v>
      </c>
      <c r="IK141" s="86">
        <f t="shared" si="159"/>
        <v>5.1021743972557918E-15</v>
      </c>
      <c r="IL141" s="86">
        <f t="shared" si="159"/>
        <v>6.9216857503758116E-16</v>
      </c>
      <c r="IM141" s="86">
        <f t="shared" si="159"/>
        <v>3.2140364083320237E-16</v>
      </c>
      <c r="IN141" s="86">
        <f t="shared" si="159"/>
        <v>2.8692447277033437E-16</v>
      </c>
      <c r="IO141" s="86">
        <f t="shared" si="159"/>
        <v>5.859702590610934E-16</v>
      </c>
      <c r="IP141" s="86">
        <f t="shared" si="159"/>
        <v>3.9739698727117053E-18</v>
      </c>
      <c r="IQ141" s="86">
        <f t="shared" si="159"/>
        <v>9.8384980752678184E-25</v>
      </c>
      <c r="IR141" s="86">
        <f t="shared" si="159"/>
        <v>3.0247026810776859E-21</v>
      </c>
      <c r="IS141" s="86">
        <f t="shared" si="159"/>
        <v>7.1862235368825624E-25</v>
      </c>
      <c r="IT141" s="86">
        <f t="shared" si="159"/>
        <v>3.0653993404069291E-21</v>
      </c>
      <c r="IU141" s="86">
        <f t="shared" si="159"/>
        <v>2.7018272442852306E-22</v>
      </c>
      <c r="IV141" s="86">
        <f t="shared" si="159"/>
        <v>4.2214536264511085E-13</v>
      </c>
      <c r="IW141" s="86">
        <f t="shared" si="159"/>
        <v>3.9255393259804074E-9</v>
      </c>
      <c r="IY141" s="86">
        <f t="shared" si="160"/>
        <v>0.44194288575032625</v>
      </c>
      <c r="IZ141" s="86">
        <f t="shared" si="160"/>
        <v>0.52644552533066857</v>
      </c>
      <c r="JA141" s="86">
        <f t="shared" si="160"/>
        <v>0.50239733351536719</v>
      </c>
      <c r="JB141" s="86">
        <f t="shared" si="160"/>
        <v>0.50861113584496787</v>
      </c>
      <c r="JC141" s="86">
        <f t="shared" si="160"/>
        <v>0.50408841422976725</v>
      </c>
      <c r="JD141" s="86">
        <f t="shared" si="160"/>
        <v>0.49798806249944261</v>
      </c>
      <c r="JE141" s="86">
        <f t="shared" si="160"/>
        <v>0.52135961665240516</v>
      </c>
      <c r="JF141" s="86">
        <f t="shared" si="160"/>
        <v>0.52868164909003301</v>
      </c>
      <c r="JG141" s="86">
        <f t="shared" si="160"/>
        <v>0.44299826920268937</v>
      </c>
      <c r="JH141" s="86">
        <f t="shared" si="160"/>
        <v>0.47589158200312703</v>
      </c>
      <c r="JI141" s="86">
        <f t="shared" si="160"/>
        <v>0.36255086743796672</v>
      </c>
      <c r="JJ141" s="86">
        <f t="shared" si="160"/>
        <v>0.36556351765515743</v>
      </c>
      <c r="JK141" s="86">
        <f t="shared" si="160"/>
        <v>0.39321494500038107</v>
      </c>
      <c r="JL141" s="86">
        <f t="shared" si="160"/>
        <v>0.44797232569119938</v>
      </c>
      <c r="JM141" s="86">
        <f t="shared" si="160"/>
        <v>0.41464232222518532</v>
      </c>
    </row>
    <row r="142" spans="2:273" x14ac:dyDescent="0.25">
      <c r="B142" s="2">
        <v>115</v>
      </c>
      <c r="C142" s="37">
        <v>91.822999999999993</v>
      </c>
      <c r="D142" s="37">
        <v>89.712000000000003</v>
      </c>
      <c r="E142" s="37">
        <v>91.558999999999997</v>
      </c>
      <c r="F142" s="37">
        <v>93.542000000000002</v>
      </c>
      <c r="G142" s="37">
        <v>89.932000000000002</v>
      </c>
      <c r="H142" s="37">
        <v>97.78</v>
      </c>
      <c r="I142" s="37">
        <v>100.35599999999999</v>
      </c>
      <c r="J142" s="37">
        <v>106.661</v>
      </c>
      <c r="K142" s="37">
        <v>107.39700000000001</v>
      </c>
      <c r="L142" s="37">
        <v>109.96599999999999</v>
      </c>
      <c r="M142" s="37">
        <v>116.86199999999999</v>
      </c>
      <c r="N142" s="37">
        <v>116.655</v>
      </c>
      <c r="O142" s="37">
        <v>116.069</v>
      </c>
      <c r="P142" s="37">
        <v>131.44800000000001</v>
      </c>
      <c r="Q142" s="37">
        <v>174.75</v>
      </c>
      <c r="S142" s="4">
        <f t="shared" si="162"/>
        <v>93.728646090146768</v>
      </c>
      <c r="T142" s="4">
        <f t="shared" si="162"/>
        <v>90.664368009470024</v>
      </c>
      <c r="U142" s="4">
        <f t="shared" si="162"/>
        <v>93.628097179343726</v>
      </c>
      <c r="V142" s="4">
        <f t="shared" si="162"/>
        <v>94.404406950761071</v>
      </c>
      <c r="W142" s="4">
        <f t="shared" si="162"/>
        <v>92.016805272834944</v>
      </c>
      <c r="X142" s="4">
        <f t="shared" si="162"/>
        <v>96.634554685288734</v>
      </c>
      <c r="Y142" s="4">
        <f t="shared" si="162"/>
        <v>100.94783522016857</v>
      </c>
      <c r="Z142" s="4">
        <f t="shared" si="162"/>
        <v>106.28941389117465</v>
      </c>
      <c r="AA142" s="4">
        <f t="shared" si="162"/>
        <v>109.67643143990097</v>
      </c>
      <c r="AB142" s="4">
        <f t="shared" si="162"/>
        <v>109.80155702960865</v>
      </c>
      <c r="AC142" s="4">
        <f t="shared" si="162"/>
        <v>116.29060080058822</v>
      </c>
      <c r="AD142" s="4">
        <f t="shared" si="162"/>
        <v>116.1512171579444</v>
      </c>
      <c r="AE142" s="4">
        <f t="shared" si="162"/>
        <v>116.07046958254867</v>
      </c>
      <c r="AF142" s="4">
        <f t="shared" si="162"/>
        <v>134.09134697045579</v>
      </c>
      <c r="AG142" s="4">
        <f t="shared" si="162"/>
        <v>176.86983546823214</v>
      </c>
      <c r="AI142" s="4">
        <f t="shared" si="163"/>
        <v>-1.9056460901467744</v>
      </c>
      <c r="AJ142" s="4">
        <f t="shared" si="163"/>
        <v>-0.95236800947002109</v>
      </c>
      <c r="AK142" s="4">
        <f t="shared" si="163"/>
        <v>-2.0690971793437285</v>
      </c>
      <c r="AL142" s="4">
        <f t="shared" si="163"/>
        <v>-0.86240695076106988</v>
      </c>
      <c r="AM142" s="4">
        <f t="shared" si="163"/>
        <v>-2.0848052728349415</v>
      </c>
      <c r="AN142" s="4">
        <f t="shared" si="163"/>
        <v>1.1454453147112673</v>
      </c>
      <c r="AO142" s="4">
        <f t="shared" si="163"/>
        <v>-0.59183522016857637</v>
      </c>
      <c r="AP142" s="4">
        <f t="shared" si="163"/>
        <v>0.3715861088253547</v>
      </c>
      <c r="AQ142" s="4">
        <f t="shared" si="163"/>
        <v>-2.2794314399009608</v>
      </c>
      <c r="AR142" s="4">
        <f t="shared" si="163"/>
        <v>0.16444297039134881</v>
      </c>
      <c r="AS142" s="4">
        <f t="shared" si="163"/>
        <v>0.57139919941177197</v>
      </c>
      <c r="AT142" s="4">
        <f t="shared" si="163"/>
        <v>0.50378284205559964</v>
      </c>
      <c r="AU142" s="4">
        <f t="shared" si="163"/>
        <v>-1.4695825486654712E-3</v>
      </c>
      <c r="AV142" s="4">
        <f t="shared" si="163"/>
        <v>-2.6433469704557808</v>
      </c>
      <c r="AW142" s="4">
        <f t="shared" si="163"/>
        <v>-2.1198354682321394</v>
      </c>
      <c r="AY142" s="2">
        <f t="shared" si="154"/>
        <v>93.728646090146768</v>
      </c>
      <c r="AZ142" s="2">
        <f t="shared" si="154"/>
        <v>89.241101292975685</v>
      </c>
      <c r="BA142" s="2">
        <f t="shared" si="154"/>
        <v>91.994211249413553</v>
      </c>
      <c r="BB142" s="2">
        <f t="shared" si="154"/>
        <v>91.889015939093298</v>
      </c>
      <c r="BC142" s="2">
        <f t="shared" si="154"/>
        <v>88.59385876246597</v>
      </c>
      <c r="BD142" s="2">
        <f t="shared" si="154"/>
        <v>92.649056635192807</v>
      </c>
      <c r="BE142" s="2">
        <f t="shared" si="154"/>
        <v>95.043647821005976</v>
      </c>
      <c r="BF142" s="2">
        <f t="shared" si="154"/>
        <v>96.199777538350702</v>
      </c>
      <c r="BG142" s="2">
        <f t="shared" si="154"/>
        <v>92.141141603450464</v>
      </c>
      <c r="BH142" s="2">
        <f t="shared" si="154"/>
        <v>93.234416442585285</v>
      </c>
      <c r="BI142" s="2">
        <f t="shared" si="154"/>
        <v>93.418363386331336</v>
      </c>
      <c r="BJ142" s="2">
        <f t="shared" si="154"/>
        <v>91.949801491771041</v>
      </c>
      <c r="BK142" s="2">
        <f t="shared" si="154"/>
        <v>90.538064550180152</v>
      </c>
      <c r="BL142" s="2">
        <f t="shared" si="154"/>
        <v>89.489596476390489</v>
      </c>
      <c r="BM142" s="2">
        <f t="shared" si="154"/>
        <v>91.682250243821102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120.12125722326452</v>
      </c>
      <c r="DL142" s="2">
        <f t="shared" si="164"/>
        <v>121.54231104788998</v>
      </c>
      <c r="DM142" s="2">
        <f t="shared" si="164"/>
        <v>125.93592745376955</v>
      </c>
      <c r="DN142" s="2">
        <f t="shared" si="164"/>
        <v>124.65363144573145</v>
      </c>
      <c r="DO142" s="2">
        <f t="shared" si="164"/>
        <v>126.02243526383523</v>
      </c>
      <c r="DP142" s="2">
        <f t="shared" si="164"/>
        <v>125.99240672268911</v>
      </c>
      <c r="DQ142" s="2">
        <f t="shared" si="164"/>
        <v>135.70586187929715</v>
      </c>
      <c r="DR142" s="2">
        <f t="shared" si="164"/>
        <v>131.7367530080214</v>
      </c>
      <c r="DS142" s="2">
        <f t="shared" si="164"/>
        <v>126.92737507002802</v>
      </c>
      <c r="DT142" s="2">
        <f t="shared" si="164"/>
        <v>124.08704201680672</v>
      </c>
      <c r="DU142" s="2">
        <f t="shared" si="164"/>
        <v>124.5594420168067</v>
      </c>
      <c r="DV142" s="2">
        <f t="shared" si="164"/>
        <v>124.78139271255057</v>
      </c>
      <c r="DW142" s="2">
        <f t="shared" si="164"/>
        <v>126.6224100840336</v>
      </c>
      <c r="DX142" s="2">
        <f t="shared" si="164"/>
        <v>116.50294444444438</v>
      </c>
      <c r="DY142" s="2">
        <f t="shared" si="164"/>
        <v>111.90860192806824</v>
      </c>
      <c r="EA142" s="2">
        <f t="shared" si="152"/>
        <v>93.688348080382269</v>
      </c>
      <c r="EB142" s="2">
        <f t="shared" si="152"/>
        <v>89.13784361252668</v>
      </c>
      <c r="EC142" s="2">
        <f t="shared" si="152"/>
        <v>91.92338425879737</v>
      </c>
      <c r="ED142" s="2">
        <f t="shared" si="152"/>
        <v>91.805299591360196</v>
      </c>
      <c r="EE142" s="2">
        <f t="shared" si="151"/>
        <v>88.510845673415929</v>
      </c>
      <c r="EF142" s="2">
        <f t="shared" si="151"/>
        <v>92.609042233715883</v>
      </c>
      <c r="EG142" s="2">
        <f t="shared" si="151"/>
        <v>94.994742926579676</v>
      </c>
      <c r="EH142" s="2">
        <f t="shared" si="151"/>
        <v>96.107666229627611</v>
      </c>
      <c r="EI142" s="2">
        <f t="shared" si="151"/>
        <v>92.076998421468033</v>
      </c>
      <c r="EJ142" s="2">
        <f t="shared" si="151"/>
        <v>93.199414952296479</v>
      </c>
      <c r="EK142" s="2">
        <f t="shared" si="151"/>
        <v>93.360650157853172</v>
      </c>
      <c r="EL142" s="2">
        <f t="shared" si="151"/>
        <v>91.916984793297644</v>
      </c>
      <c r="EM142" s="2">
        <f t="shared" si="135"/>
        <v>90.485469336629592</v>
      </c>
      <c r="EN142" s="2">
        <f t="shared" si="135"/>
        <v>89.439335393121837</v>
      </c>
      <c r="EO142" s="2">
        <f t="shared" si="135"/>
        <v>91.663679801032131</v>
      </c>
      <c r="EQ142" s="2">
        <f t="shared" si="165"/>
        <v>93.886078431080577</v>
      </c>
      <c r="ER142" s="2">
        <f t="shared" si="165"/>
        <v>89.748355240683267</v>
      </c>
      <c r="ES142" s="2">
        <f t="shared" si="165"/>
        <v>92.257986170672069</v>
      </c>
      <c r="ET142" s="2">
        <f t="shared" si="165"/>
        <v>92.25230806577683</v>
      </c>
      <c r="EU142" s="2">
        <f t="shared" si="165"/>
        <v>88.894705439239843</v>
      </c>
      <c r="EV142" s="2">
        <f t="shared" si="165"/>
        <v>92.607397798660529</v>
      </c>
      <c r="EW142" s="2">
        <f t="shared" si="165"/>
        <v>94.916867829560204</v>
      </c>
      <c r="EX142" s="2">
        <f t="shared" si="165"/>
        <v>96.595197669392832</v>
      </c>
      <c r="EY142" s="2">
        <f t="shared" si="165"/>
        <v>92.288204668428691</v>
      </c>
      <c r="EZ142" s="2">
        <f t="shared" si="165"/>
        <v>93.126008097605848</v>
      </c>
      <c r="FA142" s="2">
        <f t="shared" si="165"/>
        <v>93.554091464061997</v>
      </c>
      <c r="FB142" s="2">
        <f t="shared" si="165"/>
        <v>91.777859121130319</v>
      </c>
      <c r="FC142" s="2">
        <f t="shared" si="165"/>
        <v>90.570405013941752</v>
      </c>
      <c r="FD142" s="2">
        <f t="shared" si="165"/>
        <v>89.773437231588659</v>
      </c>
      <c r="FE142" s="2">
        <f t="shared" si="165"/>
        <v>91.401249801012412</v>
      </c>
      <c r="FG142" s="2">
        <f t="shared" si="166"/>
        <v>0.99896795724075538</v>
      </c>
      <c r="FH142" s="2">
        <f t="shared" si="166"/>
        <v>0.99875693362784268</v>
      </c>
      <c r="FI142" s="2">
        <f t="shared" si="166"/>
        <v>0.99895379335408441</v>
      </c>
      <c r="FJ142" s="2">
        <f t="shared" si="166"/>
        <v>0.99878920307828056</v>
      </c>
      <c r="FK142" s="2">
        <f t="shared" si="166"/>
        <v>0.99881839589943955</v>
      </c>
      <c r="FL142" s="2">
        <f t="shared" si="166"/>
        <v>0.99879619403376763</v>
      </c>
      <c r="FM142" s="2">
        <f t="shared" si="166"/>
        <v>0.99860822721600428</v>
      </c>
      <c r="FN142" s="2">
        <f t="shared" si="166"/>
        <v>0.99864658155290886</v>
      </c>
      <c r="FO142" s="2">
        <f t="shared" si="166"/>
        <v>0.99858184554453078</v>
      </c>
      <c r="FP142" s="2">
        <f t="shared" si="166"/>
        <v>0.99869616704622288</v>
      </c>
      <c r="FQ142" s="2">
        <f t="shared" si="166"/>
        <v>0.99856102164032556</v>
      </c>
      <c r="FR142" s="2">
        <f t="shared" si="166"/>
        <v>0.99873883275943875</v>
      </c>
      <c r="FS142" s="2">
        <f t="shared" si="166"/>
        <v>0.9986932498024137</v>
      </c>
      <c r="FT142" s="2">
        <f t="shared" si="166"/>
        <v>0.99885236427035318</v>
      </c>
      <c r="FU142" s="2">
        <f t="shared" si="166"/>
        <v>0.99852905744708109</v>
      </c>
      <c r="FW142" s="2">
        <f t="shared" si="156"/>
        <v>6.5837729169265169E-2</v>
      </c>
      <c r="FX142" s="2">
        <f t="shared" si="156"/>
        <v>0.10315409857563558</v>
      </c>
      <c r="FY142" s="2">
        <f t="shared" si="156"/>
        <v>0.10532767635322472</v>
      </c>
      <c r="FZ142" s="2">
        <f t="shared" si="156"/>
        <v>9.8306164547703689E-2</v>
      </c>
      <c r="GA142" s="2">
        <f t="shared" si="156"/>
        <v>0.10079003953027967</v>
      </c>
      <c r="GB142" s="2">
        <f t="shared" si="156"/>
        <v>0.10501592460927525</v>
      </c>
      <c r="GC142" s="2">
        <f t="shared" si="156"/>
        <v>9.9591952176532994E-2</v>
      </c>
      <c r="GD142" s="2">
        <f t="shared" si="156"/>
        <v>9.0025466758312911E-2</v>
      </c>
      <c r="GE142" s="2">
        <f t="shared" si="156"/>
        <v>6.9694742818046607E-2</v>
      </c>
      <c r="GF142" s="2">
        <f t="shared" si="156"/>
        <v>7.1802773243623455E-2</v>
      </c>
      <c r="GG142" s="2">
        <f t="shared" si="156"/>
        <v>6.6267346909370667E-2</v>
      </c>
      <c r="GH142" s="2">
        <f t="shared" si="156"/>
        <v>6.2036114833165665E-2</v>
      </c>
      <c r="GI142" s="2">
        <f t="shared" si="156"/>
        <v>6.3262686055697501E-2</v>
      </c>
      <c r="GJ142" s="2">
        <f t="shared" si="156"/>
        <v>5.7473250181071266E-2</v>
      </c>
      <c r="GK142" s="2">
        <f t="shared" si="156"/>
        <v>4.2711102569702286E-2</v>
      </c>
      <c r="GM142" s="86">
        <f t="shared" si="157"/>
        <v>4.4881697918645693E-103</v>
      </c>
      <c r="GN142" s="86">
        <f t="shared" si="157"/>
        <v>3.2791736956218046E-94</v>
      </c>
      <c r="GO142" s="86">
        <f t="shared" si="157"/>
        <v>4.8354220979343746E-113</v>
      </c>
      <c r="GP142" s="86">
        <f t="shared" si="157"/>
        <v>3.0113053224061416E-146</v>
      </c>
      <c r="GQ142" s="86">
        <f t="shared" si="157"/>
        <v>4.9206391801954227E-146</v>
      </c>
      <c r="GR142" s="86">
        <f t="shared" si="157"/>
        <v>1.5203012320810634E-118</v>
      </c>
      <c r="GS142" s="86">
        <f t="shared" si="157"/>
        <v>9.5546937493705023E-121</v>
      </c>
      <c r="GT142" s="86">
        <f t="shared" si="157"/>
        <v>1.6025025704228912E-100</v>
      </c>
      <c r="GU142" s="86">
        <f t="shared" si="157"/>
        <v>8.8439536611362782E-90</v>
      </c>
      <c r="GV142" s="86">
        <f t="shared" si="157"/>
        <v>1.6435088362504823E-108</v>
      </c>
      <c r="GW142" s="86">
        <f t="shared" si="157"/>
        <v>8.5906882895490482E-141</v>
      </c>
      <c r="GX142" s="86">
        <f t="shared" si="157"/>
        <v>1.6819694748898231E-167</v>
      </c>
      <c r="GY142" s="86">
        <f t="shared" si="157"/>
        <v>2.6239820060604526E-110</v>
      </c>
      <c r="GZ142" s="86">
        <f t="shared" si="157"/>
        <v>3.6788735877111854E-218</v>
      </c>
      <c r="HA142" s="86">
        <f t="shared" si="157"/>
        <v>1.1344762060028411E-171</v>
      </c>
      <c r="HC142" s="86">
        <f t="shared" si="153"/>
        <v>3.2269742390363893E-46</v>
      </c>
      <c r="HD142" s="86">
        <f t="shared" si="153"/>
        <v>1.3438920161895073E-58</v>
      </c>
      <c r="HE142" s="86">
        <f t="shared" si="153"/>
        <v>2.1856342099455082E-87</v>
      </c>
      <c r="HF142" s="86">
        <f t="shared" si="153"/>
        <v>4.8498628059934376E-87</v>
      </c>
      <c r="HG142" s="86">
        <f t="shared" si="153"/>
        <v>7.4533179822957472E-123</v>
      </c>
      <c r="HH142" s="86">
        <f t="shared" si="153"/>
        <v>5.9983408367361849E-66</v>
      </c>
      <c r="HI142" s="86">
        <f t="shared" si="153"/>
        <v>4.1584669950777755E-161</v>
      </c>
      <c r="HJ142" s="86">
        <f t="shared" si="153"/>
        <v>1.2618207183793552E-74</v>
      </c>
      <c r="HK142" s="86">
        <f t="shared" si="153"/>
        <v>7.9008110276597589E-68</v>
      </c>
      <c r="HL142" s="86">
        <f t="shared" si="161"/>
        <v>1.4623315833247919E-77</v>
      </c>
      <c r="HM142" s="86">
        <f t="shared" si="161"/>
        <v>1.922272076596825E-62</v>
      </c>
      <c r="HN142" s="86">
        <f t="shared" si="161"/>
        <v>7.8371061538604124E-58</v>
      </c>
      <c r="HO142" s="86">
        <f t="shared" si="161"/>
        <v>2.2562206131394767E-50</v>
      </c>
      <c r="HP142" s="86">
        <f t="shared" si="161"/>
        <v>7.6486749626704953E-77</v>
      </c>
      <c r="HQ142" s="86">
        <f t="shared" si="161"/>
        <v>3.1480145129492749E-71</v>
      </c>
      <c r="HS142" s="86">
        <f t="shared" si="158"/>
        <v>0.49598684585883251</v>
      </c>
      <c r="HT142" s="86">
        <f t="shared" si="158"/>
        <v>0.49576184432305243</v>
      </c>
      <c r="HU142" s="86">
        <f t="shared" si="158"/>
        <v>0.44820278796143381</v>
      </c>
      <c r="HV142" s="86">
        <f t="shared" si="158"/>
        <v>0.45812580141128945</v>
      </c>
      <c r="HW142" s="86">
        <f t="shared" si="158"/>
        <v>0.44945134139364362</v>
      </c>
      <c r="HX142" s="86">
        <f t="shared" si="158"/>
        <v>0.43875604369649029</v>
      </c>
      <c r="HY142" s="86">
        <f t="shared" si="158"/>
        <v>0.48090218427451703</v>
      </c>
      <c r="HZ142" s="86">
        <f t="shared" si="158"/>
        <v>0.5208485826885203</v>
      </c>
      <c r="IA142" s="86">
        <f t="shared" si="158"/>
        <v>0.5071454991306571</v>
      </c>
      <c r="IB142" s="86">
        <f t="shared" si="158"/>
        <v>0.5211194021581208</v>
      </c>
      <c r="IC142" s="86">
        <f t="shared" si="158"/>
        <v>0.45049265001476413</v>
      </c>
      <c r="ID142" s="86">
        <f t="shared" si="158"/>
        <v>0.44481870871601703</v>
      </c>
      <c r="IE142" s="86">
        <f t="shared" si="158"/>
        <v>0.46890611386529074</v>
      </c>
      <c r="IF142" s="86">
        <f t="shared" si="158"/>
        <v>0.49299328788258484</v>
      </c>
      <c r="IG142" s="86">
        <f t="shared" si="158"/>
        <v>0.48269997787461832</v>
      </c>
      <c r="II142" s="86">
        <f t="shared" si="159"/>
        <v>1.1883300917882494E-15</v>
      </c>
      <c r="IJ142" s="86">
        <f t="shared" si="159"/>
        <v>5.5810884383398193E-13</v>
      </c>
      <c r="IK142" s="86">
        <f t="shared" si="159"/>
        <v>6.3129256649507111E-14</v>
      </c>
      <c r="IL142" s="86">
        <f t="shared" si="159"/>
        <v>9.2025934618949793E-15</v>
      </c>
      <c r="IM142" s="86">
        <f t="shared" si="159"/>
        <v>4.6787044280801958E-15</v>
      </c>
      <c r="IN142" s="86">
        <f t="shared" si="159"/>
        <v>4.4474021770046936E-15</v>
      </c>
      <c r="IO142" s="86">
        <f t="shared" si="159"/>
        <v>8.0188057098262508E-15</v>
      </c>
      <c r="IP142" s="86">
        <f t="shared" si="159"/>
        <v>6.9903011798513229E-17</v>
      </c>
      <c r="IQ142" s="86">
        <f t="shared" si="159"/>
        <v>3.5674316621906819E-23</v>
      </c>
      <c r="IR142" s="86">
        <f t="shared" si="159"/>
        <v>6.6507118631399516E-20</v>
      </c>
      <c r="IS142" s="86">
        <f t="shared" si="159"/>
        <v>2.4806709167566342E-23</v>
      </c>
      <c r="IT142" s="86">
        <f t="shared" si="159"/>
        <v>5.6838031639544335E-20</v>
      </c>
      <c r="IU142" s="86">
        <f t="shared" si="159"/>
        <v>5.9842720309080346E-21</v>
      </c>
      <c r="IV142" s="86">
        <f t="shared" si="159"/>
        <v>2.2633820879961714E-12</v>
      </c>
      <c r="IW142" s="86">
        <f t="shared" si="159"/>
        <v>1.0782114429093866E-8</v>
      </c>
      <c r="IY142" s="86">
        <f t="shared" si="160"/>
        <v>0.49598684585883368</v>
      </c>
      <c r="IZ142" s="86">
        <f t="shared" si="160"/>
        <v>0.49576184432361053</v>
      </c>
      <c r="JA142" s="86">
        <f t="shared" si="160"/>
        <v>0.44820278796149693</v>
      </c>
      <c r="JB142" s="86">
        <f t="shared" si="160"/>
        <v>0.45812580141129866</v>
      </c>
      <c r="JC142" s="86">
        <f t="shared" si="160"/>
        <v>0.44945134139364828</v>
      </c>
      <c r="JD142" s="86">
        <f t="shared" si="160"/>
        <v>0.43875604369649474</v>
      </c>
      <c r="JE142" s="86">
        <f t="shared" si="160"/>
        <v>0.48090218427452502</v>
      </c>
      <c r="JF142" s="86">
        <f t="shared" si="160"/>
        <v>0.52084858268852041</v>
      </c>
      <c r="JG142" s="86">
        <f t="shared" si="160"/>
        <v>0.5071454991306571</v>
      </c>
      <c r="JH142" s="86">
        <f t="shared" si="160"/>
        <v>0.5211194021581208</v>
      </c>
      <c r="JI142" s="86">
        <f t="shared" si="160"/>
        <v>0.45049265001476413</v>
      </c>
      <c r="JJ142" s="86">
        <f t="shared" si="160"/>
        <v>0.44481870871601703</v>
      </c>
      <c r="JK142" s="86">
        <f t="shared" si="160"/>
        <v>0.46890611386529074</v>
      </c>
      <c r="JL142" s="86">
        <f t="shared" si="160"/>
        <v>0.4929932878848482</v>
      </c>
      <c r="JM142" s="86">
        <f t="shared" si="160"/>
        <v>0.48269998865673275</v>
      </c>
    </row>
    <row r="143" spans="2:273" x14ac:dyDescent="0.25">
      <c r="B143" s="2">
        <v>116</v>
      </c>
      <c r="C143" s="37">
        <v>94.548000000000002</v>
      </c>
      <c r="D143" s="37">
        <v>90.322000000000003</v>
      </c>
      <c r="E143" s="37">
        <v>93.796999999999997</v>
      </c>
      <c r="F143" s="37">
        <v>93.813999999999993</v>
      </c>
      <c r="G143" s="37">
        <v>89.322000000000003</v>
      </c>
      <c r="H143" s="37">
        <v>93.355999999999995</v>
      </c>
      <c r="I143" s="37">
        <v>96.203000000000003</v>
      </c>
      <c r="J143" s="37">
        <v>101.932</v>
      </c>
      <c r="K143" s="37">
        <v>108.224</v>
      </c>
      <c r="L143" s="37">
        <v>106.672</v>
      </c>
      <c r="M143" s="37">
        <v>112.414</v>
      </c>
      <c r="N143" s="37">
        <v>114.345</v>
      </c>
      <c r="O143" s="37">
        <v>113.345</v>
      </c>
      <c r="P143" s="37">
        <v>129.5</v>
      </c>
      <c r="Q143" s="37">
        <v>174.95</v>
      </c>
      <c r="S143" s="4">
        <f t="shared" si="162"/>
        <v>93.626600743190721</v>
      </c>
      <c r="T143" s="4">
        <f t="shared" si="162"/>
        <v>90.013789737870482</v>
      </c>
      <c r="U143" s="4">
        <f t="shared" si="162"/>
        <v>92.758389106120717</v>
      </c>
      <c r="V143" s="4">
        <f t="shared" si="162"/>
        <v>93.164696856274446</v>
      </c>
      <c r="W143" s="4">
        <f t="shared" si="162"/>
        <v>90.299797189777777</v>
      </c>
      <c r="X143" s="4">
        <f t="shared" si="162"/>
        <v>94.598093291980391</v>
      </c>
      <c r="Y143" s="4">
        <f t="shared" si="162"/>
        <v>98.352669220980104</v>
      </c>
      <c r="Z143" s="4">
        <f t="shared" si="162"/>
        <v>102.54277320802204</v>
      </c>
      <c r="AA143" s="4">
        <f t="shared" si="162"/>
        <v>105.76265736798806</v>
      </c>
      <c r="AB143" s="4">
        <f t="shared" si="162"/>
        <v>105.78097289483256</v>
      </c>
      <c r="AC143" s="4">
        <f t="shared" si="162"/>
        <v>113.5625328964984</v>
      </c>
      <c r="AD143" s="4">
        <f t="shared" si="162"/>
        <v>113.85043735629993</v>
      </c>
      <c r="AE143" s="4">
        <f t="shared" si="162"/>
        <v>112.69066620473944</v>
      </c>
      <c r="AF143" s="4">
        <f t="shared" si="162"/>
        <v>129.07590205746931</v>
      </c>
      <c r="AG143" s="4">
        <f t="shared" si="162"/>
        <v>177.98198054498698</v>
      </c>
      <c r="AI143" s="4">
        <f t="shared" si="163"/>
        <v>0.92139925680928059</v>
      </c>
      <c r="AJ143" s="4">
        <f t="shared" si="163"/>
        <v>0.30821026212952063</v>
      </c>
      <c r="AK143" s="4">
        <f t="shared" si="163"/>
        <v>1.0386108938792802</v>
      </c>
      <c r="AL143" s="4">
        <f t="shared" si="163"/>
        <v>0.64930314372554676</v>
      </c>
      <c r="AM143" s="4">
        <f t="shared" si="163"/>
        <v>-0.97779718977777463</v>
      </c>
      <c r="AN143" s="4">
        <f t="shared" si="163"/>
        <v>-1.242093291980396</v>
      </c>
      <c r="AO143" s="4">
        <f t="shared" si="163"/>
        <v>-2.1496692209801012</v>
      </c>
      <c r="AP143" s="4">
        <f t="shared" si="163"/>
        <v>-0.61077320802203872</v>
      </c>
      <c r="AQ143" s="4">
        <f t="shared" si="163"/>
        <v>2.4613426320119487</v>
      </c>
      <c r="AR143" s="4">
        <f t="shared" si="163"/>
        <v>0.89102710516743855</v>
      </c>
      <c r="AS143" s="4">
        <f t="shared" si="163"/>
        <v>-1.148532896498395</v>
      </c>
      <c r="AT143" s="4">
        <f t="shared" si="163"/>
        <v>0.49456264370006409</v>
      </c>
      <c r="AU143" s="4">
        <f t="shared" si="163"/>
        <v>0.65433379526055546</v>
      </c>
      <c r="AV143" s="4">
        <f t="shared" si="163"/>
        <v>0.42409794253069322</v>
      </c>
      <c r="AW143" s="4">
        <f t="shared" si="163"/>
        <v>-3.0319805449869932</v>
      </c>
      <c r="AY143" s="2">
        <f t="shared" si="154"/>
        <v>93.626600743190721</v>
      </c>
      <c r="AZ143" s="2">
        <f t="shared" si="154"/>
        <v>89.123719662972064</v>
      </c>
      <c r="BA143" s="2">
        <f t="shared" si="154"/>
        <v>91.854689869387414</v>
      </c>
      <c r="BB143" s="2">
        <f t="shared" si="154"/>
        <v>91.745992396466306</v>
      </c>
      <c r="BC143" s="2">
        <f t="shared" si="154"/>
        <v>88.428114932355015</v>
      </c>
      <c r="BD143" s="2">
        <f t="shared" si="154"/>
        <v>92.491942783725676</v>
      </c>
      <c r="BE143" s="2">
        <f t="shared" si="154"/>
        <v>94.88936634631591</v>
      </c>
      <c r="BF143" s="2">
        <f t="shared" si="154"/>
        <v>96.00018962658082</v>
      </c>
      <c r="BG143" s="2">
        <f t="shared" si="154"/>
        <v>91.979164744654781</v>
      </c>
      <c r="BH143" s="2">
        <f t="shared" si="154"/>
        <v>93.088916299490606</v>
      </c>
      <c r="BI143" s="2">
        <f t="shared" si="154"/>
        <v>93.274693382297144</v>
      </c>
      <c r="BJ143" s="2">
        <f t="shared" si="154"/>
        <v>91.806790314000736</v>
      </c>
      <c r="BK143" s="2">
        <f t="shared" si="154"/>
        <v>90.404740942646498</v>
      </c>
      <c r="BL143" s="2">
        <f t="shared" si="154"/>
        <v>89.351906921699708</v>
      </c>
      <c r="BM143" s="2">
        <f t="shared" si="154"/>
        <v>91.580661487935402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120.2662908067542</v>
      </c>
      <c r="DL143" s="2">
        <f t="shared" si="164"/>
        <v>121.73724039829301</v>
      </c>
      <c r="DM143" s="2">
        <f t="shared" si="164"/>
        <v>126.16928591749644</v>
      </c>
      <c r="DN143" s="2">
        <f t="shared" si="164"/>
        <v>124.89103968253968</v>
      </c>
      <c r="DO143" s="2">
        <f t="shared" si="164"/>
        <v>126.29802380952378</v>
      </c>
      <c r="DP143" s="2">
        <f t="shared" si="164"/>
        <v>126.21645546218491</v>
      </c>
      <c r="DQ143" s="2">
        <f t="shared" si="164"/>
        <v>136.00560076394191</v>
      </c>
      <c r="DR143" s="2">
        <f t="shared" si="164"/>
        <v>131.95851938502676</v>
      </c>
      <c r="DS143" s="2">
        <f t="shared" si="164"/>
        <v>127.14757478991598</v>
      </c>
      <c r="DT143" s="2">
        <f t="shared" si="164"/>
        <v>124.26891708683473</v>
      </c>
      <c r="DU143" s="2">
        <f t="shared" si="164"/>
        <v>124.76401680672267</v>
      </c>
      <c r="DV143" s="2">
        <f t="shared" si="164"/>
        <v>125.00396224969906</v>
      </c>
      <c r="DW143" s="2">
        <f t="shared" si="164"/>
        <v>126.8867425770308</v>
      </c>
      <c r="DX143" s="2">
        <f t="shared" si="164"/>
        <v>116.67839849849844</v>
      </c>
      <c r="DY143" s="2">
        <f t="shared" si="164"/>
        <v>112.06187979236191</v>
      </c>
      <c r="EA143" s="2">
        <f t="shared" si="152"/>
        <v>93.586366509595337</v>
      </c>
      <c r="EB143" s="2">
        <f t="shared" si="152"/>
        <v>89.014620061849385</v>
      </c>
      <c r="EC143" s="2">
        <f t="shared" si="152"/>
        <v>91.781673840132029</v>
      </c>
      <c r="ED143" s="2">
        <f t="shared" si="152"/>
        <v>91.65900703444251</v>
      </c>
      <c r="EE143" s="2">
        <f t="shared" si="151"/>
        <v>88.343001813236626</v>
      </c>
      <c r="EF143" s="2">
        <f t="shared" si="151"/>
        <v>92.455048262485889</v>
      </c>
      <c r="EG143" s="2">
        <f t="shared" si="151"/>
        <v>94.845912100281396</v>
      </c>
      <c r="EH143" s="2">
        <f t="shared" si="151"/>
        <v>95.905119238823644</v>
      </c>
      <c r="EI143" s="2">
        <f t="shared" si="151"/>
        <v>91.916526835043399</v>
      </c>
      <c r="EJ143" s="2">
        <f t="shared" si="151"/>
        <v>93.057880648650752</v>
      </c>
      <c r="EK143" s="2">
        <f t="shared" si="151"/>
        <v>93.218313667455917</v>
      </c>
      <c r="EL143" s="2">
        <f t="shared" si="151"/>
        <v>91.778639637412454</v>
      </c>
      <c r="EM143" s="2">
        <f t="shared" si="135"/>
        <v>90.354941161928309</v>
      </c>
      <c r="EN143" s="2">
        <f t="shared" si="135"/>
        <v>89.301178995443451</v>
      </c>
      <c r="EO143" s="2">
        <f t="shared" si="135"/>
        <v>91.565819061051187</v>
      </c>
      <c r="EQ143" s="2">
        <f t="shared" si="165"/>
        <v>93.797143811605537</v>
      </c>
      <c r="ER143" s="2">
        <f t="shared" si="165"/>
        <v>89.657509292025395</v>
      </c>
      <c r="ES143" s="2">
        <f t="shared" si="165"/>
        <v>92.133312145632487</v>
      </c>
      <c r="ET143" s="2">
        <f t="shared" si="165"/>
        <v>92.129934798691636</v>
      </c>
      <c r="EU143" s="2">
        <f t="shared" si="165"/>
        <v>88.746905549433677</v>
      </c>
      <c r="EV143" s="2">
        <f t="shared" si="165"/>
        <v>92.453508540574234</v>
      </c>
      <c r="EW143" s="2">
        <f t="shared" si="165"/>
        <v>94.76458313504466</v>
      </c>
      <c r="EX143" s="2">
        <f t="shared" si="165"/>
        <v>96.421803275145763</v>
      </c>
      <c r="EY143" s="2">
        <f t="shared" si="165"/>
        <v>92.1413421853551</v>
      </c>
      <c r="EZ143" s="2">
        <f t="shared" si="165"/>
        <v>92.980094864216554</v>
      </c>
      <c r="FA143" s="2">
        <f t="shared" si="165"/>
        <v>93.425726644352679</v>
      </c>
      <c r="FB143" s="2">
        <f t="shared" si="165"/>
        <v>91.629722394388665</v>
      </c>
      <c r="FC143" s="2">
        <f t="shared" si="165"/>
        <v>90.445697922813736</v>
      </c>
      <c r="FD143" s="2">
        <f t="shared" si="165"/>
        <v>89.653345295668061</v>
      </c>
      <c r="FE143" s="2">
        <f t="shared" si="165"/>
        <v>91.294442054024813</v>
      </c>
      <c r="FG143" s="2">
        <f t="shared" si="166"/>
        <v>0.99905868033699186</v>
      </c>
      <c r="FH143" s="2">
        <f t="shared" si="166"/>
        <v>0.99886618598209598</v>
      </c>
      <c r="FI143" s="2">
        <f t="shared" si="166"/>
        <v>0.99904576035633663</v>
      </c>
      <c r="FJ143" s="2">
        <f t="shared" si="166"/>
        <v>0.99889562242605412</v>
      </c>
      <c r="FK143" s="2">
        <f t="shared" si="166"/>
        <v>0.99892225220079789</v>
      </c>
      <c r="FL143" s="2">
        <f t="shared" si="166"/>
        <v>0.99890199960805282</v>
      </c>
      <c r="FM143" s="2">
        <f t="shared" si="166"/>
        <v>0.99873053267493994</v>
      </c>
      <c r="FN143" s="2">
        <f t="shared" si="166"/>
        <v>0.99876552069667723</v>
      </c>
      <c r="FO143" s="2">
        <f t="shared" si="166"/>
        <v>0.99870646635473104</v>
      </c>
      <c r="FP143" s="2">
        <f t="shared" si="166"/>
        <v>0.9988107537793528</v>
      </c>
      <c r="FQ143" s="2">
        <f t="shared" si="166"/>
        <v>0.99868746995304525</v>
      </c>
      <c r="FR143" s="2">
        <f t="shared" si="166"/>
        <v>0.99884967415580495</v>
      </c>
      <c r="FS143" s="2">
        <f t="shared" si="166"/>
        <v>0.99880809261013426</v>
      </c>
      <c r="FT143" s="2">
        <f t="shared" si="166"/>
        <v>0.99895323807342917</v>
      </c>
      <c r="FU143" s="2">
        <f t="shared" si="166"/>
        <v>0.99865831079685885</v>
      </c>
      <c r="FW143" s="2">
        <f t="shared" si="156"/>
        <v>7.1733987021852241E-2</v>
      </c>
      <c r="FX143" s="2">
        <f t="shared" si="156"/>
        <v>0.11199166528726223</v>
      </c>
      <c r="FY143" s="2">
        <f t="shared" si="156"/>
        <v>0.11432772235387416</v>
      </c>
      <c r="FZ143" s="2">
        <f t="shared" si="156"/>
        <v>0.10677784205563642</v>
      </c>
      <c r="GA143" s="2">
        <f t="shared" si="156"/>
        <v>0.10944978649976912</v>
      </c>
      <c r="GB143" s="2">
        <f t="shared" si="156"/>
        <v>0.11399272612407944</v>
      </c>
      <c r="GC143" s="2">
        <f t="shared" si="156"/>
        <v>0.10816114293396582</v>
      </c>
      <c r="GD143" s="2">
        <f t="shared" si="156"/>
        <v>9.7860990291481986E-2</v>
      </c>
      <c r="GE143" s="2">
        <f t="shared" si="156"/>
        <v>7.5908356346684927E-2</v>
      </c>
      <c r="GF143" s="2">
        <f t="shared" si="156"/>
        <v>7.8188531888886012E-2</v>
      </c>
      <c r="GG143" s="2">
        <f t="shared" si="156"/>
        <v>7.2199106549014569E-2</v>
      </c>
      <c r="GH143" s="2">
        <f t="shared" si="156"/>
        <v>6.7616553260596887E-2</v>
      </c>
      <c r="GI143" s="2">
        <f t="shared" si="156"/>
        <v>6.894535002546083E-2</v>
      </c>
      <c r="GJ143" s="2">
        <f t="shared" si="156"/>
        <v>6.2670662158779603E-2</v>
      </c>
      <c r="GK143" s="2">
        <f t="shared" si="156"/>
        <v>4.6639605339467767E-2</v>
      </c>
      <c r="GM143" s="86">
        <f t="shared" si="157"/>
        <v>8.8800538595279634E-107</v>
      </c>
      <c r="GN143" s="86">
        <f t="shared" si="157"/>
        <v>1.3824972931175405E-97</v>
      </c>
      <c r="GO143" s="86">
        <f t="shared" si="157"/>
        <v>5.2584083104766558E-117</v>
      </c>
      <c r="GP143" s="86">
        <f t="shared" si="157"/>
        <v>2.044865545169919E-151</v>
      </c>
      <c r="GQ143" s="86">
        <f t="shared" si="157"/>
        <v>3.7953765494564591E-151</v>
      </c>
      <c r="GR143" s="86">
        <f t="shared" si="157"/>
        <v>1.0688840794726024E-122</v>
      </c>
      <c r="GS143" s="86">
        <f t="shared" si="157"/>
        <v>5.0481239601532437E-125</v>
      </c>
      <c r="GT143" s="86">
        <f t="shared" si="157"/>
        <v>4.6584367139472222E-104</v>
      </c>
      <c r="GU143" s="86">
        <f t="shared" si="157"/>
        <v>5.5059739076773318E-93</v>
      </c>
      <c r="GV143" s="86">
        <f t="shared" si="157"/>
        <v>2.3736391176138435E-112</v>
      </c>
      <c r="GW143" s="86">
        <f t="shared" si="157"/>
        <v>6.7667941083792809E-146</v>
      </c>
      <c r="GX143" s="86">
        <f t="shared" si="157"/>
        <v>1.3899969052540525E-173</v>
      </c>
      <c r="GY143" s="86">
        <f t="shared" si="157"/>
        <v>3.19954702935828E-114</v>
      </c>
      <c r="GZ143" s="86">
        <f t="shared" si="157"/>
        <v>7.6858353963743333E-226</v>
      </c>
      <c r="HA143" s="86">
        <f t="shared" si="157"/>
        <v>1.0777084233632008E-177</v>
      </c>
      <c r="HC143" s="86">
        <f t="shared" si="153"/>
        <v>7.3357280109736137E-49</v>
      </c>
      <c r="HD143" s="86">
        <f t="shared" si="153"/>
        <v>5.8974841782838782E-62</v>
      </c>
      <c r="HE143" s="86">
        <f t="shared" si="153"/>
        <v>3.1568599151549017E-92</v>
      </c>
      <c r="HF143" s="86">
        <f t="shared" si="153"/>
        <v>7.0552507186465413E-92</v>
      </c>
      <c r="HG143" s="86">
        <f t="shared" si="153"/>
        <v>1.1520763155022967E-129</v>
      </c>
      <c r="HH143" s="86">
        <f t="shared" si="153"/>
        <v>1.4660637178617224E-69</v>
      </c>
      <c r="HI143" s="86">
        <f t="shared" si="153"/>
        <v>3.1585527055088989E-170</v>
      </c>
      <c r="HJ143" s="86">
        <f t="shared" si="153"/>
        <v>8.198427421962863E-79</v>
      </c>
      <c r="HK143" s="86">
        <f t="shared" si="153"/>
        <v>9.5061770747924809E-72</v>
      </c>
      <c r="HL143" s="86">
        <f t="shared" si="161"/>
        <v>5.3813805006396679E-82</v>
      </c>
      <c r="HM143" s="86">
        <f t="shared" si="161"/>
        <v>4.1778683614379359E-66</v>
      </c>
      <c r="HN143" s="86">
        <f t="shared" si="161"/>
        <v>2.9609632977838548E-61</v>
      </c>
      <c r="HO143" s="86">
        <f t="shared" si="161"/>
        <v>2.6527409588850622E-53</v>
      </c>
      <c r="HP143" s="86">
        <f t="shared" si="161"/>
        <v>3.5375983791253185E-81</v>
      </c>
      <c r="HQ143" s="86">
        <f t="shared" si="161"/>
        <v>2.9436180115230246E-75</v>
      </c>
      <c r="HS143" s="86">
        <f t="shared" si="158"/>
        <v>0.52574356422707835</v>
      </c>
      <c r="HT143" s="86">
        <f t="shared" si="158"/>
        <v>0.4416655281929151</v>
      </c>
      <c r="HU143" s="86">
        <f t="shared" si="158"/>
        <v>0.37822790602705147</v>
      </c>
      <c r="HV143" s="86">
        <f t="shared" si="158"/>
        <v>0.39003011886835764</v>
      </c>
      <c r="HW143" s="86">
        <f t="shared" si="158"/>
        <v>0.37811292628090326</v>
      </c>
      <c r="HX143" s="86">
        <f t="shared" si="158"/>
        <v>0.36424157395401252</v>
      </c>
      <c r="HY143" s="86">
        <f t="shared" si="158"/>
        <v>0.41770940928263844</v>
      </c>
      <c r="HZ143" s="86">
        <f t="shared" si="158"/>
        <v>0.47857653004071493</v>
      </c>
      <c r="IA143" s="86">
        <f t="shared" si="158"/>
        <v>0.53038892394497228</v>
      </c>
      <c r="IB143" s="86">
        <f t="shared" si="158"/>
        <v>0.52856360306225192</v>
      </c>
      <c r="IC143" s="86">
        <f t="shared" si="158"/>
        <v>0.51051666338395485</v>
      </c>
      <c r="ID143" s="86">
        <f t="shared" si="158"/>
        <v>0.50257609511750556</v>
      </c>
      <c r="IE143" s="86">
        <f t="shared" si="158"/>
        <v>0.51720320907578599</v>
      </c>
      <c r="IF143" s="86">
        <f t="shared" si="158"/>
        <v>0.50813058997352589</v>
      </c>
      <c r="IG143" s="86">
        <f t="shared" si="158"/>
        <v>0.53750694375872565</v>
      </c>
      <c r="II143" s="86">
        <f t="shared" si="159"/>
        <v>1.0953415085897704E-14</v>
      </c>
      <c r="IJ143" s="86">
        <f t="shared" si="159"/>
        <v>5.0816881322840132E-12</v>
      </c>
      <c r="IK143" s="86">
        <f t="shared" si="159"/>
        <v>7.0491481022847734E-13</v>
      </c>
      <c r="IL143" s="86">
        <f t="shared" si="159"/>
        <v>1.1046863806975162E-13</v>
      </c>
      <c r="IM143" s="86">
        <f t="shared" si="159"/>
        <v>6.1189585700853621E-14</v>
      </c>
      <c r="IN143" s="86">
        <f t="shared" si="159"/>
        <v>6.1635793421232598E-14</v>
      </c>
      <c r="IO143" s="86">
        <f t="shared" si="159"/>
        <v>9.8897534985871901E-14</v>
      </c>
      <c r="IP143" s="86">
        <f t="shared" si="159"/>
        <v>1.1026431057666339E-15</v>
      </c>
      <c r="IQ143" s="86">
        <f t="shared" si="159"/>
        <v>1.1438331837716999E-21</v>
      </c>
      <c r="IR143" s="86">
        <f t="shared" si="159"/>
        <v>1.3142022470286356E-18</v>
      </c>
      <c r="IS143" s="86">
        <f t="shared" si="159"/>
        <v>7.6032964463004525E-22</v>
      </c>
      <c r="IT143" s="86">
        <f t="shared" si="159"/>
        <v>9.5816974684341678E-19</v>
      </c>
      <c r="IU143" s="86">
        <f t="shared" si="159"/>
        <v>1.1970627161533936E-19</v>
      </c>
      <c r="IV143" s="86">
        <f t="shared" si="159"/>
        <v>1.1515706735753986E-11</v>
      </c>
      <c r="IW143" s="86">
        <f t="shared" si="159"/>
        <v>2.8798970361590552E-8</v>
      </c>
      <c r="IY143" s="86">
        <f t="shared" si="160"/>
        <v>0.52574356422708934</v>
      </c>
      <c r="IZ143" s="86">
        <f t="shared" si="160"/>
        <v>0.44166552819799682</v>
      </c>
      <c r="JA143" s="86">
        <f t="shared" si="160"/>
        <v>0.37822790602775641</v>
      </c>
      <c r="JB143" s="86">
        <f t="shared" si="160"/>
        <v>0.39003011886846811</v>
      </c>
      <c r="JC143" s="86">
        <f t="shared" si="160"/>
        <v>0.37811292628096443</v>
      </c>
      <c r="JD143" s="86">
        <f t="shared" si="160"/>
        <v>0.36424157395407414</v>
      </c>
      <c r="JE143" s="86">
        <f t="shared" si="160"/>
        <v>0.41770940928273737</v>
      </c>
      <c r="JF143" s="86">
        <f t="shared" si="160"/>
        <v>0.47857653004071604</v>
      </c>
      <c r="JG143" s="86">
        <f t="shared" si="160"/>
        <v>0.53038892394497228</v>
      </c>
      <c r="JH143" s="86">
        <f t="shared" si="160"/>
        <v>0.52856360306225192</v>
      </c>
      <c r="JI143" s="86">
        <f t="shared" si="160"/>
        <v>0.51051666338395485</v>
      </c>
      <c r="JJ143" s="86">
        <f t="shared" si="160"/>
        <v>0.50257609511750556</v>
      </c>
      <c r="JK143" s="86">
        <f t="shared" si="160"/>
        <v>0.51720320907578599</v>
      </c>
      <c r="JL143" s="86">
        <f t="shared" si="160"/>
        <v>0.50813058998504157</v>
      </c>
      <c r="JM143" s="86">
        <f t="shared" si="160"/>
        <v>0.53750697255769597</v>
      </c>
    </row>
    <row r="144" spans="2:273" x14ac:dyDescent="0.25">
      <c r="B144" s="2">
        <v>117</v>
      </c>
      <c r="C144" s="37">
        <v>94.435000000000002</v>
      </c>
      <c r="D144" s="37">
        <v>90.492000000000004</v>
      </c>
      <c r="E144" s="37">
        <v>92.507999999999996</v>
      </c>
      <c r="F144" s="37">
        <v>90.153000000000006</v>
      </c>
      <c r="G144" s="37">
        <v>87.661000000000001</v>
      </c>
      <c r="H144" s="37">
        <v>90.492000000000004</v>
      </c>
      <c r="I144" s="37">
        <v>95.373000000000005</v>
      </c>
      <c r="J144" s="37">
        <v>100.017</v>
      </c>
      <c r="K144" s="37">
        <v>102.517</v>
      </c>
      <c r="L144" s="37">
        <v>103.39700000000001</v>
      </c>
      <c r="M144" s="37">
        <v>109.931</v>
      </c>
      <c r="N144" s="37">
        <v>111.931</v>
      </c>
      <c r="O144" s="37">
        <v>106.94799999999999</v>
      </c>
      <c r="P144" s="37">
        <v>122.517</v>
      </c>
      <c r="Q144" s="37">
        <v>171.56700000000001</v>
      </c>
      <c r="S144" s="4">
        <f t="shared" si="162"/>
        <v>93.524987302202916</v>
      </c>
      <c r="T144" s="4">
        <f t="shared" si="162"/>
        <v>89.510305678167356</v>
      </c>
      <c r="U144" s="4">
        <f t="shared" si="162"/>
        <v>92.162172394309849</v>
      </c>
      <c r="V144" s="4">
        <f t="shared" si="162"/>
        <v>92.318813423757391</v>
      </c>
      <c r="W144" s="4">
        <f t="shared" si="162"/>
        <v>89.17255520776007</v>
      </c>
      <c r="X144" s="4">
        <f t="shared" si="162"/>
        <v>93.318556342452396</v>
      </c>
      <c r="Y144" s="4">
        <f t="shared" si="162"/>
        <v>96.547281633689323</v>
      </c>
      <c r="Z144" s="4">
        <f t="shared" si="162"/>
        <v>99.569081630527251</v>
      </c>
      <c r="AA144" s="4">
        <f t="shared" si="162"/>
        <v>101.31807425021036</v>
      </c>
      <c r="AB144" s="4">
        <f t="shared" si="162"/>
        <v>101.61336875507487</v>
      </c>
      <c r="AC144" s="4">
        <f t="shared" si="162"/>
        <v>109.00219577673997</v>
      </c>
      <c r="AD144" s="4">
        <f t="shared" si="162"/>
        <v>109.82112343058233</v>
      </c>
      <c r="AE144" s="4">
        <f t="shared" si="162"/>
        <v>107.73224468348715</v>
      </c>
      <c r="AF144" s="4">
        <f t="shared" si="162"/>
        <v>121.79946388885483</v>
      </c>
      <c r="AG144" s="4">
        <f t="shared" si="162"/>
        <v>174.00543293999647</v>
      </c>
      <c r="AI144" s="4">
        <f t="shared" si="163"/>
        <v>0.91001269779708593</v>
      </c>
      <c r="AJ144" s="4">
        <f t="shared" si="163"/>
        <v>0.9816943218326486</v>
      </c>
      <c r="AK144" s="4">
        <f t="shared" si="163"/>
        <v>0.34582760569014681</v>
      </c>
      <c r="AL144" s="4">
        <f t="shared" si="163"/>
        <v>-2.1658134237573847</v>
      </c>
      <c r="AM144" s="4">
        <f t="shared" si="163"/>
        <v>-1.5115552077600682</v>
      </c>
      <c r="AN144" s="4">
        <f t="shared" si="163"/>
        <v>-2.8265563424523918</v>
      </c>
      <c r="AO144" s="4">
        <f t="shared" si="163"/>
        <v>-1.1742816336893185</v>
      </c>
      <c r="AP144" s="4">
        <f t="shared" si="163"/>
        <v>0.44791836947274533</v>
      </c>
      <c r="AQ144" s="4">
        <f t="shared" si="163"/>
        <v>1.1989257497896375</v>
      </c>
      <c r="AR144" s="4">
        <f t="shared" si="163"/>
        <v>1.7836312449251324</v>
      </c>
      <c r="AS144" s="4">
        <f t="shared" si="163"/>
        <v>0.92880422326003043</v>
      </c>
      <c r="AT144" s="4">
        <f t="shared" si="163"/>
        <v>2.1098765694176649</v>
      </c>
      <c r="AU144" s="4">
        <f t="shared" si="163"/>
        <v>-0.78424468348715948</v>
      </c>
      <c r="AV144" s="4">
        <f t="shared" si="163"/>
        <v>0.71753611114516502</v>
      </c>
      <c r="AW144" s="4">
        <f t="shared" si="163"/>
        <v>-2.4384329399964599</v>
      </c>
      <c r="AY144" s="2">
        <f t="shared" ref="AY144:BM160" si="167">IF(OR($B144 &lt; C$230, $B144 &gt; C$233), #N/A, ((1-FG144)*DK144) + (FG144 - FW144)*EA144 + (FW144*EQ144))</f>
        <v>93.524987302202916</v>
      </c>
      <c r="AZ144" s="2">
        <f t="shared" si="167"/>
        <v>89.007599745716732</v>
      </c>
      <c r="BA144" s="2">
        <f t="shared" si="167"/>
        <v>91.715931179307589</v>
      </c>
      <c r="BB144" s="2">
        <f t="shared" si="167"/>
        <v>91.603921402552444</v>
      </c>
      <c r="BC144" s="2">
        <f t="shared" si="167"/>
        <v>88.263250091536023</v>
      </c>
      <c r="BD144" s="2">
        <f t="shared" si="167"/>
        <v>92.335067027368623</v>
      </c>
      <c r="BE144" s="2">
        <f t="shared" si="167"/>
        <v>94.735308272133125</v>
      </c>
      <c r="BF144" s="2">
        <f t="shared" si="167"/>
        <v>95.801667247178202</v>
      </c>
      <c r="BG144" s="2">
        <f t="shared" si="167"/>
        <v>91.81777200642172</v>
      </c>
      <c r="BH144" s="2">
        <f t="shared" si="167"/>
        <v>92.943560948594893</v>
      </c>
      <c r="BI144" s="2">
        <f t="shared" si="167"/>
        <v>93.131562998762263</v>
      </c>
      <c r="BJ144" s="2">
        <f t="shared" si="167"/>
        <v>91.663843272743222</v>
      </c>
      <c r="BK144" s="2">
        <f t="shared" si="167"/>
        <v>90.271810436704101</v>
      </c>
      <c r="BL144" s="2">
        <f t="shared" si="167"/>
        <v>89.214748562298183</v>
      </c>
      <c r="BM144" s="2">
        <f t="shared" si="167"/>
        <v>91.479076959883159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120.41132439024389</v>
      </c>
      <c r="DL144" s="2">
        <f t="shared" si="164"/>
        <v>121.93216974869605</v>
      </c>
      <c r="DM144" s="2">
        <f t="shared" si="164"/>
        <v>126.40264438122331</v>
      </c>
      <c r="DN144" s="2">
        <f t="shared" si="164"/>
        <v>125.12844791934792</v>
      </c>
      <c r="DO144" s="2">
        <f t="shared" si="164"/>
        <v>126.57361235521233</v>
      </c>
      <c r="DP144" s="2">
        <f t="shared" si="164"/>
        <v>126.44050420168071</v>
      </c>
      <c r="DQ144" s="2">
        <f t="shared" si="164"/>
        <v>136.30533964858668</v>
      </c>
      <c r="DR144" s="2">
        <f t="shared" si="164"/>
        <v>132.1802857620321</v>
      </c>
      <c r="DS144" s="2">
        <f t="shared" si="164"/>
        <v>127.36777450980392</v>
      </c>
      <c r="DT144" s="2">
        <f t="shared" si="164"/>
        <v>124.45079215686275</v>
      </c>
      <c r="DU144" s="2">
        <f t="shared" si="164"/>
        <v>124.96859159663863</v>
      </c>
      <c r="DV144" s="2">
        <f t="shared" si="164"/>
        <v>125.22653178684754</v>
      </c>
      <c r="DW144" s="2">
        <f t="shared" si="164"/>
        <v>127.15107507002801</v>
      </c>
      <c r="DX144" s="2">
        <f t="shared" si="164"/>
        <v>116.8538525525525</v>
      </c>
      <c r="DY144" s="2">
        <f t="shared" si="164"/>
        <v>112.21515765665556</v>
      </c>
      <c r="EA144" s="2">
        <f t="shared" si="152"/>
        <v>93.48438493880839</v>
      </c>
      <c r="EB144" s="2">
        <f t="shared" si="152"/>
        <v>88.89139651117209</v>
      </c>
      <c r="EC144" s="2">
        <f t="shared" si="152"/>
        <v>91.639963421466689</v>
      </c>
      <c r="ED144" s="2">
        <f t="shared" si="152"/>
        <v>91.51271447752481</v>
      </c>
      <c r="EE144" s="2">
        <f t="shared" si="151"/>
        <v>88.175157953057322</v>
      </c>
      <c r="EF144" s="2">
        <f t="shared" si="151"/>
        <v>92.30105429125588</v>
      </c>
      <c r="EG144" s="2">
        <f t="shared" si="151"/>
        <v>94.697081273983102</v>
      </c>
      <c r="EH144" s="2">
        <f t="shared" si="151"/>
        <v>95.702572248019678</v>
      </c>
      <c r="EI144" s="2">
        <f t="shared" si="151"/>
        <v>91.756055248618779</v>
      </c>
      <c r="EJ144" s="2">
        <f t="shared" si="151"/>
        <v>92.91634634500501</v>
      </c>
      <c r="EK144" s="2">
        <f t="shared" si="151"/>
        <v>93.075977177058661</v>
      </c>
      <c r="EL144" s="2">
        <f t="shared" si="151"/>
        <v>91.640294481527278</v>
      </c>
      <c r="EM144" s="2">
        <f t="shared" si="135"/>
        <v>90.224412987227026</v>
      </c>
      <c r="EN144" s="2">
        <f t="shared" si="135"/>
        <v>89.163022597765078</v>
      </c>
      <c r="EO144" s="2">
        <f t="shared" si="135"/>
        <v>91.467958321070242</v>
      </c>
      <c r="EQ144" s="2">
        <f t="shared" si="165"/>
        <v>93.708209192130482</v>
      </c>
      <c r="ER144" s="2">
        <f t="shared" si="165"/>
        <v>89.566663343367509</v>
      </c>
      <c r="ES144" s="2">
        <f t="shared" si="165"/>
        <v>92.00863812059292</v>
      </c>
      <c r="ET144" s="2">
        <f t="shared" si="165"/>
        <v>92.007561531606427</v>
      </c>
      <c r="EU144" s="2">
        <f t="shared" si="165"/>
        <v>88.599105659627497</v>
      </c>
      <c r="EV144" s="2">
        <f t="shared" si="165"/>
        <v>92.299619282487953</v>
      </c>
      <c r="EW144" s="2">
        <f t="shared" si="165"/>
        <v>94.612298440529131</v>
      </c>
      <c r="EX144" s="2">
        <f t="shared" si="165"/>
        <v>96.248408880898694</v>
      </c>
      <c r="EY144" s="2">
        <f t="shared" si="165"/>
        <v>91.99447970228151</v>
      </c>
      <c r="EZ144" s="2">
        <f t="shared" si="165"/>
        <v>92.83418163082726</v>
      </c>
      <c r="FA144" s="2">
        <f t="shared" si="165"/>
        <v>93.29736182464336</v>
      </c>
      <c r="FB144" s="2">
        <f t="shared" si="165"/>
        <v>91.48158566764701</v>
      </c>
      <c r="FC144" s="2">
        <f t="shared" si="165"/>
        <v>90.32099083168572</v>
      </c>
      <c r="FD144" s="2">
        <f t="shared" si="165"/>
        <v>89.533253359747476</v>
      </c>
      <c r="FE144" s="2">
        <f t="shared" si="165"/>
        <v>91.1876343070372</v>
      </c>
      <c r="FG144" s="2">
        <f t="shared" si="166"/>
        <v>0.99914143515260834</v>
      </c>
      <c r="FH144" s="2">
        <f t="shared" si="166"/>
        <v>0.99896584615521233</v>
      </c>
      <c r="FI144" s="2">
        <f t="shared" si="166"/>
        <v>0.99912965002466259</v>
      </c>
      <c r="FJ144" s="2">
        <f t="shared" si="166"/>
        <v>0.99899269779898536</v>
      </c>
      <c r="FK144" s="2">
        <f t="shared" si="166"/>
        <v>0.99901698910599046</v>
      </c>
      <c r="FL144" s="2">
        <f t="shared" si="166"/>
        <v>0.99899851498532377</v>
      </c>
      <c r="FM144" s="2">
        <f t="shared" si="166"/>
        <v>0.99884210270294504</v>
      </c>
      <c r="FN144" s="2">
        <f t="shared" si="166"/>
        <v>0.99887401918947527</v>
      </c>
      <c r="FO144" s="2">
        <f t="shared" si="166"/>
        <v>0.99882014900741389</v>
      </c>
      <c r="FP144" s="2">
        <f t="shared" si="166"/>
        <v>0.99891528105027327</v>
      </c>
      <c r="FQ144" s="2">
        <f t="shared" si="166"/>
        <v>0.99880282010978638</v>
      </c>
      <c r="FR144" s="2">
        <f t="shared" si="166"/>
        <v>0.99895078416365712</v>
      </c>
      <c r="FS144" s="2">
        <f t="shared" si="166"/>
        <v>0.99891285352652293</v>
      </c>
      <c r="FT144" s="2">
        <f t="shared" si="166"/>
        <v>0.99904525384108545</v>
      </c>
      <c r="FU144" s="2">
        <f t="shared" si="166"/>
        <v>0.99877622043148451</v>
      </c>
      <c r="FW144" s="2">
        <f t="shared" ref="FW144:GK160" si="169">POWER(10,($B144-C$232)/C$229)/(1+POWER(10,($B144-C$232)/C$229))</f>
        <v>7.8114143012574216E-2</v>
      </c>
      <c r="FX144" s="2">
        <f t="shared" si="169"/>
        <v>0.12148381640424388</v>
      </c>
      <c r="FY144" s="2">
        <f t="shared" si="169"/>
        <v>0.1239902261621498</v>
      </c>
      <c r="FZ144" s="2">
        <f t="shared" si="169"/>
        <v>0.11588575150637812</v>
      </c>
      <c r="GA144" s="2">
        <f t="shared" si="169"/>
        <v>0.11875530568513769</v>
      </c>
      <c r="GB144" s="2">
        <f t="shared" si="169"/>
        <v>0.12363086958000806</v>
      </c>
      <c r="GC144" s="2">
        <f t="shared" si="169"/>
        <v>0.11737154034254622</v>
      </c>
      <c r="GD144" s="2">
        <f t="shared" si="169"/>
        <v>0.10629882685572282</v>
      </c>
      <c r="GE144" s="2">
        <f t="shared" si="169"/>
        <v>8.2626740597643439E-2</v>
      </c>
      <c r="GF144" s="2">
        <f t="shared" si="169"/>
        <v>8.5090143881438735E-2</v>
      </c>
      <c r="GG144" s="2">
        <f t="shared" si="169"/>
        <v>7.8617127538104348E-2</v>
      </c>
      <c r="GH144" s="2">
        <f t="shared" si="169"/>
        <v>7.3659556530917408E-2</v>
      </c>
      <c r="GI144" s="2">
        <f t="shared" si="169"/>
        <v>7.5097544961097468E-2</v>
      </c>
      <c r="GJ144" s="2">
        <f t="shared" si="169"/>
        <v>6.8304024390682283E-2</v>
      </c>
      <c r="GK144" s="2">
        <f t="shared" si="169"/>
        <v>5.0910229318442544E-2</v>
      </c>
      <c r="GM144" s="86">
        <f t="shared" ref="GM144:HA160" si="170" xml:space="preserve"> _xlfn.NORM.DIST($B144, C$7, ABS(C$11), TRUE) * _xlfn.NORM.DIST(($B144 - C$7)*C$15, 0, ABS(C$11), TRUE) * 2</f>
        <v>1.5081059684418771E-110</v>
      </c>
      <c r="GN144" s="86">
        <f t="shared" si="170"/>
        <v>5.0725223176181759E-101</v>
      </c>
      <c r="GO144" s="86">
        <f t="shared" si="170"/>
        <v>4.8758850802922794E-121</v>
      </c>
      <c r="GP144" s="86">
        <f t="shared" si="170"/>
        <v>1.1268522658188493E-156</v>
      </c>
      <c r="GQ144" s="86">
        <f t="shared" si="170"/>
        <v>2.3854315200278994E-156</v>
      </c>
      <c r="GR144" s="86">
        <f t="shared" si="170"/>
        <v>6.3606617983790467E-127</v>
      </c>
      <c r="GS144" s="86">
        <f t="shared" si="170"/>
        <v>2.2420829879689282E-129</v>
      </c>
      <c r="GT144" s="86">
        <f t="shared" si="170"/>
        <v>1.1738785644913798E-107</v>
      </c>
      <c r="GU144" s="86">
        <f t="shared" si="170"/>
        <v>3.005071210054428E-96</v>
      </c>
      <c r="GV144" s="86">
        <f t="shared" si="170"/>
        <v>2.9331760095932351E-116</v>
      </c>
      <c r="GW144" s="86">
        <f t="shared" si="170"/>
        <v>4.3137872051420355E-151</v>
      </c>
      <c r="GX144" s="86">
        <f t="shared" si="170"/>
        <v>8.9264505658090106E-180</v>
      </c>
      <c r="GY144" s="86">
        <f t="shared" si="170"/>
        <v>3.3269159170716078E-118</v>
      </c>
      <c r="GZ144" s="86">
        <f t="shared" si="170"/>
        <v>1.1797771192022832E-233</v>
      </c>
      <c r="HA144" s="86">
        <f t="shared" si="170"/>
        <v>8.0428702628814113E-184</v>
      </c>
      <c r="HC144" s="86">
        <f t="shared" si="153"/>
        <v>1.4010102831732849E-51</v>
      </c>
      <c r="HD144" s="86">
        <f t="shared" si="153"/>
        <v>2.0759049873358486E-65</v>
      </c>
      <c r="HE144" s="86">
        <f t="shared" si="153"/>
        <v>3.359498120707622E-97</v>
      </c>
      <c r="HF144" s="86">
        <f t="shared" si="153"/>
        <v>7.5558669508339578E-97</v>
      </c>
      <c r="HG144" s="86">
        <f t="shared" si="153"/>
        <v>1.1603237286369584E-136</v>
      </c>
      <c r="HH144" s="86">
        <f t="shared" si="153"/>
        <v>2.8570434390539294E-73</v>
      </c>
      <c r="HI144" s="86">
        <f t="shared" si="153"/>
        <v>1.3381920157690139E-179</v>
      </c>
      <c r="HJ144" s="86">
        <f t="shared" si="153"/>
        <v>4.0735026745920834E-83</v>
      </c>
      <c r="HK144" s="86">
        <f t="shared" si="153"/>
        <v>8.8295485737378032E-76</v>
      </c>
      <c r="HL144" s="86">
        <f t="shared" si="161"/>
        <v>1.4831726846950628E-86</v>
      </c>
      <c r="HM144" s="86">
        <f t="shared" si="161"/>
        <v>7.1015848615952478E-70</v>
      </c>
      <c r="HN144" s="86">
        <f t="shared" si="161"/>
        <v>8.8705733566146179E-65</v>
      </c>
      <c r="HO144" s="86">
        <f t="shared" si="161"/>
        <v>2.5642533206367406E-56</v>
      </c>
      <c r="HP144" s="86">
        <f t="shared" si="161"/>
        <v>1.2378137339972554E-85</v>
      </c>
      <c r="HQ144" s="86">
        <f t="shared" si="161"/>
        <v>2.1215590441793749E-79</v>
      </c>
      <c r="HS144" s="86">
        <f t="shared" ref="HS144:IG160" si="171" xml:space="preserve"> _xlfn.NORM.DIST($B144, C$9, ABS(C$13), TRUE) * _xlfn.NORM.DIST(($B144 - C$9)*C$17, 0, ABS(C$13), TRUE) * 2</f>
        <v>0.52797106405912231</v>
      </c>
      <c r="HT144" s="86">
        <f t="shared" si="171"/>
        <v>0.37441406527275273</v>
      </c>
      <c r="HU144" s="86">
        <f t="shared" si="171"/>
        <v>0.30396153539175308</v>
      </c>
      <c r="HV144" s="86">
        <f t="shared" si="171"/>
        <v>0.31597530052060713</v>
      </c>
      <c r="HW144" s="86">
        <f t="shared" si="171"/>
        <v>0.30230594321193521</v>
      </c>
      <c r="HX144" s="86">
        <f t="shared" si="171"/>
        <v>0.28709400958998926</v>
      </c>
      <c r="HY144" s="86">
        <f t="shared" si="171"/>
        <v>0.34403997306276124</v>
      </c>
      <c r="HZ144" s="86">
        <f t="shared" si="171"/>
        <v>0.4130649112065114</v>
      </c>
      <c r="IA144" s="86">
        <f t="shared" si="171"/>
        <v>0.51015060126626</v>
      </c>
      <c r="IB144" s="86">
        <f t="shared" si="171"/>
        <v>0.49947160369815241</v>
      </c>
      <c r="IC144" s="86">
        <f t="shared" si="171"/>
        <v>0.5303628736515974</v>
      </c>
      <c r="ID144" s="86">
        <f t="shared" si="171"/>
        <v>0.5291448669104315</v>
      </c>
      <c r="IE144" s="86">
        <f t="shared" si="171"/>
        <v>0.52994701977185998</v>
      </c>
      <c r="IF144" s="86">
        <f t="shared" si="171"/>
        <v>0.48908492682718124</v>
      </c>
      <c r="IG144" s="86">
        <f t="shared" si="171"/>
        <v>0.56708027848305675</v>
      </c>
      <c r="II144" s="86">
        <f t="shared" ref="II144:IW160" si="172" xml:space="preserve"> _xlfn.NORM.DIST($B144, C$10, ABS(C$14), TRUE) * _xlfn.NORM.DIST(($B144 - C$10)*C$18, 0, ABS(C$14), TRUE) * 2</f>
        <v>9.3564548706128363E-14</v>
      </c>
      <c r="IJ144" s="86">
        <f t="shared" si="172"/>
        <v>4.2179093543654451E-11</v>
      </c>
      <c r="IK144" s="86">
        <f t="shared" si="172"/>
        <v>7.1044254474070639E-12</v>
      </c>
      <c r="IL144" s="86">
        <f t="shared" si="172"/>
        <v>1.197430338631883E-12</v>
      </c>
      <c r="IM144" s="86">
        <f t="shared" si="172"/>
        <v>7.1905353293413909E-13</v>
      </c>
      <c r="IN144" s="86">
        <f t="shared" si="172"/>
        <v>7.6384591322319979E-13</v>
      </c>
      <c r="IO144" s="86">
        <f t="shared" si="172"/>
        <v>1.0994010857549112E-12</v>
      </c>
      <c r="IP144" s="86">
        <f t="shared" si="172"/>
        <v>1.5598769054704394E-14</v>
      </c>
      <c r="IQ144" s="86">
        <f t="shared" si="172"/>
        <v>3.2432951474584522E-20</v>
      </c>
      <c r="IR144" s="86">
        <f t="shared" si="172"/>
        <v>2.3340063486913112E-17</v>
      </c>
      <c r="IS144" s="86">
        <f t="shared" si="172"/>
        <v>2.0693473807057017E-20</v>
      </c>
      <c r="IT144" s="86">
        <f t="shared" si="172"/>
        <v>1.468683867167458E-17</v>
      </c>
      <c r="IU144" s="86">
        <f t="shared" si="172"/>
        <v>2.1627498670665397E-18</v>
      </c>
      <c r="IV144" s="86">
        <f t="shared" si="172"/>
        <v>5.5601469034945856E-11</v>
      </c>
      <c r="IW144" s="86">
        <f t="shared" si="172"/>
        <v>7.4805851325914393E-8</v>
      </c>
      <c r="IY144" s="86">
        <f t="shared" ref="IY144:JM160" si="173">GM144+HC144+HS144+II144</f>
        <v>0.5279710640592159</v>
      </c>
      <c r="IZ144" s="86">
        <f t="shared" si="173"/>
        <v>0.37441406531493182</v>
      </c>
      <c r="JA144" s="86">
        <f t="shared" si="173"/>
        <v>0.30396153539885751</v>
      </c>
      <c r="JB144" s="86">
        <f t="shared" si="173"/>
        <v>0.31597530052180456</v>
      </c>
      <c r="JC144" s="86">
        <f t="shared" si="173"/>
        <v>0.30230594321265425</v>
      </c>
      <c r="JD144" s="86">
        <f t="shared" si="173"/>
        <v>0.2870940095907531</v>
      </c>
      <c r="JE144" s="86">
        <f t="shared" si="173"/>
        <v>0.34403997306386064</v>
      </c>
      <c r="JF144" s="86">
        <f t="shared" si="173"/>
        <v>0.413064911206527</v>
      </c>
      <c r="JG144" s="86">
        <f t="shared" si="173"/>
        <v>0.51015060126626</v>
      </c>
      <c r="JH144" s="86">
        <f t="shared" si="173"/>
        <v>0.49947160369815241</v>
      </c>
      <c r="JI144" s="86">
        <f t="shared" si="173"/>
        <v>0.5303628736515974</v>
      </c>
      <c r="JJ144" s="86">
        <f t="shared" si="173"/>
        <v>0.5291448669104315</v>
      </c>
      <c r="JK144" s="86">
        <f t="shared" si="173"/>
        <v>0.52994701977185998</v>
      </c>
      <c r="JL144" s="86">
        <f t="shared" si="173"/>
        <v>0.48908492688278271</v>
      </c>
      <c r="JM144" s="86">
        <f t="shared" si="173"/>
        <v>0.56708035328890805</v>
      </c>
    </row>
    <row r="145" spans="2:273" x14ac:dyDescent="0.25">
      <c r="B145" s="2">
        <v>118</v>
      </c>
      <c r="C145" s="37">
        <v>92.644999999999996</v>
      </c>
      <c r="D145" s="37">
        <v>88.763000000000005</v>
      </c>
      <c r="E145" s="37">
        <v>90.168999999999997</v>
      </c>
      <c r="F145" s="37">
        <v>90.575999999999993</v>
      </c>
      <c r="G145" s="37">
        <v>86.474999999999994</v>
      </c>
      <c r="H145" s="37">
        <v>90.39</v>
      </c>
      <c r="I145" s="37">
        <v>92.813999999999993</v>
      </c>
      <c r="J145" s="37">
        <v>95.864000000000004</v>
      </c>
      <c r="K145" s="37">
        <v>98.224000000000004</v>
      </c>
      <c r="L145" s="37">
        <v>98.171999999999997</v>
      </c>
      <c r="M145" s="37">
        <v>104.60299999999999</v>
      </c>
      <c r="N145" s="37">
        <v>104.328</v>
      </c>
      <c r="O145" s="37">
        <v>103.70699999999999</v>
      </c>
      <c r="P145" s="37">
        <v>115.55200000000001</v>
      </c>
      <c r="Q145" s="37">
        <v>164.767</v>
      </c>
      <c r="S145" s="4">
        <f t="shared" si="162"/>
        <v>93.423819110030948</v>
      </c>
      <c r="T145" s="4">
        <f t="shared" si="162"/>
        <v>89.149052434662934</v>
      </c>
      <c r="U145" s="4">
        <f t="shared" si="162"/>
        <v>91.774547613453805</v>
      </c>
      <c r="V145" s="4">
        <f t="shared" si="162"/>
        <v>91.784460863359925</v>
      </c>
      <c r="W145" s="4">
        <f t="shared" si="162"/>
        <v>88.491490253835508</v>
      </c>
      <c r="X145" s="4">
        <f t="shared" si="162"/>
        <v>92.58389759462392</v>
      </c>
      <c r="Y145" s="4">
        <f t="shared" si="162"/>
        <v>95.426334700238527</v>
      </c>
      <c r="Z145" s="4">
        <f t="shared" si="162"/>
        <v>97.52890081701625</v>
      </c>
      <c r="AA145" s="4">
        <f t="shared" si="162"/>
        <v>97.390926486493385</v>
      </c>
      <c r="AB145" s="4">
        <f t="shared" si="162"/>
        <v>98.073225585479008</v>
      </c>
      <c r="AC145" s="4">
        <f t="shared" si="162"/>
        <v>103.92243306682676</v>
      </c>
      <c r="AD145" s="4">
        <f t="shared" si="162"/>
        <v>105.03173568980355</v>
      </c>
      <c r="AE145" s="4">
        <f t="shared" si="162"/>
        <v>102.40446119346169</v>
      </c>
      <c r="AF145" s="4">
        <f t="shared" si="162"/>
        <v>113.59669932308044</v>
      </c>
      <c r="AG145" s="4">
        <f t="shared" si="162"/>
        <v>164.85142542474722</v>
      </c>
      <c r="AI145" s="4">
        <f t="shared" si="163"/>
        <v>-0.77881911003095183</v>
      </c>
      <c r="AJ145" s="4">
        <f t="shared" si="163"/>
        <v>-0.38605243466292904</v>
      </c>
      <c r="AK145" s="4">
        <f t="shared" si="163"/>
        <v>-1.6055476134538083</v>
      </c>
      <c r="AL145" s="4">
        <f t="shared" si="163"/>
        <v>-1.2084608633599316</v>
      </c>
      <c r="AM145" s="4">
        <f t="shared" si="163"/>
        <v>-2.0164902538355136</v>
      </c>
      <c r="AN145" s="4">
        <f t="shared" si="163"/>
        <v>-2.1938975946239196</v>
      </c>
      <c r="AO145" s="4">
        <f t="shared" si="163"/>
        <v>-2.6123347002385344</v>
      </c>
      <c r="AP145" s="4">
        <f t="shared" si="163"/>
        <v>-1.664900817016246</v>
      </c>
      <c r="AQ145" s="4">
        <f t="shared" si="163"/>
        <v>0.83307351350661918</v>
      </c>
      <c r="AR145" s="4">
        <f t="shared" si="163"/>
        <v>9.8774414520988785E-2</v>
      </c>
      <c r="AS145" s="4">
        <f t="shared" si="163"/>
        <v>0.68056693317323891</v>
      </c>
      <c r="AT145" s="4">
        <f t="shared" si="163"/>
        <v>-0.70373568980355117</v>
      </c>
      <c r="AU145" s="4">
        <f t="shared" si="163"/>
        <v>1.3025388065383083</v>
      </c>
      <c r="AV145" s="4">
        <f t="shared" si="163"/>
        <v>1.9553006769195633</v>
      </c>
      <c r="AW145" s="4">
        <f t="shared" si="163"/>
        <v>-8.4425424747223587E-2</v>
      </c>
      <c r="AY145" s="2">
        <f t="shared" si="167"/>
        <v>93.423819110030948</v>
      </c>
      <c r="AZ145" s="2">
        <f t="shared" si="167"/>
        <v>88.892807938601933</v>
      </c>
      <c r="BA145" s="2">
        <f t="shared" si="167"/>
        <v>91.57796492806817</v>
      </c>
      <c r="BB145" s="2">
        <f t="shared" si="167"/>
        <v>91.462847794901919</v>
      </c>
      <c r="BC145" s="2">
        <f t="shared" si="167"/>
        <v>88.099297931975528</v>
      </c>
      <c r="BD145" s="2">
        <f t="shared" si="167"/>
        <v>92.178411967248408</v>
      </c>
      <c r="BE145" s="2">
        <f t="shared" si="167"/>
        <v>94.581439106909002</v>
      </c>
      <c r="BF145" s="2">
        <f t="shared" si="167"/>
        <v>95.604261122218148</v>
      </c>
      <c r="BG145" s="2">
        <f t="shared" si="167"/>
        <v>91.656970080826895</v>
      </c>
      <c r="BH145" s="2">
        <f t="shared" si="167"/>
        <v>92.798322512166706</v>
      </c>
      <c r="BI145" s="2">
        <f t="shared" si="167"/>
        <v>92.988980285409454</v>
      </c>
      <c r="BJ145" s="2">
        <f t="shared" si="167"/>
        <v>91.520923138875588</v>
      </c>
      <c r="BK145" s="2">
        <f t="shared" si="167"/>
        <v>90.139263410710825</v>
      </c>
      <c r="BL145" s="2">
        <f t="shared" si="167"/>
        <v>89.078143351847601</v>
      </c>
      <c r="BM145" s="2">
        <f t="shared" si="167"/>
        <v>91.377467605779216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120.55635797373357</v>
      </c>
      <c r="DL145" s="2">
        <f t="shared" si="164"/>
        <v>122.12709909909908</v>
      </c>
      <c r="DM145" s="2">
        <f t="shared" si="164"/>
        <v>126.6360028449502</v>
      </c>
      <c r="DN145" s="2">
        <f t="shared" si="164"/>
        <v>125.36585615615616</v>
      </c>
      <c r="DO145" s="2">
        <f t="shared" si="164"/>
        <v>126.84920090090087</v>
      </c>
      <c r="DP145" s="2">
        <f t="shared" si="164"/>
        <v>126.66455294117651</v>
      </c>
      <c r="DQ145" s="2">
        <f t="shared" si="164"/>
        <v>136.60507853323145</v>
      </c>
      <c r="DR145" s="2">
        <f t="shared" si="164"/>
        <v>132.40205213903744</v>
      </c>
      <c r="DS145" s="2">
        <f t="shared" si="164"/>
        <v>127.58797422969188</v>
      </c>
      <c r="DT145" s="2">
        <f t="shared" si="164"/>
        <v>124.63266722689076</v>
      </c>
      <c r="DU145" s="2">
        <f t="shared" si="164"/>
        <v>125.1731663865546</v>
      </c>
      <c r="DV145" s="2">
        <f t="shared" si="164"/>
        <v>125.44910132399603</v>
      </c>
      <c r="DW145" s="2">
        <f t="shared" si="164"/>
        <v>127.41540756302521</v>
      </c>
      <c r="DX145" s="2">
        <f t="shared" si="164"/>
        <v>117.02930660660655</v>
      </c>
      <c r="DY145" s="2">
        <f t="shared" si="164"/>
        <v>112.36843552094922</v>
      </c>
      <c r="EA145" s="2">
        <f t="shared" si="152"/>
        <v>93.382403368021457</v>
      </c>
      <c r="EB145" s="2">
        <f t="shared" si="152"/>
        <v>88.768172960494795</v>
      </c>
      <c r="EC145" s="2">
        <f t="shared" si="152"/>
        <v>91.498253002801363</v>
      </c>
      <c r="ED145" s="2">
        <f t="shared" si="152"/>
        <v>91.366421920607124</v>
      </c>
      <c r="EE145" s="2">
        <f t="shared" si="151"/>
        <v>88.007314092878005</v>
      </c>
      <c r="EF145" s="2">
        <f t="shared" si="151"/>
        <v>92.147060320025886</v>
      </c>
      <c r="EG145" s="2">
        <f t="shared" si="151"/>
        <v>94.548250447684808</v>
      </c>
      <c r="EH145" s="2">
        <f t="shared" si="151"/>
        <v>95.500025257215711</v>
      </c>
      <c r="EI145" s="2">
        <f t="shared" si="151"/>
        <v>91.595583662194159</v>
      </c>
      <c r="EJ145" s="2">
        <f t="shared" si="151"/>
        <v>92.774812041359269</v>
      </c>
      <c r="EK145" s="2">
        <f t="shared" si="151"/>
        <v>92.933640686661391</v>
      </c>
      <c r="EL145" s="2">
        <f t="shared" si="151"/>
        <v>91.501949325642101</v>
      </c>
      <c r="EM145" s="2">
        <f t="shared" si="135"/>
        <v>90.093884812525758</v>
      </c>
      <c r="EN145" s="2">
        <f t="shared" si="135"/>
        <v>89.024866200086706</v>
      </c>
      <c r="EO145" s="2">
        <f t="shared" si="135"/>
        <v>91.370097581089311</v>
      </c>
      <c r="EQ145" s="2">
        <f t="shared" si="165"/>
        <v>93.619274572655428</v>
      </c>
      <c r="ER145" s="2">
        <f t="shared" si="165"/>
        <v>89.475817394709622</v>
      </c>
      <c r="ES145" s="2">
        <f t="shared" si="165"/>
        <v>91.883964095553353</v>
      </c>
      <c r="ET145" s="2">
        <f t="shared" si="165"/>
        <v>91.885188264521233</v>
      </c>
      <c r="EU145" s="2">
        <f t="shared" si="165"/>
        <v>88.451305769821332</v>
      </c>
      <c r="EV145" s="2">
        <f t="shared" si="165"/>
        <v>92.145730024401658</v>
      </c>
      <c r="EW145" s="2">
        <f t="shared" si="165"/>
        <v>94.460013746013587</v>
      </c>
      <c r="EX145" s="2">
        <f t="shared" si="165"/>
        <v>96.075014486651625</v>
      </c>
      <c r="EY145" s="2">
        <f t="shared" si="165"/>
        <v>91.847617219207919</v>
      </c>
      <c r="EZ145" s="2">
        <f t="shared" si="165"/>
        <v>92.688268397437952</v>
      </c>
      <c r="FA145" s="2">
        <f t="shared" si="165"/>
        <v>93.168997004934027</v>
      </c>
      <c r="FB145" s="2">
        <f t="shared" si="165"/>
        <v>91.333448940905356</v>
      </c>
      <c r="FC145" s="2">
        <f t="shared" si="165"/>
        <v>90.196283740557703</v>
      </c>
      <c r="FD145" s="2">
        <f t="shared" si="165"/>
        <v>89.413161423826878</v>
      </c>
      <c r="FE145" s="2">
        <f t="shared" si="165"/>
        <v>91.080826560049601</v>
      </c>
      <c r="FG145" s="2">
        <f t="shared" si="166"/>
        <v>0.99921692039560972</v>
      </c>
      <c r="FH145" s="2">
        <f t="shared" si="166"/>
        <v>0.99905675465401489</v>
      </c>
      <c r="FI145" s="2">
        <f t="shared" si="166"/>
        <v>0.99920617059592076</v>
      </c>
      <c r="FJ145" s="2">
        <f t="shared" si="166"/>
        <v>0.99908124804364262</v>
      </c>
      <c r="FK145" s="2">
        <f t="shared" si="166"/>
        <v>0.99910340585917268</v>
      </c>
      <c r="FL145" s="2">
        <f t="shared" si="166"/>
        <v>0.99908655431848836</v>
      </c>
      <c r="FM145" s="2">
        <f t="shared" si="166"/>
        <v>0.99894387751391944</v>
      </c>
      <c r="FN145" s="2">
        <f t="shared" si="166"/>
        <v>0.99897299154594987</v>
      </c>
      <c r="FO145" s="2">
        <f t="shared" si="166"/>
        <v>0.99892385138653839</v>
      </c>
      <c r="FP145" s="2">
        <f t="shared" si="166"/>
        <v>0.99901063013126157</v>
      </c>
      <c r="FQ145" s="2">
        <f t="shared" si="166"/>
        <v>0.99890804393806643</v>
      </c>
      <c r="FR145" s="2">
        <f t="shared" si="166"/>
        <v>0.9990430154359794</v>
      </c>
      <c r="FS145" s="2">
        <f t="shared" si="166"/>
        <v>0.99900841578014477</v>
      </c>
      <c r="FT145" s="2">
        <f t="shared" si="166"/>
        <v>0.99912918799966011</v>
      </c>
      <c r="FU145" s="2">
        <f t="shared" si="166"/>
        <v>0.99888377957465624</v>
      </c>
      <c r="FW145" s="2">
        <f t="shared" si="169"/>
        <v>8.5009794323677362E-2</v>
      </c>
      <c r="FX145" s="2">
        <f t="shared" si="169"/>
        <v>0.1316612154001093</v>
      </c>
      <c r="FY145" s="2">
        <f t="shared" si="169"/>
        <v>0.13434549128267925</v>
      </c>
      <c r="FZ145" s="2">
        <f t="shared" si="169"/>
        <v>0.1256612506586284</v>
      </c>
      <c r="GA145" s="2">
        <f t="shared" si="169"/>
        <v>0.12873761814700005</v>
      </c>
      <c r="GB145" s="2">
        <f t="shared" si="169"/>
        <v>0.13396071192032305</v>
      </c>
      <c r="GC145" s="2">
        <f t="shared" si="169"/>
        <v>0.12725433291930063</v>
      </c>
      <c r="GD145" s="2">
        <f t="shared" si="169"/>
        <v>0.11537115484458882</v>
      </c>
      <c r="GE145" s="2">
        <f t="shared" si="169"/>
        <v>8.9881909761411943E-2</v>
      </c>
      <c r="GF145" s="2">
        <f t="shared" si="169"/>
        <v>9.2539796487454584E-2</v>
      </c>
      <c r="GG145" s="2">
        <f t="shared" si="169"/>
        <v>8.5553060032507608E-2</v>
      </c>
      <c r="GH145" s="2">
        <f t="shared" si="169"/>
        <v>8.0196180219501215E-2</v>
      </c>
      <c r="GI145" s="2">
        <f t="shared" si="169"/>
        <v>8.1750515611739322E-2</v>
      </c>
      <c r="GJ145" s="2">
        <f t="shared" si="169"/>
        <v>7.4403565188906146E-2</v>
      </c>
      <c r="GK145" s="2">
        <f t="shared" si="169"/>
        <v>5.5549114318703782E-2</v>
      </c>
      <c r="GM145" s="86">
        <f t="shared" si="170"/>
        <v>2.1984337263920895E-114</v>
      </c>
      <c r="GN145" s="86">
        <f t="shared" si="170"/>
        <v>1.6197157472876564E-104</v>
      </c>
      <c r="GO145" s="86">
        <f t="shared" si="170"/>
        <v>3.8550277688342064E-125</v>
      </c>
      <c r="GP145" s="86">
        <f t="shared" si="170"/>
        <v>5.0391471945876707E-162</v>
      </c>
      <c r="GQ145" s="86">
        <f t="shared" si="170"/>
        <v>1.2216687551289371E-161</v>
      </c>
      <c r="GR145" s="86">
        <f t="shared" si="170"/>
        <v>3.2036156291044038E-131</v>
      </c>
      <c r="GS145" s="86">
        <f t="shared" si="170"/>
        <v>8.3709995593764987E-134</v>
      </c>
      <c r="GT145" s="86">
        <f t="shared" si="170"/>
        <v>2.5641489511228677E-111</v>
      </c>
      <c r="GU145" s="86">
        <f t="shared" si="170"/>
        <v>1.4378173012449168E-99</v>
      </c>
      <c r="GV145" s="86">
        <f t="shared" si="170"/>
        <v>3.1012578331077704E-120</v>
      </c>
      <c r="GW145" s="86">
        <f t="shared" si="170"/>
        <v>2.2256171705954189E-156</v>
      </c>
      <c r="GX145" s="86">
        <f t="shared" si="170"/>
        <v>4.4545952384621265E-186</v>
      </c>
      <c r="GY145" s="86">
        <f t="shared" si="170"/>
        <v>2.9499613854368892E-122</v>
      </c>
      <c r="GZ145" s="86">
        <f t="shared" si="170"/>
        <v>1.3305683538889628E-241</v>
      </c>
      <c r="HA145" s="86">
        <f t="shared" si="170"/>
        <v>4.7154205593942472E-190</v>
      </c>
      <c r="HC145" s="86">
        <f t="shared" si="153"/>
        <v>2.2478720143050841E-54</v>
      </c>
      <c r="HD145" s="86">
        <f t="shared" si="153"/>
        <v>5.8609534337276259E-69</v>
      </c>
      <c r="HE145" s="86">
        <f t="shared" si="153"/>
        <v>2.6340163909280145E-102</v>
      </c>
      <c r="HF145" s="86">
        <f t="shared" si="153"/>
        <v>5.9570132408928095E-102</v>
      </c>
      <c r="HG145" s="86">
        <f t="shared" si="153"/>
        <v>7.6142519002365894E-144</v>
      </c>
      <c r="HH145" s="86">
        <f t="shared" si="153"/>
        <v>4.4392256714605578E-77</v>
      </c>
      <c r="HI145" s="86">
        <f t="shared" si="153"/>
        <v>3.162329333363248E-189</v>
      </c>
      <c r="HJ145" s="86">
        <f t="shared" si="153"/>
        <v>1.5477222632412834E-87</v>
      </c>
      <c r="HK145" s="86">
        <f t="shared" si="153"/>
        <v>6.330688768594445E-80</v>
      </c>
      <c r="HL145" s="86">
        <f t="shared" si="161"/>
        <v>3.0614138071424719E-91</v>
      </c>
      <c r="HM145" s="86">
        <f t="shared" si="161"/>
        <v>9.4405451287025337E-74</v>
      </c>
      <c r="HN145" s="86">
        <f t="shared" si="161"/>
        <v>2.107132335708883E-68</v>
      </c>
      <c r="HO145" s="86">
        <f t="shared" si="161"/>
        <v>2.0377961843448607E-59</v>
      </c>
      <c r="HP145" s="86">
        <f t="shared" si="161"/>
        <v>3.2764934231286615E-90</v>
      </c>
      <c r="HQ145" s="86">
        <f t="shared" si="161"/>
        <v>1.1785291951094706E-83</v>
      </c>
      <c r="HS145" s="86">
        <f t="shared" si="171"/>
        <v>0.50412486944198809</v>
      </c>
      <c r="HT145" s="86">
        <f t="shared" si="171"/>
        <v>0.30378441098460757</v>
      </c>
      <c r="HU145" s="86">
        <f t="shared" si="171"/>
        <v>0.2340773642037122</v>
      </c>
      <c r="HV145" s="86">
        <f t="shared" si="171"/>
        <v>0.24511678487264213</v>
      </c>
      <c r="HW145" s="86">
        <f t="shared" si="171"/>
        <v>0.23121477442501356</v>
      </c>
      <c r="HX145" s="86">
        <f t="shared" si="171"/>
        <v>0.21631711427238856</v>
      </c>
      <c r="HY145" s="86">
        <f t="shared" si="171"/>
        <v>0.27049878706953184</v>
      </c>
      <c r="HZ145" s="86">
        <f t="shared" si="171"/>
        <v>0.33739724630389067</v>
      </c>
      <c r="IA145" s="86">
        <f t="shared" si="171"/>
        <v>0.45487149698719059</v>
      </c>
      <c r="IB145" s="86">
        <f t="shared" si="171"/>
        <v>0.44266107383915526</v>
      </c>
      <c r="IC145" s="86">
        <f t="shared" si="171"/>
        <v>0.5083723715091073</v>
      </c>
      <c r="ID145" s="86">
        <f t="shared" si="171"/>
        <v>0.52146570406373982</v>
      </c>
      <c r="IE145" s="86">
        <f t="shared" si="171"/>
        <v>0.50709596937165324</v>
      </c>
      <c r="IF145" s="86">
        <f t="shared" si="171"/>
        <v>0.43863808946315147</v>
      </c>
      <c r="IG145" s="86">
        <f t="shared" si="171"/>
        <v>0.56136798765467688</v>
      </c>
      <c r="II145" s="86">
        <f t="shared" si="172"/>
        <v>7.407231811179288E-13</v>
      </c>
      <c r="IJ145" s="86">
        <f t="shared" si="172"/>
        <v>3.1918285634829946E-10</v>
      </c>
      <c r="IK145" s="86">
        <f t="shared" si="172"/>
        <v>6.4634906063214062E-11</v>
      </c>
      <c r="IL145" s="86">
        <f t="shared" si="172"/>
        <v>1.1721960290807136E-11</v>
      </c>
      <c r="IM145" s="86">
        <f t="shared" si="172"/>
        <v>7.5933971862879138E-12</v>
      </c>
      <c r="IN145" s="86">
        <f t="shared" si="172"/>
        <v>8.4661934138967432E-12</v>
      </c>
      <c r="IO145" s="86">
        <f t="shared" si="172"/>
        <v>1.1017405792678546E-11</v>
      </c>
      <c r="IP145" s="86">
        <f t="shared" si="172"/>
        <v>1.9793169537069354E-13</v>
      </c>
      <c r="IQ145" s="86">
        <f t="shared" si="172"/>
        <v>8.1333128912506546E-19</v>
      </c>
      <c r="IR145" s="86">
        <f t="shared" si="172"/>
        <v>3.7258774416058955E-16</v>
      </c>
      <c r="IS145" s="86">
        <f t="shared" si="172"/>
        <v>5.0015146807305584E-19</v>
      </c>
      <c r="IT145" s="86">
        <f t="shared" si="172"/>
        <v>2.0470602921326518E-16</v>
      </c>
      <c r="IU145" s="86">
        <f t="shared" si="172"/>
        <v>3.5295120319169886E-17</v>
      </c>
      <c r="IV145" s="86">
        <f t="shared" si="172"/>
        <v>2.547847029750922E-10</v>
      </c>
      <c r="IW145" s="86">
        <f t="shared" si="172"/>
        <v>1.889723464124585E-7</v>
      </c>
      <c r="IY145" s="86">
        <f t="shared" si="173"/>
        <v>0.50412486944272883</v>
      </c>
      <c r="IZ145" s="86">
        <f t="shared" si="173"/>
        <v>0.30378441130379041</v>
      </c>
      <c r="JA145" s="86">
        <f t="shared" si="173"/>
        <v>0.2340773642683471</v>
      </c>
      <c r="JB145" s="86">
        <f t="shared" si="173"/>
        <v>0.24511678488436409</v>
      </c>
      <c r="JC145" s="86">
        <f t="shared" si="173"/>
        <v>0.23121477443260696</v>
      </c>
      <c r="JD145" s="86">
        <f t="shared" si="173"/>
        <v>0.21631711428085476</v>
      </c>
      <c r="JE145" s="86">
        <f t="shared" si="173"/>
        <v>0.27049878708054925</v>
      </c>
      <c r="JF145" s="86">
        <f t="shared" si="173"/>
        <v>0.33739724630408863</v>
      </c>
      <c r="JG145" s="86">
        <f t="shared" si="173"/>
        <v>0.45487149698719059</v>
      </c>
      <c r="JH145" s="86">
        <f t="shared" si="173"/>
        <v>0.44266107383915565</v>
      </c>
      <c r="JI145" s="86">
        <f t="shared" si="173"/>
        <v>0.5083723715091073</v>
      </c>
      <c r="JJ145" s="86">
        <f t="shared" si="173"/>
        <v>0.52146570406374004</v>
      </c>
      <c r="JK145" s="86">
        <f t="shared" si="173"/>
        <v>0.50709596937165324</v>
      </c>
      <c r="JL145" s="86">
        <f t="shared" si="173"/>
        <v>0.43863808971793616</v>
      </c>
      <c r="JM145" s="86">
        <f t="shared" si="173"/>
        <v>0.56136817662702332</v>
      </c>
    </row>
    <row r="146" spans="2:273" x14ac:dyDescent="0.25">
      <c r="B146" s="2">
        <v>119</v>
      </c>
      <c r="C146" s="37">
        <v>90</v>
      </c>
      <c r="D146" s="37">
        <v>87.492000000000004</v>
      </c>
      <c r="E146" s="37">
        <v>91.271000000000001</v>
      </c>
      <c r="F146" s="37">
        <v>91.254000000000005</v>
      </c>
      <c r="G146" s="37">
        <v>86.745999999999995</v>
      </c>
      <c r="H146" s="37">
        <v>91.932000000000002</v>
      </c>
      <c r="I146" s="37">
        <v>93.051000000000002</v>
      </c>
      <c r="J146" s="37">
        <v>95.102000000000004</v>
      </c>
      <c r="K146" s="37">
        <v>96.069000000000003</v>
      </c>
      <c r="L146" s="37">
        <v>93.793000000000006</v>
      </c>
      <c r="M146" s="37">
        <v>99.620999999999995</v>
      </c>
      <c r="N146" s="37">
        <v>100.759</v>
      </c>
      <c r="O146" s="37">
        <v>97.552000000000007</v>
      </c>
      <c r="P146" s="37">
        <v>106.328</v>
      </c>
      <c r="Q146" s="37">
        <v>154.31700000000001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93.323112289043991</v>
      </c>
      <c r="T146" s="4">
        <f t="shared" si="174"/>
        <v>88.897223447417616</v>
      </c>
      <c r="U146" s="4">
        <f t="shared" si="174"/>
        <v>91.518033225412324</v>
      </c>
      <c r="V146" s="4">
        <f t="shared" si="174"/>
        <v>91.451909249703689</v>
      </c>
      <c r="W146" s="4">
        <f t="shared" si="174"/>
        <v>88.086369393877106</v>
      </c>
      <c r="X146" s="4">
        <f t="shared" si="174"/>
        <v>92.169464347513625</v>
      </c>
      <c r="Y146" s="4">
        <f t="shared" si="174"/>
        <v>94.778592450228047</v>
      </c>
      <c r="Z146" s="4">
        <f t="shared" si="174"/>
        <v>96.279603685378163</v>
      </c>
      <c r="AA146" s="4">
        <f t="shared" si="174"/>
        <v>94.523577130179589</v>
      </c>
      <c r="AB146" s="4">
        <f t="shared" si="174"/>
        <v>95.509000997034533</v>
      </c>
      <c r="AC146" s="4">
        <f t="shared" si="174"/>
        <v>99.471639136797151</v>
      </c>
      <c r="AD146" s="4">
        <f t="shared" si="174"/>
        <v>100.45112994229123</v>
      </c>
      <c r="AE146" s="4">
        <f t="shared" si="174"/>
        <v>97.724080101268655</v>
      </c>
      <c r="AF146" s="4">
        <f t="shared" si="174"/>
        <v>105.80719091259954</v>
      </c>
      <c r="AG146" s="4">
        <f t="shared" si="174"/>
        <v>151.66141355530766</v>
      </c>
      <c r="AI146" s="4">
        <f t="shared" ref="AI146:AW162" si="175">IF(OR($B146 &lt; C$230, $B146 &gt; C$233), 0, C146-S146)</f>
        <v>-3.3231122890439906</v>
      </c>
      <c r="AJ146" s="4">
        <f t="shared" si="175"/>
        <v>-1.4052234474176117</v>
      </c>
      <c r="AK146" s="4">
        <f t="shared" si="175"/>
        <v>-0.24703322541232353</v>
      </c>
      <c r="AL146" s="4">
        <f t="shared" si="175"/>
        <v>-0.19790924970368451</v>
      </c>
      <c r="AM146" s="4">
        <f t="shared" si="175"/>
        <v>-1.3403693938771113</v>
      </c>
      <c r="AN146" s="4">
        <f t="shared" si="175"/>
        <v>-0.23746434751362244</v>
      </c>
      <c r="AO146" s="4">
        <f t="shared" si="175"/>
        <v>-1.7275924502280446</v>
      </c>
      <c r="AP146" s="4">
        <f t="shared" si="175"/>
        <v>-1.1776036853781591</v>
      </c>
      <c r="AQ146" s="4">
        <f t="shared" si="175"/>
        <v>1.5454228698204133</v>
      </c>
      <c r="AR146" s="4">
        <f t="shared" si="175"/>
        <v>-1.7160009970345271</v>
      </c>
      <c r="AS146" s="4">
        <f t="shared" si="175"/>
        <v>0.14936086320284403</v>
      </c>
      <c r="AT146" s="4">
        <f t="shared" si="175"/>
        <v>0.30787005770876874</v>
      </c>
      <c r="AU146" s="4">
        <f t="shared" si="175"/>
        <v>-0.17208010126864792</v>
      </c>
      <c r="AV146" s="4">
        <f t="shared" si="175"/>
        <v>0.52080908740046539</v>
      </c>
      <c r="AW146" s="4">
        <f t="shared" si="175"/>
        <v>2.6555864446923465</v>
      </c>
      <c r="AY146" s="2">
        <f t="shared" si="167"/>
        <v>93.323112289043991</v>
      </c>
      <c r="AZ146" s="2">
        <f t="shared" si="167"/>
        <v>88.77941479576856</v>
      </c>
      <c r="BA146" s="2">
        <f t="shared" si="167"/>
        <v>91.440823342838542</v>
      </c>
      <c r="BB146" s="2">
        <f t="shared" si="167"/>
        <v>91.322819901337979</v>
      </c>
      <c r="BC146" s="2">
        <f t="shared" si="167"/>
        <v>87.936295270291737</v>
      </c>
      <c r="BD146" s="2">
        <f t="shared" si="167"/>
        <v>92.02196146880091</v>
      </c>
      <c r="BE146" s="2">
        <f t="shared" si="167"/>
        <v>94.427725854500949</v>
      </c>
      <c r="BF146" s="2">
        <f t="shared" si="167"/>
        <v>95.408026689582485</v>
      </c>
      <c r="BG146" s="2">
        <f t="shared" si="167"/>
        <v>91.49676908878709</v>
      </c>
      <c r="BH146" s="2">
        <f t="shared" si="167"/>
        <v>92.653173856327939</v>
      </c>
      <c r="BI146" s="2">
        <f t="shared" si="167"/>
        <v>92.846956613990258</v>
      </c>
      <c r="BJ146" s="2">
        <f t="shared" si="167"/>
        <v>91.377992655421608</v>
      </c>
      <c r="BK146" s="2">
        <f t="shared" si="167"/>
        <v>90.007092557756835</v>
      </c>
      <c r="BL146" s="2">
        <f t="shared" si="167"/>
        <v>88.942116751314799</v>
      </c>
      <c r="BM146" s="2">
        <f t="shared" si="167"/>
        <v>91.275803888140558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120.70139155722325</v>
      </c>
      <c r="DL146" s="2">
        <f t="shared" si="176"/>
        <v>122.32202844950213</v>
      </c>
      <c r="DM146" s="2">
        <f t="shared" si="176"/>
        <v>126.86936130867709</v>
      </c>
      <c r="DN146" s="2">
        <f t="shared" si="176"/>
        <v>125.60326439296441</v>
      </c>
      <c r="DO146" s="2">
        <f t="shared" si="176"/>
        <v>127.12478944658942</v>
      </c>
      <c r="DP146" s="2">
        <f t="shared" si="176"/>
        <v>126.88860168067231</v>
      </c>
      <c r="DQ146" s="2">
        <f t="shared" si="176"/>
        <v>136.90481741787622</v>
      </c>
      <c r="DR146" s="2">
        <f t="shared" si="176"/>
        <v>132.6238185160428</v>
      </c>
      <c r="DS146" s="2">
        <f t="shared" si="176"/>
        <v>127.80817394957984</v>
      </c>
      <c r="DT146" s="2">
        <f t="shared" si="176"/>
        <v>124.81454229691877</v>
      </c>
      <c r="DU146" s="2">
        <f t="shared" si="176"/>
        <v>125.37774117647056</v>
      </c>
      <c r="DV146" s="2">
        <f t="shared" si="176"/>
        <v>125.67167086114452</v>
      </c>
      <c r="DW146" s="2">
        <f t="shared" si="176"/>
        <v>127.67974005602241</v>
      </c>
      <c r="DX146" s="2">
        <f t="shared" si="176"/>
        <v>117.2047606606606</v>
      </c>
      <c r="DY146" s="2">
        <f t="shared" si="176"/>
        <v>112.52171338524288</v>
      </c>
      <c r="EA146" s="2">
        <f t="shared" si="152"/>
        <v>93.28042179723451</v>
      </c>
      <c r="EB146" s="2">
        <f t="shared" si="152"/>
        <v>88.644949409817499</v>
      </c>
      <c r="EC146" s="2">
        <f t="shared" si="152"/>
        <v>91.356542584136022</v>
      </c>
      <c r="ED146" s="2">
        <f t="shared" si="152"/>
        <v>91.220129363689438</v>
      </c>
      <c r="EE146" s="2">
        <f t="shared" si="151"/>
        <v>87.839470232698702</v>
      </c>
      <c r="EF146" s="2">
        <f t="shared" si="151"/>
        <v>91.993066348795892</v>
      </c>
      <c r="EG146" s="2">
        <f t="shared" si="151"/>
        <v>94.399419621386528</v>
      </c>
      <c r="EH146" s="2">
        <f t="shared" si="151"/>
        <v>95.29747826641173</v>
      </c>
      <c r="EI146" s="2">
        <f t="shared" si="151"/>
        <v>91.435112075769524</v>
      </c>
      <c r="EJ146" s="2">
        <f t="shared" si="151"/>
        <v>92.633277737713541</v>
      </c>
      <c r="EK146" s="2">
        <f t="shared" si="151"/>
        <v>92.791304196264122</v>
      </c>
      <c r="EL146" s="2">
        <f t="shared" si="151"/>
        <v>91.363604169756911</v>
      </c>
      <c r="EM146" s="2">
        <f t="shared" si="135"/>
        <v>89.963356637824475</v>
      </c>
      <c r="EN146" s="2">
        <f t="shared" si="135"/>
        <v>88.886709802408319</v>
      </c>
      <c r="EO146" s="2">
        <f t="shared" si="135"/>
        <v>91.272236841108366</v>
      </c>
      <c r="EQ146" s="2">
        <f t="shared" ref="EQ146:FE162" si="177">CU$228*$B146+CU$229</f>
        <v>93.530339953180388</v>
      </c>
      <c r="ER146" s="2">
        <f t="shared" si="177"/>
        <v>89.384971446051736</v>
      </c>
      <c r="ES146" s="2">
        <f t="shared" si="177"/>
        <v>91.759290070513771</v>
      </c>
      <c r="ET146" s="2">
        <f t="shared" si="177"/>
        <v>91.762814997436038</v>
      </c>
      <c r="EU146" s="2">
        <f t="shared" si="177"/>
        <v>88.303505880015166</v>
      </c>
      <c r="EV146" s="2">
        <f t="shared" si="177"/>
        <v>91.991840766315363</v>
      </c>
      <c r="EW146" s="2">
        <f t="shared" si="177"/>
        <v>94.307729051498058</v>
      </c>
      <c r="EX146" s="2">
        <f t="shared" si="177"/>
        <v>95.901620092404556</v>
      </c>
      <c r="EY146" s="2">
        <f t="shared" si="177"/>
        <v>91.700754736134314</v>
      </c>
      <c r="EZ146" s="2">
        <f t="shared" si="177"/>
        <v>92.542355164048658</v>
      </c>
      <c r="FA146" s="2">
        <f t="shared" si="177"/>
        <v>93.040632185224709</v>
      </c>
      <c r="FB146" s="2">
        <f t="shared" si="177"/>
        <v>91.185312214163702</v>
      </c>
      <c r="FC146" s="2">
        <f t="shared" si="177"/>
        <v>90.071576649429687</v>
      </c>
      <c r="FD146" s="2">
        <f t="shared" si="177"/>
        <v>89.293069487906294</v>
      </c>
      <c r="FE146" s="2">
        <f t="shared" si="177"/>
        <v>90.974018813062003</v>
      </c>
      <c r="FG146" s="2">
        <f t="shared" ref="FG146:FU162" si="178">POWER(10,($B146-C$231)/C$229)/(1+POWER(10,($B146-C$231)/C$229))</f>
        <v>0.99928577370072769</v>
      </c>
      <c r="FH146" s="2">
        <f t="shared" si="178"/>
        <v>0.99913967861760133</v>
      </c>
      <c r="FI146" s="2">
        <f t="shared" si="178"/>
        <v>0.99927596840644428</v>
      </c>
      <c r="FJ146" s="2">
        <f t="shared" si="178"/>
        <v>0.99916202051468217</v>
      </c>
      <c r="FK146" s="2">
        <f t="shared" si="178"/>
        <v>0.99918223191087518</v>
      </c>
      <c r="FL146" s="2">
        <f t="shared" si="178"/>
        <v>0.99916686067512606</v>
      </c>
      <c r="FM146" s="2">
        <f t="shared" si="178"/>
        <v>0.99903671532953353</v>
      </c>
      <c r="FN146" s="2">
        <f t="shared" si="178"/>
        <v>0.99906327250984328</v>
      </c>
      <c r="FO146" s="2">
        <f t="shared" si="178"/>
        <v>0.99901844785716876</v>
      </c>
      <c r="FP146" s="2">
        <f t="shared" si="178"/>
        <v>0.99909760539867731</v>
      </c>
      <c r="FQ146" s="2">
        <f t="shared" si="178"/>
        <v>0.9990040285421824</v>
      </c>
      <c r="FR146" s="2">
        <f t="shared" si="178"/>
        <v>0.99912714620650178</v>
      </c>
      <c r="FS146" s="2">
        <f t="shared" si="178"/>
        <v>0.9990955855344047</v>
      </c>
      <c r="FT146" s="2">
        <f t="shared" si="178"/>
        <v>0.99920574915954741</v>
      </c>
      <c r="FU146" s="2">
        <f t="shared" si="178"/>
        <v>0.99898189487947786</v>
      </c>
      <c r="FW146" s="2">
        <f t="shared" si="169"/>
        <v>9.2453123175098975E-2</v>
      </c>
      <c r="FX146" s="2">
        <f t="shared" si="169"/>
        <v>0.14255288301050037</v>
      </c>
      <c r="FY146" s="2">
        <f t="shared" si="169"/>
        <v>0.14542202732656934</v>
      </c>
      <c r="FZ146" s="2">
        <f t="shared" si="169"/>
        <v>0.1361343865748609</v>
      </c>
      <c r="GA146" s="2">
        <f t="shared" si="169"/>
        <v>0.13942626507897224</v>
      </c>
      <c r="GB146" s="2">
        <f t="shared" si="169"/>
        <v>0.14501083795083766</v>
      </c>
      <c r="GC146" s="2">
        <f t="shared" si="169"/>
        <v>0.13783931117874001</v>
      </c>
      <c r="GD146" s="2">
        <f t="shared" si="169"/>
        <v>0.12510938806092783</v>
      </c>
      <c r="GE146" s="2">
        <f t="shared" si="169"/>
        <v>9.770628015227617E-2</v>
      </c>
      <c r="GF146" s="2">
        <f t="shared" si="169"/>
        <v>0.100569973099135</v>
      </c>
      <c r="GG146" s="2">
        <f t="shared" si="169"/>
        <v>9.3039119589389457E-2</v>
      </c>
      <c r="GH146" s="2">
        <f t="shared" si="169"/>
        <v>8.7258230146753074E-2</v>
      </c>
      <c r="GI146" s="2">
        <f t="shared" si="169"/>
        <v>8.8936205386012809E-2</v>
      </c>
      <c r="GJ146" s="2">
        <f t="shared" si="169"/>
        <v>8.1000439726217566E-2</v>
      </c>
      <c r="GK146" s="2">
        <f t="shared" si="169"/>
        <v>6.0583707712609632E-2</v>
      </c>
      <c r="GM146" s="86">
        <f t="shared" si="170"/>
        <v>2.7507791044201219E-118</v>
      </c>
      <c r="GN146" s="86">
        <f t="shared" si="170"/>
        <v>4.5009520877342301E-108</v>
      </c>
      <c r="GO146" s="86">
        <f t="shared" si="170"/>
        <v>2.5987967903106076E-129</v>
      </c>
      <c r="GP146" s="86">
        <f t="shared" si="170"/>
        <v>1.8286506343202448E-167</v>
      </c>
      <c r="GQ146" s="86">
        <f t="shared" si="170"/>
        <v>5.0981230855426851E-167</v>
      </c>
      <c r="GR146" s="86">
        <f t="shared" si="170"/>
        <v>1.3656543373484387E-135</v>
      </c>
      <c r="GS146" s="86">
        <f t="shared" si="170"/>
        <v>2.6272576763439663E-138</v>
      </c>
      <c r="GT146" s="86">
        <f t="shared" si="170"/>
        <v>4.855078399776515E-115</v>
      </c>
      <c r="GU146" s="86">
        <f t="shared" si="170"/>
        <v>6.0308230022655468E-103</v>
      </c>
      <c r="GV146" s="86">
        <f t="shared" si="170"/>
        <v>2.8054962489076931E-124</v>
      </c>
      <c r="GW146" s="86">
        <f t="shared" si="170"/>
        <v>9.2929516194386942E-162</v>
      </c>
      <c r="GX146" s="86">
        <f t="shared" si="170"/>
        <v>1.7274187735193921E-192</v>
      </c>
      <c r="GY146" s="86">
        <f t="shared" si="170"/>
        <v>2.2305283107409012E-126</v>
      </c>
      <c r="GZ146" s="86">
        <f t="shared" si="170"/>
        <v>1.1025508075393133E-249</v>
      </c>
      <c r="HA146" s="86">
        <f t="shared" si="170"/>
        <v>2.1718272675781281E-196</v>
      </c>
      <c r="HC146" s="86">
        <f t="shared" si="153"/>
        <v>3.0298223362788398E-57</v>
      </c>
      <c r="HD146" s="86">
        <f t="shared" si="153"/>
        <v>1.3271879126250337E-72</v>
      </c>
      <c r="HE146" s="86">
        <f t="shared" si="153"/>
        <v>1.5215017702227811E-107</v>
      </c>
      <c r="HF146" s="86">
        <f t="shared" si="153"/>
        <v>3.4572440687949062E-107</v>
      </c>
      <c r="HG146" s="86">
        <f t="shared" si="153"/>
        <v>3.2554458677437893E-151</v>
      </c>
      <c r="HH146" s="86">
        <f t="shared" si="153"/>
        <v>5.4993233713938941E-81</v>
      </c>
      <c r="HI146" s="86">
        <f t="shared" si="153"/>
        <v>4.1681020146568358E-199</v>
      </c>
      <c r="HJ146" s="86">
        <f t="shared" si="153"/>
        <v>4.4966588911869552E-92</v>
      </c>
      <c r="HK146" s="86">
        <f t="shared" si="153"/>
        <v>3.5036944056597164E-84</v>
      </c>
      <c r="HL146" s="86">
        <f t="shared" si="161"/>
        <v>4.7322552074649943E-96</v>
      </c>
      <c r="HM146" s="86">
        <f t="shared" si="161"/>
        <v>9.8143667866345518E-78</v>
      </c>
      <c r="HN146" s="86">
        <f t="shared" si="161"/>
        <v>3.968579168134814E-72</v>
      </c>
      <c r="HO146" s="86">
        <f t="shared" si="161"/>
        <v>1.3313024246966373E-62</v>
      </c>
      <c r="HP146" s="86">
        <f t="shared" si="161"/>
        <v>6.5607672741037274E-95</v>
      </c>
      <c r="HQ146" s="86">
        <f t="shared" si="161"/>
        <v>5.0456957023077539E-88</v>
      </c>
      <c r="HS146" s="86">
        <f t="shared" si="171"/>
        <v>0.45952199397480364</v>
      </c>
      <c r="HT146" s="86">
        <f t="shared" si="171"/>
        <v>0.23715895945663545</v>
      </c>
      <c r="HU146" s="86">
        <f t="shared" si="171"/>
        <v>0.17362391904688879</v>
      </c>
      <c r="HV146" s="86">
        <f t="shared" si="171"/>
        <v>0.18304558324687961</v>
      </c>
      <c r="HW146" s="86">
        <f t="shared" si="171"/>
        <v>0.17009298514950977</v>
      </c>
      <c r="HX146" s="86">
        <f t="shared" si="171"/>
        <v>0.15666415252243499</v>
      </c>
      <c r="HY146" s="86">
        <f t="shared" si="171"/>
        <v>0.20421609545164149</v>
      </c>
      <c r="HZ146" s="86">
        <f t="shared" si="171"/>
        <v>0.26266795407257548</v>
      </c>
      <c r="IA146" s="86">
        <f t="shared" si="171"/>
        <v>0.37927133859202994</v>
      </c>
      <c r="IB146" s="86">
        <f t="shared" si="171"/>
        <v>0.37058008562171907</v>
      </c>
      <c r="IC146" s="86">
        <f t="shared" si="171"/>
        <v>0.45303576702377318</v>
      </c>
      <c r="ID146" s="86">
        <f t="shared" si="171"/>
        <v>0.48352431779213717</v>
      </c>
      <c r="IE146" s="86">
        <f t="shared" si="171"/>
        <v>0.45590914607820998</v>
      </c>
      <c r="IF146" s="86">
        <f t="shared" si="171"/>
        <v>0.36601211734502931</v>
      </c>
      <c r="IG146" s="86">
        <f t="shared" si="171"/>
        <v>0.51672097011145135</v>
      </c>
      <c r="II146" s="86">
        <f t="shared" si="172"/>
        <v>5.4352459082436916E-12</v>
      </c>
      <c r="IJ146" s="86">
        <f t="shared" si="172"/>
        <v>2.2023605821422071E-9</v>
      </c>
      <c r="IK146" s="86">
        <f t="shared" si="172"/>
        <v>5.3090029119573708E-10</v>
      </c>
      <c r="IL146" s="86">
        <f t="shared" si="172"/>
        <v>1.0364506480567817E-10</v>
      </c>
      <c r="IM146" s="86">
        <f t="shared" si="172"/>
        <v>7.2071830786425824E-11</v>
      </c>
      <c r="IN146" s="86">
        <f t="shared" si="172"/>
        <v>8.3935961629479688E-11</v>
      </c>
      <c r="IO146" s="86">
        <f t="shared" si="172"/>
        <v>9.954424945230779E-11</v>
      </c>
      <c r="IP146" s="86">
        <f t="shared" si="172"/>
        <v>2.2530368869306963E-12</v>
      </c>
      <c r="IQ146" s="86">
        <f t="shared" si="172"/>
        <v>1.8040584491295427E-17</v>
      </c>
      <c r="IR146" s="86">
        <f t="shared" si="172"/>
        <v>5.3467141721555456E-15</v>
      </c>
      <c r="IS146" s="86">
        <f t="shared" si="172"/>
        <v>1.0736145159322466E-17</v>
      </c>
      <c r="IT146" s="86">
        <f t="shared" si="172"/>
        <v>2.5946971781344397E-15</v>
      </c>
      <c r="IU146" s="86">
        <f t="shared" si="172"/>
        <v>5.2033223519225064E-16</v>
      </c>
      <c r="IV146" s="86">
        <f t="shared" si="172"/>
        <v>1.1081102482642166E-9</v>
      </c>
      <c r="IW146" s="86">
        <f t="shared" si="172"/>
        <v>4.6428534077152316E-7</v>
      </c>
      <c r="IY146" s="86">
        <f t="shared" si="173"/>
        <v>0.45952199398023891</v>
      </c>
      <c r="IZ146" s="86">
        <f t="shared" si="173"/>
        <v>0.23715896165899603</v>
      </c>
      <c r="JA146" s="86">
        <f t="shared" si="173"/>
        <v>0.17362391957778908</v>
      </c>
      <c r="JB146" s="86">
        <f t="shared" si="173"/>
        <v>0.18304558335052468</v>
      </c>
      <c r="JC146" s="86">
        <f t="shared" si="173"/>
        <v>0.17009298522158159</v>
      </c>
      <c r="JD146" s="86">
        <f t="shared" si="173"/>
        <v>0.15666415260637095</v>
      </c>
      <c r="JE146" s="86">
        <f t="shared" si="173"/>
        <v>0.20421609555118575</v>
      </c>
      <c r="JF146" s="86">
        <f t="shared" si="173"/>
        <v>0.26266795407482851</v>
      </c>
      <c r="JG146" s="86">
        <f t="shared" si="173"/>
        <v>0.37927133859202994</v>
      </c>
      <c r="JH146" s="86">
        <f t="shared" si="173"/>
        <v>0.3705800856217244</v>
      </c>
      <c r="JI146" s="86">
        <f t="shared" si="173"/>
        <v>0.45303576702377318</v>
      </c>
      <c r="JJ146" s="86">
        <f t="shared" si="173"/>
        <v>0.48352431779213978</v>
      </c>
      <c r="JK146" s="86">
        <f t="shared" si="173"/>
        <v>0.45590914607821048</v>
      </c>
      <c r="JL146" s="86">
        <f t="shared" si="173"/>
        <v>0.36601211845313958</v>
      </c>
      <c r="JM146" s="86">
        <f t="shared" si="173"/>
        <v>0.51672143439679208</v>
      </c>
    </row>
    <row r="147" spans="2:273" x14ac:dyDescent="0.25">
      <c r="B147" s="2">
        <v>120</v>
      </c>
      <c r="C147" s="37">
        <v>93.855000000000004</v>
      </c>
      <c r="D147" s="37">
        <v>84.644000000000005</v>
      </c>
      <c r="E147" s="37">
        <v>91.338999999999999</v>
      </c>
      <c r="F147" s="37">
        <v>89.831000000000003</v>
      </c>
      <c r="G147" s="37">
        <v>84.745999999999995</v>
      </c>
      <c r="H147" s="37">
        <v>91.492000000000004</v>
      </c>
      <c r="I147" s="37">
        <v>95.593000000000004</v>
      </c>
      <c r="J147" s="37">
        <v>94.558999999999997</v>
      </c>
      <c r="K147" s="37">
        <v>91.293000000000006</v>
      </c>
      <c r="L147" s="37">
        <v>92.947999999999993</v>
      </c>
      <c r="M147" s="37">
        <v>94.914000000000001</v>
      </c>
      <c r="N147" s="37">
        <v>95.775999999999996</v>
      </c>
      <c r="O147" s="37">
        <v>93.465999999999994</v>
      </c>
      <c r="P147" s="37">
        <v>98.861999999999995</v>
      </c>
      <c r="Q147" s="37">
        <v>142.583</v>
      </c>
      <c r="S147" s="4">
        <f t="shared" si="174"/>
        <v>93.22288563288123</v>
      </c>
      <c r="T147" s="4">
        <f t="shared" si="174"/>
        <v>88.716319528335248</v>
      </c>
      <c r="U147" s="4">
        <f t="shared" si="174"/>
        <v>91.331562138226815</v>
      </c>
      <c r="V147" s="4">
        <f t="shared" si="174"/>
        <v>91.230091126702291</v>
      </c>
      <c r="W147" s="4">
        <f t="shared" si="174"/>
        <v>87.825199400666406</v>
      </c>
      <c r="X147" s="4">
        <f t="shared" si="174"/>
        <v>91.913013089080323</v>
      </c>
      <c r="Y147" s="4">
        <f t="shared" si="174"/>
        <v>94.403825565927889</v>
      </c>
      <c r="Z147" s="4">
        <f t="shared" si="174"/>
        <v>95.562640861103247</v>
      </c>
      <c r="AA147" s="4">
        <f t="shared" si="174"/>
        <v>92.733120206050884</v>
      </c>
      <c r="AB147" s="4">
        <f t="shared" si="174"/>
        <v>93.882741731827537</v>
      </c>
      <c r="AC147" s="4">
        <f t="shared" si="174"/>
        <v>96.231816729875362</v>
      </c>
      <c r="AD147" s="4">
        <f t="shared" si="174"/>
        <v>96.729189161016819</v>
      </c>
      <c r="AE147" s="4">
        <f t="shared" si="174"/>
        <v>94.220191797678666</v>
      </c>
      <c r="AF147" s="4">
        <f t="shared" si="174"/>
        <v>99.379935458616373</v>
      </c>
      <c r="AG147" s="4">
        <f t="shared" si="174"/>
        <v>136.59433298487508</v>
      </c>
      <c r="AI147" s="4">
        <f t="shared" si="175"/>
        <v>0.63211436711877411</v>
      </c>
      <c r="AJ147" s="4">
        <f t="shared" si="175"/>
        <v>-4.0723195283352425</v>
      </c>
      <c r="AK147" s="4">
        <f t="shared" si="175"/>
        <v>7.4378617731838403E-3</v>
      </c>
      <c r="AL147" s="4">
        <f t="shared" si="175"/>
        <v>-1.3990911267022881</v>
      </c>
      <c r="AM147" s="4">
        <f t="shared" si="175"/>
        <v>-3.0791994006664112</v>
      </c>
      <c r="AN147" s="4">
        <f t="shared" si="175"/>
        <v>-0.42101308908031854</v>
      </c>
      <c r="AO147" s="4">
        <f t="shared" si="175"/>
        <v>1.1891744340721147</v>
      </c>
      <c r="AP147" s="4">
        <f t="shared" si="175"/>
        <v>-1.0036408611032499</v>
      </c>
      <c r="AQ147" s="4">
        <f t="shared" si="175"/>
        <v>-1.440120206050878</v>
      </c>
      <c r="AR147" s="4">
        <f t="shared" si="175"/>
        <v>-0.93474173182754328</v>
      </c>
      <c r="AS147" s="4">
        <f t="shared" si="175"/>
        <v>-1.3178167298753607</v>
      </c>
      <c r="AT147" s="4">
        <f t="shared" si="175"/>
        <v>-0.95318916101682305</v>
      </c>
      <c r="AU147" s="4">
        <f t="shared" si="175"/>
        <v>-0.75419179767867206</v>
      </c>
      <c r="AV147" s="4">
        <f t="shared" si="175"/>
        <v>-0.51793545861637824</v>
      </c>
      <c r="AW147" s="4">
        <f t="shared" si="175"/>
        <v>5.9886670151249177</v>
      </c>
      <c r="AY147" s="2">
        <f t="shared" si="167"/>
        <v>93.22288563288123</v>
      </c>
      <c r="AZ147" s="2">
        <f t="shared" si="167"/>
        <v>88.667494182941354</v>
      </c>
      <c r="BA147" s="2">
        <f t="shared" si="167"/>
        <v>91.304540632148118</v>
      </c>
      <c r="BB147" s="2">
        <f t="shared" si="167"/>
        <v>91.183888973611516</v>
      </c>
      <c r="BC147" s="2">
        <f t="shared" si="167"/>
        <v>87.774281521469305</v>
      </c>
      <c r="BD147" s="2">
        <f t="shared" si="167"/>
        <v>91.865700578556087</v>
      </c>
      <c r="BE147" s="2">
        <f t="shared" si="167"/>
        <v>94.274136974206371</v>
      </c>
      <c r="BF147" s="2">
        <f t="shared" si="167"/>
        <v>95.21302357339664</v>
      </c>
      <c r="BG147" s="2">
        <f t="shared" si="167"/>
        <v>91.337182410616549</v>
      </c>
      <c r="BH147" s="2">
        <f t="shared" si="167"/>
        <v>92.508088525347105</v>
      </c>
      <c r="BI147" s="2">
        <f t="shared" si="167"/>
        <v>92.705506547350325</v>
      </c>
      <c r="BJ147" s="2">
        <f t="shared" si="167"/>
        <v>91.23501445821303</v>
      </c>
      <c r="BK147" s="2">
        <f t="shared" si="167"/>
        <v>89.875292774237181</v>
      </c>
      <c r="BL147" s="2">
        <f t="shared" si="167"/>
        <v>88.806697664389517</v>
      </c>
      <c r="BM147" s="2">
        <f t="shared" si="167"/>
        <v>91.174055696752731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120.84642514071292</v>
      </c>
      <c r="DL147" s="2">
        <f t="shared" si="176"/>
        <v>122.51695779990516</v>
      </c>
      <c r="DM147" s="2">
        <f t="shared" si="176"/>
        <v>127.10271977240397</v>
      </c>
      <c r="DN147" s="2">
        <f t="shared" si="176"/>
        <v>125.84067262977263</v>
      </c>
      <c r="DO147" s="2">
        <f t="shared" si="176"/>
        <v>127.40037799227795</v>
      </c>
      <c r="DP147" s="2">
        <f t="shared" si="176"/>
        <v>127.11265042016811</v>
      </c>
      <c r="DQ147" s="2">
        <f t="shared" si="176"/>
        <v>137.20455630252098</v>
      </c>
      <c r="DR147" s="2">
        <f t="shared" si="176"/>
        <v>132.84558489304814</v>
      </c>
      <c r="DS147" s="2">
        <f t="shared" si="176"/>
        <v>128.02837366946778</v>
      </c>
      <c r="DT147" s="2">
        <f t="shared" si="176"/>
        <v>124.99641736694679</v>
      </c>
      <c r="DU147" s="2">
        <f t="shared" si="176"/>
        <v>125.58231596638653</v>
      </c>
      <c r="DV147" s="2">
        <f t="shared" si="176"/>
        <v>125.89424039829299</v>
      </c>
      <c r="DW147" s="2">
        <f t="shared" si="176"/>
        <v>127.94407254901961</v>
      </c>
      <c r="DX147" s="2">
        <f t="shared" si="176"/>
        <v>117.38021471471465</v>
      </c>
      <c r="DY147" s="2">
        <f t="shared" si="176"/>
        <v>112.67499124953653</v>
      </c>
      <c r="EA147" s="2">
        <f t="shared" si="152"/>
        <v>93.178440226447577</v>
      </c>
      <c r="EB147" s="2">
        <f t="shared" si="152"/>
        <v>88.521725859140204</v>
      </c>
      <c r="EC147" s="2">
        <f t="shared" si="152"/>
        <v>91.214832165470682</v>
      </c>
      <c r="ED147" s="2">
        <f t="shared" si="152"/>
        <v>91.073836806771752</v>
      </c>
      <c r="EE147" s="2">
        <f t="shared" si="151"/>
        <v>87.671626372519398</v>
      </c>
      <c r="EF147" s="2">
        <f t="shared" si="151"/>
        <v>91.839072377565884</v>
      </c>
      <c r="EG147" s="2">
        <f t="shared" si="151"/>
        <v>94.250588795088248</v>
      </c>
      <c r="EH147" s="2">
        <f t="shared" si="151"/>
        <v>95.094931275607763</v>
      </c>
      <c r="EI147" s="2">
        <f t="shared" si="151"/>
        <v>91.274640489344904</v>
      </c>
      <c r="EJ147" s="2">
        <f t="shared" si="151"/>
        <v>92.4917434340678</v>
      </c>
      <c r="EK147" s="2">
        <f t="shared" si="151"/>
        <v>92.648967705866866</v>
      </c>
      <c r="EL147" s="2">
        <f t="shared" ref="EL147:EO210" si="179">CP$228*$B147+CP$229</f>
        <v>91.225259013871735</v>
      </c>
      <c r="EM147" s="2">
        <f t="shared" si="135"/>
        <v>89.832828463123192</v>
      </c>
      <c r="EN147" s="2">
        <f t="shared" si="135"/>
        <v>88.748553404729947</v>
      </c>
      <c r="EO147" s="2">
        <f t="shared" si="135"/>
        <v>91.174376101127422</v>
      </c>
      <c r="EQ147" s="2">
        <f t="shared" si="177"/>
        <v>93.441405333705347</v>
      </c>
      <c r="ER147" s="2">
        <f t="shared" si="177"/>
        <v>89.29412549739385</v>
      </c>
      <c r="ES147" s="2">
        <f t="shared" si="177"/>
        <v>91.634616045474203</v>
      </c>
      <c r="ET147" s="2">
        <f t="shared" si="177"/>
        <v>91.640441730350844</v>
      </c>
      <c r="EU147" s="2">
        <f t="shared" si="177"/>
        <v>88.155705990209</v>
      </c>
      <c r="EV147" s="2">
        <f t="shared" si="177"/>
        <v>91.837951508229082</v>
      </c>
      <c r="EW147" s="2">
        <f t="shared" si="177"/>
        <v>94.155444356982514</v>
      </c>
      <c r="EX147" s="2">
        <f t="shared" si="177"/>
        <v>95.728225698157473</v>
      </c>
      <c r="EY147" s="2">
        <f t="shared" si="177"/>
        <v>91.553892253060724</v>
      </c>
      <c r="EZ147" s="2">
        <f t="shared" si="177"/>
        <v>92.396441930659364</v>
      </c>
      <c r="FA147" s="2">
        <f t="shared" si="177"/>
        <v>92.91226736551539</v>
      </c>
      <c r="FB147" s="2">
        <f t="shared" si="177"/>
        <v>91.037175487422033</v>
      </c>
      <c r="FC147" s="2">
        <f t="shared" si="177"/>
        <v>89.946869558301671</v>
      </c>
      <c r="FD147" s="2">
        <f t="shared" si="177"/>
        <v>89.172977551985696</v>
      </c>
      <c r="FE147" s="2">
        <f t="shared" si="177"/>
        <v>90.86721106607439</v>
      </c>
      <c r="FG147" s="2">
        <f t="shared" si="178"/>
        <v>0.9993485769351671</v>
      </c>
      <c r="FH147" s="2">
        <f t="shared" si="178"/>
        <v>0.99921531817432752</v>
      </c>
      <c r="FI147" s="2">
        <f t="shared" si="178"/>
        <v>0.99933963326870245</v>
      </c>
      <c r="FJ147" s="2">
        <f t="shared" si="178"/>
        <v>0.99923569727181394</v>
      </c>
      <c r="FK147" s="2">
        <f t="shared" si="178"/>
        <v>0.99925413296997967</v>
      </c>
      <c r="FL147" s="2">
        <f t="shared" si="178"/>
        <v>0.99924011219975162</v>
      </c>
      <c r="FM147" s="2">
        <f t="shared" si="178"/>
        <v>0.99912139947018985</v>
      </c>
      <c r="FN147" s="2">
        <f t="shared" si="178"/>
        <v>0.999145623956187</v>
      </c>
      <c r="FO147" s="2">
        <f t="shared" si="178"/>
        <v>0.9991047364860618</v>
      </c>
      <c r="FP147" s="2">
        <f t="shared" si="178"/>
        <v>0.99917694099055554</v>
      </c>
      <c r="FQ147" s="2">
        <f t="shared" si="178"/>
        <v>0.99909158362599149</v>
      </c>
      <c r="FR147" s="2">
        <f t="shared" si="178"/>
        <v>0.99920388673632643</v>
      </c>
      <c r="FS147" s="2">
        <f t="shared" si="178"/>
        <v>0.99917509855954756</v>
      </c>
      <c r="FT147" s="2">
        <f t="shared" si="178"/>
        <v>0.99927558399819072</v>
      </c>
      <c r="FU147" s="2">
        <f t="shared" si="178"/>
        <v>0.99907139390788946</v>
      </c>
      <c r="FW147" s="2">
        <f t="shared" si="169"/>
        <v>0.10047661143561123</v>
      </c>
      <c r="FX147" s="2">
        <f t="shared" si="169"/>
        <v>0.15418557601475447</v>
      </c>
      <c r="FY147" s="2">
        <f t="shared" si="169"/>
        <v>0.15724591340838281</v>
      </c>
      <c r="FZ147" s="2">
        <f t="shared" si="169"/>
        <v>0.14733331091180935</v>
      </c>
      <c r="GA147" s="2">
        <f t="shared" si="169"/>
        <v>0.15084870402388087</v>
      </c>
      <c r="GB147" s="2">
        <f t="shared" si="169"/>
        <v>0.15680742590462851</v>
      </c>
      <c r="GC147" s="2">
        <f t="shared" si="169"/>
        <v>0.14915427295490757</v>
      </c>
      <c r="GD147" s="2">
        <f t="shared" si="169"/>
        <v>0.13554365969978921</v>
      </c>
      <c r="GE147" s="2">
        <f t="shared" si="169"/>
        <v>0.10613234652525112</v>
      </c>
      <c r="GF147" s="2">
        <f t="shared" si="169"/>
        <v>0.10921310869145853</v>
      </c>
      <c r="GG147" s="2">
        <f t="shared" si="169"/>
        <v>0.10110779751179144</v>
      </c>
      <c r="GH147" s="2">
        <f t="shared" si="169"/>
        <v>9.4878014644598843E-2</v>
      </c>
      <c r="GI147" s="2">
        <f t="shared" si="169"/>
        <v>9.6686996497445499E-2</v>
      </c>
      <c r="GJ147" s="2">
        <f t="shared" si="169"/>
        <v>8.8126526942633857E-2</v>
      </c>
      <c r="GK147" s="2">
        <f t="shared" si="169"/>
        <v>6.6042694547305936E-2</v>
      </c>
      <c r="GM147" s="86">
        <f t="shared" si="170"/>
        <v>2.9543004047975589E-122</v>
      </c>
      <c r="GN147" s="86">
        <f t="shared" si="170"/>
        <v>1.0884701590196433E-111</v>
      </c>
      <c r="GO147" s="86">
        <f t="shared" si="170"/>
        <v>1.4937707869160629E-133</v>
      </c>
      <c r="GP147" s="86">
        <f t="shared" si="170"/>
        <v>5.3849797512588724E-173</v>
      </c>
      <c r="GQ147" s="86">
        <f t="shared" si="170"/>
        <v>1.7335389676591176E-172</v>
      </c>
      <c r="GR147" s="86">
        <f t="shared" si="170"/>
        <v>4.9271926096626546E-140</v>
      </c>
      <c r="GS147" s="86">
        <f t="shared" si="170"/>
        <v>6.9314436193061086E-143</v>
      </c>
      <c r="GT147" s="86">
        <f t="shared" si="170"/>
        <v>7.9685294830334161E-119</v>
      </c>
      <c r="GU147" s="86">
        <f t="shared" si="170"/>
        <v>2.2175286395500041E-106</v>
      </c>
      <c r="GV147" s="86">
        <f t="shared" si="170"/>
        <v>2.1714485233457243E-128</v>
      </c>
      <c r="GW147" s="86">
        <f t="shared" si="170"/>
        <v>3.140248816594211E-167</v>
      </c>
      <c r="GX147" s="86">
        <f t="shared" si="170"/>
        <v>5.205262791357655E-199</v>
      </c>
      <c r="GY147" s="86">
        <f t="shared" si="170"/>
        <v>1.4381758221199182E-130</v>
      </c>
      <c r="GZ147" s="86">
        <f t="shared" si="170"/>
        <v>6.7124382710021286E-258</v>
      </c>
      <c r="HA147" s="86">
        <f t="shared" si="170"/>
        <v>7.858175148391836E-203</v>
      </c>
      <c r="HC147" s="86">
        <f t="shared" si="153"/>
        <v>3.4305401148911367E-60</v>
      </c>
      <c r="HD147" s="86">
        <f t="shared" si="153"/>
        <v>2.4103738927951884E-76</v>
      </c>
      <c r="HE147" s="86">
        <f t="shared" si="153"/>
        <v>6.4747411562653904E-113</v>
      </c>
      <c r="HF147" s="86">
        <f t="shared" si="153"/>
        <v>1.4769800897530874E-112</v>
      </c>
      <c r="HG147" s="86">
        <f t="shared" si="153"/>
        <v>9.0680731221756873E-159</v>
      </c>
      <c r="HH147" s="86">
        <f t="shared" si="153"/>
        <v>5.4313687324396737E-85</v>
      </c>
      <c r="HI147" s="86">
        <f t="shared" si="153"/>
        <v>3.0640621202312751E-209</v>
      </c>
      <c r="HJ147" s="86">
        <f t="shared" si="153"/>
        <v>9.9895109207687917E-97</v>
      </c>
      <c r="HK147" s="86">
        <f t="shared" si="153"/>
        <v>1.4967473510915583E-88</v>
      </c>
      <c r="HL147" s="86">
        <f t="shared" si="161"/>
        <v>5.4779091773876597E-101</v>
      </c>
      <c r="HM147" s="86">
        <f t="shared" si="161"/>
        <v>7.9787424997137322E-82</v>
      </c>
      <c r="HN147" s="86">
        <f t="shared" si="161"/>
        <v>5.9260387621369138E-76</v>
      </c>
      <c r="HO147" s="86">
        <f t="shared" si="161"/>
        <v>7.1497792036516761E-66</v>
      </c>
      <c r="HP147" s="86">
        <f t="shared" si="161"/>
        <v>9.9374869786974323E-100</v>
      </c>
      <c r="HQ147" s="86">
        <f t="shared" si="161"/>
        <v>1.664877893563683E-92</v>
      </c>
      <c r="HS147" s="86">
        <f t="shared" si="171"/>
        <v>0.40159023388140147</v>
      </c>
      <c r="HT147" s="86">
        <f t="shared" si="171"/>
        <v>0.17893939197335196</v>
      </c>
      <c r="HU147" s="86">
        <f t="shared" si="171"/>
        <v>0.12451665556711133</v>
      </c>
      <c r="HV147" s="86">
        <f t="shared" si="171"/>
        <v>0.13211601433231729</v>
      </c>
      <c r="HW147" s="86">
        <f t="shared" si="171"/>
        <v>0.12083432971487724</v>
      </c>
      <c r="HX147" s="86">
        <f t="shared" si="171"/>
        <v>0.10948276761816214</v>
      </c>
      <c r="HY147" s="86">
        <f t="shared" si="171"/>
        <v>0.148727342989384</v>
      </c>
      <c r="HZ147" s="86">
        <f t="shared" si="171"/>
        <v>0.19610479419356378</v>
      </c>
      <c r="IA147" s="86">
        <f t="shared" si="171"/>
        <v>0.29832978372372915</v>
      </c>
      <c r="IB147" s="86">
        <f t="shared" si="171"/>
        <v>0.29513573827674161</v>
      </c>
      <c r="IC147" s="86">
        <f t="shared" si="171"/>
        <v>0.37846774113892939</v>
      </c>
      <c r="ID147" s="86">
        <f t="shared" si="171"/>
        <v>0.42429727739817985</v>
      </c>
      <c r="IE147" s="86">
        <f t="shared" si="171"/>
        <v>0.38767159149367053</v>
      </c>
      <c r="IF147" s="86">
        <f t="shared" si="171"/>
        <v>0.2839254851668086</v>
      </c>
      <c r="IG147" s="86">
        <f t="shared" si="171"/>
        <v>0.43875495711221457</v>
      </c>
      <c r="II147" s="86">
        <f t="shared" si="172"/>
        <v>3.6969107528652762E-11</v>
      </c>
      <c r="IJ147" s="86">
        <f t="shared" si="172"/>
        <v>1.385783255906684E-8</v>
      </c>
      <c r="IK147" s="86">
        <f t="shared" si="172"/>
        <v>3.9375710635875599E-9</v>
      </c>
      <c r="IL147" s="86">
        <f t="shared" si="172"/>
        <v>8.2786020199894144E-10</v>
      </c>
      <c r="IM147" s="86">
        <f t="shared" si="172"/>
        <v>6.1491547111786735E-10</v>
      </c>
      <c r="IN147" s="86">
        <f t="shared" si="172"/>
        <v>7.4448482618263955E-10</v>
      </c>
      <c r="IO147" s="86">
        <f t="shared" si="172"/>
        <v>8.1101684317704516E-10</v>
      </c>
      <c r="IP147" s="86">
        <f t="shared" si="172"/>
        <v>2.3009757775169275E-11</v>
      </c>
      <c r="IQ147" s="86">
        <f t="shared" si="172"/>
        <v>3.5398568768121959E-16</v>
      </c>
      <c r="IR147" s="86">
        <f t="shared" si="172"/>
        <v>6.8980597608014972E-14</v>
      </c>
      <c r="IS147" s="86">
        <f t="shared" si="172"/>
        <v>2.0470123205390232E-16</v>
      </c>
      <c r="IT147" s="86">
        <f t="shared" si="172"/>
        <v>2.9911439823413759E-14</v>
      </c>
      <c r="IU147" s="86">
        <f t="shared" si="172"/>
        <v>6.9302209234282403E-15</v>
      </c>
      <c r="IV147" s="86">
        <f t="shared" si="172"/>
        <v>4.5745586507202563E-9</v>
      </c>
      <c r="IW147" s="86">
        <f t="shared" si="172"/>
        <v>1.1094743884907982E-6</v>
      </c>
      <c r="IY147" s="86">
        <f t="shared" si="173"/>
        <v>0.40159023391837056</v>
      </c>
      <c r="IZ147" s="86">
        <f t="shared" si="173"/>
        <v>0.17893940583118451</v>
      </c>
      <c r="JA147" s="86">
        <f t="shared" si="173"/>
        <v>0.12451665950468239</v>
      </c>
      <c r="JB147" s="86">
        <f t="shared" si="173"/>
        <v>0.13211601516017749</v>
      </c>
      <c r="JC147" s="86">
        <f t="shared" si="173"/>
        <v>0.12083433032979271</v>
      </c>
      <c r="JD147" s="86">
        <f t="shared" si="173"/>
        <v>0.10948276836264696</v>
      </c>
      <c r="JE147" s="86">
        <f t="shared" si="173"/>
        <v>0.14872734380040084</v>
      </c>
      <c r="JF147" s="86">
        <f t="shared" si="173"/>
        <v>0.19610479421657354</v>
      </c>
      <c r="JG147" s="86">
        <f t="shared" si="173"/>
        <v>0.29832978372372948</v>
      </c>
      <c r="JH147" s="86">
        <f t="shared" si="173"/>
        <v>0.29513573827681061</v>
      </c>
      <c r="JI147" s="86">
        <f t="shared" si="173"/>
        <v>0.37846774113892961</v>
      </c>
      <c r="JJ147" s="86">
        <f t="shared" si="173"/>
        <v>0.42429727739820977</v>
      </c>
      <c r="JK147" s="86">
        <f t="shared" si="173"/>
        <v>0.38767159149367747</v>
      </c>
      <c r="JL147" s="86">
        <f t="shared" si="173"/>
        <v>0.28392548974136728</v>
      </c>
      <c r="JM147" s="86">
        <f t="shared" si="173"/>
        <v>0.43875606658660304</v>
      </c>
    </row>
    <row r="148" spans="2:273" x14ac:dyDescent="0.25">
      <c r="B148" s="2">
        <v>121</v>
      </c>
      <c r="C148" s="37">
        <v>93.081000000000003</v>
      </c>
      <c r="D148" s="37">
        <v>88.39</v>
      </c>
      <c r="E148" s="37">
        <v>89.661000000000001</v>
      </c>
      <c r="F148" s="37">
        <v>92.271000000000001</v>
      </c>
      <c r="G148" s="37">
        <v>86.965999999999994</v>
      </c>
      <c r="H148" s="37">
        <v>88.507999999999996</v>
      </c>
      <c r="I148" s="37">
        <v>93.728999999999999</v>
      </c>
      <c r="J148" s="37">
        <v>93.864000000000004</v>
      </c>
      <c r="K148" s="37">
        <v>92.241</v>
      </c>
      <c r="L148" s="37">
        <v>92.397000000000006</v>
      </c>
      <c r="M148" s="37">
        <v>94.016999999999996</v>
      </c>
      <c r="N148" s="37">
        <v>93.671999999999997</v>
      </c>
      <c r="O148" s="37">
        <v>91.81</v>
      </c>
      <c r="P148" s="37">
        <v>93.844999999999999</v>
      </c>
      <c r="Q148" s="37">
        <v>122.85</v>
      </c>
      <c r="S148" s="4">
        <f t="shared" si="174"/>
        <v>93.123160464569523</v>
      </c>
      <c r="T148" s="4">
        <f t="shared" si="174"/>
        <v>88.575356543836136</v>
      </c>
      <c r="U148" s="4">
        <f t="shared" si="174"/>
        <v>91.177575990485394</v>
      </c>
      <c r="V148" s="4">
        <f t="shared" si="174"/>
        <v>91.060846607593817</v>
      </c>
      <c r="W148" s="4">
        <f t="shared" si="174"/>
        <v>87.628608134479748</v>
      </c>
      <c r="X148" s="4">
        <f t="shared" si="174"/>
        <v>91.722990283578653</v>
      </c>
      <c r="Y148" s="4">
        <f t="shared" si="174"/>
        <v>94.163285888706625</v>
      </c>
      <c r="Z148" s="4">
        <f t="shared" si="174"/>
        <v>95.143459918002776</v>
      </c>
      <c r="AA148" s="4">
        <f t="shared" si="174"/>
        <v>91.740168659674922</v>
      </c>
      <c r="AB148" s="4">
        <f t="shared" si="174"/>
        <v>92.950897882050143</v>
      </c>
      <c r="AC148" s="4">
        <f t="shared" si="174"/>
        <v>94.211994049144764</v>
      </c>
      <c r="AD148" s="4">
        <f t="shared" si="174"/>
        <v>94.089588563216992</v>
      </c>
      <c r="AE148" s="4">
        <f t="shared" si="174"/>
        <v>91.931210405425659</v>
      </c>
      <c r="AF148" s="4">
        <f t="shared" si="174"/>
        <v>94.698464672102418</v>
      </c>
      <c r="AG148" s="4">
        <f t="shared" si="174"/>
        <v>122.11055344448998</v>
      </c>
      <c r="AI148" s="4">
        <f t="shared" si="175"/>
        <v>-4.2160464569519718E-2</v>
      </c>
      <c r="AJ148" s="4">
        <f t="shared" si="175"/>
        <v>-0.18535654383613576</v>
      </c>
      <c r="AK148" s="4">
        <f t="shared" si="175"/>
        <v>-1.5165759904853928</v>
      </c>
      <c r="AL148" s="4">
        <f t="shared" si="175"/>
        <v>1.210153392406184</v>
      </c>
      <c r="AM148" s="4">
        <f t="shared" si="175"/>
        <v>-0.66260813447975409</v>
      </c>
      <c r="AN148" s="4">
        <f t="shared" si="175"/>
        <v>-3.2149902835786577</v>
      </c>
      <c r="AO148" s="4">
        <f t="shared" si="175"/>
        <v>-0.43428588870662566</v>
      </c>
      <c r="AP148" s="4">
        <f t="shared" si="175"/>
        <v>-1.2794599180027717</v>
      </c>
      <c r="AQ148" s="4">
        <f t="shared" si="175"/>
        <v>0.50083134032507814</v>
      </c>
      <c r="AR148" s="4">
        <f t="shared" si="175"/>
        <v>-0.55389788205013701</v>
      </c>
      <c r="AS148" s="4">
        <f t="shared" si="175"/>
        <v>-0.1949940491447677</v>
      </c>
      <c r="AT148" s="4">
        <f t="shared" si="175"/>
        <v>-0.41758856321699511</v>
      </c>
      <c r="AU148" s="4">
        <f t="shared" si="175"/>
        <v>-0.12121040542565709</v>
      </c>
      <c r="AV148" s="4">
        <f t="shared" si="175"/>
        <v>-0.85346467210241883</v>
      </c>
      <c r="AW148" s="4">
        <f t="shared" si="175"/>
        <v>0.73944655551001404</v>
      </c>
      <c r="AY148" s="2">
        <f t="shared" si="167"/>
        <v>93.123160464569523</v>
      </c>
      <c r="AZ148" s="2">
        <f t="shared" si="167"/>
        <v>88.557122271013029</v>
      </c>
      <c r="BA148" s="2">
        <f t="shared" si="167"/>
        <v>91.169152403773225</v>
      </c>
      <c r="BB148" s="2">
        <f t="shared" si="167"/>
        <v>91.046108504993668</v>
      </c>
      <c r="BC148" s="2">
        <f t="shared" si="167"/>
        <v>87.613298074292686</v>
      </c>
      <c r="BD148" s="2">
        <f t="shared" si="167"/>
        <v>91.709615445382482</v>
      </c>
      <c r="BE148" s="2">
        <f t="shared" si="167"/>
        <v>94.120642366234677</v>
      </c>
      <c r="BF148" s="2">
        <f t="shared" si="167"/>
        <v>95.019314925885283</v>
      </c>
      <c r="BG148" s="2">
        <f t="shared" si="167"/>
        <v>91.178226478552517</v>
      </c>
      <c r="BH148" s="2">
        <f t="shared" si="167"/>
        <v>92.363040696916187</v>
      </c>
      <c r="BI148" s="2">
        <f t="shared" si="167"/>
        <v>92.564647673335728</v>
      </c>
      <c r="BJ148" s="2">
        <f t="shared" si="167"/>
        <v>91.091951027366747</v>
      </c>
      <c r="BK148" s="2">
        <f t="shared" si="167"/>
        <v>89.743861038684898</v>
      </c>
      <c r="BL148" s="2">
        <f t="shared" si="167"/>
        <v>88.671918331869279</v>
      </c>
      <c r="BM148" s="2">
        <f t="shared" si="167"/>
        <v>91.07219227626598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120.9914587242026</v>
      </c>
      <c r="DL148" s="2">
        <f t="shared" si="176"/>
        <v>122.7118871503082</v>
      </c>
      <c r="DM148" s="2">
        <f t="shared" si="176"/>
        <v>127.33607823613085</v>
      </c>
      <c r="DN148" s="2">
        <f t="shared" si="176"/>
        <v>126.07808086658088</v>
      </c>
      <c r="DO148" s="2">
        <f t="shared" si="176"/>
        <v>127.6759665379665</v>
      </c>
      <c r="DP148" s="2">
        <f t="shared" si="176"/>
        <v>127.33669915966389</v>
      </c>
      <c r="DQ148" s="2">
        <f t="shared" si="176"/>
        <v>137.50429518716575</v>
      </c>
      <c r="DR148" s="2">
        <f t="shared" si="176"/>
        <v>133.06735127005351</v>
      </c>
      <c r="DS148" s="2">
        <f t="shared" si="176"/>
        <v>128.24857338935576</v>
      </c>
      <c r="DT148" s="2">
        <f t="shared" si="176"/>
        <v>125.1782924369748</v>
      </c>
      <c r="DU148" s="2">
        <f t="shared" si="176"/>
        <v>125.7868907563025</v>
      </c>
      <c r="DV148" s="2">
        <f t="shared" si="176"/>
        <v>126.11680993544148</v>
      </c>
      <c r="DW148" s="2">
        <f t="shared" si="176"/>
        <v>128.20840504201681</v>
      </c>
      <c r="DX148" s="2">
        <f t="shared" si="176"/>
        <v>117.55566876876871</v>
      </c>
      <c r="DY148" s="2">
        <f t="shared" si="176"/>
        <v>112.8282691138302</v>
      </c>
      <c r="EA148" s="2">
        <f t="shared" si="152"/>
        <v>93.076458655660645</v>
      </c>
      <c r="EB148" s="2">
        <f t="shared" si="152"/>
        <v>88.398502308462909</v>
      </c>
      <c r="EC148" s="2">
        <f t="shared" si="152"/>
        <v>91.073121746805356</v>
      </c>
      <c r="ED148" s="2">
        <f t="shared" si="152"/>
        <v>90.927544249854066</v>
      </c>
      <c r="EE148" s="2">
        <f t="shared" si="152"/>
        <v>87.503782512340081</v>
      </c>
      <c r="EF148" s="2">
        <f t="shared" si="152"/>
        <v>91.68507840633589</v>
      </c>
      <c r="EG148" s="2">
        <f t="shared" si="152"/>
        <v>94.101757968789954</v>
      </c>
      <c r="EH148" s="2">
        <f t="shared" si="152"/>
        <v>94.892384284803796</v>
      </c>
      <c r="EI148" s="2">
        <f t="shared" si="152"/>
        <v>91.114168902920284</v>
      </c>
      <c r="EJ148" s="2">
        <f t="shared" si="152"/>
        <v>92.350209130422058</v>
      </c>
      <c r="EK148" s="2">
        <f t="shared" si="152"/>
        <v>92.506631215469596</v>
      </c>
      <c r="EL148" s="2">
        <f t="shared" si="179"/>
        <v>91.086913857986559</v>
      </c>
      <c r="EM148" s="2">
        <f t="shared" si="135"/>
        <v>89.702300288421924</v>
      </c>
      <c r="EN148" s="2">
        <f t="shared" si="135"/>
        <v>88.610397007051574</v>
      </c>
      <c r="EO148" s="2">
        <f t="shared" si="135"/>
        <v>91.076515361146477</v>
      </c>
      <c r="EQ148" s="2">
        <f t="shared" si="177"/>
        <v>93.352470714230293</v>
      </c>
      <c r="ER148" s="2">
        <f t="shared" si="177"/>
        <v>89.203279548735964</v>
      </c>
      <c r="ES148" s="2">
        <f t="shared" si="177"/>
        <v>91.509942020434622</v>
      </c>
      <c r="ET148" s="2">
        <f t="shared" si="177"/>
        <v>91.518068463265649</v>
      </c>
      <c r="EU148" s="2">
        <f t="shared" si="177"/>
        <v>88.007906100402835</v>
      </c>
      <c r="EV148" s="2">
        <f t="shared" si="177"/>
        <v>91.684062250142802</v>
      </c>
      <c r="EW148" s="2">
        <f t="shared" si="177"/>
        <v>94.00315966246697</v>
      </c>
      <c r="EX148" s="2">
        <f t="shared" si="177"/>
        <v>95.554831303910404</v>
      </c>
      <c r="EY148" s="2">
        <f t="shared" si="177"/>
        <v>91.407029769987133</v>
      </c>
      <c r="EZ148" s="2">
        <f t="shared" si="177"/>
        <v>92.250528697270056</v>
      </c>
      <c r="FA148" s="2">
        <f t="shared" si="177"/>
        <v>92.783902545806072</v>
      </c>
      <c r="FB148" s="2">
        <f t="shared" si="177"/>
        <v>90.889038760680378</v>
      </c>
      <c r="FC148" s="2">
        <f t="shared" si="177"/>
        <v>89.822162467173655</v>
      </c>
      <c r="FD148" s="2">
        <f t="shared" si="177"/>
        <v>89.052885616065097</v>
      </c>
      <c r="FE148" s="2">
        <f t="shared" si="177"/>
        <v>90.760403319086791</v>
      </c>
      <c r="FG148" s="2">
        <f t="shared" si="178"/>
        <v>0.99940586104890938</v>
      </c>
      <c r="FH148" s="2">
        <f t="shared" si="178"/>
        <v>0.99928431225595771</v>
      </c>
      <c r="FI148" s="2">
        <f t="shared" si="178"/>
        <v>0.99939770338659306</v>
      </c>
      <c r="FJ148" s="2">
        <f t="shared" si="178"/>
        <v>0.99930290074717243</v>
      </c>
      <c r="FK148" s="2">
        <f t="shared" si="178"/>
        <v>0.99931971653811469</v>
      </c>
      <c r="FL148" s="2">
        <f t="shared" si="178"/>
        <v>0.9993069277493587</v>
      </c>
      <c r="FM148" s="2">
        <f t="shared" si="178"/>
        <v>0.99919864484272725</v>
      </c>
      <c r="FN148" s="2">
        <f t="shared" si="178"/>
        <v>0.99922074120572912</v>
      </c>
      <c r="FO148" s="2">
        <f t="shared" si="178"/>
        <v>0.99918344564837636</v>
      </c>
      <c r="FP148" s="2">
        <f t="shared" si="178"/>
        <v>0.99924930689655878</v>
      </c>
      <c r="FQ148" s="2">
        <f t="shared" si="178"/>
        <v>0.99917144819345194</v>
      </c>
      <c r="FR148" s="2">
        <f t="shared" si="178"/>
        <v>0.99927388521031446</v>
      </c>
      <c r="FS148" s="2">
        <f t="shared" si="178"/>
        <v>0.99924762633583175</v>
      </c>
      <c r="FT148" s="2">
        <f t="shared" si="178"/>
        <v>0.99933928263952299</v>
      </c>
      <c r="FU148" s="2">
        <f t="shared" si="178"/>
        <v>0.99915303197505767</v>
      </c>
      <c r="FW148" s="2">
        <f t="shared" si="169"/>
        <v>0.10911269675878582</v>
      </c>
      <c r="FX148" s="2">
        <f t="shared" si="169"/>
        <v>0.16658310754007413</v>
      </c>
      <c r="FY148" s="2">
        <f t="shared" si="169"/>
        <v>0.16984010486928242</v>
      </c>
      <c r="FZ148" s="2">
        <f t="shared" si="169"/>
        <v>0.15928363340799742</v>
      </c>
      <c r="GA148" s="2">
        <f t="shared" si="169"/>
        <v>0.16302964486942262</v>
      </c>
      <c r="GB148" s="2">
        <f t="shared" si="169"/>
        <v>0.16937355606253052</v>
      </c>
      <c r="GC148" s="2">
        <f t="shared" si="169"/>
        <v>0.16122436770751941</v>
      </c>
      <c r="GD148" s="2">
        <f t="shared" si="169"/>
        <v>0.14670224113663258</v>
      </c>
      <c r="GE148" s="2">
        <f t="shared" si="169"/>
        <v>0.11519229725620032</v>
      </c>
      <c r="GF148" s="2">
        <f t="shared" si="169"/>
        <v>0.11850118292803508</v>
      </c>
      <c r="GG148" s="2">
        <f t="shared" si="169"/>
        <v>0.10979151239416021</v>
      </c>
      <c r="GH148" s="2">
        <f t="shared" si="169"/>
        <v>0.10308804149945494</v>
      </c>
      <c r="GI148" s="2">
        <f t="shared" si="169"/>
        <v>0.10503539371451297</v>
      </c>
      <c r="GJ148" s="2">
        <f t="shared" si="169"/>
        <v>9.5814175545744104E-2</v>
      </c>
      <c r="GK148" s="2">
        <f t="shared" si="169"/>
        <v>7.1955894648093849E-2</v>
      </c>
      <c r="GM148" s="86">
        <f t="shared" si="170"/>
        <v>2.7233670276330713E-126</v>
      </c>
      <c r="GN148" s="86">
        <f t="shared" si="170"/>
        <v>2.2907158708427433E-115</v>
      </c>
      <c r="GO148" s="86">
        <f t="shared" si="170"/>
        <v>7.3208024322429048E-138</v>
      </c>
      <c r="GP148" s="86">
        <f t="shared" si="170"/>
        <v>1.2868064818391299E-178</v>
      </c>
      <c r="GQ148" s="86">
        <f t="shared" si="170"/>
        <v>4.8030779317940004E-178</v>
      </c>
      <c r="GR148" s="86">
        <f t="shared" si="170"/>
        <v>1.5045718285279277E-144</v>
      </c>
      <c r="GS148" s="86">
        <f t="shared" si="170"/>
        <v>1.5372218528292205E-147</v>
      </c>
      <c r="GT148" s="86">
        <f t="shared" si="170"/>
        <v>1.1336663835441434E-122</v>
      </c>
      <c r="GU148" s="86">
        <f t="shared" si="170"/>
        <v>7.1478875101338652E-110</v>
      </c>
      <c r="GV148" s="86">
        <f t="shared" si="170"/>
        <v>1.4379823861148013E-132</v>
      </c>
      <c r="GW148" s="86">
        <f t="shared" si="170"/>
        <v>8.587713194256484E-173</v>
      </c>
      <c r="GX148" s="86">
        <f t="shared" si="170"/>
        <v>1.2188190425298866E-205</v>
      </c>
      <c r="GY148" s="86">
        <f t="shared" si="170"/>
        <v>7.9072449092367444E-135</v>
      </c>
      <c r="GZ148" s="86">
        <f t="shared" si="170"/>
        <v>3.0024689743897712E-266</v>
      </c>
      <c r="HA148" s="86">
        <f t="shared" si="170"/>
        <v>2.2336029931830304E-209</v>
      </c>
      <c r="HC148" s="86">
        <f t="shared" si="153"/>
        <v>3.2628204181701971E-63</v>
      </c>
      <c r="HD148" s="86">
        <f t="shared" si="153"/>
        <v>3.5108308450267951E-80</v>
      </c>
      <c r="HE148" s="86">
        <f t="shared" si="153"/>
        <v>2.0298098738814421E-118</v>
      </c>
      <c r="HF148" s="86">
        <f t="shared" si="153"/>
        <v>4.6446104191422999E-118</v>
      </c>
      <c r="HG148" s="86">
        <f t="shared" si="153"/>
        <v>1.645613967642522E-166</v>
      </c>
      <c r="HH148" s="86">
        <f t="shared" si="153"/>
        <v>4.2765605109185949E-89</v>
      </c>
      <c r="HI148" s="86">
        <f t="shared" si="153"/>
        <v>1.2562360116993409E-219</v>
      </c>
      <c r="HJ148" s="86">
        <f t="shared" si="153"/>
        <v>1.6968459007388496E-101</v>
      </c>
      <c r="HK148" s="86">
        <f t="shared" si="153"/>
        <v>4.9351822677207587E-93</v>
      </c>
      <c r="HL148" s="86">
        <f t="shared" si="161"/>
        <v>4.7484067281389906E-106</v>
      </c>
      <c r="HM148" s="86">
        <f t="shared" si="161"/>
        <v>5.0722229650983711E-86</v>
      </c>
      <c r="HN148" s="86">
        <f t="shared" si="161"/>
        <v>7.0155947897343424E-80</v>
      </c>
      <c r="HO148" s="86">
        <f t="shared" si="161"/>
        <v>3.1564102601357645E-69</v>
      </c>
      <c r="HP148" s="86">
        <f t="shared" si="161"/>
        <v>1.138574543420593E-104</v>
      </c>
      <c r="HQ148" s="86">
        <f t="shared" si="161"/>
        <v>4.2336071560476541E-97</v>
      </c>
      <c r="HS148" s="86">
        <f t="shared" si="171"/>
        <v>0.3379557646161952</v>
      </c>
      <c r="HT148" s="86">
        <f t="shared" si="171"/>
        <v>0.13092632089838144</v>
      </c>
      <c r="HU148" s="86">
        <f t="shared" si="171"/>
        <v>8.6555836008800222E-2</v>
      </c>
      <c r="HV148" s="86">
        <f t="shared" si="171"/>
        <v>9.2412012524252019E-2</v>
      </c>
      <c r="HW148" s="86">
        <f t="shared" si="171"/>
        <v>8.3107134203157337E-2</v>
      </c>
      <c r="HX148" s="86">
        <f t="shared" si="171"/>
        <v>7.4003209602567954E-2</v>
      </c>
      <c r="HY148" s="86">
        <f t="shared" si="171"/>
        <v>0.10482667410478161</v>
      </c>
      <c r="HZ148" s="86">
        <f t="shared" si="171"/>
        <v>0.14107660090634641</v>
      </c>
      <c r="IA148" s="86">
        <f t="shared" si="171"/>
        <v>0.22315267145059711</v>
      </c>
      <c r="IB148" s="86">
        <f t="shared" si="171"/>
        <v>0.22505096420550466</v>
      </c>
      <c r="IC148" s="86">
        <f t="shared" si="171"/>
        <v>0.2988782460031959</v>
      </c>
      <c r="ID148" s="86">
        <f t="shared" si="171"/>
        <v>0.35449660984022541</v>
      </c>
      <c r="IE148" s="86">
        <f t="shared" si="171"/>
        <v>0.31386272159891976</v>
      </c>
      <c r="IF148" s="86">
        <f t="shared" si="171"/>
        <v>0.20471566822343992</v>
      </c>
      <c r="IG148" s="86">
        <f t="shared" si="171"/>
        <v>0.34141082575819159</v>
      </c>
      <c r="II148" s="86">
        <f t="shared" si="172"/>
        <v>2.3310658141456038E-10</v>
      </c>
      <c r="IJ148" s="86">
        <f t="shared" si="172"/>
        <v>7.952544488379541E-8</v>
      </c>
      <c r="IK148" s="86">
        <f t="shared" si="172"/>
        <v>2.637374963866415E-8</v>
      </c>
      <c r="IL148" s="86">
        <f t="shared" si="172"/>
        <v>5.9742912927439523E-9</v>
      </c>
      <c r="IM148" s="86">
        <f t="shared" si="172"/>
        <v>4.7168439254701037E-9</v>
      </c>
      <c r="IN148" s="86">
        <f t="shared" si="172"/>
        <v>5.9085593070982067E-9</v>
      </c>
      <c r="IO148" s="86">
        <f t="shared" si="172"/>
        <v>5.9591333769628869E-9</v>
      </c>
      <c r="IP148" s="86">
        <f t="shared" si="172"/>
        <v>2.1086909740508188E-10</v>
      </c>
      <c r="IQ148" s="86">
        <f t="shared" si="172"/>
        <v>6.1450887863382671E-15</v>
      </c>
      <c r="IR148" s="86">
        <f t="shared" si="172"/>
        <v>8.0020810250948583E-13</v>
      </c>
      <c r="IS148" s="86">
        <f t="shared" si="172"/>
        <v>3.4671245622150648E-15</v>
      </c>
      <c r="IT148" s="86">
        <f t="shared" si="172"/>
        <v>3.1363689136946365E-13</v>
      </c>
      <c r="IU148" s="86">
        <f t="shared" si="172"/>
        <v>8.3398926433638992E-14</v>
      </c>
      <c r="IV148" s="86">
        <f t="shared" si="172"/>
        <v>1.7927070882167942E-8</v>
      </c>
      <c r="IW148" s="86">
        <f t="shared" si="172"/>
        <v>2.5788051358775188E-6</v>
      </c>
      <c r="IY148" s="86">
        <f t="shared" si="173"/>
        <v>0.33795576484930179</v>
      </c>
      <c r="IZ148" s="86">
        <f t="shared" si="173"/>
        <v>0.13092640042382633</v>
      </c>
      <c r="JA148" s="86">
        <f t="shared" si="173"/>
        <v>8.6555862382549864E-2</v>
      </c>
      <c r="JB148" s="86">
        <f t="shared" si="173"/>
        <v>9.2412018498543316E-2</v>
      </c>
      <c r="JC148" s="86">
        <f t="shared" si="173"/>
        <v>8.3107138920001267E-2</v>
      </c>
      <c r="JD148" s="86">
        <f t="shared" si="173"/>
        <v>7.4003215511127263E-2</v>
      </c>
      <c r="JE148" s="86">
        <f t="shared" si="173"/>
        <v>0.10482668006391499</v>
      </c>
      <c r="JF148" s="86">
        <f t="shared" si="173"/>
        <v>0.14107660111721551</v>
      </c>
      <c r="JG148" s="86">
        <f t="shared" si="173"/>
        <v>0.22315267145060325</v>
      </c>
      <c r="JH148" s="86">
        <f t="shared" si="173"/>
        <v>0.22505096420630488</v>
      </c>
      <c r="JI148" s="86">
        <f t="shared" si="173"/>
        <v>0.29887824600319934</v>
      </c>
      <c r="JJ148" s="86">
        <f t="shared" si="173"/>
        <v>0.35449660984053905</v>
      </c>
      <c r="JK148" s="86">
        <f t="shared" si="173"/>
        <v>0.31386272159900314</v>
      </c>
      <c r="JL148" s="86">
        <f t="shared" si="173"/>
        <v>0.20471568615051081</v>
      </c>
      <c r="JM148" s="86">
        <f t="shared" si="173"/>
        <v>0.34141340456332747</v>
      </c>
    </row>
    <row r="149" spans="2:273" x14ac:dyDescent="0.25">
      <c r="B149" s="2">
        <v>122</v>
      </c>
      <c r="C149" s="37">
        <v>93.757999999999996</v>
      </c>
      <c r="D149" s="37">
        <v>88.507999999999996</v>
      </c>
      <c r="E149" s="37">
        <v>89.61</v>
      </c>
      <c r="F149" s="37">
        <v>90.897999999999996</v>
      </c>
      <c r="G149" s="37">
        <v>86.897999999999996</v>
      </c>
      <c r="H149" s="37">
        <v>92.305000000000007</v>
      </c>
      <c r="I149" s="37">
        <v>92.897999999999996</v>
      </c>
      <c r="J149" s="37">
        <v>93.677999999999997</v>
      </c>
      <c r="K149" s="37">
        <v>89.844999999999999</v>
      </c>
      <c r="L149" s="37">
        <v>90.224000000000004</v>
      </c>
      <c r="M149" s="37">
        <v>93.534000000000006</v>
      </c>
      <c r="N149" s="37">
        <v>90.328000000000003</v>
      </c>
      <c r="O149" s="37">
        <v>88.620999999999995</v>
      </c>
      <c r="P149" s="37">
        <v>89.552000000000007</v>
      </c>
      <c r="Q149" s="37">
        <v>109.15</v>
      </c>
      <c r="S149" s="4">
        <f t="shared" si="174"/>
        <v>93.023960454273407</v>
      </c>
      <c r="T149" s="4">
        <f t="shared" si="174"/>
        <v>88.454518883295236</v>
      </c>
      <c r="U149" s="4">
        <f t="shared" si="174"/>
        <v>91.037039581761988</v>
      </c>
      <c r="V149" s="4">
        <f t="shared" si="174"/>
        <v>90.913724374732638</v>
      </c>
      <c r="W149" s="4">
        <f t="shared" si="174"/>
        <v>87.457468525521975</v>
      </c>
      <c r="X149" s="4">
        <f t="shared" si="174"/>
        <v>91.557028837341534</v>
      </c>
      <c r="Y149" s="4">
        <f t="shared" si="174"/>
        <v>93.979685471190521</v>
      </c>
      <c r="Z149" s="4">
        <f t="shared" si="174"/>
        <v>94.865967041477489</v>
      </c>
      <c r="AA149" s="4">
        <f t="shared" si="174"/>
        <v>91.217210798502961</v>
      </c>
      <c r="AB149" s="4">
        <f t="shared" si="174"/>
        <v>92.441197644823262</v>
      </c>
      <c r="AC149" s="4">
        <f t="shared" si="174"/>
        <v>93.099196120885509</v>
      </c>
      <c r="AD149" s="4">
        <f t="shared" si="174"/>
        <v>92.421369452241393</v>
      </c>
      <c r="AE149" s="4">
        <f t="shared" si="174"/>
        <v>90.596695083850278</v>
      </c>
      <c r="AF149" s="4">
        <f t="shared" si="174"/>
        <v>91.654266784525547</v>
      </c>
      <c r="AG149" s="4">
        <f t="shared" si="174"/>
        <v>110.12448110377122</v>
      </c>
      <c r="AI149" s="4">
        <f t="shared" si="175"/>
        <v>0.73403954572658847</v>
      </c>
      <c r="AJ149" s="4">
        <f t="shared" si="175"/>
        <v>5.3481116704759302E-2</v>
      </c>
      <c r="AK149" s="4">
        <f t="shared" si="175"/>
        <v>-1.4270395817619885</v>
      </c>
      <c r="AL149" s="4">
        <f t="shared" si="175"/>
        <v>-1.5724374732641877E-2</v>
      </c>
      <c r="AM149" s="4">
        <f t="shared" si="175"/>
        <v>-0.55946852552197868</v>
      </c>
      <c r="AN149" s="4">
        <f t="shared" si="175"/>
        <v>0.74797116265847308</v>
      </c>
      <c r="AO149" s="4">
        <f t="shared" si="175"/>
        <v>-1.081685471190525</v>
      </c>
      <c r="AP149" s="4">
        <f t="shared" si="175"/>
        <v>-1.1879670414774921</v>
      </c>
      <c r="AQ149" s="4">
        <f t="shared" si="175"/>
        <v>-1.3722107985029623</v>
      </c>
      <c r="AR149" s="4">
        <f t="shared" si="175"/>
        <v>-2.2171976448232584</v>
      </c>
      <c r="AS149" s="4">
        <f t="shared" si="175"/>
        <v>0.43480387911449725</v>
      </c>
      <c r="AT149" s="4">
        <f t="shared" si="175"/>
        <v>-2.0933694522413901</v>
      </c>
      <c r="AU149" s="4">
        <f t="shared" si="175"/>
        <v>-1.9756950838502831</v>
      </c>
      <c r="AV149" s="4">
        <f t="shared" si="175"/>
        <v>-2.1022667845255398</v>
      </c>
      <c r="AW149" s="4">
        <f t="shared" si="175"/>
        <v>-0.97448110377121111</v>
      </c>
      <c r="AY149" s="2">
        <f t="shared" si="167"/>
        <v>93.023960454273407</v>
      </c>
      <c r="AZ149" s="2">
        <f t="shared" si="167"/>
        <v>88.44837636188754</v>
      </c>
      <c r="BA149" s="2">
        <f t="shared" si="167"/>
        <v>91.034694994748307</v>
      </c>
      <c r="BB149" s="2">
        <f t="shared" si="167"/>
        <v>90.90953342527331</v>
      </c>
      <c r="BC149" s="2">
        <f t="shared" si="167"/>
        <v>87.453387563830006</v>
      </c>
      <c r="BD149" s="2">
        <f t="shared" si="167"/>
        <v>91.553693245959366</v>
      </c>
      <c r="BE149" s="2">
        <f t="shared" si="167"/>
        <v>93.967213383098454</v>
      </c>
      <c r="BF149" s="2">
        <f t="shared" si="167"/>
        <v>94.826966629385936</v>
      </c>
      <c r="BG149" s="2">
        <f t="shared" si="167"/>
        <v>91.019920524228837</v>
      </c>
      <c r="BH149" s="2">
        <f t="shared" si="167"/>
        <v>92.218005160320786</v>
      </c>
      <c r="BI149" s="2">
        <f t="shared" si="167"/>
        <v>92.424400396528782</v>
      </c>
      <c r="BJ149" s="2">
        <f t="shared" si="167"/>
        <v>90.948764674071313</v>
      </c>
      <c r="BK149" s="2">
        <f t="shared" si="167"/>
        <v>89.612796277774422</v>
      </c>
      <c r="BL149" s="2">
        <f t="shared" si="167"/>
        <v>88.537814176160296</v>
      </c>
      <c r="BM149" s="2">
        <f t="shared" si="167"/>
        <v>90.970182174238403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121.13649230769229</v>
      </c>
      <c r="DL149" s="2">
        <f t="shared" si="176"/>
        <v>122.90681650071123</v>
      </c>
      <c r="DM149" s="2">
        <f t="shared" si="176"/>
        <v>127.56943669985773</v>
      </c>
      <c r="DN149" s="2">
        <f t="shared" si="176"/>
        <v>126.31548910338911</v>
      </c>
      <c r="DO149" s="2">
        <f t="shared" si="176"/>
        <v>127.95155508365505</v>
      </c>
      <c r="DP149" s="2">
        <f t="shared" si="176"/>
        <v>127.56074789915969</v>
      </c>
      <c r="DQ149" s="2">
        <f t="shared" si="176"/>
        <v>137.80403407181052</v>
      </c>
      <c r="DR149" s="2">
        <f t="shared" si="176"/>
        <v>133.28911764705884</v>
      </c>
      <c r="DS149" s="2">
        <f t="shared" si="176"/>
        <v>128.4687731092437</v>
      </c>
      <c r="DT149" s="2">
        <f t="shared" si="176"/>
        <v>125.36016750700281</v>
      </c>
      <c r="DU149" s="2">
        <f t="shared" si="176"/>
        <v>125.99146554621846</v>
      </c>
      <c r="DV149" s="2">
        <f t="shared" si="176"/>
        <v>126.33937947258997</v>
      </c>
      <c r="DW149" s="2">
        <f t="shared" si="176"/>
        <v>128.47273753501401</v>
      </c>
      <c r="DX149" s="2">
        <f t="shared" si="176"/>
        <v>117.73112282282275</v>
      </c>
      <c r="DY149" s="2">
        <f t="shared" si="176"/>
        <v>112.98154697812386</v>
      </c>
      <c r="EA149" s="2">
        <f t="shared" si="152"/>
        <v>92.974477084873698</v>
      </c>
      <c r="EB149" s="2">
        <f t="shared" si="152"/>
        <v>88.275278757785614</v>
      </c>
      <c r="EC149" s="2">
        <f t="shared" si="152"/>
        <v>90.931411328140015</v>
      </c>
      <c r="ED149" s="2">
        <f t="shared" si="152"/>
        <v>90.78125169293638</v>
      </c>
      <c r="EE149" s="2">
        <f t="shared" si="152"/>
        <v>87.335938652160777</v>
      </c>
      <c r="EF149" s="2">
        <f t="shared" si="152"/>
        <v>91.531084435105896</v>
      </c>
      <c r="EG149" s="2">
        <f t="shared" si="152"/>
        <v>93.952927142491674</v>
      </c>
      <c r="EH149" s="2">
        <f t="shared" si="152"/>
        <v>94.68983729399983</v>
      </c>
      <c r="EI149" s="2">
        <f t="shared" si="152"/>
        <v>90.953697316495649</v>
      </c>
      <c r="EJ149" s="2">
        <f t="shared" si="152"/>
        <v>92.208674826776331</v>
      </c>
      <c r="EK149" s="2">
        <f t="shared" si="152"/>
        <v>92.364294725072341</v>
      </c>
      <c r="EL149" s="2">
        <f t="shared" si="179"/>
        <v>90.948568702101369</v>
      </c>
      <c r="EM149" s="2">
        <f t="shared" si="135"/>
        <v>89.571772113720641</v>
      </c>
      <c r="EN149" s="2">
        <f t="shared" si="135"/>
        <v>88.472240609373188</v>
      </c>
      <c r="EO149" s="2">
        <f t="shared" si="135"/>
        <v>90.978654621165532</v>
      </c>
      <c r="EQ149" s="2">
        <f t="shared" si="177"/>
        <v>93.263536094755253</v>
      </c>
      <c r="ER149" s="2">
        <f t="shared" si="177"/>
        <v>89.112433600078077</v>
      </c>
      <c r="ES149" s="2">
        <f t="shared" si="177"/>
        <v>91.385267995395054</v>
      </c>
      <c r="ET149" s="2">
        <f t="shared" si="177"/>
        <v>91.395695196180441</v>
      </c>
      <c r="EU149" s="2">
        <f t="shared" si="177"/>
        <v>87.860106210596669</v>
      </c>
      <c r="EV149" s="2">
        <f t="shared" si="177"/>
        <v>91.530172992056507</v>
      </c>
      <c r="EW149" s="2">
        <f t="shared" si="177"/>
        <v>93.850874967951427</v>
      </c>
      <c r="EX149" s="2">
        <f t="shared" si="177"/>
        <v>95.381436909663336</v>
      </c>
      <c r="EY149" s="2">
        <f t="shared" si="177"/>
        <v>91.260167286913543</v>
      </c>
      <c r="EZ149" s="2">
        <f t="shared" si="177"/>
        <v>92.104615463880762</v>
      </c>
      <c r="FA149" s="2">
        <f t="shared" si="177"/>
        <v>92.655537726096753</v>
      </c>
      <c r="FB149" s="2">
        <f t="shared" si="177"/>
        <v>90.740902033938724</v>
      </c>
      <c r="FC149" s="2">
        <f t="shared" si="177"/>
        <v>89.697455376045639</v>
      </c>
      <c r="FD149" s="2">
        <f t="shared" si="177"/>
        <v>88.932793680144513</v>
      </c>
      <c r="FE149" s="2">
        <f t="shared" si="177"/>
        <v>90.653595572099192</v>
      </c>
      <c r="FG149" s="2">
        <f t="shared" si="178"/>
        <v>0.99945811050773803</v>
      </c>
      <c r="FH149" s="2">
        <f t="shared" si="178"/>
        <v>0.99934724391398444</v>
      </c>
      <c r="FI149" s="2">
        <f t="shared" si="178"/>
        <v>0.99945066984799902</v>
      </c>
      <c r="FJ149" s="2">
        <f t="shared" si="178"/>
        <v>0.99936419892707062</v>
      </c>
      <c r="FK149" s="2">
        <f t="shared" si="178"/>
        <v>0.99937953696951631</v>
      </c>
      <c r="FL149" s="2">
        <f t="shared" si="178"/>
        <v>0.99936787204599697</v>
      </c>
      <c r="FM149" s="2">
        <f t="shared" si="178"/>
        <v>0.99926910387449275</v>
      </c>
      <c r="FN149" s="2">
        <f t="shared" si="178"/>
        <v>0.99928925880004782</v>
      </c>
      <c r="FO149" s="2">
        <f t="shared" si="178"/>
        <v>0.99925524007093525</v>
      </c>
      <c r="FP149" s="2">
        <f t="shared" si="178"/>
        <v>0.9993153145272009</v>
      </c>
      <c r="FQ149" s="2">
        <f t="shared" si="178"/>
        <v>0.99924429667798409</v>
      </c>
      <c r="FR149" s="2">
        <f t="shared" si="178"/>
        <v>0.9993377331288068</v>
      </c>
      <c r="FS149" s="2">
        <f t="shared" si="178"/>
        <v>0.99931378163487794</v>
      </c>
      <c r="FT149" s="2">
        <f t="shared" si="178"/>
        <v>0.99939738357180619</v>
      </c>
      <c r="FU149" s="2">
        <f t="shared" si="178"/>
        <v>0.99922749841075198</v>
      </c>
      <c r="FW149" s="2">
        <f t="shared" si="169"/>
        <v>0.11839336640492432</v>
      </c>
      <c r="FX149" s="2">
        <f t="shared" si="169"/>
        <v>0.17976561738572142</v>
      </c>
      <c r="FY149" s="2">
        <f t="shared" si="169"/>
        <v>0.18322369276795464</v>
      </c>
      <c r="FZ149" s="2">
        <f t="shared" si="169"/>
        <v>0.17200772000619863</v>
      </c>
      <c r="GA149" s="2">
        <f t="shared" si="169"/>
        <v>0.17599033310731238</v>
      </c>
      <c r="GB149" s="2">
        <f t="shared" si="169"/>
        <v>0.18272847173497331</v>
      </c>
      <c r="GC149" s="2">
        <f t="shared" si="169"/>
        <v>0.17407138678902578</v>
      </c>
      <c r="GD149" s="2">
        <f t="shared" si="169"/>
        <v>0.15861089865621902</v>
      </c>
      <c r="GE149" s="2">
        <f t="shared" si="169"/>
        <v>0.12491756531553895</v>
      </c>
      <c r="GF149" s="2">
        <f t="shared" si="169"/>
        <v>0.12846524832848311</v>
      </c>
      <c r="GG149" s="2">
        <f t="shared" si="169"/>
        <v>0.11912219910826016</v>
      </c>
      <c r="GH149" s="2">
        <f t="shared" si="169"/>
        <v>0.11192065512319506</v>
      </c>
      <c r="GI149" s="2">
        <f t="shared" si="169"/>
        <v>0.1140136474470522</v>
      </c>
      <c r="GJ149" s="2">
        <f t="shared" si="169"/>
        <v>0.10409589412662197</v>
      </c>
      <c r="GK149" s="2">
        <f t="shared" si="169"/>
        <v>7.8354121548314212E-2</v>
      </c>
      <c r="GM149" s="86">
        <f t="shared" si="170"/>
        <v>2.1547974748493667E-130</v>
      </c>
      <c r="GN149" s="86">
        <f t="shared" si="170"/>
        <v>4.1953160421815468E-119</v>
      </c>
      <c r="GO149" s="86">
        <f t="shared" si="170"/>
        <v>3.0590947410116393E-142</v>
      </c>
      <c r="GP149" s="86">
        <f t="shared" si="170"/>
        <v>2.4952531431823426E-184</v>
      </c>
      <c r="GQ149" s="86">
        <f t="shared" si="170"/>
        <v>1.0843384451461496E-183</v>
      </c>
      <c r="GR149" s="86">
        <f t="shared" si="170"/>
        <v>3.8884578026243323E-149</v>
      </c>
      <c r="GS149" s="86">
        <f t="shared" si="170"/>
        <v>2.8657451786004237E-152</v>
      </c>
      <c r="GT149" s="86">
        <f t="shared" si="170"/>
        <v>1.3980216277116536E-126</v>
      </c>
      <c r="GU149" s="86">
        <f t="shared" si="170"/>
        <v>2.0197528344700376E-113</v>
      </c>
      <c r="GV149" s="86">
        <f t="shared" si="170"/>
        <v>8.1473826299294716E-137</v>
      </c>
      <c r="GW149" s="86">
        <f t="shared" si="170"/>
        <v>1.9005977133612287E-178</v>
      </c>
      <c r="GX149" s="86">
        <f t="shared" si="170"/>
        <v>2.2176012298473871E-212</v>
      </c>
      <c r="GY149" s="86">
        <f t="shared" si="170"/>
        <v>3.7071799982660717E-139</v>
      </c>
      <c r="GZ149" s="86">
        <f t="shared" si="170"/>
        <v>9.8671042629010987E-275</v>
      </c>
      <c r="HA149" s="86">
        <f t="shared" si="170"/>
        <v>4.9874042716279244E-216</v>
      </c>
      <c r="HC149" s="86">
        <f t="shared" si="153"/>
        <v>2.6067283730022554E-66</v>
      </c>
      <c r="HD149" s="86">
        <f t="shared" si="153"/>
        <v>4.1010547283102283E-84</v>
      </c>
      <c r="HE149" s="86">
        <f t="shared" si="153"/>
        <v>4.6876940253004336E-124</v>
      </c>
      <c r="HF149" s="86">
        <f t="shared" si="153"/>
        <v>1.0750826039675618E-123</v>
      </c>
      <c r="HG149" s="86">
        <f t="shared" si="153"/>
        <v>1.9455273986861787E-174</v>
      </c>
      <c r="HH149" s="86">
        <f t="shared" si="153"/>
        <v>2.6844384196154138E-93</v>
      </c>
      <c r="HI149" s="86">
        <f t="shared" si="153"/>
        <v>2.8724123494989201E-230</v>
      </c>
      <c r="HJ149" s="86">
        <f t="shared" si="153"/>
        <v>2.2037988716808513E-106</v>
      </c>
      <c r="HK149" s="86">
        <f t="shared" si="153"/>
        <v>1.25596278501004E-97</v>
      </c>
      <c r="HL149" s="86">
        <f t="shared" si="161"/>
        <v>3.0821536901026192E-111</v>
      </c>
      <c r="HM149" s="86">
        <f t="shared" si="161"/>
        <v>2.5213888716395901E-90</v>
      </c>
      <c r="HN149" s="86">
        <f t="shared" si="161"/>
        <v>6.5844665689913335E-84</v>
      </c>
      <c r="HO149" s="86">
        <f t="shared" si="161"/>
        <v>1.1454212740271674E-72</v>
      </c>
      <c r="HP149" s="86">
        <f t="shared" si="161"/>
        <v>9.8672615679721384E-110</v>
      </c>
      <c r="HQ149" s="86">
        <f t="shared" si="161"/>
        <v>8.296458829661007E-102</v>
      </c>
      <c r="HS149" s="86">
        <f t="shared" si="171"/>
        <v>0.2750019169319543</v>
      </c>
      <c r="HT149" s="86">
        <f t="shared" si="171"/>
        <v>9.3108484281673148E-2</v>
      </c>
      <c r="HU149" s="86">
        <f t="shared" si="171"/>
        <v>5.840117147316997E-2</v>
      </c>
      <c r="HV149" s="86">
        <f t="shared" si="171"/>
        <v>6.2740911416301046E-2</v>
      </c>
      <c r="HW149" s="86">
        <f t="shared" si="171"/>
        <v>5.5415871747701816E-2</v>
      </c>
      <c r="HX149" s="86">
        <f t="shared" si="171"/>
        <v>4.8440307762919695E-2</v>
      </c>
      <c r="HY149" s="86">
        <f t="shared" si="171"/>
        <v>7.1644991639591329E-2</v>
      </c>
      <c r="HZ149" s="86">
        <f t="shared" si="171"/>
        <v>9.8111118899059477E-2</v>
      </c>
      <c r="IA149" s="86">
        <f t="shared" si="171"/>
        <v>0.15976411340203023</v>
      </c>
      <c r="IB149" s="86">
        <f t="shared" si="171"/>
        <v>0.16517306188083261</v>
      </c>
      <c r="IC149" s="86">
        <f t="shared" si="171"/>
        <v>0.2248174789312303</v>
      </c>
      <c r="ID149" s="86">
        <f t="shared" si="171"/>
        <v>0.28366070424625794</v>
      </c>
      <c r="IE149" s="86">
        <f t="shared" si="171"/>
        <v>0.24343874234364188</v>
      </c>
      <c r="IF149" s="86">
        <f t="shared" si="171"/>
        <v>0.13723773101292966</v>
      </c>
      <c r="IG149" s="86">
        <f t="shared" si="171"/>
        <v>0.24217541754614502</v>
      </c>
      <c r="II149" s="86">
        <f t="shared" si="172"/>
        <v>1.3627169344829115E-9</v>
      </c>
      <c r="IJ149" s="86">
        <f t="shared" si="172"/>
        <v>4.1625225719787655E-7</v>
      </c>
      <c r="IK149" s="86">
        <f t="shared" si="172"/>
        <v>1.5954874292140753E-7</v>
      </c>
      <c r="IL149" s="86">
        <f t="shared" si="172"/>
        <v>3.8957709613658787E-8</v>
      </c>
      <c r="IM149" s="86">
        <f t="shared" si="172"/>
        <v>3.2533850839537444E-8</v>
      </c>
      <c r="IN149" s="86">
        <f t="shared" si="172"/>
        <v>4.1965303828041628E-8</v>
      </c>
      <c r="IO149" s="86">
        <f t="shared" si="172"/>
        <v>3.9494264832629021E-8</v>
      </c>
      <c r="IP149" s="86">
        <f t="shared" si="172"/>
        <v>1.7343581738525347E-9</v>
      </c>
      <c r="IQ149" s="86">
        <f t="shared" si="172"/>
        <v>9.4392907102191102E-14</v>
      </c>
      <c r="IR149" s="86">
        <f t="shared" si="172"/>
        <v>8.3478366197583259E-12</v>
      </c>
      <c r="IS149" s="86">
        <f t="shared" si="172"/>
        <v>5.2173806362975845E-14</v>
      </c>
      <c r="IT149" s="86">
        <f t="shared" si="172"/>
        <v>2.9916063467374667E-12</v>
      </c>
      <c r="IU149" s="86">
        <f t="shared" si="172"/>
        <v>9.0692612719303033E-13</v>
      </c>
      <c r="IV149" s="86">
        <f t="shared" si="172"/>
        <v>6.6696670318169198E-8</v>
      </c>
      <c r="IW149" s="86">
        <f t="shared" si="172"/>
        <v>5.8306103072790083E-6</v>
      </c>
      <c r="IY149" s="86">
        <f t="shared" si="173"/>
        <v>0.27500191829467124</v>
      </c>
      <c r="IZ149" s="86">
        <f t="shared" si="173"/>
        <v>9.3108900533930353E-2</v>
      </c>
      <c r="JA149" s="86">
        <f t="shared" si="173"/>
        <v>5.8401331021912889E-2</v>
      </c>
      <c r="JB149" s="86">
        <f t="shared" si="173"/>
        <v>6.2740950374010659E-2</v>
      </c>
      <c r="JC149" s="86">
        <f t="shared" si="173"/>
        <v>5.5415904281552658E-2</v>
      </c>
      <c r="JD149" s="86">
        <f t="shared" si="173"/>
        <v>4.8440349728223524E-2</v>
      </c>
      <c r="JE149" s="86">
        <f t="shared" si="173"/>
        <v>7.164503113385616E-2</v>
      </c>
      <c r="JF149" s="86">
        <f t="shared" si="173"/>
        <v>9.8111120633417648E-2</v>
      </c>
      <c r="JG149" s="86">
        <f t="shared" si="173"/>
        <v>0.15976411340212462</v>
      </c>
      <c r="JH149" s="86">
        <f t="shared" si="173"/>
        <v>0.16517306188918046</v>
      </c>
      <c r="JI149" s="86">
        <f t="shared" si="173"/>
        <v>0.22481747893128248</v>
      </c>
      <c r="JJ149" s="86">
        <f t="shared" si="173"/>
        <v>0.28366070424924955</v>
      </c>
      <c r="JK149" s="86">
        <f t="shared" si="173"/>
        <v>0.24343874234454879</v>
      </c>
      <c r="JL149" s="86">
        <f t="shared" si="173"/>
        <v>0.13723779770959998</v>
      </c>
      <c r="JM149" s="86">
        <f t="shared" si="173"/>
        <v>0.24218124815645231</v>
      </c>
    </row>
    <row r="150" spans="2:273" x14ac:dyDescent="0.25">
      <c r="B150" s="2">
        <v>123</v>
      </c>
      <c r="C150" s="37">
        <v>93.435000000000002</v>
      </c>
      <c r="D150" s="37">
        <v>85.457999999999998</v>
      </c>
      <c r="E150" s="37">
        <v>89.831000000000003</v>
      </c>
      <c r="F150" s="37">
        <v>93.322000000000003</v>
      </c>
      <c r="G150" s="37">
        <v>85.796999999999997</v>
      </c>
      <c r="H150" s="37">
        <v>91.406999999999996</v>
      </c>
      <c r="I150" s="37">
        <v>92.626999999999995</v>
      </c>
      <c r="J150" s="37">
        <v>95.084999999999994</v>
      </c>
      <c r="K150" s="37">
        <v>90.552000000000007</v>
      </c>
      <c r="L150" s="37">
        <v>89.983000000000004</v>
      </c>
      <c r="M150" s="37">
        <v>92.31</v>
      </c>
      <c r="N150" s="37">
        <v>89.585999999999999</v>
      </c>
      <c r="O150" s="37">
        <v>88.241</v>
      </c>
      <c r="P150" s="37">
        <v>89.897000000000006</v>
      </c>
      <c r="Q150" s="37">
        <v>98.733000000000004</v>
      </c>
      <c r="S150" s="4">
        <f t="shared" si="174"/>
        <v>92.925311389922939</v>
      </c>
      <c r="T150" s="4">
        <f t="shared" si="174"/>
        <v>88.34323945915375</v>
      </c>
      <c r="U150" s="4">
        <f t="shared" si="174"/>
        <v>90.901821156619135</v>
      </c>
      <c r="V150" s="4">
        <f t="shared" si="174"/>
        <v>90.775296123579921</v>
      </c>
      <c r="W150" s="4">
        <f t="shared" si="174"/>
        <v>87.295575672699542</v>
      </c>
      <c r="X150" s="4">
        <f t="shared" si="174"/>
        <v>91.398685314364471</v>
      </c>
      <c r="Y150" s="4">
        <f t="shared" si="174"/>
        <v>93.817090786916609</v>
      </c>
      <c r="Z150" s="4">
        <f t="shared" si="174"/>
        <v>94.646882305550946</v>
      </c>
      <c r="AA150" s="4">
        <f t="shared" si="174"/>
        <v>90.922652884259364</v>
      </c>
      <c r="AB150" s="4">
        <f t="shared" si="174"/>
        <v>92.148147617629959</v>
      </c>
      <c r="AC150" s="4">
        <f t="shared" si="174"/>
        <v>92.526970788179014</v>
      </c>
      <c r="AD150" s="4">
        <f t="shared" si="174"/>
        <v>91.456379119629645</v>
      </c>
      <c r="AE150" s="4">
        <f t="shared" si="174"/>
        <v>89.877283102634465</v>
      </c>
      <c r="AF150" s="4">
        <f t="shared" si="174"/>
        <v>89.86403291521296</v>
      </c>
      <c r="AG150" s="4">
        <f t="shared" si="174"/>
        <v>101.49249957038695</v>
      </c>
      <c r="AI150" s="4">
        <f t="shared" si="175"/>
        <v>0.50968861007706323</v>
      </c>
      <c r="AJ150" s="4">
        <f t="shared" si="175"/>
        <v>-2.8852394591537518</v>
      </c>
      <c r="AK150" s="4">
        <f t="shared" si="175"/>
        <v>-1.0708211566191324</v>
      </c>
      <c r="AL150" s="4">
        <f t="shared" si="175"/>
        <v>2.5467038764200822</v>
      </c>
      <c r="AM150" s="4">
        <f t="shared" si="175"/>
        <v>-1.4985756726995447</v>
      </c>
      <c r="AN150" s="4">
        <f t="shared" si="175"/>
        <v>8.3146856355256205E-3</v>
      </c>
      <c r="AO150" s="4">
        <f t="shared" si="175"/>
        <v>-1.1900907869166133</v>
      </c>
      <c r="AP150" s="4">
        <f t="shared" si="175"/>
        <v>0.43811769444904769</v>
      </c>
      <c r="AQ150" s="4">
        <f t="shared" si="175"/>
        <v>-0.37065288425935705</v>
      </c>
      <c r="AR150" s="4">
        <f t="shared" si="175"/>
        <v>-2.1651476176299553</v>
      </c>
      <c r="AS150" s="4">
        <f t="shared" si="175"/>
        <v>-0.21697078817901172</v>
      </c>
      <c r="AT150" s="4">
        <f t="shared" si="175"/>
        <v>-1.8703791196296464</v>
      </c>
      <c r="AU150" s="4">
        <f t="shared" si="175"/>
        <v>-1.6362831026344651</v>
      </c>
      <c r="AV150" s="4">
        <f t="shared" si="175"/>
        <v>3.2967084787046019E-2</v>
      </c>
      <c r="AW150" s="4">
        <f t="shared" si="175"/>
        <v>-2.75949957038695</v>
      </c>
      <c r="AY150" s="2">
        <f t="shared" si="167"/>
        <v>92.925311389922939</v>
      </c>
      <c r="AZ150" s="2">
        <f t="shared" si="167"/>
        <v>88.341333545681834</v>
      </c>
      <c r="BA150" s="2">
        <f t="shared" si="167"/>
        <v>90.901204713983432</v>
      </c>
      <c r="BB150" s="2">
        <f t="shared" si="167"/>
        <v>90.774219170170397</v>
      </c>
      <c r="BC150" s="2">
        <f t="shared" si="167"/>
        <v>87.294593039536892</v>
      </c>
      <c r="BD150" s="2">
        <f t="shared" si="167"/>
        <v>91.397922114239947</v>
      </c>
      <c r="BE150" s="2">
        <f t="shared" si="167"/>
        <v>93.81382286681054</v>
      </c>
      <c r="BF150" s="2">
        <f t="shared" si="167"/>
        <v>94.636046350219644</v>
      </c>
      <c r="BG150" s="2">
        <f t="shared" si="167"/>
        <v>90.862286274227642</v>
      </c>
      <c r="BH150" s="2">
        <f t="shared" si="167"/>
        <v>92.072957319319841</v>
      </c>
      <c r="BI150" s="2">
        <f t="shared" si="167"/>
        <v>92.284787680717514</v>
      </c>
      <c r="BJ150" s="2">
        <f t="shared" si="167"/>
        <v>90.805417567312958</v>
      </c>
      <c r="BK150" s="2">
        <f t="shared" si="167"/>
        <v>89.482099216336309</v>
      </c>
      <c r="BL150" s="2">
        <f t="shared" si="167"/>
        <v>88.404423586612239</v>
      </c>
      <c r="BM150" s="2">
        <f t="shared" si="167"/>
        <v>90.86799321375409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121.28152589118197</v>
      </c>
      <c r="DL150" s="2">
        <f t="shared" si="176"/>
        <v>123.10174585111426</v>
      </c>
      <c r="DM150" s="2">
        <f t="shared" si="176"/>
        <v>127.80279516358462</v>
      </c>
      <c r="DN150" s="2">
        <f t="shared" si="176"/>
        <v>126.55289734019735</v>
      </c>
      <c r="DO150" s="2">
        <f t="shared" si="176"/>
        <v>128.2271436293436</v>
      </c>
      <c r="DP150" s="2">
        <f t="shared" si="176"/>
        <v>127.78479663865549</v>
      </c>
      <c r="DQ150" s="2">
        <f t="shared" si="176"/>
        <v>138.10377295645529</v>
      </c>
      <c r="DR150" s="2">
        <f t="shared" si="176"/>
        <v>133.51088402406418</v>
      </c>
      <c r="DS150" s="2">
        <f t="shared" si="176"/>
        <v>128.68897282913167</v>
      </c>
      <c r="DT150" s="2">
        <f t="shared" si="176"/>
        <v>125.54204257703081</v>
      </c>
      <c r="DU150" s="2">
        <f t="shared" si="176"/>
        <v>126.19604033613443</v>
      </c>
      <c r="DV150" s="2">
        <f t="shared" si="176"/>
        <v>126.56194900973844</v>
      </c>
      <c r="DW150" s="2">
        <f t="shared" si="176"/>
        <v>128.7370700280112</v>
      </c>
      <c r="DX150" s="2">
        <f t="shared" si="176"/>
        <v>117.90657687687681</v>
      </c>
      <c r="DY150" s="2">
        <f t="shared" si="176"/>
        <v>113.13482484241752</v>
      </c>
      <c r="EA150" s="2">
        <f t="shared" si="152"/>
        <v>92.872495514086765</v>
      </c>
      <c r="EB150" s="2">
        <f t="shared" si="152"/>
        <v>88.152055207108319</v>
      </c>
      <c r="EC150" s="2">
        <f t="shared" si="152"/>
        <v>90.789700909474675</v>
      </c>
      <c r="ED150" s="2">
        <f t="shared" si="152"/>
        <v>90.634959136018693</v>
      </c>
      <c r="EE150" s="2">
        <f t="shared" si="152"/>
        <v>87.168094791981474</v>
      </c>
      <c r="EF150" s="2">
        <f t="shared" si="152"/>
        <v>91.377090463875902</v>
      </c>
      <c r="EG150" s="2">
        <f t="shared" si="152"/>
        <v>93.80409631619338</v>
      </c>
      <c r="EH150" s="2">
        <f t="shared" si="152"/>
        <v>94.487290303195863</v>
      </c>
      <c r="EI150" s="2">
        <f t="shared" si="152"/>
        <v>90.793225730071029</v>
      </c>
      <c r="EJ150" s="2">
        <f t="shared" si="152"/>
        <v>92.06714052313059</v>
      </c>
      <c r="EK150" s="2">
        <f t="shared" si="152"/>
        <v>92.221958234675071</v>
      </c>
      <c r="EL150" s="2">
        <f t="shared" si="179"/>
        <v>90.810223546216193</v>
      </c>
      <c r="EM150" s="2">
        <f t="shared" si="135"/>
        <v>89.441243939019358</v>
      </c>
      <c r="EN150" s="2">
        <f t="shared" si="135"/>
        <v>88.334084211694815</v>
      </c>
      <c r="EO150" s="2">
        <f t="shared" si="135"/>
        <v>90.880793881184587</v>
      </c>
      <c r="EQ150" s="2">
        <f t="shared" si="177"/>
        <v>93.174601475280198</v>
      </c>
      <c r="ER150" s="2">
        <f t="shared" si="177"/>
        <v>89.021587651420191</v>
      </c>
      <c r="ES150" s="2">
        <f t="shared" si="177"/>
        <v>91.260593970355472</v>
      </c>
      <c r="ET150" s="2">
        <f t="shared" si="177"/>
        <v>91.273321929095246</v>
      </c>
      <c r="EU150" s="2">
        <f t="shared" si="177"/>
        <v>87.712306320790503</v>
      </c>
      <c r="EV150" s="2">
        <f t="shared" si="177"/>
        <v>91.376283733970212</v>
      </c>
      <c r="EW150" s="2">
        <f t="shared" si="177"/>
        <v>93.698590273435897</v>
      </c>
      <c r="EX150" s="2">
        <f t="shared" si="177"/>
        <v>95.208042515416267</v>
      </c>
      <c r="EY150" s="2">
        <f t="shared" si="177"/>
        <v>91.113304803839952</v>
      </c>
      <c r="EZ150" s="2">
        <f t="shared" si="177"/>
        <v>91.958702230491468</v>
      </c>
      <c r="FA150" s="2">
        <f t="shared" si="177"/>
        <v>92.52717290638742</v>
      </c>
      <c r="FB150" s="2">
        <f t="shared" si="177"/>
        <v>90.59276530719707</v>
      </c>
      <c r="FC150" s="2">
        <f t="shared" si="177"/>
        <v>89.572748284917623</v>
      </c>
      <c r="FD150" s="2">
        <f t="shared" si="177"/>
        <v>88.812701744223915</v>
      </c>
      <c r="FE150" s="2">
        <f t="shared" si="177"/>
        <v>90.546787825111579</v>
      </c>
      <c r="FG150" s="2">
        <f t="shared" si="178"/>
        <v>0.99950576734411245</v>
      </c>
      <c r="FH150" s="2">
        <f t="shared" si="178"/>
        <v>0.99940464517962024</v>
      </c>
      <c r="FI150" s="2">
        <f t="shared" si="178"/>
        <v>0.99949898073017407</v>
      </c>
      <c r="FJ150" s="2">
        <f t="shared" si="178"/>
        <v>0.99942011008868348</v>
      </c>
      <c r="FK150" s="2">
        <f t="shared" si="178"/>
        <v>0.99943410009602784</v>
      </c>
      <c r="FL150" s="2">
        <f t="shared" si="178"/>
        <v>0.99942346038672081</v>
      </c>
      <c r="FM150" s="2">
        <f t="shared" si="178"/>
        <v>0.99933337193961924</v>
      </c>
      <c r="FN150" s="2">
        <f t="shared" si="178"/>
        <v>0.99935175578208002</v>
      </c>
      <c r="FO150" s="2">
        <f t="shared" si="178"/>
        <v>0.99932072635862912</v>
      </c>
      <c r="FP150" s="2">
        <f t="shared" si="178"/>
        <v>0.99937552180563127</v>
      </c>
      <c r="FQ150" s="2">
        <f t="shared" si="178"/>
        <v>0.9993107445478383</v>
      </c>
      <c r="FR150" s="2">
        <f t="shared" si="178"/>
        <v>0.99939597023671822</v>
      </c>
      <c r="FS150" s="2">
        <f t="shared" si="178"/>
        <v>0.99937412362256683</v>
      </c>
      <c r="FT150" s="2">
        <f t="shared" si="178"/>
        <v>0.99945037814252125</v>
      </c>
      <c r="FU150" s="2">
        <f t="shared" si="178"/>
        <v>0.99929542228579427</v>
      </c>
      <c r="FW150" s="2">
        <f t="shared" si="169"/>
        <v>0.12834968614497583</v>
      </c>
      <c r="FX150" s="2">
        <f t="shared" si="169"/>
        <v>0.19374880475121337</v>
      </c>
      <c r="FY150" s="2">
        <f t="shared" si="169"/>
        <v>0.19741112956237905</v>
      </c>
      <c r="FZ150" s="2">
        <f t="shared" si="169"/>
        <v>0.1855239456877206</v>
      </c>
      <c r="GA150" s="2">
        <f t="shared" si="169"/>
        <v>0.18974779161174712</v>
      </c>
      <c r="GB150" s="2">
        <f t="shared" si="169"/>
        <v>0.19688680587920068</v>
      </c>
      <c r="GC150" s="2">
        <f t="shared" si="169"/>
        <v>0.18771301035867519</v>
      </c>
      <c r="GD150" s="2">
        <f t="shared" si="169"/>
        <v>0.17129219437486898</v>
      </c>
      <c r="GE150" s="2">
        <f t="shared" si="169"/>
        <v>0.13533831350513764</v>
      </c>
      <c r="GF150" s="2">
        <f t="shared" si="169"/>
        <v>0.13913489261813136</v>
      </c>
      <c r="GG150" s="2">
        <f t="shared" si="169"/>
        <v>0.12913083273721979</v>
      </c>
      <c r="GH150" s="2">
        <f t="shared" si="169"/>
        <v>0.12140761044957044</v>
      </c>
      <c r="GI150" s="2">
        <f t="shared" si="169"/>
        <v>0.12365331293841733</v>
      </c>
      <c r="GJ150" s="2">
        <f t="shared" si="169"/>
        <v>0.11300398103409721</v>
      </c>
      <c r="GK150" s="2">
        <f t="shared" si="169"/>
        <v>8.5268997909458105E-2</v>
      </c>
      <c r="GM150" s="86">
        <f t="shared" si="170"/>
        <v>1.4633622966796617E-134</v>
      </c>
      <c r="GN150" s="86">
        <f t="shared" si="170"/>
        <v>6.6864142616092311E-123</v>
      </c>
      <c r="GO150" s="86">
        <f t="shared" si="170"/>
        <v>1.0898915380599204E-146</v>
      </c>
      <c r="GP150" s="86">
        <f t="shared" si="170"/>
        <v>3.9263113231411272E-190</v>
      </c>
      <c r="GQ150" s="86">
        <f t="shared" si="170"/>
        <v>1.9946463406214903E-189</v>
      </c>
      <c r="GR150" s="86">
        <f t="shared" si="170"/>
        <v>8.5052981269242086E-154</v>
      </c>
      <c r="GS150" s="86">
        <f t="shared" si="170"/>
        <v>4.4907953577445129E-157</v>
      </c>
      <c r="GT150" s="86">
        <f t="shared" si="170"/>
        <v>1.4943784758261261E-130</v>
      </c>
      <c r="GU150" s="86">
        <f t="shared" si="170"/>
        <v>5.0029618911746205E-117</v>
      </c>
      <c r="GV150" s="86">
        <f t="shared" si="170"/>
        <v>3.9494778716821932E-141</v>
      </c>
      <c r="GW150" s="86">
        <f t="shared" si="170"/>
        <v>3.4040691245358131E-184</v>
      </c>
      <c r="GX150" s="86">
        <f t="shared" si="170"/>
        <v>3.135245985456658E-219</v>
      </c>
      <c r="GY150" s="86">
        <f t="shared" si="170"/>
        <v>1.4820536221535654E-143</v>
      </c>
      <c r="GZ150" s="86">
        <f t="shared" si="170"/>
        <v>2.3823769146164214E-283</v>
      </c>
      <c r="HA150" s="86">
        <f t="shared" si="170"/>
        <v>8.748308596130031E-223</v>
      </c>
      <c r="HC150" s="86">
        <f t="shared" si="153"/>
        <v>1.7492741272625891E-69</v>
      </c>
      <c r="HD150" s="86">
        <f t="shared" si="153"/>
        <v>3.8417491684587861E-88</v>
      </c>
      <c r="HE150" s="86">
        <f t="shared" si="153"/>
        <v>7.9748563325569359E-130</v>
      </c>
      <c r="HF150" s="86">
        <f t="shared" si="153"/>
        <v>1.8316434692964511E-129</v>
      </c>
      <c r="HG150" s="86">
        <f t="shared" si="153"/>
        <v>1.4984146481634035E-182</v>
      </c>
      <c r="HH150" s="86">
        <f t="shared" si="153"/>
        <v>1.3433053604133794E-97</v>
      </c>
      <c r="HI150" s="86">
        <f t="shared" si="153"/>
        <v>3.662794087512534E-241</v>
      </c>
      <c r="HJ150" s="86">
        <f t="shared" si="153"/>
        <v>2.188372398378342E-111</v>
      </c>
      <c r="HK150" s="86">
        <f t="shared" si="153"/>
        <v>2.4669289136861648E-102</v>
      </c>
      <c r="HL150" s="86">
        <f t="shared" si="161"/>
        <v>1.4980343263331296E-116</v>
      </c>
      <c r="HM150" s="86">
        <f t="shared" si="161"/>
        <v>9.800445854372135E-95</v>
      </c>
      <c r="HN150" s="86">
        <f t="shared" si="161"/>
        <v>4.8991344063258948E-88</v>
      </c>
      <c r="HO150" s="86">
        <f t="shared" si="161"/>
        <v>3.4166075078355046E-76</v>
      </c>
      <c r="HP150" s="86">
        <f t="shared" si="161"/>
        <v>6.4680040627100501E-115</v>
      </c>
      <c r="HQ150" s="86">
        <f t="shared" si="161"/>
        <v>1.252901968342763E-106</v>
      </c>
      <c r="HS150" s="86">
        <f t="shared" si="171"/>
        <v>0.21717348431463343</v>
      </c>
      <c r="HT150" s="86">
        <f t="shared" si="171"/>
        <v>6.4442629578850011E-2</v>
      </c>
      <c r="HU150" s="86">
        <f t="shared" si="171"/>
        <v>3.8271152780457618E-2</v>
      </c>
      <c r="HV150" s="86">
        <f t="shared" si="171"/>
        <v>4.1374918396695042E-2</v>
      </c>
      <c r="HW150" s="86">
        <f t="shared" si="171"/>
        <v>3.5845308085456523E-2</v>
      </c>
      <c r="HX150" s="86">
        <f t="shared" si="171"/>
        <v>3.0718921887237609E-2</v>
      </c>
      <c r="HY150" s="86">
        <f t="shared" si="171"/>
        <v>4.7529591931208641E-2</v>
      </c>
      <c r="HZ150" s="86">
        <f t="shared" si="171"/>
        <v>6.6085248920059736E-2</v>
      </c>
      <c r="IA150" s="86">
        <f t="shared" si="171"/>
        <v>0.10998131221022296</v>
      </c>
      <c r="IB150" s="86">
        <f t="shared" si="171"/>
        <v>0.11712584601643337</v>
      </c>
      <c r="IC150" s="86">
        <f t="shared" si="171"/>
        <v>0.16207681094935542</v>
      </c>
      <c r="ID150" s="86">
        <f t="shared" si="171"/>
        <v>0.21853178610247678</v>
      </c>
      <c r="IE150" s="86">
        <f t="shared" si="171"/>
        <v>0.18183470438590765</v>
      </c>
      <c r="IF150" s="86">
        <f t="shared" si="171"/>
        <v>8.5600520472785949E-2</v>
      </c>
      <c r="IG150" s="86">
        <f t="shared" si="171"/>
        <v>0.15595829804714162</v>
      </c>
      <c r="II150" s="86">
        <f t="shared" si="172"/>
        <v>7.3863698673466015E-9</v>
      </c>
      <c r="IJ150" s="86">
        <f t="shared" si="172"/>
        <v>1.9873170600759289E-6</v>
      </c>
      <c r="IK150" s="86">
        <f t="shared" si="172"/>
        <v>8.7182289505709373E-7</v>
      </c>
      <c r="IL150" s="86">
        <f t="shared" si="172"/>
        <v>2.2957528172361273E-7</v>
      </c>
      <c r="IM150" s="86">
        <f t="shared" si="172"/>
        <v>2.0179909881857164E-7</v>
      </c>
      <c r="IN150" s="86">
        <f t="shared" si="172"/>
        <v>2.6676924732111942E-7</v>
      </c>
      <c r="IO150" s="86">
        <f t="shared" si="172"/>
        <v>2.3611898847170493E-7</v>
      </c>
      <c r="IP150" s="86">
        <f t="shared" si="172"/>
        <v>1.2804288593086373E-8</v>
      </c>
      <c r="IQ150" s="86">
        <f t="shared" si="172"/>
        <v>1.2831779998963559E-12</v>
      </c>
      <c r="IR150" s="86">
        <f t="shared" si="172"/>
        <v>7.8325438292318706E-11</v>
      </c>
      <c r="IS150" s="86">
        <f t="shared" si="172"/>
        <v>6.9764208619335002E-13</v>
      </c>
      <c r="IT150" s="86">
        <f t="shared" si="172"/>
        <v>2.596096976556758E-11</v>
      </c>
      <c r="IU150" s="86">
        <f t="shared" si="172"/>
        <v>8.9132607087288815E-12</v>
      </c>
      <c r="IV150" s="86">
        <f t="shared" si="172"/>
        <v>2.3560149099180909E-7</v>
      </c>
      <c r="IW150" s="86">
        <f t="shared" si="172"/>
        <v>1.2824228241092792E-5</v>
      </c>
      <c r="IY150" s="86">
        <f t="shared" si="173"/>
        <v>0.21717349170100331</v>
      </c>
      <c r="IZ150" s="86">
        <f t="shared" si="173"/>
        <v>6.4444616895910092E-2</v>
      </c>
      <c r="JA150" s="86">
        <f t="shared" si="173"/>
        <v>3.8272024603352675E-2</v>
      </c>
      <c r="JB150" s="86">
        <f t="shared" si="173"/>
        <v>4.1375147971976764E-2</v>
      </c>
      <c r="JC150" s="86">
        <f t="shared" si="173"/>
        <v>3.5845509884555343E-2</v>
      </c>
      <c r="JD150" s="86">
        <f t="shared" si="173"/>
        <v>3.071918865648493E-2</v>
      </c>
      <c r="JE150" s="86">
        <f t="shared" si="173"/>
        <v>4.7529828050197113E-2</v>
      </c>
      <c r="JF150" s="86">
        <f t="shared" si="173"/>
        <v>6.6085261724348324E-2</v>
      </c>
      <c r="JG150" s="86">
        <f t="shared" si="173"/>
        <v>0.10998131221150614</v>
      </c>
      <c r="JH150" s="86">
        <f t="shared" si="173"/>
        <v>0.11712584609475882</v>
      </c>
      <c r="JI150" s="86">
        <f t="shared" si="173"/>
        <v>0.16207681095005305</v>
      </c>
      <c r="JJ150" s="86">
        <f t="shared" si="173"/>
        <v>0.21853178612843777</v>
      </c>
      <c r="JK150" s="86">
        <f t="shared" si="173"/>
        <v>0.18183470439482091</v>
      </c>
      <c r="JL150" s="86">
        <f t="shared" si="173"/>
        <v>8.5600756074276946E-2</v>
      </c>
      <c r="JM150" s="86">
        <f t="shared" si="173"/>
        <v>0.15597112227538271</v>
      </c>
    </row>
    <row r="151" spans="2:273" x14ac:dyDescent="0.25">
      <c r="B151" s="2">
        <v>124</v>
      </c>
      <c r="C151" s="37">
        <v>93</v>
      </c>
      <c r="D151" s="37">
        <v>87.897999999999996</v>
      </c>
      <c r="E151" s="37">
        <v>89.135999999999996</v>
      </c>
      <c r="F151" s="37">
        <v>92.22</v>
      </c>
      <c r="G151" s="37">
        <v>85.186000000000007</v>
      </c>
      <c r="H151" s="37">
        <v>93.644000000000005</v>
      </c>
      <c r="I151" s="37">
        <v>92.457999999999998</v>
      </c>
      <c r="J151" s="37">
        <v>93.507999999999996</v>
      </c>
      <c r="K151" s="37">
        <v>89.897000000000006</v>
      </c>
      <c r="L151" s="37">
        <v>89.897000000000006</v>
      </c>
      <c r="M151" s="37">
        <v>92.171999999999997</v>
      </c>
      <c r="N151" s="37">
        <v>89.138000000000005</v>
      </c>
      <c r="O151" s="37">
        <v>86.552000000000007</v>
      </c>
      <c r="P151" s="37">
        <v>87.483000000000004</v>
      </c>
      <c r="Q151" s="37">
        <v>94.2</v>
      </c>
      <c r="S151" s="4">
        <f t="shared" si="174"/>
        <v>92.827240894241768</v>
      </c>
      <c r="T151" s="4">
        <f t="shared" si="174"/>
        <v>88.236777743221637</v>
      </c>
      <c r="U151" s="4">
        <f t="shared" si="174"/>
        <v>90.769026468810381</v>
      </c>
      <c r="V151" s="4">
        <f t="shared" si="174"/>
        <v>90.640545878528243</v>
      </c>
      <c r="W151" s="4">
        <f t="shared" si="174"/>
        <v>87.13726870361738</v>
      </c>
      <c r="X151" s="4">
        <f t="shared" si="174"/>
        <v>91.242608954173861</v>
      </c>
      <c r="Y151" s="4">
        <f t="shared" si="174"/>
        <v>93.66133752878504</v>
      </c>
      <c r="Z151" s="4">
        <f t="shared" si="174"/>
        <v>94.449295435593484</v>
      </c>
      <c r="AA151" s="4">
        <f t="shared" si="174"/>
        <v>90.721435236943762</v>
      </c>
      <c r="AB151" s="4">
        <f t="shared" si="174"/>
        <v>91.950337669201545</v>
      </c>
      <c r="AC151" s="4">
        <f t="shared" si="174"/>
        <v>92.22193783469443</v>
      </c>
      <c r="AD151" s="4">
        <f t="shared" si="174"/>
        <v>90.920661994212026</v>
      </c>
      <c r="AE151" s="4">
        <f t="shared" si="174"/>
        <v>89.493423000163986</v>
      </c>
      <c r="AF151" s="4">
        <f t="shared" si="174"/>
        <v>88.890195957572288</v>
      </c>
      <c r="AG151" s="4">
        <f t="shared" si="174"/>
        <v>96.04692063785248</v>
      </c>
      <c r="AI151" s="4">
        <f t="shared" si="175"/>
        <v>0.17275910575823161</v>
      </c>
      <c r="AJ151" s="4">
        <f t="shared" si="175"/>
        <v>-0.338777743221641</v>
      </c>
      <c r="AK151" s="4">
        <f t="shared" si="175"/>
        <v>-1.6330264688103853</v>
      </c>
      <c r="AL151" s="4">
        <f t="shared" si="175"/>
        <v>1.5794541214717555</v>
      </c>
      <c r="AM151" s="4">
        <f t="shared" si="175"/>
        <v>-1.951268703617373</v>
      </c>
      <c r="AN151" s="4">
        <f t="shared" si="175"/>
        <v>2.4013910458261449</v>
      </c>
      <c r="AO151" s="4">
        <f t="shared" si="175"/>
        <v>-1.2033375287850419</v>
      </c>
      <c r="AP151" s="4">
        <f t="shared" si="175"/>
        <v>-0.94129543559348861</v>
      </c>
      <c r="AQ151" s="4">
        <f t="shared" si="175"/>
        <v>-0.82443523694375642</v>
      </c>
      <c r="AR151" s="4">
        <f t="shared" si="175"/>
        <v>-2.0533376692015395</v>
      </c>
      <c r="AS151" s="4">
        <f t="shared" si="175"/>
        <v>-4.9937834694432581E-2</v>
      </c>
      <c r="AT151" s="4">
        <f t="shared" si="175"/>
        <v>-1.7826619942120203</v>
      </c>
      <c r="AU151" s="4">
        <f t="shared" si="175"/>
        <v>-2.9414230001639794</v>
      </c>
      <c r="AV151" s="4">
        <f t="shared" si="175"/>
        <v>-1.4071959575722843</v>
      </c>
      <c r="AW151" s="4">
        <f t="shared" si="175"/>
        <v>-1.8469206378524774</v>
      </c>
      <c r="AY151" s="2">
        <f t="shared" si="167"/>
        <v>92.827240894241768</v>
      </c>
      <c r="AZ151" s="2">
        <f t="shared" si="167"/>
        <v>88.236069195393767</v>
      </c>
      <c r="BA151" s="2">
        <f t="shared" si="167"/>
        <v>90.768717001876269</v>
      </c>
      <c r="BB151" s="2">
        <f t="shared" si="167"/>
        <v>90.640220626770798</v>
      </c>
      <c r="BC151" s="2">
        <f t="shared" si="167"/>
        <v>87.136957031677554</v>
      </c>
      <c r="BD151" s="2">
        <f t="shared" si="167"/>
        <v>91.242291074672949</v>
      </c>
      <c r="BE151" s="2">
        <f t="shared" si="167"/>
        <v>93.66044521102782</v>
      </c>
      <c r="BF151" s="2">
        <f t="shared" si="167"/>
        <v>94.446622440270716</v>
      </c>
      <c r="BG151" s="2">
        <f t="shared" si="167"/>
        <v>90.705347587347518</v>
      </c>
      <c r="BH151" s="2">
        <f t="shared" si="167"/>
        <v>91.927873221332547</v>
      </c>
      <c r="BI151" s="2">
        <f t="shared" si="167"/>
        <v>92.145834735275287</v>
      </c>
      <c r="BJ151" s="2">
        <f t="shared" si="167"/>
        <v>90.661871805131554</v>
      </c>
      <c r="BK151" s="2">
        <f t="shared" si="167"/>
        <v>89.351772208274582</v>
      </c>
      <c r="BL151" s="2">
        <f t="shared" si="167"/>
        <v>88.271787636263312</v>
      </c>
      <c r="BM151" s="2">
        <f t="shared" si="167"/>
        <v>90.765592495115428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121.42655947467165</v>
      </c>
      <c r="DL151" s="2">
        <f t="shared" si="176"/>
        <v>123.2966752015173</v>
      </c>
      <c r="DM151" s="2">
        <f t="shared" si="176"/>
        <v>128.03615362731151</v>
      </c>
      <c r="DN151" s="2">
        <f t="shared" si="176"/>
        <v>126.79030557700558</v>
      </c>
      <c r="DO151" s="2">
        <f t="shared" si="176"/>
        <v>128.50273217503215</v>
      </c>
      <c r="DP151" s="2">
        <f t="shared" si="176"/>
        <v>128.00884537815131</v>
      </c>
      <c r="DQ151" s="2">
        <f t="shared" si="176"/>
        <v>138.40351184110006</v>
      </c>
      <c r="DR151" s="2">
        <f t="shared" si="176"/>
        <v>133.73265040106955</v>
      </c>
      <c r="DS151" s="2">
        <f t="shared" si="176"/>
        <v>128.90917254901962</v>
      </c>
      <c r="DT151" s="2">
        <f t="shared" si="176"/>
        <v>125.72391764705883</v>
      </c>
      <c r="DU151" s="2">
        <f t="shared" si="176"/>
        <v>126.4006151260504</v>
      </c>
      <c r="DV151" s="2">
        <f t="shared" si="176"/>
        <v>126.78451854688693</v>
      </c>
      <c r="DW151" s="2">
        <f t="shared" si="176"/>
        <v>129.0014025210084</v>
      </c>
      <c r="DX151" s="2">
        <f t="shared" si="176"/>
        <v>118.08203093093087</v>
      </c>
      <c r="DY151" s="2">
        <f t="shared" si="176"/>
        <v>113.28810270671117</v>
      </c>
      <c r="EA151" s="2">
        <f t="shared" si="152"/>
        <v>92.770513943299818</v>
      </c>
      <c r="EB151" s="2">
        <f t="shared" si="152"/>
        <v>88.028831656431038</v>
      </c>
      <c r="EC151" s="2">
        <f t="shared" si="152"/>
        <v>90.647990490809349</v>
      </c>
      <c r="ED151" s="2">
        <f t="shared" si="152"/>
        <v>90.488666579100993</v>
      </c>
      <c r="EE151" s="2">
        <f t="shared" si="152"/>
        <v>87.000250931802157</v>
      </c>
      <c r="EF151" s="2">
        <f t="shared" si="152"/>
        <v>91.223096492645894</v>
      </c>
      <c r="EG151" s="2">
        <f t="shared" si="152"/>
        <v>93.6552654898951</v>
      </c>
      <c r="EH151" s="2">
        <f t="shared" si="152"/>
        <v>94.284743312391882</v>
      </c>
      <c r="EI151" s="2">
        <f t="shared" si="152"/>
        <v>90.632754143646395</v>
      </c>
      <c r="EJ151" s="2">
        <f t="shared" si="152"/>
        <v>91.925606219484848</v>
      </c>
      <c r="EK151" s="2">
        <f t="shared" si="152"/>
        <v>92.079621744277802</v>
      </c>
      <c r="EL151" s="2">
        <f t="shared" si="179"/>
        <v>90.671878390331017</v>
      </c>
      <c r="EM151" s="2">
        <f t="shared" si="135"/>
        <v>89.31071576431809</v>
      </c>
      <c r="EN151" s="2">
        <f t="shared" si="135"/>
        <v>88.195927814016443</v>
      </c>
      <c r="EO151" s="2">
        <f t="shared" si="135"/>
        <v>90.782933141203642</v>
      </c>
      <c r="EQ151" s="2">
        <f t="shared" si="177"/>
        <v>93.085666855805158</v>
      </c>
      <c r="ER151" s="2">
        <f t="shared" si="177"/>
        <v>88.930741702762305</v>
      </c>
      <c r="ES151" s="2">
        <f t="shared" si="177"/>
        <v>91.135919945315905</v>
      </c>
      <c r="ET151" s="2">
        <f t="shared" si="177"/>
        <v>91.150948662010052</v>
      </c>
      <c r="EU151" s="2">
        <f t="shared" si="177"/>
        <v>87.564506430984338</v>
      </c>
      <c r="EV151" s="2">
        <f t="shared" si="177"/>
        <v>91.222394475883931</v>
      </c>
      <c r="EW151" s="2">
        <f t="shared" si="177"/>
        <v>93.546305578920354</v>
      </c>
      <c r="EX151" s="2">
        <f t="shared" si="177"/>
        <v>95.034648121169198</v>
      </c>
      <c r="EY151" s="2">
        <f t="shared" si="177"/>
        <v>90.966442320766362</v>
      </c>
      <c r="EZ151" s="2">
        <f t="shared" si="177"/>
        <v>91.812788997102174</v>
      </c>
      <c r="FA151" s="2">
        <f t="shared" si="177"/>
        <v>92.398808086678102</v>
      </c>
      <c r="FB151" s="2">
        <f t="shared" si="177"/>
        <v>90.444628580455415</v>
      </c>
      <c r="FC151" s="2">
        <f t="shared" si="177"/>
        <v>89.448041193789606</v>
      </c>
      <c r="FD151" s="2">
        <f t="shared" si="177"/>
        <v>88.692609808303317</v>
      </c>
      <c r="FE151" s="2">
        <f t="shared" si="177"/>
        <v>90.43998007812398</v>
      </c>
      <c r="FG151" s="2">
        <f t="shared" si="178"/>
        <v>0.99954923485819069</v>
      </c>
      <c r="FH151" s="2">
        <f t="shared" si="178"/>
        <v>0.99945700150569905</v>
      </c>
      <c r="FI151" s="2">
        <f t="shared" si="178"/>
        <v>0.9995430448506607</v>
      </c>
      <c r="FJ151" s="2">
        <f t="shared" si="178"/>
        <v>0.99947110712900233</v>
      </c>
      <c r="FK151" s="2">
        <f t="shared" si="178"/>
        <v>0.99948386745376927</v>
      </c>
      <c r="FL151" s="2">
        <f t="shared" si="178"/>
        <v>0.99947416294805902</v>
      </c>
      <c r="FM151" s="2">
        <f t="shared" si="178"/>
        <v>0.99939199231978892</v>
      </c>
      <c r="FN151" s="2">
        <f t="shared" si="178"/>
        <v>0.99940876052331518</v>
      </c>
      <c r="FO151" s="2">
        <f t="shared" si="178"/>
        <v>0.99938045804695308</v>
      </c>
      <c r="FP151" s="2">
        <f t="shared" si="178"/>
        <v>0.99943043782188357</v>
      </c>
      <c r="FQ151" s="2">
        <f t="shared" si="178"/>
        <v>0.99937135343100947</v>
      </c>
      <c r="FR151" s="2">
        <f t="shared" si="178"/>
        <v>0.99944908902873753</v>
      </c>
      <c r="FS151" s="2">
        <f t="shared" si="178"/>
        <v>0.99942916252347191</v>
      </c>
      <c r="FT151" s="2">
        <f t="shared" si="178"/>
        <v>0.9994987146658898</v>
      </c>
      <c r="FU151" s="2">
        <f t="shared" si="178"/>
        <v>0.99935737764797339</v>
      </c>
      <c r="FW151" s="2">
        <f t="shared" si="169"/>
        <v>0.13901126334530936</v>
      </c>
      <c r="FX151" s="2">
        <f t="shared" si="169"/>
        <v>0.2085431399567971</v>
      </c>
      <c r="FY151" s="2">
        <f t="shared" si="169"/>
        <v>0.2124114386621081</v>
      </c>
      <c r="FZ151" s="2">
        <f t="shared" si="169"/>
        <v>0.19984591613429387</v>
      </c>
      <c r="GA151" s="2">
        <f t="shared" si="169"/>
        <v>0.20431403632487866</v>
      </c>
      <c r="GB151" s="2">
        <f t="shared" si="169"/>
        <v>0.21185779087587084</v>
      </c>
      <c r="GC151" s="2">
        <f t="shared" si="169"/>
        <v>0.20216202571880137</v>
      </c>
      <c r="GD151" s="2">
        <f t="shared" si="169"/>
        <v>0.1847647412227218</v>
      </c>
      <c r="GE151" s="2">
        <f t="shared" si="169"/>
        <v>0.14648285446759804</v>
      </c>
      <c r="GF151" s="2">
        <f t="shared" si="169"/>
        <v>0.15053763660339509</v>
      </c>
      <c r="GG151" s="2">
        <f t="shared" si="169"/>
        <v>0.1398468867057758</v>
      </c>
      <c r="GH151" s="2">
        <f t="shared" si="169"/>
        <v>0.13157958142770373</v>
      </c>
      <c r="GI151" s="2">
        <f t="shared" si="169"/>
        <v>0.13398474381221154</v>
      </c>
      <c r="GJ151" s="2">
        <f t="shared" si="169"/>
        <v>0.1225700906433384</v>
      </c>
      <c r="GK151" s="2">
        <f t="shared" si="169"/>
        <v>9.2732722086158986E-2</v>
      </c>
      <c r="GM151" s="86">
        <f t="shared" si="170"/>
        <v>8.5298012792118894E-139</v>
      </c>
      <c r="GN151" s="86">
        <f t="shared" si="170"/>
        <v>9.2737111389346339E-127</v>
      </c>
      <c r="GO151" s="86">
        <f t="shared" si="170"/>
        <v>3.310750842249983E-151</v>
      </c>
      <c r="GP151" s="86">
        <f t="shared" si="170"/>
        <v>5.0132608837865348E-196</v>
      </c>
      <c r="GQ151" s="86">
        <f t="shared" si="170"/>
        <v>2.9896445797734164E-195</v>
      </c>
      <c r="GR151" s="86">
        <f t="shared" si="170"/>
        <v>1.5745125995754287E-158</v>
      </c>
      <c r="GS151" s="86">
        <f t="shared" si="170"/>
        <v>5.9154842433807595E-162</v>
      </c>
      <c r="GT151" s="86">
        <f t="shared" si="170"/>
        <v>1.3845929707605575E-134</v>
      </c>
      <c r="GU151" s="86">
        <f t="shared" si="170"/>
        <v>1.0863285340144739E-120</v>
      </c>
      <c r="GV151" s="86">
        <f t="shared" si="170"/>
        <v>1.638003971631256E-145</v>
      </c>
      <c r="GW151" s="86">
        <f t="shared" si="170"/>
        <v>4.9339927551901289E-190</v>
      </c>
      <c r="GX151" s="86">
        <f t="shared" si="170"/>
        <v>3.4442938538266212E-226</v>
      </c>
      <c r="GY151" s="86">
        <f t="shared" si="170"/>
        <v>5.0522236641653874E-148</v>
      </c>
      <c r="GZ151" s="86">
        <f t="shared" si="170"/>
        <v>4.2260783898387862E-292</v>
      </c>
      <c r="HA151" s="86">
        <f t="shared" si="170"/>
        <v>1.205455884166388E-229</v>
      </c>
      <c r="HC151" s="86">
        <f t="shared" si="153"/>
        <v>9.8597942952157701E-73</v>
      </c>
      <c r="HD151" s="86">
        <f t="shared" si="153"/>
        <v>2.8860157137492223E-92</v>
      </c>
      <c r="HE151" s="86">
        <f t="shared" si="153"/>
        <v>9.9939164375235613E-136</v>
      </c>
      <c r="HF151" s="86">
        <f t="shared" si="153"/>
        <v>2.2968680471930383E-135</v>
      </c>
      <c r="HG151" s="86">
        <f t="shared" si="153"/>
        <v>7.5179861926331629E-191</v>
      </c>
      <c r="HH151" s="86">
        <f t="shared" si="153"/>
        <v>5.3585618005124532E-102</v>
      </c>
      <c r="HI151" s="86">
        <f t="shared" si="153"/>
        <v>2.6046986829870272E-252</v>
      </c>
      <c r="HJ151" s="86">
        <f t="shared" si="153"/>
        <v>1.6614196818066994E-116</v>
      </c>
      <c r="HK151" s="86">
        <f t="shared" si="153"/>
        <v>3.7396509915549172E-107</v>
      </c>
      <c r="HL151" s="86">
        <f t="shared" si="161"/>
        <v>5.4517881399779869E-122</v>
      </c>
      <c r="HM151" s="86">
        <f t="shared" si="161"/>
        <v>2.9785449338891226E-99</v>
      </c>
      <c r="HN151" s="86">
        <f t="shared" si="161"/>
        <v>2.8896702193168319E-92</v>
      </c>
      <c r="HO151" s="86">
        <f t="shared" si="161"/>
        <v>8.3766611573373541E-80</v>
      </c>
      <c r="HP151" s="86">
        <f t="shared" si="161"/>
        <v>3.2067964658228341E-120</v>
      </c>
      <c r="HQ151" s="86">
        <f t="shared" si="161"/>
        <v>1.4580500801385647E-111</v>
      </c>
      <c r="HS151" s="86">
        <f t="shared" si="171"/>
        <v>0.16694840555484303</v>
      </c>
      <c r="HT151" s="86">
        <f t="shared" si="171"/>
        <v>4.3437121844787742E-2</v>
      </c>
      <c r="HU151" s="86">
        <f t="shared" si="171"/>
        <v>2.4361951403815696E-2</v>
      </c>
      <c r="HV151" s="86">
        <f t="shared" si="171"/>
        <v>2.6508187147911651E-2</v>
      </c>
      <c r="HW151" s="86">
        <f t="shared" si="171"/>
        <v>2.2494829184863511E-2</v>
      </c>
      <c r="HX151" s="86">
        <f t="shared" si="171"/>
        <v>1.8873683817759702E-2</v>
      </c>
      <c r="HY151" s="86">
        <f t="shared" si="171"/>
        <v>3.0617041165441356E-2</v>
      </c>
      <c r="HZ151" s="86">
        <f t="shared" si="171"/>
        <v>4.3152723068501118E-2</v>
      </c>
      <c r="IA151" s="86">
        <f t="shared" si="171"/>
        <v>7.3000432612852648E-2</v>
      </c>
      <c r="IB151" s="86">
        <f t="shared" si="171"/>
        <v>8.0439902104019537E-2</v>
      </c>
      <c r="IC151" s="86">
        <f t="shared" si="171"/>
        <v>0.11248223401266606</v>
      </c>
      <c r="ID151" s="86">
        <f t="shared" si="171"/>
        <v>0.16278466649362078</v>
      </c>
      <c r="IE151" s="86">
        <f t="shared" si="171"/>
        <v>0.13131437021112122</v>
      </c>
      <c r="IF151" s="86">
        <f t="shared" si="171"/>
        <v>4.972488207989486E-2</v>
      </c>
      <c r="IG151" s="86">
        <f t="shared" si="171"/>
        <v>9.0903886548836382E-2</v>
      </c>
      <c r="II151" s="86">
        <f t="shared" si="172"/>
        <v>3.7124995981787861E-8</v>
      </c>
      <c r="IJ151" s="86">
        <f t="shared" si="172"/>
        <v>8.6544058723261524E-6</v>
      </c>
      <c r="IK151" s="86">
        <f t="shared" si="172"/>
        <v>4.3031869498184512E-6</v>
      </c>
      <c r="IL151" s="86">
        <f t="shared" si="172"/>
        <v>1.2226795508094142E-6</v>
      </c>
      <c r="IM151" s="86">
        <f t="shared" si="172"/>
        <v>1.1257394635022579E-6</v>
      </c>
      <c r="IN151" s="86">
        <f t="shared" si="172"/>
        <v>1.517930596075414E-6</v>
      </c>
      <c r="IO151" s="86">
        <f t="shared" si="172"/>
        <v>1.2735190572624262E-6</v>
      </c>
      <c r="IP151" s="86">
        <f t="shared" si="172"/>
        <v>8.48636678165419E-8</v>
      </c>
      <c r="IQ151" s="86">
        <f t="shared" si="172"/>
        <v>1.5439895343131257E-11</v>
      </c>
      <c r="IR151" s="86">
        <f t="shared" si="172"/>
        <v>6.6108137793181334E-10</v>
      </c>
      <c r="IS151" s="86">
        <f t="shared" si="172"/>
        <v>8.2904586490892203E-12</v>
      </c>
      <c r="IT151" s="86">
        <f t="shared" si="172"/>
        <v>2.0498909596327613E-10</v>
      </c>
      <c r="IU151" s="86">
        <f t="shared" si="172"/>
        <v>7.9179583911073092E-11</v>
      </c>
      <c r="IV151" s="86">
        <f t="shared" si="172"/>
        <v>7.9027612692882307E-7</v>
      </c>
      <c r="IW151" s="86">
        <f t="shared" si="172"/>
        <v>2.7441010768902453E-5</v>
      </c>
      <c r="IY151" s="86">
        <f t="shared" si="173"/>
        <v>0.16694844267983902</v>
      </c>
      <c r="IZ151" s="86">
        <f t="shared" si="173"/>
        <v>4.3445776250660068E-2</v>
      </c>
      <c r="JA151" s="86">
        <f t="shared" si="173"/>
        <v>2.4366254590765513E-2</v>
      </c>
      <c r="JB151" s="86">
        <f t="shared" si="173"/>
        <v>2.6509409827462461E-2</v>
      </c>
      <c r="JC151" s="86">
        <f t="shared" si="173"/>
        <v>2.2495954924327013E-2</v>
      </c>
      <c r="JD151" s="86">
        <f t="shared" si="173"/>
        <v>1.8875201748355778E-2</v>
      </c>
      <c r="JE151" s="86">
        <f t="shared" si="173"/>
        <v>3.0618314684498618E-2</v>
      </c>
      <c r="JF151" s="86">
        <f t="shared" si="173"/>
        <v>4.3152807932168934E-2</v>
      </c>
      <c r="JG151" s="86">
        <f t="shared" si="173"/>
        <v>7.3000432628292547E-2</v>
      </c>
      <c r="JH151" s="86">
        <f t="shared" si="173"/>
        <v>8.0439902765100921E-2</v>
      </c>
      <c r="JI151" s="86">
        <f t="shared" si="173"/>
        <v>0.11248223402095653</v>
      </c>
      <c r="JJ151" s="86">
        <f t="shared" si="173"/>
        <v>0.16278466669860989</v>
      </c>
      <c r="JK151" s="86">
        <f t="shared" si="173"/>
        <v>0.1313143702903008</v>
      </c>
      <c r="JL151" s="86">
        <f t="shared" si="173"/>
        <v>4.9725672356021787E-2</v>
      </c>
      <c r="JM151" s="86">
        <f t="shared" si="173"/>
        <v>9.0931327559605285E-2</v>
      </c>
    </row>
    <row r="152" spans="2:273" x14ac:dyDescent="0.25">
      <c r="B152" s="2">
        <v>125</v>
      </c>
      <c r="C152" s="37">
        <v>91.983999999999995</v>
      </c>
      <c r="D152" s="37">
        <v>87.694999999999993</v>
      </c>
      <c r="E152" s="37">
        <v>90.712000000000003</v>
      </c>
      <c r="F152" s="37">
        <v>91.355999999999995</v>
      </c>
      <c r="G152" s="37">
        <v>85</v>
      </c>
      <c r="H152" s="37">
        <v>91.271000000000001</v>
      </c>
      <c r="I152" s="37">
        <v>92.424000000000007</v>
      </c>
      <c r="J152" s="37">
        <v>94.051000000000002</v>
      </c>
      <c r="K152" s="37">
        <v>92.552000000000007</v>
      </c>
      <c r="L152" s="37">
        <v>90.31</v>
      </c>
      <c r="M152" s="37">
        <v>89.759</v>
      </c>
      <c r="N152" s="37">
        <v>88.602999999999994</v>
      </c>
      <c r="O152" s="37">
        <v>90.569000000000003</v>
      </c>
      <c r="P152" s="37">
        <v>86.465999999999994</v>
      </c>
      <c r="Q152" s="37">
        <v>88.85</v>
      </c>
      <c r="S152" s="4">
        <f t="shared" si="174"/>
        <v>92.729778082343501</v>
      </c>
      <c r="T152" s="4">
        <f t="shared" si="174"/>
        <v>88.133533617156559</v>
      </c>
      <c r="U152" s="4">
        <f t="shared" si="174"/>
        <v>90.63805226218247</v>
      </c>
      <c r="V152" s="4">
        <f t="shared" si="174"/>
        <v>90.508029791084454</v>
      </c>
      <c r="W152" s="4">
        <f t="shared" si="174"/>
        <v>86.981079494781682</v>
      </c>
      <c r="X152" s="4">
        <f t="shared" si="174"/>
        <v>91.087656913893781</v>
      </c>
      <c r="Y152" s="4">
        <f t="shared" si="174"/>
        <v>93.507869072048649</v>
      </c>
      <c r="Z152" s="4">
        <f t="shared" si="174"/>
        <v>94.259412234856072</v>
      </c>
      <c r="AA152" s="4">
        <f t="shared" si="174"/>
        <v>90.55286216755816</v>
      </c>
      <c r="AB152" s="4">
        <f t="shared" si="174"/>
        <v>91.788679879943643</v>
      </c>
      <c r="AC152" s="4">
        <f t="shared" si="174"/>
        <v>92.028494707635573</v>
      </c>
      <c r="AD152" s="4">
        <f t="shared" si="174"/>
        <v>90.610570540045927</v>
      </c>
      <c r="AE152" s="4">
        <f t="shared" si="174"/>
        <v>89.267108140993543</v>
      </c>
      <c r="AF152" s="4">
        <f t="shared" si="174"/>
        <v>88.377188161141916</v>
      </c>
      <c r="AG152" s="4">
        <f t="shared" si="174"/>
        <v>93.019653193868251</v>
      </c>
      <c r="AI152" s="4">
        <f t="shared" si="175"/>
        <v>-0.74577808234350584</v>
      </c>
      <c r="AJ152" s="4">
        <f t="shared" si="175"/>
        <v>-0.43853361715656547</v>
      </c>
      <c r="AK152" s="4">
        <f t="shared" si="175"/>
        <v>7.3947737817533721E-2</v>
      </c>
      <c r="AL152" s="4">
        <f t="shared" si="175"/>
        <v>0.84797020891554098</v>
      </c>
      <c r="AM152" s="4">
        <f t="shared" si="175"/>
        <v>-1.9810794947816817</v>
      </c>
      <c r="AN152" s="4">
        <f t="shared" si="175"/>
        <v>0.18334308610621974</v>
      </c>
      <c r="AO152" s="4">
        <f t="shared" si="175"/>
        <v>-1.0838690720486426</v>
      </c>
      <c r="AP152" s="4">
        <f t="shared" si="175"/>
        <v>-0.20841223485606974</v>
      </c>
      <c r="AQ152" s="4">
        <f t="shared" si="175"/>
        <v>1.9991378324418463</v>
      </c>
      <c r="AR152" s="4">
        <f t="shared" si="175"/>
        <v>-1.4786798799436411</v>
      </c>
      <c r="AS152" s="4">
        <f t="shared" si="175"/>
        <v>-2.2694947076355731</v>
      </c>
      <c r="AT152" s="4">
        <f t="shared" si="175"/>
        <v>-2.0075705400459327</v>
      </c>
      <c r="AU152" s="4">
        <f t="shared" si="175"/>
        <v>1.3018918590064601</v>
      </c>
      <c r="AV152" s="4">
        <f t="shared" si="175"/>
        <v>-1.9111881611419221</v>
      </c>
      <c r="AW152" s="4">
        <f t="shared" si="175"/>
        <v>-4.1696531938682568</v>
      </c>
      <c r="AY152" s="2">
        <f t="shared" si="167"/>
        <v>92.729778082343501</v>
      </c>
      <c r="AZ152" s="2">
        <f t="shared" si="167"/>
        <v>88.132655313495562</v>
      </c>
      <c r="BA152" s="2">
        <f t="shared" si="167"/>
        <v>90.637265515899742</v>
      </c>
      <c r="BB152" s="2">
        <f t="shared" si="167"/>
        <v>90.507590962223688</v>
      </c>
      <c r="BC152" s="2">
        <f t="shared" si="167"/>
        <v>86.980520523741433</v>
      </c>
      <c r="BD152" s="2">
        <f t="shared" si="167"/>
        <v>91.086789978959928</v>
      </c>
      <c r="BE152" s="2">
        <f t="shared" si="167"/>
        <v>93.507056446388759</v>
      </c>
      <c r="BF152" s="2">
        <f t="shared" si="167"/>
        <v>94.258762687551268</v>
      </c>
      <c r="BG152" s="2">
        <f t="shared" si="167"/>
        <v>90.549130028176521</v>
      </c>
      <c r="BH152" s="2">
        <f t="shared" si="167"/>
        <v>91.78272961416512</v>
      </c>
      <c r="BI152" s="2">
        <f t="shared" si="167"/>
        <v>92.007568639290966</v>
      </c>
      <c r="BJ152" s="2">
        <f t="shared" si="167"/>
        <v>90.518089534724353</v>
      </c>
      <c r="BK152" s="2">
        <f t="shared" si="167"/>
        <v>89.221819045480316</v>
      </c>
      <c r="BL152" s="2">
        <f t="shared" si="167"/>
        <v>88.139949720819089</v>
      </c>
      <c r="BM152" s="2">
        <f t="shared" si="167"/>
        <v>90.662946431407519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121.57159305816134</v>
      </c>
      <c r="DL152" s="2">
        <f t="shared" si="176"/>
        <v>123.49160455192033</v>
      </c>
      <c r="DM152" s="2">
        <f t="shared" si="176"/>
        <v>128.26951209103839</v>
      </c>
      <c r="DN152" s="2">
        <f t="shared" si="176"/>
        <v>127.02771381381382</v>
      </c>
      <c r="DO152" s="2">
        <f t="shared" si="176"/>
        <v>128.7783207207207</v>
      </c>
      <c r="DP152" s="2">
        <f t="shared" si="176"/>
        <v>128.23289411764711</v>
      </c>
      <c r="DQ152" s="2">
        <f t="shared" si="176"/>
        <v>138.70325072574482</v>
      </c>
      <c r="DR152" s="2">
        <f t="shared" si="176"/>
        <v>133.95441677807489</v>
      </c>
      <c r="DS152" s="2">
        <f t="shared" si="176"/>
        <v>129.12937226890756</v>
      </c>
      <c r="DT152" s="2">
        <f t="shared" si="176"/>
        <v>125.90579271708684</v>
      </c>
      <c r="DU152" s="2">
        <f t="shared" si="176"/>
        <v>126.60518991596636</v>
      </c>
      <c r="DV152" s="2">
        <f t="shared" si="176"/>
        <v>127.00708808403542</v>
      </c>
      <c r="DW152" s="2">
        <f t="shared" si="176"/>
        <v>129.2657350140056</v>
      </c>
      <c r="DX152" s="2">
        <f t="shared" si="176"/>
        <v>118.25748498498493</v>
      </c>
      <c r="DY152" s="2">
        <f t="shared" si="176"/>
        <v>113.44138057100483</v>
      </c>
      <c r="EA152" s="2">
        <f t="shared" si="152"/>
        <v>92.668532372512885</v>
      </c>
      <c r="EB152" s="2">
        <f t="shared" si="152"/>
        <v>87.905608105753743</v>
      </c>
      <c r="EC152" s="2">
        <f t="shared" si="152"/>
        <v>90.506280072144008</v>
      </c>
      <c r="ED152" s="2">
        <f t="shared" si="152"/>
        <v>90.342374022183307</v>
      </c>
      <c r="EE152" s="2">
        <f t="shared" si="152"/>
        <v>86.832407071622853</v>
      </c>
      <c r="EF152" s="2">
        <f t="shared" si="152"/>
        <v>91.0691025214159</v>
      </c>
      <c r="EG152" s="2">
        <f t="shared" si="152"/>
        <v>93.506434663596821</v>
      </c>
      <c r="EH152" s="2">
        <f t="shared" si="152"/>
        <v>94.082196321587915</v>
      </c>
      <c r="EI152" s="2">
        <f t="shared" si="152"/>
        <v>90.472282557221774</v>
      </c>
      <c r="EJ152" s="2">
        <f t="shared" si="152"/>
        <v>91.784071915839121</v>
      </c>
      <c r="EK152" s="2">
        <f t="shared" si="152"/>
        <v>91.937285253880546</v>
      </c>
      <c r="EL152" s="2">
        <f t="shared" si="179"/>
        <v>90.533533234445827</v>
      </c>
      <c r="EM152" s="2">
        <f t="shared" si="135"/>
        <v>89.180187589616807</v>
      </c>
      <c r="EN152" s="2">
        <f t="shared" si="135"/>
        <v>88.057771416338056</v>
      </c>
      <c r="EO152" s="2">
        <f t="shared" si="135"/>
        <v>90.685072401222712</v>
      </c>
      <c r="EQ152" s="2">
        <f t="shared" si="177"/>
        <v>92.996732236330104</v>
      </c>
      <c r="ER152" s="2">
        <f t="shared" si="177"/>
        <v>88.839895754104418</v>
      </c>
      <c r="ES152" s="2">
        <f t="shared" si="177"/>
        <v>91.011245920276323</v>
      </c>
      <c r="ET152" s="2">
        <f t="shared" si="177"/>
        <v>91.028575394924843</v>
      </c>
      <c r="EU152" s="2">
        <f t="shared" si="177"/>
        <v>87.416706541178172</v>
      </c>
      <c r="EV152" s="2">
        <f t="shared" si="177"/>
        <v>91.068505217797636</v>
      </c>
      <c r="EW152" s="2">
        <f t="shared" si="177"/>
        <v>93.394020884404824</v>
      </c>
      <c r="EX152" s="2">
        <f t="shared" si="177"/>
        <v>94.861253726922129</v>
      </c>
      <c r="EY152" s="2">
        <f t="shared" si="177"/>
        <v>90.819579837692757</v>
      </c>
      <c r="EZ152" s="2">
        <f t="shared" si="177"/>
        <v>91.666875763712866</v>
      </c>
      <c r="FA152" s="2">
        <f t="shared" si="177"/>
        <v>92.270443266968783</v>
      </c>
      <c r="FB152" s="2">
        <f t="shared" si="177"/>
        <v>90.296491853713761</v>
      </c>
      <c r="FC152" s="2">
        <f t="shared" si="177"/>
        <v>89.323334102661576</v>
      </c>
      <c r="FD152" s="2">
        <f t="shared" si="177"/>
        <v>88.572517872382733</v>
      </c>
      <c r="FE152" s="2">
        <f t="shared" si="177"/>
        <v>90.333172331136382</v>
      </c>
      <c r="FG152" s="2">
        <f t="shared" si="178"/>
        <v>0.99958888099868071</v>
      </c>
      <c r="FH152" s="2">
        <f t="shared" si="178"/>
        <v>0.99950475582567655</v>
      </c>
      <c r="FI152" s="2">
        <f t="shared" si="178"/>
        <v>0.99958323519379877</v>
      </c>
      <c r="FJ152" s="2">
        <f t="shared" si="178"/>
        <v>0.99951762152042201</v>
      </c>
      <c r="FK152" s="2">
        <f t="shared" si="178"/>
        <v>0.99952926014508081</v>
      </c>
      <c r="FL152" s="2">
        <f t="shared" si="178"/>
        <v>0.99952040871918424</v>
      </c>
      <c r="FM152" s="2">
        <f t="shared" si="178"/>
        <v>0.99944546073844709</v>
      </c>
      <c r="FN152" s="2">
        <f t="shared" si="178"/>
        <v>0.99946075513565324</v>
      </c>
      <c r="FO152" s="2">
        <f t="shared" si="178"/>
        <v>0.999434940220295</v>
      </c>
      <c r="FP152" s="2">
        <f t="shared" si="178"/>
        <v>0.99948052708633073</v>
      </c>
      <c r="FQ152" s="2">
        <f t="shared" si="178"/>
        <v>0.99942663579984115</v>
      </c>
      <c r="FR152" s="2">
        <f t="shared" si="178"/>
        <v>0.99949753886629011</v>
      </c>
      <c r="FS152" s="2">
        <f t="shared" si="178"/>
        <v>0.99947936388363978</v>
      </c>
      <c r="FT152" s="2">
        <f t="shared" si="178"/>
        <v>0.99954280217574798</v>
      </c>
      <c r="FU152" s="2">
        <f t="shared" si="178"/>
        <v>0.99941388830835631</v>
      </c>
      <c r="FW152" s="2">
        <f t="shared" si="169"/>
        <v>0.15040564554881281</v>
      </c>
      <c r="FX152" s="2">
        <f t="shared" si="169"/>
        <v>0.22415307607252452</v>
      </c>
      <c r="FY152" s="2">
        <f t="shared" si="169"/>
        <v>0.22822742985114783</v>
      </c>
      <c r="FZ152" s="2">
        <f t="shared" si="169"/>
        <v>0.21498167661703724</v>
      </c>
      <c r="GA152" s="2">
        <f t="shared" si="169"/>
        <v>0.21969528555389181</v>
      </c>
      <c r="GB152" s="2">
        <f t="shared" si="169"/>
        <v>0.22764447331160956</v>
      </c>
      <c r="GC152" s="2">
        <f t="shared" si="169"/>
        <v>0.21742553615216201</v>
      </c>
      <c r="GD152" s="2">
        <f t="shared" si="169"/>
        <v>0.19904242587307949</v>
      </c>
      <c r="GE152" s="2">
        <f t="shared" si="169"/>
        <v>0.15837700854906747</v>
      </c>
      <c r="GF152" s="2">
        <f t="shared" si="169"/>
        <v>0.16269827167604536</v>
      </c>
      <c r="GG152" s="2">
        <f t="shared" si="169"/>
        <v>0.15129772661152799</v>
      </c>
      <c r="GH152" s="2">
        <f t="shared" si="169"/>
        <v>0.14246560384241069</v>
      </c>
      <c r="GI152" s="2">
        <f t="shared" si="169"/>
        <v>0.1450365201966255</v>
      </c>
      <c r="GJ152" s="2">
        <f t="shared" si="169"/>
        <v>0.13282473408322118</v>
      </c>
      <c r="GK152" s="2">
        <f t="shared" si="169"/>
        <v>0.10077778070192411</v>
      </c>
      <c r="GM152" s="86">
        <f t="shared" si="170"/>
        <v>4.2674093235738125E-143</v>
      </c>
      <c r="GN152" s="86">
        <f t="shared" si="170"/>
        <v>1.1192890117036307E-130</v>
      </c>
      <c r="GO152" s="86">
        <f t="shared" si="170"/>
        <v>8.5747107188991335E-156</v>
      </c>
      <c r="GP152" s="86">
        <f t="shared" si="170"/>
        <v>5.1941941751595967E-202</v>
      </c>
      <c r="GQ152" s="86">
        <f t="shared" si="170"/>
        <v>3.6510917828989451E-201</v>
      </c>
      <c r="GR152" s="86">
        <f t="shared" si="170"/>
        <v>2.4668576866001064E-163</v>
      </c>
      <c r="GS152" s="86">
        <f t="shared" si="170"/>
        <v>6.5499125296370886E-167</v>
      </c>
      <c r="GT152" s="86">
        <f t="shared" si="170"/>
        <v>1.1119757288120273E-138</v>
      </c>
      <c r="GU152" s="86">
        <f t="shared" si="170"/>
        <v>2.0677447746888564E-124</v>
      </c>
      <c r="GV152" s="86">
        <f t="shared" si="170"/>
        <v>5.8122023821988102E-150</v>
      </c>
      <c r="GW152" s="86">
        <f t="shared" si="170"/>
        <v>5.7874499440363234E-196</v>
      </c>
      <c r="GX152" s="86">
        <f t="shared" si="170"/>
        <v>2.9401251143632548E-233</v>
      </c>
      <c r="GY152" s="86">
        <f t="shared" si="170"/>
        <v>1.4685760013530416E-152</v>
      </c>
      <c r="GZ152" s="86">
        <f t="shared" si="170"/>
        <v>5.5076692076008846E-301</v>
      </c>
      <c r="HA152" s="86">
        <f t="shared" si="170"/>
        <v>1.3048277138115179E-236</v>
      </c>
      <c r="HC152" s="86">
        <f t="shared" si="153"/>
        <v>4.6678286406382876E-76</v>
      </c>
      <c r="HD152" s="86">
        <f t="shared" si="153"/>
        <v>1.7385767188832578E-96</v>
      </c>
      <c r="HE152" s="86">
        <f t="shared" si="153"/>
        <v>9.225459332210276E-142</v>
      </c>
      <c r="HF152" s="86">
        <f t="shared" si="153"/>
        <v>2.1199092614978338E-141</v>
      </c>
      <c r="HG152" s="86">
        <f t="shared" si="153"/>
        <v>2.4571753875759209E-199</v>
      </c>
      <c r="HH152" s="86">
        <f t="shared" si="153"/>
        <v>1.70397930936502E-106</v>
      </c>
      <c r="HI152" s="86">
        <f t="shared" si="153"/>
        <v>1.032931593630268E-263</v>
      </c>
      <c r="HJ152" s="86">
        <f t="shared" si="153"/>
        <v>9.643533047376139E-122</v>
      </c>
      <c r="HK152" s="86">
        <f t="shared" si="153"/>
        <v>4.3751118541015431E-112</v>
      </c>
      <c r="HL152" s="86">
        <f t="shared" si="161"/>
        <v>1.4855774730349347E-127</v>
      </c>
      <c r="HM152" s="86">
        <f t="shared" si="161"/>
        <v>7.0778841118554253E-104</v>
      </c>
      <c r="HN152" s="86">
        <f t="shared" si="161"/>
        <v>1.3511256972428336E-96</v>
      </c>
      <c r="HO152" s="86">
        <f t="shared" si="161"/>
        <v>1.6880355936978978E-83</v>
      </c>
      <c r="HP152" s="86">
        <f t="shared" si="161"/>
        <v>1.2025127921470677E-125</v>
      </c>
      <c r="HQ152" s="86">
        <f t="shared" si="161"/>
        <v>1.3075203184268842E-116</v>
      </c>
      <c r="HS152" s="86">
        <f t="shared" si="171"/>
        <v>0.12521210283146478</v>
      </c>
      <c r="HT152" s="86">
        <f t="shared" si="171"/>
        <v>2.8519696642120892E-2</v>
      </c>
      <c r="HU152" s="86">
        <f t="shared" si="171"/>
        <v>1.5062787949719138E-2</v>
      </c>
      <c r="HV152" s="86">
        <f t="shared" si="171"/>
        <v>1.6498901139554111E-2</v>
      </c>
      <c r="HW152" s="86">
        <f t="shared" si="171"/>
        <v>1.3694139170324372E-2</v>
      </c>
      <c r="HX152" s="86">
        <f t="shared" si="171"/>
        <v>1.1232726380649941E-2</v>
      </c>
      <c r="HY152" s="86">
        <f t="shared" si="171"/>
        <v>1.9150832955527344E-2</v>
      </c>
      <c r="HZ152" s="86">
        <f t="shared" si="171"/>
        <v>2.7324557624464809E-2</v>
      </c>
      <c r="IA152" s="86">
        <f t="shared" si="171"/>
        <v>4.6783615577497176E-2</v>
      </c>
      <c r="IB152" s="86">
        <f t="shared" si="171"/>
        <v>5.3574463100667477E-2</v>
      </c>
      <c r="IC152" s="86">
        <f t="shared" si="171"/>
        <v>7.535227958099143E-2</v>
      </c>
      <c r="ID152" s="86">
        <f t="shared" si="171"/>
        <v>0.11761157901041959</v>
      </c>
      <c r="IE152" s="86">
        <f t="shared" si="171"/>
        <v>9.1926239510283489E-2</v>
      </c>
      <c r="IF152" s="86">
        <f t="shared" si="171"/>
        <v>2.6929704290750409E-2</v>
      </c>
      <c r="IG152" s="86">
        <f t="shared" si="171"/>
        <v>4.7850102528204069E-2</v>
      </c>
      <c r="II152" s="86">
        <f t="shared" si="172"/>
        <v>1.7303812068796469E-7</v>
      </c>
      <c r="IJ152" s="86">
        <f t="shared" si="172"/>
        <v>3.4374843278785552E-5</v>
      </c>
      <c r="IK152" s="86">
        <f t="shared" si="172"/>
        <v>1.9185117847841335E-5</v>
      </c>
      <c r="IL152" s="86">
        <f t="shared" si="172"/>
        <v>5.8852405782716871E-6</v>
      </c>
      <c r="IM152" s="86">
        <f t="shared" si="172"/>
        <v>5.6480954962056485E-6</v>
      </c>
      <c r="IN152" s="86">
        <f t="shared" si="172"/>
        <v>7.7311623658383131E-6</v>
      </c>
      <c r="IO152" s="86">
        <f t="shared" si="172"/>
        <v>6.1967719826631954E-6</v>
      </c>
      <c r="IP152" s="86">
        <f t="shared" si="172"/>
        <v>5.0499035823039593E-7</v>
      </c>
      <c r="IQ152" s="86">
        <f t="shared" si="172"/>
        <v>1.6447128778638944E-10</v>
      </c>
      <c r="IR152" s="86">
        <f t="shared" si="172"/>
        <v>5.0199026746948345E-9</v>
      </c>
      <c r="IS152" s="86">
        <f t="shared" si="172"/>
        <v>8.7571684576882083E-11</v>
      </c>
      <c r="IT152" s="86">
        <f t="shared" si="172"/>
        <v>1.4729541595513195E-9</v>
      </c>
      <c r="IU152" s="86">
        <f t="shared" si="172"/>
        <v>6.3586151364843128E-10</v>
      </c>
      <c r="IV152" s="86">
        <f t="shared" si="172"/>
        <v>2.5174305167343102E-6</v>
      </c>
      <c r="IW152" s="86">
        <f t="shared" si="172"/>
        <v>5.7128551692200549E-5</v>
      </c>
      <c r="IY152" s="86">
        <f t="shared" si="173"/>
        <v>0.12521227586958547</v>
      </c>
      <c r="IZ152" s="86">
        <f t="shared" si="173"/>
        <v>2.8554071485399679E-2</v>
      </c>
      <c r="JA152" s="86">
        <f t="shared" si="173"/>
        <v>1.5081973067566978E-2</v>
      </c>
      <c r="JB152" s="86">
        <f t="shared" si="173"/>
        <v>1.6504786380132384E-2</v>
      </c>
      <c r="JC152" s="86">
        <f t="shared" si="173"/>
        <v>1.3699787265820577E-2</v>
      </c>
      <c r="JD152" s="86">
        <f t="shared" si="173"/>
        <v>1.1240457543015779E-2</v>
      </c>
      <c r="JE152" s="86">
        <f t="shared" si="173"/>
        <v>1.9157029727510006E-2</v>
      </c>
      <c r="JF152" s="86">
        <f t="shared" si="173"/>
        <v>2.732506261482304E-2</v>
      </c>
      <c r="JG152" s="86">
        <f t="shared" si="173"/>
        <v>4.6783615741968466E-2</v>
      </c>
      <c r="JH152" s="86">
        <f t="shared" si="173"/>
        <v>5.3574468120570151E-2</v>
      </c>
      <c r="JI152" s="86">
        <f t="shared" si="173"/>
        <v>7.5352279668563116E-2</v>
      </c>
      <c r="JJ152" s="86">
        <f t="shared" si="173"/>
        <v>0.11761158048337375</v>
      </c>
      <c r="JK152" s="86">
        <f t="shared" si="173"/>
        <v>9.1926240146145005E-2</v>
      </c>
      <c r="JL152" s="86">
        <f t="shared" si="173"/>
        <v>2.6932221721267142E-2</v>
      </c>
      <c r="JM152" s="86">
        <f t="shared" si="173"/>
        <v>4.7907231079896272E-2</v>
      </c>
    </row>
    <row r="153" spans="2:273" x14ac:dyDescent="0.25">
      <c r="B153" s="2">
        <v>126</v>
      </c>
      <c r="C153" s="37">
        <v>92.194000000000003</v>
      </c>
      <c r="D153" s="37">
        <v>89.034000000000006</v>
      </c>
      <c r="E153" s="37">
        <v>89.186000000000007</v>
      </c>
      <c r="F153" s="37">
        <v>88.745999999999995</v>
      </c>
      <c r="G153" s="37">
        <v>85.864000000000004</v>
      </c>
      <c r="H153" s="37">
        <v>90.119</v>
      </c>
      <c r="I153" s="37">
        <v>92.728999999999999</v>
      </c>
      <c r="J153" s="37">
        <v>94.424000000000007</v>
      </c>
      <c r="K153" s="37">
        <v>90</v>
      </c>
      <c r="L153" s="37">
        <v>92.706999999999994</v>
      </c>
      <c r="M153" s="37">
        <v>90.620999999999995</v>
      </c>
      <c r="N153" s="37">
        <v>91.155000000000001</v>
      </c>
      <c r="O153" s="37">
        <v>88.171999999999997</v>
      </c>
      <c r="P153" s="37">
        <v>85.844999999999999</v>
      </c>
      <c r="Q153" s="37">
        <v>89.882999999999996</v>
      </c>
      <c r="S153" s="4">
        <f t="shared" si="174"/>
        <v>92.632953155152165</v>
      </c>
      <c r="T153" s="4">
        <f t="shared" si="174"/>
        <v>88.03373496291654</v>
      </c>
      <c r="U153" s="4">
        <f t="shared" si="174"/>
        <v>90.509742676921931</v>
      </c>
      <c r="V153" s="4">
        <f t="shared" si="174"/>
        <v>90.377978635530368</v>
      </c>
      <c r="W153" s="4">
        <f t="shared" si="174"/>
        <v>86.827525721532524</v>
      </c>
      <c r="X153" s="4">
        <f t="shared" si="174"/>
        <v>90.934990620486801</v>
      </c>
      <c r="Y153" s="4">
        <f t="shared" si="174"/>
        <v>93.356365290695194</v>
      </c>
      <c r="Z153" s="4">
        <f t="shared" si="174"/>
        <v>94.073006954777384</v>
      </c>
      <c r="AA153" s="4">
        <f t="shared" si="174"/>
        <v>90.394413949413277</v>
      </c>
      <c r="AB153" s="4">
        <f t="shared" si="174"/>
        <v>91.638905493465657</v>
      </c>
      <c r="AC153" s="4">
        <f t="shared" si="174"/>
        <v>91.875050419923724</v>
      </c>
      <c r="AD153" s="4">
        <f t="shared" si="174"/>
        <v>90.403729547887309</v>
      </c>
      <c r="AE153" s="4">
        <f t="shared" si="174"/>
        <v>89.10515580994732</v>
      </c>
      <c r="AF153" s="4">
        <f t="shared" si="174"/>
        <v>88.092791655958408</v>
      </c>
      <c r="AG153" s="4">
        <f t="shared" si="174"/>
        <v>91.525407360776555</v>
      </c>
      <c r="AI153" s="4">
        <f t="shared" si="175"/>
        <v>-0.43895315515216282</v>
      </c>
      <c r="AJ153" s="4">
        <f t="shared" si="175"/>
        <v>1.0002650370834658</v>
      </c>
      <c r="AK153" s="4">
        <f t="shared" si="175"/>
        <v>-1.323742676921924</v>
      </c>
      <c r="AL153" s="4">
        <f t="shared" si="175"/>
        <v>-1.6319786355303734</v>
      </c>
      <c r="AM153" s="4">
        <f t="shared" si="175"/>
        <v>-0.9635257215325197</v>
      </c>
      <c r="AN153" s="4">
        <f t="shared" si="175"/>
        <v>-0.81599062048680082</v>
      </c>
      <c r="AO153" s="4">
        <f t="shared" si="175"/>
        <v>-0.6273652906951952</v>
      </c>
      <c r="AP153" s="4">
        <f t="shared" si="175"/>
        <v>0.35099304522262287</v>
      </c>
      <c r="AQ153" s="4">
        <f t="shared" si="175"/>
        <v>-0.39441394941327701</v>
      </c>
      <c r="AR153" s="4">
        <f t="shared" si="175"/>
        <v>1.0680945065343366</v>
      </c>
      <c r="AS153" s="4">
        <f t="shared" si="175"/>
        <v>-1.254050419923729</v>
      </c>
      <c r="AT153" s="4">
        <f t="shared" si="175"/>
        <v>0.75127045211269206</v>
      </c>
      <c r="AU153" s="4">
        <f t="shared" si="175"/>
        <v>-0.93315580994732272</v>
      </c>
      <c r="AV153" s="4">
        <f t="shared" si="175"/>
        <v>-2.2477916559584088</v>
      </c>
      <c r="AW153" s="4">
        <f t="shared" si="175"/>
        <v>-1.6424073607765592</v>
      </c>
      <c r="AY153" s="2">
        <f t="shared" si="167"/>
        <v>92.632953155152165</v>
      </c>
      <c r="AZ153" s="2">
        <f t="shared" si="167"/>
        <v>88.031158754392123</v>
      </c>
      <c r="BA153" s="2">
        <f t="shared" si="167"/>
        <v>90.50688115629174</v>
      </c>
      <c r="BB153" s="2">
        <f t="shared" si="167"/>
        <v>90.376380349517547</v>
      </c>
      <c r="BC153" s="2">
        <f t="shared" si="167"/>
        <v>86.825321844264266</v>
      </c>
      <c r="BD153" s="2">
        <f t="shared" si="167"/>
        <v>90.931409446142311</v>
      </c>
      <c r="BE153" s="2">
        <f t="shared" si="167"/>
        <v>93.353634346269303</v>
      </c>
      <c r="BF153" s="2">
        <f t="shared" si="167"/>
        <v>94.072532923713013</v>
      </c>
      <c r="BG153" s="2">
        <f t="shared" si="167"/>
        <v>90.393660373015408</v>
      </c>
      <c r="BH153" s="2">
        <f t="shared" si="167"/>
        <v>91.637504030971954</v>
      </c>
      <c r="BI153" s="2">
        <f t="shared" si="167"/>
        <v>91.870017898428642</v>
      </c>
      <c r="BJ153" s="2">
        <f t="shared" si="167"/>
        <v>90.374033125149964</v>
      </c>
      <c r="BK153" s="2">
        <f t="shared" si="167"/>
        <v>89.092244742220259</v>
      </c>
      <c r="BL153" s="2">
        <f t="shared" si="167"/>
        <v>88.00895511142852</v>
      </c>
      <c r="BM153" s="2">
        <f t="shared" si="167"/>
        <v>90.56002082291306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>
        <f t="shared" si="168"/>
        <v>89.186000000000007</v>
      </c>
      <c r="CH153" s="2" t="str">
        <f t="shared" si="168"/>
        <v/>
      </c>
      <c r="CI153" s="2">
        <f t="shared" si="168"/>
        <v>85.864000000000004</v>
      </c>
      <c r="CJ153" s="2">
        <f t="shared" si="168"/>
        <v>90.119</v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>
        <f t="shared" si="112"/>
        <v>89.186000000000007</v>
      </c>
      <c r="CX153" s="2" t="str">
        <f t="shared" si="113"/>
        <v/>
      </c>
      <c r="CY153" s="2">
        <f t="shared" si="114"/>
        <v>85.864000000000004</v>
      </c>
      <c r="CZ153" s="2">
        <f t="shared" si="115"/>
        <v>90.119</v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121.71662664165102</v>
      </c>
      <c r="DL153" s="2">
        <f t="shared" si="176"/>
        <v>123.68653390232336</v>
      </c>
      <c r="DM153" s="2">
        <f t="shared" si="176"/>
        <v>128.50287055476528</v>
      </c>
      <c r="DN153" s="2">
        <f t="shared" si="176"/>
        <v>127.26512205062205</v>
      </c>
      <c r="DO153" s="2">
        <f t="shared" si="176"/>
        <v>129.05390926640922</v>
      </c>
      <c r="DP153" s="2">
        <f t="shared" si="176"/>
        <v>128.45694285714291</v>
      </c>
      <c r="DQ153" s="2">
        <f t="shared" si="176"/>
        <v>139.00298961038959</v>
      </c>
      <c r="DR153" s="2">
        <f t="shared" si="176"/>
        <v>134.17618315508022</v>
      </c>
      <c r="DS153" s="2">
        <f t="shared" si="176"/>
        <v>129.34957198879553</v>
      </c>
      <c r="DT153" s="2">
        <f t="shared" si="176"/>
        <v>126.08766778711485</v>
      </c>
      <c r="DU153" s="2">
        <f t="shared" si="176"/>
        <v>126.80976470588233</v>
      </c>
      <c r="DV153" s="2">
        <f t="shared" si="176"/>
        <v>127.2296576211839</v>
      </c>
      <c r="DW153" s="2">
        <f t="shared" si="176"/>
        <v>129.5300675070028</v>
      </c>
      <c r="DX153" s="2">
        <f t="shared" si="176"/>
        <v>118.43293903903898</v>
      </c>
      <c r="DY153" s="2">
        <f t="shared" si="176"/>
        <v>113.5946584352985</v>
      </c>
      <c r="EA153" s="2">
        <f t="shared" si="152"/>
        <v>92.566550801725953</v>
      </c>
      <c r="EB153" s="2">
        <f t="shared" si="152"/>
        <v>87.782384555076447</v>
      </c>
      <c r="EC153" s="2">
        <f t="shared" si="152"/>
        <v>90.364569653478668</v>
      </c>
      <c r="ED153" s="2">
        <f t="shared" si="152"/>
        <v>90.196081465265621</v>
      </c>
      <c r="EE153" s="2">
        <f t="shared" si="152"/>
        <v>86.664563211443536</v>
      </c>
      <c r="EF153" s="2">
        <f t="shared" si="152"/>
        <v>90.915108550185892</v>
      </c>
      <c r="EG153" s="2">
        <f t="shared" si="152"/>
        <v>93.357603837298527</v>
      </c>
      <c r="EH153" s="2">
        <f t="shared" si="152"/>
        <v>93.879649330783948</v>
      </c>
      <c r="EI153" s="2">
        <f t="shared" si="152"/>
        <v>90.311810970797154</v>
      </c>
      <c r="EJ153" s="2">
        <f t="shared" si="152"/>
        <v>91.642537612193379</v>
      </c>
      <c r="EK153" s="2">
        <f t="shared" si="152"/>
        <v>91.794948763483276</v>
      </c>
      <c r="EL153" s="2">
        <f t="shared" si="179"/>
        <v>90.395188078560651</v>
      </c>
      <c r="EM153" s="2">
        <f t="shared" si="135"/>
        <v>89.049659414915538</v>
      </c>
      <c r="EN153" s="2">
        <f t="shared" si="135"/>
        <v>87.919615018659684</v>
      </c>
      <c r="EO153" s="2">
        <f t="shared" si="135"/>
        <v>90.587211661241767</v>
      </c>
      <c r="EQ153" s="2">
        <f t="shared" si="177"/>
        <v>92.907797616855063</v>
      </c>
      <c r="ER153" s="2">
        <f t="shared" si="177"/>
        <v>88.749049805446546</v>
      </c>
      <c r="ES153" s="2">
        <f t="shared" si="177"/>
        <v>90.886571895236756</v>
      </c>
      <c r="ET153" s="2">
        <f t="shared" si="177"/>
        <v>90.906202127839649</v>
      </c>
      <c r="EU153" s="2">
        <f t="shared" si="177"/>
        <v>87.268906651371992</v>
      </c>
      <c r="EV153" s="2">
        <f t="shared" si="177"/>
        <v>90.914615959711355</v>
      </c>
      <c r="EW153" s="2">
        <f t="shared" si="177"/>
        <v>93.241736189889281</v>
      </c>
      <c r="EX153" s="2">
        <f t="shared" si="177"/>
        <v>94.68785933267506</v>
      </c>
      <c r="EY153" s="2">
        <f t="shared" si="177"/>
        <v>90.672717354619166</v>
      </c>
      <c r="EZ153" s="2">
        <f t="shared" si="177"/>
        <v>91.520962530323573</v>
      </c>
      <c r="FA153" s="2">
        <f t="shared" si="177"/>
        <v>92.142078447259451</v>
      </c>
      <c r="FB153" s="2">
        <f t="shared" si="177"/>
        <v>90.148355126972106</v>
      </c>
      <c r="FC153" s="2">
        <f t="shared" si="177"/>
        <v>89.19862701153356</v>
      </c>
      <c r="FD153" s="2">
        <f t="shared" si="177"/>
        <v>88.452425936462134</v>
      </c>
      <c r="FE153" s="2">
        <f t="shared" si="177"/>
        <v>90.226364584148769</v>
      </c>
      <c r="FG153" s="2">
        <f t="shared" si="178"/>
        <v>0.99962504145077513</v>
      </c>
      <c r="FH153" s="2">
        <f t="shared" si="178"/>
        <v>0.9995483122620904</v>
      </c>
      <c r="FI153" s="2">
        <f t="shared" si="178"/>
        <v>0.99961989204042501</v>
      </c>
      <c r="FJ153" s="2">
        <f t="shared" si="178"/>
        <v>0.99956004692455047</v>
      </c>
      <c r="FK153" s="2">
        <f t="shared" si="178"/>
        <v>0.99957066236663006</v>
      </c>
      <c r="FL153" s="2">
        <f t="shared" si="178"/>
        <v>0.99956258909520523</v>
      </c>
      <c r="FM153" s="2">
        <f t="shared" si="178"/>
        <v>0.99949422950433087</v>
      </c>
      <c r="FN153" s="2">
        <f t="shared" si="178"/>
        <v>0.99950817950289583</v>
      </c>
      <c r="FO153" s="2">
        <f t="shared" si="178"/>
        <v>0.99948463373245955</v>
      </c>
      <c r="FP153" s="2">
        <f t="shared" si="178"/>
        <v>0.99952621341615144</v>
      </c>
      <c r="FQ153" s="2">
        <f t="shared" si="178"/>
        <v>0.99947705925228225</v>
      </c>
      <c r="FR153" s="2">
        <f t="shared" si="178"/>
        <v>0.99954172973905386</v>
      </c>
      <c r="FS153" s="2">
        <f t="shared" si="178"/>
        <v>0.99952515246559481</v>
      </c>
      <c r="FT153" s="2">
        <f t="shared" si="178"/>
        <v>0.99958301385384463</v>
      </c>
      <c r="FU153" s="2">
        <f t="shared" si="178"/>
        <v>0.99946543221569817</v>
      </c>
      <c r="FW153" s="2">
        <f t="shared" si="169"/>
        <v>0.16255765862161886</v>
      </c>
      <c r="FX153" s="2">
        <f t="shared" si="169"/>
        <v>0.24057628556152846</v>
      </c>
      <c r="FY153" s="2">
        <f t="shared" si="169"/>
        <v>0.24485494668635474</v>
      </c>
      <c r="FZ153" s="2">
        <f t="shared" si="169"/>
        <v>0.23093293081772245</v>
      </c>
      <c r="GA153" s="2">
        <f t="shared" si="169"/>
        <v>0.23589118684280763</v>
      </c>
      <c r="GB153" s="2">
        <f t="shared" si="169"/>
        <v>0.24424295973224408</v>
      </c>
      <c r="GC153" s="2">
        <f t="shared" si="169"/>
        <v>0.23350418362373093</v>
      </c>
      <c r="GD153" s="2">
        <f t="shared" si="169"/>
        <v>0.21413361778135778</v>
      </c>
      <c r="GE153" s="2">
        <f t="shared" si="169"/>
        <v>0.17104340570408999</v>
      </c>
      <c r="GF153" s="2">
        <f t="shared" si="169"/>
        <v>0.17563814433690136</v>
      </c>
      <c r="GG153" s="2">
        <f t="shared" si="169"/>
        <v>0.1635079440565701</v>
      </c>
      <c r="GH153" s="2">
        <f t="shared" si="169"/>
        <v>0.15409245457313731</v>
      </c>
      <c r="GI153" s="2">
        <f t="shared" si="169"/>
        <v>0.15683481415338824</v>
      </c>
      <c r="GJ153" s="2">
        <f t="shared" si="169"/>
        <v>0.14379671440515313</v>
      </c>
      <c r="GK153" s="2">
        <f t="shared" si="169"/>
        <v>0.10943660259433227</v>
      </c>
      <c r="GM153" s="86">
        <f t="shared" si="170"/>
        <v>1.832419325308807E-147</v>
      </c>
      <c r="GN153" s="86">
        <f t="shared" si="170"/>
        <v>1.1755907545632744E-134</v>
      </c>
      <c r="GO153" s="86">
        <f t="shared" si="170"/>
        <v>1.8934735943473001E-160</v>
      </c>
      <c r="GP153" s="86">
        <f t="shared" si="170"/>
        <v>4.3669211502635445E-208</v>
      </c>
      <c r="GQ153" s="86">
        <f t="shared" si="170"/>
        <v>3.6330597092291153E-207</v>
      </c>
      <c r="GR153" s="86">
        <f t="shared" si="170"/>
        <v>3.2709993031199496E-168</v>
      </c>
      <c r="GS153" s="86">
        <f t="shared" si="170"/>
        <v>6.0961524812479332E-172</v>
      </c>
      <c r="GT153" s="86">
        <f t="shared" si="170"/>
        <v>7.7406451829788194E-143</v>
      </c>
      <c r="GU153" s="86">
        <f t="shared" si="170"/>
        <v>3.4500969996202917E-128</v>
      </c>
      <c r="GV153" s="86">
        <f t="shared" si="170"/>
        <v>1.764468779720639E-154</v>
      </c>
      <c r="GW153" s="86">
        <f t="shared" si="170"/>
        <v>5.493654957718031E-202</v>
      </c>
      <c r="GX153" s="86">
        <f t="shared" si="170"/>
        <v>1.9501375670218952E-240</v>
      </c>
      <c r="GY153" s="86">
        <f t="shared" si="170"/>
        <v>3.6400088013557656E-157</v>
      </c>
      <c r="GZ153" s="86">
        <f t="shared" si="170"/>
        <v>0</v>
      </c>
      <c r="HA153" s="86">
        <f t="shared" si="170"/>
        <v>1.1094984573157753E-243</v>
      </c>
      <c r="HC153" s="86">
        <f t="shared" si="153"/>
        <v>1.8560467634993698E-79</v>
      </c>
      <c r="HD153" s="86">
        <f t="shared" si="153"/>
        <v>8.3985527997266357E-101</v>
      </c>
      <c r="HE153" s="86">
        <f t="shared" si="153"/>
        <v>6.2729316263576804E-148</v>
      </c>
      <c r="HF153" s="86">
        <f t="shared" ref="HF153:HN187" si="180" xml:space="preserve"> _xlfn.NORM.DIST($B153, F$8, ABS(F$12), TRUE) * _xlfn.NORM.DIST(($B153 - F$8)*F$16, 0, ABS(F$12), TRUE) * 2</f>
        <v>1.4400427281550969E-147</v>
      </c>
      <c r="HG153" s="86">
        <f t="shared" si="180"/>
        <v>5.2315068098377946E-208</v>
      </c>
      <c r="HH153" s="86">
        <f t="shared" si="180"/>
        <v>4.3193058858018791E-111</v>
      </c>
      <c r="HI153" s="86">
        <f t="shared" si="180"/>
        <v>2.2842582177448646E-275</v>
      </c>
      <c r="HJ153" s="86">
        <f t="shared" si="180"/>
        <v>4.2793932791389477E-127</v>
      </c>
      <c r="HK153" s="86">
        <f t="shared" si="180"/>
        <v>3.9502146673831873E-117</v>
      </c>
      <c r="HL153" s="86">
        <f t="shared" si="161"/>
        <v>3.0309645876998292E-133</v>
      </c>
      <c r="HM153" s="86">
        <f t="shared" si="161"/>
        <v>1.3150222934937942E-108</v>
      </c>
      <c r="HN153" s="86">
        <f t="shared" si="161"/>
        <v>5.0078455584473632E-101</v>
      </c>
      <c r="HO153" s="86">
        <f t="shared" si="161"/>
        <v>2.7958674297801356E-87</v>
      </c>
      <c r="HP153" s="86">
        <f t="shared" si="161"/>
        <v>3.4104807644635184E-131</v>
      </c>
      <c r="HQ153" s="86">
        <f t="shared" si="161"/>
        <v>9.0351510407080447E-122</v>
      </c>
      <c r="HS153" s="86">
        <f t="shared" si="171"/>
        <v>9.1763345915764211E-2</v>
      </c>
      <c r="HT153" s="86">
        <f t="shared" si="171"/>
        <v>1.8239491627952679E-2</v>
      </c>
      <c r="HU153" s="86">
        <f t="shared" si="171"/>
        <v>9.0442103452063258E-3</v>
      </c>
      <c r="HV153" s="86">
        <f t="shared" si="171"/>
        <v>9.9744004192228296E-3</v>
      </c>
      <c r="HW153" s="86">
        <f t="shared" si="171"/>
        <v>8.0853456492516271E-3</v>
      </c>
      <c r="HX153" s="86">
        <f t="shared" si="171"/>
        <v>6.4742523635893971E-3</v>
      </c>
      <c r="HY153" s="86">
        <f t="shared" si="171"/>
        <v>1.1629776523873731E-2</v>
      </c>
      <c r="HZ153" s="86">
        <f t="shared" si="171"/>
        <v>1.6777233830433152E-2</v>
      </c>
      <c r="IA153" s="86">
        <f t="shared" si="171"/>
        <v>2.8962009182791848E-2</v>
      </c>
      <c r="IB153" s="86">
        <f t="shared" si="171"/>
        <v>3.462118570260455E-2</v>
      </c>
      <c r="IC153" s="86">
        <f t="shared" si="171"/>
        <v>4.8792651043031807E-2</v>
      </c>
      <c r="ID153" s="86">
        <f t="shared" si="171"/>
        <v>8.2584541807315337E-2</v>
      </c>
      <c r="IE153" s="86">
        <f t="shared" si="171"/>
        <v>6.2476537920355256E-2</v>
      </c>
      <c r="IF153" s="86">
        <f t="shared" si="171"/>
        <v>1.3611785989469083E-2</v>
      </c>
      <c r="IG153" s="86">
        <f t="shared" si="171"/>
        <v>2.2710562864632623E-2</v>
      </c>
      <c r="II153" s="86">
        <f t="shared" si="172"/>
        <v>7.4796020670673977E-7</v>
      </c>
      <c r="IJ153" s="86">
        <f t="shared" si="172"/>
        <v>1.2451536940901253E-4</v>
      </c>
      <c r="IK153" s="86">
        <f t="shared" si="172"/>
        <v>7.7250768518559345E-5</v>
      </c>
      <c r="IL153" s="86">
        <f t="shared" si="172"/>
        <v>2.560110540139191E-5</v>
      </c>
      <c r="IM153" s="86">
        <f t="shared" si="172"/>
        <v>2.5485330961527282E-5</v>
      </c>
      <c r="IN153" s="86">
        <f t="shared" si="172"/>
        <v>3.5243926895272952E-5</v>
      </c>
      <c r="IO153" s="86">
        <f t="shared" si="172"/>
        <v>2.7201223858152253E-5</v>
      </c>
      <c r="IP153" s="86">
        <f t="shared" si="172"/>
        <v>2.6981316509831972E-6</v>
      </c>
      <c r="IQ153" s="86">
        <f t="shared" si="172"/>
        <v>1.5513324875777612E-9</v>
      </c>
      <c r="IR153" s="86">
        <f t="shared" si="172"/>
        <v>3.4299263630691908E-8</v>
      </c>
      <c r="IS153" s="86">
        <f t="shared" si="172"/>
        <v>8.2236494875027875E-10</v>
      </c>
      <c r="IT153" s="86">
        <f t="shared" si="172"/>
        <v>9.6327466958927054E-9</v>
      </c>
      <c r="IU153" s="86">
        <f t="shared" si="172"/>
        <v>4.6168439312613407E-9</v>
      </c>
      <c r="IV153" s="86">
        <f t="shared" si="172"/>
        <v>7.6166942485793305E-6</v>
      </c>
      <c r="IW153" s="86">
        <f t="shared" si="172"/>
        <v>1.157247285883889E-4</v>
      </c>
      <c r="IY153" s="86">
        <f t="shared" si="173"/>
        <v>9.1764093875970912E-2</v>
      </c>
      <c r="IZ153" s="86">
        <f t="shared" si="173"/>
        <v>1.8364006997361692E-2</v>
      </c>
      <c r="JA153" s="86">
        <f t="shared" si="173"/>
        <v>9.1214611137248845E-3</v>
      </c>
      <c r="JB153" s="86">
        <f t="shared" si="173"/>
        <v>1.0000001524624222E-2</v>
      </c>
      <c r="JC153" s="86">
        <f t="shared" si="173"/>
        <v>8.1108309802131549E-3</v>
      </c>
      <c r="JD153" s="86">
        <f t="shared" si="173"/>
        <v>6.5094962904846702E-3</v>
      </c>
      <c r="JE153" s="86">
        <f t="shared" si="173"/>
        <v>1.1656977747731882E-2</v>
      </c>
      <c r="JF153" s="86">
        <f t="shared" si="173"/>
        <v>1.6779931962084136E-2</v>
      </c>
      <c r="JG153" s="86">
        <f t="shared" si="173"/>
        <v>2.8962010734124334E-2</v>
      </c>
      <c r="JH153" s="86">
        <f t="shared" si="173"/>
        <v>3.462122000186818E-2</v>
      </c>
      <c r="JI153" s="86">
        <f t="shared" si="173"/>
        <v>4.8792651865396754E-2</v>
      </c>
      <c r="JJ153" s="86">
        <f t="shared" si="173"/>
        <v>8.2584551440062035E-2</v>
      </c>
      <c r="JK153" s="86">
        <f t="shared" si="173"/>
        <v>6.2476542537199184E-2</v>
      </c>
      <c r="JL153" s="86">
        <f t="shared" si="173"/>
        <v>1.3619402683717662E-2</v>
      </c>
      <c r="JM153" s="86">
        <f t="shared" si="173"/>
        <v>2.2826287593221011E-2</v>
      </c>
    </row>
    <row r="154" spans="2:273" x14ac:dyDescent="0.25">
      <c r="B154" s="2">
        <v>127</v>
      </c>
      <c r="C154" s="37">
        <v>91.838999999999999</v>
      </c>
      <c r="D154" s="37">
        <v>85.813999999999993</v>
      </c>
      <c r="E154" s="37">
        <v>89.593000000000004</v>
      </c>
      <c r="F154" s="37">
        <v>90.034000000000006</v>
      </c>
      <c r="G154" s="37">
        <v>85.492000000000004</v>
      </c>
      <c r="H154" s="37">
        <v>88.593000000000004</v>
      </c>
      <c r="I154" s="37">
        <v>90.831000000000003</v>
      </c>
      <c r="J154" s="37">
        <v>94.102000000000004</v>
      </c>
      <c r="K154" s="37">
        <v>89.81</v>
      </c>
      <c r="L154" s="37">
        <v>90.793000000000006</v>
      </c>
      <c r="M154" s="37">
        <v>90.861999999999995</v>
      </c>
      <c r="N154" s="37">
        <v>88.983000000000004</v>
      </c>
      <c r="O154" s="37">
        <v>87.069000000000003</v>
      </c>
      <c r="P154" s="37">
        <v>88.397000000000006</v>
      </c>
      <c r="Q154" s="37">
        <v>89.332999999999998</v>
      </c>
      <c r="S154" s="4">
        <f t="shared" si="174"/>
        <v>92.536796925504206</v>
      </c>
      <c r="T154" s="4">
        <f t="shared" si="174"/>
        <v>87.939461050977329</v>
      </c>
      <c r="U154" s="4">
        <f t="shared" si="174"/>
        <v>90.387218009812358</v>
      </c>
      <c r="V154" s="4">
        <f t="shared" si="174"/>
        <v>90.252450860295909</v>
      </c>
      <c r="W154" s="4">
        <f t="shared" si="174"/>
        <v>86.679679841971335</v>
      </c>
      <c r="X154" s="4">
        <f t="shared" si="174"/>
        <v>90.789659812537764</v>
      </c>
      <c r="Y154" s="4">
        <f t="shared" si="174"/>
        <v>93.210113312146532</v>
      </c>
      <c r="Z154" s="4">
        <f t="shared" si="174"/>
        <v>93.889643887683476</v>
      </c>
      <c r="AA154" s="4">
        <f t="shared" si="174"/>
        <v>90.239100394596591</v>
      </c>
      <c r="AB154" s="4">
        <f t="shared" si="174"/>
        <v>91.49249588972053</v>
      </c>
      <c r="AC154" s="4">
        <f t="shared" si="174"/>
        <v>91.73427128501865</v>
      </c>
      <c r="AD154" s="4">
        <f t="shared" si="174"/>
        <v>90.238239551967467</v>
      </c>
      <c r="AE154" s="4">
        <f t="shared" si="174"/>
        <v>88.966341745990022</v>
      </c>
      <c r="AF154" s="4">
        <f t="shared" si="174"/>
        <v>87.91031207385214</v>
      </c>
      <c r="AG154" s="4">
        <f t="shared" si="174"/>
        <v>90.86588092092488</v>
      </c>
      <c r="AI154" s="4">
        <f t="shared" si="175"/>
        <v>-0.69779692550420691</v>
      </c>
      <c r="AJ154" s="4">
        <f t="shared" si="175"/>
        <v>-2.1254610509773357</v>
      </c>
      <c r="AK154" s="4">
        <f t="shared" si="175"/>
        <v>-0.79421800981235435</v>
      </c>
      <c r="AL154" s="4">
        <f t="shared" si="175"/>
        <v>-0.21845086029590277</v>
      </c>
      <c r="AM154" s="4">
        <f t="shared" si="175"/>
        <v>-1.187679841971331</v>
      </c>
      <c r="AN154" s="4">
        <f t="shared" si="175"/>
        <v>-2.1966598125377601</v>
      </c>
      <c r="AO154" s="4">
        <f t="shared" si="175"/>
        <v>-2.3791133121465293</v>
      </c>
      <c r="AP154" s="4">
        <f t="shared" si="175"/>
        <v>0.2123561123165274</v>
      </c>
      <c r="AQ154" s="4">
        <f t="shared" si="175"/>
        <v>-0.42910039459658833</v>
      </c>
      <c r="AR154" s="4">
        <f t="shared" si="175"/>
        <v>-0.69949588972052368</v>
      </c>
      <c r="AS154" s="4">
        <f t="shared" si="175"/>
        <v>-0.87227128501865536</v>
      </c>
      <c r="AT154" s="4">
        <f t="shared" si="175"/>
        <v>-1.2552395519674633</v>
      </c>
      <c r="AU154" s="4">
        <f t="shared" si="175"/>
        <v>-1.897341745990019</v>
      </c>
      <c r="AV154" s="4">
        <f t="shared" si="175"/>
        <v>0.48668792614786582</v>
      </c>
      <c r="AW154" s="4">
        <f t="shared" si="175"/>
        <v>-1.5328809209248817</v>
      </c>
      <c r="AY154" s="2">
        <f t="shared" si="167"/>
        <v>92.536796925504206</v>
      </c>
      <c r="AZ154" s="2">
        <f t="shared" si="167"/>
        <v>87.931639356918339</v>
      </c>
      <c r="BA154" s="2">
        <f t="shared" si="167"/>
        <v>90.377591051447808</v>
      </c>
      <c r="BB154" s="2">
        <f t="shared" si="167"/>
        <v>90.24663461146001</v>
      </c>
      <c r="BC154" s="2">
        <f t="shared" si="167"/>
        <v>86.671395497731638</v>
      </c>
      <c r="BD154" s="2">
        <f t="shared" si="167"/>
        <v>90.776140805834061</v>
      </c>
      <c r="BE154" s="2">
        <f t="shared" si="167"/>
        <v>93.200158549067226</v>
      </c>
      <c r="BF154" s="2">
        <f t="shared" si="167"/>
        <v>93.887995504310695</v>
      </c>
      <c r="BG154" s="2">
        <f t="shared" si="167"/>
        <v>90.238966046225769</v>
      </c>
      <c r="BH154" s="2">
        <f t="shared" si="167"/>
        <v>91.492174903421386</v>
      </c>
      <c r="BI154" s="2">
        <f t="shared" si="167"/>
        <v>91.73321193117701</v>
      </c>
      <c r="BJ154" s="2">
        <f t="shared" si="167"/>
        <v>90.229665395475109</v>
      </c>
      <c r="BK154" s="2">
        <f t="shared" si="167"/>
        <v>88.963055293082959</v>
      </c>
      <c r="BL154" s="2">
        <f t="shared" si="167"/>
        <v>87.87885041416618</v>
      </c>
      <c r="BM154" s="2">
        <f t="shared" si="167"/>
        <v>90.456780975373277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>
        <f t="shared" si="168"/>
        <v>89.593000000000004</v>
      </c>
      <c r="CH154" s="2">
        <f t="shared" si="168"/>
        <v>90.034000000000006</v>
      </c>
      <c r="CI154" s="2">
        <f t="shared" si="168"/>
        <v>85.492000000000004</v>
      </c>
      <c r="CJ154" s="2">
        <f t="shared" si="168"/>
        <v>88.593000000000004</v>
      </c>
      <c r="CK154" s="2">
        <f t="shared" si="168"/>
        <v>90.831000000000003</v>
      </c>
      <c r="CL154" s="2">
        <f t="shared" si="168"/>
        <v>94.102000000000004</v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>
        <f t="shared" si="168"/>
        <v>88.397000000000006</v>
      </c>
      <c r="CS154" s="2">
        <f t="shared" si="168"/>
        <v>89.332999999999998</v>
      </c>
      <c r="CU154" s="2" t="str">
        <f t="shared" si="110"/>
        <v/>
      </c>
      <c r="CV154" s="2" t="str">
        <f t="shared" si="111"/>
        <v/>
      </c>
      <c r="CW154" s="2">
        <f t="shared" si="112"/>
        <v>89.593000000000004</v>
      </c>
      <c r="CX154" s="2">
        <f t="shared" si="113"/>
        <v>90.034000000000006</v>
      </c>
      <c r="CY154" s="2">
        <f t="shared" si="114"/>
        <v>85.492000000000004</v>
      </c>
      <c r="CZ154" s="2">
        <f t="shared" si="115"/>
        <v>88.593000000000004</v>
      </c>
      <c r="DA154" s="2">
        <f t="shared" si="116"/>
        <v>90.831000000000003</v>
      </c>
      <c r="DB154" s="2">
        <f t="shared" si="117"/>
        <v>94.102000000000004</v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>
        <f t="shared" si="123"/>
        <v>88.397000000000006</v>
      </c>
      <c r="DI154" s="2">
        <f t="shared" si="124"/>
        <v>89.332999999999998</v>
      </c>
      <c r="DK154" s="2">
        <f t="shared" si="176"/>
        <v>121.8616602251407</v>
      </c>
      <c r="DL154" s="2">
        <f t="shared" si="176"/>
        <v>123.88146325272641</v>
      </c>
      <c r="DM154" s="2">
        <f t="shared" si="176"/>
        <v>128.73622901849217</v>
      </c>
      <c r="DN154" s="2">
        <f t="shared" si="176"/>
        <v>127.50253028743029</v>
      </c>
      <c r="DO154" s="2">
        <f t="shared" si="176"/>
        <v>129.32949781209777</v>
      </c>
      <c r="DP154" s="2">
        <f t="shared" si="176"/>
        <v>128.68099159663868</v>
      </c>
      <c r="DQ154" s="2">
        <f t="shared" si="176"/>
        <v>139.30272849503436</v>
      </c>
      <c r="DR154" s="2">
        <f t="shared" si="176"/>
        <v>134.39794953208559</v>
      </c>
      <c r="DS154" s="2">
        <f t="shared" si="176"/>
        <v>129.56977170868348</v>
      </c>
      <c r="DT154" s="2">
        <f t="shared" si="176"/>
        <v>126.26954285714287</v>
      </c>
      <c r="DU154" s="2">
        <f t="shared" si="176"/>
        <v>127.0143394957983</v>
      </c>
      <c r="DV154" s="2">
        <f t="shared" si="176"/>
        <v>127.45222715833239</v>
      </c>
      <c r="DW154" s="2">
        <f t="shared" si="176"/>
        <v>129.7944</v>
      </c>
      <c r="DX154" s="2">
        <f t="shared" si="176"/>
        <v>118.60839309309303</v>
      </c>
      <c r="DY154" s="2">
        <f t="shared" si="176"/>
        <v>113.74793629959215</v>
      </c>
      <c r="EA154" s="2">
        <f t="shared" si="152"/>
        <v>92.464569230939006</v>
      </c>
      <c r="EB154" s="2">
        <f t="shared" si="152"/>
        <v>87.659161004399152</v>
      </c>
      <c r="EC154" s="2">
        <f t="shared" si="152"/>
        <v>90.222859234813342</v>
      </c>
      <c r="ED154" s="2">
        <f t="shared" si="152"/>
        <v>90.049788908347935</v>
      </c>
      <c r="EE154" s="2">
        <f t="shared" si="152"/>
        <v>86.496719351264233</v>
      </c>
      <c r="EF154" s="2">
        <f t="shared" si="152"/>
        <v>90.761114578955898</v>
      </c>
      <c r="EG154" s="2">
        <f t="shared" si="152"/>
        <v>93.208773011000247</v>
      </c>
      <c r="EH154" s="2">
        <f t="shared" si="152"/>
        <v>93.677102339979982</v>
      </c>
      <c r="EI154" s="2">
        <f t="shared" si="152"/>
        <v>90.151339384372534</v>
      </c>
      <c r="EJ154" s="2">
        <f t="shared" si="152"/>
        <v>91.501003308547638</v>
      </c>
      <c r="EK154" s="2">
        <f t="shared" si="152"/>
        <v>91.652612273086021</v>
      </c>
      <c r="EL154" s="2">
        <f t="shared" si="179"/>
        <v>90.256842922675474</v>
      </c>
      <c r="EM154" s="2">
        <f t="shared" si="135"/>
        <v>88.919131240214256</v>
      </c>
      <c r="EN154" s="2">
        <f t="shared" si="135"/>
        <v>87.781458620981311</v>
      </c>
      <c r="EO154" s="2">
        <f t="shared" si="135"/>
        <v>90.489350921260822</v>
      </c>
      <c r="EQ154" s="2">
        <f t="shared" si="177"/>
        <v>92.818862997380023</v>
      </c>
      <c r="ER154" s="2">
        <f t="shared" si="177"/>
        <v>88.65820385678866</v>
      </c>
      <c r="ES154" s="2">
        <f t="shared" si="177"/>
        <v>90.761897870197174</v>
      </c>
      <c r="ET154" s="2">
        <f t="shared" si="177"/>
        <v>90.783828860754454</v>
      </c>
      <c r="EU154" s="2">
        <f t="shared" si="177"/>
        <v>87.121106761565827</v>
      </c>
      <c r="EV154" s="2">
        <f t="shared" si="177"/>
        <v>90.76072670162506</v>
      </c>
      <c r="EW154" s="2">
        <f t="shared" si="177"/>
        <v>93.089451495373737</v>
      </c>
      <c r="EX154" s="2">
        <f t="shared" si="177"/>
        <v>94.514464938427977</v>
      </c>
      <c r="EY154" s="2">
        <f t="shared" si="177"/>
        <v>90.525854871545576</v>
      </c>
      <c r="EZ154" s="2">
        <f t="shared" si="177"/>
        <v>91.375049296934279</v>
      </c>
      <c r="FA154" s="2">
        <f t="shared" si="177"/>
        <v>92.013713627550132</v>
      </c>
      <c r="FB154" s="2">
        <f t="shared" si="177"/>
        <v>90.000218400230438</v>
      </c>
      <c r="FC154" s="2">
        <f t="shared" si="177"/>
        <v>89.073919920405544</v>
      </c>
      <c r="FD154" s="2">
        <f t="shared" si="177"/>
        <v>88.33233400054155</v>
      </c>
      <c r="FE154" s="2">
        <f t="shared" si="177"/>
        <v>90.11955683716117</v>
      </c>
      <c r="FG154" s="2">
        <f t="shared" si="178"/>
        <v>0.99965802245617608</v>
      </c>
      <c r="FH154" s="2">
        <f t="shared" si="178"/>
        <v>0.99958803951421926</v>
      </c>
      <c r="FI154" s="2">
        <f t="shared" si="178"/>
        <v>0.99965332582609256</v>
      </c>
      <c r="FJ154" s="2">
        <f t="shared" si="178"/>
        <v>0.99959874249326186</v>
      </c>
      <c r="FK154" s="2">
        <f t="shared" si="178"/>
        <v>0.99960842463205779</v>
      </c>
      <c r="FL154" s="2">
        <f t="shared" si="178"/>
        <v>0.99960106115944858</v>
      </c>
      <c r="FM154" s="2">
        <f t="shared" si="178"/>
        <v>0.99953871129730532</v>
      </c>
      <c r="FN154" s="2">
        <f t="shared" si="178"/>
        <v>0.99955143496402876</v>
      </c>
      <c r="FO154" s="2">
        <f t="shared" si="178"/>
        <v>0.99952995906298503</v>
      </c>
      <c r="FP154" s="2">
        <f t="shared" si="178"/>
        <v>0.99956788348587933</v>
      </c>
      <c r="FQ154" s="2">
        <f t="shared" si="178"/>
        <v>0.99952305042380363</v>
      </c>
      <c r="FR154" s="2">
        <f t="shared" si="178"/>
        <v>0.99958203570116533</v>
      </c>
      <c r="FS154" s="2">
        <f t="shared" si="178"/>
        <v>0.99956691580670154</v>
      </c>
      <c r="FT154" s="2">
        <f t="shared" si="178"/>
        <v>0.9996196901611778</v>
      </c>
      <c r="FU154" s="2">
        <f t="shared" si="178"/>
        <v>0.99951244545364748</v>
      </c>
      <c r="FW154" s="2">
        <f t="shared" si="169"/>
        <v>0.17548869181636145</v>
      </c>
      <c r="FX154" s="2">
        <f t="shared" si="169"/>
        <v>0.25780295076718174</v>
      </c>
      <c r="FY154" s="2">
        <f t="shared" si="169"/>
        <v>0.26228217552467897</v>
      </c>
      <c r="FZ154" s="2">
        <f t="shared" si="169"/>
        <v>0.24769429632504217</v>
      </c>
      <c r="GA154" s="2">
        <f t="shared" si="169"/>
        <v>0.252894089272786</v>
      </c>
      <c r="GB154" s="2">
        <f t="shared" si="169"/>
        <v>0.26164172290635679</v>
      </c>
      <c r="GC154" s="2">
        <f t="shared" si="169"/>
        <v>0.25039141267547133</v>
      </c>
      <c r="GD154" s="2">
        <f t="shared" si="169"/>
        <v>0.23004038680761793</v>
      </c>
      <c r="GE154" s="2">
        <f t="shared" si="169"/>
        <v>0.1845007412361454</v>
      </c>
      <c r="GF154" s="2">
        <f t="shared" si="169"/>
        <v>0.1893743988899928</v>
      </c>
      <c r="GG154" s="2">
        <f t="shared" si="169"/>
        <v>0.17649863809881713</v>
      </c>
      <c r="GH154" s="2">
        <f t="shared" si="169"/>
        <v>0.16648397232366821</v>
      </c>
      <c r="GI154" s="2">
        <f t="shared" si="169"/>
        <v>0.16940269817927275</v>
      </c>
      <c r="GJ154" s="2">
        <f t="shared" si="169"/>
        <v>0.15551249862134714</v>
      </c>
      <c r="GK154" s="2">
        <f t="shared" si="169"/>
        <v>0.11874115032795873</v>
      </c>
      <c r="GM154" s="86">
        <f t="shared" si="170"/>
        <v>6.7533238448075646E-152</v>
      </c>
      <c r="GN154" s="86">
        <f t="shared" si="170"/>
        <v>1.0744651224974912E-138</v>
      </c>
      <c r="GO154" s="86">
        <f t="shared" si="170"/>
        <v>3.5648641895149106E-165</v>
      </c>
      <c r="GP154" s="86">
        <f t="shared" si="170"/>
        <v>2.9791264463691479E-214</v>
      </c>
      <c r="GQ154" s="86">
        <f t="shared" si="170"/>
        <v>2.9455480066639792E-213</v>
      </c>
      <c r="GR154" s="86">
        <f t="shared" si="170"/>
        <v>3.6707294923975571E-173</v>
      </c>
      <c r="GS154" s="86">
        <f t="shared" si="170"/>
        <v>4.7692310190893584E-177</v>
      </c>
      <c r="GT154" s="86">
        <f t="shared" si="170"/>
        <v>4.670515441832512E-147</v>
      </c>
      <c r="GU154" s="86">
        <f t="shared" si="170"/>
        <v>5.0461635431840812E-132</v>
      </c>
      <c r="GV154" s="86">
        <f t="shared" si="170"/>
        <v>4.5828094023479066E-159</v>
      </c>
      <c r="GW154" s="86">
        <f t="shared" si="170"/>
        <v>4.2200522929390852E-208</v>
      </c>
      <c r="GX154" s="86">
        <f t="shared" si="170"/>
        <v>1.0050679723554059E-247</v>
      </c>
      <c r="GY154" s="86">
        <f t="shared" si="170"/>
        <v>7.6930342480404121E-162</v>
      </c>
      <c r="GZ154" s="86">
        <f t="shared" si="170"/>
        <v>0</v>
      </c>
      <c r="HA154" s="86">
        <f t="shared" si="170"/>
        <v>7.4108683088666095E-251</v>
      </c>
      <c r="HC154" s="86">
        <f t="shared" ref="HC154:HH213" si="181" xml:space="preserve"> _xlfn.NORM.DIST($B154, C$8, ABS(C$12), TRUE) * _xlfn.NORM.DIST(($B154 - C$8)*C$16, 0, ABS(C$12), TRUE) * 2</f>
        <v>6.1984117908609695E-83</v>
      </c>
      <c r="HD154" s="86">
        <f t="shared" si="181"/>
        <v>3.2532772476082922E-105</v>
      </c>
      <c r="HE154" s="86">
        <f t="shared" si="181"/>
        <v>3.1417728689631294E-154</v>
      </c>
      <c r="HF154" s="86">
        <f t="shared" si="180"/>
        <v>7.1994895178845736E-154</v>
      </c>
      <c r="HG154" s="86">
        <f t="shared" si="180"/>
        <v>7.2554590748633341E-217</v>
      </c>
      <c r="HH154" s="86">
        <f t="shared" si="180"/>
        <v>8.7274773408814128E-116</v>
      </c>
      <c r="HI154" s="86">
        <f t="shared" si="180"/>
        <v>2.8168873534512988E-287</v>
      </c>
      <c r="HJ154" s="86">
        <f t="shared" si="180"/>
        <v>1.4518058400291496E-132</v>
      </c>
      <c r="HK154" s="86">
        <f t="shared" si="180"/>
        <v>2.7524291066376433E-122</v>
      </c>
      <c r="HL154" s="86">
        <f t="shared" si="161"/>
        <v>4.6300573551308397E-139</v>
      </c>
      <c r="HM154" s="86">
        <f t="shared" si="161"/>
        <v>1.9102194437177835E-113</v>
      </c>
      <c r="HN154" s="86">
        <f t="shared" si="161"/>
        <v>1.471308258311833E-105</v>
      </c>
      <c r="HO154" s="86">
        <f t="shared" si="161"/>
        <v>3.8059763393842457E-91</v>
      </c>
      <c r="HP154" s="86">
        <f t="shared" si="161"/>
        <v>7.3154340450911696E-137</v>
      </c>
      <c r="HQ154" s="86">
        <f t="shared" si="161"/>
        <v>4.8108772962330418E-127</v>
      </c>
      <c r="HS154" s="86">
        <f t="shared" si="171"/>
        <v>6.5774387956720554E-2</v>
      </c>
      <c r="HT154" s="86">
        <f t="shared" si="171"/>
        <v>1.1360671441484949E-2</v>
      </c>
      <c r="HU154" s="86">
        <f t="shared" si="171"/>
        <v>5.2724865061435219E-3</v>
      </c>
      <c r="HV154" s="86">
        <f t="shared" si="171"/>
        <v>5.8557750183120009E-3</v>
      </c>
      <c r="HW154" s="86">
        <f t="shared" si="171"/>
        <v>4.6288758723029904E-3</v>
      </c>
      <c r="HX154" s="86">
        <f t="shared" si="171"/>
        <v>3.6129772979856135E-3</v>
      </c>
      <c r="HY154" s="86">
        <f t="shared" si="171"/>
        <v>6.8552518732812422E-3</v>
      </c>
      <c r="HZ154" s="86">
        <f t="shared" si="171"/>
        <v>9.9868624315355183E-3</v>
      </c>
      <c r="IA154" s="86">
        <f t="shared" si="171"/>
        <v>1.7319195651202407E-2</v>
      </c>
      <c r="IB154" s="86">
        <f t="shared" si="171"/>
        <v>2.1710123902813658E-2</v>
      </c>
      <c r="IC154" s="86">
        <f t="shared" si="171"/>
        <v>3.0554495284370615E-2</v>
      </c>
      <c r="ID154" s="86">
        <f t="shared" si="171"/>
        <v>5.6421484846734628E-2</v>
      </c>
      <c r="IE154" s="86">
        <f t="shared" si="171"/>
        <v>4.1252674905494932E-2</v>
      </c>
      <c r="IF154" s="86">
        <f t="shared" si="171"/>
        <v>6.4275536121625107E-3</v>
      </c>
      <c r="IG154" s="86">
        <f t="shared" si="171"/>
        <v>9.708657454184675E-3</v>
      </c>
      <c r="II154" s="86">
        <f t="shared" si="172"/>
        <v>2.9983737578366694E-6</v>
      </c>
      <c r="IJ154" s="86">
        <f t="shared" si="172"/>
        <v>4.1124581941857707E-4</v>
      </c>
      <c r="IK154" s="86">
        <f t="shared" si="172"/>
        <v>2.8088081670509554E-4</v>
      </c>
      <c r="IL154" s="86">
        <f t="shared" si="172"/>
        <v>1.006331905209326E-4</v>
      </c>
      <c r="IM154" s="86">
        <f t="shared" si="172"/>
        <v>1.0340565153152046E-4</v>
      </c>
      <c r="IN154" s="86">
        <f t="shared" si="172"/>
        <v>1.4378028719032475E-4</v>
      </c>
      <c r="IO154" s="86">
        <f t="shared" si="172"/>
        <v>1.0770019707166549E-4</v>
      </c>
      <c r="IP154" s="86">
        <f t="shared" si="172"/>
        <v>1.2943635219680646E-5</v>
      </c>
      <c r="IQ154" s="86">
        <f t="shared" si="172"/>
        <v>1.2958882935960174E-8</v>
      </c>
      <c r="IR154" s="86">
        <f t="shared" si="172"/>
        <v>2.1089896167385844E-7</v>
      </c>
      <c r="IS154" s="86">
        <f t="shared" si="172"/>
        <v>6.8668441860978496E-9</v>
      </c>
      <c r="IT154" s="86">
        <f t="shared" si="172"/>
        <v>5.7340618766755884E-8</v>
      </c>
      <c r="IU154" s="86">
        <f t="shared" si="172"/>
        <v>3.0312239544784064E-8</v>
      </c>
      <c r="IV154" s="86">
        <f t="shared" si="172"/>
        <v>2.1890617997066928E-5</v>
      </c>
      <c r="IW154" s="86">
        <f t="shared" si="172"/>
        <v>2.2811714506488535E-4</v>
      </c>
      <c r="IY154" s="86">
        <f t="shared" si="173"/>
        <v>6.5777386330478388E-2</v>
      </c>
      <c r="IZ154" s="86">
        <f t="shared" si="173"/>
        <v>1.1771917260903526E-2</v>
      </c>
      <c r="JA154" s="86">
        <f t="shared" si="173"/>
        <v>5.5533673228486177E-3</v>
      </c>
      <c r="JB154" s="86">
        <f t="shared" si="173"/>
        <v>5.9564082088329334E-3</v>
      </c>
      <c r="JC154" s="86">
        <f t="shared" si="173"/>
        <v>4.732281523834511E-3</v>
      </c>
      <c r="JD154" s="86">
        <f t="shared" si="173"/>
        <v>3.7567575851759384E-3</v>
      </c>
      <c r="JE154" s="86">
        <f t="shared" si="173"/>
        <v>6.9629520703529081E-3</v>
      </c>
      <c r="JF154" s="86">
        <f t="shared" si="173"/>
        <v>9.9998060667551986E-3</v>
      </c>
      <c r="JG154" s="86">
        <f t="shared" si="173"/>
        <v>1.7319208610085342E-2</v>
      </c>
      <c r="JH154" s="86">
        <f t="shared" si="173"/>
        <v>2.1710334801775331E-2</v>
      </c>
      <c r="JI154" s="86">
        <f t="shared" si="173"/>
        <v>3.0554502151214802E-2</v>
      </c>
      <c r="JJ154" s="86">
        <f t="shared" si="173"/>
        <v>5.6421542187353395E-2</v>
      </c>
      <c r="JK154" s="86">
        <f t="shared" si="173"/>
        <v>4.1252705217734477E-2</v>
      </c>
      <c r="JL154" s="86">
        <f t="shared" si="173"/>
        <v>6.4494442301595775E-3</v>
      </c>
      <c r="JM154" s="86">
        <f t="shared" si="173"/>
        <v>9.9367745992495603E-3</v>
      </c>
    </row>
    <row r="155" spans="2:273" x14ac:dyDescent="0.25">
      <c r="B155" s="2">
        <v>128</v>
      </c>
      <c r="C155" s="37">
        <v>92.387</v>
      </c>
      <c r="D155" s="37">
        <v>87.034000000000006</v>
      </c>
      <c r="E155" s="37">
        <v>90.881</v>
      </c>
      <c r="F155" s="37">
        <v>87.424000000000007</v>
      </c>
      <c r="G155" s="37">
        <v>86.424000000000007</v>
      </c>
      <c r="H155" s="37">
        <v>90.626999999999995</v>
      </c>
      <c r="I155" s="37">
        <v>92.61</v>
      </c>
      <c r="J155" s="37">
        <v>92.965999999999994</v>
      </c>
      <c r="K155" s="37">
        <v>88.638000000000005</v>
      </c>
      <c r="L155" s="37">
        <v>89.828000000000003</v>
      </c>
      <c r="M155" s="37">
        <v>90.414000000000001</v>
      </c>
      <c r="N155" s="37">
        <v>88.138000000000005</v>
      </c>
      <c r="O155" s="37">
        <v>87.655000000000001</v>
      </c>
      <c r="P155" s="37">
        <v>86.965999999999994</v>
      </c>
      <c r="Q155" s="37">
        <v>88.683000000000007</v>
      </c>
      <c r="S155" s="4">
        <f t="shared" si="174"/>
        <v>92.44134027594643</v>
      </c>
      <c r="T155" s="4">
        <f t="shared" si="174"/>
        <v>87.855882604753177</v>
      </c>
      <c r="U155" s="4">
        <f t="shared" si="174"/>
        <v>90.278530647884338</v>
      </c>
      <c r="V155" s="4">
        <f t="shared" si="174"/>
        <v>90.137512365614981</v>
      </c>
      <c r="W155" s="4">
        <f t="shared" si="174"/>
        <v>86.546689245864528</v>
      </c>
      <c r="X155" s="4">
        <f t="shared" si="174"/>
        <v>90.666415688221207</v>
      </c>
      <c r="Y155" s="4">
        <f t="shared" si="174"/>
        <v>93.07947176956182</v>
      </c>
      <c r="Z155" s="4">
        <f t="shared" si="174"/>
        <v>93.711740987259617</v>
      </c>
      <c r="AA155" s="4">
        <f t="shared" si="174"/>
        <v>90.085109350473061</v>
      </c>
      <c r="AB155" s="4">
        <f t="shared" si="174"/>
        <v>91.346935335736333</v>
      </c>
      <c r="AC155" s="4">
        <f t="shared" si="174"/>
        <v>91.597384918236244</v>
      </c>
      <c r="AD155" s="4">
        <f t="shared" si="174"/>
        <v>90.087221352832557</v>
      </c>
      <c r="AE155" s="4">
        <f t="shared" si="174"/>
        <v>88.835036961587306</v>
      </c>
      <c r="AF155" s="4">
        <f t="shared" si="174"/>
        <v>87.772538000975231</v>
      </c>
      <c r="AG155" s="4">
        <f t="shared" si="174"/>
        <v>90.613920265679013</v>
      </c>
      <c r="AI155" s="4">
        <f t="shared" si="175"/>
        <v>-5.4340275946429983E-2</v>
      </c>
      <c r="AJ155" s="4">
        <f t="shared" si="175"/>
        <v>-0.82188260475317065</v>
      </c>
      <c r="AK155" s="4">
        <f t="shared" si="175"/>
        <v>0.6024693521156621</v>
      </c>
      <c r="AL155" s="4">
        <f t="shared" si="175"/>
        <v>-2.7135123656149744</v>
      </c>
      <c r="AM155" s="4">
        <f t="shared" si="175"/>
        <v>-0.12268924586452101</v>
      </c>
      <c r="AN155" s="4">
        <f t="shared" si="175"/>
        <v>-3.9415688221211553E-2</v>
      </c>
      <c r="AO155" s="4">
        <f t="shared" si="175"/>
        <v>-0.46947176956182091</v>
      </c>
      <c r="AP155" s="4">
        <f t="shared" si="175"/>
        <v>-0.74574098725962301</v>
      </c>
      <c r="AQ155" s="4">
        <f t="shared" si="175"/>
        <v>-1.4471093504730561</v>
      </c>
      <c r="AR155" s="4">
        <f t="shared" si="175"/>
        <v>-1.5189353357363302</v>
      </c>
      <c r="AS155" s="4">
        <f t="shared" si="175"/>
        <v>-1.1833849182362428</v>
      </c>
      <c r="AT155" s="4">
        <f t="shared" si="175"/>
        <v>-1.9492213528325522</v>
      </c>
      <c r="AU155" s="4">
        <f t="shared" si="175"/>
        <v>-1.1800369615873052</v>
      </c>
      <c r="AV155" s="4">
        <f t="shared" si="175"/>
        <v>-0.80653800097523742</v>
      </c>
      <c r="AW155" s="4">
        <f t="shared" si="175"/>
        <v>-1.9309202656790063</v>
      </c>
      <c r="AY155" s="2">
        <f t="shared" si="167"/>
        <v>92.44134027594643</v>
      </c>
      <c r="AZ155" s="2">
        <f t="shared" si="167"/>
        <v>87.834148031505009</v>
      </c>
      <c r="BA155" s="2">
        <f t="shared" si="167"/>
        <v>90.249417528114549</v>
      </c>
      <c r="BB155" s="2">
        <f t="shared" si="167"/>
        <v>90.118393811694943</v>
      </c>
      <c r="BC155" s="2">
        <f t="shared" si="167"/>
        <v>86.518770960745357</v>
      </c>
      <c r="BD155" s="2">
        <f t="shared" si="167"/>
        <v>90.620976044443125</v>
      </c>
      <c r="BE155" s="2">
        <f t="shared" si="167"/>
        <v>93.046610691972262</v>
      </c>
      <c r="BF155" s="2">
        <f t="shared" si="167"/>
        <v>93.705207686380646</v>
      </c>
      <c r="BG155" s="2">
        <f t="shared" si="167"/>
        <v>90.085074487706777</v>
      </c>
      <c r="BH155" s="2">
        <f t="shared" si="167"/>
        <v>91.34672170211617</v>
      </c>
      <c r="BI155" s="2">
        <f t="shared" si="167"/>
        <v>91.597180483424481</v>
      </c>
      <c r="BJ155" s="2">
        <f t="shared" si="167"/>
        <v>90.084949899902142</v>
      </c>
      <c r="BK155" s="2">
        <f t="shared" si="167"/>
        <v>88.834257403408529</v>
      </c>
      <c r="BL155" s="2">
        <f t="shared" si="167"/>
        <v>87.749682931179251</v>
      </c>
      <c r="BM155" s="2">
        <f t="shared" si="167"/>
        <v>90.353191866883833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>
        <f t="shared" si="168"/>
        <v>87.034000000000006</v>
      </c>
      <c r="CG155" s="2">
        <f t="shared" si="168"/>
        <v>90.881</v>
      </c>
      <c r="CH155" s="2">
        <f t="shared" si="168"/>
        <v>87.424000000000007</v>
      </c>
      <c r="CI155" s="2">
        <f t="shared" si="168"/>
        <v>86.424000000000007</v>
      </c>
      <c r="CJ155" s="2">
        <f t="shared" si="168"/>
        <v>90.626999999999995</v>
      </c>
      <c r="CK155" s="2">
        <f t="shared" si="168"/>
        <v>92.61</v>
      </c>
      <c r="CL155" s="2">
        <f t="shared" si="168"/>
        <v>92.965999999999994</v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>
        <f t="shared" si="168"/>
        <v>86.965999999999994</v>
      </c>
      <c r="CS155" s="2">
        <f t="shared" si="168"/>
        <v>88.683000000000007</v>
      </c>
      <c r="CU155" s="2" t="str">
        <f t="shared" ref="CU155:CU218" si="197">IF(AND(IY155 &lt; $DI$22, $B155 &gt; C$7, $B155 &lt; C$233), C155, "")</f>
        <v/>
      </c>
      <c r="CV155" s="2">
        <f t="shared" ref="CV155:CV218" si="198">IF(AND(IZ155 &lt; $DI$22, $B155 &gt; D$7, $B155 &lt; D$233), D155, "")</f>
        <v>87.034000000000006</v>
      </c>
      <c r="CW155" s="2">
        <f t="shared" ref="CW155:CW218" si="199">IF(AND(JA155 &lt; $DI$22, $B155 &gt; E$7, $B155 &lt; E$233), E155, "")</f>
        <v>90.881</v>
      </c>
      <c r="CX155" s="2">
        <f t="shared" ref="CX155:CX218" si="200">IF(AND(JB155 &lt; $DI$22, $B155 &gt; F$7, $B155 &lt; F$233), F155, "")</f>
        <v>87.424000000000007</v>
      </c>
      <c r="CY155" s="2">
        <f t="shared" ref="CY155:CY218" si="201">IF(AND(JC155 &lt; $DI$22, $B155 &gt; G$7, $B155 &lt; G$233), G155, "")</f>
        <v>86.424000000000007</v>
      </c>
      <c r="CZ155" s="2">
        <f t="shared" ref="CZ155:CZ218" si="202">IF(AND(JD155 &lt; $DI$22, $B155 &gt; H$7, $B155 &lt; H$233), H155, "")</f>
        <v>90.626999999999995</v>
      </c>
      <c r="DA155" s="2">
        <f t="shared" ref="DA155:DA218" si="203">IF(AND(JE155 &lt; $DI$22, $B155 &gt; I$7, $B155 &lt; I$233), I155, "")</f>
        <v>92.61</v>
      </c>
      <c r="DB155" s="2">
        <f t="shared" ref="DB155:DB218" si="204">IF(AND(JF155 &lt; $DI$22, $B155 &gt; J$7, $B155 &lt; J$233), J155, "")</f>
        <v>92.965999999999994</v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>
        <f t="shared" ref="DH155:DH218" si="210">IF(AND(JL155 &lt; $DI$22, $B155 &gt; P$7, $B155 &lt; P$233), P155, "")</f>
        <v>86.965999999999994</v>
      </c>
      <c r="DI155" s="2">
        <f t="shared" ref="DI155:DI218" si="211">IF(AND(JM155 &lt; $DI$22, $B155 &gt; Q$7, $B155 &lt; Q$233), Q155, "")</f>
        <v>88.683000000000007</v>
      </c>
      <c r="DK155" s="2">
        <f t="shared" si="176"/>
        <v>122.00669380863037</v>
      </c>
      <c r="DL155" s="2">
        <f t="shared" si="176"/>
        <v>124.07639260312943</v>
      </c>
      <c r="DM155" s="2">
        <f t="shared" si="176"/>
        <v>128.96958748221905</v>
      </c>
      <c r="DN155" s="2">
        <f t="shared" si="176"/>
        <v>127.73993852423853</v>
      </c>
      <c r="DO155" s="2">
        <f t="shared" si="176"/>
        <v>129.60508635778632</v>
      </c>
      <c r="DP155" s="2">
        <f t="shared" si="176"/>
        <v>128.90504033613448</v>
      </c>
      <c r="DQ155" s="2">
        <f t="shared" si="176"/>
        <v>139.60246737967913</v>
      </c>
      <c r="DR155" s="2">
        <f t="shared" si="176"/>
        <v>134.61971590909093</v>
      </c>
      <c r="DS155" s="2">
        <f t="shared" si="176"/>
        <v>129.78997142857145</v>
      </c>
      <c r="DT155" s="2">
        <f t="shared" si="176"/>
        <v>126.45141792717087</v>
      </c>
      <c r="DU155" s="2">
        <f t="shared" si="176"/>
        <v>127.21891428571426</v>
      </c>
      <c r="DV155" s="2">
        <f t="shared" si="176"/>
        <v>127.67479669548086</v>
      </c>
      <c r="DW155" s="2">
        <f t="shared" si="176"/>
        <v>130.05873249299719</v>
      </c>
      <c r="DX155" s="2">
        <f t="shared" si="176"/>
        <v>118.78384714714709</v>
      </c>
      <c r="DY155" s="2">
        <f t="shared" si="176"/>
        <v>113.90121416388581</v>
      </c>
      <c r="EA155" s="2">
        <f t="shared" si="152"/>
        <v>92.362587660152073</v>
      </c>
      <c r="EB155" s="2">
        <f t="shared" si="152"/>
        <v>87.535937453721857</v>
      </c>
      <c r="EC155" s="2">
        <f t="shared" si="152"/>
        <v>90.081148816148001</v>
      </c>
      <c r="ED155" s="2">
        <f t="shared" si="152"/>
        <v>89.903496351430249</v>
      </c>
      <c r="EE155" s="2">
        <f t="shared" si="152"/>
        <v>86.328875491084915</v>
      </c>
      <c r="EF155" s="2">
        <f t="shared" si="152"/>
        <v>90.607120607725903</v>
      </c>
      <c r="EG155" s="2">
        <f t="shared" si="152"/>
        <v>93.059942184701953</v>
      </c>
      <c r="EH155" s="2">
        <f t="shared" si="152"/>
        <v>93.474555349176001</v>
      </c>
      <c r="EI155" s="2">
        <f t="shared" si="152"/>
        <v>89.990867797947899</v>
      </c>
      <c r="EJ155" s="2">
        <f t="shared" si="152"/>
        <v>91.359469004901911</v>
      </c>
      <c r="EK155" s="2">
        <f t="shared" si="152"/>
        <v>91.510275782688751</v>
      </c>
      <c r="EL155" s="2">
        <f t="shared" si="179"/>
        <v>90.118497766790284</v>
      </c>
      <c r="EM155" s="2">
        <f t="shared" si="135"/>
        <v>88.788603065512973</v>
      </c>
      <c r="EN155" s="2">
        <f t="shared" si="135"/>
        <v>87.643302223302925</v>
      </c>
      <c r="EO155" s="2">
        <f t="shared" si="135"/>
        <v>90.391490181279877</v>
      </c>
      <c r="EQ155" s="2">
        <f t="shared" si="177"/>
        <v>92.729928377904969</v>
      </c>
      <c r="ER155" s="2">
        <f t="shared" si="177"/>
        <v>88.567357908130774</v>
      </c>
      <c r="ES155" s="2">
        <f t="shared" si="177"/>
        <v>90.637223845157607</v>
      </c>
      <c r="ET155" s="2">
        <f t="shared" si="177"/>
        <v>90.66145559366926</v>
      </c>
      <c r="EU155" s="2">
        <f t="shared" si="177"/>
        <v>86.973306871759661</v>
      </c>
      <c r="EV155" s="2">
        <f t="shared" si="177"/>
        <v>90.60683744353878</v>
      </c>
      <c r="EW155" s="2">
        <f t="shared" si="177"/>
        <v>92.937166800858208</v>
      </c>
      <c r="EX155" s="2">
        <f t="shared" si="177"/>
        <v>94.341070544180923</v>
      </c>
      <c r="EY155" s="2">
        <f t="shared" si="177"/>
        <v>90.378992388471985</v>
      </c>
      <c r="EZ155" s="2">
        <f t="shared" si="177"/>
        <v>91.229136063544985</v>
      </c>
      <c r="FA155" s="2">
        <f t="shared" si="177"/>
        <v>91.885348807840813</v>
      </c>
      <c r="FB155" s="2">
        <f t="shared" si="177"/>
        <v>89.852081673488783</v>
      </c>
      <c r="FC155" s="2">
        <f t="shared" si="177"/>
        <v>88.949212829277528</v>
      </c>
      <c r="FD155" s="2">
        <f t="shared" si="177"/>
        <v>88.212242064620952</v>
      </c>
      <c r="FE155" s="2">
        <f t="shared" si="177"/>
        <v>90.012749090173571</v>
      </c>
      <c r="FG155" s="2">
        <f t="shared" si="178"/>
        <v>0.9996881033881484</v>
      </c>
      <c r="FH155" s="2">
        <f t="shared" si="178"/>
        <v>0.99962427395224229</v>
      </c>
      <c r="FI155" s="2">
        <f t="shared" si="178"/>
        <v>0.99968381975104537</v>
      </c>
      <c r="FJ155" s="2">
        <f t="shared" si="178"/>
        <v>0.99963403588363886</v>
      </c>
      <c r="FK155" s="2">
        <f t="shared" si="178"/>
        <v>0.99964286671520319</v>
      </c>
      <c r="FL155" s="2">
        <f t="shared" si="178"/>
        <v>0.99963615068123135</v>
      </c>
      <c r="FM155" s="2">
        <f t="shared" si="178"/>
        <v>0.9995792826268225</v>
      </c>
      <c r="FN155" s="2">
        <f t="shared" si="178"/>
        <v>0.99959088767784077</v>
      </c>
      <c r="FO155" s="2">
        <f t="shared" si="178"/>
        <v>0.99957129984010262</v>
      </c>
      <c r="FP155" s="2">
        <f t="shared" si="178"/>
        <v>0.99960589007057921</v>
      </c>
      <c r="FQ155" s="2">
        <f t="shared" si="178"/>
        <v>0.99956499856124148</v>
      </c>
      <c r="FR155" s="2">
        <f t="shared" si="178"/>
        <v>0.99961879800978959</v>
      </c>
      <c r="FS155" s="2">
        <f t="shared" si="178"/>
        <v>0.99960500746949044</v>
      </c>
      <c r="FT155" s="2">
        <f t="shared" si="178"/>
        <v>0.99965314169771136</v>
      </c>
      <c r="FU155" s="2">
        <f t="shared" si="178"/>
        <v>0.99955532589264551</v>
      </c>
      <c r="FW155" s="2">
        <f t="shared" si="169"/>
        <v>0.18921594085857563</v>
      </c>
      <c r="FX155" s="2">
        <f t="shared" si="169"/>
        <v>0.2758151399563083</v>
      </c>
      <c r="FY155" s="2">
        <f t="shared" si="169"/>
        <v>0.28048904843908162</v>
      </c>
      <c r="FZ155" s="2">
        <f t="shared" si="169"/>
        <v>0.26525262696812962</v>
      </c>
      <c r="GA155" s="2">
        <f t="shared" si="169"/>
        <v>0.27068839220308544</v>
      </c>
      <c r="GB155" s="2">
        <f t="shared" si="169"/>
        <v>0.27982100078615019</v>
      </c>
      <c r="GC155" s="2">
        <f t="shared" si="169"/>
        <v>0.26807280613072937</v>
      </c>
      <c r="GD155" s="2">
        <f t="shared" si="169"/>
        <v>0.2467577559573465</v>
      </c>
      <c r="GE155" s="2">
        <f t="shared" si="169"/>
        <v>0.19876299918144483</v>
      </c>
      <c r="GF155" s="2">
        <f t="shared" si="169"/>
        <v>0.20391919358255786</v>
      </c>
      <c r="GG155" s="2">
        <f t="shared" si="169"/>
        <v>0.19028665573023812</v>
      </c>
      <c r="GH155" s="2">
        <f t="shared" si="169"/>
        <v>0.17966032829152243</v>
      </c>
      <c r="GI155" s="2">
        <f t="shared" si="169"/>
        <v>0.1827594060942051</v>
      </c>
      <c r="GJ155" s="2">
        <f t="shared" si="169"/>
        <v>0.16799553202371761</v>
      </c>
      <c r="GK155" s="2">
        <f t="shared" si="169"/>
        <v>0.12872244672410224</v>
      </c>
      <c r="GM155" s="86">
        <f t="shared" si="170"/>
        <v>2.1361883906188683E-156</v>
      </c>
      <c r="GN155" s="86">
        <f t="shared" si="170"/>
        <v>8.5457040342689755E-143</v>
      </c>
      <c r="GO155" s="86">
        <f t="shared" si="170"/>
        <v>5.7222650761025557E-170</v>
      </c>
      <c r="GP155" s="86">
        <f t="shared" si="170"/>
        <v>1.6491349209851975E-220</v>
      </c>
      <c r="GQ155" s="86">
        <f t="shared" si="170"/>
        <v>1.9458115190056771E-219</v>
      </c>
      <c r="GR155" s="86">
        <f t="shared" si="170"/>
        <v>3.4862391765910843E-178</v>
      </c>
      <c r="GS155" s="86">
        <f t="shared" si="170"/>
        <v>3.136247562789351E-182</v>
      </c>
      <c r="GT155" s="86">
        <f t="shared" si="170"/>
        <v>2.4426178045006062E-151</v>
      </c>
      <c r="GU155" s="86">
        <f t="shared" si="170"/>
        <v>6.4696997359079415E-136</v>
      </c>
      <c r="GV155" s="86">
        <f t="shared" si="170"/>
        <v>1.0183367083769463E-163</v>
      </c>
      <c r="GW155" s="86">
        <f t="shared" si="170"/>
        <v>2.6233345277909237E-214</v>
      </c>
      <c r="GX155" s="86">
        <f t="shared" si="170"/>
        <v>4.0248845804658449E-255</v>
      </c>
      <c r="GY155" s="86">
        <f t="shared" si="170"/>
        <v>1.3863705579798062E-166</v>
      </c>
      <c r="GZ155" s="86">
        <f t="shared" si="170"/>
        <v>0</v>
      </c>
      <c r="HA155" s="86">
        <f t="shared" si="170"/>
        <v>3.8884601850799498E-258</v>
      </c>
      <c r="HC155" s="86">
        <f t="shared" si="181"/>
        <v>1.7385235375296001E-86</v>
      </c>
      <c r="HD155" s="86">
        <f t="shared" si="181"/>
        <v>1.0104967075201682E-109</v>
      </c>
      <c r="HE155" s="86">
        <f t="shared" si="181"/>
        <v>1.1590245248614705E-160</v>
      </c>
      <c r="HF155" s="86">
        <f t="shared" si="180"/>
        <v>2.6490375850135475E-160</v>
      </c>
      <c r="HG155" s="86">
        <f t="shared" si="180"/>
        <v>6.5545434079954758E-226</v>
      </c>
      <c r="HH155" s="86">
        <f t="shared" si="180"/>
        <v>1.4056613124367588E-120</v>
      </c>
      <c r="HI155" s="86">
        <f t="shared" si="180"/>
        <v>1.9370286910364468E-299</v>
      </c>
      <c r="HJ155" s="86">
        <f t="shared" si="180"/>
        <v>3.7653629728439792E-138</v>
      </c>
      <c r="HK155" s="86">
        <f t="shared" si="180"/>
        <v>1.4800165044705914E-127</v>
      </c>
      <c r="HL155" s="86">
        <f t="shared" si="161"/>
        <v>5.2954533071995878E-145</v>
      </c>
      <c r="HM155" s="86">
        <f t="shared" si="161"/>
        <v>2.1694249030185953E-118</v>
      </c>
      <c r="HN155" s="86">
        <f t="shared" si="161"/>
        <v>3.4264509329794301E-110</v>
      </c>
      <c r="HO155" s="86">
        <f t="shared" si="161"/>
        <v>4.2581500643980648E-95</v>
      </c>
      <c r="HP155" s="86">
        <f t="shared" si="161"/>
        <v>1.1867377405170467E-142</v>
      </c>
      <c r="HQ155" s="86">
        <f t="shared" si="161"/>
        <v>1.9738153806166303E-132</v>
      </c>
      <c r="HS155" s="86">
        <f t="shared" si="171"/>
        <v>4.6133626715850376E-2</v>
      </c>
      <c r="HT155" s="86">
        <f t="shared" si="171"/>
        <v>6.8903474946775869E-3</v>
      </c>
      <c r="HU155" s="86">
        <f t="shared" si="171"/>
        <v>2.9836596695183687E-3</v>
      </c>
      <c r="HV155" s="86">
        <f t="shared" si="171"/>
        <v>3.3377749330933981E-3</v>
      </c>
      <c r="HW155" s="86">
        <f t="shared" si="171"/>
        <v>2.569038135811985E-3</v>
      </c>
      <c r="HX155" s="86">
        <f t="shared" si="171"/>
        <v>1.9517031086067331E-3</v>
      </c>
      <c r="HY155" s="86">
        <f t="shared" si="171"/>
        <v>3.92147684582397E-3</v>
      </c>
      <c r="HZ155" s="86">
        <f t="shared" si="171"/>
        <v>5.7620836688064784E-3</v>
      </c>
      <c r="IA155" s="86">
        <f t="shared" si="171"/>
        <v>1.0002291591159326E-2</v>
      </c>
      <c r="IB155" s="86">
        <f t="shared" si="171"/>
        <v>1.3208825908218411E-2</v>
      </c>
      <c r="IC155" s="86">
        <f t="shared" si="171"/>
        <v>1.8504154777231552E-2</v>
      </c>
      <c r="ID155" s="86">
        <f t="shared" si="171"/>
        <v>3.752325870598E-2</v>
      </c>
      <c r="IE155" s="86">
        <f t="shared" si="171"/>
        <v>2.6468851230657363E-2</v>
      </c>
      <c r="IF155" s="86">
        <f t="shared" si="171"/>
        <v>2.8377297319305311E-3</v>
      </c>
      <c r="IG155" s="86">
        <f t="shared" si="171"/>
        <v>3.7358410330759397E-3</v>
      </c>
      <c r="II155" s="86">
        <f t="shared" si="172"/>
        <v>1.1146987964348785E-5</v>
      </c>
      <c r="IJ155" s="86">
        <f t="shared" si="172"/>
        <v>1.2381444938103865E-3</v>
      </c>
      <c r="IK155" s="86">
        <f t="shared" si="172"/>
        <v>9.2195225652230597E-4</v>
      </c>
      <c r="IL155" s="86">
        <f t="shared" si="172"/>
        <v>3.5737377325606337E-4</v>
      </c>
      <c r="IM155" s="86">
        <f t="shared" si="172"/>
        <v>3.7719689906270005E-4</v>
      </c>
      <c r="IN155" s="86">
        <f t="shared" si="172"/>
        <v>5.2478179414534973E-4</v>
      </c>
      <c r="IO155" s="86">
        <f t="shared" si="172"/>
        <v>3.845533690448886E-4</v>
      </c>
      <c r="IP155" s="86">
        <f t="shared" si="172"/>
        <v>5.5746889396023549E-5</v>
      </c>
      <c r="IQ155" s="86">
        <f t="shared" si="172"/>
        <v>9.5884518440124235E-8</v>
      </c>
      <c r="IR155" s="86">
        <f t="shared" si="172"/>
        <v>1.1670742418854017E-6</v>
      </c>
      <c r="IS155" s="86">
        <f t="shared" si="172"/>
        <v>5.0993118389150802E-8</v>
      </c>
      <c r="IT155" s="86">
        <f t="shared" si="172"/>
        <v>3.1071720914555928E-7</v>
      </c>
      <c r="IU155" s="86">
        <f t="shared" si="172"/>
        <v>1.7998205453139431E-7</v>
      </c>
      <c r="IV155" s="86">
        <f t="shared" si="172"/>
        <v>5.9769527475153789E-5</v>
      </c>
      <c r="IW155" s="86">
        <f t="shared" si="172"/>
        <v>4.3761397776251489E-4</v>
      </c>
      <c r="IY155" s="86">
        <f t="shared" si="173"/>
        <v>4.6144773703814722E-2</v>
      </c>
      <c r="IZ155" s="86">
        <f t="shared" si="173"/>
        <v>8.1284919884879736E-3</v>
      </c>
      <c r="JA155" s="86">
        <f t="shared" si="173"/>
        <v>3.9056119260406745E-3</v>
      </c>
      <c r="JB155" s="86">
        <f t="shared" si="173"/>
        <v>3.6951487063494612E-3</v>
      </c>
      <c r="JC155" s="86">
        <f t="shared" si="173"/>
        <v>2.9462350348746849E-3</v>
      </c>
      <c r="JD155" s="86">
        <f t="shared" si="173"/>
        <v>2.4764849027520829E-3</v>
      </c>
      <c r="JE155" s="86">
        <f t="shared" si="173"/>
        <v>4.3060302148688586E-3</v>
      </c>
      <c r="JF155" s="86">
        <f t="shared" si="173"/>
        <v>5.817830558202502E-3</v>
      </c>
      <c r="JG155" s="86">
        <f t="shared" si="173"/>
        <v>1.0002387475677766E-2</v>
      </c>
      <c r="JH155" s="86">
        <f t="shared" si="173"/>
        <v>1.3209992982460296E-2</v>
      </c>
      <c r="JI155" s="86">
        <f t="shared" si="173"/>
        <v>1.8504205770349939E-2</v>
      </c>
      <c r="JJ155" s="86">
        <f t="shared" si="173"/>
        <v>3.7523569423189143E-2</v>
      </c>
      <c r="JK155" s="86">
        <f t="shared" si="173"/>
        <v>2.6469031212711894E-2</v>
      </c>
      <c r="JL155" s="86">
        <f t="shared" si="173"/>
        <v>2.8974992594056849E-3</v>
      </c>
      <c r="JM155" s="86">
        <f t="shared" si="173"/>
        <v>4.1734550108384547E-3</v>
      </c>
    </row>
    <row r="156" spans="2:273" x14ac:dyDescent="0.25">
      <c r="B156" s="2">
        <v>129</v>
      </c>
      <c r="C156" s="37">
        <v>90.725999999999999</v>
      </c>
      <c r="D156" s="37">
        <v>87.051000000000002</v>
      </c>
      <c r="E156" s="37">
        <v>89.39</v>
      </c>
      <c r="F156" s="37">
        <v>89.831000000000003</v>
      </c>
      <c r="G156" s="37">
        <v>86.831000000000003</v>
      </c>
      <c r="H156" s="37">
        <v>91.271000000000001</v>
      </c>
      <c r="I156" s="37">
        <v>91.474999999999994</v>
      </c>
      <c r="J156" s="37">
        <v>91.728999999999999</v>
      </c>
      <c r="K156" s="37">
        <v>87.016999999999996</v>
      </c>
      <c r="L156" s="37">
        <v>89.638000000000005</v>
      </c>
      <c r="M156" s="37">
        <v>92.430999999999997</v>
      </c>
      <c r="N156" s="37">
        <v>90.983000000000004</v>
      </c>
      <c r="O156" s="37">
        <v>85.775999999999996</v>
      </c>
      <c r="P156" s="37">
        <v>87.224000000000004</v>
      </c>
      <c r="Q156" s="37">
        <v>88.117000000000004</v>
      </c>
      <c r="S156" s="4">
        <f t="shared" si="174"/>
        <v>92.346613549983999</v>
      </c>
      <c r="T156" s="4">
        <f t="shared" si="174"/>
        <v>87.793465417878082</v>
      </c>
      <c r="U156" s="4">
        <f t="shared" si="174"/>
        <v>90.201325485707542</v>
      </c>
      <c r="V156" s="4">
        <f t="shared" si="174"/>
        <v>90.048137223588625</v>
      </c>
      <c r="W156" s="4">
        <f t="shared" si="174"/>
        <v>86.451526446026804</v>
      </c>
      <c r="X156" s="4">
        <f t="shared" si="174"/>
        <v>90.601613532909496</v>
      </c>
      <c r="Y156" s="4">
        <f t="shared" si="174"/>
        <v>92.990234295321656</v>
      </c>
      <c r="Z156" s="4">
        <f t="shared" si="174"/>
        <v>93.547590473278419</v>
      </c>
      <c r="AA156" s="4">
        <f t="shared" si="174"/>
        <v>89.932105395265609</v>
      </c>
      <c r="AB156" s="4">
        <f t="shared" si="174"/>
        <v>91.20188172193464</v>
      </c>
      <c r="AC156" s="4">
        <f t="shared" si="174"/>
        <v>91.462046879776167</v>
      </c>
      <c r="AD156" s="4">
        <f t="shared" si="174"/>
        <v>89.940618206959115</v>
      </c>
      <c r="AE156" s="4">
        <f t="shared" si="174"/>
        <v>88.706196110935281</v>
      </c>
      <c r="AF156" s="4">
        <f t="shared" si="174"/>
        <v>87.661999311014313</v>
      </c>
      <c r="AG156" s="4">
        <f t="shared" si="174"/>
        <v>90.564413171389617</v>
      </c>
      <c r="AI156" s="4">
        <f t="shared" si="175"/>
        <v>-1.6206135499840002</v>
      </c>
      <c r="AJ156" s="4">
        <f t="shared" si="175"/>
        <v>-0.74246541787807985</v>
      </c>
      <c r="AK156" s="4">
        <f t="shared" si="175"/>
        <v>-0.81132548570754182</v>
      </c>
      <c r="AL156" s="4">
        <f t="shared" si="175"/>
        <v>-0.21713722358862242</v>
      </c>
      <c r="AM156" s="4">
        <f t="shared" si="175"/>
        <v>0.37947355397319882</v>
      </c>
      <c r="AN156" s="4">
        <f t="shared" si="175"/>
        <v>0.66938646709050431</v>
      </c>
      <c r="AO156" s="4">
        <f t="shared" si="175"/>
        <v>-1.5152342953216618</v>
      </c>
      <c r="AP156" s="4">
        <f t="shared" si="175"/>
        <v>-1.8185904732784195</v>
      </c>
      <c r="AQ156" s="4">
        <f t="shared" si="175"/>
        <v>-2.9151053952656127</v>
      </c>
      <c r="AR156" s="4">
        <f t="shared" si="175"/>
        <v>-1.563881721934635</v>
      </c>
      <c r="AS156" s="4">
        <f t="shared" si="175"/>
        <v>0.96895312022382996</v>
      </c>
      <c r="AT156" s="4">
        <f t="shared" si="175"/>
        <v>1.0423817930408887</v>
      </c>
      <c r="AU156" s="4">
        <f t="shared" si="175"/>
        <v>-2.9301961109352845</v>
      </c>
      <c r="AV156" s="4">
        <f t="shared" si="175"/>
        <v>-0.437999311014309</v>
      </c>
      <c r="AW156" s="4">
        <f t="shared" si="175"/>
        <v>-2.4474131713896128</v>
      </c>
      <c r="AY156" s="2">
        <f t="shared" si="167"/>
        <v>92.346613549983999</v>
      </c>
      <c r="AZ156" s="2">
        <f t="shared" si="167"/>
        <v>87.738724856612507</v>
      </c>
      <c r="BA156" s="2">
        <f t="shared" si="167"/>
        <v>90.12237709660775</v>
      </c>
      <c r="BB156" s="2">
        <f t="shared" si="167"/>
        <v>89.991690829250786</v>
      </c>
      <c r="BC156" s="2">
        <f t="shared" si="167"/>
        <v>86.367471475955597</v>
      </c>
      <c r="BD156" s="2">
        <f t="shared" si="167"/>
        <v>90.465907754256492</v>
      </c>
      <c r="BE156" s="2">
        <f t="shared" si="167"/>
        <v>92.892974550060387</v>
      </c>
      <c r="BF156" s="2">
        <f t="shared" si="167"/>
        <v>93.524219937186984</v>
      </c>
      <c r="BG156" s="2">
        <f t="shared" si="167"/>
        <v>89.932012455431561</v>
      </c>
      <c r="BH156" s="2">
        <f t="shared" si="167"/>
        <v>91.201125102211279</v>
      </c>
      <c r="BI156" s="2">
        <f t="shared" si="167"/>
        <v>91.461952973187977</v>
      </c>
      <c r="BJ156" s="2">
        <f t="shared" si="167"/>
        <v>89.939851269685363</v>
      </c>
      <c r="BK156" s="2">
        <f t="shared" si="167"/>
        <v>88.705858192230011</v>
      </c>
      <c r="BL156" s="2">
        <f t="shared" si="167"/>
        <v>87.621499921293079</v>
      </c>
      <c r="BM156" s="2">
        <f t="shared" si="167"/>
        <v>90.249218367728147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>
        <f t="shared" si="168"/>
        <v>87.051000000000002</v>
      </c>
      <c r="CG156" s="2">
        <f t="shared" si="168"/>
        <v>89.39</v>
      </c>
      <c r="CH156" s="2">
        <f t="shared" si="168"/>
        <v>89.831000000000003</v>
      </c>
      <c r="CI156" s="2">
        <f t="shared" si="168"/>
        <v>86.831000000000003</v>
      </c>
      <c r="CJ156" s="2">
        <f t="shared" si="168"/>
        <v>91.271000000000001</v>
      </c>
      <c r="CK156" s="2">
        <f t="shared" si="168"/>
        <v>91.474999999999994</v>
      </c>
      <c r="CL156" s="2">
        <f t="shared" si="168"/>
        <v>91.728999999999999</v>
      </c>
      <c r="CM156" s="2">
        <f t="shared" si="168"/>
        <v>87.016999999999996</v>
      </c>
      <c r="CN156" s="2">
        <f t="shared" si="168"/>
        <v>89.638000000000005</v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>
        <f t="shared" si="168"/>
        <v>87.224000000000004</v>
      </c>
      <c r="CS156" s="2">
        <f t="shared" si="168"/>
        <v>88.117000000000004</v>
      </c>
      <c r="CU156" s="2" t="str">
        <f t="shared" si="197"/>
        <v/>
      </c>
      <c r="CV156" s="2">
        <f t="shared" si="198"/>
        <v>87.051000000000002</v>
      </c>
      <c r="CW156" s="2">
        <f t="shared" si="199"/>
        <v>89.39</v>
      </c>
      <c r="CX156" s="2">
        <f t="shared" si="200"/>
        <v>89.831000000000003</v>
      </c>
      <c r="CY156" s="2">
        <f t="shared" si="201"/>
        <v>86.831000000000003</v>
      </c>
      <c r="CZ156" s="2">
        <f t="shared" si="202"/>
        <v>91.271000000000001</v>
      </c>
      <c r="DA156" s="2">
        <f t="shared" si="203"/>
        <v>91.474999999999994</v>
      </c>
      <c r="DB156" s="2">
        <f t="shared" si="204"/>
        <v>91.728999999999999</v>
      </c>
      <c r="DC156" s="2">
        <f t="shared" si="205"/>
        <v>87.016999999999996</v>
      </c>
      <c r="DD156" s="2">
        <f t="shared" si="206"/>
        <v>89.638000000000005</v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>
        <f t="shared" si="210"/>
        <v>87.224000000000004</v>
      </c>
      <c r="DI156" s="2">
        <f t="shared" si="211"/>
        <v>88.117000000000004</v>
      </c>
      <c r="DK156" s="2">
        <f t="shared" si="176"/>
        <v>122.15172739212005</v>
      </c>
      <c r="DL156" s="2">
        <f t="shared" si="176"/>
        <v>124.27132195353246</v>
      </c>
      <c r="DM156" s="2">
        <f t="shared" si="176"/>
        <v>129.20294594594594</v>
      </c>
      <c r="DN156" s="2">
        <f t="shared" si="176"/>
        <v>127.97734676104676</v>
      </c>
      <c r="DO156" s="2">
        <f t="shared" si="176"/>
        <v>129.88067490347487</v>
      </c>
      <c r="DP156" s="2">
        <f t="shared" si="176"/>
        <v>129.12908907563028</v>
      </c>
      <c r="DQ156" s="2">
        <f t="shared" si="176"/>
        <v>139.90220626432389</v>
      </c>
      <c r="DR156" s="2">
        <f t="shared" si="176"/>
        <v>134.84148228609627</v>
      </c>
      <c r="DS156" s="2">
        <f t="shared" si="176"/>
        <v>130.01017114845939</v>
      </c>
      <c r="DT156" s="2">
        <f t="shared" si="176"/>
        <v>126.63329299719888</v>
      </c>
      <c r="DU156" s="2">
        <f t="shared" si="176"/>
        <v>127.42348907563023</v>
      </c>
      <c r="DV156" s="2">
        <f t="shared" si="176"/>
        <v>127.89736623262935</v>
      </c>
      <c r="DW156" s="2">
        <f t="shared" si="176"/>
        <v>130.32306498599439</v>
      </c>
      <c r="DX156" s="2">
        <f t="shared" si="176"/>
        <v>118.95930120120114</v>
      </c>
      <c r="DY156" s="2">
        <f t="shared" si="176"/>
        <v>114.05449202817948</v>
      </c>
      <c r="EA156" s="2">
        <f t="shared" si="152"/>
        <v>92.260606089365126</v>
      </c>
      <c r="EB156" s="2">
        <f t="shared" si="152"/>
        <v>87.412713903044562</v>
      </c>
      <c r="EC156" s="2">
        <f t="shared" si="152"/>
        <v>89.939438397482661</v>
      </c>
      <c r="ED156" s="2">
        <f t="shared" si="152"/>
        <v>89.757203794512549</v>
      </c>
      <c r="EE156" s="2">
        <f t="shared" si="152"/>
        <v>86.161031630905612</v>
      </c>
      <c r="EF156" s="2">
        <f t="shared" si="152"/>
        <v>90.453126636495909</v>
      </c>
      <c r="EG156" s="2">
        <f t="shared" si="152"/>
        <v>92.911111358403673</v>
      </c>
      <c r="EH156" s="2">
        <f t="shared" si="152"/>
        <v>93.272008358372034</v>
      </c>
      <c r="EI156" s="2">
        <f t="shared" si="152"/>
        <v>89.830396211523279</v>
      </c>
      <c r="EJ156" s="2">
        <f t="shared" si="152"/>
        <v>91.217934701256169</v>
      </c>
      <c r="EK156" s="2">
        <f t="shared" si="152"/>
        <v>91.367939292291481</v>
      </c>
      <c r="EL156" s="2">
        <f t="shared" si="179"/>
        <v>89.980152610905108</v>
      </c>
      <c r="EM156" s="2">
        <f t="shared" si="135"/>
        <v>88.658074890811704</v>
      </c>
      <c r="EN156" s="2">
        <f t="shared" si="135"/>
        <v>87.505145825624552</v>
      </c>
      <c r="EO156" s="2">
        <f t="shared" si="135"/>
        <v>90.293629441298933</v>
      </c>
      <c r="EQ156" s="2">
        <f t="shared" si="177"/>
        <v>92.640993758429914</v>
      </c>
      <c r="ER156" s="2">
        <f t="shared" si="177"/>
        <v>88.476511959472887</v>
      </c>
      <c r="ES156" s="2">
        <f t="shared" si="177"/>
        <v>90.512549820118039</v>
      </c>
      <c r="ET156" s="2">
        <f t="shared" si="177"/>
        <v>90.539082326584051</v>
      </c>
      <c r="EU156" s="2">
        <f t="shared" si="177"/>
        <v>86.825506981953495</v>
      </c>
      <c r="EV156" s="2">
        <f t="shared" si="177"/>
        <v>90.452948185452485</v>
      </c>
      <c r="EW156" s="2">
        <f t="shared" si="177"/>
        <v>92.784882106342664</v>
      </c>
      <c r="EX156" s="2">
        <f t="shared" si="177"/>
        <v>94.16767614993384</v>
      </c>
      <c r="EY156" s="2">
        <f t="shared" si="177"/>
        <v>90.232129905398381</v>
      </c>
      <c r="EZ156" s="2">
        <f t="shared" si="177"/>
        <v>91.083222830155677</v>
      </c>
      <c r="FA156" s="2">
        <f t="shared" si="177"/>
        <v>91.756983988131495</v>
      </c>
      <c r="FB156" s="2">
        <f t="shared" si="177"/>
        <v>89.703944946747129</v>
      </c>
      <c r="FC156" s="2">
        <f t="shared" si="177"/>
        <v>88.824505738149512</v>
      </c>
      <c r="FD156" s="2">
        <f t="shared" si="177"/>
        <v>88.092150128700354</v>
      </c>
      <c r="FE156" s="2">
        <f t="shared" si="177"/>
        <v>89.905941343185958</v>
      </c>
      <c r="FG156" s="2">
        <f t="shared" si="178"/>
        <v>0.99971553910262423</v>
      </c>
      <c r="FH156" s="2">
        <f t="shared" si="178"/>
        <v>0.99965732244295846</v>
      </c>
      <c r="FI156" s="2">
        <f t="shared" si="178"/>
        <v>0.99971163216324455</v>
      </c>
      <c r="FJ156" s="2">
        <f t="shared" si="178"/>
        <v>0.99966622601124866</v>
      </c>
      <c r="FK156" s="2">
        <f t="shared" si="178"/>
        <v>0.99967428033780215</v>
      </c>
      <c r="FL156" s="2">
        <f t="shared" si="178"/>
        <v>0.99966815485343608</v>
      </c>
      <c r="FM156" s="2">
        <f t="shared" si="178"/>
        <v>0.99961628699085048</v>
      </c>
      <c r="FN156" s="2">
        <f t="shared" si="178"/>
        <v>0.99962687169600939</v>
      </c>
      <c r="FO156" s="2">
        <f t="shared" si="178"/>
        <v>0.99960900605867031</v>
      </c>
      <c r="FP156" s="2">
        <f t="shared" si="178"/>
        <v>0.99964055500785198</v>
      </c>
      <c r="FQ156" s="2">
        <f t="shared" si="178"/>
        <v>0.99960325878728362</v>
      </c>
      <c r="FR156" s="2">
        <f t="shared" si="178"/>
        <v>0.99965232799145365</v>
      </c>
      <c r="FS156" s="2">
        <f t="shared" si="178"/>
        <v>0.99963975001020022</v>
      </c>
      <c r="FT156" s="2">
        <f t="shared" si="178"/>
        <v>0.99968365181371799</v>
      </c>
      <c r="FU156" s="2">
        <f t="shared" si="178"/>
        <v>0.99959443652583191</v>
      </c>
      <c r="FW156" s="2">
        <f t="shared" si="169"/>
        <v>0.20375162428392557</v>
      </c>
      <c r="FX156" s="2">
        <f t="shared" si="169"/>
        <v>0.29458630227002286</v>
      </c>
      <c r="FY156" s="2">
        <f t="shared" si="169"/>
        <v>0.29944677354494365</v>
      </c>
      <c r="FZ156" s="2">
        <f t="shared" si="169"/>
        <v>0.28358643456060872</v>
      </c>
      <c r="GA156" s="2">
        <f t="shared" si="169"/>
        <v>0.28925000349332625</v>
      </c>
      <c r="GB156" s="2">
        <f t="shared" si="169"/>
        <v>0.29875232166982801</v>
      </c>
      <c r="GC156" s="2">
        <f t="shared" si="169"/>
        <v>0.28652552544140053</v>
      </c>
      <c r="GD156" s="2">
        <f t="shared" si="169"/>
        <v>0.26427301923827912</v>
      </c>
      <c r="GE156" s="2">
        <f t="shared" si="169"/>
        <v>0.21383866141596106</v>
      </c>
      <c r="GF156" s="2">
        <f t="shared" si="169"/>
        <v>0.21927890978108508</v>
      </c>
      <c r="GG156" s="2">
        <f t="shared" si="169"/>
        <v>0.20488380693173</v>
      </c>
      <c r="GH156" s="2">
        <f t="shared" si="169"/>
        <v>0.19363725912944632</v>
      </c>
      <c r="GI156" s="2">
        <f t="shared" si="169"/>
        <v>0.19691955959932669</v>
      </c>
      <c r="GJ156" s="2">
        <f t="shared" si="169"/>
        <v>0.18126550368863464</v>
      </c>
      <c r="GK156" s="2">
        <f t="shared" si="169"/>
        <v>0.13941003557710421</v>
      </c>
      <c r="GM156" s="86">
        <f t="shared" si="170"/>
        <v>5.799466203793219E-161</v>
      </c>
      <c r="GN156" s="86">
        <f t="shared" si="170"/>
        <v>5.9145265545416418E-147</v>
      </c>
      <c r="GO156" s="86">
        <f t="shared" si="170"/>
        <v>7.8312592728537502E-175</v>
      </c>
      <c r="GP156" s="86">
        <f t="shared" si="170"/>
        <v>7.4075479103674276E-227</v>
      </c>
      <c r="GQ156" s="86">
        <f t="shared" si="170"/>
        <v>1.0473068736507121E-225</v>
      </c>
      <c r="GR156" s="86">
        <f t="shared" si="170"/>
        <v>2.8021556438162242E-183</v>
      </c>
      <c r="GS156" s="86">
        <f t="shared" si="170"/>
        <v>1.7335608541150615E-187</v>
      </c>
      <c r="GT156" s="86">
        <f t="shared" si="170"/>
        <v>1.1072524530393163E-155</v>
      </c>
      <c r="GU156" s="86">
        <f t="shared" si="170"/>
        <v>7.2710475295849744E-140</v>
      </c>
      <c r="GV156" s="86">
        <f t="shared" si="170"/>
        <v>1.9359321336562704E-168</v>
      </c>
      <c r="GW156" s="86">
        <f t="shared" si="170"/>
        <v>1.3196723033919285E-220</v>
      </c>
      <c r="GX156" s="86">
        <f t="shared" si="170"/>
        <v>1.2523808843754306E-262</v>
      </c>
      <c r="GY156" s="86">
        <f t="shared" si="170"/>
        <v>2.1303194860505462E-171</v>
      </c>
      <c r="GZ156" s="86">
        <f t="shared" si="170"/>
        <v>0</v>
      </c>
      <c r="HA156" s="86">
        <f t="shared" si="170"/>
        <v>1.6026910182656007E-265</v>
      </c>
      <c r="HC156" s="86">
        <f t="shared" si="181"/>
        <v>4.0952559305323059E-90</v>
      </c>
      <c r="HD156" s="86">
        <f t="shared" si="181"/>
        <v>2.5167360382364113E-114</v>
      </c>
      <c r="HE156" s="86">
        <f t="shared" si="181"/>
        <v>3.1493178515827729E-167</v>
      </c>
      <c r="HF156" s="86">
        <f t="shared" si="180"/>
        <v>7.1734320730969783E-167</v>
      </c>
      <c r="HG156" s="86">
        <f t="shared" si="180"/>
        <v>3.8570200898787849E-235</v>
      </c>
      <c r="HH156" s="86">
        <f t="shared" si="180"/>
        <v>1.8046059710172386E-125</v>
      </c>
      <c r="HI156" s="86">
        <f t="shared" si="180"/>
        <v>0</v>
      </c>
      <c r="HJ156" s="86">
        <f t="shared" si="180"/>
        <v>7.4656786273375919E-144</v>
      </c>
      <c r="HK156" s="86">
        <f t="shared" si="180"/>
        <v>6.1413460026622319E-133</v>
      </c>
      <c r="HL156" s="86">
        <f t="shared" si="161"/>
        <v>4.5344333806935675E-151</v>
      </c>
      <c r="HM156" s="86">
        <f t="shared" si="161"/>
        <v>1.9262316411202114E-123</v>
      </c>
      <c r="HN156" s="86">
        <f t="shared" si="161"/>
        <v>6.3250590521853778E-115</v>
      </c>
      <c r="HO156" s="86">
        <f t="shared" si="161"/>
        <v>3.9153682792373092E-99</v>
      </c>
      <c r="HP156" s="86">
        <f t="shared" si="161"/>
        <v>1.4559673911508066E-148</v>
      </c>
      <c r="HQ156" s="86">
        <f t="shared" si="161"/>
        <v>6.2398503820223524E-138</v>
      </c>
      <c r="HS156" s="86">
        <f t="shared" si="171"/>
        <v>3.1668650399025382E-2</v>
      </c>
      <c r="HT156" s="86">
        <f t="shared" si="171"/>
        <v>4.0685961125050529E-3</v>
      </c>
      <c r="HU156" s="86">
        <f t="shared" si="171"/>
        <v>1.6386577363534816E-3</v>
      </c>
      <c r="HV156" s="86">
        <f t="shared" si="171"/>
        <v>1.84680151930154E-3</v>
      </c>
      <c r="HW156" s="86">
        <f t="shared" si="171"/>
        <v>1.3819629555292042E-3</v>
      </c>
      <c r="HX156" s="86">
        <f t="shared" si="171"/>
        <v>1.020342482637231E-3</v>
      </c>
      <c r="HY156" s="86">
        <f t="shared" si="171"/>
        <v>2.1765125497429138E-3</v>
      </c>
      <c r="HZ156" s="86">
        <f t="shared" si="171"/>
        <v>3.2216048798198041E-3</v>
      </c>
      <c r="IA156" s="86">
        <f t="shared" si="171"/>
        <v>5.5773228466691671E-3</v>
      </c>
      <c r="IB156" s="86">
        <f t="shared" si="171"/>
        <v>7.7957397383849898E-3</v>
      </c>
      <c r="IC156" s="86">
        <f t="shared" si="171"/>
        <v>1.0835668720310658E-2</v>
      </c>
      <c r="ID156" s="86">
        <f t="shared" si="171"/>
        <v>2.4294958929546227E-2</v>
      </c>
      <c r="IE156" s="86">
        <f t="shared" si="171"/>
        <v>1.6502178262171249E-2</v>
      </c>
      <c r="IF156" s="86">
        <f t="shared" si="171"/>
        <v>1.172060765312194E-3</v>
      </c>
      <c r="IG156" s="86">
        <f t="shared" si="171"/>
        <v>1.2934597427306047E-3</v>
      </c>
      <c r="II156" s="86">
        <f t="shared" si="172"/>
        <v>3.8429943958187936E-5</v>
      </c>
      <c r="IJ156" s="86">
        <f t="shared" si="172"/>
        <v>3.3971613935558625E-3</v>
      </c>
      <c r="IK156" s="86">
        <f t="shared" si="172"/>
        <v>2.7310457457359687E-3</v>
      </c>
      <c r="IL156" s="86">
        <f t="shared" si="172"/>
        <v>1.1462653931046118E-3</v>
      </c>
      <c r="IM156" s="86">
        <f t="shared" si="172"/>
        <v>1.2366152390954671E-3</v>
      </c>
      <c r="IN156" s="86">
        <f t="shared" si="172"/>
        <v>1.7130906702076854E-3</v>
      </c>
      <c r="IO156" s="86">
        <f t="shared" si="172"/>
        <v>1.2379027310065638E-3</v>
      </c>
      <c r="IP156" s="86">
        <f t="shared" si="172"/>
        <v>2.1551387228142954E-4</v>
      </c>
      <c r="IQ156" s="86">
        <f t="shared" si="172"/>
        <v>6.2849340543877546E-7</v>
      </c>
      <c r="IR156" s="86">
        <f t="shared" si="172"/>
        <v>5.8125502921108831E-6</v>
      </c>
      <c r="IS156" s="86">
        <f t="shared" si="172"/>
        <v>3.368095246783109E-7</v>
      </c>
      <c r="IT156" s="86">
        <f t="shared" si="172"/>
        <v>1.5327923704528365E-6</v>
      </c>
      <c r="IU156" s="86">
        <f t="shared" si="172"/>
        <v>9.6652284571844292E-7</v>
      </c>
      <c r="IV156" s="86">
        <f t="shared" si="172"/>
        <v>1.5504936948477376E-4</v>
      </c>
      <c r="IW156" s="86">
        <f t="shared" si="172"/>
        <v>8.1709554913009393E-4</v>
      </c>
      <c r="IY156" s="86">
        <f t="shared" si="173"/>
        <v>3.1707080342983571E-2</v>
      </c>
      <c r="IZ156" s="86">
        <f t="shared" si="173"/>
        <v>7.4657575060609153E-3</v>
      </c>
      <c r="JA156" s="86">
        <f t="shared" si="173"/>
        <v>4.3697034820894508E-3</v>
      </c>
      <c r="JB156" s="86">
        <f t="shared" si="173"/>
        <v>2.9930669124061519E-3</v>
      </c>
      <c r="JC156" s="86">
        <f t="shared" si="173"/>
        <v>2.6185781946246713E-3</v>
      </c>
      <c r="JD156" s="86">
        <f t="shared" si="173"/>
        <v>2.7334331528449164E-3</v>
      </c>
      <c r="JE156" s="86">
        <f t="shared" si="173"/>
        <v>3.4144152807494776E-3</v>
      </c>
      <c r="JF156" s="86">
        <f t="shared" si="173"/>
        <v>3.4371187521012336E-3</v>
      </c>
      <c r="JG156" s="86">
        <f t="shared" si="173"/>
        <v>5.5779513400746059E-3</v>
      </c>
      <c r="JH156" s="86">
        <f t="shared" si="173"/>
        <v>7.8015522886771002E-3</v>
      </c>
      <c r="JI156" s="86">
        <f t="shared" si="173"/>
        <v>1.0836005529835336E-2</v>
      </c>
      <c r="JJ156" s="86">
        <f t="shared" si="173"/>
        <v>2.4296491721916679E-2</v>
      </c>
      <c r="JK156" s="86">
        <f t="shared" si="173"/>
        <v>1.6503144785016969E-2</v>
      </c>
      <c r="JL156" s="86">
        <f t="shared" si="173"/>
        <v>1.3271101347969677E-3</v>
      </c>
      <c r="JM156" s="86">
        <f t="shared" si="173"/>
        <v>2.1105552918606989E-3</v>
      </c>
    </row>
    <row r="157" spans="2:273" x14ac:dyDescent="0.25">
      <c r="B157" s="2">
        <v>130</v>
      </c>
      <c r="C157" s="37">
        <v>91.71</v>
      </c>
      <c r="D157" s="37">
        <v>89.712000000000003</v>
      </c>
      <c r="E157" s="37">
        <v>91.186000000000007</v>
      </c>
      <c r="F157" s="37">
        <v>89.728999999999999</v>
      </c>
      <c r="G157" s="37">
        <v>86.322000000000003</v>
      </c>
      <c r="H157" s="37">
        <v>90.051000000000002</v>
      </c>
      <c r="I157" s="37">
        <v>94</v>
      </c>
      <c r="J157" s="37">
        <v>93.492000000000004</v>
      </c>
      <c r="K157" s="37">
        <v>88.844999999999999</v>
      </c>
      <c r="L157" s="37">
        <v>90.361999999999995</v>
      </c>
      <c r="M157" s="37">
        <v>92.224000000000004</v>
      </c>
      <c r="N157" s="37">
        <v>86.965999999999994</v>
      </c>
      <c r="O157" s="37">
        <v>86.206999999999994</v>
      </c>
      <c r="P157" s="37">
        <v>84.861999999999995</v>
      </c>
      <c r="Q157" s="37">
        <v>90.766999999999996</v>
      </c>
      <c r="S157" s="4">
        <f t="shared" si="174"/>
        <v>92.252645881830517</v>
      </c>
      <c r="T157" s="4">
        <f t="shared" si="174"/>
        <v>87.770146010096681</v>
      </c>
      <c r="U157" s="4">
        <f t="shared" si="174"/>
        <v>90.188200517475664</v>
      </c>
      <c r="V157" s="4">
        <f t="shared" si="174"/>
        <v>90.016036445754253</v>
      </c>
      <c r="W157" s="4">
        <f t="shared" si="174"/>
        <v>86.443302864157658</v>
      </c>
      <c r="X157" s="4">
        <f t="shared" si="174"/>
        <v>90.67053331968566</v>
      </c>
      <c r="Y157" s="4">
        <f t="shared" si="174"/>
        <v>92.996926803932112</v>
      </c>
      <c r="Z157" s="4">
        <f t="shared" si="174"/>
        <v>93.419688427786568</v>
      </c>
      <c r="AA157" s="4">
        <f t="shared" si="174"/>
        <v>89.780295242477976</v>
      </c>
      <c r="AB157" s="4">
        <f t="shared" si="174"/>
        <v>91.058497499798733</v>
      </c>
      <c r="AC157" s="4">
        <f t="shared" si="174"/>
        <v>91.327907305170953</v>
      </c>
      <c r="AD157" s="4">
        <f t="shared" si="174"/>
        <v>89.795505411768175</v>
      </c>
      <c r="AE157" s="4">
        <f t="shared" si="174"/>
        <v>88.578750523323819</v>
      </c>
      <c r="AF157" s="4">
        <f t="shared" si="174"/>
        <v>87.584956824254604</v>
      </c>
      <c r="AG157" s="4">
        <f t="shared" si="174"/>
        <v>90.651527355176157</v>
      </c>
      <c r="AI157" s="4">
        <f t="shared" si="175"/>
        <v>-0.54264588183052354</v>
      </c>
      <c r="AJ157" s="4">
        <f t="shared" si="175"/>
        <v>1.941853989903322</v>
      </c>
      <c r="AK157" s="4">
        <f t="shared" si="175"/>
        <v>0.99779948252434281</v>
      </c>
      <c r="AL157" s="4">
        <f t="shared" si="175"/>
        <v>-0.28703644575425358</v>
      </c>
      <c r="AM157" s="4">
        <f t="shared" si="175"/>
        <v>-0.12130286415765568</v>
      </c>
      <c r="AN157" s="4">
        <f t="shared" si="175"/>
        <v>-0.61953331968565806</v>
      </c>
      <c r="AO157" s="4">
        <f t="shared" si="175"/>
        <v>1.0030731960678878</v>
      </c>
      <c r="AP157" s="4">
        <f t="shared" si="175"/>
        <v>7.2311572213436648E-2</v>
      </c>
      <c r="AQ157" s="4">
        <f t="shared" si="175"/>
        <v>-0.93529524247797724</v>
      </c>
      <c r="AR157" s="4">
        <f t="shared" si="175"/>
        <v>-0.69649749979873832</v>
      </c>
      <c r="AS157" s="4">
        <f t="shared" si="175"/>
        <v>0.89609269482905063</v>
      </c>
      <c r="AT157" s="4">
        <f t="shared" si="175"/>
        <v>-2.8295054117681815</v>
      </c>
      <c r="AU157" s="4">
        <f t="shared" si="175"/>
        <v>-2.3717505233238256</v>
      </c>
      <c r="AV157" s="4">
        <f t="shared" si="175"/>
        <v>-2.7229568242546094</v>
      </c>
      <c r="AW157" s="4">
        <f t="shared" si="175"/>
        <v>0.11547264482383923</v>
      </c>
      <c r="AY157" s="2">
        <f t="shared" si="167"/>
        <v>92.252645881830517</v>
      </c>
      <c r="AZ157" s="2">
        <f t="shared" si="167"/>
        <v>87.645397247691449</v>
      </c>
      <c r="BA157" s="2">
        <f t="shared" si="167"/>
        <v>89.996479485581176</v>
      </c>
      <c r="BB157" s="2">
        <f t="shared" si="167"/>
        <v>89.866549960155865</v>
      </c>
      <c r="BC157" s="2">
        <f t="shared" si="167"/>
        <v>86.217512881904767</v>
      </c>
      <c r="BD157" s="2">
        <f t="shared" si="167"/>
        <v>90.310929085296877</v>
      </c>
      <c r="BE157" s="2">
        <f t="shared" si="167"/>
        <v>92.739236173556932</v>
      </c>
      <c r="BF157" s="2">
        <f t="shared" si="167"/>
        <v>93.345074217277755</v>
      </c>
      <c r="BG157" s="2">
        <f t="shared" si="167"/>
        <v>89.779805270741747</v>
      </c>
      <c r="BH157" s="2">
        <f t="shared" si="167"/>
        <v>91.055367170902628</v>
      </c>
      <c r="BI157" s="2">
        <f t="shared" si="167"/>
        <v>91.327557770807999</v>
      </c>
      <c r="BJ157" s="2">
        <f t="shared" si="167"/>
        <v>89.794335609482061</v>
      </c>
      <c r="BK157" s="2">
        <f t="shared" si="167"/>
        <v>88.577864869113583</v>
      </c>
      <c r="BL157" s="2">
        <f t="shared" si="167"/>
        <v>87.49434776153619</v>
      </c>
      <c r="BM157" s="2">
        <f t="shared" si="167"/>
        <v>90.144825516622049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>
        <f t="shared" si="168"/>
        <v>91.186000000000007</v>
      </c>
      <c r="CH157" s="2">
        <f t="shared" si="168"/>
        <v>89.728999999999999</v>
      </c>
      <c r="CI157" s="2">
        <f t="shared" si="168"/>
        <v>86.322000000000003</v>
      </c>
      <c r="CJ157" s="2">
        <f t="shared" si="168"/>
        <v>90.051000000000002</v>
      </c>
      <c r="CK157" s="2">
        <f t="shared" si="168"/>
        <v>94</v>
      </c>
      <c r="CL157" s="2">
        <f t="shared" si="168"/>
        <v>93.492000000000004</v>
      </c>
      <c r="CM157" s="2">
        <f t="shared" si="168"/>
        <v>88.844999999999999</v>
      </c>
      <c r="CN157" s="2">
        <f t="shared" si="168"/>
        <v>90.361999999999995</v>
      </c>
      <c r="CO157" s="2">
        <f t="shared" si="168"/>
        <v>92.224000000000004</v>
      </c>
      <c r="CP157" s="2" t="str">
        <f t="shared" si="168"/>
        <v/>
      </c>
      <c r="CQ157" s="2" t="str">
        <f t="shared" si="168"/>
        <v/>
      </c>
      <c r="CR157" s="2">
        <f t="shared" si="168"/>
        <v>84.861999999999995</v>
      </c>
      <c r="CS157" s="2">
        <f t="shared" si="168"/>
        <v>90.766999999999996</v>
      </c>
      <c r="CU157" s="2" t="str">
        <f t="shared" si="197"/>
        <v/>
      </c>
      <c r="CV157" s="2" t="str">
        <f t="shared" si="198"/>
        <v/>
      </c>
      <c r="CW157" s="2">
        <f t="shared" si="199"/>
        <v>91.186000000000007</v>
      </c>
      <c r="CX157" s="2">
        <f t="shared" si="200"/>
        <v>89.728999999999999</v>
      </c>
      <c r="CY157" s="2">
        <f t="shared" si="201"/>
        <v>86.322000000000003</v>
      </c>
      <c r="CZ157" s="2">
        <f t="shared" si="202"/>
        <v>90.051000000000002</v>
      </c>
      <c r="DA157" s="2">
        <f t="shared" si="203"/>
        <v>94</v>
      </c>
      <c r="DB157" s="2">
        <f t="shared" si="204"/>
        <v>93.492000000000004</v>
      </c>
      <c r="DC157" s="2">
        <f t="shared" si="205"/>
        <v>88.844999999999999</v>
      </c>
      <c r="DD157" s="2">
        <f t="shared" si="206"/>
        <v>90.361999999999995</v>
      </c>
      <c r="DE157" s="2">
        <f t="shared" si="207"/>
        <v>92.224000000000004</v>
      </c>
      <c r="DF157" s="2" t="str">
        <f t="shared" si="208"/>
        <v/>
      </c>
      <c r="DG157" s="2" t="str">
        <f t="shared" si="209"/>
        <v/>
      </c>
      <c r="DH157" s="2">
        <f t="shared" si="210"/>
        <v>84.861999999999995</v>
      </c>
      <c r="DI157" s="2">
        <f t="shared" si="211"/>
        <v>90.766999999999996</v>
      </c>
      <c r="DK157" s="2">
        <f t="shared" si="176"/>
        <v>122.29676097560974</v>
      </c>
      <c r="DL157" s="2">
        <f t="shared" si="176"/>
        <v>124.46625130393551</v>
      </c>
      <c r="DM157" s="2">
        <f t="shared" si="176"/>
        <v>129.43630440967283</v>
      </c>
      <c r="DN157" s="2">
        <f t="shared" si="176"/>
        <v>128.21475499785501</v>
      </c>
      <c r="DO157" s="2">
        <f t="shared" si="176"/>
        <v>130.15626344916342</v>
      </c>
      <c r="DP157" s="2">
        <f t="shared" si="176"/>
        <v>129.35313781512608</v>
      </c>
      <c r="DQ157" s="2">
        <f t="shared" si="176"/>
        <v>140.20194514896866</v>
      </c>
      <c r="DR157" s="2">
        <f t="shared" si="176"/>
        <v>135.06324866310163</v>
      </c>
      <c r="DS157" s="2">
        <f t="shared" si="176"/>
        <v>130.23037086834734</v>
      </c>
      <c r="DT157" s="2">
        <f t="shared" si="176"/>
        <v>126.81516806722689</v>
      </c>
      <c r="DU157" s="2">
        <f t="shared" si="176"/>
        <v>127.6280638655462</v>
      </c>
      <c r="DV157" s="2">
        <f t="shared" si="176"/>
        <v>128.11993576977784</v>
      </c>
      <c r="DW157" s="2">
        <f t="shared" si="176"/>
        <v>130.58739747899159</v>
      </c>
      <c r="DX157" s="2">
        <f t="shared" si="176"/>
        <v>119.13475525525519</v>
      </c>
      <c r="DY157" s="2">
        <f t="shared" si="176"/>
        <v>114.20776989247314</v>
      </c>
      <c r="EA157" s="2">
        <f t="shared" si="152"/>
        <v>92.158624518578193</v>
      </c>
      <c r="EB157" s="2">
        <f t="shared" si="152"/>
        <v>87.289490352367267</v>
      </c>
      <c r="EC157" s="2">
        <f t="shared" si="152"/>
        <v>89.797727978817321</v>
      </c>
      <c r="ED157" s="2">
        <f t="shared" si="152"/>
        <v>89.610911237594877</v>
      </c>
      <c r="EE157" s="2">
        <f t="shared" si="152"/>
        <v>85.993187770726308</v>
      </c>
      <c r="EF157" s="2">
        <f t="shared" si="152"/>
        <v>90.299132665265915</v>
      </c>
      <c r="EG157" s="2">
        <f t="shared" si="152"/>
        <v>92.762280532105393</v>
      </c>
      <c r="EH157" s="2">
        <f t="shared" si="152"/>
        <v>93.069461367568067</v>
      </c>
      <c r="EI157" s="2">
        <f t="shared" si="152"/>
        <v>89.669924625098645</v>
      </c>
      <c r="EJ157" s="2">
        <f t="shared" si="152"/>
        <v>91.076400397610428</v>
      </c>
      <c r="EK157" s="2">
        <f t="shared" si="152"/>
        <v>91.225602801894226</v>
      </c>
      <c r="EL157" s="2">
        <f t="shared" si="179"/>
        <v>89.841807455019932</v>
      </c>
      <c r="EM157" s="2">
        <f t="shared" si="135"/>
        <v>88.527546716110422</v>
      </c>
      <c r="EN157" s="2">
        <f t="shared" si="135"/>
        <v>87.36698942794618</v>
      </c>
      <c r="EO157" s="2">
        <f t="shared" si="135"/>
        <v>90.195768701318002</v>
      </c>
      <c r="EQ157" s="2">
        <f t="shared" si="177"/>
        <v>92.552059138954874</v>
      </c>
      <c r="ER157" s="2">
        <f t="shared" si="177"/>
        <v>88.385666010815001</v>
      </c>
      <c r="ES157" s="2">
        <f t="shared" si="177"/>
        <v>90.387875795078457</v>
      </c>
      <c r="ET157" s="2">
        <f t="shared" si="177"/>
        <v>90.416709059498857</v>
      </c>
      <c r="EU157" s="2">
        <f t="shared" si="177"/>
        <v>86.67770709214733</v>
      </c>
      <c r="EV157" s="2">
        <f t="shared" si="177"/>
        <v>90.299058927366204</v>
      </c>
      <c r="EW157" s="2">
        <f t="shared" si="177"/>
        <v>92.632597411827135</v>
      </c>
      <c r="EX157" s="2">
        <f t="shared" si="177"/>
        <v>93.994281755686771</v>
      </c>
      <c r="EY157" s="2">
        <f t="shared" si="177"/>
        <v>90.08526742232479</v>
      </c>
      <c r="EZ157" s="2">
        <f t="shared" si="177"/>
        <v>90.937309596766383</v>
      </c>
      <c r="FA157" s="2">
        <f t="shared" si="177"/>
        <v>91.628619168422176</v>
      </c>
      <c r="FB157" s="2">
        <f t="shared" si="177"/>
        <v>89.555808220005474</v>
      </c>
      <c r="FC157" s="2">
        <f t="shared" si="177"/>
        <v>88.699798647021495</v>
      </c>
      <c r="FD157" s="2">
        <f t="shared" si="177"/>
        <v>87.97205819277977</v>
      </c>
      <c r="FE157" s="2">
        <f t="shared" si="177"/>
        <v>89.799133596198359</v>
      </c>
      <c r="FG157" s="2">
        <f t="shared" si="178"/>
        <v>0.99974056208462547</v>
      </c>
      <c r="FH157" s="2">
        <f t="shared" si="178"/>
        <v>0.99968746493004457</v>
      </c>
      <c r="FI157" s="2">
        <f t="shared" si="178"/>
        <v>0.99973699873396216</v>
      </c>
      <c r="FJ157" s="2">
        <f t="shared" si="178"/>
        <v>0.99969558556417049</v>
      </c>
      <c r="FK157" s="2">
        <f t="shared" si="178"/>
        <v>0.99970293162356405</v>
      </c>
      <c r="FL157" s="2">
        <f t="shared" si="178"/>
        <v>0.99969734479218442</v>
      </c>
      <c r="FM157" s="2">
        <f t="shared" si="178"/>
        <v>0.99965003776082373</v>
      </c>
      <c r="FN157" s="2">
        <f t="shared" si="178"/>
        <v>0.99965969176954672</v>
      </c>
      <c r="FO157" s="2">
        <f t="shared" si="178"/>
        <v>0.99964339701909088</v>
      </c>
      <c r="FP157" s="2">
        <f t="shared" si="178"/>
        <v>0.9996721719027033</v>
      </c>
      <c r="FQ157" s="2">
        <f t="shared" si="178"/>
        <v>0.99963815508196585</v>
      </c>
      <c r="FR157" s="2">
        <f t="shared" si="178"/>
        <v>0.99968290965943774</v>
      </c>
      <c r="FS157" s="2">
        <f t="shared" si="178"/>
        <v>0.99967143768962563</v>
      </c>
      <c r="FT157" s="2">
        <f t="shared" si="178"/>
        <v>0.9997114789940571</v>
      </c>
      <c r="FU157" s="2">
        <f t="shared" si="178"/>
        <v>0.99963010851586409</v>
      </c>
      <c r="FW157" s="2">
        <f t="shared" si="169"/>
        <v>0.21910219256786473</v>
      </c>
      <c r="FX157" s="2">
        <f t="shared" si="169"/>
        <v>0.3140809149393175</v>
      </c>
      <c r="FY157" s="2">
        <f t="shared" si="169"/>
        <v>0.31911752579504887</v>
      </c>
      <c r="FZ157" s="2">
        <f t="shared" si="169"/>
        <v>0.30266544362901321</v>
      </c>
      <c r="GA157" s="2">
        <f t="shared" si="169"/>
        <v>0.30854594074832314</v>
      </c>
      <c r="GB157" s="2">
        <f t="shared" si="169"/>
        <v>0.31839818867401198</v>
      </c>
      <c r="GC157" s="2">
        <f t="shared" si="169"/>
        <v>0.30571788925556237</v>
      </c>
      <c r="GD157" s="2">
        <f t="shared" si="169"/>
        <v>0.28256515710763952</v>
      </c>
      <c r="GE157" s="2">
        <f t="shared" si="169"/>
        <v>0.22972992487890864</v>
      </c>
      <c r="GF157" s="2">
        <f t="shared" si="169"/>
        <v>0.23545337803737465</v>
      </c>
      <c r="GG157" s="2">
        <f t="shared" si="169"/>
        <v>0.22029607417393718</v>
      </c>
      <c r="GH157" s="2">
        <f t="shared" si="169"/>
        <v>0.20842527875390585</v>
      </c>
      <c r="GI157" s="2">
        <f t="shared" si="169"/>
        <v>0.21189237803873703</v>
      </c>
      <c r="GJ157" s="2">
        <f t="shared" si="169"/>
        <v>0.19533757600171406</v>
      </c>
      <c r="GK157" s="2">
        <f t="shared" si="169"/>
        <v>0.15083137796282234</v>
      </c>
      <c r="GM157" s="86">
        <f t="shared" si="170"/>
        <v>1.3513266560995688E-165</v>
      </c>
      <c r="GN157" s="86">
        <f t="shared" si="170"/>
        <v>3.562099970049257E-151</v>
      </c>
      <c r="GO157" s="86">
        <f t="shared" si="170"/>
        <v>9.1375841731060934E-180</v>
      </c>
      <c r="GP157" s="86">
        <f t="shared" si="170"/>
        <v>2.6998600678217778E-233</v>
      </c>
      <c r="GQ157" s="86">
        <f t="shared" si="170"/>
        <v>4.592859798822998E-232</v>
      </c>
      <c r="GR157" s="86">
        <f t="shared" si="170"/>
        <v>1.9061414452632299E-188</v>
      </c>
      <c r="GS157" s="86">
        <f t="shared" si="170"/>
        <v>8.0543792626195671E-193</v>
      </c>
      <c r="GT157" s="86">
        <f t="shared" si="170"/>
        <v>4.350465137752458E-160</v>
      </c>
      <c r="GU157" s="86">
        <f t="shared" si="170"/>
        <v>7.1630384152958721E-144</v>
      </c>
      <c r="GV157" s="86">
        <f t="shared" si="170"/>
        <v>3.148657587632264E-173</v>
      </c>
      <c r="GW157" s="86">
        <f t="shared" si="170"/>
        <v>5.3722031539962068E-227</v>
      </c>
      <c r="GX157" s="86">
        <f t="shared" si="170"/>
        <v>3.0279015019557922E-270</v>
      </c>
      <c r="GY157" s="86">
        <f t="shared" si="170"/>
        <v>2.7912024738468036E-176</v>
      </c>
      <c r="GZ157" s="86">
        <f t="shared" si="170"/>
        <v>0</v>
      </c>
      <c r="HA157" s="86">
        <f t="shared" si="170"/>
        <v>5.1889927317808054E-273</v>
      </c>
      <c r="HC157" s="86">
        <f t="shared" si="181"/>
        <v>8.1016603499297659E-94</v>
      </c>
      <c r="HD157" s="86">
        <f t="shared" si="181"/>
        <v>5.0259897952751934E-119</v>
      </c>
      <c r="HE157" s="86">
        <f t="shared" si="181"/>
        <v>6.3028831984975252E-174</v>
      </c>
      <c r="HF157" s="86">
        <f t="shared" si="180"/>
        <v>1.4295887703693464E-173</v>
      </c>
      <c r="HG157" s="86">
        <f t="shared" si="180"/>
        <v>1.478380333798984E-244</v>
      </c>
      <c r="HH157" s="86">
        <f t="shared" si="180"/>
        <v>1.8466594098873586E-130</v>
      </c>
      <c r="HI157" s="86">
        <f t="shared" si="180"/>
        <v>0</v>
      </c>
      <c r="HJ157" s="86">
        <f t="shared" si="180"/>
        <v>1.1315884381233294E-149</v>
      </c>
      <c r="HK157" s="86">
        <f t="shared" si="180"/>
        <v>1.9665241940780532E-138</v>
      </c>
      <c r="HL157" s="86">
        <f t="shared" si="161"/>
        <v>2.9069553305737768E-157</v>
      </c>
      <c r="HM157" s="86">
        <f t="shared" si="161"/>
        <v>1.3371089231864764E-128</v>
      </c>
      <c r="HN157" s="86">
        <f t="shared" si="161"/>
        <v>9.2545551754178905E-120</v>
      </c>
      <c r="HO157" s="86">
        <f t="shared" si="161"/>
        <v>2.9587821066991846E-103</v>
      </c>
      <c r="HP157" s="86">
        <f t="shared" si="161"/>
        <v>1.3509004155777725E-154</v>
      </c>
      <c r="HQ157" s="86">
        <f t="shared" si="161"/>
        <v>1.5199164482255116E-143</v>
      </c>
      <c r="HS157" s="86">
        <f t="shared" si="171"/>
        <v>2.1276192727807904E-2</v>
      </c>
      <c r="HT157" s="86">
        <f t="shared" si="171"/>
        <v>2.3385091219576856E-3</v>
      </c>
      <c r="HU157" s="86">
        <f t="shared" si="171"/>
        <v>8.7328562058167276E-4</v>
      </c>
      <c r="HV157" s="86">
        <f t="shared" si="171"/>
        <v>9.9173800131451516E-4</v>
      </c>
      <c r="HW157" s="86">
        <f t="shared" si="171"/>
        <v>7.2040090882871384E-4</v>
      </c>
      <c r="HX157" s="86">
        <f t="shared" si="171"/>
        <v>5.1615678951988798E-4</v>
      </c>
      <c r="HY157" s="86">
        <f t="shared" si="171"/>
        <v>1.1718628383922108E-3</v>
      </c>
      <c r="HZ157" s="86">
        <f t="shared" si="171"/>
        <v>1.7450772993472328E-3</v>
      </c>
      <c r="IA157" s="86">
        <f t="shared" si="171"/>
        <v>3.0018438385441262E-3</v>
      </c>
      <c r="IB157" s="86">
        <f t="shared" si="171"/>
        <v>4.4621468903201953E-3</v>
      </c>
      <c r="IC157" s="86">
        <f t="shared" si="171"/>
        <v>6.1337125503210512E-3</v>
      </c>
      <c r="ID157" s="86">
        <f t="shared" si="171"/>
        <v>1.5312843977185901E-2</v>
      </c>
      <c r="IE157" s="86">
        <f t="shared" si="171"/>
        <v>9.9953056172947183E-3</v>
      </c>
      <c r="IF157" s="86">
        <f t="shared" si="171"/>
        <v>4.5305657614234983E-4</v>
      </c>
      <c r="IG157" s="86">
        <f t="shared" si="171"/>
        <v>4.0288344894978776E-4</v>
      </c>
      <c r="II157" s="86">
        <f t="shared" si="172"/>
        <v>1.2285111304793407E-4</v>
      </c>
      <c r="IJ157" s="86">
        <f t="shared" si="172"/>
        <v>8.4923212465896313E-3</v>
      </c>
      <c r="IK157" s="86">
        <f t="shared" si="172"/>
        <v>7.2988124551783091E-3</v>
      </c>
      <c r="IL157" s="86">
        <f t="shared" si="172"/>
        <v>3.3196730306406688E-3</v>
      </c>
      <c r="IM157" s="86">
        <f t="shared" si="172"/>
        <v>3.6425063431030848E-3</v>
      </c>
      <c r="IN157" s="86">
        <f t="shared" si="172"/>
        <v>4.9997768813049431E-3</v>
      </c>
      <c r="IO157" s="86">
        <f t="shared" si="172"/>
        <v>3.5914422306251221E-3</v>
      </c>
      <c r="IP157" s="86">
        <f t="shared" si="172"/>
        <v>7.4765771645927221E-4</v>
      </c>
      <c r="IQ157" s="86">
        <f t="shared" si="172"/>
        <v>3.6496357546726357E-6</v>
      </c>
      <c r="IR157" s="86">
        <f t="shared" si="172"/>
        <v>2.6052974308152316E-5</v>
      </c>
      <c r="IS157" s="86">
        <f t="shared" si="172"/>
        <v>1.9788346407293694E-6</v>
      </c>
      <c r="IT157" s="86">
        <f t="shared" si="172"/>
        <v>6.8836702996876787E-6</v>
      </c>
      <c r="IU157" s="86">
        <f t="shared" si="172"/>
        <v>4.6943836149886454E-6</v>
      </c>
      <c r="IV157" s="86">
        <f t="shared" si="172"/>
        <v>3.821636784578707E-4</v>
      </c>
      <c r="IW157" s="86">
        <f t="shared" si="172"/>
        <v>1.4850959777235246E-3</v>
      </c>
      <c r="IY157" s="86">
        <f t="shared" si="173"/>
        <v>2.1399043840855836E-2</v>
      </c>
      <c r="IZ157" s="86">
        <f t="shared" si="173"/>
        <v>1.0830830368547317E-2</v>
      </c>
      <c r="JA157" s="86">
        <f t="shared" si="173"/>
        <v>8.1720980757599825E-3</v>
      </c>
      <c r="JB157" s="86">
        <f t="shared" si="173"/>
        <v>4.3114110319551844E-3</v>
      </c>
      <c r="JC157" s="86">
        <f t="shared" si="173"/>
        <v>4.3629072519317984E-3</v>
      </c>
      <c r="JD157" s="86">
        <f t="shared" si="173"/>
        <v>5.5159336708248312E-3</v>
      </c>
      <c r="JE157" s="86">
        <f t="shared" si="173"/>
        <v>4.7633050690173324E-3</v>
      </c>
      <c r="JF157" s="86">
        <f t="shared" si="173"/>
        <v>2.4927350158065048E-3</v>
      </c>
      <c r="JG157" s="86">
        <f t="shared" si="173"/>
        <v>3.0054934742987987E-3</v>
      </c>
      <c r="JH157" s="86">
        <f t="shared" si="173"/>
        <v>4.4881998646283472E-3</v>
      </c>
      <c r="JI157" s="86">
        <f t="shared" si="173"/>
        <v>6.1356913849617807E-3</v>
      </c>
      <c r="JJ157" s="86">
        <f t="shared" si="173"/>
        <v>1.5319727647485589E-2</v>
      </c>
      <c r="JK157" s="86">
        <f t="shared" si="173"/>
        <v>1.0000000000909707E-2</v>
      </c>
      <c r="JL157" s="86">
        <f t="shared" si="173"/>
        <v>8.3522025460022048E-4</v>
      </c>
      <c r="JM157" s="86">
        <f t="shared" si="173"/>
        <v>1.8879794266733123E-3</v>
      </c>
    </row>
    <row r="158" spans="2:273" x14ac:dyDescent="0.25">
      <c r="B158" s="2">
        <v>131</v>
      </c>
      <c r="C158" s="37">
        <v>91.774000000000001</v>
      </c>
      <c r="D158" s="37">
        <v>87.948999999999998</v>
      </c>
      <c r="E158" s="37">
        <v>89.915000000000006</v>
      </c>
      <c r="F158" s="37">
        <v>90.542000000000002</v>
      </c>
      <c r="G158" s="37">
        <v>84.881</v>
      </c>
      <c r="H158" s="37">
        <v>90.626999999999995</v>
      </c>
      <c r="I158" s="37">
        <v>94.102000000000004</v>
      </c>
      <c r="J158" s="37">
        <v>93.067999999999998</v>
      </c>
      <c r="K158" s="37">
        <v>89.724000000000004</v>
      </c>
      <c r="L158" s="37">
        <v>89.602999999999994</v>
      </c>
      <c r="M158" s="37">
        <v>90.793000000000006</v>
      </c>
      <c r="N158" s="37">
        <v>90.516999999999996</v>
      </c>
      <c r="O158" s="37">
        <v>84.914000000000001</v>
      </c>
      <c r="P158" s="37">
        <v>86.430999999999997</v>
      </c>
      <c r="Q158" s="37">
        <v>91.266999999999996</v>
      </c>
      <c r="S158" s="4">
        <f t="shared" si="174"/>
        <v>92.159464473497039</v>
      </c>
      <c r="T158" s="4">
        <f t="shared" si="174"/>
        <v>87.811085929326254</v>
      </c>
      <c r="U158" s="4">
        <f t="shared" si="174"/>
        <v>90.288068331822785</v>
      </c>
      <c r="V158" s="4">
        <f t="shared" si="174"/>
        <v>90.097622178980117</v>
      </c>
      <c r="W158" s="4">
        <f t="shared" si="174"/>
        <v>86.609282695715308</v>
      </c>
      <c r="X158" s="4">
        <f t="shared" si="174"/>
        <v>91.000221514395662</v>
      </c>
      <c r="Y158" s="4">
        <f t="shared" si="174"/>
        <v>93.19574405576887</v>
      </c>
      <c r="Z158" s="4">
        <f t="shared" si="174"/>
        <v>93.38008404057129</v>
      </c>
      <c r="AA158" s="4">
        <f t="shared" si="174"/>
        <v>89.630818471867485</v>
      </c>
      <c r="AB158" s="4">
        <f t="shared" si="174"/>
        <v>90.921156671841871</v>
      </c>
      <c r="AC158" s="4">
        <f t="shared" si="174"/>
        <v>91.195704323573395</v>
      </c>
      <c r="AD158" s="4">
        <f t="shared" si="174"/>
        <v>89.652459143608183</v>
      </c>
      <c r="AE158" s="4">
        <f t="shared" si="174"/>
        <v>88.453817891631061</v>
      </c>
      <c r="AF158" s="4">
        <f t="shared" si="174"/>
        <v>87.56750066049301</v>
      </c>
      <c r="AG158" s="4">
        <f t="shared" si="174"/>
        <v>90.885699087613574</v>
      </c>
      <c r="AI158" s="4">
        <f t="shared" si="175"/>
        <v>-0.38546447349703783</v>
      </c>
      <c r="AJ158" s="4">
        <f t="shared" si="175"/>
        <v>0.1379140706737445</v>
      </c>
      <c r="AK158" s="4">
        <f t="shared" si="175"/>
        <v>-0.37306833182277899</v>
      </c>
      <c r="AL158" s="4">
        <f t="shared" si="175"/>
        <v>0.44437782101988432</v>
      </c>
      <c r="AM158" s="4">
        <f t="shared" si="175"/>
        <v>-1.7282826957153077</v>
      </c>
      <c r="AN158" s="4">
        <f t="shared" si="175"/>
        <v>-0.37322151439566653</v>
      </c>
      <c r="AO158" s="4">
        <f t="shared" si="175"/>
        <v>0.90625594423113398</v>
      </c>
      <c r="AP158" s="4">
        <f t="shared" si="175"/>
        <v>-0.31208404057129258</v>
      </c>
      <c r="AQ158" s="4">
        <f t="shared" si="175"/>
        <v>9.3181528132518565E-2</v>
      </c>
      <c r="AR158" s="4">
        <f t="shared" si="175"/>
        <v>-1.3181566718418765</v>
      </c>
      <c r="AS158" s="4">
        <f t="shared" si="175"/>
        <v>-0.40270432357338848</v>
      </c>
      <c r="AT158" s="4">
        <f t="shared" si="175"/>
        <v>0.86454085639181244</v>
      </c>
      <c r="AU158" s="4">
        <f t="shared" si="175"/>
        <v>-3.5398178916310599</v>
      </c>
      <c r="AV158" s="4">
        <f t="shared" si="175"/>
        <v>-1.136500660493013</v>
      </c>
      <c r="AW158" s="4">
        <f t="shared" si="175"/>
        <v>0.38130091238642194</v>
      </c>
      <c r="AY158" s="2">
        <f t="shared" si="167"/>
        <v>92.159464473497039</v>
      </c>
      <c r="AZ158" s="2">
        <f t="shared" si="167"/>
        <v>87.554178268365888</v>
      </c>
      <c r="BA158" s="2">
        <f t="shared" si="167"/>
        <v>89.871726763864373</v>
      </c>
      <c r="BB158" s="2">
        <f t="shared" si="167"/>
        <v>89.742985595435357</v>
      </c>
      <c r="BC158" s="2">
        <f t="shared" si="167"/>
        <v>86.068902521338259</v>
      </c>
      <c r="BD158" s="2">
        <f t="shared" si="167"/>
        <v>90.156033699891879</v>
      </c>
      <c r="BE158" s="2">
        <f t="shared" si="167"/>
        <v>92.585384015338477</v>
      </c>
      <c r="BF158" s="2">
        <f t="shared" si="167"/>
        <v>93.167802289606357</v>
      </c>
      <c r="BG158" s="2">
        <f t="shared" si="167"/>
        <v>89.628476018291039</v>
      </c>
      <c r="BH158" s="2">
        <f t="shared" si="167"/>
        <v>90.909431572072975</v>
      </c>
      <c r="BI158" s="2">
        <f t="shared" si="167"/>
        <v>91.194021423922791</v>
      </c>
      <c r="BJ158" s="2">
        <f t="shared" si="167"/>
        <v>89.64837094321517</v>
      </c>
      <c r="BK158" s="2">
        <f t="shared" si="167"/>
        <v>88.450284387880004</v>
      </c>
      <c r="BL158" s="2">
        <f t="shared" si="167"/>
        <v>87.368271015540188</v>
      </c>
      <c r="BM158" s="2">
        <f t="shared" si="167"/>
        <v>90.039978855617292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>
        <f t="shared" si="168"/>
        <v>90.542000000000002</v>
      </c>
      <c r="CI158" s="2" t="str">
        <f t="shared" si="168"/>
        <v/>
      </c>
      <c r="CJ158" s="2" t="str">
        <f t="shared" si="168"/>
        <v/>
      </c>
      <c r="CK158" s="2">
        <f t="shared" si="168"/>
        <v>94.102000000000004</v>
      </c>
      <c r="CL158" s="2">
        <f t="shared" si="168"/>
        <v>93.067999999999998</v>
      </c>
      <c r="CM158" s="2">
        <f t="shared" si="168"/>
        <v>89.724000000000004</v>
      </c>
      <c r="CN158" s="2">
        <f t="shared" si="168"/>
        <v>89.602999999999994</v>
      </c>
      <c r="CO158" s="2">
        <f t="shared" si="168"/>
        <v>90.793000000000006</v>
      </c>
      <c r="CP158" s="2">
        <f t="shared" si="168"/>
        <v>90.516999999999996</v>
      </c>
      <c r="CQ158" s="2">
        <f t="shared" si="168"/>
        <v>84.914000000000001</v>
      </c>
      <c r="CR158" s="2">
        <f t="shared" si="168"/>
        <v>86.430999999999997</v>
      </c>
      <c r="CS158" s="2">
        <f t="shared" si="168"/>
        <v>91.266999999999996</v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>
        <f t="shared" si="200"/>
        <v>90.542000000000002</v>
      </c>
      <c r="CY158" s="2" t="str">
        <f t="shared" si="201"/>
        <v/>
      </c>
      <c r="CZ158" s="2" t="str">
        <f t="shared" si="202"/>
        <v/>
      </c>
      <c r="DA158" s="2">
        <f t="shared" si="203"/>
        <v>94.102000000000004</v>
      </c>
      <c r="DB158" s="2">
        <f t="shared" si="204"/>
        <v>93.067999999999998</v>
      </c>
      <c r="DC158" s="2">
        <f t="shared" si="205"/>
        <v>89.724000000000004</v>
      </c>
      <c r="DD158" s="2">
        <f t="shared" si="206"/>
        <v>89.602999999999994</v>
      </c>
      <c r="DE158" s="2">
        <f t="shared" si="207"/>
        <v>90.793000000000006</v>
      </c>
      <c r="DF158" s="2">
        <f t="shared" si="208"/>
        <v>90.516999999999996</v>
      </c>
      <c r="DG158" s="2">
        <f t="shared" si="209"/>
        <v>84.914000000000001</v>
      </c>
      <c r="DH158" s="2">
        <f t="shared" si="210"/>
        <v>86.430999999999997</v>
      </c>
      <c r="DI158" s="2">
        <f t="shared" si="211"/>
        <v>91.266999999999996</v>
      </c>
      <c r="DK158" s="2">
        <f t="shared" si="176"/>
        <v>122.44179455909942</v>
      </c>
      <c r="DL158" s="2">
        <f t="shared" si="176"/>
        <v>124.66118065433854</v>
      </c>
      <c r="DM158" s="2">
        <f t="shared" si="176"/>
        <v>129.66966287339972</v>
      </c>
      <c r="DN158" s="2">
        <f t="shared" si="176"/>
        <v>128.45216323466323</v>
      </c>
      <c r="DO158" s="2">
        <f t="shared" si="176"/>
        <v>130.43185199485197</v>
      </c>
      <c r="DP158" s="2">
        <f t="shared" si="176"/>
        <v>129.57718655462187</v>
      </c>
      <c r="DQ158" s="2">
        <f t="shared" si="176"/>
        <v>140.50168403361343</v>
      </c>
      <c r="DR158" s="2">
        <f t="shared" si="176"/>
        <v>135.28501504010697</v>
      </c>
      <c r="DS158" s="2">
        <f t="shared" si="176"/>
        <v>130.45057058823531</v>
      </c>
      <c r="DT158" s="2">
        <f t="shared" si="176"/>
        <v>126.99704313725491</v>
      </c>
      <c r="DU158" s="2">
        <f t="shared" si="176"/>
        <v>127.83263865546216</v>
      </c>
      <c r="DV158" s="2">
        <f t="shared" si="176"/>
        <v>128.34250530692631</v>
      </c>
      <c r="DW158" s="2">
        <f t="shared" si="176"/>
        <v>130.85172997198879</v>
      </c>
      <c r="DX158" s="2">
        <f t="shared" si="176"/>
        <v>119.31020930930924</v>
      </c>
      <c r="DY158" s="2">
        <f t="shared" si="176"/>
        <v>114.36104775676679</v>
      </c>
      <c r="EA158" s="2">
        <f t="shared" si="152"/>
        <v>92.056642947791261</v>
      </c>
      <c r="EB158" s="2">
        <f t="shared" si="152"/>
        <v>87.166266801689972</v>
      </c>
      <c r="EC158" s="2">
        <f t="shared" si="152"/>
        <v>89.656017560151994</v>
      </c>
      <c r="ED158" s="2">
        <f t="shared" si="152"/>
        <v>89.464618680677177</v>
      </c>
      <c r="EE158" s="2">
        <f t="shared" si="152"/>
        <v>85.825343910546991</v>
      </c>
      <c r="EF158" s="2">
        <f t="shared" si="152"/>
        <v>90.145138694035907</v>
      </c>
      <c r="EG158" s="2">
        <f t="shared" si="152"/>
        <v>92.613449705807099</v>
      </c>
      <c r="EH158" s="2">
        <f t="shared" si="152"/>
        <v>92.8669143767641</v>
      </c>
      <c r="EI158" s="2">
        <f t="shared" si="152"/>
        <v>89.509453038674025</v>
      </c>
      <c r="EJ158" s="2">
        <f t="shared" si="152"/>
        <v>90.9348660939647</v>
      </c>
      <c r="EK158" s="2">
        <f t="shared" si="152"/>
        <v>91.083266311496956</v>
      </c>
      <c r="EL158" s="2">
        <f t="shared" si="179"/>
        <v>89.703462299134742</v>
      </c>
      <c r="EM158" s="2">
        <f t="shared" si="135"/>
        <v>88.397018541409153</v>
      </c>
      <c r="EN158" s="2">
        <f t="shared" si="135"/>
        <v>87.228833030267793</v>
      </c>
      <c r="EO158" s="2">
        <f t="shared" si="135"/>
        <v>90.097907961337057</v>
      </c>
      <c r="EQ158" s="2">
        <f t="shared" si="177"/>
        <v>92.463124519479834</v>
      </c>
      <c r="ER158" s="2">
        <f t="shared" si="177"/>
        <v>88.294820062157115</v>
      </c>
      <c r="ES158" s="2">
        <f t="shared" si="177"/>
        <v>90.263201770038876</v>
      </c>
      <c r="ET158" s="2">
        <f t="shared" si="177"/>
        <v>90.294335792413662</v>
      </c>
      <c r="EU158" s="2">
        <f t="shared" si="177"/>
        <v>86.529907202341164</v>
      </c>
      <c r="EV158" s="2">
        <f t="shared" si="177"/>
        <v>90.145169669279909</v>
      </c>
      <c r="EW158" s="2">
        <f t="shared" si="177"/>
        <v>92.480312717311591</v>
      </c>
      <c r="EX158" s="2">
        <f t="shared" si="177"/>
        <v>93.820887361439702</v>
      </c>
      <c r="EY158" s="2">
        <f t="shared" si="177"/>
        <v>89.9384049392512</v>
      </c>
      <c r="EZ158" s="2">
        <f t="shared" si="177"/>
        <v>90.791396363377089</v>
      </c>
      <c r="FA158" s="2">
        <f t="shared" si="177"/>
        <v>91.500254348712843</v>
      </c>
      <c r="FB158" s="2">
        <f t="shared" si="177"/>
        <v>89.40767149326382</v>
      </c>
      <c r="FC158" s="2">
        <f t="shared" si="177"/>
        <v>88.575091555893479</v>
      </c>
      <c r="FD158" s="2">
        <f t="shared" si="177"/>
        <v>87.851966256859171</v>
      </c>
      <c r="FE158" s="2">
        <f t="shared" si="177"/>
        <v>89.692325849210761</v>
      </c>
      <c r="FG158" s="2">
        <f t="shared" si="178"/>
        <v>0.99976338440764301</v>
      </c>
      <c r="FH158" s="2">
        <f t="shared" si="178"/>
        <v>0.99971495678991951</v>
      </c>
      <c r="FI158" s="2">
        <f t="shared" si="178"/>
        <v>0.99976013444381784</v>
      </c>
      <c r="FJ158" s="2">
        <f t="shared" si="178"/>
        <v>0.99972236329832065</v>
      </c>
      <c r="FK158" s="2">
        <f t="shared" si="178"/>
        <v>0.99972906333870215</v>
      </c>
      <c r="FL158" s="2">
        <f t="shared" si="178"/>
        <v>0.99972396781904349</v>
      </c>
      <c r="FM158" s="2">
        <f t="shared" si="178"/>
        <v>0.99968082081605847</v>
      </c>
      <c r="FN158" s="2">
        <f t="shared" si="178"/>
        <v>0.99968962591143806</v>
      </c>
      <c r="FO158" s="2">
        <f t="shared" si="178"/>
        <v>0.99967476401107058</v>
      </c>
      <c r="FP158" s="2">
        <f t="shared" si="178"/>
        <v>0.99970100859731759</v>
      </c>
      <c r="FQ158" s="2">
        <f t="shared" si="178"/>
        <v>0.9996699830053638</v>
      </c>
      <c r="FR158" s="2">
        <f t="shared" si="178"/>
        <v>0.99971080210358254</v>
      </c>
      <c r="FS158" s="2">
        <f t="shared" si="178"/>
        <v>0.99970033894835719</v>
      </c>
      <c r="FT158" s="2">
        <f t="shared" si="178"/>
        <v>0.99973685903491183</v>
      </c>
      <c r="FU158" s="2">
        <f t="shared" si="178"/>
        <v>0.99966264397734472</v>
      </c>
      <c r="FW158" s="2">
        <f t="shared" si="169"/>
        <v>0.23526755385526057</v>
      </c>
      <c r="FX158" s="2">
        <f t="shared" si="169"/>
        <v>0.33425431415929235</v>
      </c>
      <c r="FY158" s="2">
        <f t="shared" si="169"/>
        <v>0.33945432879889204</v>
      </c>
      <c r="FZ158" s="2">
        <f t="shared" si="169"/>
        <v>0.32245031191619811</v>
      </c>
      <c r="GA158" s="2">
        <f t="shared" si="169"/>
        <v>0.32853410774396385</v>
      </c>
      <c r="GB158" s="2">
        <f t="shared" si="169"/>
        <v>0.33871195419992151</v>
      </c>
      <c r="GC158" s="2">
        <f t="shared" si="169"/>
        <v>0.32560912269123898</v>
      </c>
      <c r="GD158" s="2">
        <f t="shared" si="169"/>
        <v>0.30160438307188736</v>
      </c>
      <c r="GE158" s="2">
        <f t="shared" si="169"/>
        <v>0.24643195337442311</v>
      </c>
      <c r="GF158" s="2">
        <f t="shared" si="169"/>
        <v>0.25243514880343254</v>
      </c>
      <c r="GG158" s="2">
        <f t="shared" si="169"/>
        <v>0.23652284048391478</v>
      </c>
      <c r="GH158" s="2">
        <f t="shared" si="169"/>
        <v>0.22402888988348857</v>
      </c>
      <c r="GI158" s="2">
        <f t="shared" si="169"/>
        <v>0.22768089322109722</v>
      </c>
      <c r="GJ158" s="2">
        <f t="shared" si="169"/>
        <v>0.21022159526548484</v>
      </c>
      <c r="GK158" s="2">
        <f t="shared" si="169"/>
        <v>0.1630111883181147</v>
      </c>
      <c r="GM158" s="86">
        <f t="shared" si="170"/>
        <v>2.7024270561624412E-170</v>
      </c>
      <c r="GN158" s="86">
        <f t="shared" si="170"/>
        <v>1.8668252983217288E-155</v>
      </c>
      <c r="GO158" s="86">
        <f t="shared" si="170"/>
        <v>9.0900222975093749E-185</v>
      </c>
      <c r="GP158" s="86">
        <f t="shared" si="170"/>
        <v>7.9846177128544608E-240</v>
      </c>
      <c r="GQ158" s="86">
        <f t="shared" si="170"/>
        <v>1.6410662228443587E-238</v>
      </c>
      <c r="GR158" s="86">
        <f t="shared" si="170"/>
        <v>1.0973455556462685E-193</v>
      </c>
      <c r="GS158" s="86">
        <f t="shared" si="170"/>
        <v>3.1454794116666768E-198</v>
      </c>
      <c r="GT158" s="86">
        <f t="shared" si="170"/>
        <v>1.4815633630915178E-164</v>
      </c>
      <c r="GU158" s="86">
        <f t="shared" si="170"/>
        <v>6.1856096278509654E-148</v>
      </c>
      <c r="GV158" s="86">
        <f t="shared" si="170"/>
        <v>4.3812180994163386E-178</v>
      </c>
      <c r="GW158" s="86">
        <f t="shared" si="170"/>
        <v>1.7697424989136506E-233</v>
      </c>
      <c r="GX158" s="86">
        <f t="shared" si="170"/>
        <v>5.6880944065651162E-278</v>
      </c>
      <c r="GY158" s="86">
        <f t="shared" si="170"/>
        <v>3.1182912364741137E-181</v>
      </c>
      <c r="GZ158" s="86">
        <f t="shared" si="170"/>
        <v>0</v>
      </c>
      <c r="HA158" s="86">
        <f t="shared" si="170"/>
        <v>1.3196995327059958E-280</v>
      </c>
      <c r="HC158" s="86">
        <f t="shared" si="181"/>
        <v>1.3460220636812596E-97</v>
      </c>
      <c r="HD158" s="86">
        <f t="shared" si="181"/>
        <v>8.0478411991501549E-124</v>
      </c>
      <c r="HE158" s="86">
        <f t="shared" si="181"/>
        <v>9.290823237308461E-181</v>
      </c>
      <c r="HF158" s="86">
        <f t="shared" si="180"/>
        <v>2.0966877839287348E-180</v>
      </c>
      <c r="HG158" s="86">
        <f t="shared" si="180"/>
        <v>3.6909536406515945E-254</v>
      </c>
      <c r="HH158" s="86">
        <f t="shared" si="180"/>
        <v>1.5062162035383743E-135</v>
      </c>
      <c r="HI158" s="86">
        <f t="shared" si="180"/>
        <v>0</v>
      </c>
      <c r="HJ158" s="86">
        <f t="shared" si="180"/>
        <v>1.3111655847063321E-155</v>
      </c>
      <c r="HK158" s="86">
        <f t="shared" si="180"/>
        <v>4.8592175177986309E-144</v>
      </c>
      <c r="HL158" s="86">
        <f t="shared" si="161"/>
        <v>1.3952175598008467E-163</v>
      </c>
      <c r="HM158" s="86">
        <f t="shared" si="161"/>
        <v>7.2562424957230585E-134</v>
      </c>
      <c r="HN158" s="86">
        <f t="shared" si="161"/>
        <v>1.0732714818321434E-124</v>
      </c>
      <c r="HO158" s="86">
        <f t="shared" si="161"/>
        <v>1.8375301637827875E-107</v>
      </c>
      <c r="HP158" s="86">
        <f t="shared" si="161"/>
        <v>9.4790061431258767E-161</v>
      </c>
      <c r="HQ158" s="86">
        <f t="shared" si="161"/>
        <v>2.8525684707364118E-149</v>
      </c>
      <c r="HS158" s="86">
        <f t="shared" si="171"/>
        <v>1.3988543692262921E-2</v>
      </c>
      <c r="HT158" s="86">
        <f t="shared" si="171"/>
        <v>1.3081436312022804E-3</v>
      </c>
      <c r="HU158" s="86">
        <f t="shared" si="171"/>
        <v>4.5152811568726243E-4</v>
      </c>
      <c r="HV158" s="86">
        <f t="shared" si="171"/>
        <v>5.1679433365958921E-4</v>
      </c>
      <c r="HW158" s="86">
        <f t="shared" si="171"/>
        <v>3.6385901271369296E-4</v>
      </c>
      <c r="HX158" s="86">
        <f t="shared" si="171"/>
        <v>2.5260894633081962E-4</v>
      </c>
      <c r="HY158" s="86">
        <f t="shared" si="171"/>
        <v>6.1196012477054116E-4</v>
      </c>
      <c r="HZ158" s="86">
        <f t="shared" si="171"/>
        <v>9.1563597976260301E-4</v>
      </c>
      <c r="IA158" s="86">
        <f t="shared" si="171"/>
        <v>1.5591108581183772E-3</v>
      </c>
      <c r="IB158" s="86">
        <f t="shared" si="171"/>
        <v>2.4764533349886765E-3</v>
      </c>
      <c r="IC158" s="86">
        <f t="shared" si="171"/>
        <v>3.3555133375840988E-3</v>
      </c>
      <c r="ID158" s="86">
        <f t="shared" si="171"/>
        <v>9.3939448656010834E-3</v>
      </c>
      <c r="IE158" s="86">
        <f t="shared" si="171"/>
        <v>5.8804357559906336E-3</v>
      </c>
      <c r="IF158" s="86">
        <f t="shared" si="171"/>
        <v>1.6393340297173896E-4</v>
      </c>
      <c r="IG158" s="86">
        <f t="shared" si="171"/>
        <v>1.1288965738947236E-4</v>
      </c>
      <c r="II158" s="86">
        <f t="shared" si="172"/>
        <v>3.6410243988481861E-4</v>
      </c>
      <c r="IJ158" s="86">
        <f t="shared" si="172"/>
        <v>1.9338554918826217E-2</v>
      </c>
      <c r="IK158" s="86">
        <f t="shared" si="172"/>
        <v>1.7594537158695932E-2</v>
      </c>
      <c r="IL158" s="86">
        <f t="shared" si="172"/>
        <v>8.6781260790150649E-3</v>
      </c>
      <c r="IM158" s="86">
        <f t="shared" si="172"/>
        <v>9.6367576598035756E-3</v>
      </c>
      <c r="IN158" s="86">
        <f t="shared" si="172"/>
        <v>1.3042363549209925E-2</v>
      </c>
      <c r="IO158" s="86">
        <f t="shared" si="172"/>
        <v>9.3880395704967774E-3</v>
      </c>
      <c r="IP158" s="86">
        <f t="shared" si="172"/>
        <v>2.3268124576946406E-3</v>
      </c>
      <c r="IQ158" s="86">
        <f t="shared" si="172"/>
        <v>1.8775074085926351E-5</v>
      </c>
      <c r="IR158" s="86">
        <f t="shared" si="172"/>
        <v>1.050780060255552E-4</v>
      </c>
      <c r="IS158" s="86">
        <f t="shared" si="172"/>
        <v>1.0341611917045991E-5</v>
      </c>
      <c r="IT158" s="86">
        <f t="shared" si="172"/>
        <v>2.8141881292354347E-5</v>
      </c>
      <c r="IU158" s="86">
        <f t="shared" si="172"/>
        <v>2.0621120307895578E-5</v>
      </c>
      <c r="IV158" s="86">
        <f t="shared" si="172"/>
        <v>8.9497788593942483E-4</v>
      </c>
      <c r="IW158" s="86">
        <f t="shared" si="172"/>
        <v>2.6278049626887708E-3</v>
      </c>
      <c r="IY158" s="86">
        <f t="shared" si="173"/>
        <v>1.4352646132147741E-2</v>
      </c>
      <c r="IZ158" s="86">
        <f t="shared" si="173"/>
        <v>2.0646698550028496E-2</v>
      </c>
      <c r="JA158" s="86">
        <f t="shared" si="173"/>
        <v>1.8046065274383193E-2</v>
      </c>
      <c r="JB158" s="86">
        <f t="shared" si="173"/>
        <v>9.1949204126746537E-3</v>
      </c>
      <c r="JC158" s="86">
        <f t="shared" si="173"/>
        <v>1.0000616672517268E-2</v>
      </c>
      <c r="JD158" s="86">
        <f t="shared" si="173"/>
        <v>1.3294972495540744E-2</v>
      </c>
      <c r="JE158" s="86">
        <f t="shared" si="173"/>
        <v>9.9999996952673184E-3</v>
      </c>
      <c r="JF158" s="86">
        <f t="shared" si="173"/>
        <v>3.2424484374572434E-3</v>
      </c>
      <c r="JG158" s="86">
        <f t="shared" si="173"/>
        <v>1.5778859322043036E-3</v>
      </c>
      <c r="JH158" s="86">
        <f t="shared" si="173"/>
        <v>2.5815313410142318E-3</v>
      </c>
      <c r="JI158" s="86">
        <f t="shared" si="173"/>
        <v>3.365854949501145E-3</v>
      </c>
      <c r="JJ158" s="86">
        <f t="shared" si="173"/>
        <v>9.4220867468934374E-3</v>
      </c>
      <c r="JK158" s="86">
        <f t="shared" si="173"/>
        <v>5.9010568762985294E-3</v>
      </c>
      <c r="JL158" s="86">
        <f t="shared" si="173"/>
        <v>1.0589112889111637E-3</v>
      </c>
      <c r="JM158" s="86">
        <f t="shared" si="173"/>
        <v>2.7406946200782432E-3</v>
      </c>
    </row>
    <row r="159" spans="2:273" x14ac:dyDescent="0.25">
      <c r="B159" s="2">
        <v>132</v>
      </c>
      <c r="C159" s="37">
        <v>91.225999999999999</v>
      </c>
      <c r="D159" s="37">
        <v>87.558999999999997</v>
      </c>
      <c r="E159" s="37">
        <v>91.067999999999998</v>
      </c>
      <c r="F159" s="37">
        <v>90.203000000000003</v>
      </c>
      <c r="G159" s="37">
        <v>86.965999999999994</v>
      </c>
      <c r="H159" s="37">
        <v>90.831000000000003</v>
      </c>
      <c r="I159" s="37">
        <v>95.305000000000007</v>
      </c>
      <c r="J159" s="37">
        <v>91.881</v>
      </c>
      <c r="K159" s="37">
        <v>89.465999999999994</v>
      </c>
      <c r="L159" s="37">
        <v>90.602999999999994</v>
      </c>
      <c r="M159" s="37">
        <v>91.085999999999999</v>
      </c>
      <c r="N159" s="37">
        <v>90.034000000000006</v>
      </c>
      <c r="O159" s="37">
        <v>88.085999999999999</v>
      </c>
      <c r="P159" s="37">
        <v>88.655000000000001</v>
      </c>
      <c r="Q159" s="37">
        <v>90.5</v>
      </c>
      <c r="S159" s="4">
        <f t="shared" si="174"/>
        <v>92.067093832193478</v>
      </c>
      <c r="T159" s="4">
        <f t="shared" si="174"/>
        <v>87.942546839235561</v>
      </c>
      <c r="U159" s="4">
        <f t="shared" si="174"/>
        <v>90.555386273864997</v>
      </c>
      <c r="V159" s="4">
        <f t="shared" si="174"/>
        <v>90.373591702249442</v>
      </c>
      <c r="W159" s="4">
        <f t="shared" si="174"/>
        <v>87.072106503353822</v>
      </c>
      <c r="X159" s="4">
        <f t="shared" si="174"/>
        <v>91.753906138761096</v>
      </c>
      <c r="Y159" s="4">
        <f t="shared" si="174"/>
        <v>93.721892522193286</v>
      </c>
      <c r="Z159" s="4">
        <f t="shared" si="174"/>
        <v>93.529878352875286</v>
      </c>
      <c r="AA159" s="4">
        <f t="shared" si="174"/>
        <v>89.48791848010795</v>
      </c>
      <c r="AB159" s="4">
        <f t="shared" si="174"/>
        <v>90.802619936675754</v>
      </c>
      <c r="AC159" s="4">
        <f t="shared" si="174"/>
        <v>91.068626152256343</v>
      </c>
      <c r="AD159" s="4">
        <f t="shared" si="174"/>
        <v>89.51605143049359</v>
      </c>
      <c r="AE159" s="4">
        <f t="shared" si="174"/>
        <v>88.33618196971122</v>
      </c>
      <c r="AF159" s="4">
        <f t="shared" si="174"/>
        <v>87.659667544074694</v>
      </c>
      <c r="AG159" s="4">
        <f t="shared" si="174"/>
        <v>91.320144022417566</v>
      </c>
      <c r="AI159" s="4">
        <f t="shared" si="175"/>
        <v>-0.84109383219347933</v>
      </c>
      <c r="AJ159" s="4">
        <f t="shared" si="175"/>
        <v>-0.38354683923556365</v>
      </c>
      <c r="AK159" s="4">
        <f t="shared" si="175"/>
        <v>0.512613726135001</v>
      </c>
      <c r="AL159" s="4">
        <f t="shared" si="175"/>
        <v>-0.17059170224943898</v>
      </c>
      <c r="AM159" s="4">
        <f t="shared" si="175"/>
        <v>-0.10610650335382843</v>
      </c>
      <c r="AN159" s="4">
        <f t="shared" si="175"/>
        <v>-0.92290613876109262</v>
      </c>
      <c r="AO159" s="4">
        <f t="shared" si="175"/>
        <v>1.5831074778067205</v>
      </c>
      <c r="AP159" s="4">
        <f t="shared" si="175"/>
        <v>-1.6488783528752862</v>
      </c>
      <c r="AQ159" s="4">
        <f t="shared" si="175"/>
        <v>-2.1918480107956384E-2</v>
      </c>
      <c r="AR159" s="4">
        <f t="shared" si="175"/>
        <v>-0.19961993667575939</v>
      </c>
      <c r="AS159" s="4">
        <f t="shared" si="175"/>
        <v>1.7373847743655801E-2</v>
      </c>
      <c r="AT159" s="4">
        <f t="shared" si="175"/>
        <v>0.51794856950641588</v>
      </c>
      <c r="AU159" s="4">
        <f t="shared" si="175"/>
        <v>-0.25018196971122109</v>
      </c>
      <c r="AV159" s="4">
        <f t="shared" si="175"/>
        <v>0.99533245592530761</v>
      </c>
      <c r="AW159" s="4">
        <f t="shared" si="175"/>
        <v>-0.82014402241756557</v>
      </c>
      <c r="AY159" s="2">
        <f t="shared" si="167"/>
        <v>92.067093832193478</v>
      </c>
      <c r="AZ159" s="2">
        <f t="shared" si="167"/>
        <v>87.465065156850613</v>
      </c>
      <c r="BA159" s="2">
        <f t="shared" si="167"/>
        <v>89.748112588105698</v>
      </c>
      <c r="BB159" s="2">
        <f t="shared" si="167"/>
        <v>89.621001028639739</v>
      </c>
      <c r="BC159" s="2">
        <f t="shared" si="167"/>
        <v>85.921638273139834</v>
      </c>
      <c r="BD159" s="2">
        <f t="shared" si="167"/>
        <v>90.001215729929697</v>
      </c>
      <c r="BE159" s="2">
        <f t="shared" si="167"/>
        <v>92.431409040296117</v>
      </c>
      <c r="BF159" s="2">
        <f t="shared" si="167"/>
        <v>92.992424113640411</v>
      </c>
      <c r="BG159" s="2">
        <f t="shared" si="167"/>
        <v>89.478044716957868</v>
      </c>
      <c r="BH159" s="2">
        <f t="shared" si="167"/>
        <v>90.763303781949816</v>
      </c>
      <c r="BI159" s="2">
        <f t="shared" si="167"/>
        <v>91.061367840905731</v>
      </c>
      <c r="BJ159" s="2">
        <f t="shared" si="167"/>
        <v>89.501927701615273</v>
      </c>
      <c r="BK159" s="2">
        <f t="shared" si="167"/>
        <v>88.323123081973108</v>
      </c>
      <c r="BL159" s="2">
        <f t="shared" si="167"/>
        <v>87.243311420013356</v>
      </c>
      <c r="BM159" s="2">
        <f t="shared" si="167"/>
        <v>89.934644824246092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91.225999999999999</v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>
        <f t="shared" si="168"/>
        <v>91.881</v>
      </c>
      <c r="CM159" s="2">
        <f t="shared" si="168"/>
        <v>89.465999999999994</v>
      </c>
      <c r="CN159" s="2">
        <f t="shared" si="168"/>
        <v>90.602999999999994</v>
      </c>
      <c r="CO159" s="2">
        <f t="shared" si="168"/>
        <v>91.085999999999999</v>
      </c>
      <c r="CP159" s="2">
        <f t="shared" si="168"/>
        <v>90.034000000000006</v>
      </c>
      <c r="CQ159" s="2">
        <f t="shared" si="168"/>
        <v>88.085999999999999</v>
      </c>
      <c r="CR159" s="2">
        <f t="shared" si="168"/>
        <v>88.655000000000001</v>
      </c>
      <c r="CS159" s="2">
        <f t="shared" si="168"/>
        <v>90.5</v>
      </c>
      <c r="CU159" s="2">
        <f t="shared" si="197"/>
        <v>91.225999999999999</v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>
        <f t="shared" si="204"/>
        <v>91.881</v>
      </c>
      <c r="DC159" s="2">
        <f t="shared" si="205"/>
        <v>89.465999999999994</v>
      </c>
      <c r="DD159" s="2">
        <f t="shared" si="206"/>
        <v>90.602999999999994</v>
      </c>
      <c r="DE159" s="2">
        <f t="shared" si="207"/>
        <v>91.085999999999999</v>
      </c>
      <c r="DF159" s="2">
        <f t="shared" si="208"/>
        <v>90.034000000000006</v>
      </c>
      <c r="DG159" s="2">
        <f t="shared" si="209"/>
        <v>88.085999999999999</v>
      </c>
      <c r="DH159" s="2">
        <f t="shared" si="210"/>
        <v>88.655000000000001</v>
      </c>
      <c r="DI159" s="2">
        <f t="shared" si="211"/>
        <v>90.5</v>
      </c>
      <c r="DK159" s="2">
        <f t="shared" si="176"/>
        <v>122.5868281425891</v>
      </c>
      <c r="DL159" s="2">
        <f t="shared" si="176"/>
        <v>124.85611000474157</v>
      </c>
      <c r="DM159" s="2">
        <f t="shared" si="176"/>
        <v>129.90302133712657</v>
      </c>
      <c r="DN159" s="2">
        <f t="shared" si="176"/>
        <v>128.68957147147148</v>
      </c>
      <c r="DO159" s="2">
        <f t="shared" si="176"/>
        <v>130.70744054054052</v>
      </c>
      <c r="DP159" s="2">
        <f t="shared" si="176"/>
        <v>129.80123529411767</v>
      </c>
      <c r="DQ159" s="2">
        <f t="shared" si="176"/>
        <v>140.8014229182582</v>
      </c>
      <c r="DR159" s="2">
        <f t="shared" si="176"/>
        <v>135.50678141711231</v>
      </c>
      <c r="DS159" s="2">
        <f t="shared" si="176"/>
        <v>130.67077030812325</v>
      </c>
      <c r="DT159" s="2">
        <f t="shared" si="176"/>
        <v>127.17891820728292</v>
      </c>
      <c r="DU159" s="2">
        <f t="shared" si="176"/>
        <v>128.03721344537811</v>
      </c>
      <c r="DV159" s="2">
        <f t="shared" si="176"/>
        <v>128.56507484407481</v>
      </c>
      <c r="DW159" s="2">
        <f t="shared" si="176"/>
        <v>131.11606246498599</v>
      </c>
      <c r="DX159" s="2">
        <f t="shared" si="176"/>
        <v>119.4856633633633</v>
      </c>
      <c r="DY159" s="2">
        <f t="shared" si="176"/>
        <v>114.51432562106045</v>
      </c>
      <c r="EA159" s="2">
        <f t="shared" si="152"/>
        <v>91.954661377004314</v>
      </c>
      <c r="EB159" s="2">
        <f t="shared" si="152"/>
        <v>87.043043251012676</v>
      </c>
      <c r="EC159" s="2">
        <f t="shared" si="152"/>
        <v>89.514307141486654</v>
      </c>
      <c r="ED159" s="2">
        <f t="shared" si="152"/>
        <v>89.318326123759491</v>
      </c>
      <c r="EE159" s="2">
        <f t="shared" si="152"/>
        <v>85.657500050367688</v>
      </c>
      <c r="EF159" s="2">
        <f t="shared" si="152"/>
        <v>89.991144722805913</v>
      </c>
      <c r="EG159" s="2">
        <f t="shared" si="152"/>
        <v>92.464618879508805</v>
      </c>
      <c r="EH159" s="2">
        <f t="shared" si="152"/>
        <v>92.664367385960134</v>
      </c>
      <c r="EI159" s="2">
        <f t="shared" si="152"/>
        <v>89.348981452249404</v>
      </c>
      <c r="EJ159" s="2">
        <f t="shared" si="152"/>
        <v>90.793331790318959</v>
      </c>
      <c r="EK159" s="2">
        <f t="shared" ref="EK159:EK190" si="212">CO$228*$B159+CO$229</f>
        <v>90.940929821099701</v>
      </c>
      <c r="EL159" s="2">
        <f t="shared" si="179"/>
        <v>89.565117143249566</v>
      </c>
      <c r="EM159" s="2">
        <f t="shared" si="179"/>
        <v>88.26649036670787</v>
      </c>
      <c r="EN159" s="2">
        <f t="shared" si="179"/>
        <v>87.090676632589421</v>
      </c>
      <c r="EO159" s="2">
        <f t="shared" si="179"/>
        <v>90.000047221356112</v>
      </c>
      <c r="EQ159" s="2">
        <f t="shared" si="177"/>
        <v>92.374189900004779</v>
      </c>
      <c r="ER159" s="2">
        <f t="shared" si="177"/>
        <v>88.203974113499228</v>
      </c>
      <c r="ES159" s="2">
        <f t="shared" si="177"/>
        <v>90.138527744999308</v>
      </c>
      <c r="ET159" s="2">
        <f t="shared" si="177"/>
        <v>90.171962525328468</v>
      </c>
      <c r="EU159" s="2">
        <f t="shared" si="177"/>
        <v>86.382107312534998</v>
      </c>
      <c r="EV159" s="2">
        <f t="shared" si="177"/>
        <v>89.991280411193628</v>
      </c>
      <c r="EW159" s="2">
        <f t="shared" si="177"/>
        <v>92.328028022796047</v>
      </c>
      <c r="EX159" s="2">
        <f t="shared" si="177"/>
        <v>93.647492967192633</v>
      </c>
      <c r="EY159" s="2">
        <f t="shared" si="177"/>
        <v>89.791542456177609</v>
      </c>
      <c r="EZ159" s="2">
        <f t="shared" si="177"/>
        <v>90.645483129987781</v>
      </c>
      <c r="FA159" s="2">
        <f t="shared" si="177"/>
        <v>91.371889529003525</v>
      </c>
      <c r="FB159" s="2">
        <f t="shared" si="177"/>
        <v>89.259534766522165</v>
      </c>
      <c r="FC159" s="2">
        <f t="shared" si="177"/>
        <v>88.450384464765463</v>
      </c>
      <c r="FD159" s="2">
        <f t="shared" si="177"/>
        <v>87.731874320938573</v>
      </c>
      <c r="FE159" s="2">
        <f t="shared" si="177"/>
        <v>89.585518102223148</v>
      </c>
      <c r="FG159" s="2">
        <f t="shared" si="178"/>
        <v>0.9997841995221286</v>
      </c>
      <c r="FH159" s="2">
        <f t="shared" si="178"/>
        <v>0.99974003098251352</v>
      </c>
      <c r="FI159" s="2">
        <f t="shared" si="178"/>
        <v>0.99978123539562225</v>
      </c>
      <c r="FJ159" s="2">
        <f t="shared" si="178"/>
        <v>0.99974678613289869</v>
      </c>
      <c r="FK159" s="2">
        <f t="shared" si="178"/>
        <v>0.99975289693730662</v>
      </c>
      <c r="FL159" s="2">
        <f t="shared" si="178"/>
        <v>0.99974824954448183</v>
      </c>
      <c r="FM159" s="2">
        <f t="shared" si="178"/>
        <v>0.99970889694912068</v>
      </c>
      <c r="FN159" s="2">
        <f t="shared" si="178"/>
        <v>0.99971692773639853</v>
      </c>
      <c r="FO159" s="2">
        <f t="shared" si="178"/>
        <v>0.99970337276409449</v>
      </c>
      <c r="FP159" s="2">
        <f t="shared" si="178"/>
        <v>0.99972730942593513</v>
      </c>
      <c r="FQ159" s="2">
        <f t="shared" si="178"/>
        <v>0.99969901218366053</v>
      </c>
      <c r="FR159" s="2">
        <f t="shared" si="178"/>
        <v>0.99973624167207997</v>
      </c>
      <c r="FS159" s="2">
        <f t="shared" si="178"/>
        <v>0.99972669866665331</v>
      </c>
      <c r="FT159" s="2">
        <f t="shared" si="178"/>
        <v>0.9997600070308712</v>
      </c>
      <c r="FU159" s="2">
        <f t="shared" si="178"/>
        <v>0.99969231851749973</v>
      </c>
      <c r="FW159" s="2">
        <f t="shared" si="169"/>
        <v>0.25224034400830281</v>
      </c>
      <c r="FX159" s="2">
        <f t="shared" si="169"/>
        <v>0.35505273685546207</v>
      </c>
      <c r="FY159" s="2">
        <f t="shared" si="169"/>
        <v>0.36040115348764146</v>
      </c>
      <c r="FZ159" s="2">
        <f t="shared" si="169"/>
        <v>0.34289254658677731</v>
      </c>
      <c r="GA159" s="2">
        <f t="shared" si="169"/>
        <v>0.34916327466292402</v>
      </c>
      <c r="GB159" s="2">
        <f t="shared" si="169"/>
        <v>0.35963791042448123</v>
      </c>
      <c r="GC159" s="2">
        <f t="shared" si="169"/>
        <v>0.34614930659339888</v>
      </c>
      <c r="GD159" s="2">
        <f t="shared" si="169"/>
        <v>0.32135185432390012</v>
      </c>
      <c r="GE159" s="2">
        <f t="shared" si="169"/>
        <v>0.2639321938912354</v>
      </c>
      <c r="GF159" s="2">
        <f t="shared" si="169"/>
        <v>0.27020883873674134</v>
      </c>
      <c r="GG159" s="2">
        <f t="shared" si="169"/>
        <v>0.25355616406730724</v>
      </c>
      <c r="GH159" s="2">
        <f t="shared" si="169"/>
        <v>0.24044582038166229</v>
      </c>
      <c r="GI159" s="2">
        <f t="shared" si="169"/>
        <v>0.2442811952746072</v>
      </c>
      <c r="GJ159" s="2">
        <f t="shared" si="169"/>
        <v>0.22592130477963387</v>
      </c>
      <c r="GK159" s="2">
        <f t="shared" si="169"/>
        <v>0.17597071777016027</v>
      </c>
      <c r="GM159" s="86">
        <f t="shared" si="170"/>
        <v>4.6383818812048718E-175</v>
      </c>
      <c r="GN159" s="86">
        <f t="shared" si="170"/>
        <v>8.5135421137019575E-160</v>
      </c>
      <c r="GO159" s="86">
        <f t="shared" si="170"/>
        <v>7.7095669814650121E-190</v>
      </c>
      <c r="GP159" s="86">
        <f t="shared" si="170"/>
        <v>1.9160673277987861E-246</v>
      </c>
      <c r="GQ159" s="86">
        <f t="shared" si="170"/>
        <v>4.7774971672913765E-245</v>
      </c>
      <c r="GR159" s="86">
        <f t="shared" si="170"/>
        <v>5.3463184649391983E-199</v>
      </c>
      <c r="GS159" s="86">
        <f t="shared" si="170"/>
        <v>1.0325261579592037E-203</v>
      </c>
      <c r="GT159" s="86">
        <f t="shared" si="170"/>
        <v>4.3731859854293653E-169</v>
      </c>
      <c r="GU159" s="86">
        <f t="shared" si="170"/>
        <v>4.6822032727494659E-152</v>
      </c>
      <c r="GV159" s="86">
        <f t="shared" si="170"/>
        <v>5.2155018296437153E-183</v>
      </c>
      <c r="GW159" s="86">
        <f t="shared" si="170"/>
        <v>4.7177681716056481E-240</v>
      </c>
      <c r="GX159" s="86">
        <f t="shared" si="170"/>
        <v>8.302504514511865E-286</v>
      </c>
      <c r="GY159" s="86">
        <f t="shared" si="170"/>
        <v>2.9704235695666637E-186</v>
      </c>
      <c r="GZ159" s="86">
        <f t="shared" si="170"/>
        <v>0</v>
      </c>
      <c r="HA159" s="86">
        <f t="shared" si="170"/>
        <v>2.6364742237001058E-288</v>
      </c>
      <c r="HC159" s="86">
        <f t="shared" si="181"/>
        <v>1.8780561268737585E-101</v>
      </c>
      <c r="HD159" s="86">
        <f t="shared" si="181"/>
        <v>1.0332470473366448E-128</v>
      </c>
      <c r="HE159" s="86">
        <f t="shared" si="181"/>
        <v>1.0086836263987992E-187</v>
      </c>
      <c r="HF159" s="86">
        <f t="shared" si="180"/>
        <v>2.2630206508511632E-187</v>
      </c>
      <c r="HG159" s="86">
        <f t="shared" si="180"/>
        <v>6.002094660149297E-264</v>
      </c>
      <c r="HH159" s="86">
        <f t="shared" si="180"/>
        <v>9.7921415429362752E-141</v>
      </c>
      <c r="HI159" s="86">
        <f t="shared" si="180"/>
        <v>0</v>
      </c>
      <c r="HJ159" s="86">
        <f t="shared" si="180"/>
        <v>1.1613680424880364E-161</v>
      </c>
      <c r="HK159" s="86">
        <f t="shared" si="180"/>
        <v>9.2652626875794622E-150</v>
      </c>
      <c r="HL159" s="86">
        <f t="shared" si="161"/>
        <v>5.0133377322835037E-170</v>
      </c>
      <c r="HM159" s="86">
        <f t="shared" si="161"/>
        <v>3.0784798185672715E-139</v>
      </c>
      <c r="HN159" s="86">
        <f t="shared" si="161"/>
        <v>9.865505688925116E-130</v>
      </c>
      <c r="HO159" s="86">
        <f t="shared" si="161"/>
        <v>9.3784261209035988E-112</v>
      </c>
      <c r="HP159" s="86">
        <f t="shared" si="161"/>
        <v>5.0299474738891561E-167</v>
      </c>
      <c r="HQ159" s="86">
        <f t="shared" si="161"/>
        <v>4.1249302150363383E-155</v>
      </c>
      <c r="HS159" s="86">
        <f t="shared" si="171"/>
        <v>8.9993358250995241E-3</v>
      </c>
      <c r="HT159" s="86">
        <f t="shared" si="171"/>
        <v>7.1208331867114055E-4</v>
      </c>
      <c r="HU159" s="86">
        <f t="shared" si="171"/>
        <v>2.2647057249751973E-4</v>
      </c>
      <c r="HV159" s="86">
        <f t="shared" si="171"/>
        <v>2.612882478594749E-4</v>
      </c>
      <c r="HW159" s="86">
        <f t="shared" si="171"/>
        <v>1.7803654023106094E-4</v>
      </c>
      <c r="HX159" s="86">
        <f t="shared" si="171"/>
        <v>1.1958657468734216E-4</v>
      </c>
      <c r="HY159" s="86">
        <f t="shared" si="171"/>
        <v>3.0990892280168577E-4</v>
      </c>
      <c r="HZ159" s="86">
        <f t="shared" si="171"/>
        <v>4.6528741557078779E-4</v>
      </c>
      <c r="IA159" s="86">
        <f t="shared" si="171"/>
        <v>7.8125708255288027E-4</v>
      </c>
      <c r="IB159" s="86">
        <f t="shared" si="171"/>
        <v>1.3323867908103303E-3</v>
      </c>
      <c r="IC159" s="86">
        <f t="shared" si="171"/>
        <v>1.7736041432751413E-3</v>
      </c>
      <c r="ID159" s="86">
        <f t="shared" si="171"/>
        <v>5.6080338571768669E-3</v>
      </c>
      <c r="IE159" s="86">
        <f t="shared" si="171"/>
        <v>3.3596327335384626E-3</v>
      </c>
      <c r="IF159" s="86">
        <f t="shared" si="171"/>
        <v>5.5529100792609837E-5</v>
      </c>
      <c r="IG159" s="86">
        <f t="shared" si="171"/>
        <v>2.8457656078699396E-5</v>
      </c>
      <c r="II159" s="86">
        <f t="shared" si="172"/>
        <v>1.0002900341532137E-3</v>
      </c>
      <c r="IJ159" s="86">
        <f t="shared" si="172"/>
        <v>4.0113868455402164E-2</v>
      </c>
      <c r="IK159" s="86">
        <f t="shared" si="172"/>
        <v>3.8253942097608601E-2</v>
      </c>
      <c r="IL159" s="86">
        <f t="shared" si="172"/>
        <v>2.0473287545331623E-2</v>
      </c>
      <c r="IM159" s="86">
        <f t="shared" si="172"/>
        <v>2.2894816559613614E-2</v>
      </c>
      <c r="IN159" s="86">
        <f t="shared" si="172"/>
        <v>3.0403818280362736E-2</v>
      </c>
      <c r="IO159" s="86">
        <f t="shared" si="172"/>
        <v>2.2106382767465092E-2</v>
      </c>
      <c r="IP159" s="86">
        <f t="shared" si="172"/>
        <v>6.4938997393736647E-3</v>
      </c>
      <c r="IQ159" s="86">
        <f t="shared" si="172"/>
        <v>8.5553375340415851E-5</v>
      </c>
      <c r="IR159" s="86">
        <f t="shared" si="172"/>
        <v>3.8127189898981041E-4</v>
      </c>
      <c r="IS159" s="86">
        <f t="shared" si="172"/>
        <v>4.8070695913659061E-5</v>
      </c>
      <c r="IT159" s="86">
        <f t="shared" si="172"/>
        <v>1.0472027786478568E-4</v>
      </c>
      <c r="IU159" s="86">
        <f t="shared" si="172"/>
        <v>8.1915108770128623E-5</v>
      </c>
      <c r="IV159" s="86">
        <f t="shared" si="172"/>
        <v>1.9912046508598485E-3</v>
      </c>
      <c r="IW159" s="86">
        <f t="shared" si="172"/>
        <v>4.5274276379578225E-3</v>
      </c>
      <c r="IY159" s="86">
        <f t="shared" si="173"/>
        <v>9.9996258592527382E-3</v>
      </c>
      <c r="IZ159" s="86">
        <f t="shared" si="173"/>
        <v>4.0825951774073305E-2</v>
      </c>
      <c r="JA159" s="86">
        <f t="shared" si="173"/>
        <v>3.8480412670106122E-2</v>
      </c>
      <c r="JB159" s="86">
        <f t="shared" si="173"/>
        <v>2.0734575793191098E-2</v>
      </c>
      <c r="JC159" s="86">
        <f t="shared" si="173"/>
        <v>2.3072853099844675E-2</v>
      </c>
      <c r="JD159" s="86">
        <f t="shared" si="173"/>
        <v>3.0523404855050076E-2</v>
      </c>
      <c r="JE159" s="86">
        <f t="shared" si="173"/>
        <v>2.2416291690266779E-2</v>
      </c>
      <c r="JF159" s="86">
        <f t="shared" si="173"/>
        <v>6.9591871549444526E-3</v>
      </c>
      <c r="JG159" s="86">
        <f t="shared" si="173"/>
        <v>8.6681045789329617E-4</v>
      </c>
      <c r="JH159" s="86">
        <f t="shared" si="173"/>
        <v>1.7136586898001407E-3</v>
      </c>
      <c r="JI159" s="86">
        <f t="shared" si="173"/>
        <v>1.8216748391888004E-3</v>
      </c>
      <c r="JJ159" s="86">
        <f t="shared" si="173"/>
        <v>5.7127541350416528E-3</v>
      </c>
      <c r="JK159" s="86">
        <f t="shared" si="173"/>
        <v>3.441547842308591E-3</v>
      </c>
      <c r="JL159" s="86">
        <f t="shared" si="173"/>
        <v>2.0467337516524584E-3</v>
      </c>
      <c r="JM159" s="86">
        <f t="shared" si="173"/>
        <v>4.5558852940365217E-3</v>
      </c>
    </row>
    <row r="160" spans="2:273" x14ac:dyDescent="0.25">
      <c r="B160" s="2">
        <v>133</v>
      </c>
      <c r="C160" s="37">
        <v>88.79</v>
      </c>
      <c r="D160" s="37">
        <v>88.525000000000006</v>
      </c>
      <c r="E160" s="37">
        <v>92.322000000000003</v>
      </c>
      <c r="F160" s="37">
        <v>90.034000000000006</v>
      </c>
      <c r="G160" s="37">
        <v>89.983000000000004</v>
      </c>
      <c r="H160" s="37">
        <v>94.373000000000005</v>
      </c>
      <c r="I160" s="37">
        <v>95.644000000000005</v>
      </c>
      <c r="J160" s="37">
        <v>94.135999999999996</v>
      </c>
      <c r="K160" s="37">
        <v>89.828000000000003</v>
      </c>
      <c r="L160" s="37">
        <v>90.69</v>
      </c>
      <c r="M160" s="37">
        <v>90.638000000000005</v>
      </c>
      <c r="N160" s="37">
        <v>89.259</v>
      </c>
      <c r="O160" s="37">
        <v>89.31</v>
      </c>
      <c r="P160" s="37">
        <v>87.793000000000006</v>
      </c>
      <c r="Q160" s="37">
        <v>91.132999999999996</v>
      </c>
      <c r="S160" s="4">
        <f t="shared" si="174"/>
        <v>91.975554985300406</v>
      </c>
      <c r="T160" s="4">
        <f t="shared" si="174"/>
        <v>88.177836085138594</v>
      </c>
      <c r="U160" s="4">
        <f t="shared" si="174"/>
        <v>91.021002178317985</v>
      </c>
      <c r="V160" s="4">
        <f t="shared" si="174"/>
        <v>90.927062534445298</v>
      </c>
      <c r="W160" s="4">
        <f t="shared" si="174"/>
        <v>87.950981278545513</v>
      </c>
      <c r="X160" s="4">
        <f t="shared" si="174"/>
        <v>93.05899720002553</v>
      </c>
      <c r="Y160" s="4">
        <f t="shared" si="174"/>
        <v>94.709023698838251</v>
      </c>
      <c r="Z160" s="4">
        <f t="shared" si="174"/>
        <v>94.027994306430585</v>
      </c>
      <c r="AA160" s="4">
        <f t="shared" si="174"/>
        <v>89.365164206981717</v>
      </c>
      <c r="AB160" s="4">
        <f t="shared" si="174"/>
        <v>90.73482586183178</v>
      </c>
      <c r="AC160" s="4">
        <f t="shared" si="174"/>
        <v>90.957311721391932</v>
      </c>
      <c r="AD160" s="4">
        <f t="shared" si="174"/>
        <v>89.399372525628877</v>
      </c>
      <c r="AE160" s="4">
        <f t="shared" si="174"/>
        <v>88.239855887408666</v>
      </c>
      <c r="AF160" s="4">
        <f t="shared" si="174"/>
        <v>87.943271606774658</v>
      </c>
      <c r="AG160" s="4">
        <f t="shared" si="174"/>
        <v>92.037320459395019</v>
      </c>
      <c r="AI160" s="4">
        <f t="shared" si="175"/>
        <v>-3.1855549853003993</v>
      </c>
      <c r="AJ160" s="4">
        <f t="shared" si="175"/>
        <v>0.34716391486141163</v>
      </c>
      <c r="AK160" s="4">
        <f t="shared" si="175"/>
        <v>1.3009978216820173</v>
      </c>
      <c r="AL160" s="4">
        <f t="shared" si="175"/>
        <v>-0.89306253444529204</v>
      </c>
      <c r="AM160" s="4">
        <f t="shared" si="175"/>
        <v>2.0320187214544916</v>
      </c>
      <c r="AN160" s="4">
        <f t="shared" si="175"/>
        <v>1.3140027999744746</v>
      </c>
      <c r="AO160" s="4">
        <f t="shared" si="175"/>
        <v>0.93497630116175401</v>
      </c>
      <c r="AP160" s="4">
        <f t="shared" si="175"/>
        <v>0.10800569356941025</v>
      </c>
      <c r="AQ160" s="4">
        <f t="shared" si="175"/>
        <v>0.46283579301828581</v>
      </c>
      <c r="AR160" s="4">
        <f t="shared" si="175"/>
        <v>-4.4825861831782277E-2</v>
      </c>
      <c r="AS160" s="4">
        <f t="shared" si="175"/>
        <v>-0.31931172139192654</v>
      </c>
      <c r="AT160" s="4">
        <f t="shared" si="175"/>
        <v>-0.14037252562887659</v>
      </c>
      <c r="AU160" s="4">
        <f t="shared" si="175"/>
        <v>1.0701441125913362</v>
      </c>
      <c r="AV160" s="4">
        <f t="shared" si="175"/>
        <v>-0.1502716067746519</v>
      </c>
      <c r="AW160" s="4">
        <f t="shared" si="175"/>
        <v>-0.90432045939502359</v>
      </c>
      <c r="AY160" s="2">
        <f t="shared" si="167"/>
        <v>91.975554985300406</v>
      </c>
      <c r="AZ160" s="2">
        <f t="shared" si="167"/>
        <v>87.378038140007078</v>
      </c>
      <c r="BA160" s="2">
        <f t="shared" si="167"/>
        <v>89.625621613998618</v>
      </c>
      <c r="BB160" s="2">
        <f t="shared" si="167"/>
        <v>89.500587447299409</v>
      </c>
      <c r="BC160" s="2">
        <f t="shared" si="167"/>
        <v>85.775707753329385</v>
      </c>
      <c r="BD160" s="2">
        <f t="shared" si="167"/>
        <v>89.846469736800401</v>
      </c>
      <c r="BE160" s="2">
        <f t="shared" si="167"/>
        <v>92.277304808149097</v>
      </c>
      <c r="BF160" s="2">
        <f t="shared" si="167"/>
        <v>92.818946388275791</v>
      </c>
      <c r="BG160" s="2">
        <f t="shared" si="167"/>
        <v>89.328527482457005</v>
      </c>
      <c r="BH160" s="2">
        <f t="shared" si="167"/>
        <v>90.616971308240764</v>
      </c>
      <c r="BI160" s="2">
        <f t="shared" si="167"/>
        <v>90.929617450975243</v>
      </c>
      <c r="BJ160" s="2">
        <f t="shared" si="167"/>
        <v>89.354979240477917</v>
      </c>
      <c r="BK160" s="2">
        <f t="shared" si="167"/>
        <v>88.196386288139621</v>
      </c>
      <c r="BL160" s="2">
        <f t="shared" si="167"/>
        <v>87.119506806321994</v>
      </c>
      <c r="BM160" s="2">
        <f t="shared" si="167"/>
        <v>89.828791211356744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88.79</v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>
        <f t="shared" si="168"/>
        <v>89.828000000000003</v>
      </c>
      <c r="CN160" s="2">
        <f t="shared" si="168"/>
        <v>90.69</v>
      </c>
      <c r="CO160" s="2">
        <f t="shared" si="168"/>
        <v>90.638000000000005</v>
      </c>
      <c r="CP160" s="2">
        <f t="shared" si="168"/>
        <v>89.259</v>
      </c>
      <c r="CQ160" s="2">
        <f t="shared" si="168"/>
        <v>89.31</v>
      </c>
      <c r="CR160" s="2">
        <f t="shared" si="168"/>
        <v>87.793000000000006</v>
      </c>
      <c r="CS160" s="2">
        <f t="shared" si="168"/>
        <v>91.132999999999996</v>
      </c>
      <c r="CU160" s="2">
        <f t="shared" si="197"/>
        <v>88.79</v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>
        <f t="shared" si="205"/>
        <v>89.828000000000003</v>
      </c>
      <c r="DD160" s="2">
        <f t="shared" si="206"/>
        <v>90.69</v>
      </c>
      <c r="DE160" s="2">
        <f t="shared" si="207"/>
        <v>90.638000000000005</v>
      </c>
      <c r="DF160" s="2">
        <f t="shared" si="208"/>
        <v>89.259</v>
      </c>
      <c r="DG160" s="2">
        <f t="shared" si="209"/>
        <v>89.31</v>
      </c>
      <c r="DH160" s="2">
        <f t="shared" si="210"/>
        <v>87.793000000000006</v>
      </c>
      <c r="DI160" s="2">
        <f t="shared" si="211"/>
        <v>91.132999999999996</v>
      </c>
      <c r="DK160" s="2">
        <f t="shared" si="176"/>
        <v>122.73186172607879</v>
      </c>
      <c r="DL160" s="2">
        <f t="shared" si="176"/>
        <v>125.05103935514461</v>
      </c>
      <c r="DM160" s="2">
        <f t="shared" si="176"/>
        <v>130.13637980085346</v>
      </c>
      <c r="DN160" s="2">
        <f t="shared" si="176"/>
        <v>128.9269797082797</v>
      </c>
      <c r="DO160" s="2">
        <f t="shared" si="176"/>
        <v>130.98302908622907</v>
      </c>
      <c r="DP160" s="2">
        <f t="shared" si="176"/>
        <v>130.02528403361347</v>
      </c>
      <c r="DQ160" s="2">
        <f t="shared" si="176"/>
        <v>141.10116180290296</v>
      </c>
      <c r="DR160" s="2">
        <f t="shared" si="176"/>
        <v>135.72854779411767</v>
      </c>
      <c r="DS160" s="2">
        <f t="shared" si="176"/>
        <v>130.89097002801122</v>
      </c>
      <c r="DT160" s="2">
        <f t="shared" si="176"/>
        <v>127.36079327731093</v>
      </c>
      <c r="DU160" s="2">
        <f t="shared" si="176"/>
        <v>128.24178823529408</v>
      </c>
      <c r="DV160" s="2">
        <f t="shared" si="176"/>
        <v>128.78764438122329</v>
      </c>
      <c r="DW160" s="2">
        <f t="shared" si="176"/>
        <v>131.38039495798319</v>
      </c>
      <c r="DX160" s="2">
        <f t="shared" si="176"/>
        <v>119.66111741741736</v>
      </c>
      <c r="DY160" s="2">
        <f t="shared" si="176"/>
        <v>114.66760348535411</v>
      </c>
      <c r="EA160" s="2">
        <f t="shared" ref="EA160:EJ185" si="213">CE$228*$B160+CE$229</f>
        <v>91.852679806217381</v>
      </c>
      <c r="EB160" s="2">
        <f t="shared" si="213"/>
        <v>86.919819700335381</v>
      </c>
      <c r="EC160" s="2">
        <f t="shared" si="213"/>
        <v>89.372596722821314</v>
      </c>
      <c r="ED160" s="2">
        <f t="shared" si="213"/>
        <v>89.172033566841804</v>
      </c>
      <c r="EE160" s="2">
        <f t="shared" si="213"/>
        <v>85.489656190188384</v>
      </c>
      <c r="EF160" s="2">
        <f t="shared" si="213"/>
        <v>89.837150751575905</v>
      </c>
      <c r="EG160" s="2">
        <f t="shared" si="213"/>
        <v>92.315788053210525</v>
      </c>
      <c r="EH160" s="2">
        <f t="shared" si="213"/>
        <v>92.461820395156167</v>
      </c>
      <c r="EI160" s="2">
        <f t="shared" si="213"/>
        <v>89.188509865824784</v>
      </c>
      <c r="EJ160" s="2">
        <f t="shared" si="213"/>
        <v>90.651797486673217</v>
      </c>
      <c r="EK160" s="2">
        <f t="shared" si="212"/>
        <v>90.798593330702431</v>
      </c>
      <c r="EL160" s="2">
        <f t="shared" si="179"/>
        <v>89.42677198736439</v>
      </c>
      <c r="EM160" s="2">
        <f t="shared" si="179"/>
        <v>88.135962192006588</v>
      </c>
      <c r="EN160" s="2">
        <f t="shared" si="179"/>
        <v>86.952520234911049</v>
      </c>
      <c r="EO160" s="2">
        <f t="shared" si="179"/>
        <v>89.902186481375168</v>
      </c>
      <c r="EQ160" s="2">
        <f t="shared" si="177"/>
        <v>92.285255280529739</v>
      </c>
      <c r="ER160" s="2">
        <f t="shared" si="177"/>
        <v>88.113128164841356</v>
      </c>
      <c r="ES160" s="2">
        <f t="shared" si="177"/>
        <v>90.013853719959741</v>
      </c>
      <c r="ET160" s="2">
        <f t="shared" si="177"/>
        <v>90.049589258243259</v>
      </c>
      <c r="EU160" s="2">
        <f t="shared" si="177"/>
        <v>86.234307422728833</v>
      </c>
      <c r="EV160" s="2">
        <f t="shared" si="177"/>
        <v>89.837391153107333</v>
      </c>
      <c r="EW160" s="2">
        <f t="shared" si="177"/>
        <v>92.175743328280504</v>
      </c>
      <c r="EX160" s="2">
        <f t="shared" si="177"/>
        <v>93.474098572945564</v>
      </c>
      <c r="EY160" s="2">
        <f t="shared" si="177"/>
        <v>89.644679973104019</v>
      </c>
      <c r="EZ160" s="2">
        <f t="shared" si="177"/>
        <v>90.499569896598487</v>
      </c>
      <c r="FA160" s="2">
        <f t="shared" si="177"/>
        <v>91.243524709294206</v>
      </c>
      <c r="FB160" s="2">
        <f t="shared" si="177"/>
        <v>89.111398039780511</v>
      </c>
      <c r="FC160" s="2">
        <f t="shared" si="177"/>
        <v>88.325677373637433</v>
      </c>
      <c r="FD160" s="2">
        <f t="shared" si="177"/>
        <v>87.611782385017989</v>
      </c>
      <c r="FE160" s="2">
        <f t="shared" si="177"/>
        <v>89.478710355235549</v>
      </c>
      <c r="FG160" s="2">
        <f t="shared" si="178"/>
        <v>0.99980318388787848</v>
      </c>
      <c r="FH160" s="2">
        <f t="shared" si="178"/>
        <v>0.99976290001462254</v>
      </c>
      <c r="FI160" s="2">
        <f t="shared" si="178"/>
        <v>0.99980048046900583</v>
      </c>
      <c r="FJ160" s="2">
        <f t="shared" si="178"/>
        <v>0.99976906106319141</v>
      </c>
      <c r="FK160" s="2">
        <f t="shared" si="178"/>
        <v>0.9997746344283992</v>
      </c>
      <c r="FL160" s="2">
        <f t="shared" si="178"/>
        <v>0.99977039576971982</v>
      </c>
      <c r="FM160" s="2">
        <f t="shared" si="178"/>
        <v>0.99973450406183861</v>
      </c>
      <c r="FN160" s="2">
        <f t="shared" si="178"/>
        <v>0.99974182859692429</v>
      </c>
      <c r="FO160" s="2">
        <f t="shared" si="178"/>
        <v>0.99972946568466536</v>
      </c>
      <c r="FP160" s="2">
        <f t="shared" si="178"/>
        <v>0.99975129727333545</v>
      </c>
      <c r="FQ160" s="2">
        <f t="shared" si="178"/>
        <v>0.99972548857891574</v>
      </c>
      <c r="FR160" s="2">
        <f t="shared" si="178"/>
        <v>0.9997594439631724</v>
      </c>
      <c r="FS160" s="2">
        <f t="shared" si="178"/>
        <v>0.99975074022748933</v>
      </c>
      <c r="FT160" s="2">
        <f t="shared" si="178"/>
        <v>0.99978111918872736</v>
      </c>
      <c r="FU160" s="2">
        <f t="shared" si="178"/>
        <v>0.99971938355586398</v>
      </c>
      <c r="FW160" s="2">
        <f t="shared" si="169"/>
        <v>0.27000527188400408</v>
      </c>
      <c r="FX160" s="2">
        <f t="shared" si="169"/>
        <v>0.37641359414564979</v>
      </c>
      <c r="FY160" s="2">
        <f t="shared" si="169"/>
        <v>0.38189325245391509</v>
      </c>
      <c r="FZ160" s="2">
        <f t="shared" si="169"/>
        <v>0.36393464094886085</v>
      </c>
      <c r="GA160" s="2">
        <f t="shared" si="169"/>
        <v>0.37037328497170618</v>
      </c>
      <c r="GB160" s="2">
        <f t="shared" si="169"/>
        <v>0.38111161493474699</v>
      </c>
      <c r="GC160" s="2">
        <f t="shared" si="169"/>
        <v>0.36727955058189504</v>
      </c>
      <c r="GD160" s="2">
        <f t="shared" si="169"/>
        <v>0.34175957655833122</v>
      </c>
      <c r="GE160" s="2">
        <f t="shared" si="169"/>
        <v>0.28220978987926448</v>
      </c>
      <c r="GF160" s="2">
        <f t="shared" si="169"/>
        <v>0.28875058560095462</v>
      </c>
      <c r="GG160" s="2">
        <f t="shared" si="169"/>
        <v>0.27138013059853194</v>
      </c>
      <c r="GH160" s="2">
        <f t="shared" si="169"/>
        <v>0.25766631320741729</v>
      </c>
      <c r="GI160" s="2">
        <f t="shared" si="169"/>
        <v>0.26168173908213921</v>
      </c>
      <c r="GJ160" s="2">
        <f t="shared" si="169"/>
        <v>0.24243358593864717</v>
      </c>
      <c r="GK160" s="2">
        <f t="shared" si="169"/>
        <v>0.18972699596560458</v>
      </c>
      <c r="GM160" s="86">
        <f t="shared" si="170"/>
        <v>6.8327507182334277E-180</v>
      </c>
      <c r="GN160" s="86">
        <f t="shared" si="170"/>
        <v>3.3784976162105175E-164</v>
      </c>
      <c r="GO160" s="86">
        <f t="shared" si="170"/>
        <v>5.5747359865465481E-195</v>
      </c>
      <c r="GP160" s="86">
        <f t="shared" si="170"/>
        <v>3.7308599054749949E-253</v>
      </c>
      <c r="GQ160" s="86">
        <f t="shared" si="170"/>
        <v>1.1331933132741718E-251</v>
      </c>
      <c r="GR160" s="86">
        <f t="shared" si="170"/>
        <v>2.2043836434976632E-204</v>
      </c>
      <c r="GS160" s="86">
        <f t="shared" si="170"/>
        <v>2.8488689773039843E-209</v>
      </c>
      <c r="GT160" s="86">
        <f t="shared" si="170"/>
        <v>1.1188364948964257E-173</v>
      </c>
      <c r="GU160" s="86">
        <f t="shared" si="170"/>
        <v>3.1066923090644271E-156</v>
      </c>
      <c r="GV160" s="86">
        <f t="shared" si="170"/>
        <v>5.3116184748374199E-188</v>
      </c>
      <c r="GW160" s="86">
        <f t="shared" si="170"/>
        <v>1.0177230534185413E-246</v>
      </c>
      <c r="GX160" s="86">
        <f t="shared" si="170"/>
        <v>9.415997868899426E-294</v>
      </c>
      <c r="GY160" s="86">
        <f t="shared" si="170"/>
        <v>2.4126493384163397E-191</v>
      </c>
      <c r="GZ160" s="86">
        <f t="shared" si="170"/>
        <v>0</v>
      </c>
      <c r="HA160" s="86">
        <f t="shared" si="170"/>
        <v>4.1373882707257946E-296</v>
      </c>
      <c r="HC160" s="86">
        <f t="shared" si="181"/>
        <v>2.200577519835207E-105</v>
      </c>
      <c r="HD160" s="86">
        <f t="shared" si="181"/>
        <v>1.063627205214398E-133</v>
      </c>
      <c r="HE160" s="86">
        <f t="shared" si="181"/>
        <v>8.0655798398334518E-195</v>
      </c>
      <c r="HF160" s="86">
        <f t="shared" si="180"/>
        <v>1.7975018992607047E-194</v>
      </c>
      <c r="HG160" s="86">
        <f t="shared" si="180"/>
        <v>6.3573039587791672E-274</v>
      </c>
      <c r="HH160" s="86">
        <f t="shared" si="180"/>
        <v>5.0740180429859687E-146</v>
      </c>
      <c r="HI160" s="86">
        <f t="shared" si="180"/>
        <v>0</v>
      </c>
      <c r="HJ160" s="86">
        <f t="shared" si="180"/>
        <v>7.8635620776225272E-168</v>
      </c>
      <c r="HK160" s="86">
        <f t="shared" si="180"/>
        <v>1.3632230337719125E-155</v>
      </c>
      <c r="HL160" s="86">
        <f t="shared" si="161"/>
        <v>1.3486120736935752E-176</v>
      </c>
      <c r="HM160" s="86">
        <f t="shared" si="161"/>
        <v>1.0210184017017371E-144</v>
      </c>
      <c r="HN160" s="86">
        <f t="shared" si="161"/>
        <v>7.1875008258558309E-135</v>
      </c>
      <c r="HO160" s="86">
        <f t="shared" si="161"/>
        <v>3.9336228065315127E-116</v>
      </c>
      <c r="HP160" s="86">
        <f t="shared" si="161"/>
        <v>2.0184548396730807E-173</v>
      </c>
      <c r="HQ160" s="86">
        <f t="shared" si="161"/>
        <v>4.59573540245769E-161</v>
      </c>
      <c r="HS160" s="86">
        <f t="shared" si="171"/>
        <v>5.6643286472248316E-3</v>
      </c>
      <c r="HT160" s="86">
        <f t="shared" si="171"/>
        <v>3.7714488838573921E-4</v>
      </c>
      <c r="HU160" s="86">
        <f t="shared" si="171"/>
        <v>1.1017454884866238E-4</v>
      </c>
      <c r="HV160" s="86">
        <f t="shared" si="171"/>
        <v>1.281582876565711E-4</v>
      </c>
      <c r="HW160" s="86">
        <f t="shared" si="171"/>
        <v>8.4380990779117361E-5</v>
      </c>
      <c r="HX160" s="86">
        <f t="shared" si="171"/>
        <v>5.4755072038344345E-5</v>
      </c>
      <c r="HY160" s="86">
        <f t="shared" si="171"/>
        <v>1.5217734042505287E-4</v>
      </c>
      <c r="HZ160" s="86">
        <f t="shared" si="171"/>
        <v>2.28950776009961E-4</v>
      </c>
      <c r="IA160" s="86">
        <f t="shared" si="171"/>
        <v>3.7761646967376158E-4</v>
      </c>
      <c r="IB160" s="86">
        <f t="shared" si="171"/>
        <v>6.9481115733247294E-4</v>
      </c>
      <c r="IC160" s="86">
        <f t="shared" si="171"/>
        <v>9.0556800771469969E-4</v>
      </c>
      <c r="ID160" s="86">
        <f t="shared" si="171"/>
        <v>3.2573389110445326E-3</v>
      </c>
      <c r="IE160" s="86">
        <f t="shared" si="171"/>
        <v>1.8636280396204298E-3</v>
      </c>
      <c r="IF160" s="86">
        <f t="shared" si="171"/>
        <v>1.7607240680018815E-5</v>
      </c>
      <c r="IG160" s="86">
        <f t="shared" si="171"/>
        <v>6.4543671273703358E-6</v>
      </c>
      <c r="II160" s="86">
        <f t="shared" si="172"/>
        <v>2.5468311134304619E-3</v>
      </c>
      <c r="IJ160" s="86">
        <f t="shared" si="172"/>
        <v>7.5809891736989321E-2</v>
      </c>
      <c r="IK160" s="86">
        <f t="shared" si="172"/>
        <v>7.5030303789179451E-2</v>
      </c>
      <c r="IL160" s="86">
        <f t="shared" si="172"/>
        <v>4.3588187778265869E-2</v>
      </c>
      <c r="IM160" s="86">
        <f t="shared" si="172"/>
        <v>4.8845153070763467E-2</v>
      </c>
      <c r="IN160" s="86">
        <f t="shared" si="172"/>
        <v>6.3345649652162592E-2</v>
      </c>
      <c r="IO160" s="86">
        <f t="shared" si="172"/>
        <v>4.6891632252255851E-2</v>
      </c>
      <c r="IP160" s="86">
        <f t="shared" si="172"/>
        <v>1.6248728225149493E-2</v>
      </c>
      <c r="IQ160" s="86">
        <f t="shared" si="172"/>
        <v>3.4522856591894874E-4</v>
      </c>
      <c r="IR160" s="86">
        <f t="shared" si="172"/>
        <v>1.2442280908359486E-3</v>
      </c>
      <c r="IS160" s="86">
        <f t="shared" si="172"/>
        <v>1.9870089430522547E-4</v>
      </c>
      <c r="IT160" s="86">
        <f t="shared" si="172"/>
        <v>3.5462707770253336E-4</v>
      </c>
      <c r="IU160" s="86">
        <f t="shared" si="172"/>
        <v>2.9420544133922278E-4</v>
      </c>
      <c r="IV160" s="86">
        <f t="shared" si="172"/>
        <v>4.2079440007174755E-3</v>
      </c>
      <c r="IW160" s="86">
        <f t="shared" si="172"/>
        <v>7.596248048688946E-3</v>
      </c>
      <c r="IY160" s="86">
        <f t="shared" si="173"/>
        <v>8.2111597606552931E-3</v>
      </c>
      <c r="IZ160" s="86">
        <f t="shared" si="173"/>
        <v>7.6187036625375057E-2</v>
      </c>
      <c r="JA160" s="86">
        <f t="shared" si="173"/>
        <v>7.5140478338028116E-2</v>
      </c>
      <c r="JB160" s="86">
        <f t="shared" si="173"/>
        <v>4.3716346065922437E-2</v>
      </c>
      <c r="JC160" s="86">
        <f t="shared" si="173"/>
        <v>4.8929534061542587E-2</v>
      </c>
      <c r="JD160" s="86">
        <f t="shared" si="173"/>
        <v>6.3400404724200943E-2</v>
      </c>
      <c r="JE160" s="86">
        <f t="shared" si="173"/>
        <v>4.7043809592680903E-2</v>
      </c>
      <c r="JF160" s="86">
        <f t="shared" si="173"/>
        <v>1.6477679001159453E-2</v>
      </c>
      <c r="JG160" s="86">
        <f t="shared" si="173"/>
        <v>7.2284503559271037E-4</v>
      </c>
      <c r="JH160" s="86">
        <f t="shared" si="173"/>
        <v>1.9390392481684216E-3</v>
      </c>
      <c r="JI160" s="86">
        <f t="shared" si="173"/>
        <v>1.1042689020199252E-3</v>
      </c>
      <c r="JJ160" s="86">
        <f t="shared" si="173"/>
        <v>3.611965988747066E-3</v>
      </c>
      <c r="JK160" s="86">
        <f t="shared" si="173"/>
        <v>2.1578334809596524E-3</v>
      </c>
      <c r="JL160" s="86">
        <f t="shared" si="173"/>
        <v>4.2255512413974941E-3</v>
      </c>
      <c r="JM160" s="86">
        <f t="shared" si="173"/>
        <v>7.6027024158163165E-3</v>
      </c>
    </row>
    <row r="161" spans="2:273" x14ac:dyDescent="0.25">
      <c r="B161" s="2">
        <v>134</v>
      </c>
      <c r="C161" s="37">
        <v>94.451999999999998</v>
      </c>
      <c r="D161" s="37">
        <v>87.593000000000004</v>
      </c>
      <c r="E161" s="37">
        <v>89.813999999999993</v>
      </c>
      <c r="F161" s="37">
        <v>91.305000000000007</v>
      </c>
      <c r="G161" s="37">
        <v>88.305000000000007</v>
      </c>
      <c r="H161" s="37">
        <v>94.983000000000004</v>
      </c>
      <c r="I161" s="37">
        <v>96.712000000000003</v>
      </c>
      <c r="J161" s="37">
        <v>96.542000000000002</v>
      </c>
      <c r="K161" s="37">
        <v>88.206999999999994</v>
      </c>
      <c r="L161" s="37">
        <v>92.706999999999994</v>
      </c>
      <c r="M161" s="37">
        <v>90.671999999999997</v>
      </c>
      <c r="N161" s="37">
        <v>87.930999999999997</v>
      </c>
      <c r="O161" s="37">
        <v>87.224000000000004</v>
      </c>
      <c r="P161" s="37">
        <v>91.241</v>
      </c>
      <c r="Q161" s="37">
        <v>91.783000000000001</v>
      </c>
      <c r="S161" s="4">
        <f t="shared" si="174"/>
        <v>91.884864694331299</v>
      </c>
      <c r="T161" s="4">
        <f t="shared" si="174"/>
        <v>88.49877821955549</v>
      </c>
      <c r="U161" s="4">
        <f t="shared" si="174"/>
        <v>91.650900658289444</v>
      </c>
      <c r="V161" s="4">
        <f t="shared" si="174"/>
        <v>91.792804817844285</v>
      </c>
      <c r="W161" s="4">
        <f t="shared" si="174"/>
        <v>89.277594167929536</v>
      </c>
      <c r="X161" s="4">
        <f t="shared" si="174"/>
        <v>94.880622945794244</v>
      </c>
      <c r="Y161" s="4">
        <f t="shared" si="174"/>
        <v>96.200261576413041</v>
      </c>
      <c r="Z161" s="4">
        <f t="shared" si="174"/>
        <v>95.060050697136475</v>
      </c>
      <c r="AA161" s="4">
        <f t="shared" si="174"/>
        <v>89.299451311751753</v>
      </c>
      <c r="AB161" s="4">
        <f t="shared" si="174"/>
        <v>90.785855518720581</v>
      </c>
      <c r="AC161" s="4">
        <f t="shared" si="174"/>
        <v>90.892137457916277</v>
      </c>
      <c r="AD161" s="4">
        <f t="shared" si="174"/>
        <v>89.333805644706274</v>
      </c>
      <c r="AE161" s="4">
        <f t="shared" si="174"/>
        <v>88.200146143490059</v>
      </c>
      <c r="AF161" s="4">
        <f t="shared" si="174"/>
        <v>88.538282421440599</v>
      </c>
      <c r="AG161" s="4">
        <f t="shared" si="174"/>
        <v>93.143841060928125</v>
      </c>
      <c r="AI161" s="4">
        <f t="shared" si="175"/>
        <v>2.5671353056686996</v>
      </c>
      <c r="AJ161" s="4">
        <f t="shared" si="175"/>
        <v>-0.90577821955548643</v>
      </c>
      <c r="AK161" s="4">
        <f t="shared" si="175"/>
        <v>-1.8369006582894514</v>
      </c>
      <c r="AL161" s="4">
        <f t="shared" si="175"/>
        <v>-0.4878048178442782</v>
      </c>
      <c r="AM161" s="4">
        <f t="shared" si="175"/>
        <v>-0.97259416792952891</v>
      </c>
      <c r="AN161" s="4">
        <f t="shared" si="175"/>
        <v>0.10237705420576049</v>
      </c>
      <c r="AO161" s="4">
        <f t="shared" si="175"/>
        <v>0.5117384235869622</v>
      </c>
      <c r="AP161" s="4">
        <f t="shared" si="175"/>
        <v>1.4819493028635264</v>
      </c>
      <c r="AQ161" s="4">
        <f t="shared" si="175"/>
        <v>-1.0924513117517591</v>
      </c>
      <c r="AR161" s="4">
        <f t="shared" si="175"/>
        <v>1.9211444812794127</v>
      </c>
      <c r="AS161" s="4">
        <f t="shared" si="175"/>
        <v>-0.22013745791628025</v>
      </c>
      <c r="AT161" s="4">
        <f t="shared" si="175"/>
        <v>-1.4028056447062767</v>
      </c>
      <c r="AU161" s="4">
        <f t="shared" si="175"/>
        <v>-0.97614614349005535</v>
      </c>
      <c r="AV161" s="4">
        <f t="shared" si="175"/>
        <v>2.7027175785594011</v>
      </c>
      <c r="AW161" s="4">
        <f t="shared" si="175"/>
        <v>-1.3608410609281236</v>
      </c>
      <c r="AY161" s="2">
        <f t="shared" ref="AY161:BM177" si="214">IF(OR($B161 &lt; C$230, $B161 &gt; C$233), #N/A, ((1-FG161)*DK161) + (FG161 - FW161)*EA161 + (FW161*EQ161))</f>
        <v>91.884864694331299</v>
      </c>
      <c r="AZ161" s="2">
        <f t="shared" si="214"/>
        <v>87.293059602335177</v>
      </c>
      <c r="BA161" s="2">
        <f t="shared" si="214"/>
        <v>89.504229105472533</v>
      </c>
      <c r="BB161" s="2">
        <f t="shared" si="214"/>
        <v>89.381723160823583</v>
      </c>
      <c r="BC161" s="2">
        <f t="shared" si="214"/>
        <v>85.631087728110714</v>
      </c>
      <c r="BD161" s="2">
        <f t="shared" si="214"/>
        <v>89.691790674043489</v>
      </c>
      <c r="BE161" s="2">
        <f t="shared" si="214"/>
        <v>92.123067521755019</v>
      </c>
      <c r="BF161" s="2">
        <f t="shared" si="214"/>
        <v>92.647361309213835</v>
      </c>
      <c r="BG161" s="2">
        <f t="shared" si="214"/>
        <v>89.179935706445818</v>
      </c>
      <c r="BH161" s="2">
        <f t="shared" si="214"/>
        <v>90.470423903980702</v>
      </c>
      <c r="BI161" s="2">
        <f t="shared" si="214"/>
        <v>90.798786363580277</v>
      </c>
      <c r="BJ161" s="2">
        <f t="shared" si="214"/>
        <v>89.207502375484736</v>
      </c>
      <c r="BK161" s="2">
        <f t="shared" si="214"/>
        <v>88.07007796698565</v>
      </c>
      <c r="BL161" s="2">
        <f t="shared" si="214"/>
        <v>86.996889980383116</v>
      </c>
      <c r="BM161" s="2">
        <f t="shared" si="214"/>
        <v>89.722387660501241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94.451999999999998</v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>
        <f t="shared" si="215"/>
        <v>88.206999999999994</v>
      </c>
      <c r="CN161" s="2">
        <f t="shared" si="215"/>
        <v>92.706999999999994</v>
      </c>
      <c r="CO161" s="2">
        <f t="shared" si="215"/>
        <v>90.671999999999997</v>
      </c>
      <c r="CP161" s="2">
        <f t="shared" si="215"/>
        <v>87.930999999999997</v>
      </c>
      <c r="CQ161" s="2">
        <f t="shared" si="215"/>
        <v>87.224000000000004</v>
      </c>
      <c r="CR161" s="2">
        <f t="shared" si="215"/>
        <v>91.241</v>
      </c>
      <c r="CS161" s="2" t="str">
        <f t="shared" si="215"/>
        <v/>
      </c>
      <c r="CU161" s="2">
        <f t="shared" si="197"/>
        <v>94.451999999999998</v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>
        <f t="shared" si="205"/>
        <v>88.206999999999994</v>
      </c>
      <c r="DD161" s="2">
        <f t="shared" si="206"/>
        <v>92.706999999999994</v>
      </c>
      <c r="DE161" s="2">
        <f t="shared" si="207"/>
        <v>90.671999999999997</v>
      </c>
      <c r="DF161" s="2">
        <f t="shared" si="208"/>
        <v>87.930999999999997</v>
      </c>
      <c r="DG161" s="2">
        <f t="shared" si="209"/>
        <v>87.224000000000004</v>
      </c>
      <c r="DH161" s="2">
        <f t="shared" si="210"/>
        <v>91.241</v>
      </c>
      <c r="DI161" s="2" t="str">
        <f t="shared" si="211"/>
        <v/>
      </c>
      <c r="DK161" s="2">
        <f t="shared" si="176"/>
        <v>122.87689530956847</v>
      </c>
      <c r="DL161" s="2">
        <f t="shared" si="176"/>
        <v>125.24596870554764</v>
      </c>
      <c r="DM161" s="2">
        <f t="shared" si="176"/>
        <v>130.36973826458035</v>
      </c>
      <c r="DN161" s="2">
        <f t="shared" si="176"/>
        <v>129.16438794508795</v>
      </c>
      <c r="DO161" s="2">
        <f t="shared" si="176"/>
        <v>131.25861763191762</v>
      </c>
      <c r="DP161" s="2">
        <f t="shared" si="176"/>
        <v>130.24933277310927</v>
      </c>
      <c r="DQ161" s="2">
        <f t="shared" si="176"/>
        <v>141.40090068754773</v>
      </c>
      <c r="DR161" s="2">
        <f t="shared" si="176"/>
        <v>135.95031417112301</v>
      </c>
      <c r="DS161" s="2">
        <f t="shared" si="176"/>
        <v>131.11116974789917</v>
      </c>
      <c r="DT161" s="2">
        <f t="shared" si="176"/>
        <v>127.54266834733895</v>
      </c>
      <c r="DU161" s="2">
        <f t="shared" si="176"/>
        <v>128.44636302521005</v>
      </c>
      <c r="DV161" s="2">
        <f t="shared" si="176"/>
        <v>129.01021391837179</v>
      </c>
      <c r="DW161" s="2">
        <f t="shared" si="176"/>
        <v>131.64472745098038</v>
      </c>
      <c r="DX161" s="2">
        <f t="shared" si="176"/>
        <v>119.83657147147142</v>
      </c>
      <c r="DY161" s="2">
        <f t="shared" si="176"/>
        <v>114.82088134964778</v>
      </c>
      <c r="EA161" s="2">
        <f t="shared" si="213"/>
        <v>91.750698235430434</v>
      </c>
      <c r="EB161" s="2">
        <f t="shared" si="213"/>
        <v>86.796596149658086</v>
      </c>
      <c r="EC161" s="2">
        <f t="shared" si="213"/>
        <v>89.230886304155973</v>
      </c>
      <c r="ED161" s="2">
        <f t="shared" si="213"/>
        <v>89.025741009924118</v>
      </c>
      <c r="EE161" s="2">
        <f t="shared" si="213"/>
        <v>85.321812330009067</v>
      </c>
      <c r="EF161" s="2">
        <f t="shared" si="213"/>
        <v>89.683156780345911</v>
      </c>
      <c r="EG161" s="2">
        <f t="shared" si="213"/>
        <v>92.166957226912245</v>
      </c>
      <c r="EH161" s="2">
        <f t="shared" si="213"/>
        <v>92.259273404352186</v>
      </c>
      <c r="EI161" s="2">
        <f t="shared" si="213"/>
        <v>89.02803827940015</v>
      </c>
      <c r="EJ161" s="2">
        <f t="shared" si="213"/>
        <v>90.51026318302749</v>
      </c>
      <c r="EK161" s="2">
        <f t="shared" si="212"/>
        <v>90.656256840305161</v>
      </c>
      <c r="EL161" s="2">
        <f t="shared" si="179"/>
        <v>89.2884268314792</v>
      </c>
      <c r="EM161" s="2">
        <f t="shared" si="179"/>
        <v>88.005434017305319</v>
      </c>
      <c r="EN161" s="2">
        <f t="shared" si="179"/>
        <v>86.814363837232662</v>
      </c>
      <c r="EO161" s="2">
        <f t="shared" si="179"/>
        <v>89.804325741394223</v>
      </c>
      <c r="EQ161" s="2">
        <f t="shared" si="177"/>
        <v>92.196320661054685</v>
      </c>
      <c r="ER161" s="2">
        <f t="shared" si="177"/>
        <v>88.02228221618347</v>
      </c>
      <c r="ES161" s="2">
        <f t="shared" si="177"/>
        <v>89.889179694920159</v>
      </c>
      <c r="ET161" s="2">
        <f t="shared" si="177"/>
        <v>89.927215991158064</v>
      </c>
      <c r="EU161" s="2">
        <f t="shared" si="177"/>
        <v>86.086507532922667</v>
      </c>
      <c r="EV161" s="2">
        <f t="shared" si="177"/>
        <v>89.683501895021038</v>
      </c>
      <c r="EW161" s="2">
        <f t="shared" si="177"/>
        <v>92.023458633764974</v>
      </c>
      <c r="EX161" s="2">
        <f t="shared" si="177"/>
        <v>93.300704178698496</v>
      </c>
      <c r="EY161" s="2">
        <f t="shared" si="177"/>
        <v>89.497817490030428</v>
      </c>
      <c r="EZ161" s="2">
        <f t="shared" si="177"/>
        <v>90.353656663209193</v>
      </c>
      <c r="FA161" s="2">
        <f t="shared" si="177"/>
        <v>91.115159889584874</v>
      </c>
      <c r="FB161" s="2">
        <f t="shared" si="177"/>
        <v>88.963261313038856</v>
      </c>
      <c r="FC161" s="2">
        <f t="shared" si="177"/>
        <v>88.200970282509417</v>
      </c>
      <c r="FD161" s="2">
        <f t="shared" si="177"/>
        <v>87.491690449097391</v>
      </c>
      <c r="FE161" s="2">
        <f t="shared" si="177"/>
        <v>89.371902608247936</v>
      </c>
      <c r="FG161" s="2">
        <f t="shared" si="178"/>
        <v>0.99982049846383436</v>
      </c>
      <c r="FH161" s="2">
        <f t="shared" si="178"/>
        <v>0.99978375773202899</v>
      </c>
      <c r="FI161" s="2">
        <f t="shared" si="178"/>
        <v>0.99981803283053527</v>
      </c>
      <c r="FJ161" s="2">
        <f t="shared" si="178"/>
        <v>0.99978937690651404</v>
      </c>
      <c r="FK161" s="2">
        <f t="shared" si="178"/>
        <v>0.99979446008008177</v>
      </c>
      <c r="FL161" s="2">
        <f t="shared" si="178"/>
        <v>0.99979059422266392</v>
      </c>
      <c r="FM161" s="2">
        <f t="shared" si="178"/>
        <v>0.99975785916999682</v>
      </c>
      <c r="FN161" s="2">
        <f t="shared" si="178"/>
        <v>0.99976453953319611</v>
      </c>
      <c r="FO161" s="2">
        <f t="shared" si="178"/>
        <v>0.99975326389866936</v>
      </c>
      <c r="FP161" s="2">
        <f t="shared" si="178"/>
        <v>0.99977317545387034</v>
      </c>
      <c r="FQ161" s="2">
        <f t="shared" si="178"/>
        <v>0.99974963656115823</v>
      </c>
      <c r="FR161" s="2">
        <f t="shared" si="178"/>
        <v>0.99978060564316873</v>
      </c>
      <c r="FS161" s="2">
        <f t="shared" si="178"/>
        <v>0.99977266739976034</v>
      </c>
      <c r="FT161" s="2">
        <f t="shared" si="178"/>
        <v>0.99980037448297687</v>
      </c>
      <c r="FU161" s="2">
        <f t="shared" si="178"/>
        <v>0.99974406844198782</v>
      </c>
      <c r="FW161" s="2">
        <f t="shared" ref="FW161:GK177" si="216">POWER(10,($B161-C$232)/C$229)/(1+POWER(10,($B161-C$232)/C$229))</f>
        <v>0.28853857283089518</v>
      </c>
      <c r="FX161" s="2">
        <f t="shared" si="216"/>
        <v>0.39826598872692553</v>
      </c>
      <c r="FY161" s="2">
        <f t="shared" si="216"/>
        <v>0.40385773972554506</v>
      </c>
      <c r="FZ161" s="2">
        <f t="shared" si="216"/>
        <v>0.38551044915072596</v>
      </c>
      <c r="GA161" s="2">
        <f t="shared" si="216"/>
        <v>0.39209550377221658</v>
      </c>
      <c r="GB161" s="2">
        <f t="shared" si="216"/>
        <v>0.40306046162313358</v>
      </c>
      <c r="GC161" s="2">
        <f t="shared" si="216"/>
        <v>0.38893240600515466</v>
      </c>
      <c r="GD161" s="2">
        <f t="shared" si="216"/>
        <v>0.36277052811763039</v>
      </c>
      <c r="GE161" s="2">
        <f t="shared" si="216"/>
        <v>0.3012351250398862</v>
      </c>
      <c r="GF161" s="2">
        <f t="shared" si="216"/>
        <v>0.30802764531285487</v>
      </c>
      <c r="GG161" s="2">
        <f t="shared" si="216"/>
        <v>0.28997031626902281</v>
      </c>
      <c r="GH161" s="2">
        <f t="shared" si="216"/>
        <v>0.27567250166787166</v>
      </c>
      <c r="GI161" s="2">
        <f t="shared" si="216"/>
        <v>0.27986274348812656</v>
      </c>
      <c r="GJ161" s="2">
        <f t="shared" si="216"/>
        <v>0.25974775654224436</v>
      </c>
      <c r="GK161" s="2">
        <f t="shared" si="216"/>
        <v>0.20429204678096879</v>
      </c>
      <c r="GM161" s="86">
        <f t="shared" ref="GM161:HA177" si="217" xml:space="preserve"> _xlfn.NORM.DIST($B161, C$7, ABS(C$11), TRUE) * _xlfn.NORM.DIST(($B161 - C$7)*C$15, 0, ABS(C$11), TRUE) * 2</f>
        <v>8.6385125469256406E-185</v>
      </c>
      <c r="GN161" s="86">
        <f t="shared" si="217"/>
        <v>1.166652283362228E-168</v>
      </c>
      <c r="GO161" s="86">
        <f t="shared" si="217"/>
        <v>3.4367329970238752E-200</v>
      </c>
      <c r="GP161" s="86">
        <f t="shared" si="217"/>
        <v>5.8944938330790012E-260</v>
      </c>
      <c r="GQ161" s="86">
        <f t="shared" si="217"/>
        <v>2.1899525656222489E-258</v>
      </c>
      <c r="GR161" s="86">
        <f t="shared" si="217"/>
        <v>7.691983943850602E-210</v>
      </c>
      <c r="GS161" s="86">
        <f t="shared" si="217"/>
        <v>6.6069181797219888E-215</v>
      </c>
      <c r="GT161" s="86">
        <f t="shared" si="217"/>
        <v>2.4809849256062647E-178</v>
      </c>
      <c r="GU161" s="86">
        <f t="shared" si="217"/>
        <v>1.8068588601184172E-160</v>
      </c>
      <c r="GV161" s="86">
        <f t="shared" si="217"/>
        <v>4.6279113007888856E-193</v>
      </c>
      <c r="GW161" s="86">
        <f t="shared" si="217"/>
        <v>1.7765885624292762E-253</v>
      </c>
      <c r="GX161" s="86">
        <f t="shared" si="217"/>
        <v>8.2972890518660662E-302</v>
      </c>
      <c r="GY161" s="86">
        <f t="shared" si="217"/>
        <v>1.670867346275031E-196</v>
      </c>
      <c r="GZ161" s="86">
        <f t="shared" si="217"/>
        <v>0</v>
      </c>
      <c r="HA161" s="86">
        <f t="shared" si="217"/>
        <v>5.1001296142328907E-304</v>
      </c>
      <c r="HC161" s="86">
        <f t="shared" si="181"/>
        <v>2.1653611153989643E-109</v>
      </c>
      <c r="HD161" s="86">
        <f t="shared" si="181"/>
        <v>8.7786769067267927E-139</v>
      </c>
      <c r="HE161" s="86">
        <f t="shared" si="181"/>
        <v>4.7499650042260159E-202</v>
      </c>
      <c r="HF161" s="86">
        <f t="shared" si="180"/>
        <v>1.0506803046980406E-201</v>
      </c>
      <c r="HG161" s="86">
        <f t="shared" si="180"/>
        <v>4.3857449711306362E-284</v>
      </c>
      <c r="HH161" s="86">
        <f t="shared" si="180"/>
        <v>2.0955822581941931E-151</v>
      </c>
      <c r="HI161" s="86">
        <f t="shared" si="180"/>
        <v>0</v>
      </c>
      <c r="HJ161" s="86">
        <f t="shared" si="180"/>
        <v>4.0700529157272065E-174</v>
      </c>
      <c r="HK161" s="86">
        <f t="shared" si="180"/>
        <v>1.5477031910817457E-161</v>
      </c>
      <c r="HL161" s="86">
        <f t="shared" si="161"/>
        <v>2.7159147391690324E-183</v>
      </c>
      <c r="HM161" s="86">
        <f t="shared" si="161"/>
        <v>2.6472634492344906E-150</v>
      </c>
      <c r="HN161" s="86">
        <f t="shared" si="161"/>
        <v>4.1502927233901096E-140</v>
      </c>
      <c r="HO161" s="86">
        <f t="shared" si="161"/>
        <v>1.3558648081441823E-120</v>
      </c>
      <c r="HP161" s="86">
        <f t="shared" si="161"/>
        <v>6.1252480142272753E-180</v>
      </c>
      <c r="HQ161" s="86">
        <f t="shared" si="161"/>
        <v>3.9449851863312137E-167</v>
      </c>
      <c r="HS161" s="86">
        <f t="shared" ref="HS161:IG177" si="218" xml:space="preserve"> _xlfn.NORM.DIST($B161, C$9, ABS(C$13), TRUE) * _xlfn.NORM.DIST(($B161 - C$9)*C$17, 0, ABS(C$13), TRUE) * 2</f>
        <v>3.4876140414312369E-3</v>
      </c>
      <c r="HT161" s="86">
        <f t="shared" si="218"/>
        <v>1.9432826901566471E-4</v>
      </c>
      <c r="HU161" s="86">
        <f t="shared" si="218"/>
        <v>5.1980760991053884E-5</v>
      </c>
      <c r="HV161" s="86">
        <f t="shared" si="218"/>
        <v>6.0974312343827298E-5</v>
      </c>
      <c r="HW161" s="86">
        <f t="shared" si="218"/>
        <v>3.8733560970800902E-5</v>
      </c>
      <c r="HX161" s="86">
        <f t="shared" si="218"/>
        <v>2.4244976754832103E-5</v>
      </c>
      <c r="HY161" s="86">
        <f t="shared" si="218"/>
        <v>7.2446418361185136E-5</v>
      </c>
      <c r="HZ161" s="86">
        <f t="shared" si="218"/>
        <v>1.0907471992901201E-4</v>
      </c>
      <c r="IA161" s="86">
        <f t="shared" si="218"/>
        <v>1.7602288391346701E-4</v>
      </c>
      <c r="IB161" s="86">
        <f t="shared" si="218"/>
        <v>3.5113141018529347E-4</v>
      </c>
      <c r="IC161" s="86">
        <f t="shared" si="218"/>
        <v>4.4654629474666119E-4</v>
      </c>
      <c r="ID161" s="86">
        <f t="shared" si="218"/>
        <v>1.8404741784570139E-3</v>
      </c>
      <c r="IE161" s="86">
        <f t="shared" si="218"/>
        <v>1.0035420893304752E-3</v>
      </c>
      <c r="IF161" s="86">
        <f t="shared" si="218"/>
        <v>5.2255152136717329E-6</v>
      </c>
      <c r="IG161" s="86">
        <f t="shared" si="218"/>
        <v>1.3172272708757555E-6</v>
      </c>
      <c r="II161" s="86">
        <f t="shared" ref="II161:IW177" si="219" xml:space="preserve"> _xlfn.NORM.DIST($B161, C$10, ABS(C$14), TRUE) * _xlfn.NORM.DIST(($B161 - C$10)*C$18, 0, ABS(C$14), TRUE) * 2</f>
        <v>6.0084401076114383E-3</v>
      </c>
      <c r="IJ161" s="86">
        <f t="shared" si="219"/>
        <v>0.13060312632018226</v>
      </c>
      <c r="IK161" s="86">
        <f t="shared" si="219"/>
        <v>0.13283898243857339</v>
      </c>
      <c r="IL161" s="86">
        <f t="shared" si="219"/>
        <v>8.3769514103541082E-2</v>
      </c>
      <c r="IM161" s="86">
        <f t="shared" si="219"/>
        <v>9.3612784005468852E-2</v>
      </c>
      <c r="IN161" s="86">
        <f t="shared" si="219"/>
        <v>0.11802134891777327</v>
      </c>
      <c r="IO161" s="86">
        <f t="shared" si="219"/>
        <v>8.9628017013815217E-2</v>
      </c>
      <c r="IP161" s="86">
        <f t="shared" si="219"/>
        <v>3.6446841704194183E-2</v>
      </c>
      <c r="IQ161" s="86">
        <f t="shared" si="219"/>
        <v>1.2332149614895458E-3</v>
      </c>
      <c r="IR161" s="86">
        <f t="shared" si="219"/>
        <v>3.6506094495597189E-3</v>
      </c>
      <c r="IS161" s="86">
        <f t="shared" si="219"/>
        <v>7.3015803790036856E-4</v>
      </c>
      <c r="IT161" s="86">
        <f t="shared" si="219"/>
        <v>1.0926239445707307E-3</v>
      </c>
      <c r="IU161" s="86">
        <f t="shared" si="219"/>
        <v>9.5512356503250407E-4</v>
      </c>
      <c r="IV161" s="86">
        <f t="shared" si="219"/>
        <v>8.4436137970942491E-3</v>
      </c>
      <c r="IW161" s="86">
        <f t="shared" si="219"/>
        <v>1.241402143877208E-2</v>
      </c>
      <c r="IY161" s="86">
        <f t="shared" ref="IY161:JM177" si="220">GM161+HC161+HS161+II161</f>
        <v>9.4960541490426743E-3</v>
      </c>
      <c r="IZ161" s="86">
        <f t="shared" si="220"/>
        <v>0.13079745458919792</v>
      </c>
      <c r="JA161" s="86">
        <f t="shared" si="220"/>
        <v>0.13289096319956445</v>
      </c>
      <c r="JB161" s="86">
        <f t="shared" si="220"/>
        <v>8.3830488415884905E-2</v>
      </c>
      <c r="JC161" s="86">
        <f t="shared" si="220"/>
        <v>9.3651517566439649E-2</v>
      </c>
      <c r="JD161" s="86">
        <f t="shared" si="220"/>
        <v>0.11804559389452811</v>
      </c>
      <c r="JE161" s="86">
        <f t="shared" si="220"/>
        <v>8.97004634321764E-2</v>
      </c>
      <c r="JF161" s="86">
        <f t="shared" si="220"/>
        <v>3.6555916424123196E-2</v>
      </c>
      <c r="JG161" s="86">
        <f t="shared" si="220"/>
        <v>1.4092378454030128E-3</v>
      </c>
      <c r="JH161" s="86">
        <f t="shared" si="220"/>
        <v>4.0017408597450123E-3</v>
      </c>
      <c r="JI161" s="86">
        <f t="shared" si="220"/>
        <v>1.1767043326470297E-3</v>
      </c>
      <c r="JJ161" s="86">
        <f t="shared" si="220"/>
        <v>2.9330981230277445E-3</v>
      </c>
      <c r="JK161" s="86">
        <f t="shared" si="220"/>
        <v>1.9586656543629792E-3</v>
      </c>
      <c r="JL161" s="86">
        <f t="shared" si="220"/>
        <v>8.4488393123079205E-3</v>
      </c>
      <c r="JM161" s="86">
        <f t="shared" si="220"/>
        <v>1.2415338666042957E-2</v>
      </c>
    </row>
    <row r="162" spans="2:273" x14ac:dyDescent="0.25">
      <c r="B162" s="2">
        <v>135</v>
      </c>
      <c r="C162" s="37">
        <v>92.129000000000005</v>
      </c>
      <c r="D162" s="37">
        <v>89.016999999999996</v>
      </c>
      <c r="E162" s="37">
        <v>92.965999999999994</v>
      </c>
      <c r="F162" s="37">
        <v>91.78</v>
      </c>
      <c r="G162" s="37">
        <v>89.763000000000005</v>
      </c>
      <c r="H162" s="37">
        <v>96.948999999999998</v>
      </c>
      <c r="I162" s="37">
        <v>99.153000000000006</v>
      </c>
      <c r="J162" s="37">
        <v>97.441000000000003</v>
      </c>
      <c r="K162" s="37">
        <v>90.914000000000001</v>
      </c>
      <c r="L162" s="37">
        <v>90.5</v>
      </c>
      <c r="M162" s="37">
        <v>91.638000000000005</v>
      </c>
      <c r="N162" s="37">
        <v>88.361999999999995</v>
      </c>
      <c r="O162" s="37">
        <v>87.379000000000005</v>
      </c>
      <c r="P162" s="37">
        <v>90.930999999999997</v>
      </c>
      <c r="Q162" s="37">
        <v>93.816999999999993</v>
      </c>
      <c r="S162" s="4">
        <f t="shared" si="174"/>
        <v>91.795034693018664</v>
      </c>
      <c r="T162" s="4">
        <f t="shared" si="174"/>
        <v>88.843720278263774</v>
      </c>
      <c r="U162" s="4">
        <f t="shared" si="174"/>
        <v>92.318487914731563</v>
      </c>
      <c r="V162" s="4">
        <f t="shared" si="174"/>
        <v>92.892712987063717</v>
      </c>
      <c r="W162" s="4">
        <f t="shared" si="174"/>
        <v>90.898025451216824</v>
      </c>
      <c r="X162" s="4">
        <f t="shared" si="174"/>
        <v>96.909128037444816</v>
      </c>
      <c r="Y162" s="4">
        <f t="shared" si="174"/>
        <v>98.041430425758378</v>
      </c>
      <c r="Z162" s="4">
        <f t="shared" si="174"/>
        <v>96.741132339019586</v>
      </c>
      <c r="AA162" s="4">
        <f t="shared" si="174"/>
        <v>89.374534574299417</v>
      </c>
      <c r="AB162" s="4">
        <f t="shared" si="174"/>
        <v>91.076387686610275</v>
      </c>
      <c r="AC162" s="4">
        <f t="shared" si="174"/>
        <v>90.946501252038416</v>
      </c>
      <c r="AD162" s="4">
        <f t="shared" si="174"/>
        <v>89.384348063940294</v>
      </c>
      <c r="AE162" s="4">
        <f t="shared" si="174"/>
        <v>88.293634626176981</v>
      </c>
      <c r="AF162" s="4">
        <f t="shared" si="174"/>
        <v>89.600562973863717</v>
      </c>
      <c r="AG162" s="4">
        <f t="shared" si="174"/>
        <v>94.766094542862547</v>
      </c>
      <c r="AI162" s="4">
        <f t="shared" si="175"/>
        <v>0.33396530698134086</v>
      </c>
      <c r="AJ162" s="4">
        <f t="shared" si="175"/>
        <v>0.17327972173622186</v>
      </c>
      <c r="AK162" s="4">
        <f t="shared" si="175"/>
        <v>0.64751208526843129</v>
      </c>
      <c r="AL162" s="4">
        <f t="shared" si="175"/>
        <v>-1.1127129870637162</v>
      </c>
      <c r="AM162" s="4">
        <f t="shared" si="175"/>
        <v>-1.1350254512168192</v>
      </c>
      <c r="AN162" s="4">
        <f t="shared" si="175"/>
        <v>3.9871962555181995E-2</v>
      </c>
      <c r="AO162" s="4">
        <f t="shared" si="175"/>
        <v>1.1115695742416278</v>
      </c>
      <c r="AP162" s="4">
        <f t="shared" si="175"/>
        <v>0.69986766098041642</v>
      </c>
      <c r="AQ162" s="4">
        <f t="shared" si="175"/>
        <v>1.539465425700584</v>
      </c>
      <c r="AR162" s="4">
        <f t="shared" si="175"/>
        <v>-0.57638768661027484</v>
      </c>
      <c r="AS162" s="4">
        <f t="shared" si="175"/>
        <v>0.69149874796158883</v>
      </c>
      <c r="AT162" s="4">
        <f t="shared" si="175"/>
        <v>-1.0223480639402993</v>
      </c>
      <c r="AU162" s="4">
        <f t="shared" si="175"/>
        <v>-0.91463462617697644</v>
      </c>
      <c r="AV162" s="4">
        <f t="shared" si="175"/>
        <v>1.3304370261362806</v>
      </c>
      <c r="AW162" s="4">
        <f t="shared" si="175"/>
        <v>-0.94909454286255368</v>
      </c>
      <c r="AY162" s="2">
        <f t="shared" si="214"/>
        <v>91.795034693018664</v>
      </c>
      <c r="AZ162" s="2">
        <f t="shared" si="214"/>
        <v>87.210073667329581</v>
      </c>
      <c r="BA162" s="2">
        <f t="shared" si="214"/>
        <v>89.383900770311783</v>
      </c>
      <c r="BB162" s="2">
        <f t="shared" si="214"/>
        <v>89.264373112025666</v>
      </c>
      <c r="BC162" s="2">
        <f t="shared" si="214"/>
        <v>85.487743776561075</v>
      </c>
      <c r="BD162" s="2">
        <f t="shared" si="214"/>
        <v>89.53717385273174</v>
      </c>
      <c r="BE162" s="2">
        <f t="shared" si="214"/>
        <v>91.968696033949243</v>
      </c>
      <c r="BF162" s="2">
        <f t="shared" si="214"/>
        <v>92.477645604584296</v>
      </c>
      <c r="BG162" s="2">
        <f t="shared" si="214"/>
        <v>89.032275280275528</v>
      </c>
      <c r="BH162" s="2">
        <f t="shared" si="214"/>
        <v>90.323653766373241</v>
      </c>
      <c r="BI162" s="2">
        <f t="shared" si="214"/>
        <v>90.66888555357653</v>
      </c>
      <c r="BJ162" s="2">
        <f t="shared" si="214"/>
        <v>89.059477916409392</v>
      </c>
      <c r="BK162" s="2">
        <f t="shared" si="214"/>
        <v>87.944200330749908</v>
      </c>
      <c r="BL162" s="2">
        <f t="shared" si="214"/>
        <v>86.875487590218668</v>
      </c>
      <c r="BM162" s="2">
        <f t="shared" si="214"/>
        <v>89.615406221731476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>
        <f t="shared" si="215"/>
        <v>90.914000000000001</v>
      </c>
      <c r="CN162" s="2">
        <f t="shared" si="215"/>
        <v>90.5</v>
      </c>
      <c r="CO162" s="2">
        <f t="shared" si="215"/>
        <v>91.638000000000005</v>
      </c>
      <c r="CP162" s="2">
        <f t="shared" si="215"/>
        <v>88.361999999999995</v>
      </c>
      <c r="CQ162" s="2">
        <f t="shared" si="215"/>
        <v>87.379000000000005</v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>
        <f t="shared" si="205"/>
        <v>90.914000000000001</v>
      </c>
      <c r="DD162" s="2">
        <f t="shared" si="206"/>
        <v>90.5</v>
      </c>
      <c r="DE162" s="2">
        <f t="shared" si="207"/>
        <v>91.638000000000005</v>
      </c>
      <c r="DF162" s="2">
        <f t="shared" si="208"/>
        <v>88.361999999999995</v>
      </c>
      <c r="DG162" s="2">
        <f t="shared" si="209"/>
        <v>87.379000000000005</v>
      </c>
      <c r="DH162" s="2" t="str">
        <f t="shared" si="210"/>
        <v/>
      </c>
      <c r="DI162" s="2" t="str">
        <f t="shared" si="211"/>
        <v/>
      </c>
      <c r="DK162" s="2">
        <f t="shared" si="176"/>
        <v>123.02192889305815</v>
      </c>
      <c r="DL162" s="2">
        <f t="shared" si="176"/>
        <v>125.44089805595067</v>
      </c>
      <c r="DM162" s="2">
        <f t="shared" si="176"/>
        <v>130.60309672830724</v>
      </c>
      <c r="DN162" s="2">
        <f t="shared" si="176"/>
        <v>129.4017961818962</v>
      </c>
      <c r="DO162" s="2">
        <f t="shared" si="176"/>
        <v>131.53420617760614</v>
      </c>
      <c r="DP162" s="2">
        <f t="shared" si="176"/>
        <v>130.47338151260507</v>
      </c>
      <c r="DQ162" s="2">
        <f t="shared" si="176"/>
        <v>141.7006395721925</v>
      </c>
      <c r="DR162" s="2">
        <f t="shared" si="176"/>
        <v>136.17208054812835</v>
      </c>
      <c r="DS162" s="2">
        <f t="shared" si="176"/>
        <v>131.33136946778711</v>
      </c>
      <c r="DT162" s="2">
        <f t="shared" si="176"/>
        <v>127.72454341736696</v>
      </c>
      <c r="DU162" s="2">
        <f t="shared" si="176"/>
        <v>128.65093781512601</v>
      </c>
      <c r="DV162" s="2">
        <f t="shared" si="176"/>
        <v>129.23278345552026</v>
      </c>
      <c r="DW162" s="2">
        <f t="shared" si="176"/>
        <v>131.90905994397758</v>
      </c>
      <c r="DX162" s="2">
        <f t="shared" si="176"/>
        <v>120.01202552552546</v>
      </c>
      <c r="DY162" s="2">
        <f t="shared" si="176"/>
        <v>114.97415921394143</v>
      </c>
      <c r="EA162" s="2">
        <f t="shared" si="213"/>
        <v>91.648716664643501</v>
      </c>
      <c r="EB162" s="2">
        <f t="shared" si="213"/>
        <v>86.673372598980791</v>
      </c>
      <c r="EC162" s="2">
        <f t="shared" si="213"/>
        <v>89.089175885490647</v>
      </c>
      <c r="ED162" s="2">
        <f t="shared" si="213"/>
        <v>88.879448453006432</v>
      </c>
      <c r="EE162" s="2">
        <f t="shared" si="213"/>
        <v>85.153968469829763</v>
      </c>
      <c r="EF162" s="2">
        <f t="shared" si="213"/>
        <v>89.529162809115917</v>
      </c>
      <c r="EG162" s="2">
        <f t="shared" si="213"/>
        <v>92.018126400613951</v>
      </c>
      <c r="EH162" s="2">
        <f t="shared" si="213"/>
        <v>92.056726413548219</v>
      </c>
      <c r="EI162" s="2">
        <f t="shared" si="213"/>
        <v>88.867566692975529</v>
      </c>
      <c r="EJ162" s="2">
        <f t="shared" si="213"/>
        <v>90.368728879381749</v>
      </c>
      <c r="EK162" s="2">
        <f t="shared" si="212"/>
        <v>90.513920349907906</v>
      </c>
      <c r="EL162" s="2">
        <f t="shared" si="179"/>
        <v>89.150081675594024</v>
      </c>
      <c r="EM162" s="2">
        <f t="shared" si="179"/>
        <v>87.874905842604036</v>
      </c>
      <c r="EN162" s="2">
        <f t="shared" si="179"/>
        <v>86.67620743955429</v>
      </c>
      <c r="EO162" s="2">
        <f t="shared" si="179"/>
        <v>89.706465001413278</v>
      </c>
      <c r="EQ162" s="2">
        <f t="shared" si="177"/>
        <v>92.107386041579645</v>
      </c>
      <c r="ER162" s="2">
        <f t="shared" si="177"/>
        <v>87.931436267525584</v>
      </c>
      <c r="ES162" s="2">
        <f t="shared" si="177"/>
        <v>89.764505669880592</v>
      </c>
      <c r="ET162" s="2">
        <f t="shared" si="177"/>
        <v>89.80484272407287</v>
      </c>
      <c r="EU162" s="2">
        <f t="shared" si="177"/>
        <v>85.938707643116487</v>
      </c>
      <c r="EV162" s="2">
        <f t="shared" si="177"/>
        <v>89.529612636934758</v>
      </c>
      <c r="EW162" s="2">
        <f t="shared" si="177"/>
        <v>91.871173939249431</v>
      </c>
      <c r="EX162" s="2">
        <f t="shared" si="177"/>
        <v>93.127309784451427</v>
      </c>
      <c r="EY162" s="2">
        <f t="shared" si="177"/>
        <v>89.350955006956823</v>
      </c>
      <c r="EZ162" s="2">
        <f t="shared" si="177"/>
        <v>90.207743429819885</v>
      </c>
      <c r="FA162" s="2">
        <f t="shared" si="177"/>
        <v>90.986795069875555</v>
      </c>
      <c r="FB162" s="2">
        <f t="shared" si="177"/>
        <v>88.815124586297202</v>
      </c>
      <c r="FC162" s="2">
        <f t="shared" si="177"/>
        <v>88.0762631913814</v>
      </c>
      <c r="FD162" s="2">
        <f t="shared" si="177"/>
        <v>87.371598513176792</v>
      </c>
      <c r="FE162" s="2">
        <f t="shared" si="177"/>
        <v>89.265094861260337</v>
      </c>
      <c r="FG162" s="2">
        <f t="shared" si="178"/>
        <v>0.99983629006767016</v>
      </c>
      <c r="FH162" s="2">
        <f t="shared" si="178"/>
        <v>0.99980278095520148</v>
      </c>
      <c r="FI162" s="2">
        <f t="shared" si="178"/>
        <v>0.99983404131185372</v>
      </c>
      <c r="FJ162" s="2">
        <f t="shared" si="178"/>
        <v>0.99980790589572865</v>
      </c>
      <c r="FK162" s="2">
        <f t="shared" si="178"/>
        <v>0.99981254197488245</v>
      </c>
      <c r="FL162" s="2">
        <f t="shared" si="178"/>
        <v>0.99980901614228435</v>
      </c>
      <c r="FM162" s="2">
        <f t="shared" si="178"/>
        <v>0.99977916023322555</v>
      </c>
      <c r="FN162" s="2">
        <f t="shared" si="178"/>
        <v>0.99978525305291455</v>
      </c>
      <c r="FO162" s="2">
        <f t="shared" si="178"/>
        <v>0.99977496911568242</v>
      </c>
      <c r="FP162" s="2">
        <f t="shared" si="178"/>
        <v>0.99979312942655385</v>
      </c>
      <c r="FQ162" s="2">
        <f t="shared" si="178"/>
        <v>0.99977166079985225</v>
      </c>
      <c r="FR162" s="2">
        <f t="shared" si="178"/>
        <v>0.99979990610579872</v>
      </c>
      <c r="FS162" s="2">
        <f t="shared" si="178"/>
        <v>0.99979266605718209</v>
      </c>
      <c r="FT162" s="2">
        <f t="shared" si="178"/>
        <v>0.99981793616673309</v>
      </c>
      <c r="FU162" s="2">
        <f t="shared" si="178"/>
        <v>0.99976658238858107</v>
      </c>
      <c r="FW162" s="2">
        <f t="shared" si="216"/>
        <v>0.30780760395942508</v>
      </c>
      <c r="FX162" s="2">
        <f t="shared" si="216"/>
        <v>0.42053147804588231</v>
      </c>
      <c r="FY162" s="2">
        <f t="shared" si="216"/>
        <v>0.42621441498877521</v>
      </c>
      <c r="FZ162" s="2">
        <f t="shared" si="216"/>
        <v>0.4075458069290403</v>
      </c>
      <c r="GA162" s="2">
        <f t="shared" si="216"/>
        <v>0.41425351254557113</v>
      </c>
      <c r="GB162" s="2">
        <f t="shared" si="216"/>
        <v>0.42540449626786808</v>
      </c>
      <c r="GC162" s="2">
        <f t="shared" si="216"/>
        <v>0.41103252524937933</v>
      </c>
      <c r="GD162" s="2">
        <f t="shared" si="216"/>
        <v>0.38431902138454299</v>
      </c>
      <c r="GE162" s="2">
        <f t="shared" si="216"/>
        <v>0.32096953054620397</v>
      </c>
      <c r="GF162" s="2">
        <f t="shared" si="216"/>
        <v>0.32799816335723125</v>
      </c>
      <c r="GG162" s="2">
        <f t="shared" si="216"/>
        <v>0.30929339511868759</v>
      </c>
      <c r="GH162" s="2">
        <f t="shared" si="216"/>
        <v>0.29443790331750558</v>
      </c>
      <c r="GI162" s="2">
        <f t="shared" si="216"/>
        <v>0.29879571678257588</v>
      </c>
      <c r="GJ162" s="2">
        <f t="shared" si="216"/>
        <v>0.27784495827946631</v>
      </c>
      <c r="GK162" s="2">
        <f t="shared" si="216"/>
        <v>0.21967209761255341</v>
      </c>
      <c r="GM162" s="86">
        <f t="shared" si="217"/>
        <v>9.3733434318332045E-190</v>
      </c>
      <c r="GN162" s="86">
        <f t="shared" si="217"/>
        <v>3.5055939134015458E-173</v>
      </c>
      <c r="GO162" s="86">
        <f t="shared" si="217"/>
        <v>1.8063105639885084E-205</v>
      </c>
      <c r="GP162" s="86">
        <f t="shared" si="217"/>
        <v>7.5565131037431776E-267</v>
      </c>
      <c r="GQ162" s="86">
        <f t="shared" si="217"/>
        <v>3.4481848651133268E-265</v>
      </c>
      <c r="GR162" s="86">
        <f t="shared" si="217"/>
        <v>2.2714666738863779E-215</v>
      </c>
      <c r="GS162" s="86">
        <f t="shared" si="217"/>
        <v>1.2878887442279413E-220</v>
      </c>
      <c r="GT162" s="86">
        <f t="shared" si="217"/>
        <v>4.7683530407290687E-183</v>
      </c>
      <c r="GU162" s="86">
        <f t="shared" si="217"/>
        <v>9.2114097458533282E-165</v>
      </c>
      <c r="GV162" s="86">
        <f t="shared" si="217"/>
        <v>3.44959802030926E-198</v>
      </c>
      <c r="GW162" s="86">
        <f t="shared" si="217"/>
        <v>2.509609610040326E-260</v>
      </c>
      <c r="GX162" s="86">
        <f t="shared" si="217"/>
        <v>0</v>
      </c>
      <c r="GY162" s="86">
        <f t="shared" si="217"/>
        <v>9.8664199834567889E-202</v>
      </c>
      <c r="GZ162" s="86">
        <f t="shared" si="217"/>
        <v>0</v>
      </c>
      <c r="HA162" s="86">
        <f t="shared" si="217"/>
        <v>0</v>
      </c>
      <c r="HC162" s="86">
        <f t="shared" si="181"/>
        <v>1.7893023470645536E-113</v>
      </c>
      <c r="HD162" s="86">
        <f t="shared" si="181"/>
        <v>5.8092125865643735E-144</v>
      </c>
      <c r="HE162" s="86">
        <f t="shared" si="181"/>
        <v>2.0602222050729126E-209</v>
      </c>
      <c r="HF162" s="86">
        <f t="shared" si="180"/>
        <v>4.5194629265730048E-209</v>
      </c>
      <c r="HG162" s="86">
        <f t="shared" si="180"/>
        <v>1.9706464270225239E-294</v>
      </c>
      <c r="HH162" s="86">
        <f t="shared" si="180"/>
        <v>6.8981164402035966E-157</v>
      </c>
      <c r="HI162" s="86">
        <f t="shared" si="180"/>
        <v>0</v>
      </c>
      <c r="HJ162" s="86">
        <f t="shared" si="180"/>
        <v>1.6102991554092258E-180</v>
      </c>
      <c r="HK162" s="86">
        <f t="shared" si="180"/>
        <v>1.3558578781822657E-167</v>
      </c>
      <c r="HL162" s="86">
        <f t="shared" si="161"/>
        <v>4.0945720351120571E-190</v>
      </c>
      <c r="HM162" s="86">
        <f t="shared" si="161"/>
        <v>5.365634060052586E-156</v>
      </c>
      <c r="HN162" s="86">
        <f t="shared" si="161"/>
        <v>1.8993965843871446E-145</v>
      </c>
      <c r="HO162" s="86">
        <f t="shared" si="161"/>
        <v>3.8405639165867643E-125</v>
      </c>
      <c r="HP162" s="86">
        <f t="shared" si="161"/>
        <v>1.4056325504980865E-186</v>
      </c>
      <c r="HQ162" s="86">
        <f t="shared" si="161"/>
        <v>2.6090480473299963E-173</v>
      </c>
      <c r="HS162" s="86">
        <f t="shared" si="218"/>
        <v>2.1003706486463244E-3</v>
      </c>
      <c r="HT162" s="86">
        <f t="shared" si="218"/>
        <v>9.7401830579667203E-5</v>
      </c>
      <c r="HU162" s="86">
        <f t="shared" si="218"/>
        <v>2.3782081148101304E-5</v>
      </c>
      <c r="HV162" s="86">
        <f t="shared" si="218"/>
        <v>2.8136753876495897E-5</v>
      </c>
      <c r="HW162" s="86">
        <f t="shared" si="218"/>
        <v>1.7218301860659187E-5</v>
      </c>
      <c r="HX162" s="86">
        <f t="shared" si="218"/>
        <v>1.0380706901138827E-5</v>
      </c>
      <c r="HY162" s="86">
        <f t="shared" si="218"/>
        <v>3.3433820764662598E-5</v>
      </c>
      <c r="HZ162" s="86">
        <f t="shared" si="218"/>
        <v>5.0305101876319338E-5</v>
      </c>
      <c r="IA162" s="86">
        <f t="shared" si="218"/>
        <v>7.9118500199268097E-5</v>
      </c>
      <c r="IB162" s="86">
        <f t="shared" si="218"/>
        <v>1.7193966069187881E-4</v>
      </c>
      <c r="IC162" s="86">
        <f t="shared" si="218"/>
        <v>2.1262596219190577E-4</v>
      </c>
      <c r="ID162" s="86">
        <f t="shared" si="218"/>
        <v>1.0114451271566786E-3</v>
      </c>
      <c r="IE162" s="86">
        <f t="shared" si="218"/>
        <v>5.2450786909812974E-4</v>
      </c>
      <c r="IF162" s="86">
        <f t="shared" si="218"/>
        <v>1.4513345413139505E-6</v>
      </c>
      <c r="IG162" s="86">
        <f t="shared" si="218"/>
        <v>2.419120307270712E-7</v>
      </c>
      <c r="II162" s="86">
        <f t="shared" si="219"/>
        <v>1.3132333285536675E-2</v>
      </c>
      <c r="IJ162" s="86">
        <f t="shared" si="219"/>
        <v>0.20531122300957477</v>
      </c>
      <c r="IK162" s="86">
        <f t="shared" si="219"/>
        <v>0.21254548057937947</v>
      </c>
      <c r="IL162" s="86">
        <f t="shared" si="219"/>
        <v>0.1454258574391353</v>
      </c>
      <c r="IM162" s="86">
        <f t="shared" si="219"/>
        <v>0.16130414457792397</v>
      </c>
      <c r="IN162" s="86">
        <f t="shared" si="219"/>
        <v>0.19686311273345355</v>
      </c>
      <c r="IO162" s="86">
        <f t="shared" si="219"/>
        <v>0.15448934540376771</v>
      </c>
      <c r="IP162" s="86">
        <f t="shared" si="219"/>
        <v>7.330141870935733E-2</v>
      </c>
      <c r="IQ162" s="86">
        <f t="shared" si="219"/>
        <v>3.8981548265558164E-3</v>
      </c>
      <c r="IR162" s="86">
        <f t="shared" si="219"/>
        <v>9.6271544528232743E-3</v>
      </c>
      <c r="IS162" s="86">
        <f t="shared" si="219"/>
        <v>2.3843590095486366E-3</v>
      </c>
      <c r="IT162" s="86">
        <f t="shared" si="219"/>
        <v>3.0620190481048023E-3</v>
      </c>
      <c r="IU162" s="86">
        <f t="shared" si="219"/>
        <v>2.8019464705244202E-3</v>
      </c>
      <c r="IV162" s="86">
        <f t="shared" si="219"/>
        <v>1.6079954905149855E-2</v>
      </c>
      <c r="IW162" s="86">
        <f t="shared" si="219"/>
        <v>1.976399526623002E-2</v>
      </c>
      <c r="IY162" s="86">
        <f t="shared" si="220"/>
        <v>1.5232703934183E-2</v>
      </c>
      <c r="IZ162" s="86">
        <f t="shared" si="220"/>
        <v>0.20540862484015443</v>
      </c>
      <c r="JA162" s="86">
        <f t="shared" si="220"/>
        <v>0.21256926266052756</v>
      </c>
      <c r="JB162" s="86">
        <f t="shared" si="220"/>
        <v>0.1454539941930118</v>
      </c>
      <c r="JC162" s="86">
        <f t="shared" si="220"/>
        <v>0.16132136287978463</v>
      </c>
      <c r="JD162" s="86">
        <f t="shared" si="220"/>
        <v>0.19687349344035468</v>
      </c>
      <c r="JE162" s="86">
        <f t="shared" si="220"/>
        <v>0.15452277922453236</v>
      </c>
      <c r="JF162" s="86">
        <f t="shared" si="220"/>
        <v>7.3351723811233643E-2</v>
      </c>
      <c r="JG162" s="86">
        <f t="shared" si="220"/>
        <v>3.9772733267550847E-3</v>
      </c>
      <c r="JH162" s="86">
        <f t="shared" si="220"/>
        <v>9.7990941135151534E-3</v>
      </c>
      <c r="JI162" s="86">
        <f t="shared" si="220"/>
        <v>2.5969849717405423E-3</v>
      </c>
      <c r="JJ162" s="86">
        <f t="shared" si="220"/>
        <v>4.0734641752614813E-3</v>
      </c>
      <c r="JK162" s="86">
        <f t="shared" si="220"/>
        <v>3.3264543396225501E-3</v>
      </c>
      <c r="JL162" s="86">
        <f t="shared" si="220"/>
        <v>1.6081406239691169E-2</v>
      </c>
      <c r="JM162" s="86">
        <f t="shared" si="220"/>
        <v>1.9764237178260747E-2</v>
      </c>
    </row>
    <row r="163" spans="2:273" x14ac:dyDescent="0.25">
      <c r="B163" s="2">
        <v>136</v>
      </c>
      <c r="C163" s="37">
        <v>89.661000000000001</v>
      </c>
      <c r="D163" s="37">
        <v>88.168999999999997</v>
      </c>
      <c r="E163" s="37">
        <v>92.305000000000007</v>
      </c>
      <c r="F163" s="37">
        <v>94.813999999999993</v>
      </c>
      <c r="G163" s="37">
        <v>91.881</v>
      </c>
      <c r="H163" s="37">
        <v>97.644000000000005</v>
      </c>
      <c r="I163" s="37">
        <v>99.153000000000006</v>
      </c>
      <c r="J163" s="37">
        <v>99.542000000000002</v>
      </c>
      <c r="K163" s="37">
        <v>92.447999999999993</v>
      </c>
      <c r="L163" s="37">
        <v>91.983000000000004</v>
      </c>
      <c r="M163" s="37">
        <v>87.569000000000003</v>
      </c>
      <c r="N163" s="37">
        <v>88.897000000000006</v>
      </c>
      <c r="O163" s="37">
        <v>89.361999999999995</v>
      </c>
      <c r="P163" s="37">
        <v>90.102999999999994</v>
      </c>
      <c r="Q163" s="37">
        <v>97.582999999999998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91.706070977550226</v>
      </c>
      <c r="T163" s="4">
        <f t="shared" si="221"/>
        <v>89.115734379514464</v>
      </c>
      <c r="U163" s="4">
        <f t="shared" si="221"/>
        <v>92.823903741374124</v>
      </c>
      <c r="V163" s="4">
        <f t="shared" si="221"/>
        <v>94.002135492776986</v>
      </c>
      <c r="W163" s="4">
        <f t="shared" si="221"/>
        <v>92.438343118076617</v>
      </c>
      <c r="X163" s="4">
        <f t="shared" si="221"/>
        <v>98.578996716961441</v>
      </c>
      <c r="Y163" s="4">
        <f t="shared" si="221"/>
        <v>99.836177470402461</v>
      </c>
      <c r="Z163" s="4">
        <f t="shared" si="221"/>
        <v>98.969719574728003</v>
      </c>
      <c r="AA163" s="4">
        <f t="shared" si="221"/>
        <v>89.744479506574322</v>
      </c>
      <c r="AB163" s="4">
        <f t="shared" si="221"/>
        <v>91.775803999127291</v>
      </c>
      <c r="AC163" s="4">
        <f t="shared" si="221"/>
        <v>91.26718095191633</v>
      </c>
      <c r="AD163" s="4">
        <f t="shared" si="221"/>
        <v>89.665456636938487</v>
      </c>
      <c r="AE163" s="4">
        <f t="shared" si="221"/>
        <v>88.660575250148597</v>
      </c>
      <c r="AF163" s="4">
        <f t="shared" si="221"/>
        <v>91.302106382314975</v>
      </c>
      <c r="AG163" s="4">
        <f t="shared" si="221"/>
        <v>97.042273966600447</v>
      </c>
      <c r="AI163" s="4">
        <f t="shared" ref="AI163:AW179" si="222">IF(OR($B163 &lt; C$230, $B163 &gt; C$233), 0, C163-S163)</f>
        <v>-2.0450709775502247</v>
      </c>
      <c r="AJ163" s="4">
        <f t="shared" si="222"/>
        <v>-0.94673437951446715</v>
      </c>
      <c r="AK163" s="4">
        <f t="shared" si="222"/>
        <v>-0.51890374137411754</v>
      </c>
      <c r="AL163" s="4">
        <f t="shared" si="222"/>
        <v>0.81186450722300663</v>
      </c>
      <c r="AM163" s="4">
        <f t="shared" si="222"/>
        <v>-0.55734311807661641</v>
      </c>
      <c r="AN163" s="4">
        <f t="shared" si="222"/>
        <v>-0.93499671696143594</v>
      </c>
      <c r="AO163" s="4">
        <f t="shared" si="222"/>
        <v>-0.68317747040245536</v>
      </c>
      <c r="AP163" s="4">
        <f t="shared" si="222"/>
        <v>0.57228042527199818</v>
      </c>
      <c r="AQ163" s="4">
        <f t="shared" si="222"/>
        <v>2.7035204934256711</v>
      </c>
      <c r="AR163" s="4">
        <f t="shared" si="222"/>
        <v>0.20719600087271317</v>
      </c>
      <c r="AS163" s="4">
        <f t="shared" si="222"/>
        <v>-3.6981809519163278</v>
      </c>
      <c r="AT163" s="4">
        <f t="shared" si="222"/>
        <v>-0.7684566369384811</v>
      </c>
      <c r="AU163" s="4">
        <f t="shared" si="222"/>
        <v>0.70142474985139813</v>
      </c>
      <c r="AV163" s="4">
        <f t="shared" si="222"/>
        <v>-1.1991063823149801</v>
      </c>
      <c r="AW163" s="4">
        <f t="shared" si="222"/>
        <v>0.54072603339955094</v>
      </c>
      <c r="AY163" s="2">
        <f t="shared" si="214"/>
        <v>91.706070977550226</v>
      </c>
      <c r="AZ163" s="2">
        <f t="shared" si="214"/>
        <v>87.129006234153209</v>
      </c>
      <c r="BA163" s="2">
        <f t="shared" si="214"/>
        <v>89.264592842371115</v>
      </c>
      <c r="BB163" s="2">
        <f t="shared" si="214"/>
        <v>89.148488710598002</v>
      </c>
      <c r="BC163" s="2">
        <f t="shared" si="214"/>
        <v>85.345630232234214</v>
      </c>
      <c r="BD163" s="2">
        <f t="shared" si="214"/>
        <v>89.382614909622419</v>
      </c>
      <c r="BE163" s="2">
        <f t="shared" si="214"/>
        <v>91.814191807457021</v>
      </c>
      <c r="BF163" s="2">
        <f t="shared" si="214"/>
        <v>92.309759906574641</v>
      </c>
      <c r="BG163" s="2">
        <f t="shared" si="214"/>
        <v>88.885545893787096</v>
      </c>
      <c r="BH163" s="2">
        <f t="shared" si="214"/>
        <v>90.176655710363818</v>
      </c>
      <c r="BI163" s="2">
        <f t="shared" si="214"/>
        <v>90.539920101753154</v>
      </c>
      <c r="BJ163" s="2">
        <f t="shared" si="214"/>
        <v>88.910891180918753</v>
      </c>
      <c r="BK163" s="2">
        <f t="shared" si="214"/>
        <v>87.818753490119917</v>
      </c>
      <c r="BL163" s="2">
        <f t="shared" si="214"/>
        <v>86.755319016199863</v>
      </c>
      <c r="BM163" s="2">
        <f t="shared" si="214"/>
        <v>89.507821939335429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>
        <f t="shared" si="215"/>
        <v>87.569000000000003</v>
      </c>
      <c r="CP163" s="2">
        <f t="shared" si="215"/>
        <v>88.897000000000006</v>
      </c>
      <c r="CQ163" s="2">
        <f t="shared" si="215"/>
        <v>89.361999999999995</v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>
        <f t="shared" si="207"/>
        <v>87.569000000000003</v>
      </c>
      <c r="DF163" s="2">
        <f t="shared" si="208"/>
        <v>88.897000000000006</v>
      </c>
      <c r="DG163" s="2">
        <f t="shared" si="209"/>
        <v>89.361999999999995</v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123.16696247654782</v>
      </c>
      <c r="DL163" s="2">
        <f t="shared" si="223"/>
        <v>125.63582740635371</v>
      </c>
      <c r="DM163" s="2">
        <f t="shared" si="223"/>
        <v>130.83645519203412</v>
      </c>
      <c r="DN163" s="2">
        <f t="shared" si="223"/>
        <v>129.63920441870442</v>
      </c>
      <c r="DO163" s="2">
        <f t="shared" si="223"/>
        <v>131.80979472329469</v>
      </c>
      <c r="DP163" s="2">
        <f t="shared" si="223"/>
        <v>130.69743025210087</v>
      </c>
      <c r="DQ163" s="2">
        <f t="shared" si="223"/>
        <v>142.00037845683727</v>
      </c>
      <c r="DR163" s="2">
        <f t="shared" si="223"/>
        <v>136.39384692513372</v>
      </c>
      <c r="DS163" s="2">
        <f t="shared" si="223"/>
        <v>131.55156918767509</v>
      </c>
      <c r="DT163" s="2">
        <f t="shared" si="223"/>
        <v>127.90641848739496</v>
      </c>
      <c r="DU163" s="2">
        <f t="shared" si="223"/>
        <v>128.85551260504198</v>
      </c>
      <c r="DV163" s="2">
        <f t="shared" si="223"/>
        <v>129.45535299266874</v>
      </c>
      <c r="DW163" s="2">
        <f t="shared" si="223"/>
        <v>132.17339243697478</v>
      </c>
      <c r="DX163" s="2">
        <f t="shared" si="223"/>
        <v>120.18747957957952</v>
      </c>
      <c r="DY163" s="2">
        <f t="shared" si="223"/>
        <v>115.12743707823509</v>
      </c>
      <c r="EA163" s="2">
        <f t="shared" si="213"/>
        <v>91.546735093856569</v>
      </c>
      <c r="EB163" s="2">
        <f t="shared" si="213"/>
        <v>86.550149048303496</v>
      </c>
      <c r="EC163" s="2">
        <f t="shared" si="213"/>
        <v>88.947465466825307</v>
      </c>
      <c r="ED163" s="2">
        <f t="shared" si="213"/>
        <v>88.733155896088732</v>
      </c>
      <c r="EE163" s="2">
        <f t="shared" si="213"/>
        <v>84.98612460965046</v>
      </c>
      <c r="EF163" s="2">
        <f t="shared" si="213"/>
        <v>89.375168837885923</v>
      </c>
      <c r="EG163" s="2">
        <f t="shared" si="213"/>
        <v>91.869295574315672</v>
      </c>
      <c r="EH163" s="2">
        <f t="shared" si="213"/>
        <v>91.854179422744252</v>
      </c>
      <c r="EI163" s="2">
        <f t="shared" si="213"/>
        <v>88.707095106550895</v>
      </c>
      <c r="EJ163" s="2">
        <f t="shared" si="213"/>
        <v>90.227194575736007</v>
      </c>
      <c r="EK163" s="2">
        <f t="shared" si="212"/>
        <v>90.371583859510636</v>
      </c>
      <c r="EL163" s="2">
        <f t="shared" si="179"/>
        <v>89.011736519708847</v>
      </c>
      <c r="EM163" s="2">
        <f t="shared" si="179"/>
        <v>87.744377667902768</v>
      </c>
      <c r="EN163" s="2">
        <f t="shared" si="179"/>
        <v>86.538051041875917</v>
      </c>
      <c r="EO163" s="2">
        <f t="shared" si="179"/>
        <v>89.608604261432333</v>
      </c>
      <c r="EQ163" s="2">
        <f t="shared" ref="EQ163:FE179" si="224">CU$228*$B163+CU$229</f>
        <v>92.01845142210459</v>
      </c>
      <c r="ER163" s="2">
        <f t="shared" si="224"/>
        <v>87.840590318867697</v>
      </c>
      <c r="ES163" s="2">
        <f t="shared" si="224"/>
        <v>89.63983164484101</v>
      </c>
      <c r="ET163" s="2">
        <f t="shared" si="224"/>
        <v>89.682469456987661</v>
      </c>
      <c r="EU163" s="2">
        <f t="shared" si="224"/>
        <v>85.790907753310336</v>
      </c>
      <c r="EV163" s="2">
        <f t="shared" si="224"/>
        <v>89.375723378848477</v>
      </c>
      <c r="EW163" s="2">
        <f t="shared" si="224"/>
        <v>91.718889244733901</v>
      </c>
      <c r="EX163" s="2">
        <f t="shared" si="224"/>
        <v>92.953915390204344</v>
      </c>
      <c r="EY163" s="2">
        <f t="shared" si="224"/>
        <v>89.204092523883233</v>
      </c>
      <c r="EZ163" s="2">
        <f t="shared" si="224"/>
        <v>90.061830196430591</v>
      </c>
      <c r="FA163" s="2">
        <f t="shared" si="224"/>
        <v>90.858430250166236</v>
      </c>
      <c r="FB163" s="2">
        <f t="shared" si="224"/>
        <v>88.666987859555547</v>
      </c>
      <c r="FC163" s="2">
        <f t="shared" si="224"/>
        <v>87.951556100253384</v>
      </c>
      <c r="FD163" s="2">
        <f t="shared" si="224"/>
        <v>87.251506577256208</v>
      </c>
      <c r="FE163" s="2">
        <f t="shared" si="224"/>
        <v>89.158287114272738</v>
      </c>
      <c r="FG163" s="2">
        <f t="shared" ref="FG163:FU179" si="225">POWER(10,($B163-C$231)/C$229)/(1+POWER(10,($B163-C$231)/C$229))</f>
        <v>0.99985069261647697</v>
      </c>
      <c r="FH163" s="2">
        <f t="shared" si="225"/>
        <v>0.9998201309721243</v>
      </c>
      <c r="FI163" s="2">
        <f t="shared" si="225"/>
        <v>0.99984864166730525</v>
      </c>
      <c r="FJ163" s="2">
        <f t="shared" si="225"/>
        <v>0.99982480513354965</v>
      </c>
      <c r="FK163" s="2">
        <f t="shared" si="225"/>
        <v>0.99982903342919904</v>
      </c>
      <c r="FL163" s="2">
        <f t="shared" si="225"/>
        <v>0.99982581772457368</v>
      </c>
      <c r="FM163" s="2">
        <f t="shared" si="225"/>
        <v>0.99979858782519904</v>
      </c>
      <c r="FN163" s="2">
        <f t="shared" si="225"/>
        <v>0.9998041447557755</v>
      </c>
      <c r="FO163" s="2">
        <f t="shared" si="225"/>
        <v>0.99979476533060896</v>
      </c>
      <c r="FP163" s="2">
        <f t="shared" si="225"/>
        <v>0.99981132836040276</v>
      </c>
      <c r="FQ163" s="2">
        <f t="shared" si="225"/>
        <v>0.99979174799034631</v>
      </c>
      <c r="FR163" s="2">
        <f t="shared" si="225"/>
        <v>0.99981750898664568</v>
      </c>
      <c r="FS163" s="2">
        <f t="shared" si="225"/>
        <v>0.99981090574711085</v>
      </c>
      <c r="FT163" s="2">
        <f t="shared" si="225"/>
        <v>0.99983395315059453</v>
      </c>
      <c r="FU163" s="2">
        <f t="shared" si="225"/>
        <v>0.99978711623603589</v>
      </c>
      <c r="FW163" s="2">
        <f t="shared" si="216"/>
        <v>0.32777061343410852</v>
      </c>
      <c r="FX163" s="2">
        <f t="shared" si="216"/>
        <v>0.44312507351038227</v>
      </c>
      <c r="FY163" s="2">
        <f t="shared" si="216"/>
        <v>0.44887681947931801</v>
      </c>
      <c r="FZ163" s="2">
        <f t="shared" si="216"/>
        <v>0.42995939551819673</v>
      </c>
      <c r="GA163" s="2">
        <f t="shared" si="216"/>
        <v>0.43676404388095136</v>
      </c>
      <c r="GB163" s="2">
        <f t="shared" si="216"/>
        <v>0.44805746445100009</v>
      </c>
      <c r="GC163" s="2">
        <f t="shared" si="216"/>
        <v>0.43349756269198092</v>
      </c>
      <c r="GD163" s="2">
        <f t="shared" si="216"/>
        <v>0.40633131005624656</v>
      </c>
      <c r="GE163" s="2">
        <f t="shared" si="216"/>
        <v>0.34136518590695264</v>
      </c>
      <c r="GF163" s="2">
        <f t="shared" si="216"/>
        <v>0.34861114932058174</v>
      </c>
      <c r="GG163" s="2">
        <f t="shared" si="216"/>
        <v>0.3293069227154064</v>
      </c>
      <c r="GH163" s="2">
        <f t="shared" si="216"/>
        <v>0.31392706586829661</v>
      </c>
      <c r="GI163" s="2">
        <f t="shared" si="216"/>
        <v>0.31844314156764864</v>
      </c>
      <c r="GJ163" s="2">
        <f t="shared" si="216"/>
        <v>0.29669766682535847</v>
      </c>
      <c r="GK163" s="2">
        <f t="shared" si="216"/>
        <v>0.23586680620288816</v>
      </c>
      <c r="GM163" s="86">
        <f t="shared" si="217"/>
        <v>8.7289136378897202E-195</v>
      </c>
      <c r="GN163" s="86">
        <f t="shared" si="217"/>
        <v>9.1660468980012983E-178</v>
      </c>
      <c r="GO163" s="86">
        <f t="shared" si="217"/>
        <v>8.0939821350525469E-211</v>
      </c>
      <c r="GP163" s="86">
        <f t="shared" si="217"/>
        <v>7.8601662777308973E-274</v>
      </c>
      <c r="GQ163" s="86">
        <f t="shared" si="217"/>
        <v>4.4235360251505566E-272</v>
      </c>
      <c r="GR163" s="86">
        <f t="shared" si="217"/>
        <v>5.6766123300858465E-221</v>
      </c>
      <c r="GS163" s="86">
        <f t="shared" si="217"/>
        <v>2.1101277120526417E-226</v>
      </c>
      <c r="GT163" s="86">
        <f t="shared" si="217"/>
        <v>7.9432363300094593E-188</v>
      </c>
      <c r="GU163" s="86">
        <f t="shared" si="217"/>
        <v>4.1162506752013532E-169</v>
      </c>
      <c r="GV163" s="86">
        <f t="shared" si="217"/>
        <v>2.1997598436037947E-203</v>
      </c>
      <c r="GW163" s="86">
        <f t="shared" si="217"/>
        <v>2.8687020446274277E-267</v>
      </c>
      <c r="GX163" s="86">
        <f t="shared" si="217"/>
        <v>0</v>
      </c>
      <c r="GY163" s="86">
        <f t="shared" si="217"/>
        <v>4.967582410431158E-207</v>
      </c>
      <c r="GZ163" s="86">
        <f t="shared" si="217"/>
        <v>0</v>
      </c>
      <c r="HA163" s="86">
        <f t="shared" si="217"/>
        <v>0</v>
      </c>
      <c r="HC163" s="86">
        <f t="shared" si="181"/>
        <v>1.2416276070910309E-117</v>
      </c>
      <c r="HD163" s="86">
        <f t="shared" si="181"/>
        <v>3.0821131233357024E-149</v>
      </c>
      <c r="HE163" s="86">
        <f t="shared" si="181"/>
        <v>6.5811453871912509E-217</v>
      </c>
      <c r="HF163" s="86">
        <f t="shared" si="180"/>
        <v>1.4305826862954648E-216</v>
      </c>
      <c r="HG163" s="86">
        <f t="shared" si="180"/>
        <v>5.7671858064436131E-305</v>
      </c>
      <c r="HH163" s="86">
        <f t="shared" si="180"/>
        <v>1.8097743557900208E-162</v>
      </c>
      <c r="HI163" s="86">
        <f t="shared" si="180"/>
        <v>0</v>
      </c>
      <c r="HJ163" s="86">
        <f t="shared" si="180"/>
        <v>4.8700523300283729E-187</v>
      </c>
      <c r="HK163" s="86">
        <f t="shared" si="180"/>
        <v>9.1651768808877927E-174</v>
      </c>
      <c r="HL163" s="86">
        <f t="shared" si="161"/>
        <v>4.6212428456202688E-197</v>
      </c>
      <c r="HM163" s="86">
        <f t="shared" si="161"/>
        <v>8.5015775071094736E-162</v>
      </c>
      <c r="HN163" s="86">
        <f t="shared" si="161"/>
        <v>6.8894230912602672E-151</v>
      </c>
      <c r="HO163" s="86">
        <f t="shared" si="161"/>
        <v>8.9396985786025446E-130</v>
      </c>
      <c r="HP163" s="86">
        <f t="shared" si="161"/>
        <v>2.4392603119008677E-193</v>
      </c>
      <c r="HQ163" s="86">
        <f t="shared" si="161"/>
        <v>1.3294126535727714E-179</v>
      </c>
      <c r="HS163" s="86">
        <f t="shared" si="218"/>
        <v>1.2370886521098239E-3</v>
      </c>
      <c r="HT163" s="86">
        <f t="shared" si="218"/>
        <v>4.7485267664178979E-5</v>
      </c>
      <c r="HU163" s="86">
        <f t="shared" si="218"/>
        <v>1.055021093092595E-5</v>
      </c>
      <c r="HV163" s="86">
        <f t="shared" si="218"/>
        <v>1.2591736756165015E-5</v>
      </c>
      <c r="HW163" s="86">
        <f t="shared" si="218"/>
        <v>7.4115729275370503E-6</v>
      </c>
      <c r="HX163" s="86">
        <f t="shared" si="218"/>
        <v>4.2973081121120414E-6</v>
      </c>
      <c r="HY163" s="86">
        <f t="shared" si="218"/>
        <v>1.4955911969041176E-5</v>
      </c>
      <c r="HZ163" s="86">
        <f t="shared" si="218"/>
        <v>2.2457216340223322E-5</v>
      </c>
      <c r="IA163" s="86">
        <f t="shared" si="218"/>
        <v>3.4285803531095009E-5</v>
      </c>
      <c r="IB163" s="86">
        <f t="shared" si="218"/>
        <v>8.1569748778461507E-5</v>
      </c>
      <c r="IC163" s="86">
        <f t="shared" si="218"/>
        <v>9.7746612848357114E-5</v>
      </c>
      <c r="ID163" s="86">
        <f t="shared" si="218"/>
        <v>5.4055329101734145E-4</v>
      </c>
      <c r="IE163" s="86">
        <f t="shared" si="218"/>
        <v>2.6603962441555326E-4</v>
      </c>
      <c r="IF163" s="86">
        <f t="shared" si="218"/>
        <v>3.7716676178733389E-7</v>
      </c>
      <c r="IG163" s="86">
        <f t="shared" si="218"/>
        <v>3.9982481188504428E-8</v>
      </c>
      <c r="II163" s="86">
        <f t="shared" si="219"/>
        <v>2.6589211033882863E-2</v>
      </c>
      <c r="IJ163" s="86">
        <f t="shared" si="219"/>
        <v>0.29498206488094658</v>
      </c>
      <c r="IK163" s="86">
        <f t="shared" si="219"/>
        <v>0.30792313811843175</v>
      </c>
      <c r="IL163" s="86">
        <f t="shared" si="219"/>
        <v>0.22834488273861556</v>
      </c>
      <c r="IM163" s="86">
        <f t="shared" si="219"/>
        <v>0.25027229577597293</v>
      </c>
      <c r="IN163" s="86">
        <f t="shared" si="219"/>
        <v>0.29457062929645972</v>
      </c>
      <c r="IO163" s="86">
        <f t="shared" si="219"/>
        <v>0.24047262434995426</v>
      </c>
      <c r="IP163" s="86">
        <f t="shared" si="219"/>
        <v>0.13226828541578867</v>
      </c>
      <c r="IQ163" s="86">
        <f t="shared" si="219"/>
        <v>1.0899471169966438E-2</v>
      </c>
      <c r="IR163" s="86">
        <f t="shared" si="219"/>
        <v>2.2814411806642253E-2</v>
      </c>
      <c r="IS163" s="86">
        <f t="shared" si="219"/>
        <v>6.9167153040357058E-3</v>
      </c>
      <c r="IT163" s="86">
        <f t="shared" si="219"/>
        <v>7.8031227754079401E-3</v>
      </c>
      <c r="IU163" s="86">
        <f t="shared" si="219"/>
        <v>7.4254514707042312E-3</v>
      </c>
      <c r="IV163" s="86">
        <f t="shared" si="219"/>
        <v>2.9045216761968258E-2</v>
      </c>
      <c r="IW163" s="86">
        <f t="shared" si="219"/>
        <v>3.0660038758509187E-2</v>
      </c>
      <c r="IY163" s="86">
        <f t="shared" si="220"/>
        <v>2.7826299685992689E-2</v>
      </c>
      <c r="IZ163" s="86">
        <f t="shared" si="220"/>
        <v>0.29502955014861076</v>
      </c>
      <c r="JA163" s="86">
        <f t="shared" si="220"/>
        <v>0.30793368832936269</v>
      </c>
      <c r="JB163" s="86">
        <f t="shared" si="220"/>
        <v>0.22835747447537172</v>
      </c>
      <c r="JC163" s="86">
        <f t="shared" si="220"/>
        <v>0.25027970734890048</v>
      </c>
      <c r="JD163" s="86">
        <f t="shared" si="220"/>
        <v>0.29457492660457185</v>
      </c>
      <c r="JE163" s="86">
        <f t="shared" si="220"/>
        <v>0.24048758026192329</v>
      </c>
      <c r="JF163" s="86">
        <f t="shared" si="220"/>
        <v>0.13229074263212889</v>
      </c>
      <c r="JG163" s="86">
        <f t="shared" si="220"/>
        <v>1.0933756973497532E-2</v>
      </c>
      <c r="JH163" s="86">
        <f t="shared" si="220"/>
        <v>2.2895981555420716E-2</v>
      </c>
      <c r="JI163" s="86">
        <f t="shared" si="220"/>
        <v>7.0144619168840631E-3</v>
      </c>
      <c r="JJ163" s="86">
        <f t="shared" si="220"/>
        <v>8.3436760664252815E-3</v>
      </c>
      <c r="JK163" s="86">
        <f t="shared" si="220"/>
        <v>7.6914910951197844E-3</v>
      </c>
      <c r="JL163" s="86">
        <f t="shared" si="220"/>
        <v>2.9045593928730046E-2</v>
      </c>
      <c r="JM163" s="86">
        <f t="shared" si="220"/>
        <v>3.0660078740990374E-2</v>
      </c>
    </row>
    <row r="164" spans="2:273" x14ac:dyDescent="0.25">
      <c r="B164" s="2">
        <v>137</v>
      </c>
      <c r="C164" s="37">
        <v>93.822999999999993</v>
      </c>
      <c r="D164" s="37">
        <v>88.644000000000005</v>
      </c>
      <c r="E164" s="37">
        <v>93.186000000000007</v>
      </c>
      <c r="F164" s="37">
        <v>94.39</v>
      </c>
      <c r="G164" s="37">
        <v>94.661000000000001</v>
      </c>
      <c r="H164" s="37">
        <v>99.745999999999995</v>
      </c>
      <c r="I164" s="37">
        <v>101.373</v>
      </c>
      <c r="J164" s="37">
        <v>100.47499999999999</v>
      </c>
      <c r="K164" s="37">
        <v>92.69</v>
      </c>
      <c r="L164" s="37">
        <v>92.793000000000006</v>
      </c>
      <c r="M164" s="37">
        <v>95.361999999999995</v>
      </c>
      <c r="N164" s="37">
        <v>89.052000000000007</v>
      </c>
      <c r="O164" s="37">
        <v>89.602999999999994</v>
      </c>
      <c r="P164" s="37">
        <v>94.5</v>
      </c>
      <c r="Q164" s="37">
        <v>99.45</v>
      </c>
      <c r="S164" s="4">
        <f t="shared" si="221"/>
        <v>91.617973178687748</v>
      </c>
      <c r="T164" s="4">
        <f t="shared" si="221"/>
        <v>89.215648056413229</v>
      </c>
      <c r="U164" s="4">
        <f t="shared" si="221"/>
        <v>92.970836453497313</v>
      </c>
      <c r="V164" s="4">
        <f t="shared" si="221"/>
        <v>94.796787092839836</v>
      </c>
      <c r="W164" s="4">
        <f t="shared" si="221"/>
        <v>93.407317204710495</v>
      </c>
      <c r="X164" s="4">
        <f t="shared" si="221"/>
        <v>99.284467473132452</v>
      </c>
      <c r="Y164" s="4">
        <f t="shared" si="221"/>
        <v>101.04338374915795</v>
      </c>
      <c r="Z164" s="4">
        <f t="shared" si="221"/>
        <v>101.32415073333779</v>
      </c>
      <c r="AA164" s="4">
        <f t="shared" si="221"/>
        <v>90.625169676029216</v>
      </c>
      <c r="AB164" s="4">
        <f t="shared" si="221"/>
        <v>93.048944761996395</v>
      </c>
      <c r="AC164" s="4">
        <f t="shared" si="221"/>
        <v>92.087226453312596</v>
      </c>
      <c r="AD164" s="4">
        <f t="shared" si="221"/>
        <v>90.342339116440499</v>
      </c>
      <c r="AE164" s="4">
        <f t="shared" si="221"/>
        <v>89.509786445945124</v>
      </c>
      <c r="AF164" s="4">
        <f t="shared" si="221"/>
        <v>93.786498261153696</v>
      </c>
      <c r="AG164" s="4">
        <f t="shared" si="221"/>
        <v>100.10847349382124</v>
      </c>
      <c r="AI164" s="4">
        <f t="shared" si="222"/>
        <v>2.205026821312245</v>
      </c>
      <c r="AJ164" s="4">
        <f t="shared" si="222"/>
        <v>-0.57164805641322403</v>
      </c>
      <c r="AK164" s="4">
        <f t="shared" si="222"/>
        <v>0.2151635465026942</v>
      </c>
      <c r="AL164" s="4">
        <f t="shared" si="222"/>
        <v>-0.40678709283983494</v>
      </c>
      <c r="AM164" s="4">
        <f t="shared" si="222"/>
        <v>1.2536827952895067</v>
      </c>
      <c r="AN164" s="4">
        <f t="shared" si="222"/>
        <v>0.46153252686754342</v>
      </c>
      <c r="AO164" s="4">
        <f t="shared" si="222"/>
        <v>0.32961625084205082</v>
      </c>
      <c r="AP164" s="4">
        <f t="shared" si="222"/>
        <v>-0.84915073333779389</v>
      </c>
      <c r="AQ164" s="4">
        <f t="shared" si="222"/>
        <v>2.0648303239707815</v>
      </c>
      <c r="AR164" s="4">
        <f t="shared" si="222"/>
        <v>-0.25594476199638905</v>
      </c>
      <c r="AS164" s="4">
        <f t="shared" si="222"/>
        <v>3.2747735466873991</v>
      </c>
      <c r="AT164" s="4">
        <f t="shared" si="222"/>
        <v>-1.2903391164404923</v>
      </c>
      <c r="AU164" s="4">
        <f t="shared" si="222"/>
        <v>9.3213554054869974E-2</v>
      </c>
      <c r="AV164" s="4">
        <f t="shared" si="222"/>
        <v>0.71350173884630408</v>
      </c>
      <c r="AW164" s="4">
        <f t="shared" si="222"/>
        <v>-0.65847349382123355</v>
      </c>
      <c r="AY164" s="2">
        <f t="shared" si="214"/>
        <v>91.617973178687748</v>
      </c>
      <c r="AZ164" s="2">
        <f t="shared" si="214"/>
        <v>87.049765494101635</v>
      </c>
      <c r="BA164" s="2">
        <f t="shared" si="214"/>
        <v>89.146252420272234</v>
      </c>
      <c r="BB164" s="2">
        <f t="shared" si="214"/>
        <v>89.034008014731583</v>
      </c>
      <c r="BC164" s="2">
        <f t="shared" si="214"/>
        <v>85.204690422010827</v>
      </c>
      <c r="BD164" s="2">
        <f t="shared" si="214"/>
        <v>89.228109778095501</v>
      </c>
      <c r="BE164" s="2">
        <f t="shared" si="214"/>
        <v>91.659558824404556</v>
      </c>
      <c r="BF164" s="2">
        <f t="shared" si="214"/>
        <v>92.143648506546924</v>
      </c>
      <c r="BG164" s="2">
        <f t="shared" si="214"/>
        <v>88.739740440326557</v>
      </c>
      <c r="BH164" s="2">
        <f t="shared" si="214"/>
        <v>90.02942730665751</v>
      </c>
      <c r="BI164" s="2">
        <f t="shared" si="214"/>
        <v>90.411888522051555</v>
      </c>
      <c r="BJ164" s="2">
        <f t="shared" si="214"/>
        <v>88.761732466265215</v>
      </c>
      <c r="BK164" s="2">
        <f t="shared" si="214"/>
        <v>87.693735132951389</v>
      </c>
      <c r="BL164" s="2">
        <f t="shared" si="214"/>
        <v>86.636395323704534</v>
      </c>
      <c r="BM164" s="2">
        <f t="shared" si="214"/>
        <v>89.399613461545627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123.3119960600375</v>
      </c>
      <c r="DL164" s="2">
        <f t="shared" si="223"/>
        <v>125.83075675675674</v>
      </c>
      <c r="DM164" s="2">
        <f t="shared" si="223"/>
        <v>131.06981365576101</v>
      </c>
      <c r="DN164" s="2">
        <f t="shared" si="223"/>
        <v>129.87661265551264</v>
      </c>
      <c r="DO164" s="2">
        <f t="shared" si="223"/>
        <v>132.08538326898324</v>
      </c>
      <c r="DP164" s="2">
        <f t="shared" si="223"/>
        <v>130.92147899159667</v>
      </c>
      <c r="DQ164" s="2">
        <f t="shared" si="223"/>
        <v>142.30011734148204</v>
      </c>
      <c r="DR164" s="2">
        <f t="shared" si="223"/>
        <v>136.61561330213905</v>
      </c>
      <c r="DS164" s="2">
        <f t="shared" si="223"/>
        <v>131.77176890756303</v>
      </c>
      <c r="DT164" s="2">
        <f t="shared" si="223"/>
        <v>128.08829355742299</v>
      </c>
      <c r="DU164" s="2">
        <f t="shared" si="223"/>
        <v>129.06008739495795</v>
      </c>
      <c r="DV164" s="2">
        <f t="shared" si="223"/>
        <v>129.67792252981724</v>
      </c>
      <c r="DW164" s="2">
        <f t="shared" si="223"/>
        <v>132.43772492997198</v>
      </c>
      <c r="DX164" s="2">
        <f t="shared" si="223"/>
        <v>120.36293363363357</v>
      </c>
      <c r="DY164" s="2">
        <f t="shared" si="223"/>
        <v>115.28071494252876</v>
      </c>
      <c r="EA164" s="2">
        <f t="shared" si="213"/>
        <v>91.444753523069622</v>
      </c>
      <c r="EB164" s="2">
        <f t="shared" si="213"/>
        <v>86.4269254976262</v>
      </c>
      <c r="EC164" s="2">
        <f t="shared" si="213"/>
        <v>88.805755048159966</v>
      </c>
      <c r="ED164" s="2">
        <f t="shared" si="213"/>
        <v>88.58686333917106</v>
      </c>
      <c r="EE164" s="2">
        <f t="shared" si="213"/>
        <v>84.818280749471143</v>
      </c>
      <c r="EF164" s="2">
        <f t="shared" si="213"/>
        <v>89.221174866655915</v>
      </c>
      <c r="EG164" s="2">
        <f t="shared" si="213"/>
        <v>91.720464748017378</v>
      </c>
      <c r="EH164" s="2">
        <f t="shared" si="213"/>
        <v>91.651632431940271</v>
      </c>
      <c r="EI164" s="2">
        <f t="shared" si="213"/>
        <v>88.546623520126275</v>
      </c>
      <c r="EJ164" s="2">
        <f t="shared" si="213"/>
        <v>90.08566027209028</v>
      </c>
      <c r="EK164" s="2">
        <f t="shared" si="212"/>
        <v>90.229247369113381</v>
      </c>
      <c r="EL164" s="2">
        <f t="shared" si="179"/>
        <v>88.873391363823657</v>
      </c>
      <c r="EM164" s="2">
        <f t="shared" si="179"/>
        <v>87.613849493201485</v>
      </c>
      <c r="EN164" s="2">
        <f t="shared" si="179"/>
        <v>86.399894644197531</v>
      </c>
      <c r="EO164" s="2">
        <f t="shared" si="179"/>
        <v>89.510743521451403</v>
      </c>
      <c r="EQ164" s="2">
        <f t="shared" si="224"/>
        <v>91.92951680262955</v>
      </c>
      <c r="ER164" s="2">
        <f t="shared" si="224"/>
        <v>87.749744370209811</v>
      </c>
      <c r="ES164" s="2">
        <f t="shared" si="224"/>
        <v>89.515157619801442</v>
      </c>
      <c r="ET164" s="2">
        <f t="shared" si="224"/>
        <v>89.560096189902467</v>
      </c>
      <c r="EU164" s="2">
        <f t="shared" si="224"/>
        <v>85.643107863504156</v>
      </c>
      <c r="EV164" s="2">
        <f t="shared" si="224"/>
        <v>89.221834120762182</v>
      </c>
      <c r="EW164" s="2">
        <f t="shared" si="224"/>
        <v>91.566604550218358</v>
      </c>
      <c r="EX164" s="2">
        <f t="shared" si="224"/>
        <v>92.780520995957289</v>
      </c>
      <c r="EY164" s="2">
        <f t="shared" si="224"/>
        <v>89.057230040809642</v>
      </c>
      <c r="EZ164" s="2">
        <f t="shared" si="224"/>
        <v>89.915916963041298</v>
      </c>
      <c r="FA164" s="2">
        <f t="shared" si="224"/>
        <v>90.730065430456918</v>
      </c>
      <c r="FB164" s="2">
        <f t="shared" si="224"/>
        <v>88.518851132813893</v>
      </c>
      <c r="FC164" s="2">
        <f t="shared" si="224"/>
        <v>87.826849009125368</v>
      </c>
      <c r="FD164" s="2">
        <f t="shared" si="224"/>
        <v>87.13141464133561</v>
      </c>
      <c r="FE164" s="2">
        <f t="shared" si="224"/>
        <v>89.051479367285125</v>
      </c>
      <c r="FG164" s="2">
        <f t="shared" si="225"/>
        <v>0.9998638282588842</v>
      </c>
      <c r="FH164" s="2">
        <f t="shared" si="225"/>
        <v>0.99983595490064914</v>
      </c>
      <c r="FI164" s="2">
        <f t="shared" si="225"/>
        <v>0.99986195772152331</v>
      </c>
      <c r="FJ164" s="2">
        <f t="shared" si="225"/>
        <v>0.99984021791971722</v>
      </c>
      <c r="FK164" s="2">
        <f t="shared" si="225"/>
        <v>0.99984407428863953</v>
      </c>
      <c r="FL164" s="2">
        <f t="shared" si="225"/>
        <v>0.99984114144209713</v>
      </c>
      <c r="FM164" s="2">
        <f t="shared" si="225"/>
        <v>0.99981630665797372</v>
      </c>
      <c r="FN164" s="2">
        <f t="shared" si="225"/>
        <v>0.99982137481605005</v>
      </c>
      <c r="FO164" s="2">
        <f t="shared" si="225"/>
        <v>0.99981282037673425</v>
      </c>
      <c r="FP164" s="2">
        <f t="shared" si="225"/>
        <v>0.9998279265630069</v>
      </c>
      <c r="FQ164" s="2">
        <f t="shared" si="225"/>
        <v>0.99981006842958731</v>
      </c>
      <c r="FR164" s="2">
        <f t="shared" si="225"/>
        <v>0.99983356354522712</v>
      </c>
      <c r="FS164" s="2">
        <f t="shared" si="225"/>
        <v>0.99982754112229222</v>
      </c>
      <c r="FT164" s="2">
        <f t="shared" si="225"/>
        <v>0.99984856126093247</v>
      </c>
      <c r="FU164" s="2">
        <f t="shared" si="225"/>
        <v>0.99980584406291695</v>
      </c>
      <c r="FW164" s="2">
        <f t="shared" si="216"/>
        <v>0.34837671258972258</v>
      </c>
      <c r="FX164" s="2">
        <f t="shared" si="216"/>
        <v>0.4659564539307427</v>
      </c>
      <c r="FY164" s="2">
        <f t="shared" si="216"/>
        <v>0.47175349870810895</v>
      </c>
      <c r="FZ164" s="2">
        <f t="shared" si="216"/>
        <v>0.45266383393174991</v>
      </c>
      <c r="GA164" s="2">
        <f t="shared" si="216"/>
        <v>0.4595381377584084</v>
      </c>
      <c r="GB164" s="2">
        <f t="shared" si="216"/>
        <v>0.47092806740853072</v>
      </c>
      <c r="GC164" s="2">
        <f t="shared" si="216"/>
        <v>0.45623930061458784</v>
      </c>
      <c r="GD164" s="2">
        <f t="shared" si="216"/>
        <v>0.42872644003974431</v>
      </c>
      <c r="GE164" s="2">
        <f t="shared" si="216"/>
        <v>0.36236523874279136</v>
      </c>
      <c r="GF164" s="2">
        <f t="shared" si="216"/>
        <v>0.36980667755713492</v>
      </c>
      <c r="GG164" s="2">
        <f t="shared" si="216"/>
        <v>0.34995932463265528</v>
      </c>
      <c r="GH164" s="2">
        <f t="shared" si="216"/>
        <v>0.33409539652812492</v>
      </c>
      <c r="GI164" s="2">
        <f t="shared" si="216"/>
        <v>0.33875834968262059</v>
      </c>
      <c r="GJ164" s="2">
        <f t="shared" si="216"/>
        <v>0.31626935779292403</v>
      </c>
      <c r="GK164" s="2">
        <f t="shared" si="216"/>
        <v>0.25286853285223176</v>
      </c>
      <c r="GM164" s="86">
        <f t="shared" si="217"/>
        <v>6.9764419796850873E-200</v>
      </c>
      <c r="GN164" s="86">
        <f t="shared" si="217"/>
        <v>2.0854552116611015E-182</v>
      </c>
      <c r="GO164" s="86">
        <f t="shared" si="217"/>
        <v>3.0920988946984936E-216</v>
      </c>
      <c r="GP164" s="86">
        <f t="shared" si="217"/>
        <v>6.634000496558778E-281</v>
      </c>
      <c r="GQ164" s="86">
        <f t="shared" si="217"/>
        <v>4.6234900689684035E-279</v>
      </c>
      <c r="GR164" s="86">
        <f t="shared" si="217"/>
        <v>1.2005633979559853E-226</v>
      </c>
      <c r="GS164" s="86">
        <f t="shared" si="217"/>
        <v>2.905950372461052E-232</v>
      </c>
      <c r="GT164" s="86">
        <f t="shared" si="217"/>
        <v>1.1468575432662284E-192</v>
      </c>
      <c r="GU164" s="86">
        <f t="shared" si="217"/>
        <v>1.6123131939190006E-173</v>
      </c>
      <c r="GV164" s="86">
        <f t="shared" si="217"/>
        <v>1.2000613524451889E-208</v>
      </c>
      <c r="GW164" s="86">
        <f t="shared" si="217"/>
        <v>2.6535218980976537E-274</v>
      </c>
      <c r="GX164" s="86">
        <f t="shared" si="217"/>
        <v>0</v>
      </c>
      <c r="GY164" s="86">
        <f t="shared" si="217"/>
        <v>2.132536596445163E-212</v>
      </c>
      <c r="GZ164" s="86">
        <f t="shared" si="217"/>
        <v>0</v>
      </c>
      <c r="HA164" s="86">
        <f t="shared" si="217"/>
        <v>0</v>
      </c>
      <c r="HC164" s="86">
        <f t="shared" si="181"/>
        <v>7.2351577898526251E-122</v>
      </c>
      <c r="HD164" s="86">
        <f t="shared" si="181"/>
        <v>1.3110455964199089E-154</v>
      </c>
      <c r="HE164" s="86">
        <f t="shared" si="181"/>
        <v>1.5482741641037807E-224</v>
      </c>
      <c r="HF164" s="86">
        <f t="shared" si="180"/>
        <v>3.3323005328601574E-224</v>
      </c>
      <c r="HG164" s="86">
        <f t="shared" si="180"/>
        <v>0</v>
      </c>
      <c r="HH164" s="86">
        <f t="shared" si="180"/>
        <v>3.78426635857549E-168</v>
      </c>
      <c r="HI164" s="86">
        <f t="shared" si="180"/>
        <v>0</v>
      </c>
      <c r="HJ164" s="86">
        <f t="shared" si="180"/>
        <v>1.1258390207027501E-193</v>
      </c>
      <c r="HK164" s="86">
        <f t="shared" si="180"/>
        <v>4.7803806775272573E-180</v>
      </c>
      <c r="HL164" s="86">
        <f t="shared" si="161"/>
        <v>3.9044677486260199E-204</v>
      </c>
      <c r="HM164" s="86">
        <f t="shared" si="161"/>
        <v>1.0529970756289263E-167</v>
      </c>
      <c r="HN164" s="86">
        <f t="shared" si="161"/>
        <v>1.9804999365826312E-156</v>
      </c>
      <c r="HO164" s="86">
        <f t="shared" si="161"/>
        <v>1.7099943094348212E-134</v>
      </c>
      <c r="HP164" s="86">
        <f t="shared" si="161"/>
        <v>3.200941353802327E-200</v>
      </c>
      <c r="HQ164" s="86">
        <f t="shared" si="161"/>
        <v>5.2188346930395381E-186</v>
      </c>
      <c r="HS164" s="86">
        <f t="shared" si="218"/>
        <v>7.1252003265828419E-4</v>
      </c>
      <c r="HT164" s="86">
        <f t="shared" si="218"/>
        <v>2.2515018630895221E-5</v>
      </c>
      <c r="HU164" s="86">
        <f t="shared" si="218"/>
        <v>4.5377273097600381E-6</v>
      </c>
      <c r="HV164" s="86">
        <f t="shared" si="218"/>
        <v>5.4644103333643485E-6</v>
      </c>
      <c r="HW164" s="86">
        <f t="shared" si="218"/>
        <v>3.0889336210985058E-6</v>
      </c>
      <c r="HX164" s="86">
        <f t="shared" si="218"/>
        <v>1.719851910776821E-6</v>
      </c>
      <c r="HY164" s="86">
        <f t="shared" si="218"/>
        <v>6.4842123230463569E-6</v>
      </c>
      <c r="HZ164" s="86">
        <f t="shared" si="218"/>
        <v>9.703098812665473E-6</v>
      </c>
      <c r="IA164" s="86">
        <f t="shared" si="218"/>
        <v>1.4322570536303566E-5</v>
      </c>
      <c r="IB164" s="86">
        <f t="shared" si="218"/>
        <v>3.7486722190980676E-5</v>
      </c>
      <c r="IC164" s="86">
        <f t="shared" si="218"/>
        <v>4.3377143299314155E-5</v>
      </c>
      <c r="ID164" s="86">
        <f t="shared" si="218"/>
        <v>2.8090659846379126E-4</v>
      </c>
      <c r="IE164" s="86">
        <f t="shared" si="218"/>
        <v>1.3093699429025666E-4</v>
      </c>
      <c r="IF164" s="86">
        <f t="shared" si="218"/>
        <v>9.1696616912722325E-8</v>
      </c>
      <c r="IG164" s="86">
        <f t="shared" si="218"/>
        <v>5.9471572383652389E-9</v>
      </c>
      <c r="II164" s="86">
        <f t="shared" si="219"/>
        <v>4.9873821120939618E-2</v>
      </c>
      <c r="IJ164" s="86">
        <f t="shared" si="219"/>
        <v>0.38825270358080416</v>
      </c>
      <c r="IK164" s="86">
        <f t="shared" si="219"/>
        <v>0.40506191134089498</v>
      </c>
      <c r="IL164" s="86">
        <f t="shared" si="219"/>
        <v>0.32495131489401663</v>
      </c>
      <c r="IM164" s="86">
        <f t="shared" si="219"/>
        <v>0.35048995353721729</v>
      </c>
      <c r="IN164" s="86">
        <f t="shared" si="219"/>
        <v>0.39659942282734167</v>
      </c>
      <c r="IO164" s="86">
        <f t="shared" si="219"/>
        <v>0.33876662115130052</v>
      </c>
      <c r="IP164" s="86">
        <f t="shared" si="219"/>
        <v>0.21440677943817996</v>
      </c>
      <c r="IQ164" s="86">
        <f t="shared" si="219"/>
        <v>2.6951214280852519E-2</v>
      </c>
      <c r="IR164" s="86">
        <f t="shared" si="219"/>
        <v>4.8584916820389346E-2</v>
      </c>
      <c r="IS164" s="86">
        <f t="shared" si="219"/>
        <v>1.781858434402803E-2</v>
      </c>
      <c r="IT164" s="86">
        <f t="shared" si="219"/>
        <v>1.8078701653891551E-2</v>
      </c>
      <c r="IU164" s="86">
        <f t="shared" si="219"/>
        <v>1.7772612032979199E-2</v>
      </c>
      <c r="IV164" s="86">
        <f t="shared" si="219"/>
        <v>4.9726033592424751E-2</v>
      </c>
      <c r="IW164" s="86">
        <f t="shared" si="219"/>
        <v>4.6353988453091105E-2</v>
      </c>
      <c r="IY164" s="86">
        <f t="shared" si="220"/>
        <v>5.0586341153597905E-2</v>
      </c>
      <c r="IZ164" s="86">
        <f t="shared" si="220"/>
        <v>0.38827521859943503</v>
      </c>
      <c r="JA164" s="86">
        <f t="shared" si="220"/>
        <v>0.40506644906820471</v>
      </c>
      <c r="JB164" s="86">
        <f t="shared" si="220"/>
        <v>0.32495677930435002</v>
      </c>
      <c r="JC164" s="86">
        <f t="shared" si="220"/>
        <v>0.3504930424708384</v>
      </c>
      <c r="JD164" s="86">
        <f t="shared" si="220"/>
        <v>0.39660114267925245</v>
      </c>
      <c r="JE164" s="86">
        <f t="shared" si="220"/>
        <v>0.33877310536362354</v>
      </c>
      <c r="JF164" s="86">
        <f t="shared" si="220"/>
        <v>0.21441648253699261</v>
      </c>
      <c r="JG164" s="86">
        <f t="shared" si="220"/>
        <v>2.6965536851388822E-2</v>
      </c>
      <c r="JH164" s="86">
        <f t="shared" si="220"/>
        <v>4.8622403542580329E-2</v>
      </c>
      <c r="JI164" s="86">
        <f t="shared" si="220"/>
        <v>1.7861961487327344E-2</v>
      </c>
      <c r="JJ164" s="86">
        <f t="shared" si="220"/>
        <v>1.8359608252355341E-2</v>
      </c>
      <c r="JK164" s="86">
        <f t="shared" si="220"/>
        <v>1.7903549027269455E-2</v>
      </c>
      <c r="JL164" s="86">
        <f t="shared" si="220"/>
        <v>4.9726125289041662E-2</v>
      </c>
      <c r="JM164" s="86">
        <f t="shared" si="220"/>
        <v>4.6353994400248344E-2</v>
      </c>
    </row>
    <row r="165" spans="2:273" x14ac:dyDescent="0.25">
      <c r="B165" s="2">
        <v>138</v>
      </c>
      <c r="C165" s="37">
        <v>92.161000000000001</v>
      </c>
      <c r="D165" s="37">
        <v>89.457999999999998</v>
      </c>
      <c r="E165" s="37">
        <v>92.575999999999993</v>
      </c>
      <c r="F165" s="37">
        <v>95.677999999999997</v>
      </c>
      <c r="G165" s="37">
        <v>93.542000000000002</v>
      </c>
      <c r="H165" s="37">
        <v>99.22</v>
      </c>
      <c r="I165" s="37">
        <v>102.136</v>
      </c>
      <c r="J165" s="37">
        <v>102</v>
      </c>
      <c r="K165" s="37">
        <v>96.775999999999996</v>
      </c>
      <c r="L165" s="37">
        <v>94.775999999999996</v>
      </c>
      <c r="M165" s="37">
        <v>93.069000000000003</v>
      </c>
      <c r="N165" s="37">
        <v>90.81</v>
      </c>
      <c r="O165" s="37">
        <v>89.965999999999994</v>
      </c>
      <c r="P165" s="37">
        <v>97.879000000000005</v>
      </c>
      <c r="Q165" s="37">
        <v>103.43300000000001</v>
      </c>
      <c r="S165" s="4">
        <f t="shared" si="221"/>
        <v>91.530734045670386</v>
      </c>
      <c r="T165" s="4">
        <f t="shared" si="221"/>
        <v>89.086355396707432</v>
      </c>
      <c r="U165" s="4">
        <f t="shared" si="221"/>
        <v>92.664655390940624</v>
      </c>
      <c r="V165" s="4">
        <f t="shared" si="221"/>
        <v>94.985047515275312</v>
      </c>
      <c r="W165" s="4">
        <f t="shared" si="221"/>
        <v>93.420495938948122</v>
      </c>
      <c r="X165" s="4">
        <f t="shared" si="221"/>
        <v>98.697951226922314</v>
      </c>
      <c r="Y165" s="4">
        <f t="shared" si="221"/>
        <v>101.21080875011219</v>
      </c>
      <c r="Z165" s="4">
        <f t="shared" si="221"/>
        <v>103.12779227567802</v>
      </c>
      <c r="AA165" s="4">
        <f t="shared" si="221"/>
        <v>92.207498809352046</v>
      </c>
      <c r="AB165" s="4">
        <f t="shared" si="221"/>
        <v>94.940856339780154</v>
      </c>
      <c r="AC165" s="4">
        <f t="shared" si="221"/>
        <v>93.672162917755372</v>
      </c>
      <c r="AD165" s="4">
        <f t="shared" si="221"/>
        <v>91.593951782050667</v>
      </c>
      <c r="AE165" s="4">
        <f t="shared" si="221"/>
        <v>91.072129951696255</v>
      </c>
      <c r="AF165" s="4">
        <f t="shared" si="221"/>
        <v>97.10020453798785</v>
      </c>
      <c r="AG165" s="4">
        <f t="shared" si="221"/>
        <v>104.0774575515469</v>
      </c>
      <c r="AI165" s="4">
        <f t="shared" si="222"/>
        <v>0.63026595432961585</v>
      </c>
      <c r="AJ165" s="4">
        <f t="shared" si="222"/>
        <v>0.37164460329256599</v>
      </c>
      <c r="AK165" s="4">
        <f t="shared" si="222"/>
        <v>-8.8655390940630241E-2</v>
      </c>
      <c r="AL165" s="4">
        <f t="shared" si="222"/>
        <v>0.69295248472468529</v>
      </c>
      <c r="AM165" s="4">
        <f t="shared" si="222"/>
        <v>0.12150406105187983</v>
      </c>
      <c r="AN165" s="4">
        <f t="shared" si="222"/>
        <v>0.52204877307768527</v>
      </c>
      <c r="AO165" s="4">
        <f t="shared" si="222"/>
        <v>0.92519124988780277</v>
      </c>
      <c r="AP165" s="4">
        <f t="shared" si="222"/>
        <v>-1.1277922756780185</v>
      </c>
      <c r="AQ165" s="4">
        <f t="shared" si="222"/>
        <v>4.5685011906479502</v>
      </c>
      <c r="AR165" s="4">
        <f t="shared" si="222"/>
        <v>-0.16485633978015812</v>
      </c>
      <c r="AS165" s="4">
        <f t="shared" si="222"/>
        <v>-0.60316291775536968</v>
      </c>
      <c r="AT165" s="4">
        <f t="shared" si="222"/>
        <v>-0.78395178205066429</v>
      </c>
      <c r="AU165" s="4">
        <f t="shared" si="222"/>
        <v>-1.1061299516962606</v>
      </c>
      <c r="AV165" s="4">
        <f t="shared" si="222"/>
        <v>0.77879546201215533</v>
      </c>
      <c r="AW165" s="4">
        <f t="shared" si="222"/>
        <v>-0.64445755154689266</v>
      </c>
      <c r="AY165" s="2">
        <f t="shared" si="214"/>
        <v>91.530734045670386</v>
      </c>
      <c r="AZ165" s="2">
        <f t="shared" si="214"/>
        <v>86.972242929903217</v>
      </c>
      <c r="BA165" s="2">
        <f t="shared" si="214"/>
        <v>89.02881806080876</v>
      </c>
      <c r="BB165" s="2">
        <f t="shared" si="214"/>
        <v>88.920856272279025</v>
      </c>
      <c r="BC165" s="2">
        <f t="shared" si="214"/>
        <v>85.064857207558333</v>
      </c>
      <c r="BD165" s="2">
        <f t="shared" si="214"/>
        <v>89.073654661875963</v>
      </c>
      <c r="BE165" s="2">
        <f t="shared" si="214"/>
        <v>91.504803444307242</v>
      </c>
      <c r="BF165" s="2">
        <f t="shared" si="214"/>
        <v>91.979239526859345</v>
      </c>
      <c r="BG165" s="2">
        <f t="shared" si="214"/>
        <v>88.594844558142441</v>
      </c>
      <c r="BH165" s="2">
        <f t="shared" si="214"/>
        <v>89.881968974480444</v>
      </c>
      <c r="BI165" s="2">
        <f t="shared" si="214"/>
        <v>90.284782206976843</v>
      </c>
      <c r="BJ165" s="2">
        <f t="shared" si="214"/>
        <v>88.61199745622163</v>
      </c>
      <c r="BK165" s="2">
        <f t="shared" si="214"/>
        <v>87.569140248169134</v>
      </c>
      <c r="BL165" s="2">
        <f t="shared" si="214"/>
        <v>86.518718321072555</v>
      </c>
      <c r="BM165" s="2">
        <f t="shared" si="214"/>
        <v>89.29076365478285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123.45702964352719</v>
      </c>
      <c r="DL165" s="2">
        <f t="shared" si="223"/>
        <v>126.02568610715979</v>
      </c>
      <c r="DM165" s="2">
        <f t="shared" si="223"/>
        <v>131.3031721194879</v>
      </c>
      <c r="DN165" s="2">
        <f t="shared" si="223"/>
        <v>130.11402089232089</v>
      </c>
      <c r="DO165" s="2">
        <f t="shared" si="223"/>
        <v>132.36097181467179</v>
      </c>
      <c r="DP165" s="2">
        <f t="shared" si="223"/>
        <v>131.14552773109247</v>
      </c>
      <c r="DQ165" s="2">
        <f t="shared" si="223"/>
        <v>142.5998562261268</v>
      </c>
      <c r="DR165" s="2">
        <f t="shared" si="223"/>
        <v>136.83737967914442</v>
      </c>
      <c r="DS165" s="2">
        <f t="shared" si="223"/>
        <v>131.991968627451</v>
      </c>
      <c r="DT165" s="2">
        <f t="shared" si="223"/>
        <v>128.27016862745097</v>
      </c>
      <c r="DU165" s="2">
        <f t="shared" si="223"/>
        <v>129.26466218487391</v>
      </c>
      <c r="DV165" s="2">
        <f t="shared" si="223"/>
        <v>129.90049206696571</v>
      </c>
      <c r="DW165" s="2">
        <f t="shared" si="223"/>
        <v>132.70205742296918</v>
      </c>
      <c r="DX165" s="2">
        <f t="shared" si="223"/>
        <v>120.53838768768762</v>
      </c>
      <c r="DY165" s="2">
        <f t="shared" si="223"/>
        <v>115.4339928068224</v>
      </c>
      <c r="EA165" s="2">
        <f t="shared" si="213"/>
        <v>91.342771952282689</v>
      </c>
      <c r="EB165" s="2">
        <f t="shared" si="213"/>
        <v>86.303701946948905</v>
      </c>
      <c r="EC165" s="2">
        <f t="shared" si="213"/>
        <v>88.66404462949464</v>
      </c>
      <c r="ED165" s="2">
        <f t="shared" si="213"/>
        <v>88.44057078225336</v>
      </c>
      <c r="EE165" s="2">
        <f t="shared" si="213"/>
        <v>84.650436889291839</v>
      </c>
      <c r="EF165" s="2">
        <f t="shared" si="213"/>
        <v>89.067180895425921</v>
      </c>
      <c r="EG165" s="2">
        <f t="shared" si="213"/>
        <v>91.571633921719098</v>
      </c>
      <c r="EH165" s="2">
        <f t="shared" si="213"/>
        <v>91.449085441136305</v>
      </c>
      <c r="EI165" s="2">
        <f t="shared" si="213"/>
        <v>88.386151933701655</v>
      </c>
      <c r="EJ165" s="2">
        <f t="shared" si="213"/>
        <v>89.944125968444538</v>
      </c>
      <c r="EK165" s="2">
        <f t="shared" si="212"/>
        <v>90.086910878716111</v>
      </c>
      <c r="EL165" s="2">
        <f t="shared" si="179"/>
        <v>88.735046207938481</v>
      </c>
      <c r="EM165" s="2">
        <f t="shared" si="179"/>
        <v>87.483321318500202</v>
      </c>
      <c r="EN165" s="2">
        <f t="shared" si="179"/>
        <v>86.261738246519158</v>
      </c>
      <c r="EO165" s="2">
        <f t="shared" si="179"/>
        <v>89.412882781470458</v>
      </c>
      <c r="EQ165" s="2">
        <f t="shared" si="224"/>
        <v>91.84058218315451</v>
      </c>
      <c r="ER165" s="2">
        <f t="shared" si="224"/>
        <v>87.658898421551925</v>
      </c>
      <c r="ES165" s="2">
        <f t="shared" si="224"/>
        <v>89.390483594761861</v>
      </c>
      <c r="ET165" s="2">
        <f t="shared" si="224"/>
        <v>89.437722922817272</v>
      </c>
      <c r="EU165" s="2">
        <f t="shared" si="224"/>
        <v>85.49530797369799</v>
      </c>
      <c r="EV165" s="2">
        <f t="shared" si="224"/>
        <v>89.067944862675887</v>
      </c>
      <c r="EW165" s="2">
        <f t="shared" si="224"/>
        <v>91.414319855702814</v>
      </c>
      <c r="EX165" s="2">
        <f t="shared" si="224"/>
        <v>92.607126601710206</v>
      </c>
      <c r="EY165" s="2">
        <f t="shared" si="224"/>
        <v>88.910367557736052</v>
      </c>
      <c r="EZ165" s="2">
        <f t="shared" si="224"/>
        <v>89.770003729652004</v>
      </c>
      <c r="FA165" s="2">
        <f t="shared" si="224"/>
        <v>90.601700610747599</v>
      </c>
      <c r="FB165" s="2">
        <f t="shared" si="224"/>
        <v>88.370714406072238</v>
      </c>
      <c r="FC165" s="2">
        <f t="shared" si="224"/>
        <v>87.702141917997352</v>
      </c>
      <c r="FD165" s="2">
        <f t="shared" si="224"/>
        <v>87.011322705415012</v>
      </c>
      <c r="FE165" s="2">
        <f t="shared" si="224"/>
        <v>88.944671620297527</v>
      </c>
      <c r="FG165" s="2">
        <f t="shared" si="225"/>
        <v>0.99987580840806989</v>
      </c>
      <c r="FH165" s="2">
        <f t="shared" si="225"/>
        <v>0.99985038693170525</v>
      </c>
      <c r="FI165" s="2">
        <f t="shared" si="225"/>
        <v>0.99987410241655961</v>
      </c>
      <c r="FJ165" s="2">
        <f t="shared" si="225"/>
        <v>0.99985427496208568</v>
      </c>
      <c r="FK165" s="2">
        <f t="shared" si="225"/>
        <v>0.99985779211004511</v>
      </c>
      <c r="FL165" s="2">
        <f t="shared" si="225"/>
        <v>0.99985511724812148</v>
      </c>
      <c r="FM165" s="2">
        <f t="shared" si="225"/>
        <v>0.99983246697311434</v>
      </c>
      <c r="FN165" s="2">
        <f t="shared" si="225"/>
        <v>0.9998370893355758</v>
      </c>
      <c r="FO165" s="2">
        <f t="shared" si="225"/>
        <v>0.99982928734307552</v>
      </c>
      <c r="FP165" s="2">
        <f t="shared" si="225"/>
        <v>0.99984306478420415</v>
      </c>
      <c r="FQ165" s="2">
        <f t="shared" si="225"/>
        <v>0.99982677745416659</v>
      </c>
      <c r="FR165" s="2">
        <f t="shared" si="225"/>
        <v>0.99984820592621915</v>
      </c>
      <c r="FS165" s="2">
        <f t="shared" si="225"/>
        <v>0.99984271324743768</v>
      </c>
      <c r="FT165" s="2">
        <f t="shared" si="225"/>
        <v>0.99986188438808599</v>
      </c>
      <c r="FU165" s="2">
        <f t="shared" si="225"/>
        <v>0.99982292465576739</v>
      </c>
      <c r="FW165" s="2">
        <f t="shared" si="216"/>
        <v>0.36956607396190022</v>
      </c>
      <c r="FX165" s="2">
        <f t="shared" si="216"/>
        <v>0.4889313597273412</v>
      </c>
      <c r="FY165" s="2">
        <f t="shared" si="216"/>
        <v>0.49474943579178071</v>
      </c>
      <c r="FZ165" s="2">
        <f t="shared" si="216"/>
        <v>0.47556697281938926</v>
      </c>
      <c r="GA165" s="2">
        <f t="shared" si="216"/>
        <v>0.48248248909199332</v>
      </c>
      <c r="GB165" s="2">
        <f t="shared" si="216"/>
        <v>0.493921389970567</v>
      </c>
      <c r="GC165" s="2">
        <f t="shared" si="216"/>
        <v>0.47916497144832348</v>
      </c>
      <c r="GD165" s="2">
        <f t="shared" si="216"/>
        <v>0.45141732984047778</v>
      </c>
      <c r="GE165" s="2">
        <f t="shared" si="216"/>
        <v>0.3839041615486754</v>
      </c>
      <c r="GF165" s="2">
        <f t="shared" si="216"/>
        <v>0.39151632905783385</v>
      </c>
      <c r="GG165" s="2">
        <f t="shared" si="216"/>
        <v>0.37119011229185128</v>
      </c>
      <c r="GH165" s="2">
        <f t="shared" si="216"/>
        <v>0.35488920204189744</v>
      </c>
      <c r="GI165" s="2">
        <f t="shared" si="216"/>
        <v>0.3596856132053512</v>
      </c>
      <c r="GJ165" s="2">
        <f t="shared" si="216"/>
        <v>0.33651435958668247</v>
      </c>
      <c r="GK165" s="2">
        <f t="shared" si="216"/>
        <v>0.27066168902336851</v>
      </c>
      <c r="GM165" s="86">
        <f t="shared" si="217"/>
        <v>4.7853531396312442E-205</v>
      </c>
      <c r="GN165" s="86">
        <f t="shared" si="217"/>
        <v>4.128726203148853E-187</v>
      </c>
      <c r="GO165" s="86">
        <f t="shared" si="217"/>
        <v>1.0070801096430832E-221</v>
      </c>
      <c r="GP165" s="86">
        <f t="shared" si="217"/>
        <v>4.5430855148124668E-288</v>
      </c>
      <c r="GQ165" s="86">
        <f t="shared" si="217"/>
        <v>3.9372213593407587E-286</v>
      </c>
      <c r="GR165" s="86">
        <f t="shared" si="217"/>
        <v>2.1487810069904469E-232</v>
      </c>
      <c r="GS165" s="86">
        <f t="shared" si="217"/>
        <v>3.3636814557744654E-238</v>
      </c>
      <c r="GT165" s="86">
        <f t="shared" si="217"/>
        <v>1.4351673742574942E-197</v>
      </c>
      <c r="GU165" s="86">
        <f t="shared" si="217"/>
        <v>5.5356292064992027E-178</v>
      </c>
      <c r="GV165" s="86">
        <f t="shared" si="217"/>
        <v>5.600814458355309E-214</v>
      </c>
      <c r="GW165" s="86">
        <f t="shared" si="217"/>
        <v>1.9861677997476788E-281</v>
      </c>
      <c r="GX165" s="86">
        <f t="shared" si="217"/>
        <v>0</v>
      </c>
      <c r="GY165" s="86">
        <f t="shared" si="217"/>
        <v>7.8057022572837689E-218</v>
      </c>
      <c r="GZ165" s="86">
        <f t="shared" si="217"/>
        <v>0</v>
      </c>
      <c r="HA165" s="86">
        <f t="shared" si="217"/>
        <v>0</v>
      </c>
      <c r="HC165" s="86">
        <f t="shared" si="181"/>
        <v>3.5403706413321018E-126</v>
      </c>
      <c r="HD165" s="86">
        <f t="shared" si="181"/>
        <v>4.4711580354233141E-160</v>
      </c>
      <c r="HE165" s="86">
        <f t="shared" si="181"/>
        <v>2.6825550732656743E-232</v>
      </c>
      <c r="HF165" s="86">
        <f t="shared" si="180"/>
        <v>5.7118373396100311E-232</v>
      </c>
      <c r="HG165" s="86">
        <f t="shared" si="180"/>
        <v>0</v>
      </c>
      <c r="HH165" s="86">
        <f t="shared" si="180"/>
        <v>6.3066367824477152E-174</v>
      </c>
      <c r="HI165" s="86">
        <f t="shared" si="180"/>
        <v>0</v>
      </c>
      <c r="HJ165" s="86">
        <f t="shared" si="180"/>
        <v>1.9894355770223648E-200</v>
      </c>
      <c r="HK165" s="86">
        <f t="shared" si="180"/>
        <v>1.9238627954497531E-186</v>
      </c>
      <c r="HL165" s="86">
        <f t="shared" si="161"/>
        <v>2.4695214940177701E-211</v>
      </c>
      <c r="HM165" s="86">
        <f t="shared" si="161"/>
        <v>1.0195273302897682E-173</v>
      </c>
      <c r="HN165" s="86">
        <f t="shared" si="161"/>
        <v>4.512179502996278E-162</v>
      </c>
      <c r="HO165" s="86">
        <f t="shared" si="161"/>
        <v>2.6878516082572355E-139</v>
      </c>
      <c r="HP165" s="86">
        <f t="shared" si="161"/>
        <v>3.1763311490489648E-207</v>
      </c>
      <c r="HQ165" s="86">
        <f t="shared" si="161"/>
        <v>1.5784052098441874E-192</v>
      </c>
      <c r="HS165" s="86">
        <f t="shared" si="218"/>
        <v>4.0127548966873133E-4</v>
      </c>
      <c r="HT165" s="86">
        <f t="shared" si="218"/>
        <v>1.038177842957624E-5</v>
      </c>
      <c r="HU165" s="86">
        <f t="shared" si="218"/>
        <v>1.8921119263797794E-6</v>
      </c>
      <c r="HV165" s="86">
        <f t="shared" si="218"/>
        <v>2.2993856256208711E-6</v>
      </c>
      <c r="HW165" s="86">
        <f t="shared" si="218"/>
        <v>1.2463765210495714E-6</v>
      </c>
      <c r="HX165" s="86">
        <f t="shared" si="218"/>
        <v>6.6538757082849566E-7</v>
      </c>
      <c r="HY165" s="86">
        <f t="shared" si="218"/>
        <v>2.7244709866108898E-6</v>
      </c>
      <c r="HZ165" s="86">
        <f t="shared" si="218"/>
        <v>4.0572748900826961E-6</v>
      </c>
      <c r="IA165" s="86">
        <f t="shared" si="218"/>
        <v>5.7669540885123341E-6</v>
      </c>
      <c r="IB165" s="86">
        <f t="shared" si="218"/>
        <v>1.6686855437131171E-5</v>
      </c>
      <c r="IC165" s="86">
        <f t="shared" si="218"/>
        <v>1.8579681593158165E-5</v>
      </c>
      <c r="ID165" s="86">
        <f t="shared" si="218"/>
        <v>1.4192584932683409E-4</v>
      </c>
      <c r="IE165" s="86">
        <f t="shared" si="218"/>
        <v>6.2524360862062074E-5</v>
      </c>
      <c r="IF165" s="86">
        <f t="shared" si="218"/>
        <v>2.085244874977323E-8</v>
      </c>
      <c r="IG165" s="86">
        <f t="shared" si="218"/>
        <v>7.9611214770721873E-10</v>
      </c>
      <c r="II165" s="86">
        <f t="shared" si="219"/>
        <v>8.6685127470360224E-2</v>
      </c>
      <c r="IJ165" s="86">
        <f t="shared" si="219"/>
        <v>0.46963927447681186</v>
      </c>
      <c r="IK165" s="86">
        <f t="shared" si="219"/>
        <v>0.4857268856195367</v>
      </c>
      <c r="IL165" s="86">
        <f t="shared" si="219"/>
        <v>0.42035266756483103</v>
      </c>
      <c r="IM165" s="86">
        <f t="shared" si="219"/>
        <v>0.44457131825723056</v>
      </c>
      <c r="IN165" s="86">
        <f t="shared" si="219"/>
        <v>0.48252930233679958</v>
      </c>
      <c r="IO165" s="86">
        <f t="shared" si="219"/>
        <v>0.43330354413156408</v>
      </c>
      <c r="IP165" s="86">
        <f t="shared" si="219"/>
        <v>0.31287055107427236</v>
      </c>
      <c r="IQ165" s="86">
        <f t="shared" si="219"/>
        <v>5.8939661137674453E-2</v>
      </c>
      <c r="IR165" s="86">
        <f t="shared" si="219"/>
        <v>9.300862297316527E-2</v>
      </c>
      <c r="IS165" s="86">
        <f t="shared" si="219"/>
        <v>4.0761819738528486E-2</v>
      </c>
      <c r="IT165" s="86">
        <f t="shared" si="219"/>
        <v>3.8078682509083736E-2</v>
      </c>
      <c r="IU165" s="86">
        <f t="shared" si="219"/>
        <v>3.8416448381195192E-2</v>
      </c>
      <c r="IV165" s="86">
        <f t="shared" si="219"/>
        <v>8.0624365570870313E-2</v>
      </c>
      <c r="IW165" s="86">
        <f t="shared" si="219"/>
        <v>6.8307492812971549E-2</v>
      </c>
      <c r="IY165" s="86">
        <f t="shared" si="220"/>
        <v>8.7086402960028952E-2</v>
      </c>
      <c r="IZ165" s="86">
        <f t="shared" si="220"/>
        <v>0.46964965625524147</v>
      </c>
      <c r="JA165" s="86">
        <f t="shared" si="220"/>
        <v>0.48572877773146306</v>
      </c>
      <c r="JB165" s="86">
        <f t="shared" si="220"/>
        <v>0.42035496695045665</v>
      </c>
      <c r="JC165" s="86">
        <f t="shared" si="220"/>
        <v>0.44457256463375161</v>
      </c>
      <c r="JD165" s="86">
        <f t="shared" si="220"/>
        <v>0.4825299677243704</v>
      </c>
      <c r="JE165" s="86">
        <f t="shared" si="220"/>
        <v>0.43330626860255067</v>
      </c>
      <c r="JF165" s="86">
        <f t="shared" si="220"/>
        <v>0.31287460834916242</v>
      </c>
      <c r="JG165" s="86">
        <f t="shared" si="220"/>
        <v>5.8945428091762966E-2</v>
      </c>
      <c r="JH165" s="86">
        <f t="shared" si="220"/>
        <v>9.3025309828602396E-2</v>
      </c>
      <c r="JI165" s="86">
        <f t="shared" si="220"/>
        <v>4.0780399420121648E-2</v>
      </c>
      <c r="JJ165" s="86">
        <f t="shared" si="220"/>
        <v>3.8220608358410568E-2</v>
      </c>
      <c r="JK165" s="86">
        <f t="shared" si="220"/>
        <v>3.8478972742057256E-2</v>
      </c>
      <c r="JL165" s="86">
        <f t="shared" si="220"/>
        <v>8.0624386423319067E-2</v>
      </c>
      <c r="JM165" s="86">
        <f t="shared" si="220"/>
        <v>6.8307493609083697E-2</v>
      </c>
    </row>
    <row r="166" spans="2:273" x14ac:dyDescent="0.25">
      <c r="B166" s="2">
        <v>139</v>
      </c>
      <c r="C166" s="37">
        <v>91.048000000000002</v>
      </c>
      <c r="D166" s="37">
        <v>87.965999999999994</v>
      </c>
      <c r="E166" s="37">
        <v>91.677999999999997</v>
      </c>
      <c r="F166" s="37">
        <v>95.236999999999995</v>
      </c>
      <c r="G166" s="37">
        <v>91.61</v>
      </c>
      <c r="H166" s="37">
        <v>96.492000000000004</v>
      </c>
      <c r="I166" s="37">
        <v>100.559</v>
      </c>
      <c r="J166" s="37">
        <v>104.30500000000001</v>
      </c>
      <c r="K166" s="37">
        <v>97.171999999999997</v>
      </c>
      <c r="L166" s="37">
        <v>96.638000000000005</v>
      </c>
      <c r="M166" s="37">
        <v>94.655000000000001</v>
      </c>
      <c r="N166" s="37">
        <v>93.552000000000007</v>
      </c>
      <c r="O166" s="37">
        <v>93.397000000000006</v>
      </c>
      <c r="P166" s="37">
        <v>100.36199999999999</v>
      </c>
      <c r="Q166" s="37">
        <v>109.717</v>
      </c>
      <c r="S166" s="4">
        <f t="shared" si="221"/>
        <v>91.444339070177392</v>
      </c>
      <c r="T166" s="4">
        <f t="shared" si="221"/>
        <v>88.741904881259913</v>
      </c>
      <c r="U166" s="4">
        <f t="shared" si="221"/>
        <v>91.966260288694428</v>
      </c>
      <c r="V166" s="4">
        <f t="shared" si="221"/>
        <v>94.457090564868039</v>
      </c>
      <c r="W166" s="4">
        <f t="shared" si="221"/>
        <v>92.412529112461712</v>
      </c>
      <c r="X166" s="4">
        <f t="shared" si="221"/>
        <v>96.968777176760739</v>
      </c>
      <c r="Y166" s="4">
        <f t="shared" si="221"/>
        <v>100.21474581305927</v>
      </c>
      <c r="Z166" s="4">
        <f t="shared" si="221"/>
        <v>103.72430838045773</v>
      </c>
      <c r="AA166" s="4">
        <f t="shared" si="221"/>
        <v>94.480620176176004</v>
      </c>
      <c r="AB166" s="4">
        <f t="shared" si="221"/>
        <v>97.241937422358731</v>
      </c>
      <c r="AC166" s="4">
        <f t="shared" si="221"/>
        <v>96.158181427854913</v>
      </c>
      <c r="AD166" s="4">
        <f t="shared" si="221"/>
        <v>93.521284328561549</v>
      </c>
      <c r="AE166" s="4">
        <f t="shared" si="221"/>
        <v>93.477151257214459</v>
      </c>
      <c r="AF166" s="4">
        <f t="shared" si="221"/>
        <v>101.11501313941399</v>
      </c>
      <c r="AG166" s="4">
        <f t="shared" si="221"/>
        <v>109.00889077327203</v>
      </c>
      <c r="AI166" s="4">
        <f t="shared" si="222"/>
        <v>-0.39633907017739034</v>
      </c>
      <c r="AJ166" s="4">
        <f t="shared" si="222"/>
        <v>-0.77590488125991897</v>
      </c>
      <c r="AK166" s="4">
        <f t="shared" si="222"/>
        <v>-0.28826028869443121</v>
      </c>
      <c r="AL166" s="4">
        <f t="shared" si="222"/>
        <v>0.77990943513195532</v>
      </c>
      <c r="AM166" s="4">
        <f t="shared" si="222"/>
        <v>-0.80252911246171266</v>
      </c>
      <c r="AN166" s="4">
        <f t="shared" si="222"/>
        <v>-0.47677717676073428</v>
      </c>
      <c r="AO166" s="4">
        <f t="shared" si="222"/>
        <v>0.34425418694073073</v>
      </c>
      <c r="AP166" s="4">
        <f t="shared" si="222"/>
        <v>0.58069161954227866</v>
      </c>
      <c r="AQ166" s="4">
        <f t="shared" si="222"/>
        <v>2.6913798238239934</v>
      </c>
      <c r="AR166" s="4">
        <f t="shared" si="222"/>
        <v>-0.60393742235872594</v>
      </c>
      <c r="AS166" s="4">
        <f t="shared" si="222"/>
        <v>-1.503181427854912</v>
      </c>
      <c r="AT166" s="4">
        <f t="shared" si="222"/>
        <v>3.0715671438457548E-2</v>
      </c>
      <c r="AU166" s="4">
        <f t="shared" si="222"/>
        <v>-8.0151257214453153E-2</v>
      </c>
      <c r="AV166" s="4">
        <f t="shared" si="222"/>
        <v>-0.75301313941399428</v>
      </c>
      <c r="AW166" s="4">
        <f t="shared" si="222"/>
        <v>0.70810922672797005</v>
      </c>
      <c r="AY166" s="2">
        <f t="shared" si="214"/>
        <v>91.444339070177392</v>
      </c>
      <c r="AZ166" s="2">
        <f t="shared" si="214"/>
        <v>86.896314777953023</v>
      </c>
      <c r="BA166" s="2">
        <f t="shared" si="214"/>
        <v>88.91222061306064</v>
      </c>
      <c r="BB166" s="2">
        <f t="shared" si="214"/>
        <v>88.808946816304427</v>
      </c>
      <c r="BC166" s="2">
        <f t="shared" si="214"/>
        <v>84.926053820595371</v>
      </c>
      <c r="BD166" s="2">
        <f t="shared" si="214"/>
        <v>88.919246011505805</v>
      </c>
      <c r="BE166" s="2">
        <f t="shared" si="214"/>
        <v>91.349934211978535</v>
      </c>
      <c r="BF166" s="2">
        <f t="shared" si="214"/>
        <v>91.816445525045353</v>
      </c>
      <c r="BG166" s="2">
        <f t="shared" si="214"/>
        <v>88.450836335333548</v>
      </c>
      <c r="BH166" s="2">
        <f t="shared" si="214"/>
        <v>89.734284020626575</v>
      </c>
      <c r="BI166" s="2">
        <f t="shared" si="214"/>
        <v>90.158585020962335</v>
      </c>
      <c r="BJ166" s="2">
        <f t="shared" si="214"/>
        <v>88.461687540881556</v>
      </c>
      <c r="BK166" s="2">
        <f t="shared" si="214"/>
        <v>87.444960907794822</v>
      </c>
      <c r="BL166" s="2">
        <f t="shared" si="214"/>
        <v>86.402279766850867</v>
      </c>
      <c r="BM166" s="2">
        <f t="shared" si="214"/>
        <v>89.181260201812179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123.60206322701687</v>
      </c>
      <c r="DL166" s="2">
        <f t="shared" si="223"/>
        <v>126.22061545756281</v>
      </c>
      <c r="DM166" s="2">
        <f t="shared" si="223"/>
        <v>131.53653058321478</v>
      </c>
      <c r="DN166" s="2">
        <f t="shared" si="223"/>
        <v>130.35142912912914</v>
      </c>
      <c r="DO166" s="2">
        <f t="shared" si="223"/>
        <v>132.63656036036033</v>
      </c>
      <c r="DP166" s="2">
        <f t="shared" si="223"/>
        <v>131.36957647058827</v>
      </c>
      <c r="DQ166" s="2">
        <f t="shared" si="223"/>
        <v>142.89959511077157</v>
      </c>
      <c r="DR166" s="2">
        <f t="shared" si="223"/>
        <v>137.05914605614976</v>
      </c>
      <c r="DS166" s="2">
        <f t="shared" si="223"/>
        <v>132.21216834733895</v>
      </c>
      <c r="DT166" s="2">
        <f t="shared" si="223"/>
        <v>128.45204369747898</v>
      </c>
      <c r="DU166" s="2">
        <f t="shared" si="223"/>
        <v>129.46923697478988</v>
      </c>
      <c r="DV166" s="2">
        <f t="shared" si="223"/>
        <v>130.12306160411421</v>
      </c>
      <c r="DW166" s="2">
        <f t="shared" si="223"/>
        <v>132.96638991596637</v>
      </c>
      <c r="DX166" s="2">
        <f t="shared" si="223"/>
        <v>120.71384174174167</v>
      </c>
      <c r="DY166" s="2">
        <f t="shared" si="223"/>
        <v>115.58727067111607</v>
      </c>
      <c r="EA166" s="2">
        <f t="shared" si="213"/>
        <v>91.240790381495742</v>
      </c>
      <c r="EB166" s="2">
        <f t="shared" si="213"/>
        <v>86.18047839627161</v>
      </c>
      <c r="EC166" s="2">
        <f t="shared" si="213"/>
        <v>88.5223342108293</v>
      </c>
      <c r="ED166" s="2">
        <f t="shared" si="213"/>
        <v>88.294278225335674</v>
      </c>
      <c r="EE166" s="2">
        <f t="shared" si="213"/>
        <v>84.482593029112522</v>
      </c>
      <c r="EF166" s="2">
        <f t="shared" si="213"/>
        <v>88.913186924195927</v>
      </c>
      <c r="EG166" s="2">
        <f t="shared" si="213"/>
        <v>91.422803095420818</v>
      </c>
      <c r="EH166" s="2">
        <f t="shared" si="213"/>
        <v>91.246538450332338</v>
      </c>
      <c r="EI166" s="2">
        <f t="shared" si="213"/>
        <v>88.225680347277034</v>
      </c>
      <c r="EJ166" s="2">
        <f t="shared" si="213"/>
        <v>89.802591664798797</v>
      </c>
      <c r="EK166" s="2">
        <f t="shared" si="212"/>
        <v>89.944574388318841</v>
      </c>
      <c r="EL166" s="2">
        <f t="shared" si="179"/>
        <v>88.596701052053305</v>
      </c>
      <c r="EM166" s="2">
        <f t="shared" si="179"/>
        <v>87.352793143798934</v>
      </c>
      <c r="EN166" s="2">
        <f t="shared" si="179"/>
        <v>86.123581848840786</v>
      </c>
      <c r="EO166" s="2">
        <f t="shared" si="179"/>
        <v>89.315022041489513</v>
      </c>
      <c r="EQ166" s="2">
        <f t="shared" si="224"/>
        <v>91.751647563679455</v>
      </c>
      <c r="ER166" s="2">
        <f t="shared" si="224"/>
        <v>87.568052472894038</v>
      </c>
      <c r="ES166" s="2">
        <f t="shared" si="224"/>
        <v>89.265809569722293</v>
      </c>
      <c r="ET166" s="2">
        <f t="shared" si="224"/>
        <v>89.315349655732078</v>
      </c>
      <c r="EU166" s="2">
        <f t="shared" si="224"/>
        <v>85.347508083891825</v>
      </c>
      <c r="EV166" s="2">
        <f t="shared" si="224"/>
        <v>88.914055604589606</v>
      </c>
      <c r="EW166" s="2">
        <f t="shared" si="224"/>
        <v>91.262035161187285</v>
      </c>
      <c r="EX166" s="2">
        <f t="shared" si="224"/>
        <v>92.433732207463137</v>
      </c>
      <c r="EY166" s="2">
        <f t="shared" si="224"/>
        <v>88.763505074662447</v>
      </c>
      <c r="EZ166" s="2">
        <f t="shared" si="224"/>
        <v>89.624090496262696</v>
      </c>
      <c r="FA166" s="2">
        <f t="shared" si="224"/>
        <v>90.473335791038267</v>
      </c>
      <c r="FB166" s="2">
        <f t="shared" si="224"/>
        <v>88.222577679330584</v>
      </c>
      <c r="FC166" s="2">
        <f t="shared" si="224"/>
        <v>87.577434826869336</v>
      </c>
      <c r="FD166" s="2">
        <f t="shared" si="224"/>
        <v>86.891230769494427</v>
      </c>
      <c r="FE166" s="2">
        <f t="shared" si="224"/>
        <v>88.837863873309928</v>
      </c>
      <c r="FG166" s="2">
        <f t="shared" si="225"/>
        <v>0.99988673468429456</v>
      </c>
      <c r="FH166" s="2">
        <f t="shared" si="225"/>
        <v>0.99986354946372624</v>
      </c>
      <c r="FI166" s="2">
        <f t="shared" si="225"/>
        <v>0.99988517876730743</v>
      </c>
      <c r="FJ166" s="2">
        <f t="shared" si="225"/>
        <v>0.99986709548172514</v>
      </c>
      <c r="FK166" s="2">
        <f t="shared" si="225"/>
        <v>0.99987030324005566</v>
      </c>
      <c r="FL166" s="2">
        <f t="shared" si="225"/>
        <v>0.9998678636753624</v>
      </c>
      <c r="FM166" s="2">
        <f t="shared" si="225"/>
        <v>0.99984720581117725</v>
      </c>
      <c r="FN166" s="2">
        <f t="shared" si="225"/>
        <v>0.99985142157842</v>
      </c>
      <c r="FO166" s="2">
        <f t="shared" si="225"/>
        <v>0.99984430586780937</v>
      </c>
      <c r="FP166" s="2">
        <f t="shared" si="225"/>
        <v>0.99985687140571233</v>
      </c>
      <c r="FQ166" s="2">
        <f t="shared" si="225"/>
        <v>0.99984201675264484</v>
      </c>
      <c r="FR166" s="2">
        <f t="shared" si="225"/>
        <v>0.99986156031032902</v>
      </c>
      <c r="FS166" s="2">
        <f t="shared" si="225"/>
        <v>0.99985655079150648</v>
      </c>
      <c r="FT166" s="2">
        <f t="shared" si="225"/>
        <v>0.99987403553404464</v>
      </c>
      <c r="FU166" s="2">
        <f t="shared" si="225"/>
        <v>0.99983850285043674</v>
      </c>
      <c r="FW166" s="2">
        <f t="shared" si="216"/>
        <v>0.39127037040322366</v>
      </c>
      <c r="FX166" s="2">
        <f t="shared" si="216"/>
        <v>0.51195312414316407</v>
      </c>
      <c r="FY166" s="2">
        <f t="shared" si="216"/>
        <v>0.51776760934451749</v>
      </c>
      <c r="FZ166" s="2">
        <f t="shared" si="216"/>
        <v>0.49857335190568791</v>
      </c>
      <c r="GA166" s="2">
        <f t="shared" si="216"/>
        <v>0.50550094546924174</v>
      </c>
      <c r="GB166" s="2">
        <f t="shared" si="216"/>
        <v>0.51694045486364792</v>
      </c>
      <c r="GC166" s="2">
        <f t="shared" si="216"/>
        <v>0.50217873673858882</v>
      </c>
      <c r="GD166" s="2">
        <f t="shared" si="216"/>
        <v>0.47431205429127593</v>
      </c>
      <c r="GE166" s="2">
        <f t="shared" si="216"/>
        <v>0.40590835427096278</v>
      </c>
      <c r="GF166" s="2">
        <f t="shared" si="216"/>
        <v>0.41366387972244717</v>
      </c>
      <c r="GG166" s="2">
        <f t="shared" si="216"/>
        <v>0.39293034065823818</v>
      </c>
      <c r="GH166" s="2">
        <f t="shared" si="216"/>
        <v>0.37624596029731633</v>
      </c>
      <c r="GI166" s="2">
        <f t="shared" si="216"/>
        <v>0.38116047063064717</v>
      </c>
      <c r="GJ166" s="2">
        <f t="shared" si="216"/>
        <v>0.35737791979413591</v>
      </c>
      <c r="GK166" s="2">
        <f t="shared" si="216"/>
        <v>0.28922219537839611</v>
      </c>
      <c r="GM166" s="86">
        <f t="shared" si="217"/>
        <v>2.8170748015244356E-210</v>
      </c>
      <c r="GN166" s="86">
        <f t="shared" si="217"/>
        <v>7.1125592432573391E-192</v>
      </c>
      <c r="GO166" s="86">
        <f t="shared" si="217"/>
        <v>2.7963558206533698E-227</v>
      </c>
      <c r="GP166" s="86">
        <f t="shared" si="217"/>
        <v>2.5243886017221899E-295</v>
      </c>
      <c r="GQ166" s="86">
        <f t="shared" si="217"/>
        <v>2.7316657305733066E-293</v>
      </c>
      <c r="GR166" s="86">
        <f t="shared" si="217"/>
        <v>3.2546828574874912E-238</v>
      </c>
      <c r="GS166" s="86">
        <f t="shared" si="217"/>
        <v>3.2725551205367148E-244</v>
      </c>
      <c r="GT166" s="86">
        <f t="shared" si="217"/>
        <v>1.5565925984828449E-202</v>
      </c>
      <c r="GU166" s="86">
        <f t="shared" si="217"/>
        <v>1.6659146615658956E-182</v>
      </c>
      <c r="GV166" s="86">
        <f t="shared" si="217"/>
        <v>2.2362312040128112E-219</v>
      </c>
      <c r="GW166" s="86">
        <f t="shared" si="217"/>
        <v>1.2029937403022088E-288</v>
      </c>
      <c r="GX166" s="86">
        <f t="shared" si="217"/>
        <v>0</v>
      </c>
      <c r="GY166" s="86">
        <f t="shared" si="217"/>
        <v>2.4360699950995166E-223</v>
      </c>
      <c r="GZ166" s="86">
        <f t="shared" si="217"/>
        <v>0</v>
      </c>
      <c r="HA166" s="86">
        <f t="shared" si="217"/>
        <v>0</v>
      </c>
      <c r="HC166" s="86">
        <f t="shared" si="181"/>
        <v>1.4547516032012353E-130</v>
      </c>
      <c r="HD166" s="86">
        <f t="shared" si="181"/>
        <v>1.2225048377836229E-165</v>
      </c>
      <c r="HE166" s="86">
        <f t="shared" si="181"/>
        <v>3.4229416217141898E-240</v>
      </c>
      <c r="HF166" s="86">
        <f t="shared" si="180"/>
        <v>7.2044961040153252E-240</v>
      </c>
      <c r="HG166" s="86">
        <f t="shared" si="180"/>
        <v>0</v>
      </c>
      <c r="HH166" s="86">
        <f t="shared" si="180"/>
        <v>8.3766143198061348E-180</v>
      </c>
      <c r="HI166" s="86">
        <f t="shared" si="180"/>
        <v>0</v>
      </c>
      <c r="HJ166" s="86">
        <f t="shared" si="180"/>
        <v>2.6871377064075498E-207</v>
      </c>
      <c r="HK166" s="86">
        <f t="shared" si="180"/>
        <v>5.9740792788659567E-193</v>
      </c>
      <c r="HL166" s="86">
        <f t="shared" si="161"/>
        <v>1.1692492502551855E-218</v>
      </c>
      <c r="HM166" s="86">
        <f t="shared" si="161"/>
        <v>7.7163121715794931E-180</v>
      </c>
      <c r="HN166" s="86">
        <f t="shared" si="161"/>
        <v>8.1472777462444375E-168</v>
      </c>
      <c r="HO166" s="86">
        <f t="shared" si="161"/>
        <v>3.4717618938549533E-144</v>
      </c>
      <c r="HP166" s="86">
        <f t="shared" si="161"/>
        <v>2.3834048790147979E-214</v>
      </c>
      <c r="HQ166" s="86">
        <f t="shared" si="161"/>
        <v>3.6778175138547275E-199</v>
      </c>
      <c r="HS166" s="86">
        <f t="shared" si="218"/>
        <v>2.2095252371661341E-4</v>
      </c>
      <c r="HT166" s="86">
        <f t="shared" si="218"/>
        <v>4.6550527930643354E-6</v>
      </c>
      <c r="HU166" s="86">
        <f t="shared" si="218"/>
        <v>7.6481183831535283E-7</v>
      </c>
      <c r="HV166" s="86">
        <f t="shared" si="218"/>
        <v>9.3812125139353783E-7</v>
      </c>
      <c r="HW166" s="86">
        <f t="shared" si="218"/>
        <v>4.8685526611964868E-7</v>
      </c>
      <c r="HX166" s="86">
        <f t="shared" si="218"/>
        <v>2.4883677811634491E-7</v>
      </c>
      <c r="HY166" s="86">
        <f t="shared" si="218"/>
        <v>1.1093131304289649E-6</v>
      </c>
      <c r="HZ166" s="86">
        <f t="shared" si="218"/>
        <v>1.6416869157580127E-6</v>
      </c>
      <c r="IA166" s="86">
        <f t="shared" si="218"/>
        <v>2.2379188725794494E-6</v>
      </c>
      <c r="IB166" s="86">
        <f t="shared" si="218"/>
        <v>7.1941236802068529E-6</v>
      </c>
      <c r="IC166" s="86">
        <f t="shared" si="218"/>
        <v>7.6803911309543063E-6</v>
      </c>
      <c r="ID166" s="86">
        <f t="shared" si="218"/>
        <v>6.9709309583507694E-5</v>
      </c>
      <c r="IE166" s="86">
        <f t="shared" si="218"/>
        <v>2.8964153750668778E-5</v>
      </c>
      <c r="IF166" s="86">
        <f t="shared" si="218"/>
        <v>4.4348559501335484E-9</v>
      </c>
      <c r="IG166" s="86">
        <f t="shared" si="218"/>
        <v>9.5906763682310818E-11</v>
      </c>
      <c r="II166" s="86">
        <f t="shared" si="219"/>
        <v>0.13967939736761076</v>
      </c>
      <c r="IJ166" s="86">
        <f t="shared" si="219"/>
        <v>0.52429889095572224</v>
      </c>
      <c r="IK166" s="86">
        <f t="shared" si="219"/>
        <v>0.53370819740677578</v>
      </c>
      <c r="IL166" s="86">
        <f t="shared" si="219"/>
        <v>0.496312514584488</v>
      </c>
      <c r="IM166" s="86">
        <f t="shared" si="219"/>
        <v>0.51318321456614702</v>
      </c>
      <c r="IN166" s="86">
        <f t="shared" si="219"/>
        <v>0.53360196446329344</v>
      </c>
      <c r="IO166" s="86">
        <f t="shared" si="219"/>
        <v>0.50540958597085228</v>
      </c>
      <c r="IP166" s="86">
        <f t="shared" si="219"/>
        <v>0.4122743820820729</v>
      </c>
      <c r="IQ166" s="86">
        <f t="shared" si="219"/>
        <v>0.11406027506202356</v>
      </c>
      <c r="IR166" s="86">
        <f t="shared" si="219"/>
        <v>0.16019018232951196</v>
      </c>
      <c r="IS166" s="86">
        <f t="shared" si="219"/>
        <v>8.2825154807219248E-2</v>
      </c>
      <c r="IT166" s="86">
        <f t="shared" si="219"/>
        <v>7.2927789468192769E-2</v>
      </c>
      <c r="IU166" s="86">
        <f t="shared" si="219"/>
        <v>7.5008363840781939E-2</v>
      </c>
      <c r="IV166" s="86">
        <f t="shared" si="219"/>
        <v>0.12369946702658775</v>
      </c>
      <c r="IW166" s="86">
        <f t="shared" si="219"/>
        <v>9.8103716869837682E-2</v>
      </c>
      <c r="IY166" s="86">
        <f t="shared" si="220"/>
        <v>0.13990034989132738</v>
      </c>
      <c r="IZ166" s="86">
        <f t="shared" si="220"/>
        <v>0.52430354600851525</v>
      </c>
      <c r="JA166" s="86">
        <f t="shared" si="220"/>
        <v>0.53370896221861408</v>
      </c>
      <c r="JB166" s="86">
        <f t="shared" si="220"/>
        <v>0.4963134527057394</v>
      </c>
      <c r="JC166" s="86">
        <f t="shared" si="220"/>
        <v>0.51318370142141312</v>
      </c>
      <c r="JD166" s="86">
        <f t="shared" si="220"/>
        <v>0.53360221330007152</v>
      </c>
      <c r="JE166" s="86">
        <f t="shared" si="220"/>
        <v>0.50541069528398275</v>
      </c>
      <c r="JF166" s="86">
        <f t="shared" si="220"/>
        <v>0.41227602376898864</v>
      </c>
      <c r="JG166" s="86">
        <f t="shared" si="220"/>
        <v>0.11406251298089613</v>
      </c>
      <c r="JH166" s="86">
        <f t="shared" si="220"/>
        <v>0.16019737645319215</v>
      </c>
      <c r="JI166" s="86">
        <f t="shared" si="220"/>
        <v>8.2832835198350205E-2</v>
      </c>
      <c r="JJ166" s="86">
        <f t="shared" si="220"/>
        <v>7.2997498777776282E-2</v>
      </c>
      <c r="JK166" s="86">
        <f t="shared" si="220"/>
        <v>7.503732799453261E-2</v>
      </c>
      <c r="JL166" s="86">
        <f t="shared" si="220"/>
        <v>0.12369947146144371</v>
      </c>
      <c r="JM166" s="86">
        <f t="shared" si="220"/>
        <v>9.810371696574445E-2</v>
      </c>
    </row>
    <row r="167" spans="2:273" x14ac:dyDescent="0.25">
      <c r="B167" s="2">
        <v>140</v>
      </c>
      <c r="C167" s="37">
        <v>90.29</v>
      </c>
      <c r="D167" s="37">
        <v>90.22</v>
      </c>
      <c r="E167" s="37">
        <v>91.322000000000003</v>
      </c>
      <c r="F167" s="37">
        <v>92.796999999999997</v>
      </c>
      <c r="G167" s="37">
        <v>91.677999999999997</v>
      </c>
      <c r="H167" s="37">
        <v>94.016999999999996</v>
      </c>
      <c r="I167" s="37">
        <v>98.338999999999999</v>
      </c>
      <c r="J167" s="37">
        <v>102.102</v>
      </c>
      <c r="K167" s="37">
        <v>96.171999999999997</v>
      </c>
      <c r="L167" s="37">
        <v>98.620999999999995</v>
      </c>
      <c r="M167" s="37">
        <v>100</v>
      </c>
      <c r="N167" s="37">
        <v>96.897000000000006</v>
      </c>
      <c r="O167" s="37">
        <v>98.034000000000006</v>
      </c>
      <c r="P167" s="37">
        <v>106.46599999999999</v>
      </c>
      <c r="Q167" s="37">
        <v>114.9</v>
      </c>
      <c r="S167" s="4">
        <f t="shared" si="221"/>
        <v>91.358766275054421</v>
      </c>
      <c r="T167" s="4">
        <f t="shared" si="221"/>
        <v>88.261346038628218</v>
      </c>
      <c r="U167" s="4">
        <f t="shared" si="221"/>
        <v>91.060457373801569</v>
      </c>
      <c r="V167" s="4">
        <f t="shared" si="221"/>
        <v>93.348587882715947</v>
      </c>
      <c r="W167" s="4">
        <f t="shared" si="221"/>
        <v>90.680453659909801</v>
      </c>
      <c r="X167" s="4">
        <f t="shared" si="221"/>
        <v>94.640727886597986</v>
      </c>
      <c r="Y167" s="4">
        <f t="shared" si="221"/>
        <v>98.335321605653519</v>
      </c>
      <c r="Z167" s="4">
        <f t="shared" si="221"/>
        <v>102.82545526116863</v>
      </c>
      <c r="AA167" s="4">
        <f t="shared" si="221"/>
        <v>97.056141951790352</v>
      </c>
      <c r="AB167" s="4">
        <f t="shared" si="221"/>
        <v>99.439227100020148</v>
      </c>
      <c r="AC167" s="4">
        <f t="shared" si="221"/>
        <v>99.323210899664105</v>
      </c>
      <c r="AD167" s="4">
        <f t="shared" si="221"/>
        <v>96.020691725886863</v>
      </c>
      <c r="AE167" s="4">
        <f t="shared" si="221"/>
        <v>96.579885997810337</v>
      </c>
      <c r="AF167" s="4">
        <f t="shared" si="221"/>
        <v>105.47366779858118</v>
      </c>
      <c r="AG167" s="4">
        <f t="shared" si="221"/>
        <v>114.8693423518276</v>
      </c>
      <c r="AI167" s="4">
        <f t="shared" si="222"/>
        <v>-1.0687662750544149</v>
      </c>
      <c r="AJ167" s="4">
        <f t="shared" si="222"/>
        <v>1.9586539613717804</v>
      </c>
      <c r="AK167" s="4">
        <f t="shared" si="222"/>
        <v>0.26154262619843394</v>
      </c>
      <c r="AL167" s="4">
        <f t="shared" si="222"/>
        <v>-0.55158788271594972</v>
      </c>
      <c r="AM167" s="4">
        <f t="shared" si="222"/>
        <v>0.99754634009019583</v>
      </c>
      <c r="AN167" s="4">
        <f t="shared" si="222"/>
        <v>-0.62372788659799028</v>
      </c>
      <c r="AO167" s="4">
        <f t="shared" si="222"/>
        <v>3.678394346479763E-3</v>
      </c>
      <c r="AP167" s="4">
        <f t="shared" si="222"/>
        <v>-0.72345526116862402</v>
      </c>
      <c r="AQ167" s="4">
        <f t="shared" si="222"/>
        <v>-0.8841419517903546</v>
      </c>
      <c r="AR167" s="4">
        <f t="shared" si="222"/>
        <v>-0.81822710002015242</v>
      </c>
      <c r="AS167" s="4">
        <f t="shared" si="222"/>
        <v>0.67678910033589545</v>
      </c>
      <c r="AT167" s="4">
        <f t="shared" si="222"/>
        <v>0.87630827411314272</v>
      </c>
      <c r="AU167" s="4">
        <f t="shared" si="222"/>
        <v>1.4541140021896695</v>
      </c>
      <c r="AV167" s="4">
        <f t="shared" si="222"/>
        <v>0.99233220141881873</v>
      </c>
      <c r="AW167" s="4">
        <f t="shared" si="222"/>
        <v>3.0657648172407903E-2</v>
      </c>
      <c r="AY167" s="2">
        <f t="shared" si="214"/>
        <v>91.358766275054421</v>
      </c>
      <c r="AZ167" s="2">
        <f t="shared" si="214"/>
        <v>86.821843910793007</v>
      </c>
      <c r="BA167" s="2">
        <f t="shared" si="214"/>
        <v>88.796384267332868</v>
      </c>
      <c r="BB167" s="2">
        <f t="shared" si="214"/>
        <v>88.698182292708623</v>
      </c>
      <c r="BC167" s="2">
        <f t="shared" si="214"/>
        <v>84.788194968812036</v>
      </c>
      <c r="BD167" s="2">
        <f t="shared" si="214"/>
        <v>88.76488050349252</v>
      </c>
      <c r="BE167" s="2">
        <f t="shared" si="214"/>
        <v>91.194961619406087</v>
      </c>
      <c r="BF167" s="2">
        <f t="shared" si="214"/>
        <v>91.655164526207471</v>
      </c>
      <c r="BG167" s="2">
        <f t="shared" si="214"/>
        <v>88.307686200490593</v>
      </c>
      <c r="BH167" s="2">
        <f t="shared" si="214"/>
        <v>89.58637861822308</v>
      </c>
      <c r="BI167" s="2">
        <f t="shared" si="214"/>
        <v>90.033273067656921</v>
      </c>
      <c r="BJ167" s="2">
        <f t="shared" si="214"/>
        <v>88.310810028605843</v>
      </c>
      <c r="BK167" s="2">
        <f t="shared" si="214"/>
        <v>87.321186118869264</v>
      </c>
      <c r="BL167" s="2">
        <f t="shared" si="214"/>
        <v>86.287060768928342</v>
      </c>
      <c r="BM167" s="2">
        <f t="shared" si="214"/>
        <v>89.07109616058284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123.74709681050655</v>
      </c>
      <c r="DL167" s="2">
        <f t="shared" si="223"/>
        <v>126.41554480796586</v>
      </c>
      <c r="DM167" s="2">
        <f t="shared" si="223"/>
        <v>131.76988904694167</v>
      </c>
      <c r="DN167" s="2">
        <f t="shared" si="223"/>
        <v>130.58883736593737</v>
      </c>
      <c r="DO167" s="2">
        <f t="shared" si="223"/>
        <v>132.91214890604888</v>
      </c>
      <c r="DP167" s="2">
        <f t="shared" si="223"/>
        <v>131.59362521008407</v>
      </c>
      <c r="DQ167" s="2">
        <f t="shared" si="223"/>
        <v>143.19933399541634</v>
      </c>
      <c r="DR167" s="2">
        <f t="shared" si="223"/>
        <v>137.28091243315509</v>
      </c>
      <c r="DS167" s="2">
        <f t="shared" si="223"/>
        <v>132.43236806722689</v>
      </c>
      <c r="DT167" s="2">
        <f t="shared" si="223"/>
        <v>128.633918767507</v>
      </c>
      <c r="DU167" s="2">
        <f t="shared" si="223"/>
        <v>129.67381176470585</v>
      </c>
      <c r="DV167" s="2">
        <f t="shared" si="223"/>
        <v>130.34563114126269</v>
      </c>
      <c r="DW167" s="2">
        <f t="shared" si="223"/>
        <v>133.23072240896357</v>
      </c>
      <c r="DX167" s="2">
        <f t="shared" si="223"/>
        <v>120.88929579579573</v>
      </c>
      <c r="DY167" s="2">
        <f t="shared" si="223"/>
        <v>115.74054853540973</v>
      </c>
      <c r="EA167" s="2">
        <f t="shared" si="213"/>
        <v>91.138808810708809</v>
      </c>
      <c r="EB167" s="2">
        <f t="shared" si="213"/>
        <v>86.057254845594315</v>
      </c>
      <c r="EC167" s="2">
        <f t="shared" si="213"/>
        <v>88.380623792163959</v>
      </c>
      <c r="ED167" s="2">
        <f t="shared" si="213"/>
        <v>88.147985668417988</v>
      </c>
      <c r="EE167" s="2">
        <f t="shared" si="213"/>
        <v>84.314749168933218</v>
      </c>
      <c r="EF167" s="2">
        <f t="shared" si="213"/>
        <v>88.759192952965918</v>
      </c>
      <c r="EG167" s="2">
        <f t="shared" si="213"/>
        <v>91.273972269122524</v>
      </c>
      <c r="EH167" s="2">
        <f t="shared" si="213"/>
        <v>91.043991459528371</v>
      </c>
      <c r="EI167" s="2">
        <f t="shared" si="213"/>
        <v>88.0652087608524</v>
      </c>
      <c r="EJ167" s="2">
        <f t="shared" si="213"/>
        <v>89.66105736115307</v>
      </c>
      <c r="EK167" s="2">
        <f t="shared" si="212"/>
        <v>89.802237897921586</v>
      </c>
      <c r="EL167" s="2">
        <f t="shared" si="179"/>
        <v>88.458355896168115</v>
      </c>
      <c r="EM167" s="2">
        <f t="shared" si="179"/>
        <v>87.222264969097651</v>
      </c>
      <c r="EN167" s="2">
        <f t="shared" si="179"/>
        <v>85.985425451162399</v>
      </c>
      <c r="EO167" s="2">
        <f t="shared" si="179"/>
        <v>89.217161301508568</v>
      </c>
      <c r="EQ167" s="2">
        <f t="shared" si="224"/>
        <v>91.662712944204401</v>
      </c>
      <c r="ER167" s="2">
        <f t="shared" si="224"/>
        <v>87.477206524236152</v>
      </c>
      <c r="ES167" s="2">
        <f t="shared" si="224"/>
        <v>89.141135544682726</v>
      </c>
      <c r="ET167" s="2">
        <f t="shared" si="224"/>
        <v>89.192976388646883</v>
      </c>
      <c r="EU167" s="2">
        <f t="shared" si="224"/>
        <v>85.199708194085659</v>
      </c>
      <c r="EV167" s="2">
        <f t="shared" si="224"/>
        <v>88.760166346503311</v>
      </c>
      <c r="EW167" s="2">
        <f t="shared" si="224"/>
        <v>91.109750466671741</v>
      </c>
      <c r="EX167" s="2">
        <f t="shared" si="224"/>
        <v>92.260337813216069</v>
      </c>
      <c r="EY167" s="2">
        <f t="shared" si="224"/>
        <v>88.616642591588857</v>
      </c>
      <c r="EZ167" s="2">
        <f t="shared" si="224"/>
        <v>89.478177262873402</v>
      </c>
      <c r="FA167" s="2">
        <f t="shared" si="224"/>
        <v>90.344970971328948</v>
      </c>
      <c r="FB167" s="2">
        <f t="shared" si="224"/>
        <v>88.074440952588915</v>
      </c>
      <c r="FC167" s="2">
        <f t="shared" si="224"/>
        <v>87.45272773574132</v>
      </c>
      <c r="FD167" s="2">
        <f t="shared" si="224"/>
        <v>86.771138833573829</v>
      </c>
      <c r="FE167" s="2">
        <f t="shared" si="224"/>
        <v>88.731056126322315</v>
      </c>
      <c r="FG167" s="2">
        <f t="shared" si="225"/>
        <v>0.99989669977485107</v>
      </c>
      <c r="FH167" s="2">
        <f t="shared" si="225"/>
        <v>0.99987555413776441</v>
      </c>
      <c r="FI167" s="2">
        <f t="shared" si="225"/>
        <v>0.99989528073321488</v>
      </c>
      <c r="FJ167" s="2">
        <f t="shared" si="225"/>
        <v>0.9998787882212643</v>
      </c>
      <c r="FK167" s="2">
        <f t="shared" si="225"/>
        <v>0.99988171379923008</v>
      </c>
      <c r="FL167" s="2">
        <f t="shared" si="225"/>
        <v>0.99987948883852706</v>
      </c>
      <c r="FM167" s="2">
        <f t="shared" si="225"/>
        <v>0.99986064817012466</v>
      </c>
      <c r="FN167" s="2">
        <f t="shared" si="225"/>
        <v>0.99986449309750347</v>
      </c>
      <c r="FO167" s="2">
        <f t="shared" si="225"/>
        <v>0.99985800331854924</v>
      </c>
      <c r="FP167" s="2">
        <f t="shared" si="225"/>
        <v>0.99986946352664219</v>
      </c>
      <c r="FQ167" s="2">
        <f t="shared" si="225"/>
        <v>0.99985591556308451</v>
      </c>
      <c r="FR167" s="2">
        <f t="shared" si="225"/>
        <v>0.9998737399644253</v>
      </c>
      <c r="FS167" s="2">
        <f t="shared" si="225"/>
        <v>0.99986917111563789</v>
      </c>
      <c r="FT167" s="2">
        <f t="shared" si="225"/>
        <v>0.99988511776837696</v>
      </c>
      <c r="FU167" s="2">
        <f t="shared" si="225"/>
        <v>0.99985271075609328</v>
      </c>
      <c r="FW167" s="2">
        <f t="shared" si="216"/>
        <v>0.41341346060467715</v>
      </c>
      <c r="FX167" s="2">
        <f t="shared" si="216"/>
        <v>0.53492428962969008</v>
      </c>
      <c r="FY167" s="2">
        <f t="shared" si="216"/>
        <v>0.54071062250275748</v>
      </c>
      <c r="FZ167" s="2">
        <f t="shared" si="216"/>
        <v>0.52158577355207369</v>
      </c>
      <c r="GA167" s="2">
        <f t="shared" si="216"/>
        <v>0.52849610524741997</v>
      </c>
      <c r="GB167" s="2">
        <f t="shared" si="216"/>
        <v>0.53988785016203389</v>
      </c>
      <c r="GC167" s="2">
        <f t="shared" si="216"/>
        <v>0.52518327410136589</v>
      </c>
      <c r="GD167" s="2">
        <f t="shared" si="216"/>
        <v>0.49731529420304105</v>
      </c>
      <c r="GE167" s="2">
        <f t="shared" si="216"/>
        <v>0.42829699065774962</v>
      </c>
      <c r="GF167" s="2">
        <f t="shared" si="216"/>
        <v>0.43616622893896007</v>
      </c>
      <c r="GG167" s="2">
        <f t="shared" si="216"/>
        <v>0.41510331229936753</v>
      </c>
      <c r="GH167" s="2">
        <f t="shared" si="216"/>
        <v>0.39809483579874572</v>
      </c>
      <c r="GI167" s="2">
        <f t="shared" si="216"/>
        <v>0.40311029832066564</v>
      </c>
      <c r="GJ167" s="2">
        <f t="shared" si="216"/>
        <v>0.37879650507545776</v>
      </c>
      <c r="GK167" s="2">
        <f t="shared" si="216"/>
        <v>0.30851708278933671</v>
      </c>
      <c r="GM167" s="86">
        <f t="shared" si="217"/>
        <v>1.4232637221774036E-215</v>
      </c>
      <c r="GN167" s="86">
        <f t="shared" si="217"/>
        <v>1.0661751299375795E-196</v>
      </c>
      <c r="GO167" s="86">
        <f t="shared" si="217"/>
        <v>6.6196791784195584E-233</v>
      </c>
      <c r="GP167" s="86">
        <f t="shared" si="217"/>
        <v>1.1381243172112208E-302</v>
      </c>
      <c r="GQ167" s="86">
        <f t="shared" si="217"/>
        <v>1.5441213711445921E-300</v>
      </c>
      <c r="GR167" s="86">
        <f t="shared" si="217"/>
        <v>4.1718913409380505E-244</v>
      </c>
      <c r="GS167" s="86">
        <f t="shared" si="217"/>
        <v>2.6761029246788062E-250</v>
      </c>
      <c r="GT167" s="86">
        <f t="shared" si="217"/>
        <v>1.4632718195668258E-207</v>
      </c>
      <c r="GU167" s="86">
        <f t="shared" si="217"/>
        <v>4.3944541111935362E-187</v>
      </c>
      <c r="GV167" s="86">
        <f t="shared" si="217"/>
        <v>7.6383278125050934E-225</v>
      </c>
      <c r="GW167" s="86">
        <f t="shared" si="217"/>
        <v>5.8960774610271271E-296</v>
      </c>
      <c r="GX167" s="86">
        <f t="shared" si="217"/>
        <v>0</v>
      </c>
      <c r="GY167" s="86">
        <f t="shared" si="217"/>
        <v>6.4822849622244935E-229</v>
      </c>
      <c r="GZ167" s="86">
        <f t="shared" si="217"/>
        <v>0</v>
      </c>
      <c r="HA167" s="86">
        <f t="shared" si="217"/>
        <v>0</v>
      </c>
      <c r="HC167" s="86">
        <f t="shared" si="181"/>
        <v>5.0195397528091093E-135</v>
      </c>
      <c r="HD167" s="86">
        <f t="shared" si="181"/>
        <v>2.679816568064008E-171</v>
      </c>
      <c r="HE167" s="86">
        <f t="shared" si="181"/>
        <v>3.2165942718443786E-248</v>
      </c>
      <c r="HF167" s="86">
        <f t="shared" si="180"/>
        <v>6.6868773494760029E-248</v>
      </c>
      <c r="HG167" s="86">
        <f t="shared" si="180"/>
        <v>0</v>
      </c>
      <c r="HH167" s="86">
        <f t="shared" si="180"/>
        <v>8.8672658846055857E-186</v>
      </c>
      <c r="HI167" s="86">
        <f t="shared" si="180"/>
        <v>0</v>
      </c>
      <c r="HJ167" s="86">
        <f t="shared" si="180"/>
        <v>2.7742921495345499E-214</v>
      </c>
      <c r="HK167" s="86">
        <f t="shared" si="180"/>
        <v>1.4313593084140874E-199</v>
      </c>
      <c r="HL167" s="86">
        <f t="shared" si="161"/>
        <v>4.1441964786634614E-226</v>
      </c>
      <c r="HM167" s="86">
        <f t="shared" si="161"/>
        <v>4.5651527395134512E-186</v>
      </c>
      <c r="HN167" s="86">
        <f t="shared" si="161"/>
        <v>1.1658659182391904E-173</v>
      </c>
      <c r="HO167" s="86">
        <f t="shared" si="161"/>
        <v>3.6848857561350161E-149</v>
      </c>
      <c r="HP167" s="86">
        <f t="shared" si="161"/>
        <v>1.3523515361242501E-221</v>
      </c>
      <c r="HQ167" s="86">
        <f t="shared" si="161"/>
        <v>6.6021327647556995E-206</v>
      </c>
      <c r="HS167" s="86">
        <f t="shared" si="218"/>
        <v>1.1894077628967334E-4</v>
      </c>
      <c r="HT167" s="86">
        <f t="shared" si="218"/>
        <v>2.029555627187205E-6</v>
      </c>
      <c r="HU167" s="86">
        <f t="shared" si="218"/>
        <v>2.9966260444109971E-7</v>
      </c>
      <c r="HV167" s="86">
        <f t="shared" si="218"/>
        <v>3.7106952571530961E-7</v>
      </c>
      <c r="HW167" s="86">
        <f t="shared" si="218"/>
        <v>1.840901650271412E-7</v>
      </c>
      <c r="HX167" s="86">
        <f t="shared" si="218"/>
        <v>8.9945754732623914E-8</v>
      </c>
      <c r="HY167" s="86">
        <f t="shared" si="218"/>
        <v>4.376655254963351E-7</v>
      </c>
      <c r="HZ167" s="86">
        <f t="shared" si="218"/>
        <v>6.4275270421478688E-7</v>
      </c>
      <c r="IA167" s="86">
        <f t="shared" si="218"/>
        <v>8.3689749608982531E-7</v>
      </c>
      <c r="IB167" s="86">
        <f t="shared" si="218"/>
        <v>3.0036485108013155E-6</v>
      </c>
      <c r="IC167" s="86">
        <f t="shared" si="218"/>
        <v>3.0637305433695668E-6</v>
      </c>
      <c r="ID167" s="86">
        <f t="shared" si="218"/>
        <v>3.328185561805218E-5</v>
      </c>
      <c r="IE167" s="86">
        <f t="shared" si="218"/>
        <v>1.3015328597436828E-5</v>
      </c>
      <c r="IF167" s="86">
        <f t="shared" si="218"/>
        <v>8.8198490118396326E-10</v>
      </c>
      <c r="IG167" s="86">
        <f t="shared" si="218"/>
        <v>1.0397022234724003E-11</v>
      </c>
      <c r="II167" s="86">
        <f t="shared" si="219"/>
        <v>0.20882836478409852</v>
      </c>
      <c r="IJ167" s="86">
        <f t="shared" si="219"/>
        <v>0.54307907845676329</v>
      </c>
      <c r="IK167" s="86">
        <f t="shared" si="219"/>
        <v>0.54085923904583999</v>
      </c>
      <c r="IL167" s="86">
        <f t="shared" si="219"/>
        <v>0.53773598178072213</v>
      </c>
      <c r="IM167" s="86">
        <f t="shared" si="219"/>
        <v>0.54243358610177927</v>
      </c>
      <c r="IN167" s="86">
        <f t="shared" si="219"/>
        <v>0.5402953573439141</v>
      </c>
      <c r="IO167" s="86">
        <f t="shared" si="219"/>
        <v>0.54067061415996065</v>
      </c>
      <c r="IP167" s="86">
        <f t="shared" si="219"/>
        <v>0.49271569241750279</v>
      </c>
      <c r="IQ167" s="86">
        <f t="shared" si="219"/>
        <v>0.19557257882230569</v>
      </c>
      <c r="IR167" s="86">
        <f t="shared" si="219"/>
        <v>0.24859312356783678</v>
      </c>
      <c r="IS167" s="86">
        <f t="shared" si="219"/>
        <v>0.14961054370863891</v>
      </c>
      <c r="IT167" s="86">
        <f t="shared" si="219"/>
        <v>0.12706659977460028</v>
      </c>
      <c r="IU167" s="86">
        <f t="shared" si="219"/>
        <v>0.1323702240188859</v>
      </c>
      <c r="IV167" s="86">
        <f t="shared" si="219"/>
        <v>0.17945485842728717</v>
      </c>
      <c r="IW167" s="86">
        <f t="shared" si="219"/>
        <v>0.13725737731252033</v>
      </c>
      <c r="IY167" s="86">
        <f t="shared" si="220"/>
        <v>0.20894730556038821</v>
      </c>
      <c r="IZ167" s="86">
        <f t="shared" si="220"/>
        <v>0.54308110801239051</v>
      </c>
      <c r="JA167" s="86">
        <f t="shared" si="220"/>
        <v>0.54085953870844439</v>
      </c>
      <c r="JB167" s="86">
        <f t="shared" si="220"/>
        <v>0.53773635285024779</v>
      </c>
      <c r="JC167" s="86">
        <f t="shared" si="220"/>
        <v>0.54243377019194428</v>
      </c>
      <c r="JD167" s="86">
        <f t="shared" si="220"/>
        <v>0.54029544728966883</v>
      </c>
      <c r="JE167" s="86">
        <f t="shared" si="220"/>
        <v>0.54067105182548614</v>
      </c>
      <c r="JF167" s="86">
        <f t="shared" si="220"/>
        <v>0.49271633517020702</v>
      </c>
      <c r="JG167" s="86">
        <f t="shared" si="220"/>
        <v>0.19557341571980177</v>
      </c>
      <c r="JH167" s="86">
        <f t="shared" si="220"/>
        <v>0.24859612721634758</v>
      </c>
      <c r="JI167" s="86">
        <f t="shared" si="220"/>
        <v>0.14961360743918228</v>
      </c>
      <c r="JJ167" s="86">
        <f t="shared" si="220"/>
        <v>0.12709988163021832</v>
      </c>
      <c r="JK167" s="86">
        <f t="shared" si="220"/>
        <v>0.13238323934748333</v>
      </c>
      <c r="JL167" s="86">
        <f t="shared" si="220"/>
        <v>0.17945485930927207</v>
      </c>
      <c r="JM167" s="86">
        <f t="shared" si="220"/>
        <v>0.13725737732291735</v>
      </c>
    </row>
    <row r="168" spans="2:273" x14ac:dyDescent="0.25">
      <c r="B168" s="2">
        <v>141</v>
      </c>
      <c r="C168" s="37">
        <v>89.644999999999996</v>
      </c>
      <c r="D168" s="37">
        <v>89.626999999999995</v>
      </c>
      <c r="E168" s="37">
        <v>90.78</v>
      </c>
      <c r="F168" s="37">
        <v>93.492000000000004</v>
      </c>
      <c r="G168" s="37">
        <v>87.897999999999996</v>
      </c>
      <c r="H168" s="37">
        <v>92.153000000000006</v>
      </c>
      <c r="I168" s="37">
        <v>94</v>
      </c>
      <c r="J168" s="37">
        <v>100.84699999999999</v>
      </c>
      <c r="K168" s="37">
        <v>97.206999999999994</v>
      </c>
      <c r="L168" s="37">
        <v>102.05200000000001</v>
      </c>
      <c r="M168" s="37">
        <v>103.96599999999999</v>
      </c>
      <c r="N168" s="37">
        <v>97.620999999999995</v>
      </c>
      <c r="O168" s="37">
        <v>99.241</v>
      </c>
      <c r="P168" s="37">
        <v>109.069</v>
      </c>
      <c r="Q168" s="37">
        <v>124.417</v>
      </c>
      <c r="S168" s="4">
        <f t="shared" si="221"/>
        <v>91.273986187010962</v>
      </c>
      <c r="T168" s="4">
        <f t="shared" si="221"/>
        <v>87.750881468062389</v>
      </c>
      <c r="U168" s="4">
        <f t="shared" si="221"/>
        <v>90.160999575073873</v>
      </c>
      <c r="V168" s="4">
        <f t="shared" si="221"/>
        <v>91.969381544130869</v>
      </c>
      <c r="W168" s="4">
        <f t="shared" si="221"/>
        <v>88.720119439544007</v>
      </c>
      <c r="X168" s="4">
        <f t="shared" si="221"/>
        <v>92.349508511037541</v>
      </c>
      <c r="Y168" s="4">
        <f t="shared" si="221"/>
        <v>96.106238969297195</v>
      </c>
      <c r="Z168" s="4">
        <f t="shared" si="221"/>
        <v>100.68524369510511</v>
      </c>
      <c r="AA168" s="4">
        <f t="shared" si="221"/>
        <v>99.176581319944844</v>
      </c>
      <c r="AB168" s="4">
        <f t="shared" si="221"/>
        <v>100.85474915137434</v>
      </c>
      <c r="AC168" s="4">
        <f t="shared" si="221"/>
        <v>102.46001954848478</v>
      </c>
      <c r="AD168" s="4">
        <f t="shared" si="221"/>
        <v>98.695507985239828</v>
      </c>
      <c r="AE168" s="4">
        <f t="shared" si="221"/>
        <v>99.844703905279033</v>
      </c>
      <c r="AF168" s="4">
        <f t="shared" si="221"/>
        <v>109.59851114249574</v>
      </c>
      <c r="AG168" s="4">
        <f t="shared" si="221"/>
        <v>121.48046677297403</v>
      </c>
      <c r="AI168" s="4">
        <f t="shared" si="222"/>
        <v>-1.6289861870109661</v>
      </c>
      <c r="AJ168" s="4">
        <f t="shared" si="222"/>
        <v>1.8761185319376068</v>
      </c>
      <c r="AK168" s="4">
        <f t="shared" si="222"/>
        <v>0.61900042492612783</v>
      </c>
      <c r="AL168" s="4">
        <f t="shared" si="222"/>
        <v>1.5226184558691358</v>
      </c>
      <c r="AM168" s="4">
        <f t="shared" si="222"/>
        <v>-0.82211943954401079</v>
      </c>
      <c r="AN168" s="4">
        <f t="shared" si="222"/>
        <v>-0.19650851103753553</v>
      </c>
      <c r="AO168" s="4">
        <f t="shared" si="222"/>
        <v>-2.1062389692971948</v>
      </c>
      <c r="AP168" s="4">
        <f t="shared" si="222"/>
        <v>0.16175630489487958</v>
      </c>
      <c r="AQ168" s="4">
        <f t="shared" si="222"/>
        <v>-1.9695813199448509</v>
      </c>
      <c r="AR168" s="4">
        <f t="shared" si="222"/>
        <v>1.1972508486256714</v>
      </c>
      <c r="AS168" s="4">
        <f t="shared" si="222"/>
        <v>1.5059804515152138</v>
      </c>
      <c r="AT168" s="4">
        <f t="shared" si="222"/>
        <v>-1.0745079852398334</v>
      </c>
      <c r="AU168" s="4">
        <f t="shared" si="222"/>
        <v>-0.60370390527903339</v>
      </c>
      <c r="AV168" s="4">
        <f t="shared" si="222"/>
        <v>-0.5295111424957355</v>
      </c>
      <c r="AW168" s="4">
        <f t="shared" si="222"/>
        <v>2.9365332270259756</v>
      </c>
      <c r="AY168" s="2">
        <f t="shared" si="214"/>
        <v>91.273986187010962</v>
      </c>
      <c r="AZ168" s="2">
        <f t="shared" si="214"/>
        <v>86.748682076290365</v>
      </c>
      <c r="BA168" s="2">
        <f t="shared" si="214"/>
        <v>88.681227782417324</v>
      </c>
      <c r="BB168" s="2">
        <f t="shared" si="214"/>
        <v>88.588456181154783</v>
      </c>
      <c r="BC168" s="2">
        <f t="shared" si="214"/>
        <v>84.651188175871326</v>
      </c>
      <c r="BD168" s="2">
        <f t="shared" si="214"/>
        <v>88.61055502201765</v>
      </c>
      <c r="BE168" s="2">
        <f t="shared" si="214"/>
        <v>91.03989782807848</v>
      </c>
      <c r="BF168" s="2">
        <f t="shared" si="214"/>
        <v>91.495281458827606</v>
      </c>
      <c r="BG168" s="2">
        <f t="shared" si="214"/>
        <v>88.165357014262639</v>
      </c>
      <c r="BH168" s="2">
        <f t="shared" si="214"/>
        <v>89.43826172111909</v>
      </c>
      <c r="BI168" s="2">
        <f t="shared" si="214"/>
        <v>89.908814651290584</v>
      </c>
      <c r="BJ168" s="2">
        <f t="shared" si="214"/>
        <v>88.159378232518918</v>
      </c>
      <c r="BK168" s="2">
        <f t="shared" si="214"/>
        <v>87.19780175498849</v>
      </c>
      <c r="BL168" s="2">
        <f t="shared" si="214"/>
        <v>86.173031413982429</v>
      </c>
      <c r="BM168" s="2">
        <f t="shared" si="214"/>
        <v>88.960270458808822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123.89213039399623</v>
      </c>
      <c r="DL168" s="2">
        <f t="shared" si="223"/>
        <v>126.61047415836889</v>
      </c>
      <c r="DM168" s="2">
        <f t="shared" si="223"/>
        <v>132.00324751066856</v>
      </c>
      <c r="DN168" s="2">
        <f t="shared" si="223"/>
        <v>130.82624560274562</v>
      </c>
      <c r="DO168" s="2">
        <f t="shared" si="223"/>
        <v>133.18773745173741</v>
      </c>
      <c r="DP168" s="2">
        <f t="shared" si="223"/>
        <v>131.81767394957987</v>
      </c>
      <c r="DQ168" s="2">
        <f t="shared" si="223"/>
        <v>143.49907288006111</v>
      </c>
      <c r="DR168" s="2">
        <f t="shared" si="223"/>
        <v>137.50267881016046</v>
      </c>
      <c r="DS168" s="2">
        <f t="shared" si="223"/>
        <v>132.65256778711486</v>
      </c>
      <c r="DT168" s="2">
        <f t="shared" si="223"/>
        <v>128.81579383753501</v>
      </c>
      <c r="DU168" s="2">
        <f t="shared" si="223"/>
        <v>129.87838655462181</v>
      </c>
      <c r="DV168" s="2">
        <f t="shared" si="223"/>
        <v>130.56820067841116</v>
      </c>
      <c r="DW168" s="2">
        <f t="shared" si="223"/>
        <v>133.49505490196077</v>
      </c>
      <c r="DX168" s="2">
        <f t="shared" si="223"/>
        <v>121.06474984984979</v>
      </c>
      <c r="DY168" s="2">
        <f t="shared" si="223"/>
        <v>115.89382639970339</v>
      </c>
      <c r="EA168" s="2">
        <f t="shared" si="213"/>
        <v>91.036827239921877</v>
      </c>
      <c r="EB168" s="2">
        <f t="shared" si="213"/>
        <v>85.934031294917034</v>
      </c>
      <c r="EC168" s="2">
        <f t="shared" si="213"/>
        <v>88.238913373498633</v>
      </c>
      <c r="ED168" s="2">
        <f t="shared" si="213"/>
        <v>88.001693111500302</v>
      </c>
      <c r="EE168" s="2">
        <f t="shared" si="213"/>
        <v>84.146905308753901</v>
      </c>
      <c r="EF168" s="2">
        <f t="shared" si="213"/>
        <v>88.605198981735924</v>
      </c>
      <c r="EG168" s="2">
        <f t="shared" si="213"/>
        <v>91.12514144282423</v>
      </c>
      <c r="EH168" s="2">
        <f t="shared" si="213"/>
        <v>90.841444468724404</v>
      </c>
      <c r="EI168" s="2">
        <f t="shared" si="213"/>
        <v>87.90473717442778</v>
      </c>
      <c r="EJ168" s="2">
        <f t="shared" si="213"/>
        <v>89.519523057507328</v>
      </c>
      <c r="EK168" s="2">
        <f t="shared" si="212"/>
        <v>89.65990140752433</v>
      </c>
      <c r="EL168" s="2">
        <f t="shared" si="179"/>
        <v>88.320010740282939</v>
      </c>
      <c r="EM168" s="2">
        <f t="shared" si="179"/>
        <v>87.091736794396382</v>
      </c>
      <c r="EN168" s="2">
        <f t="shared" si="179"/>
        <v>85.847269053484027</v>
      </c>
      <c r="EO168" s="2">
        <f t="shared" si="179"/>
        <v>89.119300561527623</v>
      </c>
      <c r="EQ168" s="2">
        <f t="shared" si="224"/>
        <v>91.573778324729361</v>
      </c>
      <c r="ER168" s="2">
        <f t="shared" si="224"/>
        <v>87.386360575578266</v>
      </c>
      <c r="ES168" s="2">
        <f t="shared" si="224"/>
        <v>89.016461519643144</v>
      </c>
      <c r="ET168" s="2">
        <f t="shared" si="224"/>
        <v>89.070603121561675</v>
      </c>
      <c r="EU168" s="2">
        <f t="shared" si="224"/>
        <v>85.051908304279493</v>
      </c>
      <c r="EV168" s="2">
        <f t="shared" si="224"/>
        <v>88.606277088417031</v>
      </c>
      <c r="EW168" s="2">
        <f t="shared" si="224"/>
        <v>90.957465772156212</v>
      </c>
      <c r="EX168" s="2">
        <f t="shared" si="224"/>
        <v>92.086943418969</v>
      </c>
      <c r="EY168" s="2">
        <f t="shared" si="224"/>
        <v>88.469780108515266</v>
      </c>
      <c r="EZ168" s="2">
        <f t="shared" si="224"/>
        <v>89.332264029484108</v>
      </c>
      <c r="FA168" s="2">
        <f t="shared" si="224"/>
        <v>90.216606151619629</v>
      </c>
      <c r="FB168" s="2">
        <f t="shared" si="224"/>
        <v>87.926304225847261</v>
      </c>
      <c r="FC168" s="2">
        <f t="shared" si="224"/>
        <v>87.328020644613304</v>
      </c>
      <c r="FD168" s="2">
        <f t="shared" si="224"/>
        <v>86.651046897653245</v>
      </c>
      <c r="FE168" s="2">
        <f t="shared" si="224"/>
        <v>88.624248379334716</v>
      </c>
      <c r="FG168" s="2">
        <f t="shared" si="225"/>
        <v>0.99990578821863718</v>
      </c>
      <c r="FH168" s="2">
        <f t="shared" si="225"/>
        <v>0.99988650278194646</v>
      </c>
      <c r="FI168" s="2">
        <f t="shared" si="225"/>
        <v>0.99990449401359505</v>
      </c>
      <c r="FJ168" s="2">
        <f t="shared" si="225"/>
        <v>0.99988945236490923</v>
      </c>
      <c r="FK168" s="2">
        <f t="shared" si="225"/>
        <v>0.99989212057995303</v>
      </c>
      <c r="FL168" s="2">
        <f t="shared" si="225"/>
        <v>0.99989009134903761</v>
      </c>
      <c r="FM168" s="2">
        <f t="shared" si="225"/>
        <v>0.99987290806233808</v>
      </c>
      <c r="FN168" s="2">
        <f t="shared" si="225"/>
        <v>0.9998764147625917</v>
      </c>
      <c r="FO168" s="2">
        <f t="shared" si="225"/>
        <v>0.99987049586931787</v>
      </c>
      <c r="FP168" s="2">
        <f t="shared" si="225"/>
        <v>0.9998809479539591</v>
      </c>
      <c r="FQ168" s="2">
        <f t="shared" si="225"/>
        <v>0.99986859176577425</v>
      </c>
      <c r="FR168" s="2">
        <f t="shared" si="225"/>
        <v>0.99988484819969781</v>
      </c>
      <c r="FS168" s="2">
        <f t="shared" si="225"/>
        <v>0.99988068126582053</v>
      </c>
      <c r="FT168" s="2">
        <f t="shared" si="225"/>
        <v>0.99989522510040474</v>
      </c>
      <c r="FU168" s="2">
        <f t="shared" si="225"/>
        <v>0.99986566887212436</v>
      </c>
      <c r="FW168" s="2">
        <f t="shared" si="216"/>
        <v>0.43591231505872757</v>
      </c>
      <c r="FX168" s="2">
        <f t="shared" si="216"/>
        <v>0.55774825244810755</v>
      </c>
      <c r="FY168" s="2">
        <f t="shared" si="216"/>
        <v>0.5634823453570873</v>
      </c>
      <c r="FZ168" s="2">
        <f t="shared" si="216"/>
        <v>0.54450693807175143</v>
      </c>
      <c r="GA168" s="2">
        <f t="shared" si="216"/>
        <v>0.55137096015623632</v>
      </c>
      <c r="GB168" s="2">
        <f t="shared" si="216"/>
        <v>0.56266737225797037</v>
      </c>
      <c r="GC168" s="2">
        <f t="shared" si="216"/>
        <v>0.54808141699360036</v>
      </c>
      <c r="GD168" s="2">
        <f t="shared" si="216"/>
        <v>0.5203299049365494</v>
      </c>
      <c r="GE168" s="2">
        <f t="shared" si="216"/>
        <v>0.45098309448462398</v>
      </c>
      <c r="GF168" s="2">
        <f t="shared" si="216"/>
        <v>0.4589345503583861</v>
      </c>
      <c r="GG168" s="2">
        <f t="shared" si="216"/>
        <v>0.43762552094964369</v>
      </c>
      <c r="GH168" s="2">
        <f t="shared" si="216"/>
        <v>0.42035744095349004</v>
      </c>
      <c r="GI168" s="2">
        <f t="shared" si="216"/>
        <v>0.42545512662624768</v>
      </c>
      <c r="GJ168" s="2">
        <f t="shared" si="216"/>
        <v>0.40069834571871893</v>
      </c>
      <c r="GK168" s="2">
        <f t="shared" si="216"/>
        <v>0.32850426848460496</v>
      </c>
      <c r="GM168" s="86">
        <f t="shared" si="217"/>
        <v>6.171252179059737E-221</v>
      </c>
      <c r="GN168" s="86">
        <f t="shared" si="217"/>
        <v>1.3906644155083665E-201</v>
      </c>
      <c r="GO168" s="86">
        <f t="shared" si="217"/>
        <v>1.3359676262452967E-238</v>
      </c>
      <c r="GP168" s="86">
        <f t="shared" si="217"/>
        <v>0</v>
      </c>
      <c r="GQ168" s="86">
        <f t="shared" si="217"/>
        <v>7.1113142393839254E-308</v>
      </c>
      <c r="GR168" s="86">
        <f t="shared" si="217"/>
        <v>4.5254678443162439E-250</v>
      </c>
      <c r="GS168" s="86">
        <f t="shared" si="217"/>
        <v>1.8393346074274134E-256</v>
      </c>
      <c r="GT168" s="86">
        <f t="shared" si="217"/>
        <v>1.1922053512051869E-212</v>
      </c>
      <c r="GU168" s="86">
        <f t="shared" si="217"/>
        <v>1.0160658551308865E-191</v>
      </c>
      <c r="GV168" s="86">
        <f t="shared" si="217"/>
        <v>2.2320006058259865E-230</v>
      </c>
      <c r="GW168" s="86">
        <f t="shared" si="217"/>
        <v>2.3383722807243957E-303</v>
      </c>
      <c r="GX168" s="86">
        <f t="shared" si="217"/>
        <v>0</v>
      </c>
      <c r="GY168" s="86">
        <f t="shared" si="217"/>
        <v>1.4707044109863409E-234</v>
      </c>
      <c r="GZ168" s="86">
        <f t="shared" si="217"/>
        <v>0</v>
      </c>
      <c r="HA168" s="86">
        <f t="shared" si="217"/>
        <v>0</v>
      </c>
      <c r="HC168" s="86">
        <f t="shared" si="181"/>
        <v>1.4543524338908416E-139</v>
      </c>
      <c r="HD168" s="86">
        <f t="shared" si="181"/>
        <v>4.7095483345123914E-177</v>
      </c>
      <c r="HE168" s="86">
        <f t="shared" si="181"/>
        <v>2.2260509679549526E-256</v>
      </c>
      <c r="HF168" s="86">
        <f t="shared" si="180"/>
        <v>4.5670012322683543E-256</v>
      </c>
      <c r="HG168" s="86">
        <f t="shared" si="180"/>
        <v>0</v>
      </c>
      <c r="HH168" s="86">
        <f t="shared" si="180"/>
        <v>7.4809642923069822E-192</v>
      </c>
      <c r="HI168" s="86">
        <f t="shared" si="180"/>
        <v>0</v>
      </c>
      <c r="HJ168" s="86">
        <f t="shared" si="180"/>
        <v>2.1893372403466255E-221</v>
      </c>
      <c r="HK168" s="86">
        <f t="shared" si="180"/>
        <v>2.6460795853560993E-206</v>
      </c>
      <c r="HL168" s="86">
        <f t="shared" si="161"/>
        <v>1.0995332510168438E-233</v>
      </c>
      <c r="HM168" s="86">
        <f t="shared" si="161"/>
        <v>2.1112082348115591E-192</v>
      </c>
      <c r="HN168" s="86">
        <f t="shared" si="161"/>
        <v>1.3221787501974958E-179</v>
      </c>
      <c r="HO168" s="86">
        <f t="shared" si="161"/>
        <v>3.2138324868950043E-154</v>
      </c>
      <c r="HP168" s="86">
        <f t="shared" si="161"/>
        <v>5.8022580170439657E-229</v>
      </c>
      <c r="HQ168" s="86">
        <f t="shared" si="161"/>
        <v>9.1305438843775296E-213</v>
      </c>
      <c r="HS168" s="86">
        <f t="shared" si="218"/>
        <v>6.25900967762949E-5</v>
      </c>
      <c r="HT168" s="86">
        <f t="shared" si="218"/>
        <v>8.6034633086433336E-7</v>
      </c>
      <c r="HU168" s="86">
        <f t="shared" si="218"/>
        <v>1.1380304061873596E-7</v>
      </c>
      <c r="HV168" s="86">
        <f t="shared" si="218"/>
        <v>1.4228976591248009E-7</v>
      </c>
      <c r="HW168" s="86">
        <f t="shared" si="218"/>
        <v>6.7377366470912876E-8</v>
      </c>
      <c r="HX168" s="86">
        <f t="shared" si="218"/>
        <v>3.1422840010252147E-8</v>
      </c>
      <c r="HY168" s="86">
        <f t="shared" si="218"/>
        <v>1.6730869132909207E-7</v>
      </c>
      <c r="HZ168" s="86">
        <f t="shared" si="218"/>
        <v>2.4348029993840444E-7</v>
      </c>
      <c r="IA168" s="86">
        <f t="shared" si="218"/>
        <v>3.0157260321653009E-7</v>
      </c>
      <c r="IB168" s="86">
        <f t="shared" si="218"/>
        <v>1.2143753949160635E-6</v>
      </c>
      <c r="IC168" s="86">
        <f t="shared" si="218"/>
        <v>1.1792301192642999E-6</v>
      </c>
      <c r="ID168" s="86">
        <f t="shared" si="218"/>
        <v>1.544447769372173E-5</v>
      </c>
      <c r="IE168" s="86">
        <f t="shared" si="218"/>
        <v>5.6727531300492246E-6</v>
      </c>
      <c r="IF168" s="86">
        <f t="shared" si="218"/>
        <v>1.6400156439184412E-10</v>
      </c>
      <c r="IG168" s="86">
        <f t="shared" si="218"/>
        <v>1.0141923793395023E-12</v>
      </c>
      <c r="II168" s="86">
        <f t="shared" si="219"/>
        <v>0.29003331097237584</v>
      </c>
      <c r="IJ168" s="86">
        <f t="shared" si="219"/>
        <v>0.52526842389470507</v>
      </c>
      <c r="IK168" s="86">
        <f t="shared" si="219"/>
        <v>0.50945060757075045</v>
      </c>
      <c r="IL168" s="86">
        <f t="shared" si="219"/>
        <v>0.53821247772436065</v>
      </c>
      <c r="IM168" s="86">
        <f t="shared" si="219"/>
        <v>0.52900837344093921</v>
      </c>
      <c r="IN168" s="86">
        <f t="shared" si="219"/>
        <v>0.50536345748696643</v>
      </c>
      <c r="IO168" s="86">
        <f t="shared" si="219"/>
        <v>0.5342299606624672</v>
      </c>
      <c r="IP168" s="86">
        <f t="shared" si="219"/>
        <v>0.537161311993819</v>
      </c>
      <c r="IQ168" s="86">
        <f t="shared" si="219"/>
        <v>0.29778093507376652</v>
      </c>
      <c r="IR168" s="86">
        <f t="shared" si="219"/>
        <v>0.34842136756826936</v>
      </c>
      <c r="IS168" s="86">
        <f t="shared" si="219"/>
        <v>0.24063217494406566</v>
      </c>
      <c r="IT168" s="86">
        <f t="shared" si="219"/>
        <v>0.20161927219026285</v>
      </c>
      <c r="IU168" s="86">
        <f t="shared" si="219"/>
        <v>0.21137689779845059</v>
      </c>
      <c r="IV168" s="86">
        <f t="shared" si="219"/>
        <v>0.2460077015218691</v>
      </c>
      <c r="IW168" s="86">
        <f t="shared" si="219"/>
        <v>0.18685758132473732</v>
      </c>
      <c r="IY168" s="86">
        <f t="shared" si="220"/>
        <v>0.29009590106915212</v>
      </c>
      <c r="IZ168" s="86">
        <f t="shared" si="220"/>
        <v>0.52526928424103592</v>
      </c>
      <c r="JA168" s="86">
        <f t="shared" si="220"/>
        <v>0.5094507213737911</v>
      </c>
      <c r="JB168" s="86">
        <f t="shared" si="220"/>
        <v>0.53821262001412651</v>
      </c>
      <c r="JC168" s="86">
        <f t="shared" si="220"/>
        <v>0.52900844081830567</v>
      </c>
      <c r="JD168" s="86">
        <f t="shared" si="220"/>
        <v>0.50536348890980642</v>
      </c>
      <c r="JE168" s="86">
        <f t="shared" si="220"/>
        <v>0.53423012797115854</v>
      </c>
      <c r="JF168" s="86">
        <f t="shared" si="220"/>
        <v>0.53716155547411892</v>
      </c>
      <c r="JG168" s="86">
        <f t="shared" si="220"/>
        <v>0.29778123664636974</v>
      </c>
      <c r="JH168" s="86">
        <f t="shared" si="220"/>
        <v>0.34842258194366427</v>
      </c>
      <c r="JI168" s="86">
        <f t="shared" si="220"/>
        <v>0.24063335417418494</v>
      </c>
      <c r="JJ168" s="86">
        <f t="shared" si="220"/>
        <v>0.20163471666795657</v>
      </c>
      <c r="JK168" s="86">
        <f t="shared" si="220"/>
        <v>0.21138257055158063</v>
      </c>
      <c r="JL168" s="86">
        <f t="shared" si="220"/>
        <v>0.24600770168587066</v>
      </c>
      <c r="JM168" s="86">
        <f t="shared" si="220"/>
        <v>0.1868575813257515</v>
      </c>
    </row>
    <row r="169" spans="2:273" x14ac:dyDescent="0.25">
      <c r="B169" s="2">
        <v>142</v>
      </c>
      <c r="C169" s="37">
        <v>88.644999999999996</v>
      </c>
      <c r="D169" s="37">
        <v>86.712000000000003</v>
      </c>
      <c r="E169" s="37">
        <v>89.271000000000001</v>
      </c>
      <c r="F169" s="37">
        <v>90.186000000000007</v>
      </c>
      <c r="G169" s="37">
        <v>87.864000000000004</v>
      </c>
      <c r="H169" s="37">
        <v>92.542000000000002</v>
      </c>
      <c r="I169" s="37">
        <v>90.287999999999997</v>
      </c>
      <c r="J169" s="37">
        <v>98.424000000000007</v>
      </c>
      <c r="K169" s="37">
        <v>98.655000000000001</v>
      </c>
      <c r="L169" s="37">
        <v>101.672</v>
      </c>
      <c r="M169" s="37">
        <v>103.431</v>
      </c>
      <c r="N169" s="37">
        <v>101.44799999999999</v>
      </c>
      <c r="O169" s="37">
        <v>101.81</v>
      </c>
      <c r="P169" s="37">
        <v>113.914</v>
      </c>
      <c r="Q169" s="37">
        <v>128.75</v>
      </c>
      <c r="S169" s="4">
        <f t="shared" si="221"/>
        <v>91.18996200527377</v>
      </c>
      <c r="T169" s="4">
        <f t="shared" si="221"/>
        <v>87.298963547364451</v>
      </c>
      <c r="U169" s="4">
        <f t="shared" si="221"/>
        <v>89.418541844216563</v>
      </c>
      <c r="V169" s="4">
        <f t="shared" si="221"/>
        <v>90.647828787748438</v>
      </c>
      <c r="W169" s="4">
        <f t="shared" si="221"/>
        <v>86.977634522397182</v>
      </c>
      <c r="X169" s="4">
        <f t="shared" si="221"/>
        <v>90.528052272390497</v>
      </c>
      <c r="Y169" s="4">
        <f t="shared" si="221"/>
        <v>94.048073957876227</v>
      </c>
      <c r="Z169" s="4">
        <f t="shared" si="221"/>
        <v>97.959417490988912</v>
      </c>
      <c r="AA169" s="4">
        <f t="shared" si="221"/>
        <v>100.02372343884119</v>
      </c>
      <c r="AB169" s="4">
        <f t="shared" si="221"/>
        <v>100.95159423385923</v>
      </c>
      <c r="AC169" s="4">
        <f t="shared" si="221"/>
        <v>104.55315922517433</v>
      </c>
      <c r="AD169" s="4">
        <f t="shared" si="221"/>
        <v>100.9023213158459</v>
      </c>
      <c r="AE169" s="4">
        <f t="shared" si="221"/>
        <v>102.42516134546722</v>
      </c>
      <c r="AF169" s="4">
        <f t="shared" si="221"/>
        <v>112.78983641166373</v>
      </c>
      <c r="AG169" s="4">
        <f t="shared" si="221"/>
        <v>128.45834857662459</v>
      </c>
      <c r="AI169" s="4">
        <f t="shared" si="222"/>
        <v>-2.5449620052737743</v>
      </c>
      <c r="AJ169" s="4">
        <f t="shared" si="222"/>
        <v>-0.58696354736444789</v>
      </c>
      <c r="AK169" s="4">
        <f t="shared" si="222"/>
        <v>-0.14754184421656191</v>
      </c>
      <c r="AL169" s="4">
        <f t="shared" si="222"/>
        <v>-0.46182878774843061</v>
      </c>
      <c r="AM169" s="4">
        <f t="shared" si="222"/>
        <v>0.88636547760282269</v>
      </c>
      <c r="AN169" s="4">
        <f t="shared" si="222"/>
        <v>2.013947727609505</v>
      </c>
      <c r="AO169" s="4">
        <f t="shared" si="222"/>
        <v>-3.7600739578762301</v>
      </c>
      <c r="AP169" s="4">
        <f t="shared" si="222"/>
        <v>0.46458250901109466</v>
      </c>
      <c r="AQ169" s="4">
        <f t="shared" si="222"/>
        <v>-1.3687234388411866</v>
      </c>
      <c r="AR169" s="4">
        <f t="shared" si="222"/>
        <v>0.72040576614077168</v>
      </c>
      <c r="AS169" s="4">
        <f t="shared" si="222"/>
        <v>-1.1221592251743289</v>
      </c>
      <c r="AT169" s="4">
        <f t="shared" si="222"/>
        <v>0.54567868415409748</v>
      </c>
      <c r="AU169" s="4">
        <f t="shared" si="222"/>
        <v>-0.61516134546721446</v>
      </c>
      <c r="AV169" s="4">
        <f t="shared" si="222"/>
        <v>1.1241635883362733</v>
      </c>
      <c r="AW169" s="4">
        <f t="shared" si="222"/>
        <v>0.29165142337541283</v>
      </c>
      <c r="AY169" s="2">
        <f t="shared" si="214"/>
        <v>91.18996200527377</v>
      </c>
      <c r="AZ169" s="2">
        <f t="shared" si="214"/>
        <v>86.67667241267219</v>
      </c>
      <c r="BA169" s="2">
        <f t="shared" si="214"/>
        <v>88.566665846166046</v>
      </c>
      <c r="BB169" s="2">
        <f t="shared" si="214"/>
        <v>88.479654556035754</v>
      </c>
      <c r="BC169" s="2">
        <f t="shared" si="214"/>
        <v>84.514935307468193</v>
      </c>
      <c r="BD169" s="2">
        <f t="shared" si="214"/>
        <v>88.456266643045893</v>
      </c>
      <c r="BE169" s="2">
        <f t="shared" si="214"/>
        <v>90.884756360327714</v>
      </c>
      <c r="BF169" s="2">
        <f t="shared" si="214"/>
        <v>91.336669949229972</v>
      </c>
      <c r="BG169" s="2">
        <f t="shared" si="214"/>
        <v>88.023804368612986</v>
      </c>
      <c r="BH169" s="2">
        <f t="shared" si="214"/>
        <v>89.289944912721637</v>
      </c>
      <c r="BI169" s="2">
        <f t="shared" si="214"/>
        <v>89.785170444645701</v>
      </c>
      <c r="BJ169" s="2">
        <f t="shared" si="214"/>
        <v>88.007411418490577</v>
      </c>
      <c r="BK169" s="2">
        <f t="shared" si="214"/>
        <v>87.07479057430146</v>
      </c>
      <c r="BL169" s="2">
        <f t="shared" si="214"/>
        <v>86.060150658616777</v>
      </c>
      <c r="BM169" s="2">
        <f t="shared" si="214"/>
        <v>88.848788298825468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124.0371639774859</v>
      </c>
      <c r="DL169" s="2">
        <f t="shared" si="223"/>
        <v>126.80540350877192</v>
      </c>
      <c r="DM169" s="2">
        <f t="shared" si="223"/>
        <v>132.23660597439545</v>
      </c>
      <c r="DN169" s="2">
        <f t="shared" si="223"/>
        <v>131.06365383955384</v>
      </c>
      <c r="DO169" s="2">
        <f t="shared" si="223"/>
        <v>133.46332599742595</v>
      </c>
      <c r="DP169" s="2">
        <f t="shared" si="223"/>
        <v>132.04172268907567</v>
      </c>
      <c r="DQ169" s="2">
        <f t="shared" si="223"/>
        <v>143.79881176470587</v>
      </c>
      <c r="DR169" s="2">
        <f t="shared" si="223"/>
        <v>137.7244451871658</v>
      </c>
      <c r="DS169" s="2">
        <f t="shared" si="223"/>
        <v>132.87276750700281</v>
      </c>
      <c r="DT169" s="2">
        <f t="shared" si="223"/>
        <v>128.99766890756302</v>
      </c>
      <c r="DU169" s="2">
        <f t="shared" si="223"/>
        <v>130.08296134453778</v>
      </c>
      <c r="DV169" s="2">
        <f t="shared" si="223"/>
        <v>130.79077021555966</v>
      </c>
      <c r="DW169" s="2">
        <f t="shared" si="223"/>
        <v>133.75938739495797</v>
      </c>
      <c r="DX169" s="2">
        <f t="shared" si="223"/>
        <v>121.24020390390385</v>
      </c>
      <c r="DY169" s="2">
        <f t="shared" si="223"/>
        <v>116.04710426399706</v>
      </c>
      <c r="EA169" s="2">
        <f t="shared" si="213"/>
        <v>90.93484566913493</v>
      </c>
      <c r="EB169" s="2">
        <f t="shared" si="213"/>
        <v>85.810807744239739</v>
      </c>
      <c r="EC169" s="2">
        <f t="shared" si="213"/>
        <v>88.097202954833293</v>
      </c>
      <c r="ED169" s="2">
        <f t="shared" si="213"/>
        <v>87.855400554582616</v>
      </c>
      <c r="EE169" s="2">
        <f t="shared" si="213"/>
        <v>83.979061448574598</v>
      </c>
      <c r="EF169" s="2">
        <f t="shared" si="213"/>
        <v>88.45120501050593</v>
      </c>
      <c r="EG169" s="2">
        <f t="shared" si="213"/>
        <v>90.97631061652595</v>
      </c>
      <c r="EH169" s="2">
        <f t="shared" si="213"/>
        <v>90.638897477920437</v>
      </c>
      <c r="EI169" s="2">
        <f t="shared" si="213"/>
        <v>87.744265588003145</v>
      </c>
      <c r="EJ169" s="2">
        <f t="shared" si="213"/>
        <v>89.377988753861587</v>
      </c>
      <c r="EK169" s="2">
        <f t="shared" si="212"/>
        <v>89.517564917127061</v>
      </c>
      <c r="EL169" s="2">
        <f t="shared" si="179"/>
        <v>88.181665584397763</v>
      </c>
      <c r="EM169" s="2">
        <f t="shared" si="179"/>
        <v>86.9612086196951</v>
      </c>
      <c r="EN169" s="2">
        <f t="shared" si="179"/>
        <v>85.709112655805654</v>
      </c>
      <c r="EO169" s="2">
        <f t="shared" si="179"/>
        <v>89.021439821546679</v>
      </c>
      <c r="EQ169" s="2">
        <f t="shared" si="224"/>
        <v>91.48484370525432</v>
      </c>
      <c r="ER169" s="2">
        <f t="shared" si="224"/>
        <v>87.295514626920379</v>
      </c>
      <c r="ES169" s="2">
        <f t="shared" si="224"/>
        <v>88.891787494603562</v>
      </c>
      <c r="ET169" s="2">
        <f t="shared" si="224"/>
        <v>88.94822985447648</v>
      </c>
      <c r="EU169" s="2">
        <f t="shared" si="224"/>
        <v>84.904108414473328</v>
      </c>
      <c r="EV169" s="2">
        <f t="shared" si="224"/>
        <v>88.452387830330736</v>
      </c>
      <c r="EW169" s="2">
        <f t="shared" si="224"/>
        <v>90.805181077640668</v>
      </c>
      <c r="EX169" s="2">
        <f t="shared" si="224"/>
        <v>91.913549024721931</v>
      </c>
      <c r="EY169" s="2">
        <f t="shared" si="224"/>
        <v>88.322917625441676</v>
      </c>
      <c r="EZ169" s="2">
        <f t="shared" si="224"/>
        <v>89.186350796094814</v>
      </c>
      <c r="FA169" s="2">
        <f t="shared" si="224"/>
        <v>90.088241331910297</v>
      </c>
      <c r="FB169" s="2">
        <f t="shared" si="224"/>
        <v>87.778167499105606</v>
      </c>
      <c r="FC169" s="2">
        <f t="shared" si="224"/>
        <v>87.203313553485287</v>
      </c>
      <c r="FD169" s="2">
        <f t="shared" si="224"/>
        <v>86.530954961732647</v>
      </c>
      <c r="FE169" s="2">
        <f t="shared" si="224"/>
        <v>88.517440632347117</v>
      </c>
      <c r="FG169" s="2">
        <f t="shared" si="225"/>
        <v>0.99991407712193436</v>
      </c>
      <c r="FH169" s="2">
        <f t="shared" si="225"/>
        <v>0.99989648827317601</v>
      </c>
      <c r="FI169" s="2">
        <f t="shared" si="225"/>
        <v>0.99991289677320405</v>
      </c>
      <c r="FJ169" s="2">
        <f t="shared" si="225"/>
        <v>0.99989917837784081</v>
      </c>
      <c r="FK169" s="2">
        <f t="shared" si="225"/>
        <v>0.99990161186565196</v>
      </c>
      <c r="FL169" s="2">
        <f t="shared" si="225"/>
        <v>0.99989976114959644</v>
      </c>
      <c r="FM169" s="2">
        <f t="shared" si="225"/>
        <v>0.99988408947906349</v>
      </c>
      <c r="FN169" s="2">
        <f t="shared" si="225"/>
        <v>0.99988728769824753</v>
      </c>
      <c r="FO169" s="2">
        <f t="shared" si="225"/>
        <v>0.99988188948321199</v>
      </c>
      <c r="FP169" s="2">
        <f t="shared" si="225"/>
        <v>0.99989142210617832</v>
      </c>
      <c r="FQ169" s="2">
        <f t="shared" si="225"/>
        <v>0.99988015288027321</v>
      </c>
      <c r="FR169" s="2">
        <f t="shared" si="225"/>
        <v>0.99989497924587123</v>
      </c>
      <c r="FS169" s="2">
        <f t="shared" si="225"/>
        <v>0.99989117887860379</v>
      </c>
      <c r="FT169" s="2">
        <f t="shared" si="225"/>
        <v>0.999904443274934</v>
      </c>
      <c r="FU169" s="2">
        <f t="shared" si="225"/>
        <v>0.99987748710725088</v>
      </c>
      <c r="FW169" s="2">
        <f t="shared" si="216"/>
        <v>0.45867816448782156</v>
      </c>
      <c r="FX169" s="2">
        <f t="shared" si="216"/>
        <v>0.58033087681169093</v>
      </c>
      <c r="FY169" s="2">
        <f t="shared" si="216"/>
        <v>0.58598951224941875</v>
      </c>
      <c r="FZ169" s="2">
        <f t="shared" si="216"/>
        <v>0.56724108268920759</v>
      </c>
      <c r="GA169" s="2">
        <f t="shared" si="216"/>
        <v>0.57403052385469777</v>
      </c>
      <c r="GB169" s="2">
        <f t="shared" si="216"/>
        <v>0.58518562577619326</v>
      </c>
      <c r="GC169" s="2">
        <f t="shared" si="216"/>
        <v>0.57077778891794984</v>
      </c>
      <c r="GD169" s="2">
        <f t="shared" si="216"/>
        <v>0.5432585498252962</v>
      </c>
      <c r="GE169" s="2">
        <f t="shared" si="216"/>
        <v>0.47387481972779938</v>
      </c>
      <c r="GF169" s="2">
        <f t="shared" si="216"/>
        <v>0.48187563487450558</v>
      </c>
      <c r="GG169" s="2">
        <f t="shared" si="216"/>
        <v>0.46040781569016209</v>
      </c>
      <c r="GH169" s="2">
        <f t="shared" si="216"/>
        <v>0.44294883352146791</v>
      </c>
      <c r="GI169" s="2">
        <f t="shared" si="216"/>
        <v>0.44810868830439521</v>
      </c>
      <c r="GJ169" s="2">
        <f t="shared" si="216"/>
        <v>0.42300422548984346</v>
      </c>
      <c r="GK169" s="2">
        <f t="shared" si="216"/>
        <v>0.34913253596695976</v>
      </c>
      <c r="GM169" s="86">
        <f t="shared" si="217"/>
        <v>2.296468440486416E-226</v>
      </c>
      <c r="GN169" s="86">
        <f t="shared" si="217"/>
        <v>1.5783584762970729E-206</v>
      </c>
      <c r="GO169" s="86">
        <f t="shared" si="217"/>
        <v>2.2986235573975796E-244</v>
      </c>
      <c r="GP169" s="86">
        <f t="shared" si="217"/>
        <v>0</v>
      </c>
      <c r="GQ169" s="86">
        <f t="shared" si="217"/>
        <v>0</v>
      </c>
      <c r="GR169" s="86">
        <f t="shared" si="217"/>
        <v>4.1543072119930894E-256</v>
      </c>
      <c r="GS169" s="86">
        <f t="shared" si="217"/>
        <v>1.0625739692108554E-262</v>
      </c>
      <c r="GT169" s="86">
        <f t="shared" si="217"/>
        <v>8.4188265950069536E-218</v>
      </c>
      <c r="GU169" s="86">
        <f t="shared" si="217"/>
        <v>2.0592159664747347E-196</v>
      </c>
      <c r="GV169" s="86">
        <f t="shared" si="217"/>
        <v>5.5796012321311679E-236</v>
      </c>
      <c r="GW169" s="86">
        <f t="shared" si="217"/>
        <v>0</v>
      </c>
      <c r="GX169" s="86">
        <f t="shared" si="217"/>
        <v>0</v>
      </c>
      <c r="GY169" s="86">
        <f t="shared" si="217"/>
        <v>2.8449851001789221E-240</v>
      </c>
      <c r="GZ169" s="86">
        <f t="shared" si="217"/>
        <v>0</v>
      </c>
      <c r="HA169" s="86">
        <f t="shared" si="217"/>
        <v>0</v>
      </c>
      <c r="HC169" s="86">
        <f t="shared" si="181"/>
        <v>3.5383607916502243E-144</v>
      </c>
      <c r="HD169" s="86">
        <f t="shared" si="181"/>
        <v>6.6354313066727544E-183</v>
      </c>
      <c r="HE169" s="86">
        <f t="shared" si="181"/>
        <v>1.1345201653773229E-264</v>
      </c>
      <c r="HF169" s="86">
        <f t="shared" si="180"/>
        <v>2.2952139322259617E-264</v>
      </c>
      <c r="HG169" s="86">
        <f t="shared" si="180"/>
        <v>0</v>
      </c>
      <c r="HH169" s="86">
        <f t="shared" si="180"/>
        <v>5.0300046410540714E-198</v>
      </c>
      <c r="HI169" s="86">
        <f t="shared" si="180"/>
        <v>0</v>
      </c>
      <c r="HJ169" s="86">
        <f t="shared" si="180"/>
        <v>1.3205884853820221E-228</v>
      </c>
      <c r="HK169" s="86">
        <f t="shared" si="180"/>
        <v>3.7742411686478033E-213</v>
      </c>
      <c r="HL169" s="86">
        <f t="shared" si="161"/>
        <v>2.1837717210189084E-241</v>
      </c>
      <c r="HM169" s="86">
        <f t="shared" si="161"/>
        <v>7.6319041921479774E-199</v>
      </c>
      <c r="HN169" s="86">
        <f t="shared" si="161"/>
        <v>1.1883188663011685E-185</v>
      </c>
      <c r="HO169" s="86">
        <f t="shared" si="161"/>
        <v>2.3032624784701485E-159</v>
      </c>
      <c r="HP169" s="86">
        <f t="shared" si="161"/>
        <v>1.8824189058139904E-236</v>
      </c>
      <c r="HQ169" s="86">
        <f t="shared" si="161"/>
        <v>9.7279979532946518E-220</v>
      </c>
      <c r="HS169" s="86">
        <f t="shared" si="218"/>
        <v>3.2195392240000421E-5</v>
      </c>
      <c r="HT169" s="86">
        <f t="shared" si="218"/>
        <v>3.5458173385577351E-7</v>
      </c>
      <c r="HU169" s="86">
        <f t="shared" si="218"/>
        <v>4.1888411035192233E-8</v>
      </c>
      <c r="HV169" s="86">
        <f t="shared" si="218"/>
        <v>5.2891900912674046E-8</v>
      </c>
      <c r="HW169" s="86">
        <f t="shared" si="218"/>
        <v>2.386849516128956E-8</v>
      </c>
      <c r="HX169" s="86">
        <f t="shared" si="218"/>
        <v>1.0609222091758459E-8</v>
      </c>
      <c r="HY169" s="86">
        <f t="shared" si="218"/>
        <v>6.1966460118109865E-8</v>
      </c>
      <c r="HZ169" s="86">
        <f t="shared" si="218"/>
        <v>8.9232151712786834E-8</v>
      </c>
      <c r="IA169" s="86">
        <f t="shared" si="218"/>
        <v>1.0470518744248399E-7</v>
      </c>
      <c r="IB169" s="86">
        <f t="shared" si="218"/>
        <v>4.7539792822935147E-7</v>
      </c>
      <c r="IC169" s="86">
        <f t="shared" si="218"/>
        <v>4.3791484352967678E-7</v>
      </c>
      <c r="ID169" s="86">
        <f t="shared" si="218"/>
        <v>6.965505760057446E-6</v>
      </c>
      <c r="IE169" s="86">
        <f t="shared" si="218"/>
        <v>2.3979611949506249E-6</v>
      </c>
      <c r="IF169" s="86">
        <f t="shared" si="218"/>
        <v>2.8509608969702449E-11</v>
      </c>
      <c r="IG169" s="86">
        <f t="shared" si="218"/>
        <v>8.9011304628812914E-14</v>
      </c>
      <c r="II169" s="86">
        <f t="shared" si="219"/>
        <v>0.37484865034163289</v>
      </c>
      <c r="IJ169" s="86">
        <f t="shared" si="219"/>
        <v>0.47783183477276814</v>
      </c>
      <c r="IK169" s="86">
        <f t="shared" si="219"/>
        <v>0.44991038088371166</v>
      </c>
      <c r="IL169" s="86">
        <f t="shared" si="219"/>
        <v>0.50156586731787911</v>
      </c>
      <c r="IM169" s="86">
        <f t="shared" si="219"/>
        <v>0.48022714230227453</v>
      </c>
      <c r="IN169" s="86">
        <f t="shared" si="219"/>
        <v>0.44099793989926661</v>
      </c>
      <c r="IO169" s="86">
        <f t="shared" si="219"/>
        <v>0.49160673227763724</v>
      </c>
      <c r="IP169" s="86">
        <f t="shared" si="219"/>
        <v>0.53810743073208878</v>
      </c>
      <c r="IQ169" s="86">
        <f t="shared" si="219"/>
        <v>0.40402819573286342</v>
      </c>
      <c r="IR169" s="86">
        <f t="shared" si="219"/>
        <v>0.44255380982547277</v>
      </c>
      <c r="IS169" s="86">
        <f t="shared" si="219"/>
        <v>0.34552711612858061</v>
      </c>
      <c r="IT169" s="86">
        <f t="shared" si="219"/>
        <v>0.29180643867110623</v>
      </c>
      <c r="IU169" s="86">
        <f t="shared" si="219"/>
        <v>0.30599813487694388</v>
      </c>
      <c r="IV169" s="86">
        <f t="shared" si="219"/>
        <v>0.31853324008336142</v>
      </c>
      <c r="IW169" s="86">
        <f t="shared" si="219"/>
        <v>0.24696705823293064</v>
      </c>
      <c r="IY169" s="86">
        <f t="shared" si="220"/>
        <v>0.37488084573387287</v>
      </c>
      <c r="IZ169" s="86">
        <f t="shared" si="220"/>
        <v>0.477832189354502</v>
      </c>
      <c r="JA169" s="86">
        <f t="shared" si="220"/>
        <v>0.44991042277212268</v>
      </c>
      <c r="JB169" s="86">
        <f t="shared" si="220"/>
        <v>0.50156592020977997</v>
      </c>
      <c r="JC169" s="86">
        <f t="shared" si="220"/>
        <v>0.48022716617076971</v>
      </c>
      <c r="JD169" s="86">
        <f t="shared" si="220"/>
        <v>0.44099795050848872</v>
      </c>
      <c r="JE169" s="86">
        <f t="shared" si="220"/>
        <v>0.49160679424409737</v>
      </c>
      <c r="JF169" s="86">
        <f t="shared" si="220"/>
        <v>0.53810751996424044</v>
      </c>
      <c r="JG169" s="86">
        <f t="shared" si="220"/>
        <v>0.40402830043805088</v>
      </c>
      <c r="JH169" s="86">
        <f t="shared" si="220"/>
        <v>0.44255428522340101</v>
      </c>
      <c r="JI169" s="86">
        <f t="shared" si="220"/>
        <v>0.34552755404342417</v>
      </c>
      <c r="JJ169" s="86">
        <f t="shared" si="220"/>
        <v>0.2918134041768663</v>
      </c>
      <c r="JK169" s="86">
        <f t="shared" si="220"/>
        <v>0.30600053283813883</v>
      </c>
      <c r="JL169" s="86">
        <f t="shared" si="220"/>
        <v>0.31853324011187101</v>
      </c>
      <c r="JM169" s="86">
        <f t="shared" si="220"/>
        <v>0.24696705823301965</v>
      </c>
    </row>
    <row r="170" spans="2:273" x14ac:dyDescent="0.25">
      <c r="B170" s="2">
        <v>143</v>
      </c>
      <c r="C170" s="37">
        <v>88.564999999999998</v>
      </c>
      <c r="D170" s="37">
        <v>88.135999999999996</v>
      </c>
      <c r="E170" s="37">
        <v>90.153000000000006</v>
      </c>
      <c r="F170" s="37">
        <v>87</v>
      </c>
      <c r="G170" s="37">
        <v>86.051000000000002</v>
      </c>
      <c r="H170" s="37">
        <v>88.728999999999999</v>
      </c>
      <c r="I170" s="37">
        <v>92.507999999999996</v>
      </c>
      <c r="J170" s="37">
        <v>97.474999999999994</v>
      </c>
      <c r="K170" s="37">
        <v>97.585999999999999</v>
      </c>
      <c r="L170" s="37">
        <v>100.172</v>
      </c>
      <c r="M170" s="37">
        <v>103.70699999999999</v>
      </c>
      <c r="N170" s="37">
        <v>101.983</v>
      </c>
      <c r="O170" s="37">
        <v>103.586</v>
      </c>
      <c r="P170" s="37">
        <v>113.276</v>
      </c>
      <c r="Q170" s="37">
        <v>134.94999999999999</v>
      </c>
      <c r="S170" s="4">
        <f t="shared" si="221"/>
        <v>91.106649969618715</v>
      </c>
      <c r="T170" s="4">
        <f t="shared" si="221"/>
        <v>86.95000194514553</v>
      </c>
      <c r="U170" s="4">
        <f t="shared" si="221"/>
        <v>88.884196518232159</v>
      </c>
      <c r="V170" s="4">
        <f t="shared" si="221"/>
        <v>89.597023867830856</v>
      </c>
      <c r="W170" s="4">
        <f t="shared" si="221"/>
        <v>85.684487837584683</v>
      </c>
      <c r="X170" s="4">
        <f t="shared" si="221"/>
        <v>89.300726903715628</v>
      </c>
      <c r="Y170" s="4">
        <f t="shared" si="221"/>
        <v>92.465999316139801</v>
      </c>
      <c r="Z170" s="4">
        <f t="shared" si="221"/>
        <v>95.355069990197208</v>
      </c>
      <c r="AA170" s="4">
        <f t="shared" si="221"/>
        <v>99.185623242925502</v>
      </c>
      <c r="AB170" s="4">
        <f t="shared" si="221"/>
        <v>99.628025864808407</v>
      </c>
      <c r="AC170" s="4">
        <f t="shared" si="221"/>
        <v>104.76828247067169</v>
      </c>
      <c r="AD170" s="4">
        <f t="shared" si="221"/>
        <v>101.97018312195419</v>
      </c>
      <c r="AE170" s="4">
        <f t="shared" si="221"/>
        <v>103.48420932561866</v>
      </c>
      <c r="AF170" s="4">
        <f t="shared" si="221"/>
        <v>114.40372265457037</v>
      </c>
      <c r="AG170" s="4">
        <f t="shared" si="221"/>
        <v>135.16170764635544</v>
      </c>
      <c r="AI170" s="4">
        <f t="shared" si="222"/>
        <v>-2.5416499696187174</v>
      </c>
      <c r="AJ170" s="4">
        <f t="shared" si="222"/>
        <v>1.1859980548544655</v>
      </c>
      <c r="AK170" s="4">
        <f t="shared" si="222"/>
        <v>1.2688034817678471</v>
      </c>
      <c r="AL170" s="4">
        <f t="shared" si="222"/>
        <v>-2.5970238678308561</v>
      </c>
      <c r="AM170" s="4">
        <f t="shared" si="222"/>
        <v>0.3665121624153187</v>
      </c>
      <c r="AN170" s="4">
        <f t="shared" si="222"/>
        <v>-0.57172690371562851</v>
      </c>
      <c r="AO170" s="4">
        <f t="shared" si="222"/>
        <v>4.2000683860194954E-2</v>
      </c>
      <c r="AP170" s="4">
        <f t="shared" si="222"/>
        <v>2.1199300098027862</v>
      </c>
      <c r="AQ170" s="4">
        <f t="shared" si="222"/>
        <v>-1.5996232429255031</v>
      </c>
      <c r="AR170" s="4">
        <f t="shared" si="222"/>
        <v>0.54397413519158988</v>
      </c>
      <c r="AS170" s="4">
        <f t="shared" si="222"/>
        <v>-1.0612824706716992</v>
      </c>
      <c r="AT170" s="4">
        <f t="shared" si="222"/>
        <v>1.2816878045811109E-2</v>
      </c>
      <c r="AU170" s="4">
        <f t="shared" si="222"/>
        <v>0.10179067438133416</v>
      </c>
      <c r="AV170" s="4">
        <f t="shared" si="222"/>
        <v>-1.1277226545703769</v>
      </c>
      <c r="AW170" s="4">
        <f t="shared" si="222"/>
        <v>-0.2117076463554497</v>
      </c>
      <c r="AY170" s="2">
        <f t="shared" si="214"/>
        <v>91.106649969618715</v>
      </c>
      <c r="AZ170" s="2">
        <f t="shared" si="214"/>
        <v>86.605652146195723</v>
      </c>
      <c r="BA170" s="2">
        <f t="shared" si="214"/>
        <v>88.452610518615288</v>
      </c>
      <c r="BB170" s="2">
        <f t="shared" si="214"/>
        <v>88.371658022862704</v>
      </c>
      <c r="BC170" s="2">
        <f t="shared" si="214"/>
        <v>84.379334226847519</v>
      </c>
      <c r="BD170" s="2">
        <f t="shared" si="214"/>
        <v>88.302012620635651</v>
      </c>
      <c r="BE170" s="2">
        <f t="shared" si="214"/>
        <v>90.729551769816055</v>
      </c>
      <c r="BF170" s="2">
        <f t="shared" si="214"/>
        <v>91.17919441221315</v>
      </c>
      <c r="BG170" s="2">
        <f t="shared" si="214"/>
        <v>87.882977091028437</v>
      </c>
      <c r="BH170" s="2">
        <f t="shared" si="214"/>
        <v>89.141442191278827</v>
      </c>
      <c r="BI170" s="2">
        <f t="shared" si="214"/>
        <v>89.662293867136256</v>
      </c>
      <c r="BJ170" s="2">
        <f t="shared" si="214"/>
        <v>87.854934607289749</v>
      </c>
      <c r="BK170" s="2">
        <f t="shared" si="214"/>
        <v>86.952132327260614</v>
      </c>
      <c r="BL170" s="2">
        <f t="shared" si="214"/>
        <v>85.948366503844781</v>
      </c>
      <c r="BM170" s="2">
        <f t="shared" si="214"/>
        <v>88.7366614481829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124.1821975609756</v>
      </c>
      <c r="DL170" s="2">
        <f t="shared" si="223"/>
        <v>127.00033285917496</v>
      </c>
      <c r="DM170" s="2">
        <f t="shared" si="223"/>
        <v>132.4699644381223</v>
      </c>
      <c r="DN170" s="2">
        <f t="shared" si="223"/>
        <v>131.30106207636209</v>
      </c>
      <c r="DO170" s="2">
        <f t="shared" si="223"/>
        <v>133.7389145431145</v>
      </c>
      <c r="DP170" s="2">
        <f t="shared" si="223"/>
        <v>132.26577142857147</v>
      </c>
      <c r="DQ170" s="2">
        <f t="shared" si="223"/>
        <v>144.09855064935061</v>
      </c>
      <c r="DR170" s="2">
        <f t="shared" si="223"/>
        <v>137.94621156417114</v>
      </c>
      <c r="DS170" s="2">
        <f t="shared" si="223"/>
        <v>133.09296722689075</v>
      </c>
      <c r="DT170" s="2">
        <f t="shared" si="223"/>
        <v>129.17954397759104</v>
      </c>
      <c r="DU170" s="2">
        <f t="shared" si="223"/>
        <v>130.28753613445375</v>
      </c>
      <c r="DV170" s="2">
        <f t="shared" si="223"/>
        <v>131.01333975270813</v>
      </c>
      <c r="DW170" s="2">
        <f t="shared" si="223"/>
        <v>134.02371988795517</v>
      </c>
      <c r="DX170" s="2">
        <f t="shared" si="223"/>
        <v>121.41565795795789</v>
      </c>
      <c r="DY170" s="2">
        <f t="shared" si="223"/>
        <v>116.20038212829071</v>
      </c>
      <c r="EA170" s="2">
        <f t="shared" si="213"/>
        <v>90.832864098347997</v>
      </c>
      <c r="EB170" s="2">
        <f t="shared" si="213"/>
        <v>85.687584193562444</v>
      </c>
      <c r="EC170" s="2">
        <f t="shared" si="213"/>
        <v>87.955492536167952</v>
      </c>
      <c r="ED170" s="2">
        <f t="shared" si="213"/>
        <v>87.709107997664916</v>
      </c>
      <c r="EE170" s="2">
        <f t="shared" si="213"/>
        <v>83.811217588395294</v>
      </c>
      <c r="EF170" s="2">
        <f t="shared" si="213"/>
        <v>88.297211039275936</v>
      </c>
      <c r="EG170" s="2">
        <f t="shared" si="213"/>
        <v>90.82747979022767</v>
      </c>
      <c r="EH170" s="2">
        <f t="shared" si="213"/>
        <v>90.436350487116457</v>
      </c>
      <c r="EI170" s="2">
        <f t="shared" si="213"/>
        <v>87.583794001578525</v>
      </c>
      <c r="EJ170" s="2">
        <f t="shared" si="213"/>
        <v>89.236454450215859</v>
      </c>
      <c r="EK170" s="2">
        <f t="shared" si="212"/>
        <v>89.375228426729791</v>
      </c>
      <c r="EL170" s="2">
        <f t="shared" si="179"/>
        <v>88.043320428512587</v>
      </c>
      <c r="EM170" s="2">
        <f t="shared" si="179"/>
        <v>86.830680444993817</v>
      </c>
      <c r="EN170" s="2">
        <f t="shared" si="179"/>
        <v>85.570956258127282</v>
      </c>
      <c r="EO170" s="2">
        <f t="shared" si="179"/>
        <v>88.923579081565748</v>
      </c>
      <c r="EQ170" s="2">
        <f t="shared" si="224"/>
        <v>91.395909085779266</v>
      </c>
      <c r="ER170" s="2">
        <f t="shared" si="224"/>
        <v>87.204668678262507</v>
      </c>
      <c r="ES170" s="2">
        <f t="shared" si="224"/>
        <v>88.767113469563995</v>
      </c>
      <c r="ET170" s="2">
        <f t="shared" si="224"/>
        <v>88.825856587391286</v>
      </c>
      <c r="EU170" s="2">
        <f t="shared" si="224"/>
        <v>84.756308524667162</v>
      </c>
      <c r="EV170" s="2">
        <f t="shared" si="224"/>
        <v>88.298498572244455</v>
      </c>
      <c r="EW170" s="2">
        <f t="shared" si="224"/>
        <v>90.652896383125125</v>
      </c>
      <c r="EX170" s="2">
        <f t="shared" si="224"/>
        <v>91.740154630474862</v>
      </c>
      <c r="EY170" s="2">
        <f t="shared" si="224"/>
        <v>88.176055142368085</v>
      </c>
      <c r="EZ170" s="2">
        <f t="shared" si="224"/>
        <v>89.040437562705506</v>
      </c>
      <c r="FA170" s="2">
        <f t="shared" si="224"/>
        <v>89.959876512200978</v>
      </c>
      <c r="FB170" s="2">
        <f t="shared" si="224"/>
        <v>87.630030772363952</v>
      </c>
      <c r="FC170" s="2">
        <f t="shared" si="224"/>
        <v>87.078606462357271</v>
      </c>
      <c r="FD170" s="2">
        <f t="shared" si="224"/>
        <v>86.410863025812048</v>
      </c>
      <c r="FE170" s="2">
        <f t="shared" si="224"/>
        <v>88.410632885359504</v>
      </c>
      <c r="FG170" s="2">
        <f t="shared" si="225"/>
        <v>0.99992163681140778</v>
      </c>
      <c r="FH170" s="2">
        <f t="shared" si="225"/>
        <v>0.99990559532330681</v>
      </c>
      <c r="FI170" s="2">
        <f t="shared" si="225"/>
        <v>0.9999205603041823</v>
      </c>
      <c r="FJ170" s="2">
        <f t="shared" si="225"/>
        <v>0.99990804877203077</v>
      </c>
      <c r="FK170" s="2">
        <f t="shared" si="225"/>
        <v>0.99991026817819417</v>
      </c>
      <c r="FL170" s="2">
        <f t="shared" si="225"/>
        <v>0.9999085802755916</v>
      </c>
      <c r="FM170" s="2">
        <f t="shared" si="225"/>
        <v>0.99989428727036023</v>
      </c>
      <c r="FN170" s="2">
        <f t="shared" si="225"/>
        <v>0.99989720413959904</v>
      </c>
      <c r="FO170" s="2">
        <f t="shared" si="225"/>
        <v>0.99989228080898163</v>
      </c>
      <c r="FP170" s="2">
        <f t="shared" si="225"/>
        <v>0.99990097483786566</v>
      </c>
      <c r="FQ170" s="2">
        <f t="shared" si="225"/>
        <v>0.99989069697511612</v>
      </c>
      <c r="FR170" s="2">
        <f t="shared" si="225"/>
        <v>0.99990421904879534</v>
      </c>
      <c r="FS170" s="2">
        <f t="shared" si="225"/>
        <v>0.99990075300743797</v>
      </c>
      <c r="FT170" s="2">
        <f t="shared" si="225"/>
        <v>0.99991285049821721</v>
      </c>
      <c r="FU170" s="2">
        <f t="shared" si="225"/>
        <v>0.99988826570937794</v>
      </c>
      <c r="FW170" s="2">
        <f t="shared" si="216"/>
        <v>0.48161784087681164</v>
      </c>
      <c r="FX170" s="2">
        <f t="shared" si="216"/>
        <v>0.60258202174741515</v>
      </c>
      <c r="FY170" s="2">
        <f t="shared" si="216"/>
        <v>0.60814321813346417</v>
      </c>
      <c r="FZ170" s="2">
        <f t="shared" si="216"/>
        <v>0.58969556581398641</v>
      </c>
      <c r="GA170" s="2">
        <f t="shared" si="216"/>
        <v>0.59638338874490338</v>
      </c>
      <c r="GB170" s="2">
        <f t="shared" si="216"/>
        <v>0.60735352447243185</v>
      </c>
      <c r="GC170" s="2">
        <f t="shared" si="216"/>
        <v>0.59318037402110912</v>
      </c>
      <c r="GD170" s="2">
        <f t="shared" si="216"/>
        <v>0.56600534045618045</v>
      </c>
      <c r="GE170" s="2">
        <f t="shared" si="216"/>
        <v>0.49687689746765595</v>
      </c>
      <c r="GF170" s="2">
        <f t="shared" si="216"/>
        <v>0.50489338500692216</v>
      </c>
      <c r="GG170" s="2">
        <f t="shared" si="216"/>
        <v>0.48335675501490338</v>
      </c>
      <c r="GH170" s="2">
        <f t="shared" si="216"/>
        <v>0.4657787285094363</v>
      </c>
      <c r="GI170" s="2">
        <f t="shared" si="216"/>
        <v>0.47097967479968278</v>
      </c>
      <c r="GJ170" s="2">
        <f t="shared" si="216"/>
        <v>0.44562850571443346</v>
      </c>
      <c r="GK170" s="2">
        <f t="shared" si="216"/>
        <v>0.37034174154459909</v>
      </c>
      <c r="GM170" s="86">
        <f t="shared" si="217"/>
        <v>7.3340752766961579E-232</v>
      </c>
      <c r="GN170" s="86">
        <f t="shared" si="217"/>
        <v>1.5587515147450445E-211</v>
      </c>
      <c r="GO170" s="86">
        <f t="shared" si="217"/>
        <v>3.3717176415422707E-250</v>
      </c>
      <c r="GP170" s="86">
        <f t="shared" si="217"/>
        <v>0</v>
      </c>
      <c r="GQ170" s="86">
        <f t="shared" si="217"/>
        <v>0</v>
      </c>
      <c r="GR170" s="86">
        <f t="shared" si="217"/>
        <v>3.2272816635751951E-262</v>
      </c>
      <c r="GS170" s="86">
        <f t="shared" si="217"/>
        <v>5.1593688016356455E-269</v>
      </c>
      <c r="GT170" s="86">
        <f t="shared" si="217"/>
        <v>5.1525828818091048E-223</v>
      </c>
      <c r="GU170" s="86">
        <f t="shared" si="217"/>
        <v>3.6579982025178723E-201</v>
      </c>
      <c r="GV170" s="86">
        <f t="shared" si="217"/>
        <v>1.1932276881665372E-241</v>
      </c>
      <c r="GW170" s="86">
        <f t="shared" si="217"/>
        <v>0</v>
      </c>
      <c r="GX170" s="86">
        <f t="shared" si="217"/>
        <v>0</v>
      </c>
      <c r="GY170" s="86">
        <f t="shared" si="217"/>
        <v>4.6923498496757729E-246</v>
      </c>
      <c r="GZ170" s="86">
        <f t="shared" si="217"/>
        <v>0</v>
      </c>
      <c r="HA170" s="86">
        <f t="shared" si="217"/>
        <v>0</v>
      </c>
      <c r="HC170" s="86">
        <f t="shared" si="181"/>
        <v>7.2286537844661971E-149</v>
      </c>
      <c r="HD170" s="86">
        <f t="shared" si="181"/>
        <v>7.494988252724899E-189</v>
      </c>
      <c r="HE170" s="86">
        <f t="shared" si="181"/>
        <v>4.2581805896284341E-273</v>
      </c>
      <c r="HF170" s="86">
        <f t="shared" si="180"/>
        <v>8.4878150783240573E-273</v>
      </c>
      <c r="HG170" s="86">
        <f t="shared" si="180"/>
        <v>0</v>
      </c>
      <c r="HH170" s="86">
        <f t="shared" si="180"/>
        <v>2.6953714810386616E-204</v>
      </c>
      <c r="HI170" s="86">
        <f t="shared" si="180"/>
        <v>0</v>
      </c>
      <c r="HJ170" s="86">
        <f t="shared" si="180"/>
        <v>6.0885386718841362E-236</v>
      </c>
      <c r="HK170" s="86">
        <f t="shared" si="180"/>
        <v>4.1536036931399702E-220</v>
      </c>
      <c r="HL170" s="86">
        <f t="shared" si="161"/>
        <v>3.2466329009312158E-249</v>
      </c>
      <c r="HM170" s="86">
        <f t="shared" si="161"/>
        <v>2.1565368098743783E-205</v>
      </c>
      <c r="HN170" s="86">
        <f t="shared" si="161"/>
        <v>8.4639491022183127E-192</v>
      </c>
      <c r="HO170" s="86">
        <f t="shared" ref="HO170:HQ227" si="226" xml:space="preserve"> _xlfn.NORM.DIST($B170, O$8, ABS(O$12), TRUE) * _xlfn.NORM.DIST(($B170 - O$8)*O$16, 0, ABS(O$12), TRUE) * 2</f>
        <v>1.3563778574528651E-164</v>
      </c>
      <c r="HP170" s="86">
        <f t="shared" si="226"/>
        <v>4.6178905437585342E-244</v>
      </c>
      <c r="HQ170" s="86">
        <f t="shared" si="226"/>
        <v>7.9847443537476933E-227</v>
      </c>
      <c r="HS170" s="86">
        <f t="shared" si="218"/>
        <v>1.6187046204254852E-5</v>
      </c>
      <c r="HT170" s="86">
        <f t="shared" si="218"/>
        <v>1.4207143533901132E-7</v>
      </c>
      <c r="HU170" s="86">
        <f t="shared" si="218"/>
        <v>1.4942727456019708E-8</v>
      </c>
      <c r="HV170" s="86">
        <f t="shared" si="218"/>
        <v>1.9058066908505902E-8</v>
      </c>
      <c r="HW170" s="86">
        <f t="shared" si="218"/>
        <v>8.1835251930861381E-9</v>
      </c>
      <c r="HX170" s="86">
        <f t="shared" si="218"/>
        <v>3.4615585149610426E-9</v>
      </c>
      <c r="HY170" s="86">
        <f t="shared" si="218"/>
        <v>2.2234788132853901E-8</v>
      </c>
      <c r="HZ170" s="86">
        <f t="shared" si="218"/>
        <v>3.1636625331038459E-8</v>
      </c>
      <c r="IA170" s="86">
        <f t="shared" si="218"/>
        <v>3.5024283207890986E-8</v>
      </c>
      <c r="IB170" s="86">
        <f t="shared" si="218"/>
        <v>1.8019080179296267E-7</v>
      </c>
      <c r="IC170" s="86">
        <f t="shared" si="218"/>
        <v>1.5688792870952273E-7</v>
      </c>
      <c r="ID170" s="86">
        <f t="shared" si="218"/>
        <v>3.0529071021035046E-6</v>
      </c>
      <c r="IE170" s="86">
        <f t="shared" si="218"/>
        <v>9.8303271814591714E-7</v>
      </c>
      <c r="IF170" s="86">
        <f t="shared" si="218"/>
        <v>4.6328355593902477E-12</v>
      </c>
      <c r="IG170" s="86">
        <f t="shared" si="218"/>
        <v>7.0281745142712187E-15</v>
      </c>
      <c r="II170" s="86">
        <f t="shared" si="219"/>
        <v>0.45187390021245999</v>
      </c>
      <c r="IJ170" s="86">
        <f t="shared" si="219"/>
        <v>0.4119952325083901</v>
      </c>
      <c r="IK170" s="86">
        <f t="shared" si="219"/>
        <v>0.3758925651621674</v>
      </c>
      <c r="IL170" s="86">
        <f t="shared" si="219"/>
        <v>0.43900805846564539</v>
      </c>
      <c r="IM170" s="86">
        <f t="shared" si="219"/>
        <v>0.40966503345599381</v>
      </c>
      <c r="IN170" s="86">
        <f t="shared" si="219"/>
        <v>0.36271253886475763</v>
      </c>
      <c r="IO170" s="86">
        <f t="shared" si="219"/>
        <v>0.42513072967191162</v>
      </c>
      <c r="IP170" s="86">
        <f t="shared" si="219"/>
        <v>0.49961842159707154</v>
      </c>
      <c r="IQ170" s="86">
        <f t="shared" si="219"/>
        <v>0.49094131879537989</v>
      </c>
      <c r="IR170" s="86">
        <f t="shared" si="219"/>
        <v>0.51180203038782845</v>
      </c>
      <c r="IS170" s="86">
        <f t="shared" si="219"/>
        <v>0.44468578186475027</v>
      </c>
      <c r="IT170" s="86">
        <f t="shared" si="219"/>
        <v>0.38614487040131001</v>
      </c>
      <c r="IU170" s="86">
        <f t="shared" si="219"/>
        <v>0.40268774657119089</v>
      </c>
      <c r="IV170" s="86">
        <f t="shared" si="219"/>
        <v>0.38949114021437004</v>
      </c>
      <c r="IW170" s="86">
        <f t="shared" si="219"/>
        <v>0.3157573510725496</v>
      </c>
      <c r="IY170" s="86">
        <f t="shared" si="220"/>
        <v>0.45189008725866425</v>
      </c>
      <c r="IZ170" s="86">
        <f t="shared" si="220"/>
        <v>0.41199537457982544</v>
      </c>
      <c r="JA170" s="86">
        <f t="shared" si="220"/>
        <v>0.37589258010489485</v>
      </c>
      <c r="JB170" s="86">
        <f t="shared" si="220"/>
        <v>0.43900807752371229</v>
      </c>
      <c r="JC170" s="86">
        <f t="shared" si="220"/>
        <v>0.409665041639519</v>
      </c>
      <c r="JD170" s="86">
        <f t="shared" si="220"/>
        <v>0.36271254232631617</v>
      </c>
      <c r="JE170" s="86">
        <f t="shared" si="220"/>
        <v>0.42513075190669974</v>
      </c>
      <c r="JF170" s="86">
        <f t="shared" si="220"/>
        <v>0.49961845323369686</v>
      </c>
      <c r="JG170" s="86">
        <f t="shared" si="220"/>
        <v>0.49094135381966308</v>
      </c>
      <c r="JH170" s="86">
        <f t="shared" si="220"/>
        <v>0.51180221057863029</v>
      </c>
      <c r="JI170" s="86">
        <f t="shared" si="220"/>
        <v>0.44468593875267898</v>
      </c>
      <c r="JJ170" s="86">
        <f t="shared" si="220"/>
        <v>0.38614792330841213</v>
      </c>
      <c r="JK170" s="86">
        <f t="shared" si="220"/>
        <v>0.40268872960390906</v>
      </c>
      <c r="JL170" s="86">
        <f t="shared" si="220"/>
        <v>0.38949114021900288</v>
      </c>
      <c r="JM170" s="86">
        <f t="shared" si="220"/>
        <v>0.31575735107255665</v>
      </c>
    </row>
    <row r="171" spans="2:273" x14ac:dyDescent="0.25">
      <c r="B171" s="2">
        <v>144</v>
      </c>
      <c r="C171" s="37">
        <v>89.887</v>
      </c>
      <c r="D171" s="37">
        <v>84.932000000000002</v>
      </c>
      <c r="E171" s="37">
        <v>88.983000000000004</v>
      </c>
      <c r="F171" s="37">
        <v>86.39</v>
      </c>
      <c r="G171" s="37">
        <v>84.287999999999997</v>
      </c>
      <c r="H171" s="37">
        <v>89.712000000000003</v>
      </c>
      <c r="I171" s="37">
        <v>90.441000000000003</v>
      </c>
      <c r="J171" s="37">
        <v>92.016999999999996</v>
      </c>
      <c r="K171" s="37">
        <v>97.155000000000001</v>
      </c>
      <c r="L171" s="37">
        <v>98.085999999999999</v>
      </c>
      <c r="M171" s="37">
        <v>103.70699999999999</v>
      </c>
      <c r="N171" s="37">
        <v>102.931</v>
      </c>
      <c r="O171" s="37">
        <v>103.172</v>
      </c>
      <c r="P171" s="37">
        <v>111.931</v>
      </c>
      <c r="Q171" s="37">
        <v>141.167</v>
      </c>
      <c r="S171" s="4">
        <f t="shared" si="221"/>
        <v>91.023999921854397</v>
      </c>
      <c r="T171" s="4">
        <f t="shared" si="221"/>
        <v>86.705152968624205</v>
      </c>
      <c r="U171" s="4">
        <f t="shared" si="221"/>
        <v>88.531255112506116</v>
      </c>
      <c r="V171" s="4">
        <f t="shared" si="221"/>
        <v>88.874149838317862</v>
      </c>
      <c r="W171" s="4">
        <f t="shared" si="221"/>
        <v>84.849430446730409</v>
      </c>
      <c r="X171" s="4">
        <f t="shared" si="221"/>
        <v>88.566268477785869</v>
      </c>
      <c r="Y171" s="4">
        <f t="shared" si="221"/>
        <v>91.411617740424134</v>
      </c>
      <c r="Z171" s="4">
        <f t="shared" si="221"/>
        <v>93.324166817968333</v>
      </c>
      <c r="AA171" s="4">
        <f t="shared" si="221"/>
        <v>96.928807487167319</v>
      </c>
      <c r="AB171" s="4">
        <f t="shared" si="221"/>
        <v>97.283531922833987</v>
      </c>
      <c r="AC171" s="4">
        <f t="shared" si="221"/>
        <v>102.95091185375323</v>
      </c>
      <c r="AD171" s="4">
        <f t="shared" si="221"/>
        <v>101.50438448646963</v>
      </c>
      <c r="AE171" s="4">
        <f t="shared" si="221"/>
        <v>102.60674026808299</v>
      </c>
      <c r="AF171" s="4">
        <f t="shared" si="221"/>
        <v>114.05283125755219</v>
      </c>
      <c r="AG171" s="4">
        <f t="shared" si="221"/>
        <v>140.69135760940409</v>
      </c>
      <c r="AI171" s="4">
        <f t="shared" si="222"/>
        <v>-1.1369999218543967</v>
      </c>
      <c r="AJ171" s="4">
        <f t="shared" si="222"/>
        <v>-1.7731529686242027</v>
      </c>
      <c r="AK171" s="4">
        <f t="shared" si="222"/>
        <v>0.45174488749388786</v>
      </c>
      <c r="AL171" s="4">
        <f t="shared" si="222"/>
        <v>-2.4841498383178617</v>
      </c>
      <c r="AM171" s="4">
        <f t="shared" si="222"/>
        <v>-0.56143044673041231</v>
      </c>
      <c r="AN171" s="4">
        <f t="shared" si="222"/>
        <v>1.1457315222141347</v>
      </c>
      <c r="AO171" s="4">
        <f t="shared" si="222"/>
        <v>-0.97061774042413163</v>
      </c>
      <c r="AP171" s="4">
        <f t="shared" si="222"/>
        <v>-1.3071668179683371</v>
      </c>
      <c r="AQ171" s="4">
        <f t="shared" si="222"/>
        <v>0.22619251283268227</v>
      </c>
      <c r="AR171" s="4">
        <f t="shared" si="222"/>
        <v>0.80246807716601154</v>
      </c>
      <c r="AS171" s="4">
        <f t="shared" si="222"/>
        <v>0.75608814624676768</v>
      </c>
      <c r="AT171" s="4">
        <f t="shared" si="222"/>
        <v>1.4266155135303649</v>
      </c>
      <c r="AU171" s="4">
        <f t="shared" si="222"/>
        <v>0.56525973191700984</v>
      </c>
      <c r="AV171" s="4">
        <f t="shared" si="222"/>
        <v>-2.1218312575521878</v>
      </c>
      <c r="AW171" s="4">
        <f t="shared" si="222"/>
        <v>0.47564239059590818</v>
      </c>
      <c r="AY171" s="2">
        <f t="shared" si="214"/>
        <v>91.023999921854397</v>
      </c>
      <c r="AZ171" s="2">
        <f t="shared" si="214"/>
        <v>86.535455371657335</v>
      </c>
      <c r="BA171" s="2">
        <f t="shared" si="214"/>
        <v>88.338972704307977</v>
      </c>
      <c r="BB171" s="2">
        <f t="shared" si="214"/>
        <v>88.264343758079377</v>
      </c>
      <c r="BC171" s="2">
        <f t="shared" si="214"/>
        <v>84.244280518118458</v>
      </c>
      <c r="BD171" s="2">
        <f t="shared" si="214"/>
        <v>88.147790375219145</v>
      </c>
      <c r="BE171" s="2">
        <f t="shared" si="214"/>
        <v>90.57429930222213</v>
      </c>
      <c r="BF171" s="2">
        <f t="shared" si="214"/>
        <v>91.022712361291696</v>
      </c>
      <c r="BG171" s="2">
        <f t="shared" si="214"/>
        <v>87.742817941071252</v>
      </c>
      <c r="BH171" s="2">
        <f t="shared" si="214"/>
        <v>88.99276969681776</v>
      </c>
      <c r="BI171" s="2">
        <f t="shared" si="214"/>
        <v>89.540131666657231</v>
      </c>
      <c r="BJ171" s="2">
        <f t="shared" si="214"/>
        <v>87.701978230236747</v>
      </c>
      <c r="BK171" s="2">
        <f t="shared" si="214"/>
        <v>86.829803953383035</v>
      </c>
      <c r="BL171" s="2">
        <f t="shared" si="214"/>
        <v>85.837616462623657</v>
      </c>
      <c r="BM171" s="2">
        <f t="shared" si="214"/>
        <v>88.623908393978297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124.32723114446527</v>
      </c>
      <c r="DL171" s="2">
        <f t="shared" si="223"/>
        <v>127.19526220957799</v>
      </c>
      <c r="DM171" s="2">
        <f t="shared" si="223"/>
        <v>132.70332290184922</v>
      </c>
      <c r="DN171" s="2">
        <f t="shared" si="223"/>
        <v>131.53847031317031</v>
      </c>
      <c r="DO171" s="2">
        <f t="shared" si="223"/>
        <v>134.01450308880305</v>
      </c>
      <c r="DP171" s="2">
        <f t="shared" si="223"/>
        <v>132.48982016806727</v>
      </c>
      <c r="DQ171" s="2">
        <f t="shared" si="223"/>
        <v>144.39828953399541</v>
      </c>
      <c r="DR171" s="2">
        <f t="shared" si="223"/>
        <v>138.1679779411765</v>
      </c>
      <c r="DS171" s="2">
        <f t="shared" si="223"/>
        <v>133.31316694677872</v>
      </c>
      <c r="DT171" s="2">
        <f t="shared" si="223"/>
        <v>129.36141904761905</v>
      </c>
      <c r="DU171" s="2">
        <f t="shared" si="223"/>
        <v>130.49211092436971</v>
      </c>
      <c r="DV171" s="2">
        <f t="shared" si="223"/>
        <v>131.23590928985664</v>
      </c>
      <c r="DW171" s="2">
        <f t="shared" si="223"/>
        <v>134.28805238095237</v>
      </c>
      <c r="DX171" s="2">
        <f t="shared" si="223"/>
        <v>121.59111201201195</v>
      </c>
      <c r="DY171" s="2">
        <f t="shared" si="223"/>
        <v>116.35365999258437</v>
      </c>
      <c r="EA171" s="2">
        <f t="shared" si="213"/>
        <v>90.73088252756105</v>
      </c>
      <c r="EB171" s="2">
        <f t="shared" si="213"/>
        <v>85.564360642885148</v>
      </c>
      <c r="EC171" s="2">
        <f t="shared" si="213"/>
        <v>87.813782117502626</v>
      </c>
      <c r="ED171" s="2">
        <f t="shared" si="213"/>
        <v>87.562815440747229</v>
      </c>
      <c r="EE171" s="2">
        <f t="shared" si="213"/>
        <v>83.643373728215977</v>
      </c>
      <c r="EF171" s="2">
        <f t="shared" si="213"/>
        <v>88.143217068045928</v>
      </c>
      <c r="EG171" s="2">
        <f t="shared" si="213"/>
        <v>90.678648963929376</v>
      </c>
      <c r="EH171" s="2">
        <f t="shared" si="213"/>
        <v>90.23380349631249</v>
      </c>
      <c r="EI171" s="2">
        <f t="shared" si="213"/>
        <v>87.423322415153905</v>
      </c>
      <c r="EJ171" s="2">
        <f t="shared" si="213"/>
        <v>89.094920146570118</v>
      </c>
      <c r="EK171" s="2">
        <f t="shared" si="212"/>
        <v>89.232891936332521</v>
      </c>
      <c r="EL171" s="2">
        <f t="shared" si="179"/>
        <v>87.904975272627397</v>
      </c>
      <c r="EM171" s="2">
        <f t="shared" si="179"/>
        <v>86.700152270292548</v>
      </c>
      <c r="EN171" s="2">
        <f t="shared" si="179"/>
        <v>85.432799860448895</v>
      </c>
      <c r="EO171" s="2">
        <f t="shared" si="179"/>
        <v>88.825718341584803</v>
      </c>
      <c r="EQ171" s="2">
        <f t="shared" si="224"/>
        <v>91.306974466304226</v>
      </c>
      <c r="ER171" s="2">
        <f t="shared" si="224"/>
        <v>87.113822729604621</v>
      </c>
      <c r="ES171" s="2">
        <f t="shared" si="224"/>
        <v>88.642439444524427</v>
      </c>
      <c r="ET171" s="2">
        <f t="shared" si="224"/>
        <v>88.703483320306077</v>
      </c>
      <c r="EU171" s="2">
        <f t="shared" si="224"/>
        <v>84.608508634860982</v>
      </c>
      <c r="EV171" s="2">
        <f t="shared" si="224"/>
        <v>88.14460931415816</v>
      </c>
      <c r="EW171" s="2">
        <f t="shared" si="224"/>
        <v>90.500611688609581</v>
      </c>
      <c r="EX171" s="2">
        <f t="shared" si="224"/>
        <v>91.566760236227793</v>
      </c>
      <c r="EY171" s="2">
        <f t="shared" si="224"/>
        <v>88.029192659294495</v>
      </c>
      <c r="EZ171" s="2">
        <f t="shared" si="224"/>
        <v>88.894524329316212</v>
      </c>
      <c r="FA171" s="2">
        <f t="shared" si="224"/>
        <v>89.831511692491659</v>
      </c>
      <c r="FB171" s="2">
        <f t="shared" si="224"/>
        <v>87.481894045622298</v>
      </c>
      <c r="FC171" s="2">
        <f t="shared" si="224"/>
        <v>86.953899371229255</v>
      </c>
      <c r="FD171" s="2">
        <f t="shared" si="224"/>
        <v>86.290771089891464</v>
      </c>
      <c r="FE171" s="2">
        <f t="shared" si="224"/>
        <v>88.303825138371906</v>
      </c>
      <c r="FG171" s="2">
        <f t="shared" si="225"/>
        <v>0.99992853142981364</v>
      </c>
      <c r="FH171" s="2">
        <f t="shared" si="225"/>
        <v>0.99991390119638257</v>
      </c>
      <c r="FI171" s="2">
        <f t="shared" si="225"/>
        <v>0.99992754962992325</v>
      </c>
      <c r="FJ171" s="2">
        <f t="shared" si="225"/>
        <v>0.99991613880490327</v>
      </c>
      <c r="FK171" s="2">
        <f t="shared" si="225"/>
        <v>0.99991816295973945</v>
      </c>
      <c r="FL171" s="2">
        <f t="shared" si="225"/>
        <v>0.9999166235497331</v>
      </c>
      <c r="FM171" s="2">
        <f t="shared" si="225"/>
        <v>0.99990358794792678</v>
      </c>
      <c r="FN171" s="2">
        <f t="shared" si="225"/>
        <v>0.99990624821309593</v>
      </c>
      <c r="FO171" s="2">
        <f t="shared" si="225"/>
        <v>0.99990175799903502</v>
      </c>
      <c r="FP171" s="2">
        <f t="shared" si="225"/>
        <v>0.99990968719185624</v>
      </c>
      <c r="FQ171" s="2">
        <f t="shared" si="225"/>
        <v>0.9999003134977984</v>
      </c>
      <c r="FR171" s="2">
        <f t="shared" si="225"/>
        <v>0.99991264599810548</v>
      </c>
      <c r="FS171" s="2">
        <f t="shared" si="225"/>
        <v>0.99990948487657216</v>
      </c>
      <c r="FT171" s="2">
        <f t="shared" si="225"/>
        <v>0.99992051810024563</v>
      </c>
      <c r="FU171" s="2">
        <f t="shared" si="225"/>
        <v>0.99989809611396641</v>
      </c>
      <c r="FW171" s="2">
        <f t="shared" si="216"/>
        <v>0.50463527041958134</v>
      </c>
      <c r="FX171" s="2">
        <f t="shared" si="216"/>
        <v>0.62441692910485769</v>
      </c>
      <c r="FY171" s="2">
        <f t="shared" si="216"/>
        <v>0.62986026424070529</v>
      </c>
      <c r="FZ171" s="2">
        <f t="shared" si="216"/>
        <v>0.61178234161311207</v>
      </c>
      <c r="GA171" s="2">
        <f t="shared" si="216"/>
        <v>0.61834315767892611</v>
      </c>
      <c r="GB171" s="2">
        <f t="shared" si="216"/>
        <v>0.62908764308886822</v>
      </c>
      <c r="GC171" s="2">
        <f t="shared" si="216"/>
        <v>0.61520196989376086</v>
      </c>
      <c r="GD171" s="2">
        <f t="shared" si="216"/>
        <v>0.5884774253972247</v>
      </c>
      <c r="GE171" s="2">
        <f t="shared" si="216"/>
        <v>0.5198922026834254</v>
      </c>
      <c r="GF171" s="2">
        <f t="shared" si="216"/>
        <v>0.52789041104687251</v>
      </c>
      <c r="GG171" s="2">
        <f t="shared" si="216"/>
        <v>0.50637610934383637</v>
      </c>
      <c r="GH171" s="2">
        <f t="shared" si="216"/>
        <v>0.48875289113309101</v>
      </c>
      <c r="GI171" s="2">
        <f t="shared" si="216"/>
        <v>0.49397316452320111</v>
      </c>
      <c r="GJ171" s="2">
        <f t="shared" si="216"/>
        <v>0.46848036045940067</v>
      </c>
      <c r="GK171" s="2">
        <f t="shared" si="216"/>
        <v>0.39206326232185906</v>
      </c>
      <c r="GM171" s="86">
        <f t="shared" si="217"/>
        <v>2.0101405063632305E-237</v>
      </c>
      <c r="GN171" s="86">
        <f t="shared" si="217"/>
        <v>1.3394748043405181E-216</v>
      </c>
      <c r="GO171" s="86">
        <f t="shared" si="217"/>
        <v>4.2164263738880933E-256</v>
      </c>
      <c r="GP171" s="86">
        <f t="shared" si="217"/>
        <v>0</v>
      </c>
      <c r="GQ171" s="86">
        <f t="shared" si="217"/>
        <v>0</v>
      </c>
      <c r="GR171" s="86">
        <f t="shared" si="217"/>
        <v>2.1216650473228604E-268</v>
      </c>
      <c r="GS171" s="86">
        <f t="shared" si="217"/>
        <v>2.105578651114237E-275</v>
      </c>
      <c r="GT171" s="86">
        <f t="shared" si="217"/>
        <v>2.7331903024512872E-228</v>
      </c>
      <c r="GU171" s="86">
        <f t="shared" si="217"/>
        <v>5.6956739449000668E-206</v>
      </c>
      <c r="GV171" s="86">
        <f t="shared" si="217"/>
        <v>2.1829978802541338E-247</v>
      </c>
      <c r="GW171" s="86">
        <f t="shared" si="217"/>
        <v>0</v>
      </c>
      <c r="GX171" s="86">
        <f t="shared" si="217"/>
        <v>0</v>
      </c>
      <c r="GY171" s="86">
        <f t="shared" si="217"/>
        <v>6.5986497367438698E-252</v>
      </c>
      <c r="GZ171" s="86">
        <f t="shared" si="217"/>
        <v>0</v>
      </c>
      <c r="HA171" s="86">
        <f t="shared" si="217"/>
        <v>0</v>
      </c>
      <c r="HC171" s="86">
        <f t="shared" si="181"/>
        <v>1.2400292987523878E-153</v>
      </c>
      <c r="HD171" s="86">
        <f t="shared" si="181"/>
        <v>6.7870496654116461E-195</v>
      </c>
      <c r="HE171" s="86">
        <f t="shared" si="181"/>
        <v>1.176975118555747E-281</v>
      </c>
      <c r="HF171" s="86">
        <f t="shared" si="180"/>
        <v>2.3096487175091132E-281</v>
      </c>
      <c r="HG171" s="86">
        <f t="shared" si="180"/>
        <v>0</v>
      </c>
      <c r="HH171" s="86">
        <f t="shared" si="180"/>
        <v>1.1510785455135682E-210</v>
      </c>
      <c r="HI171" s="86">
        <f t="shared" si="180"/>
        <v>0</v>
      </c>
      <c r="HJ171" s="86">
        <f t="shared" si="180"/>
        <v>2.1455857363189696E-243</v>
      </c>
      <c r="HK171" s="86">
        <f t="shared" si="180"/>
        <v>3.5268376426172064E-227</v>
      </c>
      <c r="HL171" s="86">
        <f t="shared" si="180"/>
        <v>3.6131219909631404E-257</v>
      </c>
      <c r="HM171" s="86">
        <f t="shared" si="180"/>
        <v>4.7632042515630086E-212</v>
      </c>
      <c r="HN171" s="86">
        <f t="shared" si="180"/>
        <v>4.7775638262568114E-198</v>
      </c>
      <c r="HO171" s="86">
        <f t="shared" si="226"/>
        <v>6.5634363025235809E-170</v>
      </c>
      <c r="HP171" s="86">
        <f t="shared" si="226"/>
        <v>8.5659514015283685E-252</v>
      </c>
      <c r="HQ171" s="86">
        <f t="shared" si="226"/>
        <v>5.0490044520058805E-234</v>
      </c>
      <c r="HS171" s="86">
        <f t="shared" si="218"/>
        <v>7.9542997770962032E-6</v>
      </c>
      <c r="HT171" s="86">
        <f t="shared" si="218"/>
        <v>5.5337939153616009E-8</v>
      </c>
      <c r="HU171" s="86">
        <f t="shared" si="218"/>
        <v>5.1658386326410751E-9</v>
      </c>
      <c r="HV171" s="86">
        <f t="shared" si="218"/>
        <v>6.6561249746170144E-9</v>
      </c>
      <c r="HW171" s="86">
        <f t="shared" si="218"/>
        <v>2.7154311291081556E-9</v>
      </c>
      <c r="HX171" s="86">
        <f t="shared" si="218"/>
        <v>1.0914110322404422E-9</v>
      </c>
      <c r="HY171" s="86">
        <f t="shared" si="218"/>
        <v>7.7290369203211917E-9</v>
      </c>
      <c r="HZ171" s="86">
        <f t="shared" si="218"/>
        <v>1.0850404248117221E-8</v>
      </c>
      <c r="IA171" s="86">
        <f t="shared" si="218"/>
        <v>1.128666963371473E-8</v>
      </c>
      <c r="IB171" s="86">
        <f t="shared" si="218"/>
        <v>6.6122901958712773E-8</v>
      </c>
      <c r="IC171" s="86">
        <f t="shared" si="218"/>
        <v>5.4220905043037009E-8</v>
      </c>
      <c r="ID171" s="86">
        <f t="shared" si="218"/>
        <v>1.3002487959607805E-6</v>
      </c>
      <c r="IE171" s="86">
        <f t="shared" si="218"/>
        <v>3.9078874257042228E-7</v>
      </c>
      <c r="IF171" s="86">
        <f t="shared" si="218"/>
        <v>7.03679645344555E-13</v>
      </c>
      <c r="IG171" s="86">
        <f t="shared" si="218"/>
        <v>4.9919555613844424E-16</v>
      </c>
      <c r="II171" s="86">
        <f t="shared" si="219"/>
        <v>0.50959526653436971</v>
      </c>
      <c r="IJ171" s="86">
        <f t="shared" si="219"/>
        <v>0.33926279800144321</v>
      </c>
      <c r="IK171" s="86">
        <f t="shared" si="219"/>
        <v>0.29964981125920165</v>
      </c>
      <c r="IL171" s="86">
        <f t="shared" si="219"/>
        <v>0.36412905548929836</v>
      </c>
      <c r="IM171" s="86">
        <f t="shared" si="219"/>
        <v>0.33150810081097376</v>
      </c>
      <c r="IN171" s="86">
        <f t="shared" si="219"/>
        <v>0.28386517848528103</v>
      </c>
      <c r="IO171" s="86">
        <f t="shared" si="219"/>
        <v>0.34865053194126122</v>
      </c>
      <c r="IP171" s="86">
        <f t="shared" si="219"/>
        <v>0.43408014008626084</v>
      </c>
      <c r="IQ171" s="86">
        <f t="shared" si="219"/>
        <v>0.53789831139171806</v>
      </c>
      <c r="IR171" s="86">
        <f t="shared" si="219"/>
        <v>0.54218637575929596</v>
      </c>
      <c r="IS171" s="86">
        <f t="shared" si="219"/>
        <v>0.51575495255825377</v>
      </c>
      <c r="IT171" s="86">
        <f t="shared" si="219"/>
        <v>0.46873317523085734</v>
      </c>
      <c r="IU171" s="86">
        <f t="shared" si="219"/>
        <v>0.48357722198851638</v>
      </c>
      <c r="IV171" s="86">
        <f t="shared" si="219"/>
        <v>0.44982886653016907</v>
      </c>
      <c r="IW171" s="86">
        <f t="shared" si="219"/>
        <v>0.38855036888251521</v>
      </c>
      <c r="IY171" s="86">
        <f t="shared" si="220"/>
        <v>0.50960322083414678</v>
      </c>
      <c r="IZ171" s="86">
        <f t="shared" si="220"/>
        <v>0.33926285333938239</v>
      </c>
      <c r="JA171" s="86">
        <f t="shared" si="220"/>
        <v>0.29964981642504029</v>
      </c>
      <c r="JB171" s="86">
        <f t="shared" si="220"/>
        <v>0.36412906214542334</v>
      </c>
      <c r="JC171" s="86">
        <f t="shared" si="220"/>
        <v>0.33150810352640486</v>
      </c>
      <c r="JD171" s="86">
        <f t="shared" si="220"/>
        <v>0.28386517957669205</v>
      </c>
      <c r="JE171" s="86">
        <f t="shared" si="220"/>
        <v>0.34865053967029813</v>
      </c>
      <c r="JF171" s="86">
        <f t="shared" si="220"/>
        <v>0.43408015093666508</v>
      </c>
      <c r="JG171" s="86">
        <f t="shared" si="220"/>
        <v>0.53789832267838766</v>
      </c>
      <c r="JH171" s="86">
        <f t="shared" si="220"/>
        <v>0.54218644188219789</v>
      </c>
      <c r="JI171" s="86">
        <f t="shared" si="220"/>
        <v>0.51575500677915875</v>
      </c>
      <c r="JJ171" s="86">
        <f t="shared" si="220"/>
        <v>0.4687344754796533</v>
      </c>
      <c r="JK171" s="86">
        <f t="shared" si="220"/>
        <v>0.48357761277725897</v>
      </c>
      <c r="JL171" s="86">
        <f t="shared" si="220"/>
        <v>0.44982886653087273</v>
      </c>
      <c r="JM171" s="86">
        <f t="shared" si="220"/>
        <v>0.38855036888251571</v>
      </c>
    </row>
    <row r="172" spans="2:273" x14ac:dyDescent="0.25">
      <c r="B172" s="2">
        <v>145</v>
      </c>
      <c r="C172" s="37">
        <v>91.581000000000003</v>
      </c>
      <c r="D172" s="37">
        <v>84.322000000000003</v>
      </c>
      <c r="E172" s="37">
        <v>88.983000000000004</v>
      </c>
      <c r="F172" s="37">
        <v>86.575999999999993</v>
      </c>
      <c r="G172" s="37">
        <v>84.593000000000004</v>
      </c>
      <c r="H172" s="37">
        <v>88.525000000000006</v>
      </c>
      <c r="I172" s="37">
        <v>90.846999999999994</v>
      </c>
      <c r="J172" s="37">
        <v>93.728999999999999</v>
      </c>
      <c r="K172" s="37">
        <v>93.759</v>
      </c>
      <c r="L172" s="37">
        <v>93.344999999999999</v>
      </c>
      <c r="M172" s="37">
        <v>100.20699999999999</v>
      </c>
      <c r="N172" s="37">
        <v>100.44799999999999</v>
      </c>
      <c r="O172" s="37">
        <v>100.017</v>
      </c>
      <c r="P172" s="37">
        <v>112.517</v>
      </c>
      <c r="Q172" s="37">
        <v>142.1</v>
      </c>
      <c r="S172" s="4">
        <f t="shared" si="221"/>
        <v>90.941956045366084</v>
      </c>
      <c r="T172" s="4">
        <f t="shared" si="221"/>
        <v>86.540347049072906</v>
      </c>
      <c r="U172" s="4">
        <f t="shared" si="221"/>
        <v>88.30094735804164</v>
      </c>
      <c r="V172" s="4">
        <f t="shared" si="221"/>
        <v>88.424612910822503</v>
      </c>
      <c r="W172" s="4">
        <f t="shared" si="221"/>
        <v>84.354964145813511</v>
      </c>
      <c r="X172" s="4">
        <f t="shared" si="221"/>
        <v>88.145902787404722</v>
      </c>
      <c r="Y172" s="4">
        <f t="shared" si="221"/>
        <v>90.773427053216224</v>
      </c>
      <c r="Z172" s="4">
        <f t="shared" si="221"/>
        <v>91.974748547978876</v>
      </c>
      <c r="AA172" s="4">
        <f t="shared" si="221"/>
        <v>94.035590127480091</v>
      </c>
      <c r="AB172" s="4">
        <f t="shared" si="221"/>
        <v>94.600097464125113</v>
      </c>
      <c r="AC172" s="4">
        <f t="shared" si="221"/>
        <v>99.736327586713514</v>
      </c>
      <c r="AD172" s="4">
        <f t="shared" si="221"/>
        <v>99.591124475018859</v>
      </c>
      <c r="AE172" s="4">
        <f t="shared" si="221"/>
        <v>100.03261162369749</v>
      </c>
      <c r="AF172" s="4">
        <f t="shared" si="221"/>
        <v>111.74625720203014</v>
      </c>
      <c r="AG172" s="4">
        <f t="shared" si="221"/>
        <v>144.00065558678463</v>
      </c>
      <c r="AI172" s="4">
        <f t="shared" si="222"/>
        <v>0.6390439546339195</v>
      </c>
      <c r="AJ172" s="4">
        <f t="shared" si="222"/>
        <v>-2.2183470490729036</v>
      </c>
      <c r="AK172" s="4">
        <f t="shared" si="222"/>
        <v>0.68205264195836435</v>
      </c>
      <c r="AL172" s="4">
        <f t="shared" si="222"/>
        <v>-1.84861291082251</v>
      </c>
      <c r="AM172" s="4">
        <f t="shared" si="222"/>
        <v>0.2380358541864922</v>
      </c>
      <c r="AN172" s="4">
        <f t="shared" si="222"/>
        <v>0.37909721259528339</v>
      </c>
      <c r="AO172" s="4">
        <f t="shared" si="222"/>
        <v>7.3572946783770021E-2</v>
      </c>
      <c r="AP172" s="4">
        <f t="shared" si="222"/>
        <v>1.7542514520211228</v>
      </c>
      <c r="AQ172" s="4">
        <f t="shared" si="222"/>
        <v>-0.27659012748009104</v>
      </c>
      <c r="AR172" s="4">
        <f t="shared" si="222"/>
        <v>-1.2550974641251145</v>
      </c>
      <c r="AS172" s="4">
        <f t="shared" si="222"/>
        <v>0.47067241328647924</v>
      </c>
      <c r="AT172" s="4">
        <f t="shared" si="222"/>
        <v>0.85687552498113462</v>
      </c>
      <c r="AU172" s="4">
        <f t="shared" si="222"/>
        <v>-1.5611623697495247E-2</v>
      </c>
      <c r="AV172" s="4">
        <f t="shared" si="222"/>
        <v>0.77074279796985934</v>
      </c>
      <c r="AW172" s="4">
        <f t="shared" si="222"/>
        <v>-1.9006555867846373</v>
      </c>
      <c r="AY172" s="2">
        <f t="shared" si="214"/>
        <v>90.941956045366084</v>
      </c>
      <c r="AZ172" s="2">
        <f t="shared" si="214"/>
        <v>86.465915815516439</v>
      </c>
      <c r="BA172" s="2">
        <f t="shared" si="214"/>
        <v>88.225663601130208</v>
      </c>
      <c r="BB172" s="2">
        <f t="shared" si="214"/>
        <v>88.157587577408123</v>
      </c>
      <c r="BC172" s="2">
        <f t="shared" si="214"/>
        <v>84.109669214456659</v>
      </c>
      <c r="BD172" s="2">
        <f t="shared" si="214"/>
        <v>87.993597483596176</v>
      </c>
      <c r="BE172" s="2">
        <f t="shared" si="214"/>
        <v>90.419014557415551</v>
      </c>
      <c r="BF172" s="2">
        <f t="shared" si="214"/>
        <v>90.867076852629879</v>
      </c>
      <c r="BG172" s="2">
        <f t="shared" si="214"/>
        <v>87.603264477157964</v>
      </c>
      <c r="BH172" s="2">
        <f t="shared" si="214"/>
        <v>88.843945387938248</v>
      </c>
      <c r="BI172" s="2">
        <f t="shared" si="214"/>
        <v>89.418624688922009</v>
      </c>
      <c r="BJ172" s="2">
        <f t="shared" si="214"/>
        <v>87.548577644765146</v>
      </c>
      <c r="BK172" s="2">
        <f t="shared" si="214"/>
        <v>86.707779862053286</v>
      </c>
      <c r="BL172" s="2">
        <f t="shared" si="214"/>
        <v>85.727828316689269</v>
      </c>
      <c r="BM172" s="2">
        <f t="shared" si="214"/>
        <v>88.510554343130877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124.47226472795495</v>
      </c>
      <c r="DL172" s="2">
        <f t="shared" si="223"/>
        <v>127.39019155998102</v>
      </c>
      <c r="DM172" s="2">
        <f t="shared" si="223"/>
        <v>132.93668136557608</v>
      </c>
      <c r="DN172" s="2">
        <f t="shared" si="223"/>
        <v>131.77587854997856</v>
      </c>
      <c r="DO172" s="2">
        <f t="shared" si="223"/>
        <v>134.2900916344916</v>
      </c>
      <c r="DP172" s="2">
        <f t="shared" si="223"/>
        <v>132.71386890756307</v>
      </c>
      <c r="DQ172" s="2">
        <f t="shared" si="223"/>
        <v>144.69802841864015</v>
      </c>
      <c r="DR172" s="2">
        <f t="shared" si="223"/>
        <v>138.38974431818184</v>
      </c>
      <c r="DS172" s="2">
        <f t="shared" si="223"/>
        <v>133.53336666666667</v>
      </c>
      <c r="DT172" s="2">
        <f t="shared" si="223"/>
        <v>129.54329411764706</v>
      </c>
      <c r="DU172" s="2">
        <f t="shared" si="223"/>
        <v>130.69668571428568</v>
      </c>
      <c r="DV172" s="2">
        <f t="shared" si="223"/>
        <v>131.45847882700511</v>
      </c>
      <c r="DW172" s="2">
        <f t="shared" si="223"/>
        <v>134.55238487394956</v>
      </c>
      <c r="DX172" s="2">
        <f t="shared" si="223"/>
        <v>121.76656606606601</v>
      </c>
      <c r="DY172" s="2">
        <f t="shared" si="223"/>
        <v>116.50693785687803</v>
      </c>
      <c r="EA172" s="2">
        <f t="shared" si="213"/>
        <v>90.628900956774118</v>
      </c>
      <c r="EB172" s="2">
        <f t="shared" si="213"/>
        <v>85.441137092207853</v>
      </c>
      <c r="EC172" s="2">
        <f t="shared" si="213"/>
        <v>87.672071698837286</v>
      </c>
      <c r="ED172" s="2">
        <f t="shared" si="213"/>
        <v>87.416522883829543</v>
      </c>
      <c r="EE172" s="2">
        <f t="shared" si="213"/>
        <v>83.475529868036674</v>
      </c>
      <c r="EF172" s="2">
        <f t="shared" si="213"/>
        <v>87.989223096815934</v>
      </c>
      <c r="EG172" s="2">
        <f t="shared" si="213"/>
        <v>90.529818137631096</v>
      </c>
      <c r="EH172" s="2">
        <f t="shared" si="213"/>
        <v>90.031256505508523</v>
      </c>
      <c r="EI172" s="2">
        <f t="shared" si="213"/>
        <v>87.262850828729285</v>
      </c>
      <c r="EJ172" s="2">
        <f t="shared" si="213"/>
        <v>88.953385842924376</v>
      </c>
      <c r="EK172" s="2">
        <f t="shared" si="212"/>
        <v>89.090555445935266</v>
      </c>
      <c r="EL172" s="2">
        <f t="shared" si="179"/>
        <v>87.76663011674222</v>
      </c>
      <c r="EM172" s="2">
        <f t="shared" si="179"/>
        <v>86.569624095591266</v>
      </c>
      <c r="EN172" s="2">
        <f t="shared" si="179"/>
        <v>85.294643462770523</v>
      </c>
      <c r="EO172" s="2">
        <f t="shared" si="179"/>
        <v>88.727857601603858</v>
      </c>
      <c r="EQ172" s="2">
        <f t="shared" si="224"/>
        <v>91.218039846829171</v>
      </c>
      <c r="ER172" s="2">
        <f t="shared" si="224"/>
        <v>87.022976780946735</v>
      </c>
      <c r="ES172" s="2">
        <f t="shared" si="224"/>
        <v>88.517765419484846</v>
      </c>
      <c r="ET172" s="2">
        <f t="shared" si="224"/>
        <v>88.581110053220883</v>
      </c>
      <c r="EU172" s="2">
        <f t="shared" si="224"/>
        <v>84.460708745054831</v>
      </c>
      <c r="EV172" s="2">
        <f t="shared" si="224"/>
        <v>87.990720056071879</v>
      </c>
      <c r="EW172" s="2">
        <f t="shared" si="224"/>
        <v>90.348326994094052</v>
      </c>
      <c r="EX172" s="2">
        <f t="shared" si="224"/>
        <v>91.39336584198071</v>
      </c>
      <c r="EY172" s="2">
        <f t="shared" si="224"/>
        <v>87.882330176220904</v>
      </c>
      <c r="EZ172" s="2">
        <f t="shared" si="224"/>
        <v>88.748611095926918</v>
      </c>
      <c r="FA172" s="2">
        <f t="shared" si="224"/>
        <v>89.703146872782341</v>
      </c>
      <c r="FB172" s="2">
        <f t="shared" si="224"/>
        <v>87.333757318880643</v>
      </c>
      <c r="FC172" s="2">
        <f t="shared" si="224"/>
        <v>86.829192280101239</v>
      </c>
      <c r="FD172" s="2">
        <f t="shared" si="224"/>
        <v>86.170679153970866</v>
      </c>
      <c r="FE172" s="2">
        <f t="shared" si="224"/>
        <v>88.197017391384307</v>
      </c>
      <c r="FG172" s="2">
        <f t="shared" si="225"/>
        <v>0.99993481947943164</v>
      </c>
      <c r="FH172" s="2">
        <f t="shared" si="225"/>
        <v>0.99992147636296902</v>
      </c>
      <c r="FI172" s="2">
        <f t="shared" si="225"/>
        <v>0.99993392405595061</v>
      </c>
      <c r="FJ172" s="2">
        <f t="shared" si="225"/>
        <v>0.99992351711671268</v>
      </c>
      <c r="FK172" s="2">
        <f t="shared" si="225"/>
        <v>0.99992536319477898</v>
      </c>
      <c r="FL172" s="2">
        <f t="shared" si="225"/>
        <v>0.99992395921575727</v>
      </c>
      <c r="FM172" s="2">
        <f t="shared" si="225"/>
        <v>0.99991207041753905</v>
      </c>
      <c r="FN172" s="2">
        <f t="shared" si="225"/>
        <v>0.99991449664880527</v>
      </c>
      <c r="FO172" s="2">
        <f t="shared" si="225"/>
        <v>0.99991040145572929</v>
      </c>
      <c r="FP172" s="2">
        <f t="shared" si="225"/>
        <v>0.99991763308550763</v>
      </c>
      <c r="FQ172" s="2">
        <f t="shared" si="225"/>
        <v>0.99990908403200052</v>
      </c>
      <c r="FR172" s="2">
        <f t="shared" si="225"/>
        <v>0.9999203315910633</v>
      </c>
      <c r="FS172" s="2">
        <f t="shared" si="225"/>
        <v>0.99991744856883968</v>
      </c>
      <c r="FT172" s="2">
        <f t="shared" si="225"/>
        <v>0.9999275111389373</v>
      </c>
      <c r="FU172" s="2">
        <f t="shared" si="225"/>
        <v>0.99990706171803956</v>
      </c>
      <c r="FW172" s="2">
        <f t="shared" si="216"/>
        <v>0.5276330688244405</v>
      </c>
      <c r="FX172" s="2">
        <f t="shared" si="216"/>
        <v>0.64575742931076219</v>
      </c>
      <c r="FY172" s="2">
        <f t="shared" si="216"/>
        <v>0.65106431209583648</v>
      </c>
      <c r="FZ172" s="2">
        <f t="shared" si="216"/>
        <v>0.63341927641363849</v>
      </c>
      <c r="GA172" s="2">
        <f t="shared" si="216"/>
        <v>0.63982970461050892</v>
      </c>
      <c r="GB172" s="2">
        <f t="shared" si="216"/>
        <v>0.65031137885442158</v>
      </c>
      <c r="GC172" s="2">
        <f t="shared" si="216"/>
        <v>0.63676147538644312</v>
      </c>
      <c r="GD172" s="2">
        <f t="shared" si="216"/>
        <v>0.61058647208798911</v>
      </c>
      <c r="GE172" s="2">
        <f t="shared" si="216"/>
        <v>0.54282338697578791</v>
      </c>
      <c r="GF172" s="2">
        <f t="shared" si="216"/>
        <v>0.55076967323339987</v>
      </c>
      <c r="GG172" s="2">
        <f t="shared" si="216"/>
        <v>0.52936846186004727</v>
      </c>
      <c r="GH172" s="2">
        <f t="shared" si="216"/>
        <v>0.51177466715790598</v>
      </c>
      <c r="GI172" s="2">
        <f t="shared" si="216"/>
        <v>0.51699217738135494</v>
      </c>
      <c r="GJ172" s="2">
        <f t="shared" si="216"/>
        <v>0.4914651881346806</v>
      </c>
      <c r="GK172" s="2">
        <f t="shared" si="216"/>
        <v>0.41422069058295913</v>
      </c>
      <c r="GM172" s="86">
        <f t="shared" si="217"/>
        <v>4.7282688977247629E-243</v>
      </c>
      <c r="GN172" s="86">
        <f t="shared" si="217"/>
        <v>1.0015604426337009E-221</v>
      </c>
      <c r="GO172" s="86">
        <f t="shared" si="217"/>
        <v>4.4951731404350113E-262</v>
      </c>
      <c r="GP172" s="86">
        <f t="shared" si="217"/>
        <v>0</v>
      </c>
      <c r="GQ172" s="86">
        <f t="shared" si="217"/>
        <v>0</v>
      </c>
      <c r="GR172" s="86">
        <f t="shared" si="217"/>
        <v>1.180367027427071E-274</v>
      </c>
      <c r="GS172" s="86">
        <f t="shared" si="217"/>
        <v>7.2224149098238375E-282</v>
      </c>
      <c r="GT172" s="86">
        <f t="shared" si="217"/>
        <v>1.2565645628055448E-233</v>
      </c>
      <c r="GU172" s="86">
        <f t="shared" si="217"/>
        <v>7.7732983328415274E-211</v>
      </c>
      <c r="GV172" s="86">
        <f t="shared" si="217"/>
        <v>3.4165809194398192E-253</v>
      </c>
      <c r="GW172" s="86">
        <f t="shared" si="217"/>
        <v>0</v>
      </c>
      <c r="GX172" s="86">
        <f t="shared" si="217"/>
        <v>0</v>
      </c>
      <c r="GY172" s="86">
        <f t="shared" si="217"/>
        <v>7.9117515204524117E-258</v>
      </c>
      <c r="GZ172" s="86">
        <f t="shared" si="217"/>
        <v>0</v>
      </c>
      <c r="HA172" s="86">
        <f t="shared" si="217"/>
        <v>0</v>
      </c>
      <c r="HC172" s="86">
        <f t="shared" si="181"/>
        <v>1.7861675770754121E-158</v>
      </c>
      <c r="HD172" s="86">
        <f t="shared" si="181"/>
        <v>4.9271514363216522E-201</v>
      </c>
      <c r="HE172" s="86">
        <f t="shared" si="181"/>
        <v>2.3957340272398735E-290</v>
      </c>
      <c r="HF172" s="86">
        <f t="shared" si="180"/>
        <v>4.6245553784081391E-290</v>
      </c>
      <c r="HG172" s="86">
        <f t="shared" si="180"/>
        <v>0</v>
      </c>
      <c r="HH172" s="86">
        <f t="shared" si="180"/>
        <v>3.9176368630425808E-217</v>
      </c>
      <c r="HI172" s="86">
        <f t="shared" si="180"/>
        <v>0</v>
      </c>
      <c r="HJ172" s="86">
        <f t="shared" si="180"/>
        <v>5.7791318225250061E-251</v>
      </c>
      <c r="HK172" s="86">
        <f t="shared" si="180"/>
        <v>2.3105075255742426E-234</v>
      </c>
      <c r="HL172" s="86">
        <f t="shared" si="180"/>
        <v>3.0099004910904684E-265</v>
      </c>
      <c r="HM172" s="86">
        <f t="shared" si="180"/>
        <v>8.2234927175100418E-219</v>
      </c>
      <c r="HN172" s="86">
        <f t="shared" si="180"/>
        <v>2.1371239435856207E-204</v>
      </c>
      <c r="HO172" s="86">
        <f t="shared" si="226"/>
        <v>2.6097062219455276E-175</v>
      </c>
      <c r="HP172" s="86">
        <f t="shared" si="226"/>
        <v>1.2014586936208397E-259</v>
      </c>
      <c r="HQ172" s="86">
        <f t="shared" si="226"/>
        <v>2.4595424129409035E-241</v>
      </c>
      <c r="HS172" s="86">
        <f t="shared" si="218"/>
        <v>3.8200879840396493E-6</v>
      </c>
      <c r="HT172" s="86">
        <f t="shared" si="218"/>
        <v>2.0952944163051243E-8</v>
      </c>
      <c r="HU172" s="86">
        <f t="shared" si="218"/>
        <v>1.7306424229511457E-9</v>
      </c>
      <c r="HV172" s="86">
        <f t="shared" si="218"/>
        <v>2.2531879391539544E-9</v>
      </c>
      <c r="HW172" s="86">
        <f t="shared" si="218"/>
        <v>8.719676396574226E-10</v>
      </c>
      <c r="HX172" s="86">
        <f t="shared" si="218"/>
        <v>3.3251684901304204E-10</v>
      </c>
      <c r="HY172" s="86">
        <f t="shared" si="218"/>
        <v>2.6026362646221342E-9</v>
      </c>
      <c r="HZ172" s="86">
        <f t="shared" si="218"/>
        <v>3.5996999308090023E-9</v>
      </c>
      <c r="IA172" s="86">
        <f t="shared" si="218"/>
        <v>3.5037333848358778E-9</v>
      </c>
      <c r="IB172" s="86">
        <f t="shared" si="218"/>
        <v>2.3490392074685939E-8</v>
      </c>
      <c r="IC172" s="86">
        <f t="shared" si="218"/>
        <v>1.807559563638204E-8</v>
      </c>
      <c r="ID172" s="86">
        <f t="shared" si="218"/>
        <v>5.3810137163111046E-7</v>
      </c>
      <c r="IE172" s="86">
        <f t="shared" si="218"/>
        <v>1.5063900864457974E-7</v>
      </c>
      <c r="IF172" s="86">
        <f t="shared" si="218"/>
        <v>9.9894003739975797E-14</v>
      </c>
      <c r="IG172" s="86">
        <f t="shared" si="218"/>
        <v>3.189249669498676E-17</v>
      </c>
      <c r="II172" s="86">
        <f t="shared" si="219"/>
        <v>0.53962004798138052</v>
      </c>
      <c r="IJ172" s="86">
        <f t="shared" si="219"/>
        <v>0.26864872216593139</v>
      </c>
      <c r="IK172" s="86">
        <f t="shared" si="219"/>
        <v>0.22957354341906591</v>
      </c>
      <c r="IL172" s="86">
        <f t="shared" si="219"/>
        <v>0.28859026410010052</v>
      </c>
      <c r="IM172" s="86">
        <f t="shared" si="219"/>
        <v>0.25661603315370618</v>
      </c>
      <c r="IN172" s="86">
        <f t="shared" si="219"/>
        <v>0.21305969665115937</v>
      </c>
      <c r="IO172" s="86">
        <f t="shared" si="219"/>
        <v>0.27341737513735359</v>
      </c>
      <c r="IP172" s="86">
        <f t="shared" si="219"/>
        <v>0.35637272056523916</v>
      </c>
      <c r="IQ172" s="86">
        <f t="shared" si="219"/>
        <v>0.5360310513969524</v>
      </c>
      <c r="IR172" s="86">
        <f t="shared" si="219"/>
        <v>0.53009741519272124</v>
      </c>
      <c r="IS172" s="86">
        <f t="shared" si="219"/>
        <v>0.54297339058551286</v>
      </c>
      <c r="IT172" s="86">
        <f t="shared" si="219"/>
        <v>0.52420906467216133</v>
      </c>
      <c r="IU172" s="86">
        <f t="shared" si="219"/>
        <v>0.53260076698698033</v>
      </c>
      <c r="IV172" s="86">
        <f t="shared" si="219"/>
        <v>0.49095707031706592</v>
      </c>
      <c r="IW172" s="86">
        <f t="shared" si="219"/>
        <v>0.4572566634882288</v>
      </c>
      <c r="IY172" s="86">
        <f t="shared" si="220"/>
        <v>0.53962386806936458</v>
      </c>
      <c r="IZ172" s="86">
        <f t="shared" si="220"/>
        <v>0.26864874311887554</v>
      </c>
      <c r="JA172" s="86">
        <f t="shared" si="220"/>
        <v>0.22957354514970835</v>
      </c>
      <c r="JB172" s="86">
        <f t="shared" si="220"/>
        <v>0.28859026635328844</v>
      </c>
      <c r="JC172" s="86">
        <f t="shared" si="220"/>
        <v>0.25661603402567384</v>
      </c>
      <c r="JD172" s="86">
        <f t="shared" si="220"/>
        <v>0.21305969698367622</v>
      </c>
      <c r="JE172" s="86">
        <f t="shared" si="220"/>
        <v>0.27341737773998986</v>
      </c>
      <c r="JF172" s="86">
        <f t="shared" si="220"/>
        <v>0.35637272416493909</v>
      </c>
      <c r="JG172" s="86">
        <f t="shared" si="220"/>
        <v>0.53603105490068581</v>
      </c>
      <c r="JH172" s="86">
        <f t="shared" si="220"/>
        <v>0.53009743868311332</v>
      </c>
      <c r="JI172" s="86">
        <f t="shared" si="220"/>
        <v>0.54297340866110855</v>
      </c>
      <c r="JJ172" s="86">
        <f t="shared" si="220"/>
        <v>0.52420960277353301</v>
      </c>
      <c r="JK172" s="86">
        <f t="shared" si="220"/>
        <v>0.53260091762598893</v>
      </c>
      <c r="JL172" s="86">
        <f t="shared" si="220"/>
        <v>0.49095707031716584</v>
      </c>
      <c r="JM172" s="86">
        <f t="shared" si="220"/>
        <v>0.45725666348822885</v>
      </c>
    </row>
    <row r="173" spans="2:273" x14ac:dyDescent="0.25">
      <c r="B173" s="2">
        <v>146</v>
      </c>
      <c r="C173" s="37">
        <v>91.29</v>
      </c>
      <c r="D173" s="37">
        <v>85.846999999999994</v>
      </c>
      <c r="E173" s="37">
        <v>88.355999999999995</v>
      </c>
      <c r="F173" s="37">
        <v>88.474999999999994</v>
      </c>
      <c r="G173" s="37">
        <v>84.661000000000001</v>
      </c>
      <c r="H173" s="37">
        <v>89.305000000000007</v>
      </c>
      <c r="I173" s="37">
        <v>89.558999999999997</v>
      </c>
      <c r="J173" s="37">
        <v>90.61</v>
      </c>
      <c r="K173" s="37">
        <v>92.465999999999994</v>
      </c>
      <c r="L173" s="37">
        <v>91.206999999999994</v>
      </c>
      <c r="M173" s="37">
        <v>97.069000000000003</v>
      </c>
      <c r="N173" s="37">
        <v>94.759</v>
      </c>
      <c r="O173" s="37">
        <v>96.138000000000005</v>
      </c>
      <c r="P173" s="37">
        <v>108.276</v>
      </c>
      <c r="Q173" s="37">
        <v>141.96700000000001</v>
      </c>
      <c r="S173" s="4">
        <f t="shared" si="221"/>
        <v>90.860457758471995</v>
      </c>
      <c r="T173" s="4">
        <f t="shared" si="221"/>
        <v>86.425909764666031</v>
      </c>
      <c r="U173" s="4">
        <f t="shared" si="221"/>
        <v>88.138483785340981</v>
      </c>
      <c r="V173" s="4">
        <f t="shared" si="221"/>
        <v>88.154082671163764</v>
      </c>
      <c r="W173" s="4">
        <f t="shared" si="221"/>
        <v>84.062262266949105</v>
      </c>
      <c r="X173" s="4">
        <f t="shared" si="221"/>
        <v>87.887546828024099</v>
      </c>
      <c r="Y173" s="4">
        <f t="shared" si="221"/>
        <v>90.39530593130948</v>
      </c>
      <c r="Z173" s="4">
        <f t="shared" si="221"/>
        <v>91.177324094947096</v>
      </c>
      <c r="AA173" s="4">
        <f t="shared" si="221"/>
        <v>91.339730686540392</v>
      </c>
      <c r="AB173" s="4">
        <f t="shared" si="221"/>
        <v>92.200801032130258</v>
      </c>
      <c r="AC173" s="4">
        <f t="shared" si="221"/>
        <v>96.167542004076111</v>
      </c>
      <c r="AD173" s="4">
        <f t="shared" si="221"/>
        <v>96.760049325414755</v>
      </c>
      <c r="AE173" s="4">
        <f t="shared" si="221"/>
        <v>96.534312357385829</v>
      </c>
      <c r="AF173" s="4">
        <f t="shared" si="221"/>
        <v>107.90006920341494</v>
      </c>
      <c r="AG173" s="4">
        <f t="shared" si="221"/>
        <v>144.15267063079767</v>
      </c>
      <c r="AI173" s="4">
        <f t="shared" si="222"/>
        <v>0.42954224152801146</v>
      </c>
      <c r="AJ173" s="4">
        <f t="shared" si="222"/>
        <v>-0.57890976466603661</v>
      </c>
      <c r="AK173" s="4">
        <f t="shared" si="222"/>
        <v>0.21751621465901394</v>
      </c>
      <c r="AL173" s="4">
        <f t="shared" si="222"/>
        <v>0.32091732883623081</v>
      </c>
      <c r="AM173" s="4">
        <f t="shared" si="222"/>
        <v>0.59873773305089628</v>
      </c>
      <c r="AN173" s="4">
        <f t="shared" si="222"/>
        <v>1.4174531719759074</v>
      </c>
      <c r="AO173" s="4">
        <f t="shared" si="222"/>
        <v>-0.83630593130948228</v>
      </c>
      <c r="AP173" s="4">
        <f t="shared" si="222"/>
        <v>-0.56732409494709657</v>
      </c>
      <c r="AQ173" s="4">
        <f t="shared" si="222"/>
        <v>1.126269313459602</v>
      </c>
      <c r="AR173" s="4">
        <f t="shared" si="222"/>
        <v>-0.99380103213026416</v>
      </c>
      <c r="AS173" s="4">
        <f t="shared" si="222"/>
        <v>0.90145799592389153</v>
      </c>
      <c r="AT173" s="4">
        <f t="shared" si="222"/>
        <v>-2.0010493254147548</v>
      </c>
      <c r="AU173" s="4">
        <f t="shared" si="222"/>
        <v>-0.39631235738582404</v>
      </c>
      <c r="AV173" s="4">
        <f t="shared" si="222"/>
        <v>0.37593079658505246</v>
      </c>
      <c r="AW173" s="4">
        <f t="shared" si="222"/>
        <v>-2.1856706307976594</v>
      </c>
      <c r="AY173" s="2">
        <f t="shared" si="214"/>
        <v>90.860457758471995</v>
      </c>
      <c r="AZ173" s="2">
        <f t="shared" si="214"/>
        <v>86.396869486910873</v>
      </c>
      <c r="BA173" s="2">
        <f t="shared" si="214"/>
        <v>88.11259607670614</v>
      </c>
      <c r="BB173" s="2">
        <f t="shared" si="214"/>
        <v>88.051265959486258</v>
      </c>
      <c r="BC173" s="2">
        <f t="shared" si="214"/>
        <v>83.975396470809898</v>
      </c>
      <c r="BD173" s="2">
        <f t="shared" si="214"/>
        <v>87.839431670374381</v>
      </c>
      <c r="BE173" s="2">
        <f t="shared" si="214"/>
        <v>90.263713163957249</v>
      </c>
      <c r="BF173" s="2">
        <f t="shared" si="214"/>
        <v>90.712138972742792</v>
      </c>
      <c r="BG173" s="2">
        <f t="shared" si="214"/>
        <v>87.464250063056625</v>
      </c>
      <c r="BH173" s="2">
        <f t="shared" si="214"/>
        <v>88.694988679205593</v>
      </c>
      <c r="BI173" s="2">
        <f t="shared" si="214"/>
        <v>89.297708808716195</v>
      </c>
      <c r="BJ173" s="2">
        <f t="shared" si="214"/>
        <v>87.394772523312895</v>
      </c>
      <c r="BK173" s="2">
        <f t="shared" si="214"/>
        <v>86.586032288289218</v>
      </c>
      <c r="BL173" s="2">
        <f t="shared" si="214"/>
        <v>85.618921144908214</v>
      </c>
      <c r="BM173" s="2">
        <f t="shared" si="214"/>
        <v>88.396631056566832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124.61729831144464</v>
      </c>
      <c r="DL173" s="2">
        <f t="shared" si="223"/>
        <v>127.58512091038406</v>
      </c>
      <c r="DM173" s="2">
        <f t="shared" si="223"/>
        <v>133.17003982930297</v>
      </c>
      <c r="DN173" s="2">
        <f t="shared" si="223"/>
        <v>132.01328678678681</v>
      </c>
      <c r="DO173" s="2">
        <f t="shared" si="223"/>
        <v>134.56568018018015</v>
      </c>
      <c r="DP173" s="2">
        <f t="shared" si="223"/>
        <v>132.93791764705887</v>
      </c>
      <c r="DQ173" s="2">
        <f t="shared" si="223"/>
        <v>144.99776730328495</v>
      </c>
      <c r="DR173" s="2">
        <f t="shared" si="223"/>
        <v>138.61151069518718</v>
      </c>
      <c r="DS173" s="2">
        <f t="shared" si="223"/>
        <v>133.75356638655461</v>
      </c>
      <c r="DT173" s="2">
        <f t="shared" si="223"/>
        <v>129.72516918767508</v>
      </c>
      <c r="DU173" s="2">
        <f t="shared" si="223"/>
        <v>130.90126050420164</v>
      </c>
      <c r="DV173" s="2">
        <f t="shared" si="223"/>
        <v>131.68104836415358</v>
      </c>
      <c r="DW173" s="2">
        <f t="shared" si="223"/>
        <v>134.81671736694676</v>
      </c>
      <c r="DX173" s="2">
        <f t="shared" si="223"/>
        <v>121.94202012012006</v>
      </c>
      <c r="DY173" s="2">
        <f t="shared" si="223"/>
        <v>116.66021572117168</v>
      </c>
      <c r="EA173" s="2">
        <f t="shared" si="213"/>
        <v>90.526919385987185</v>
      </c>
      <c r="EB173" s="2">
        <f t="shared" si="213"/>
        <v>85.317913541530558</v>
      </c>
      <c r="EC173" s="2">
        <f t="shared" si="213"/>
        <v>87.530361280171945</v>
      </c>
      <c r="ED173" s="2">
        <f t="shared" si="213"/>
        <v>87.270230326911857</v>
      </c>
      <c r="EE173" s="2">
        <f t="shared" si="213"/>
        <v>83.30768600785737</v>
      </c>
      <c r="EF173" s="2">
        <f t="shared" si="213"/>
        <v>87.835229125585926</v>
      </c>
      <c r="EG173" s="2">
        <f t="shared" si="213"/>
        <v>90.380987311332802</v>
      </c>
      <c r="EH173" s="2">
        <f t="shared" si="213"/>
        <v>89.828709514704556</v>
      </c>
      <c r="EI173" s="2">
        <f t="shared" si="213"/>
        <v>87.10237924230465</v>
      </c>
      <c r="EJ173" s="2">
        <f t="shared" si="213"/>
        <v>88.811851539278649</v>
      </c>
      <c r="EK173" s="2">
        <f t="shared" si="212"/>
        <v>88.94821895553801</v>
      </c>
      <c r="EL173" s="2">
        <f t="shared" si="179"/>
        <v>87.628284960857044</v>
      </c>
      <c r="EM173" s="2">
        <f t="shared" si="179"/>
        <v>86.439095920889997</v>
      </c>
      <c r="EN173" s="2">
        <f t="shared" si="179"/>
        <v>85.156487065092151</v>
      </c>
      <c r="EO173" s="2">
        <f t="shared" si="179"/>
        <v>88.629996861622914</v>
      </c>
      <c r="EQ173" s="2">
        <f t="shared" si="224"/>
        <v>91.129105227354131</v>
      </c>
      <c r="ER173" s="2">
        <f t="shared" si="224"/>
        <v>86.932130832288848</v>
      </c>
      <c r="ES173" s="2">
        <f t="shared" si="224"/>
        <v>88.393091394445278</v>
      </c>
      <c r="ET173" s="2">
        <f t="shared" si="224"/>
        <v>88.458736786135688</v>
      </c>
      <c r="EU173" s="2">
        <f t="shared" si="224"/>
        <v>84.312908855248651</v>
      </c>
      <c r="EV173" s="2">
        <f t="shared" si="224"/>
        <v>87.836830797985584</v>
      </c>
      <c r="EW173" s="2">
        <f t="shared" si="224"/>
        <v>90.196042299578508</v>
      </c>
      <c r="EX173" s="2">
        <f t="shared" si="224"/>
        <v>91.219971447733656</v>
      </c>
      <c r="EY173" s="2">
        <f t="shared" si="224"/>
        <v>87.735467693147299</v>
      </c>
      <c r="EZ173" s="2">
        <f t="shared" si="224"/>
        <v>88.60269786253761</v>
      </c>
      <c r="FA173" s="2">
        <f t="shared" si="224"/>
        <v>89.574782053073022</v>
      </c>
      <c r="FB173" s="2">
        <f t="shared" si="224"/>
        <v>87.185620592138989</v>
      </c>
      <c r="FC173" s="2">
        <f t="shared" si="224"/>
        <v>86.704485188973209</v>
      </c>
      <c r="FD173" s="2">
        <f t="shared" si="224"/>
        <v>86.050587218050282</v>
      </c>
      <c r="FE173" s="2">
        <f t="shared" si="224"/>
        <v>88.090209644396694</v>
      </c>
      <c r="FG173" s="2">
        <f t="shared" si="225"/>
        <v>0.99994055431779516</v>
      </c>
      <c r="FH173" s="2">
        <f t="shared" si="225"/>
        <v>0.99992838509707826</v>
      </c>
      <c r="FI173" s="2">
        <f t="shared" si="225"/>
        <v>0.99993973767244304</v>
      </c>
      <c r="FJ173" s="2">
        <f t="shared" si="225"/>
        <v>0.99993024631199778</v>
      </c>
      <c r="FK173" s="2">
        <f t="shared" si="225"/>
        <v>0.99993192997759206</v>
      </c>
      <c r="FL173" s="2">
        <f t="shared" si="225"/>
        <v>0.99993064951652977</v>
      </c>
      <c r="FM173" s="2">
        <f t="shared" si="225"/>
        <v>0.99991980664725155</v>
      </c>
      <c r="FN173" s="2">
        <f t="shared" si="225"/>
        <v>0.99992201943023262</v>
      </c>
      <c r="FO173" s="2">
        <f t="shared" si="225"/>
        <v>0.99991828451221421</v>
      </c>
      <c r="FP173" s="2">
        <f t="shared" si="225"/>
        <v>0.99992487993675383</v>
      </c>
      <c r="FQ173" s="2">
        <f t="shared" si="225"/>
        <v>0.99991708298840942</v>
      </c>
      <c r="FR173" s="2">
        <f t="shared" si="225"/>
        <v>0.99992734103815928</v>
      </c>
      <c r="FS173" s="2">
        <f t="shared" si="225"/>
        <v>0.9999247116531107</v>
      </c>
      <c r="FT173" s="2">
        <f t="shared" si="225"/>
        <v>0.99993388895130642</v>
      </c>
      <c r="FU173" s="2">
        <f t="shared" si="225"/>
        <v>0.99991523858631937</v>
      </c>
      <c r="FW173" s="2">
        <f t="shared" si="216"/>
        <v>0.55051418329669355</v>
      </c>
      <c r="FX173" s="2">
        <f t="shared" si="216"/>
        <v>0.66653293183496209</v>
      </c>
      <c r="FY173" s="2">
        <f t="shared" si="216"/>
        <v>0.6716868157128939</v>
      </c>
      <c r="FZ173" s="2">
        <f t="shared" si="216"/>
        <v>0.65453126765660108</v>
      </c>
      <c r="GA173" s="2">
        <f t="shared" si="216"/>
        <v>0.66077022807866181</v>
      </c>
      <c r="GB173" s="2">
        <f t="shared" si="216"/>
        <v>0.67095589204871764</v>
      </c>
      <c r="GC173" s="2">
        <f t="shared" si="216"/>
        <v>0.65778497579079787</v>
      </c>
      <c r="GD173" s="2">
        <f t="shared" si="216"/>
        <v>0.63224999299174411</v>
      </c>
      <c r="GE173" s="2">
        <f t="shared" si="216"/>
        <v>0.5655745192667897</v>
      </c>
      <c r="GF173" s="2">
        <f t="shared" si="216"/>
        <v>0.57343611143357287</v>
      </c>
      <c r="GG173" s="2">
        <f t="shared" si="216"/>
        <v>0.55223685165483638</v>
      </c>
      <c r="GH173" s="2">
        <f t="shared" si="216"/>
        <v>0.53474659883914766</v>
      </c>
      <c r="GI173" s="2">
        <f t="shared" si="216"/>
        <v>0.53993930232773346</v>
      </c>
      <c r="GJ173" s="2">
        <f t="shared" si="216"/>
        <v>0.51448615474130055</v>
      </c>
      <c r="GK173" s="2">
        <f t="shared" si="216"/>
        <v>0.43673076817894874</v>
      </c>
      <c r="GM173" s="86">
        <f t="shared" si="217"/>
        <v>9.5448959800187893E-249</v>
      </c>
      <c r="GN173" s="86">
        <f t="shared" si="217"/>
        <v>6.5163337306687462E-227</v>
      </c>
      <c r="GO173" s="86">
        <f t="shared" si="217"/>
        <v>4.0855972909730108E-268</v>
      </c>
      <c r="GP173" s="86">
        <f t="shared" si="217"/>
        <v>0</v>
      </c>
      <c r="GQ173" s="86">
        <f t="shared" si="217"/>
        <v>0</v>
      </c>
      <c r="GR173" s="86">
        <f t="shared" si="217"/>
        <v>5.5572030644878904E-281</v>
      </c>
      <c r="GS173" s="86">
        <f t="shared" si="217"/>
        <v>2.0822270971140119E-288</v>
      </c>
      <c r="GT173" s="86">
        <f t="shared" si="217"/>
        <v>5.0068944198029486E-239</v>
      </c>
      <c r="GU173" s="86">
        <f t="shared" si="217"/>
        <v>9.2987105671858236E-216</v>
      </c>
      <c r="GV173" s="86">
        <f t="shared" si="217"/>
        <v>4.5744315953828197E-259</v>
      </c>
      <c r="GW173" s="86">
        <f t="shared" si="217"/>
        <v>0</v>
      </c>
      <c r="GX173" s="86">
        <f t="shared" si="217"/>
        <v>0</v>
      </c>
      <c r="GY173" s="86">
        <f t="shared" si="217"/>
        <v>8.0880102145886453E-264</v>
      </c>
      <c r="GZ173" s="86">
        <f t="shared" si="217"/>
        <v>0</v>
      </c>
      <c r="HA173" s="86">
        <f t="shared" si="217"/>
        <v>0</v>
      </c>
      <c r="HC173" s="86">
        <f t="shared" si="181"/>
        <v>2.1603537550291881E-163</v>
      </c>
      <c r="HD173" s="86">
        <f t="shared" si="181"/>
        <v>2.8675586287675279E-207</v>
      </c>
      <c r="HE173" s="86">
        <f t="shared" si="181"/>
        <v>3.5911615595966298E-299</v>
      </c>
      <c r="HF173" s="86">
        <f t="shared" si="180"/>
        <v>6.8134168479184782E-299</v>
      </c>
      <c r="HG173" s="86">
        <f t="shared" si="180"/>
        <v>0</v>
      </c>
      <c r="HH173" s="86">
        <f t="shared" si="180"/>
        <v>1.0626083568275401E-223</v>
      </c>
      <c r="HI173" s="86">
        <f t="shared" si="180"/>
        <v>0</v>
      </c>
      <c r="HJ173" s="86">
        <f t="shared" si="180"/>
        <v>1.1897619701149788E-258</v>
      </c>
      <c r="HK173" s="86">
        <f t="shared" si="180"/>
        <v>1.1678511316909978E-241</v>
      </c>
      <c r="HL173" s="86">
        <f t="shared" si="180"/>
        <v>1.8768884487677148E-273</v>
      </c>
      <c r="HM173" s="86">
        <f t="shared" si="180"/>
        <v>1.1097490393533014E-225</v>
      </c>
      <c r="HN173" s="86">
        <f t="shared" si="180"/>
        <v>7.5759867044409633E-211</v>
      </c>
      <c r="HO173" s="86">
        <f t="shared" si="226"/>
        <v>8.5262553073907101E-181</v>
      </c>
      <c r="HP173" s="86">
        <f t="shared" si="226"/>
        <v>1.2742074956138652E-267</v>
      </c>
      <c r="HQ173" s="86">
        <f t="shared" si="226"/>
        <v>9.2300379980952968E-249</v>
      </c>
      <c r="HS173" s="86">
        <f t="shared" si="218"/>
        <v>1.7929170161017701E-6</v>
      </c>
      <c r="HT173" s="86">
        <f t="shared" si="218"/>
        <v>7.7117778232892223E-9</v>
      </c>
      <c r="HU173" s="86">
        <f t="shared" si="218"/>
        <v>5.6183838580625857E-10</v>
      </c>
      <c r="HV173" s="86">
        <f t="shared" si="218"/>
        <v>7.3924521746550631E-10</v>
      </c>
      <c r="HW173" s="86">
        <f t="shared" si="218"/>
        <v>2.7096103179375372E-10</v>
      </c>
      <c r="HX173" s="86">
        <f t="shared" si="218"/>
        <v>9.7887950578588866E-11</v>
      </c>
      <c r="HY173" s="86">
        <f t="shared" si="218"/>
        <v>8.48942796523113E-10</v>
      </c>
      <c r="HZ173" s="86">
        <f t="shared" si="218"/>
        <v>1.15512940262669E-9</v>
      </c>
      <c r="IA173" s="86">
        <f t="shared" si="218"/>
        <v>1.0477081580150802E-9</v>
      </c>
      <c r="IB173" s="86">
        <f t="shared" si="218"/>
        <v>8.0783891727722479E-9</v>
      </c>
      <c r="IC173" s="86">
        <f t="shared" si="218"/>
        <v>5.8122021604344501E-9</v>
      </c>
      <c r="ID173" s="86">
        <f t="shared" si="218"/>
        <v>2.1637221599676411E-7</v>
      </c>
      <c r="IE173" s="86">
        <f t="shared" si="218"/>
        <v>5.6302725083765192E-8</v>
      </c>
      <c r="IF173" s="86">
        <f t="shared" si="218"/>
        <v>1.3252790330659098E-14</v>
      </c>
      <c r="IG173" s="86">
        <f t="shared" si="218"/>
        <v>1.8325521235343032E-18</v>
      </c>
      <c r="II173" s="86">
        <f t="shared" si="219"/>
        <v>0.53892717579815685</v>
      </c>
      <c r="IJ173" s="86">
        <f t="shared" si="219"/>
        <v>0.20570985516729737</v>
      </c>
      <c r="IK173" s="86">
        <f t="shared" si="219"/>
        <v>0.16996181971159632</v>
      </c>
      <c r="IL173" s="86">
        <f t="shared" si="219"/>
        <v>0.22007175469513693</v>
      </c>
      <c r="IM173" s="86">
        <f t="shared" si="219"/>
        <v>0.19128176939951105</v>
      </c>
      <c r="IN173" s="86">
        <f t="shared" si="219"/>
        <v>0.1542387019120692</v>
      </c>
      <c r="IO173" s="86">
        <f t="shared" si="219"/>
        <v>0.20642678436814077</v>
      </c>
      <c r="IP173" s="86">
        <f t="shared" si="219"/>
        <v>0.27896992539163334</v>
      </c>
      <c r="IQ173" s="86">
        <f t="shared" si="219"/>
        <v>0.49091362727864185</v>
      </c>
      <c r="IR173" s="86">
        <f t="shared" si="219"/>
        <v>0.48250142684314973</v>
      </c>
      <c r="IS173" s="86">
        <f t="shared" si="219"/>
        <v>0.52352380816802324</v>
      </c>
      <c r="IT173" s="86">
        <f t="shared" si="219"/>
        <v>0.54307689038164397</v>
      </c>
      <c r="IU173" s="86">
        <f t="shared" si="219"/>
        <v>0.54141568894457848</v>
      </c>
      <c r="IV173" s="86">
        <f t="shared" si="219"/>
        <v>0.50688804292920953</v>
      </c>
      <c r="IW173" s="86">
        <f t="shared" si="219"/>
        <v>0.51095311646913455</v>
      </c>
      <c r="IY173" s="86">
        <f t="shared" si="220"/>
        <v>0.53892896871517293</v>
      </c>
      <c r="IZ173" s="86">
        <f t="shared" si="220"/>
        <v>0.20570986287907519</v>
      </c>
      <c r="JA173" s="86">
        <f t="shared" si="220"/>
        <v>0.1699618202734347</v>
      </c>
      <c r="JB173" s="86">
        <f t="shared" si="220"/>
        <v>0.22007175543438215</v>
      </c>
      <c r="JC173" s="86">
        <f t="shared" si="220"/>
        <v>0.19128176967047208</v>
      </c>
      <c r="JD173" s="86">
        <f t="shared" si="220"/>
        <v>0.15423870200995715</v>
      </c>
      <c r="JE173" s="86">
        <f t="shared" si="220"/>
        <v>0.20642678521708357</v>
      </c>
      <c r="JF173" s="86">
        <f t="shared" si="220"/>
        <v>0.27896992654676273</v>
      </c>
      <c r="JG173" s="86">
        <f t="shared" si="220"/>
        <v>0.49091362832634999</v>
      </c>
      <c r="JH173" s="86">
        <f t="shared" si="220"/>
        <v>0.48250143492153891</v>
      </c>
      <c r="JI173" s="86">
        <f t="shared" si="220"/>
        <v>0.52352381398022541</v>
      </c>
      <c r="JJ173" s="86">
        <f t="shared" si="220"/>
        <v>0.54307710675386001</v>
      </c>
      <c r="JK173" s="86">
        <f t="shared" si="220"/>
        <v>0.54141574524730351</v>
      </c>
      <c r="JL173" s="86">
        <f t="shared" si="220"/>
        <v>0.50688804292922274</v>
      </c>
      <c r="JM173" s="86">
        <f t="shared" si="220"/>
        <v>0.51095311646913455</v>
      </c>
    </row>
    <row r="174" spans="2:273" x14ac:dyDescent="0.25">
      <c r="B174" s="2">
        <v>147</v>
      </c>
      <c r="C174" s="37">
        <v>91.564999999999998</v>
      </c>
      <c r="D174" s="37">
        <v>88.507999999999996</v>
      </c>
      <c r="E174" s="37">
        <v>86.897999999999996</v>
      </c>
      <c r="F174" s="37">
        <v>86.051000000000002</v>
      </c>
      <c r="G174" s="37">
        <v>85.492000000000004</v>
      </c>
      <c r="H174" s="37">
        <v>89.084999999999994</v>
      </c>
      <c r="I174" s="37">
        <v>88.457999999999998</v>
      </c>
      <c r="J174" s="37">
        <v>90.203000000000003</v>
      </c>
      <c r="K174" s="37">
        <v>88.31</v>
      </c>
      <c r="L174" s="37">
        <v>89.914000000000001</v>
      </c>
      <c r="M174" s="37">
        <v>92.983000000000004</v>
      </c>
      <c r="N174" s="37">
        <v>92.620999999999995</v>
      </c>
      <c r="O174" s="37">
        <v>93.569000000000003</v>
      </c>
      <c r="P174" s="37">
        <v>105.46599999999999</v>
      </c>
      <c r="Q174" s="37">
        <v>139.94999999999999</v>
      </c>
      <c r="S174" s="4">
        <f t="shared" si="221"/>
        <v>90.779440729793635</v>
      </c>
      <c r="T174" s="4">
        <f t="shared" si="221"/>
        <v>86.338231093470228</v>
      </c>
      <c r="U174" s="4">
        <f t="shared" si="221"/>
        <v>88.007500172615551</v>
      </c>
      <c r="V174" s="4">
        <f t="shared" si="221"/>
        <v>87.980049459434909</v>
      </c>
      <c r="W174" s="4">
        <f t="shared" si="221"/>
        <v>83.868219977950559</v>
      </c>
      <c r="X174" s="4">
        <f t="shared" si="221"/>
        <v>87.698477038854747</v>
      </c>
      <c r="Y174" s="4">
        <f t="shared" si="221"/>
        <v>90.151246303362271</v>
      </c>
      <c r="Z174" s="4">
        <f t="shared" si="221"/>
        <v>90.728098924842243</v>
      </c>
      <c r="AA174" s="4">
        <f t="shared" si="221"/>
        <v>89.332402277737756</v>
      </c>
      <c r="AB174" s="4">
        <f t="shared" si="221"/>
        <v>90.417260618516721</v>
      </c>
      <c r="AC174" s="4">
        <f t="shared" si="221"/>
        <v>93.131122480916858</v>
      </c>
      <c r="AD174" s="4">
        <f t="shared" si="221"/>
        <v>93.726110030007519</v>
      </c>
      <c r="AE174" s="4">
        <f t="shared" si="221"/>
        <v>93.023434072467893</v>
      </c>
      <c r="AF174" s="4">
        <f t="shared" si="221"/>
        <v>103.20730788164818</v>
      </c>
      <c r="AG174" s="4">
        <f t="shared" si="221"/>
        <v>140.67405810302486</v>
      </c>
      <c r="AI174" s="4">
        <f t="shared" si="222"/>
        <v>0.78555927020636318</v>
      </c>
      <c r="AJ174" s="4">
        <f t="shared" si="222"/>
        <v>2.1697689065297681</v>
      </c>
      <c r="AK174" s="4">
        <f t="shared" si="222"/>
        <v>-1.1095001726155544</v>
      </c>
      <c r="AL174" s="4">
        <f t="shared" si="222"/>
        <v>-1.929049459434907</v>
      </c>
      <c r="AM174" s="4">
        <f t="shared" si="222"/>
        <v>1.6237800220494449</v>
      </c>
      <c r="AN174" s="4">
        <f t="shared" si="222"/>
        <v>1.3865229611452463</v>
      </c>
      <c r="AO174" s="4">
        <f t="shared" si="222"/>
        <v>-1.6932463033622724</v>
      </c>
      <c r="AP174" s="4">
        <f t="shared" si="222"/>
        <v>-0.52509892484223997</v>
      </c>
      <c r="AQ174" s="4">
        <f t="shared" si="222"/>
        <v>-1.0224022777377542</v>
      </c>
      <c r="AR174" s="4">
        <f t="shared" si="222"/>
        <v>-0.50326061851671966</v>
      </c>
      <c r="AS174" s="4">
        <f t="shared" si="222"/>
        <v>-0.14812248091685376</v>
      </c>
      <c r="AT174" s="4">
        <f t="shared" si="222"/>
        <v>-1.1051100300075234</v>
      </c>
      <c r="AU174" s="4">
        <f t="shared" si="222"/>
        <v>0.54556592753210964</v>
      </c>
      <c r="AV174" s="4">
        <f t="shared" si="222"/>
        <v>2.2586921183518172</v>
      </c>
      <c r="AW174" s="4">
        <f t="shared" si="222"/>
        <v>-0.72405810302487339</v>
      </c>
      <c r="AY174" s="2">
        <f t="shared" si="214"/>
        <v>90.779440729793635</v>
      </c>
      <c r="AZ174" s="2">
        <f t="shared" si="214"/>
        <v>86.328157132529114</v>
      </c>
      <c r="BA174" s="2">
        <f t="shared" si="214"/>
        <v>87.999685929730958</v>
      </c>
      <c r="BB174" s="2">
        <f t="shared" si="214"/>
        <v>87.94525795741464</v>
      </c>
      <c r="BC174" s="2">
        <f t="shared" si="214"/>
        <v>83.841361126634126</v>
      </c>
      <c r="BD174" s="2">
        <f t="shared" si="214"/>
        <v>87.685290800587637</v>
      </c>
      <c r="BE174" s="2">
        <f t="shared" si="214"/>
        <v>90.10841047569312</v>
      </c>
      <c r="BF174" s="2">
        <f t="shared" si="214"/>
        <v>90.557750281516064</v>
      </c>
      <c r="BG174" s="2">
        <f t="shared" si="214"/>
        <v>87.325704976977008</v>
      </c>
      <c r="BH174" s="2">
        <f t="shared" si="214"/>
        <v>88.54592005177912</v>
      </c>
      <c r="BI174" s="2">
        <f t="shared" si="214"/>
        <v>89.177315989595456</v>
      </c>
      <c r="BJ174" s="2">
        <f t="shared" si="214"/>
        <v>87.240606135355961</v>
      </c>
      <c r="BK174" s="2">
        <f t="shared" si="214"/>
        <v>86.464531710724273</v>
      </c>
      <c r="BL174" s="2">
        <f t="shared" si="214"/>
        <v>85.510806591803259</v>
      </c>
      <c r="BM174" s="2">
        <f t="shared" si="214"/>
        <v>88.282176512337912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124.76233189493432</v>
      </c>
      <c r="DL174" s="2">
        <f t="shared" si="223"/>
        <v>127.78005026078709</v>
      </c>
      <c r="DM174" s="2">
        <f t="shared" si="223"/>
        <v>133.40339829302985</v>
      </c>
      <c r="DN174" s="2">
        <f t="shared" si="223"/>
        <v>132.25069502359503</v>
      </c>
      <c r="DO174" s="2">
        <f t="shared" si="223"/>
        <v>134.8412687258687</v>
      </c>
      <c r="DP174" s="2">
        <f t="shared" si="223"/>
        <v>133.16196638655464</v>
      </c>
      <c r="DQ174" s="2">
        <f t="shared" si="223"/>
        <v>145.29750618792968</v>
      </c>
      <c r="DR174" s="2">
        <f t="shared" si="223"/>
        <v>138.83327707219254</v>
      </c>
      <c r="DS174" s="2">
        <f t="shared" si="223"/>
        <v>133.97376610644258</v>
      </c>
      <c r="DT174" s="2">
        <f t="shared" si="223"/>
        <v>129.90704425770309</v>
      </c>
      <c r="DU174" s="2">
        <f t="shared" si="223"/>
        <v>131.10583529411761</v>
      </c>
      <c r="DV174" s="2">
        <f t="shared" si="223"/>
        <v>131.90361790130208</v>
      </c>
      <c r="DW174" s="2">
        <f t="shared" si="223"/>
        <v>135.08104985994396</v>
      </c>
      <c r="DX174" s="2">
        <f t="shared" si="223"/>
        <v>122.11747417417411</v>
      </c>
      <c r="DY174" s="2">
        <f t="shared" si="223"/>
        <v>116.81349358546535</v>
      </c>
      <c r="EA174" s="2">
        <f t="shared" si="213"/>
        <v>90.424937815200238</v>
      </c>
      <c r="EB174" s="2">
        <f t="shared" si="213"/>
        <v>85.194689990853263</v>
      </c>
      <c r="EC174" s="2">
        <f t="shared" si="213"/>
        <v>87.388650861506605</v>
      </c>
      <c r="ED174" s="2">
        <f t="shared" si="213"/>
        <v>87.123937769994171</v>
      </c>
      <c r="EE174" s="2">
        <f t="shared" si="213"/>
        <v>83.139842147678053</v>
      </c>
      <c r="EF174" s="2">
        <f t="shared" si="213"/>
        <v>87.681235154355932</v>
      </c>
      <c r="EG174" s="2">
        <f t="shared" si="213"/>
        <v>90.232156485034523</v>
      </c>
      <c r="EH174" s="2">
        <f t="shared" si="213"/>
        <v>89.626162523900575</v>
      </c>
      <c r="EI174" s="2">
        <f t="shared" si="213"/>
        <v>86.94190765588003</v>
      </c>
      <c r="EJ174" s="2">
        <f t="shared" si="213"/>
        <v>88.670317235632908</v>
      </c>
      <c r="EK174" s="2">
        <f t="shared" si="212"/>
        <v>88.805882465140741</v>
      </c>
      <c r="EL174" s="2">
        <f t="shared" si="179"/>
        <v>87.489939804971854</v>
      </c>
      <c r="EM174" s="2">
        <f t="shared" si="179"/>
        <v>86.308567746188714</v>
      </c>
      <c r="EN174" s="2">
        <f t="shared" si="179"/>
        <v>85.018330667413764</v>
      </c>
      <c r="EO174" s="2">
        <f t="shared" si="179"/>
        <v>88.532136121641969</v>
      </c>
      <c r="EQ174" s="2">
        <f t="shared" si="224"/>
        <v>91.040170607879077</v>
      </c>
      <c r="ER174" s="2">
        <f t="shared" si="224"/>
        <v>86.841284883630962</v>
      </c>
      <c r="ES174" s="2">
        <f t="shared" si="224"/>
        <v>88.268417369405697</v>
      </c>
      <c r="ET174" s="2">
        <f t="shared" si="224"/>
        <v>88.336363519050494</v>
      </c>
      <c r="EU174" s="2">
        <f t="shared" si="224"/>
        <v>84.165108965442485</v>
      </c>
      <c r="EV174" s="2">
        <f t="shared" si="224"/>
        <v>87.682941539899304</v>
      </c>
      <c r="EW174" s="2">
        <f t="shared" si="224"/>
        <v>90.043757605062979</v>
      </c>
      <c r="EX174" s="2">
        <f t="shared" si="224"/>
        <v>91.046577053486573</v>
      </c>
      <c r="EY174" s="2">
        <f t="shared" si="224"/>
        <v>87.588605210073709</v>
      </c>
      <c r="EZ174" s="2">
        <f t="shared" si="224"/>
        <v>88.456784629148316</v>
      </c>
      <c r="FA174" s="2">
        <f t="shared" si="224"/>
        <v>89.44641723336369</v>
      </c>
      <c r="FB174" s="2">
        <f t="shared" si="224"/>
        <v>87.037483865397334</v>
      </c>
      <c r="FC174" s="2">
        <f t="shared" si="224"/>
        <v>86.579778097845193</v>
      </c>
      <c r="FD174" s="2">
        <f t="shared" si="224"/>
        <v>85.930495282129684</v>
      </c>
      <c r="FE174" s="2">
        <f t="shared" si="224"/>
        <v>87.983401897409095</v>
      </c>
      <c r="FG174" s="2">
        <f t="shared" si="225"/>
        <v>0.99994578460989858</v>
      </c>
      <c r="FH174" s="2">
        <f t="shared" si="225"/>
        <v>0.99993468602071067</v>
      </c>
      <c r="FI174" s="2">
        <f t="shared" si="225"/>
        <v>0.9999450398126406</v>
      </c>
      <c r="FJ174" s="2">
        <f t="shared" si="225"/>
        <v>0.99993638349000624</v>
      </c>
      <c r="FK174" s="2">
        <f t="shared" si="225"/>
        <v>0.99993791902989948</v>
      </c>
      <c r="FL174" s="2">
        <f t="shared" si="225"/>
        <v>0.99993675122141079</v>
      </c>
      <c r="FM174" s="2">
        <f t="shared" si="225"/>
        <v>0.99992686227697869</v>
      </c>
      <c r="FN174" s="2">
        <f t="shared" si="225"/>
        <v>0.99992888038712968</v>
      </c>
      <c r="FO174" s="2">
        <f t="shared" si="225"/>
        <v>0.99992547405354881</v>
      </c>
      <c r="FP174" s="2">
        <f t="shared" si="225"/>
        <v>0.99993148923522723</v>
      </c>
      <c r="FQ174" s="2">
        <f t="shared" si="225"/>
        <v>0.99992437823494129</v>
      </c>
      <c r="FR174" s="2">
        <f t="shared" si="225"/>
        <v>0.99993373381557193</v>
      </c>
      <c r="FS174" s="2">
        <f t="shared" si="225"/>
        <v>0.99993133575668947</v>
      </c>
      <c r="FT174" s="2">
        <f t="shared" si="225"/>
        <v>0.99993970565625478</v>
      </c>
      <c r="FU174" s="2">
        <f t="shared" si="225"/>
        <v>0.99992269609542495</v>
      </c>
      <c r="FW174" s="2">
        <f t="shared" si="216"/>
        <v>0.57318352268386186</v>
      </c>
      <c r="FX174" s="2">
        <f t="shared" si="216"/>
        <v>0.68668117901772552</v>
      </c>
      <c r="FY174" s="2">
        <f t="shared" si="216"/>
        <v>0.69166771367251978</v>
      </c>
      <c r="FZ174" s="2">
        <f t="shared" si="216"/>
        <v>0.67505113715514808</v>
      </c>
      <c r="GA174" s="2">
        <f t="shared" si="216"/>
        <v>0.68110007281925133</v>
      </c>
      <c r="GB174" s="2">
        <f t="shared" si="216"/>
        <v>0.69096080689520678</v>
      </c>
      <c r="GC174" s="2">
        <f t="shared" si="216"/>
        <v>0.67820659897415669</v>
      </c>
      <c r="GD174" s="2">
        <f t="shared" si="216"/>
        <v>0.65339247617303498</v>
      </c>
      <c r="GE174" s="2">
        <f t="shared" si="216"/>
        <v>0.58805267604073075</v>
      </c>
      <c r="GF174" s="2">
        <f t="shared" si="216"/>
        <v>0.59579820456122812</v>
      </c>
      <c r="GG174" s="2">
        <f t="shared" si="216"/>
        <v>0.57488640059539786</v>
      </c>
      <c r="GH174" s="2">
        <f t="shared" si="216"/>
        <v>0.5575720695301053</v>
      </c>
      <c r="GI174" s="2">
        <f t="shared" si="216"/>
        <v>0.56271834030194023</v>
      </c>
      <c r="GJ174" s="2">
        <f t="shared" si="216"/>
        <v>0.53744581621479692</v>
      </c>
      <c r="GK174" s="2">
        <f t="shared" si="216"/>
        <v>0.45950454250452416</v>
      </c>
      <c r="GM174" s="86">
        <f t="shared" si="217"/>
        <v>1.6536063959560139E-254</v>
      </c>
      <c r="GN174" s="86">
        <f t="shared" si="217"/>
        <v>3.6890254262268049E-232</v>
      </c>
      <c r="GO174" s="86">
        <f t="shared" si="217"/>
        <v>3.1657062610543782E-274</v>
      </c>
      <c r="GP174" s="86">
        <f t="shared" si="217"/>
        <v>0</v>
      </c>
      <c r="GQ174" s="86">
        <f t="shared" si="217"/>
        <v>0</v>
      </c>
      <c r="GR174" s="86">
        <f t="shared" si="217"/>
        <v>2.2140789979317568E-287</v>
      </c>
      <c r="GS174" s="86">
        <f t="shared" si="217"/>
        <v>5.0455337985129971E-295</v>
      </c>
      <c r="GT174" s="86">
        <f t="shared" si="217"/>
        <v>1.7290972985433059E-244</v>
      </c>
      <c r="GU174" s="86">
        <f t="shared" si="217"/>
        <v>9.7498053182523814E-221</v>
      </c>
      <c r="GV174" s="86">
        <f t="shared" si="217"/>
        <v>5.2394809332404765E-265</v>
      </c>
      <c r="GW174" s="86">
        <f t="shared" si="217"/>
        <v>0</v>
      </c>
      <c r="GX174" s="86">
        <f t="shared" si="217"/>
        <v>0</v>
      </c>
      <c r="GY174" s="86">
        <f t="shared" si="217"/>
        <v>7.0495419047307124E-270</v>
      </c>
      <c r="GZ174" s="86">
        <f t="shared" si="217"/>
        <v>0</v>
      </c>
      <c r="HA174" s="86">
        <f t="shared" si="217"/>
        <v>0</v>
      </c>
      <c r="HC174" s="86">
        <f t="shared" si="181"/>
        <v>2.1940008419021517E-168</v>
      </c>
      <c r="HD174" s="86">
        <f t="shared" si="181"/>
        <v>1.3379105011913729E-213</v>
      </c>
      <c r="HE174" s="86">
        <f t="shared" si="181"/>
        <v>0</v>
      </c>
      <c r="HF174" s="86">
        <f t="shared" si="180"/>
        <v>7.3863160882951418E-308</v>
      </c>
      <c r="HG174" s="86">
        <f t="shared" si="180"/>
        <v>0</v>
      </c>
      <c r="HH174" s="86">
        <f t="shared" si="180"/>
        <v>2.2969375439576643E-230</v>
      </c>
      <c r="HI174" s="86">
        <f t="shared" si="180"/>
        <v>0</v>
      </c>
      <c r="HJ174" s="86">
        <f t="shared" si="180"/>
        <v>1.8721269382204162E-266</v>
      </c>
      <c r="HK174" s="86">
        <f t="shared" si="180"/>
        <v>4.5543099443432967E-249</v>
      </c>
      <c r="HL174" s="86">
        <f t="shared" si="180"/>
        <v>8.7606933846998683E-282</v>
      </c>
      <c r="HM174" s="86">
        <f t="shared" si="180"/>
        <v>1.1705806443660754E-232</v>
      </c>
      <c r="HN174" s="86">
        <f t="shared" si="180"/>
        <v>2.1282942069758847E-217</v>
      </c>
      <c r="HO174" s="86">
        <f t="shared" si="226"/>
        <v>2.288907110724312E-186</v>
      </c>
      <c r="HP174" s="86">
        <f t="shared" si="226"/>
        <v>1.0218013900520943E-275</v>
      </c>
      <c r="HQ174" s="86">
        <f t="shared" si="226"/>
        <v>2.6683955162881721E-256</v>
      </c>
      <c r="HS174" s="86">
        <f t="shared" si="218"/>
        <v>8.2232285475256151E-7</v>
      </c>
      <c r="HT174" s="86">
        <f t="shared" si="218"/>
        <v>2.7588887524291918E-9</v>
      </c>
      <c r="HU174" s="86">
        <f t="shared" si="218"/>
        <v>1.7674059884011327E-10</v>
      </c>
      <c r="HV174" s="86">
        <f t="shared" si="218"/>
        <v>2.3505956122751206E-10</v>
      </c>
      <c r="HW174" s="86">
        <f t="shared" si="218"/>
        <v>8.1478160817411917E-11</v>
      </c>
      <c r="HX174" s="86">
        <f t="shared" si="218"/>
        <v>2.7843128149027532E-11</v>
      </c>
      <c r="HY174" s="86">
        <f t="shared" si="218"/>
        <v>2.6822716304870673E-10</v>
      </c>
      <c r="HZ174" s="86">
        <f t="shared" si="218"/>
        <v>3.5852531724320796E-10</v>
      </c>
      <c r="IA174" s="86">
        <f t="shared" si="218"/>
        <v>3.0176644452044521E-10</v>
      </c>
      <c r="IB174" s="86">
        <f t="shared" si="218"/>
        <v>2.6892690823007563E-9</v>
      </c>
      <c r="IC174" s="86">
        <f t="shared" si="218"/>
        <v>1.80254778561578E-9</v>
      </c>
      <c r="ID174" s="86">
        <f t="shared" si="218"/>
        <v>8.4530916012816473E-8</v>
      </c>
      <c r="IE174" s="86">
        <f t="shared" si="218"/>
        <v>2.0403050704658799E-8</v>
      </c>
      <c r="IF174" s="86">
        <f t="shared" si="218"/>
        <v>1.6430424472571039E-15</v>
      </c>
      <c r="IG174" s="86">
        <f t="shared" si="218"/>
        <v>9.4697098747097447E-20</v>
      </c>
      <c r="II174" s="86">
        <f t="shared" si="219"/>
        <v>0.51022509571609465</v>
      </c>
      <c r="IJ174" s="86">
        <f t="shared" si="219"/>
        <v>0.15292915746068231</v>
      </c>
      <c r="IK174" s="86">
        <f t="shared" si="219"/>
        <v>0.12202445324237396</v>
      </c>
      <c r="IL174" s="86">
        <f t="shared" si="219"/>
        <v>0.16230245804629931</v>
      </c>
      <c r="IM174" s="86">
        <f t="shared" si="219"/>
        <v>0.13792441325204963</v>
      </c>
      <c r="IN174" s="86">
        <f t="shared" si="219"/>
        <v>0.10807000298954934</v>
      </c>
      <c r="IO174" s="86">
        <f t="shared" si="219"/>
        <v>0.15076796397925851</v>
      </c>
      <c r="IP174" s="86">
        <f t="shared" si="219"/>
        <v>0.2097698331065094</v>
      </c>
      <c r="IQ174" s="86">
        <f t="shared" si="219"/>
        <v>0.4179576280143158</v>
      </c>
      <c r="IR174" s="86">
        <f t="shared" si="219"/>
        <v>0.41272620058890597</v>
      </c>
      <c r="IS174" s="86">
        <f t="shared" si="219"/>
        <v>0.46710517918596778</v>
      </c>
      <c r="IT174" s="86">
        <f t="shared" si="219"/>
        <v>0.52462570130460962</v>
      </c>
      <c r="IU174" s="86">
        <f t="shared" si="219"/>
        <v>0.51184496730591045</v>
      </c>
      <c r="IV174" s="86">
        <f t="shared" si="219"/>
        <v>0.49576212733829611</v>
      </c>
      <c r="IW174" s="86">
        <f t="shared" si="219"/>
        <v>0.53815938098398575</v>
      </c>
      <c r="IY174" s="86">
        <f t="shared" si="220"/>
        <v>0.51022591803894934</v>
      </c>
      <c r="IZ174" s="86">
        <f t="shared" si="220"/>
        <v>0.15292916021957106</v>
      </c>
      <c r="JA174" s="86">
        <f t="shared" si="220"/>
        <v>0.12202445341911455</v>
      </c>
      <c r="JB174" s="86">
        <f t="shared" si="220"/>
        <v>0.16230245828135886</v>
      </c>
      <c r="JC174" s="86">
        <f t="shared" si="220"/>
        <v>0.13792441333352778</v>
      </c>
      <c r="JD174" s="86">
        <f t="shared" si="220"/>
        <v>0.10807000301739247</v>
      </c>
      <c r="JE174" s="86">
        <f t="shared" si="220"/>
        <v>0.15076796424748568</v>
      </c>
      <c r="JF174" s="86">
        <f t="shared" si="220"/>
        <v>0.20976983346503472</v>
      </c>
      <c r="JG174" s="86">
        <f t="shared" si="220"/>
        <v>0.41795762831608224</v>
      </c>
      <c r="JH174" s="86">
        <f t="shared" si="220"/>
        <v>0.41272620327817505</v>
      </c>
      <c r="JI174" s="86">
        <f t="shared" si="220"/>
        <v>0.46710518098851556</v>
      </c>
      <c r="JJ174" s="86">
        <f t="shared" si="220"/>
        <v>0.52462578583552566</v>
      </c>
      <c r="JK174" s="86">
        <f t="shared" si="220"/>
        <v>0.51184498770896114</v>
      </c>
      <c r="JL174" s="86">
        <f t="shared" si="220"/>
        <v>0.49576212733829778</v>
      </c>
      <c r="JM174" s="86">
        <f t="shared" si="220"/>
        <v>0.53815938098398575</v>
      </c>
    </row>
    <row r="175" spans="2:273" x14ac:dyDescent="0.25">
      <c r="B175" s="2">
        <v>148</v>
      </c>
      <c r="C175" s="37">
        <v>91.596999999999994</v>
      </c>
      <c r="D175" s="37">
        <v>83.745999999999995</v>
      </c>
      <c r="E175" s="37">
        <v>87.287999999999997</v>
      </c>
      <c r="F175" s="37">
        <v>88.728999999999999</v>
      </c>
      <c r="G175" s="37">
        <v>82.203000000000003</v>
      </c>
      <c r="H175" s="37">
        <v>88.796999999999997</v>
      </c>
      <c r="I175" s="37">
        <v>90.813999999999993</v>
      </c>
      <c r="J175" s="37">
        <v>91.084999999999994</v>
      </c>
      <c r="K175" s="37">
        <v>87.275999999999996</v>
      </c>
      <c r="L175" s="37">
        <v>88.034000000000006</v>
      </c>
      <c r="M175" s="37">
        <v>89.052000000000007</v>
      </c>
      <c r="N175" s="37">
        <v>91.120999999999995</v>
      </c>
      <c r="O175" s="37">
        <v>90.483000000000004</v>
      </c>
      <c r="P175" s="37">
        <v>97.947999999999993</v>
      </c>
      <c r="Q175" s="37">
        <v>135.63300000000001</v>
      </c>
      <c r="S175" s="4">
        <f t="shared" si="221"/>
        <v>90.698837978192188</v>
      </c>
      <c r="T175" s="4">
        <f t="shared" si="221"/>
        <v>86.262732162068374</v>
      </c>
      <c r="U175" s="4">
        <f t="shared" si="221"/>
        <v>87.888922559674867</v>
      </c>
      <c r="V175" s="4">
        <f t="shared" si="221"/>
        <v>87.84978780974221</v>
      </c>
      <c r="W175" s="4">
        <f t="shared" si="221"/>
        <v>83.714713439430781</v>
      </c>
      <c r="X175" s="4">
        <f t="shared" si="221"/>
        <v>87.53430622629466</v>
      </c>
      <c r="Y175" s="4">
        <f t="shared" si="221"/>
        <v>89.965339597399762</v>
      </c>
      <c r="Z175" s="4">
        <f t="shared" si="221"/>
        <v>90.458124861182355</v>
      </c>
      <c r="AA175" s="4">
        <f t="shared" si="221"/>
        <v>88.079588359707259</v>
      </c>
      <c r="AB175" s="4">
        <f t="shared" si="221"/>
        <v>89.271459485087831</v>
      </c>
      <c r="AC175" s="4">
        <f t="shared" si="221"/>
        <v>91.022187238808399</v>
      </c>
      <c r="AD175" s="4">
        <f t="shared" si="221"/>
        <v>91.081976443128056</v>
      </c>
      <c r="AE175" s="4">
        <f t="shared" si="221"/>
        <v>90.158345193004891</v>
      </c>
      <c r="AF175" s="4">
        <f t="shared" si="221"/>
        <v>98.42364727848009</v>
      </c>
      <c r="AG175" s="4">
        <f t="shared" si="221"/>
        <v>133.84644367097894</v>
      </c>
      <c r="AI175" s="4">
        <f t="shared" si="222"/>
        <v>0.89816202180780635</v>
      </c>
      <c r="AJ175" s="4">
        <f t="shared" si="222"/>
        <v>-2.5167321620683794</v>
      </c>
      <c r="AK175" s="4">
        <f t="shared" si="222"/>
        <v>-0.60092255967487063</v>
      </c>
      <c r="AL175" s="4">
        <f t="shared" si="222"/>
        <v>0.87921219025778896</v>
      </c>
      <c r="AM175" s="4">
        <f t="shared" si="222"/>
        <v>-1.5117134394307783</v>
      </c>
      <c r="AN175" s="4">
        <f t="shared" si="222"/>
        <v>1.2626937737053368</v>
      </c>
      <c r="AO175" s="4">
        <f t="shared" si="222"/>
        <v>0.84866040260023112</v>
      </c>
      <c r="AP175" s="4">
        <f t="shared" si="222"/>
        <v>0.62687513881763834</v>
      </c>
      <c r="AQ175" s="4">
        <f t="shared" si="222"/>
        <v>-0.80358835970726261</v>
      </c>
      <c r="AR175" s="4">
        <f t="shared" si="222"/>
        <v>-1.2374594850878253</v>
      </c>
      <c r="AS175" s="4">
        <f t="shared" si="222"/>
        <v>-1.9701872388083927</v>
      </c>
      <c r="AT175" s="4">
        <f t="shared" si="222"/>
        <v>3.9023556871939036E-2</v>
      </c>
      <c r="AU175" s="4">
        <f t="shared" si="222"/>
        <v>0.32465480699511318</v>
      </c>
      <c r="AV175" s="4">
        <f t="shared" si="222"/>
        <v>-0.47564727848009625</v>
      </c>
      <c r="AW175" s="4">
        <f t="shared" si="222"/>
        <v>1.7865563290210673</v>
      </c>
      <c r="AY175" s="2">
        <f t="shared" si="214"/>
        <v>90.698837978192188</v>
      </c>
      <c r="AZ175" s="2">
        <f t="shared" si="214"/>
        <v>86.259626426042644</v>
      </c>
      <c r="BA175" s="2">
        <f t="shared" si="214"/>
        <v>87.886853001912669</v>
      </c>
      <c r="BB175" s="2">
        <f t="shared" si="214"/>
        <v>87.839446940223922</v>
      </c>
      <c r="BC175" s="2">
        <f t="shared" si="214"/>
        <v>83.707466112830403</v>
      </c>
      <c r="BD175" s="2">
        <f t="shared" si="214"/>
        <v>87.531172873235334</v>
      </c>
      <c r="BE175" s="2">
        <f t="shared" si="214"/>
        <v>89.953121298639175</v>
      </c>
      <c r="BF175" s="2">
        <f t="shared" si="214"/>
        <v>90.403765128688704</v>
      </c>
      <c r="BG175" s="2">
        <f t="shared" si="214"/>
        <v>87.187557581793271</v>
      </c>
      <c r="BH175" s="2">
        <f t="shared" si="214"/>
        <v>88.396760651017843</v>
      </c>
      <c r="BI175" s="2">
        <f t="shared" si="214"/>
        <v>89.057375432660677</v>
      </c>
      <c r="BJ175" s="2">
        <f t="shared" si="214"/>
        <v>87.086124547667453</v>
      </c>
      <c r="BK175" s="2">
        <f t="shared" si="214"/>
        <v>86.34324731612179</v>
      </c>
      <c r="BL175" s="2">
        <f t="shared" si="214"/>
        <v>85.403390332881401</v>
      </c>
      <c r="BM175" s="2">
        <f t="shared" si="214"/>
        <v>88.167234400634953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124.907365478424</v>
      </c>
      <c r="DL175" s="2">
        <f t="shared" si="223"/>
        <v>127.97497961119012</v>
      </c>
      <c r="DM175" s="2">
        <f t="shared" si="223"/>
        <v>133.63675675675674</v>
      </c>
      <c r="DN175" s="2">
        <f t="shared" si="223"/>
        <v>132.48810326040325</v>
      </c>
      <c r="DO175" s="2">
        <f t="shared" si="223"/>
        <v>135.11685727155725</v>
      </c>
      <c r="DP175" s="2">
        <f t="shared" si="223"/>
        <v>133.38601512605044</v>
      </c>
      <c r="DQ175" s="2">
        <f t="shared" si="223"/>
        <v>145.59724507257448</v>
      </c>
      <c r="DR175" s="2">
        <f t="shared" si="223"/>
        <v>139.05504344919788</v>
      </c>
      <c r="DS175" s="2">
        <f t="shared" si="223"/>
        <v>134.19396582633055</v>
      </c>
      <c r="DT175" s="2">
        <f t="shared" si="223"/>
        <v>130.08891932773111</v>
      </c>
      <c r="DU175" s="2">
        <f t="shared" si="223"/>
        <v>131.31041008403358</v>
      </c>
      <c r="DV175" s="2">
        <f t="shared" si="223"/>
        <v>132.12618743845056</v>
      </c>
      <c r="DW175" s="2">
        <f t="shared" si="223"/>
        <v>135.34538235294116</v>
      </c>
      <c r="DX175" s="2">
        <f t="shared" si="223"/>
        <v>122.29292822822816</v>
      </c>
      <c r="DY175" s="2">
        <f t="shared" si="223"/>
        <v>116.96677144975901</v>
      </c>
      <c r="EA175" s="2">
        <f t="shared" si="213"/>
        <v>90.322956244413305</v>
      </c>
      <c r="EB175" s="2">
        <f t="shared" si="213"/>
        <v>85.071466440175968</v>
      </c>
      <c r="EC175" s="2">
        <f t="shared" si="213"/>
        <v>87.246940442841279</v>
      </c>
      <c r="ED175" s="2">
        <f t="shared" si="213"/>
        <v>86.977645213076485</v>
      </c>
      <c r="EE175" s="2">
        <f t="shared" si="213"/>
        <v>82.971998287498749</v>
      </c>
      <c r="EF175" s="2">
        <f t="shared" si="213"/>
        <v>87.527241183125938</v>
      </c>
      <c r="EG175" s="2">
        <f t="shared" si="213"/>
        <v>90.083325658736243</v>
      </c>
      <c r="EH175" s="2">
        <f t="shared" si="213"/>
        <v>89.423615533096608</v>
      </c>
      <c r="EI175" s="2">
        <f t="shared" si="213"/>
        <v>86.781436069455395</v>
      </c>
      <c r="EJ175" s="2">
        <f t="shared" si="213"/>
        <v>88.528782931987166</v>
      </c>
      <c r="EK175" s="2">
        <f t="shared" si="212"/>
        <v>88.663545974743471</v>
      </c>
      <c r="EL175" s="2">
        <f t="shared" si="179"/>
        <v>87.351594649086678</v>
      </c>
      <c r="EM175" s="2">
        <f t="shared" si="179"/>
        <v>86.178039571487432</v>
      </c>
      <c r="EN175" s="2">
        <f t="shared" si="179"/>
        <v>84.880174269735392</v>
      </c>
      <c r="EO175" s="2">
        <f t="shared" si="179"/>
        <v>88.434275381661024</v>
      </c>
      <c r="EQ175" s="2">
        <f t="shared" si="224"/>
        <v>90.951235988404036</v>
      </c>
      <c r="ER175" s="2">
        <f t="shared" si="224"/>
        <v>86.750438934973076</v>
      </c>
      <c r="ES175" s="2">
        <f t="shared" si="224"/>
        <v>88.143743344366129</v>
      </c>
      <c r="ET175" s="2">
        <f t="shared" si="224"/>
        <v>88.213990251965299</v>
      </c>
      <c r="EU175" s="2">
        <f t="shared" si="224"/>
        <v>84.017309075636319</v>
      </c>
      <c r="EV175" s="2">
        <f t="shared" si="224"/>
        <v>87.529052281813009</v>
      </c>
      <c r="EW175" s="2">
        <f t="shared" si="224"/>
        <v>89.891472910547435</v>
      </c>
      <c r="EX175" s="2">
        <f t="shared" si="224"/>
        <v>90.873182659239504</v>
      </c>
      <c r="EY175" s="2">
        <f t="shared" si="224"/>
        <v>87.441742727000118</v>
      </c>
      <c r="EZ175" s="2">
        <f t="shared" si="224"/>
        <v>88.310871395759023</v>
      </c>
      <c r="FA175" s="2">
        <f t="shared" si="224"/>
        <v>89.318052413654371</v>
      </c>
      <c r="FB175" s="2">
        <f t="shared" si="224"/>
        <v>86.889347138655666</v>
      </c>
      <c r="FC175" s="2">
        <f t="shared" si="224"/>
        <v>86.455071006717176</v>
      </c>
      <c r="FD175" s="2">
        <f t="shared" si="224"/>
        <v>85.810403346209085</v>
      </c>
      <c r="FE175" s="2">
        <f t="shared" si="224"/>
        <v>87.876594150421482</v>
      </c>
      <c r="FG175" s="2">
        <f t="shared" si="225"/>
        <v>0.99995055474069561</v>
      </c>
      <c r="FH175" s="2">
        <f t="shared" si="225"/>
        <v>0.99994043260059751</v>
      </c>
      <c r="FI175" s="2">
        <f t="shared" si="225"/>
        <v>0.99994987547099801</v>
      </c>
      <c r="FJ175" s="2">
        <f t="shared" si="225"/>
        <v>0.99994198072855722</v>
      </c>
      <c r="FK175" s="2">
        <f t="shared" si="225"/>
        <v>0.99994338117307291</v>
      </c>
      <c r="FL175" s="2">
        <f t="shared" si="225"/>
        <v>0.99994231610732787</v>
      </c>
      <c r="FM175" s="2">
        <f t="shared" si="225"/>
        <v>0.99993329717458435</v>
      </c>
      <c r="FN175" s="2">
        <f t="shared" si="225"/>
        <v>0.99993513773627929</v>
      </c>
      <c r="FO175" s="2">
        <f t="shared" si="225"/>
        <v>0.99993203108331874</v>
      </c>
      <c r="FP175" s="2">
        <f t="shared" si="225"/>
        <v>0.99993751706325473</v>
      </c>
      <c r="FQ175" s="2">
        <f t="shared" si="225"/>
        <v>0.99993103167166708</v>
      </c>
      <c r="FR175" s="2">
        <f t="shared" si="225"/>
        <v>0.99993956416913532</v>
      </c>
      <c r="FS175" s="2">
        <f t="shared" si="225"/>
        <v>0.99993737708747521</v>
      </c>
      <c r="FT175" s="2">
        <f t="shared" si="225"/>
        <v>0.99994501061322016</v>
      </c>
      <c r="FU175" s="2">
        <f t="shared" si="225"/>
        <v>0.9999294975215518</v>
      </c>
      <c r="FW175" s="2">
        <f t="shared" si="216"/>
        <v>0.59554951798976119</v>
      </c>
      <c r="FX175" s="2">
        <f t="shared" si="216"/>
        <v>0.70614875397653065</v>
      </c>
      <c r="FY175" s="2">
        <f t="shared" si="216"/>
        <v>0.71095587480154665</v>
      </c>
      <c r="FZ175" s="2">
        <f t="shared" si="216"/>
        <v>0.69492028236769265</v>
      </c>
      <c r="GA175" s="2">
        <f t="shared" si="216"/>
        <v>0.70076330685423893</v>
      </c>
      <c r="GB175" s="2">
        <f t="shared" si="216"/>
        <v>0.7102746660797632</v>
      </c>
      <c r="GC175" s="2">
        <f t="shared" si="216"/>
        <v>0.69796912807364286</v>
      </c>
      <c r="GD175" s="2">
        <f t="shared" si="216"/>
        <v>0.67394629141821349</v>
      </c>
      <c r="GE175" s="2">
        <f t="shared" si="216"/>
        <v>0.61016942575033672</v>
      </c>
      <c r="GF175" s="2">
        <f t="shared" si="216"/>
        <v>0.61776940621406595</v>
      </c>
      <c r="GG175" s="2">
        <f t="shared" si="216"/>
        <v>0.59722586632056229</v>
      </c>
      <c r="GH175" s="2">
        <f t="shared" si="216"/>
        <v>0.58015691828394278</v>
      </c>
      <c r="GI175" s="2">
        <f t="shared" si="216"/>
        <v>0.58523590398257697</v>
      </c>
      <c r="GJ175" s="2">
        <f t="shared" si="216"/>
        <v>0.56024776254435404</v>
      </c>
      <c r="GK175" s="2">
        <f t="shared" si="216"/>
        <v>0.48244871378793974</v>
      </c>
      <c r="GM175" s="86">
        <f t="shared" si="217"/>
        <v>2.4585762058614433E-260</v>
      </c>
      <c r="GN175" s="86">
        <f t="shared" si="217"/>
        <v>1.8171920794146516E-237</v>
      </c>
      <c r="GO175" s="86">
        <f t="shared" si="217"/>
        <v>2.0911748071672272E-280</v>
      </c>
      <c r="GP175" s="86">
        <f t="shared" si="217"/>
        <v>0</v>
      </c>
      <c r="GQ175" s="86">
        <f t="shared" si="217"/>
        <v>0</v>
      </c>
      <c r="GR175" s="86">
        <f t="shared" si="217"/>
        <v>7.4649404808094561E-294</v>
      </c>
      <c r="GS175" s="86">
        <f t="shared" si="217"/>
        <v>1.0275861156767073E-301</v>
      </c>
      <c r="GT175" s="86">
        <f t="shared" si="217"/>
        <v>5.1753119392766141E-250</v>
      </c>
      <c r="GU175" s="86">
        <f t="shared" si="217"/>
        <v>8.9603230021738893E-226</v>
      </c>
      <c r="GV175" s="86">
        <f t="shared" si="217"/>
        <v>5.133857459920749E-271</v>
      </c>
      <c r="GW175" s="86">
        <f t="shared" si="217"/>
        <v>0</v>
      </c>
      <c r="GX175" s="86">
        <f t="shared" si="217"/>
        <v>0</v>
      </c>
      <c r="GY175" s="86">
        <f t="shared" si="217"/>
        <v>5.2387655756357563E-276</v>
      </c>
      <c r="GZ175" s="86">
        <f t="shared" si="217"/>
        <v>0</v>
      </c>
      <c r="HA175" s="86">
        <f t="shared" si="217"/>
        <v>0</v>
      </c>
      <c r="HC175" s="86">
        <f t="shared" si="181"/>
        <v>1.8709187535933592E-173</v>
      </c>
      <c r="HD175" s="86">
        <f t="shared" si="181"/>
        <v>5.0042289275644068E-220</v>
      </c>
      <c r="HE175" s="86">
        <f t="shared" si="181"/>
        <v>0</v>
      </c>
      <c r="HF175" s="86">
        <f t="shared" si="180"/>
        <v>0</v>
      </c>
      <c r="HG175" s="86">
        <f t="shared" si="180"/>
        <v>0</v>
      </c>
      <c r="HH175" s="86">
        <f t="shared" si="180"/>
        <v>3.9568470316884993E-237</v>
      </c>
      <c r="HI175" s="86">
        <f t="shared" si="180"/>
        <v>0</v>
      </c>
      <c r="HJ175" s="86">
        <f t="shared" si="180"/>
        <v>2.2515693890603062E-274</v>
      </c>
      <c r="HK175" s="86">
        <f t="shared" si="180"/>
        <v>1.3702810185501958E-256</v>
      </c>
      <c r="HL175" s="86">
        <f t="shared" si="180"/>
        <v>3.0609005453433787E-290</v>
      </c>
      <c r="HM175" s="86">
        <f t="shared" si="180"/>
        <v>9.6512347490341568E-240</v>
      </c>
      <c r="HN175" s="86">
        <f t="shared" si="180"/>
        <v>4.7380967135173179E-224</v>
      </c>
      <c r="HO175" s="86">
        <f t="shared" si="226"/>
        <v>5.0489146696609216E-192</v>
      </c>
      <c r="HP175" s="86">
        <f t="shared" si="226"/>
        <v>6.1956222256403247E-284</v>
      </c>
      <c r="HQ175" s="86">
        <f t="shared" si="226"/>
        <v>5.9428055678216413E-264</v>
      </c>
      <c r="HS175" s="86">
        <f t="shared" si="218"/>
        <v>3.6855411220239788E-7</v>
      </c>
      <c r="HT175" s="86">
        <f t="shared" si="218"/>
        <v>9.5933027583398719E-10</v>
      </c>
      <c r="HU175" s="86">
        <f t="shared" si="218"/>
        <v>5.3872430111235001E-11</v>
      </c>
      <c r="HV175" s="86">
        <f t="shared" si="218"/>
        <v>7.2435246047118747E-11</v>
      </c>
      <c r="HW175" s="86">
        <f t="shared" si="218"/>
        <v>2.370760762234704E-11</v>
      </c>
      <c r="HX175" s="86">
        <f t="shared" si="218"/>
        <v>7.6518102595989581E-12</v>
      </c>
      <c r="HY175" s="86">
        <f t="shared" si="218"/>
        <v>8.2086215691296051E-11</v>
      </c>
      <c r="HZ175" s="86">
        <f t="shared" si="218"/>
        <v>1.0762574422731096E-10</v>
      </c>
      <c r="IA175" s="86">
        <f t="shared" si="218"/>
        <v>8.3714749660171007E-11</v>
      </c>
      <c r="IB175" s="86">
        <f t="shared" si="218"/>
        <v>8.6656103991893727E-10</v>
      </c>
      <c r="IC175" s="86">
        <f t="shared" si="218"/>
        <v>5.3914861626137266E-10</v>
      </c>
      <c r="ID175" s="86">
        <f t="shared" si="218"/>
        <v>3.2083743632302305E-8</v>
      </c>
      <c r="IE175" s="86">
        <f t="shared" si="218"/>
        <v>7.1682549152636837E-9</v>
      </c>
      <c r="IF175" s="86">
        <f t="shared" si="218"/>
        <v>1.9034280251423442E-16</v>
      </c>
      <c r="IG175" s="86">
        <f t="shared" si="218"/>
        <v>4.4004236597055809E-21</v>
      </c>
      <c r="II175" s="86">
        <f t="shared" si="219"/>
        <v>0.46047074606804456</v>
      </c>
      <c r="IJ175" s="86">
        <f t="shared" si="219"/>
        <v>0.11065940129830572</v>
      </c>
      <c r="IK175" s="86">
        <f t="shared" si="219"/>
        <v>8.5126008363740124E-2</v>
      </c>
      <c r="IL175" s="86">
        <f t="shared" si="219"/>
        <v>0.11614076650311961</v>
      </c>
      <c r="IM175" s="86">
        <f t="shared" si="219"/>
        <v>9.6459421860801073E-2</v>
      </c>
      <c r="IN175" s="86">
        <f t="shared" si="219"/>
        <v>7.3418624999298798E-2</v>
      </c>
      <c r="IO175" s="86">
        <f t="shared" si="219"/>
        <v>0.10684315534202808</v>
      </c>
      <c r="IP175" s="86">
        <f t="shared" si="219"/>
        <v>0.15232368301231169</v>
      </c>
      <c r="IQ175" s="86">
        <f t="shared" si="219"/>
        <v>0.33464692861005851</v>
      </c>
      <c r="IR175" s="86">
        <f t="shared" si="219"/>
        <v>0.33488886156440434</v>
      </c>
      <c r="IS175" s="86">
        <f t="shared" si="219"/>
        <v>0.38996141614610885</v>
      </c>
      <c r="IT175" s="86">
        <f t="shared" si="219"/>
        <v>0.47611777896111912</v>
      </c>
      <c r="IU175" s="86">
        <f t="shared" si="219"/>
        <v>0.45384629758355544</v>
      </c>
      <c r="IV175" s="86">
        <f t="shared" si="219"/>
        <v>0.46019218041837506</v>
      </c>
      <c r="IW175" s="86">
        <f t="shared" si="219"/>
        <v>0.53052484008856171</v>
      </c>
      <c r="IY175" s="86">
        <f t="shared" si="220"/>
        <v>0.46047111462215679</v>
      </c>
      <c r="IZ175" s="86">
        <f t="shared" si="220"/>
        <v>0.110659402257636</v>
      </c>
      <c r="JA175" s="86">
        <f t="shared" si="220"/>
        <v>8.5126008417612559E-2</v>
      </c>
      <c r="JB175" s="86">
        <f t="shared" si="220"/>
        <v>0.11614076657555486</v>
      </c>
      <c r="JC175" s="86">
        <f t="shared" si="220"/>
        <v>9.6459421884508678E-2</v>
      </c>
      <c r="JD175" s="86">
        <f t="shared" si="220"/>
        <v>7.3418625006950608E-2</v>
      </c>
      <c r="JE175" s="86">
        <f t="shared" si="220"/>
        <v>0.10684315542411429</v>
      </c>
      <c r="JF175" s="86">
        <f t="shared" si="220"/>
        <v>0.15232368311993744</v>
      </c>
      <c r="JG175" s="86">
        <f t="shared" si="220"/>
        <v>0.33464692869377327</v>
      </c>
      <c r="JH175" s="86">
        <f t="shared" si="220"/>
        <v>0.33488886243096538</v>
      </c>
      <c r="JI175" s="86">
        <f t="shared" si="220"/>
        <v>0.38996141668525747</v>
      </c>
      <c r="JJ175" s="86">
        <f t="shared" si="220"/>
        <v>0.47611781104486273</v>
      </c>
      <c r="JK175" s="86">
        <f t="shared" si="220"/>
        <v>0.45384630475181037</v>
      </c>
      <c r="JL175" s="86">
        <f t="shared" si="220"/>
        <v>0.46019218041837523</v>
      </c>
      <c r="JM175" s="86">
        <f t="shared" si="220"/>
        <v>0.53052484008856171</v>
      </c>
    </row>
    <row r="176" spans="2:273" x14ac:dyDescent="0.25">
      <c r="B176" s="2">
        <v>149</v>
      </c>
      <c r="C176" s="37">
        <v>90</v>
      </c>
      <c r="D176" s="37">
        <v>87.593000000000004</v>
      </c>
      <c r="E176" s="37">
        <v>85.22</v>
      </c>
      <c r="F176" s="37">
        <v>87.373000000000005</v>
      </c>
      <c r="G176" s="37">
        <v>83.965999999999994</v>
      </c>
      <c r="H176" s="37">
        <v>88.728999999999999</v>
      </c>
      <c r="I176" s="37">
        <v>91.373000000000005</v>
      </c>
      <c r="J176" s="37">
        <v>90.507999999999996</v>
      </c>
      <c r="K176" s="37">
        <v>87.965999999999994</v>
      </c>
      <c r="L176" s="37">
        <v>87.447999999999993</v>
      </c>
      <c r="M176" s="37">
        <v>88.671999999999997</v>
      </c>
      <c r="N176" s="37">
        <v>89.585999999999999</v>
      </c>
      <c r="O176" s="37">
        <v>85.844999999999999</v>
      </c>
      <c r="P176" s="37">
        <v>93.5</v>
      </c>
      <c r="Q176" s="37">
        <v>126.85</v>
      </c>
      <c r="S176" s="4">
        <f t="shared" si="221"/>
        <v>90.61858101649257</v>
      </c>
      <c r="T176" s="4">
        <f t="shared" si="221"/>
        <v>86.191984439178583</v>
      </c>
      <c r="U176" s="4">
        <f t="shared" si="221"/>
        <v>87.774502827651077</v>
      </c>
      <c r="V176" s="4">
        <f t="shared" si="221"/>
        <v>87.736420583447824</v>
      </c>
      <c r="W176" s="4">
        <f t="shared" si="221"/>
        <v>83.575325433822982</v>
      </c>
      <c r="X176" s="4">
        <f t="shared" si="221"/>
        <v>87.3777212990409</v>
      </c>
      <c r="Y176" s="4">
        <f t="shared" si="221"/>
        <v>89.800912076023494</v>
      </c>
      <c r="Z176" s="4">
        <f t="shared" si="221"/>
        <v>90.265150567080738</v>
      </c>
      <c r="AA176" s="4">
        <f t="shared" si="221"/>
        <v>87.389843481903725</v>
      </c>
      <c r="AB176" s="4">
        <f t="shared" si="221"/>
        <v>88.605282589279568</v>
      </c>
      <c r="AC176" s="4">
        <f t="shared" si="221"/>
        <v>89.780076672828145</v>
      </c>
      <c r="AD176" s="4">
        <f t="shared" si="221"/>
        <v>89.120029253143699</v>
      </c>
      <c r="AE176" s="4">
        <f t="shared" si="221"/>
        <v>88.178325032376179</v>
      </c>
      <c r="AF176" s="4">
        <f t="shared" si="221"/>
        <v>94.161509119926038</v>
      </c>
      <c r="AG176" s="4">
        <f t="shared" si="221"/>
        <v>124.74082343142373</v>
      </c>
      <c r="AI176" s="4">
        <f t="shared" si="222"/>
        <v>-0.6185810164925698</v>
      </c>
      <c r="AJ176" s="4">
        <f t="shared" si="222"/>
        <v>1.4010155608214205</v>
      </c>
      <c r="AK176" s="4">
        <f t="shared" si="222"/>
        <v>-2.5545028276510777</v>
      </c>
      <c r="AL176" s="4">
        <f t="shared" si="222"/>
        <v>-0.36342058344781947</v>
      </c>
      <c r="AM176" s="4">
        <f t="shared" si="222"/>
        <v>0.39067456617701168</v>
      </c>
      <c r="AN176" s="4">
        <f t="shared" si="222"/>
        <v>1.3512787009590994</v>
      </c>
      <c r="AO176" s="4">
        <f t="shared" si="222"/>
        <v>1.5720879239765111</v>
      </c>
      <c r="AP176" s="4">
        <f t="shared" si="222"/>
        <v>0.24284943291925742</v>
      </c>
      <c r="AQ176" s="4">
        <f t="shared" si="222"/>
        <v>0.57615651809626911</v>
      </c>
      <c r="AR176" s="4">
        <f t="shared" si="222"/>
        <v>-1.1572825892795748</v>
      </c>
      <c r="AS176" s="4">
        <f t="shared" si="222"/>
        <v>-1.1080766728281475</v>
      </c>
      <c r="AT176" s="4">
        <f t="shared" si="222"/>
        <v>0.46597074685629991</v>
      </c>
      <c r="AU176" s="4">
        <f t="shared" si="222"/>
        <v>-2.3333250323761803</v>
      </c>
      <c r="AV176" s="4">
        <f t="shared" si="222"/>
        <v>-0.66150911992603767</v>
      </c>
      <c r="AW176" s="4">
        <f t="shared" si="222"/>
        <v>2.1091765685762596</v>
      </c>
      <c r="AY176" s="2">
        <f t="shared" si="214"/>
        <v>90.61858101649257</v>
      </c>
      <c r="AZ176" s="2">
        <f t="shared" si="214"/>
        <v>86.191133840196045</v>
      </c>
      <c r="BA176" s="2">
        <f t="shared" si="214"/>
        <v>87.774022115679287</v>
      </c>
      <c r="BB176" s="2">
        <f t="shared" si="214"/>
        <v>87.733722118222971</v>
      </c>
      <c r="BC176" s="2">
        <f t="shared" si="214"/>
        <v>83.573619667588503</v>
      </c>
      <c r="BD176" s="2">
        <f t="shared" si="214"/>
        <v>87.37707601550602</v>
      </c>
      <c r="BE176" s="2">
        <f t="shared" si="214"/>
        <v>89.797859654441197</v>
      </c>
      <c r="BF176" s="2">
        <f t="shared" si="214"/>
        <v>90.250042772855039</v>
      </c>
      <c r="BG176" s="2">
        <f t="shared" si="214"/>
        <v>87.049735513178845</v>
      </c>
      <c r="BH176" s="2">
        <f t="shared" si="214"/>
        <v>88.247531885051899</v>
      </c>
      <c r="BI176" s="2">
        <f t="shared" si="214"/>
        <v>88.937814771591945</v>
      </c>
      <c r="BJ176" s="2">
        <f t="shared" si="214"/>
        <v>86.931375771624687</v>
      </c>
      <c r="BK176" s="2">
        <f t="shared" si="214"/>
        <v>86.222147492757088</v>
      </c>
      <c r="BL176" s="2">
        <f t="shared" si="214"/>
        <v>85.296573683855911</v>
      </c>
      <c r="BM176" s="2">
        <f t="shared" si="214"/>
        <v>88.051853461931813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125.05239906191368</v>
      </c>
      <c r="DL176" s="2">
        <f t="shared" si="223"/>
        <v>128.16990896159317</v>
      </c>
      <c r="DM176" s="2">
        <f t="shared" si="223"/>
        <v>133.87011522048363</v>
      </c>
      <c r="DN176" s="2">
        <f t="shared" si="223"/>
        <v>132.7255114972115</v>
      </c>
      <c r="DO176" s="2">
        <f t="shared" si="223"/>
        <v>135.3924458172458</v>
      </c>
      <c r="DP176" s="2">
        <f t="shared" si="223"/>
        <v>133.61006386554624</v>
      </c>
      <c r="DQ176" s="2">
        <f t="shared" si="223"/>
        <v>145.89698395721922</v>
      </c>
      <c r="DR176" s="2">
        <f t="shared" si="223"/>
        <v>139.27680982620325</v>
      </c>
      <c r="DS176" s="2">
        <f t="shared" si="223"/>
        <v>134.4141655462185</v>
      </c>
      <c r="DT176" s="2">
        <f t="shared" si="223"/>
        <v>130.27079439775912</v>
      </c>
      <c r="DU176" s="2">
        <f t="shared" si="223"/>
        <v>131.51498487394954</v>
      </c>
      <c r="DV176" s="2">
        <f t="shared" si="223"/>
        <v>132.34875697559903</v>
      </c>
      <c r="DW176" s="2">
        <f t="shared" si="223"/>
        <v>135.60971484593836</v>
      </c>
      <c r="DX176" s="2">
        <f t="shared" si="223"/>
        <v>122.46838228228222</v>
      </c>
      <c r="DY176" s="2">
        <f t="shared" si="223"/>
        <v>117.12004931405266</v>
      </c>
      <c r="EA176" s="2">
        <f t="shared" si="213"/>
        <v>90.220974673626358</v>
      </c>
      <c r="EB176" s="2">
        <f t="shared" si="213"/>
        <v>84.948242889498673</v>
      </c>
      <c r="EC176" s="2">
        <f t="shared" si="213"/>
        <v>87.105230024175938</v>
      </c>
      <c r="ED176" s="2">
        <f t="shared" si="213"/>
        <v>86.831352656158799</v>
      </c>
      <c r="EE176" s="2">
        <f t="shared" si="213"/>
        <v>82.804154427319446</v>
      </c>
      <c r="EF176" s="2">
        <f t="shared" si="213"/>
        <v>87.373247211895944</v>
      </c>
      <c r="EG176" s="2">
        <f t="shared" si="213"/>
        <v>89.934494832437949</v>
      </c>
      <c r="EH176" s="2">
        <f t="shared" si="213"/>
        <v>89.221068542292642</v>
      </c>
      <c r="EI176" s="2">
        <f t="shared" si="213"/>
        <v>86.620964483030775</v>
      </c>
      <c r="EJ176" s="2">
        <f t="shared" si="213"/>
        <v>88.387248628341439</v>
      </c>
      <c r="EK176" s="2">
        <f t="shared" si="212"/>
        <v>88.521209484346215</v>
      </c>
      <c r="EL176" s="2">
        <f t="shared" si="179"/>
        <v>87.213249493201502</v>
      </c>
      <c r="EM176" s="2">
        <f t="shared" si="179"/>
        <v>86.047511396786149</v>
      </c>
      <c r="EN176" s="2">
        <f t="shared" si="179"/>
        <v>84.742017872057019</v>
      </c>
      <c r="EO176" s="2">
        <f t="shared" si="179"/>
        <v>88.336414641680093</v>
      </c>
      <c r="EQ176" s="2">
        <f t="shared" si="224"/>
        <v>90.862301368928996</v>
      </c>
      <c r="ER176" s="2">
        <f t="shared" si="224"/>
        <v>86.659592986315189</v>
      </c>
      <c r="ES176" s="2">
        <f t="shared" si="224"/>
        <v>88.019069319326547</v>
      </c>
      <c r="ET176" s="2">
        <f t="shared" si="224"/>
        <v>88.091616984880091</v>
      </c>
      <c r="EU176" s="2">
        <f t="shared" si="224"/>
        <v>83.869509185830154</v>
      </c>
      <c r="EV176" s="2">
        <f t="shared" si="224"/>
        <v>87.375163023726714</v>
      </c>
      <c r="EW176" s="2">
        <f t="shared" si="224"/>
        <v>89.739188216031891</v>
      </c>
      <c r="EX176" s="2">
        <f t="shared" si="224"/>
        <v>90.699788264992435</v>
      </c>
      <c r="EY176" s="2">
        <f t="shared" si="224"/>
        <v>87.294880243926514</v>
      </c>
      <c r="EZ176" s="2">
        <f t="shared" si="224"/>
        <v>88.164958162369715</v>
      </c>
      <c r="FA176" s="2">
        <f t="shared" si="224"/>
        <v>89.189687593945052</v>
      </c>
      <c r="FB176" s="2">
        <f t="shared" si="224"/>
        <v>86.741210411914011</v>
      </c>
      <c r="FC176" s="2">
        <f t="shared" si="224"/>
        <v>86.33036391558916</v>
      </c>
      <c r="FD176" s="2">
        <f t="shared" si="224"/>
        <v>85.690311410288501</v>
      </c>
      <c r="FE176" s="2">
        <f t="shared" si="224"/>
        <v>87.769786403433883</v>
      </c>
      <c r="FG176" s="2">
        <f t="shared" si="225"/>
        <v>0.99995490519136798</v>
      </c>
      <c r="FH176" s="2">
        <f t="shared" si="225"/>
        <v>0.99994567360133246</v>
      </c>
      <c r="FI176" s="2">
        <f t="shared" si="225"/>
        <v>0.99995428568461342</v>
      </c>
      <c r="FJ176" s="2">
        <f t="shared" si="225"/>
        <v>0.99994708552542066</v>
      </c>
      <c r="FK176" s="2">
        <f t="shared" si="225"/>
        <v>0.99994836275888221</v>
      </c>
      <c r="FL176" s="2">
        <f t="shared" si="225"/>
        <v>0.9999473913976088</v>
      </c>
      <c r="FM176" s="2">
        <f t="shared" si="225"/>
        <v>0.99993916594316246</v>
      </c>
      <c r="FN176" s="2">
        <f t="shared" si="225"/>
        <v>0.99994084457481114</v>
      </c>
      <c r="FO176" s="2">
        <f t="shared" si="225"/>
        <v>0.99993801124052195</v>
      </c>
      <c r="FP176" s="2">
        <f t="shared" si="225"/>
        <v>0.99994301457111789</v>
      </c>
      <c r="FQ176" s="2">
        <f t="shared" si="225"/>
        <v>0.99993709975528022</v>
      </c>
      <c r="FR176" s="2">
        <f t="shared" si="225"/>
        <v>0.99994488157406269</v>
      </c>
      <c r="FS176" s="2">
        <f t="shared" si="225"/>
        <v>0.99994288691028432</v>
      </c>
      <c r="FT176" s="2">
        <f t="shared" si="225"/>
        <v>0.99994984884055238</v>
      </c>
      <c r="FU176" s="2">
        <f t="shared" si="225"/>
        <v>0.99993570057657533</v>
      </c>
      <c r="FW176" s="2">
        <f t="shared" si="216"/>
        <v>0.61752555967150158</v>
      </c>
      <c r="FX176" s="2">
        <f t="shared" si="216"/>
        <v>0.72489134487615725</v>
      </c>
      <c r="FY176" s="2">
        <f t="shared" si="216"/>
        <v>0.7295093024891256</v>
      </c>
      <c r="FZ176" s="2">
        <f t="shared" si="216"/>
        <v>0.7140890813564158</v>
      </c>
      <c r="GA176" s="2">
        <f t="shared" si="216"/>
        <v>0.71971305319782986</v>
      </c>
      <c r="GB176" s="2">
        <f t="shared" si="216"/>
        <v>0.7288551435429611</v>
      </c>
      <c r="GC176" s="2">
        <f t="shared" si="216"/>
        <v>0.71702436823635896</v>
      </c>
      <c r="GD176" s="2">
        <f t="shared" si="216"/>
        <v>0.6938523549481983</v>
      </c>
      <c r="GE176" s="2">
        <f t="shared" si="216"/>
        <v>0.63184215833848134</v>
      </c>
      <c r="GF176" s="2">
        <f t="shared" si="216"/>
        <v>0.63926941035065243</v>
      </c>
      <c r="GG176" s="2">
        <f t="shared" si="216"/>
        <v>0.61916906822974505</v>
      </c>
      <c r="GH176" s="2">
        <f t="shared" si="216"/>
        <v>0.60241096759937895</v>
      </c>
      <c r="GI176" s="2">
        <f t="shared" si="216"/>
        <v>0.60740291840389549</v>
      </c>
      <c r="GJ176" s="2">
        <f t="shared" si="216"/>
        <v>0.58279822502289147</v>
      </c>
      <c r="GK176" s="2">
        <f t="shared" si="216"/>
        <v>0.50546713264460863</v>
      </c>
      <c r="GM176" s="86">
        <f t="shared" si="217"/>
        <v>3.1370721923288672E-266</v>
      </c>
      <c r="GN176" s="86">
        <f t="shared" si="217"/>
        <v>7.7887829892907814E-243</v>
      </c>
      <c r="GO176" s="86">
        <f t="shared" si="217"/>
        <v>1.177642599130705E-286</v>
      </c>
      <c r="GP176" s="86">
        <f t="shared" si="217"/>
        <v>0</v>
      </c>
      <c r="GQ176" s="86">
        <f t="shared" si="217"/>
        <v>0</v>
      </c>
      <c r="GR176" s="86">
        <f t="shared" si="217"/>
        <v>2.1298781669537831E-300</v>
      </c>
      <c r="GS176" s="86">
        <f t="shared" si="217"/>
        <v>0</v>
      </c>
      <c r="GT176" s="86">
        <f t="shared" si="217"/>
        <v>1.3425130074184009E-255</v>
      </c>
      <c r="GU176" s="86">
        <f t="shared" si="217"/>
        <v>7.2177963856239589E-231</v>
      </c>
      <c r="GV176" s="86">
        <f t="shared" si="217"/>
        <v>4.3033089072813382E-277</v>
      </c>
      <c r="GW176" s="86">
        <f t="shared" si="217"/>
        <v>0</v>
      </c>
      <c r="GX176" s="86">
        <f t="shared" si="217"/>
        <v>0</v>
      </c>
      <c r="GY176" s="86">
        <f t="shared" si="217"/>
        <v>3.3192858121640263E-282</v>
      </c>
      <c r="GZ176" s="86">
        <f t="shared" si="217"/>
        <v>0</v>
      </c>
      <c r="HA176" s="86">
        <f t="shared" si="217"/>
        <v>0</v>
      </c>
      <c r="HC176" s="86">
        <f t="shared" si="181"/>
        <v>1.3396038697100224E-178</v>
      </c>
      <c r="HD176" s="86">
        <f t="shared" si="181"/>
        <v>1.5005129469749532E-226</v>
      </c>
      <c r="HE176" s="86">
        <f t="shared" si="181"/>
        <v>0</v>
      </c>
      <c r="HF176" s="86">
        <f t="shared" si="180"/>
        <v>0</v>
      </c>
      <c r="HG176" s="86">
        <f t="shared" si="180"/>
        <v>0</v>
      </c>
      <c r="HH176" s="86">
        <f t="shared" si="180"/>
        <v>5.4321377747623973E-244</v>
      </c>
      <c r="HI176" s="86">
        <f t="shared" si="180"/>
        <v>0</v>
      </c>
      <c r="HJ176" s="86">
        <f t="shared" si="180"/>
        <v>2.0697002121901855E-282</v>
      </c>
      <c r="HK176" s="86">
        <f t="shared" si="180"/>
        <v>3.1808688104667461E-264</v>
      </c>
      <c r="HL176" s="86">
        <f t="shared" si="180"/>
        <v>8.0051196753897518E-299</v>
      </c>
      <c r="HM176" s="86">
        <f t="shared" si="180"/>
        <v>6.2196568061669919E-247</v>
      </c>
      <c r="HN176" s="86">
        <f t="shared" si="180"/>
        <v>8.3589736072671046E-231</v>
      </c>
      <c r="HO176" s="86">
        <f t="shared" si="226"/>
        <v>9.15092426504684E-198</v>
      </c>
      <c r="HP176" s="86">
        <f t="shared" si="226"/>
        <v>2.8404862142393989E-292</v>
      </c>
      <c r="HQ176" s="86">
        <f t="shared" si="226"/>
        <v>1.0195878238311339E-271</v>
      </c>
      <c r="HS176" s="86">
        <f t="shared" si="218"/>
        <v>1.6140596726081724E-7</v>
      </c>
      <c r="HT176" s="86">
        <f t="shared" si="218"/>
        <v>3.2422130844306621E-10</v>
      </c>
      <c r="HU176" s="86">
        <f t="shared" si="218"/>
        <v>1.5910641558293148E-11</v>
      </c>
      <c r="HV176" s="86">
        <f t="shared" si="218"/>
        <v>2.1631667290866999E-11</v>
      </c>
      <c r="HW176" s="86">
        <f t="shared" si="218"/>
        <v>6.6746992326709198E-12</v>
      </c>
      <c r="HX176" s="86">
        <f t="shared" si="218"/>
        <v>2.0316692508959088E-12</v>
      </c>
      <c r="HY176" s="86">
        <f t="shared" si="218"/>
        <v>2.433132563621371E-11</v>
      </c>
      <c r="HZ176" s="86">
        <f t="shared" si="218"/>
        <v>3.1246632984824755E-11</v>
      </c>
      <c r="IA176" s="86">
        <f t="shared" si="218"/>
        <v>2.236732746863233E-11</v>
      </c>
      <c r="IB176" s="86">
        <f t="shared" si="218"/>
        <v>2.7027218218936648E-10</v>
      </c>
      <c r="IC176" s="86">
        <f t="shared" si="218"/>
        <v>1.5551962875019061E-10</v>
      </c>
      <c r="ID176" s="86">
        <f t="shared" si="218"/>
        <v>1.1830147602685842E-8</v>
      </c>
      <c r="IE176" s="86">
        <f t="shared" si="218"/>
        <v>2.4415459678688297E-9</v>
      </c>
      <c r="IF176" s="86">
        <f t="shared" si="218"/>
        <v>2.0603705751230157E-17</v>
      </c>
      <c r="IG176" s="86">
        <f t="shared" si="218"/>
        <v>1.8386425143749953E-22</v>
      </c>
      <c r="II176" s="86">
        <f t="shared" si="219"/>
        <v>0.39842902998292645</v>
      </c>
      <c r="IJ176" s="86">
        <f t="shared" si="219"/>
        <v>7.8043292693323371E-2</v>
      </c>
      <c r="IK176" s="86">
        <f t="shared" si="219"/>
        <v>5.7752667273447245E-2</v>
      </c>
      <c r="IL176" s="86">
        <f t="shared" si="219"/>
        <v>8.0780835817755442E-2</v>
      </c>
      <c r="IM176" s="86">
        <f t="shared" si="219"/>
        <v>6.5514222172020478E-2</v>
      </c>
      <c r="IN176" s="86">
        <f t="shared" si="219"/>
        <v>4.8393240183347723E-2</v>
      </c>
      <c r="IO176" s="86">
        <f t="shared" si="219"/>
        <v>7.3576559360665775E-2</v>
      </c>
      <c r="IP176" s="86">
        <f t="shared" si="219"/>
        <v>0.10716364525605923</v>
      </c>
      <c r="IQ176" s="86">
        <f t="shared" si="219"/>
        <v>0.25460235321040714</v>
      </c>
      <c r="IR176" s="86">
        <f t="shared" si="219"/>
        <v>0.25992407358438585</v>
      </c>
      <c r="IS176" s="86">
        <f t="shared" si="219"/>
        <v>0.30790138154757551</v>
      </c>
      <c r="IT176" s="86">
        <f t="shared" si="219"/>
        <v>0.40917733620104102</v>
      </c>
      <c r="IU176" s="86">
        <f t="shared" si="219"/>
        <v>0.38078289501607532</v>
      </c>
      <c r="IV176" s="86">
        <f t="shared" si="219"/>
        <v>0.40634529843253936</v>
      </c>
      <c r="IW176" s="86">
        <f t="shared" si="219"/>
        <v>0.48646758998458883</v>
      </c>
      <c r="IY176" s="86">
        <f t="shared" si="220"/>
        <v>0.39842919138889371</v>
      </c>
      <c r="IZ176" s="86">
        <f t="shared" si="220"/>
        <v>7.8043293017544674E-2</v>
      </c>
      <c r="JA176" s="86">
        <f t="shared" si="220"/>
        <v>5.7752667289357885E-2</v>
      </c>
      <c r="JB176" s="86">
        <f t="shared" si="220"/>
        <v>8.0780835839387111E-2</v>
      </c>
      <c r="JC176" s="86">
        <f t="shared" si="220"/>
        <v>6.5514222178695181E-2</v>
      </c>
      <c r="JD176" s="86">
        <f t="shared" si="220"/>
        <v>4.8393240185379389E-2</v>
      </c>
      <c r="JE176" s="86">
        <f t="shared" si="220"/>
        <v>7.3576559384997103E-2</v>
      </c>
      <c r="JF176" s="86">
        <f t="shared" si="220"/>
        <v>0.10716364528730586</v>
      </c>
      <c r="JG176" s="86">
        <f t="shared" si="220"/>
        <v>0.25460235323277447</v>
      </c>
      <c r="JH176" s="86">
        <f t="shared" si="220"/>
        <v>0.25992407385465804</v>
      </c>
      <c r="JI176" s="86">
        <f t="shared" si="220"/>
        <v>0.30790138170309517</v>
      </c>
      <c r="JJ176" s="86">
        <f t="shared" si="220"/>
        <v>0.4091773480311886</v>
      </c>
      <c r="JK176" s="86">
        <f t="shared" si="220"/>
        <v>0.38078289745762128</v>
      </c>
      <c r="JL176" s="86">
        <f t="shared" si="220"/>
        <v>0.40634529843253936</v>
      </c>
      <c r="JM176" s="86">
        <f t="shared" si="220"/>
        <v>0.48646758998458883</v>
      </c>
    </row>
    <row r="177" spans="2:273" x14ac:dyDescent="0.25">
      <c r="B177" s="2">
        <v>150</v>
      </c>
      <c r="C177" s="37">
        <v>91.194000000000003</v>
      </c>
      <c r="D177" s="37">
        <v>87.186000000000007</v>
      </c>
      <c r="E177" s="37">
        <v>89.897999999999996</v>
      </c>
      <c r="F177" s="37">
        <v>89.051000000000002</v>
      </c>
      <c r="G177" s="37">
        <v>84.983000000000004</v>
      </c>
      <c r="H177" s="37">
        <v>87.796999999999997</v>
      </c>
      <c r="I177" s="37">
        <v>89.661000000000001</v>
      </c>
      <c r="J177" s="37">
        <v>88.203000000000003</v>
      </c>
      <c r="K177" s="37">
        <v>87.585999999999999</v>
      </c>
      <c r="L177" s="37">
        <v>87.206999999999994</v>
      </c>
      <c r="M177" s="37">
        <v>88.361999999999995</v>
      </c>
      <c r="N177" s="37">
        <v>85.844999999999999</v>
      </c>
      <c r="O177" s="37">
        <v>88.483000000000004</v>
      </c>
      <c r="P177" s="37">
        <v>90.569000000000003</v>
      </c>
      <c r="Q177" s="37">
        <v>115.783</v>
      </c>
      <c r="S177" s="4">
        <f t="shared" si="221"/>
        <v>90.538600997411805</v>
      </c>
      <c r="T177" s="4">
        <f t="shared" si="221"/>
        <v>86.122753054005159</v>
      </c>
      <c r="U177" s="4">
        <f t="shared" si="221"/>
        <v>87.66122171505387</v>
      </c>
      <c r="V177" s="4">
        <f t="shared" si="221"/>
        <v>87.628597802341361</v>
      </c>
      <c r="W177" s="4">
        <f t="shared" si="221"/>
        <v>83.440086391313557</v>
      </c>
      <c r="X177" s="4">
        <f t="shared" si="221"/>
        <v>87.223113602832868</v>
      </c>
      <c r="Y177" s="4">
        <f t="shared" si="221"/>
        <v>89.643306209802716</v>
      </c>
      <c r="Z177" s="4">
        <f t="shared" si="221"/>
        <v>90.10010432941074</v>
      </c>
      <c r="AA177" s="4">
        <f t="shared" si="221"/>
        <v>87.02329879414313</v>
      </c>
      <c r="AB177" s="4">
        <f t="shared" si="221"/>
        <v>88.226202104781905</v>
      </c>
      <c r="AC177" s="4">
        <f t="shared" si="221"/>
        <v>89.129752523284452</v>
      </c>
      <c r="AD177" s="4">
        <f t="shared" si="221"/>
        <v>87.841388239747445</v>
      </c>
      <c r="AE177" s="4">
        <f t="shared" si="221"/>
        <v>86.984716989078223</v>
      </c>
      <c r="AF177" s="4">
        <f t="shared" si="221"/>
        <v>90.770415209625696</v>
      </c>
      <c r="AG177" s="4">
        <f t="shared" si="221"/>
        <v>114.91230237009331</v>
      </c>
      <c r="AI177" s="4">
        <f t="shared" si="222"/>
        <v>0.65539900258819728</v>
      </c>
      <c r="AJ177" s="4">
        <f t="shared" si="222"/>
        <v>1.0632469459948481</v>
      </c>
      <c r="AK177" s="4">
        <f t="shared" si="222"/>
        <v>2.2367782849461264</v>
      </c>
      <c r="AL177" s="4">
        <f t="shared" si="222"/>
        <v>1.4224021976586414</v>
      </c>
      <c r="AM177" s="4">
        <f t="shared" si="222"/>
        <v>1.5429136086864474</v>
      </c>
      <c r="AN177" s="4">
        <f t="shared" si="222"/>
        <v>0.5738863971671293</v>
      </c>
      <c r="AO177" s="4">
        <f t="shared" si="222"/>
        <v>1.7693790197284898E-2</v>
      </c>
      <c r="AP177" s="4">
        <f t="shared" si="222"/>
        <v>-1.8971043294107375</v>
      </c>
      <c r="AQ177" s="4">
        <f t="shared" si="222"/>
        <v>0.56270120585686811</v>
      </c>
      <c r="AR177" s="4">
        <f t="shared" si="222"/>
        <v>-1.0192021047819111</v>
      </c>
      <c r="AS177" s="4">
        <f t="shared" si="222"/>
        <v>-0.76775252328445731</v>
      </c>
      <c r="AT177" s="4">
        <f t="shared" si="222"/>
        <v>-1.9963882397474464</v>
      </c>
      <c r="AU177" s="4">
        <f t="shared" si="222"/>
        <v>1.4982830109217815</v>
      </c>
      <c r="AV177" s="4">
        <f t="shared" si="222"/>
        <v>-0.20141520962569359</v>
      </c>
      <c r="AW177" s="4">
        <f t="shared" si="222"/>
        <v>0.87069762990668664</v>
      </c>
      <c r="AY177" s="2">
        <f t="shared" si="214"/>
        <v>90.538600997411805</v>
      </c>
      <c r="AZ177" s="2">
        <f t="shared" si="214"/>
        <v>86.122546168229789</v>
      </c>
      <c r="BA177" s="2">
        <f t="shared" si="214"/>
        <v>87.6611238227119</v>
      </c>
      <c r="BB177" s="2">
        <f t="shared" si="214"/>
        <v>87.627979819651983</v>
      </c>
      <c r="BC177" s="2">
        <f t="shared" si="214"/>
        <v>83.439736337355029</v>
      </c>
      <c r="BD177" s="2">
        <f t="shared" si="214"/>
        <v>87.222998477476779</v>
      </c>
      <c r="BE177" s="2">
        <f t="shared" si="214"/>
        <v>89.642638584595375</v>
      </c>
      <c r="BF177" s="2">
        <f t="shared" si="214"/>
        <v>90.096449246162109</v>
      </c>
      <c r="BG177" s="2">
        <f t="shared" si="214"/>
        <v>86.912166843300156</v>
      </c>
      <c r="BH177" s="2">
        <f t="shared" si="214"/>
        <v>88.098255037713812</v>
      </c>
      <c r="BI177" s="2">
        <f t="shared" si="214"/>
        <v>88.818561270322391</v>
      </c>
      <c r="BJ177" s="2">
        <f t="shared" si="214"/>
        <v>86.776408888327722</v>
      </c>
      <c r="BK177" s="2">
        <f t="shared" si="214"/>
        <v>86.101200334116925</v>
      </c>
      <c r="BL177" s="2">
        <f t="shared" si="214"/>
        <v>85.190255294548564</v>
      </c>
      <c r="BM177" s="2">
        <f t="shared" si="214"/>
        <v>87.936086687487787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125.19743264540335</v>
      </c>
      <c r="DL177" s="2">
        <f t="shared" si="223"/>
        <v>128.36483831199621</v>
      </c>
      <c r="DM177" s="2">
        <f t="shared" si="223"/>
        <v>134.10347368421051</v>
      </c>
      <c r="DN177" s="2">
        <f t="shared" si="223"/>
        <v>132.96291973401975</v>
      </c>
      <c r="DO177" s="2">
        <f t="shared" si="223"/>
        <v>135.66803436293432</v>
      </c>
      <c r="DP177" s="2">
        <f t="shared" si="223"/>
        <v>133.83411260504204</v>
      </c>
      <c r="DQ177" s="2">
        <f t="shared" si="223"/>
        <v>146.19672284186402</v>
      </c>
      <c r="DR177" s="2">
        <f t="shared" si="223"/>
        <v>139.49857620320859</v>
      </c>
      <c r="DS177" s="2">
        <f t="shared" si="223"/>
        <v>134.63436526610644</v>
      </c>
      <c r="DT177" s="2">
        <f t="shared" si="223"/>
        <v>130.45266946778713</v>
      </c>
      <c r="DU177" s="2">
        <f t="shared" si="223"/>
        <v>131.71955966386551</v>
      </c>
      <c r="DV177" s="2">
        <f t="shared" si="223"/>
        <v>132.57132651274753</v>
      </c>
      <c r="DW177" s="2">
        <f t="shared" si="223"/>
        <v>135.87404733893555</v>
      </c>
      <c r="DX177" s="2">
        <f t="shared" si="223"/>
        <v>122.64383633633628</v>
      </c>
      <c r="DY177" s="2">
        <f t="shared" si="223"/>
        <v>117.27332717834634</v>
      </c>
      <c r="EA177" s="2">
        <f t="shared" si="213"/>
        <v>90.118993102839426</v>
      </c>
      <c r="EB177" s="2">
        <f t="shared" si="213"/>
        <v>84.825019338821377</v>
      </c>
      <c r="EC177" s="2">
        <f t="shared" si="213"/>
        <v>86.963519605510598</v>
      </c>
      <c r="ED177" s="2">
        <f t="shared" si="213"/>
        <v>86.685060099241099</v>
      </c>
      <c r="EE177" s="2">
        <f t="shared" si="213"/>
        <v>82.636310567140129</v>
      </c>
      <c r="EF177" s="2">
        <f t="shared" si="213"/>
        <v>87.219253240665935</v>
      </c>
      <c r="EG177" s="2">
        <f t="shared" si="213"/>
        <v>89.785664006139669</v>
      </c>
      <c r="EH177" s="2">
        <f t="shared" si="213"/>
        <v>89.018521551488675</v>
      </c>
      <c r="EI177" s="2">
        <f t="shared" si="213"/>
        <v>86.460492896606155</v>
      </c>
      <c r="EJ177" s="2">
        <f t="shared" si="213"/>
        <v>88.245714324695697</v>
      </c>
      <c r="EK177" s="2">
        <f t="shared" si="212"/>
        <v>88.378872993948946</v>
      </c>
      <c r="EL177" s="2">
        <f t="shared" si="179"/>
        <v>87.074904337316312</v>
      </c>
      <c r="EM177" s="2">
        <f t="shared" si="179"/>
        <v>85.91698322208488</v>
      </c>
      <c r="EN177" s="2">
        <f t="shared" si="179"/>
        <v>84.603861474378633</v>
      </c>
      <c r="EO177" s="2">
        <f t="shared" si="179"/>
        <v>88.238553901699149</v>
      </c>
      <c r="EQ177" s="2">
        <f t="shared" si="224"/>
        <v>90.773366749453942</v>
      </c>
      <c r="ER177" s="2">
        <f t="shared" si="224"/>
        <v>86.568747037657303</v>
      </c>
      <c r="ES177" s="2">
        <f t="shared" si="224"/>
        <v>87.89439529428698</v>
      </c>
      <c r="ET177" s="2">
        <f t="shared" si="224"/>
        <v>87.969243717794896</v>
      </c>
      <c r="EU177" s="2">
        <f t="shared" si="224"/>
        <v>83.721709296023988</v>
      </c>
      <c r="EV177" s="2">
        <f t="shared" si="224"/>
        <v>87.221273765640433</v>
      </c>
      <c r="EW177" s="2">
        <f t="shared" si="224"/>
        <v>89.586903521516362</v>
      </c>
      <c r="EX177" s="2">
        <f t="shared" si="224"/>
        <v>90.526393870745366</v>
      </c>
      <c r="EY177" s="2">
        <f t="shared" si="224"/>
        <v>87.148017760852923</v>
      </c>
      <c r="EZ177" s="2">
        <f t="shared" si="224"/>
        <v>88.019044928980421</v>
      </c>
      <c r="FA177" s="2">
        <f t="shared" si="224"/>
        <v>89.06132277423572</v>
      </c>
      <c r="FB177" s="2">
        <f t="shared" si="224"/>
        <v>86.593073685172357</v>
      </c>
      <c r="FC177" s="2">
        <f t="shared" si="224"/>
        <v>86.205656824461144</v>
      </c>
      <c r="FD177" s="2">
        <f t="shared" si="224"/>
        <v>85.570219474367903</v>
      </c>
      <c r="FE177" s="2">
        <f t="shared" si="224"/>
        <v>87.662978656446285</v>
      </c>
      <c r="FG177" s="2">
        <f t="shared" si="225"/>
        <v>0.99995887288254259</v>
      </c>
      <c r="FH177" s="2">
        <f t="shared" si="225"/>
        <v>0.99995045349871314</v>
      </c>
      <c r="FI177" s="2">
        <f t="shared" si="225"/>
        <v>0.99995830788115281</v>
      </c>
      <c r="FJ177" s="2">
        <f t="shared" si="225"/>
        <v>0.99995174120093666</v>
      </c>
      <c r="FK177" s="2">
        <f t="shared" si="225"/>
        <v>0.99995290606241405</v>
      </c>
      <c r="FL177" s="2">
        <f t="shared" si="225"/>
        <v>0.9999520201622778</v>
      </c>
      <c r="FM177" s="2">
        <f t="shared" si="225"/>
        <v>0.99994451838378362</v>
      </c>
      <c r="FN177" s="2">
        <f t="shared" si="225"/>
        <v>0.99994604933020592</v>
      </c>
      <c r="FO177" s="2">
        <f t="shared" si="225"/>
        <v>0.99994346527107814</v>
      </c>
      <c r="FP177" s="2">
        <f t="shared" si="225"/>
        <v>0.99994802841058339</v>
      </c>
      <c r="FQ177" s="2">
        <f t="shared" si="225"/>
        <v>0.99994263397752292</v>
      </c>
      <c r="FR177" s="2">
        <f t="shared" si="225"/>
        <v>0.99994973115430197</v>
      </c>
      <c r="FS177" s="2">
        <f t="shared" si="225"/>
        <v>0.99994791198135058</v>
      </c>
      <c r="FT177" s="2">
        <f t="shared" si="225"/>
        <v>0.99995426139714405</v>
      </c>
      <c r="FU177" s="2">
        <f t="shared" si="225"/>
        <v>0.99994135789709571</v>
      </c>
      <c r="FW177" s="2">
        <f t="shared" si="216"/>
        <v>0.63903126544370781</v>
      </c>
      <c r="FX177" s="2">
        <f t="shared" si="216"/>
        <v>0.742873778157218</v>
      </c>
      <c r="FY177" s="2">
        <f t="shared" si="216"/>
        <v>0.74729511257062242</v>
      </c>
      <c r="FZ177" s="2">
        <f t="shared" si="216"/>
        <v>0.73251705822338464</v>
      </c>
      <c r="GA177" s="2">
        <f t="shared" si="216"/>
        <v>0.73791158604727902</v>
      </c>
      <c r="GB177" s="2">
        <f t="shared" si="216"/>
        <v>0.74666903015223429</v>
      </c>
      <c r="GC177" s="2">
        <f t="shared" si="216"/>
        <v>0.73533327581675945</v>
      </c>
      <c r="GD177" s="2">
        <f t="shared" si="216"/>
        <v>0.71306054775497008</v>
      </c>
      <c r="GE177" s="2">
        <f t="shared" si="216"/>
        <v>0.65299521984609221</v>
      </c>
      <c r="GF177" s="2">
        <f t="shared" si="216"/>
        <v>0.66022521061067085</v>
      </c>
      <c r="GG177" s="2">
        <f t="shared" si="216"/>
        <v>0.64063614085135134</v>
      </c>
      <c r="GH177" s="2">
        <f t="shared" si="216"/>
        <v>0.6242494126855076</v>
      </c>
      <c r="GI177" s="2">
        <f t="shared" si="216"/>
        <v>0.62913597242581376</v>
      </c>
      <c r="GJ177" s="2">
        <f t="shared" si="216"/>
        <v>0.60500759022386907</v>
      </c>
      <c r="GK177" s="2">
        <f t="shared" si="216"/>
        <v>0.52846239806582529</v>
      </c>
      <c r="GM177" s="86">
        <f t="shared" si="217"/>
        <v>3.435211045655494E-272</v>
      </c>
      <c r="GN177" s="86">
        <f t="shared" si="217"/>
        <v>2.9048032509340764E-248</v>
      </c>
      <c r="GO177" s="86">
        <f t="shared" si="217"/>
        <v>5.6537804888618366E-293</v>
      </c>
      <c r="GP177" s="86">
        <f t="shared" si="217"/>
        <v>0</v>
      </c>
      <c r="GQ177" s="86">
        <f t="shared" si="217"/>
        <v>0</v>
      </c>
      <c r="GR177" s="86">
        <f t="shared" si="217"/>
        <v>5.1425340178220971E-307</v>
      </c>
      <c r="GS177" s="86">
        <f t="shared" si="217"/>
        <v>0</v>
      </c>
      <c r="GT177" s="86">
        <f t="shared" si="217"/>
        <v>3.018312164309412E-261</v>
      </c>
      <c r="GU177" s="86">
        <f t="shared" si="217"/>
        <v>5.096096002659935E-236</v>
      </c>
      <c r="GV177" s="86">
        <f t="shared" si="217"/>
        <v>3.085767577082983E-283</v>
      </c>
      <c r="GW177" s="86">
        <f t="shared" si="217"/>
        <v>0</v>
      </c>
      <c r="GX177" s="86">
        <f t="shared" si="217"/>
        <v>0</v>
      </c>
      <c r="GY177" s="86">
        <f t="shared" si="217"/>
        <v>1.7931092213089049E-288</v>
      </c>
      <c r="GZ177" s="86">
        <f t="shared" si="217"/>
        <v>0</v>
      </c>
      <c r="HA177" s="86">
        <f t="shared" si="217"/>
        <v>0</v>
      </c>
      <c r="HC177" s="86">
        <f t="shared" si="181"/>
        <v>8.0537550526237213E-184</v>
      </c>
      <c r="HD177" s="86">
        <f t="shared" si="181"/>
        <v>3.6068828947248273E-233</v>
      </c>
      <c r="HE177" s="86">
        <f t="shared" si="181"/>
        <v>0</v>
      </c>
      <c r="HF177" s="86">
        <f t="shared" si="180"/>
        <v>0</v>
      </c>
      <c r="HG177" s="86">
        <f t="shared" si="180"/>
        <v>0</v>
      </c>
      <c r="HH177" s="86">
        <f t="shared" si="180"/>
        <v>5.9430744455492558E-251</v>
      </c>
      <c r="HI177" s="86">
        <f t="shared" si="180"/>
        <v>0</v>
      </c>
      <c r="HJ177" s="86">
        <f t="shared" si="180"/>
        <v>1.4541157154742291E-290</v>
      </c>
      <c r="HK177" s="86">
        <f t="shared" si="180"/>
        <v>5.6967630154853017E-272</v>
      </c>
      <c r="HL177" s="86">
        <f t="shared" si="180"/>
        <v>1.5670815142974382E-307</v>
      </c>
      <c r="HM177" s="86">
        <f t="shared" si="180"/>
        <v>3.1329186513410547E-254</v>
      </c>
      <c r="HN177" s="86">
        <f t="shared" si="180"/>
        <v>1.168626874255784E-237</v>
      </c>
      <c r="HO177" s="86">
        <f t="shared" si="226"/>
        <v>1.3627811839923862E-203</v>
      </c>
      <c r="HP177" s="86">
        <f t="shared" si="226"/>
        <v>9.84661800045643E-301</v>
      </c>
      <c r="HQ177" s="86">
        <f t="shared" si="226"/>
        <v>1.3475561566767262E-279</v>
      </c>
      <c r="HS177" s="86">
        <f t="shared" si="218"/>
        <v>6.9068692378355088E-8</v>
      </c>
      <c r="HT177" s="86">
        <f t="shared" si="218"/>
        <v>1.0649778235797078E-10</v>
      </c>
      <c r="HU177" s="86">
        <f t="shared" si="218"/>
        <v>4.5528802771546537E-12</v>
      </c>
      <c r="HV177" s="86">
        <f t="shared" si="218"/>
        <v>6.2601464465986149E-12</v>
      </c>
      <c r="HW177" s="86">
        <f t="shared" si="218"/>
        <v>1.8182745212858664E-12</v>
      </c>
      <c r="HX177" s="86">
        <f t="shared" si="218"/>
        <v>5.2115961591640138E-13</v>
      </c>
      <c r="HY177" s="86">
        <f t="shared" si="218"/>
        <v>6.985143170692596E-12</v>
      </c>
      <c r="HZ177" s="86">
        <f t="shared" si="218"/>
        <v>8.7733556527511696E-12</v>
      </c>
      <c r="IA177" s="86">
        <f t="shared" si="218"/>
        <v>5.75558381897285E-12</v>
      </c>
      <c r="IB177" s="86">
        <f t="shared" si="218"/>
        <v>8.1587572331748469E-11</v>
      </c>
      <c r="IC177" s="86">
        <f t="shared" si="218"/>
        <v>4.3261130610772975E-11</v>
      </c>
      <c r="ID177" s="86">
        <f t="shared" si="218"/>
        <v>4.2375289710184212E-9</v>
      </c>
      <c r="IE177" s="86">
        <f t="shared" si="218"/>
        <v>8.0617889967998219E-10</v>
      </c>
      <c r="IF177" s="86">
        <f t="shared" si="218"/>
        <v>2.0837829066193575E-18</v>
      </c>
      <c r="IG177" s="86">
        <f t="shared" si="218"/>
        <v>6.9074081508527161E-24</v>
      </c>
      <c r="II177" s="86">
        <f t="shared" si="219"/>
        <v>0.33237298735725423</v>
      </c>
      <c r="IJ177" s="86">
        <f t="shared" si="219"/>
        <v>5.367552480996423E-2</v>
      </c>
      <c r="IK177" s="86">
        <f t="shared" si="219"/>
        <v>3.8112961804521804E-2</v>
      </c>
      <c r="IL177" s="86">
        <f t="shared" si="219"/>
        <v>5.4653446781809813E-2</v>
      </c>
      <c r="IM177" s="86">
        <f t="shared" si="219"/>
        <v>4.3230903319946272E-2</v>
      </c>
      <c r="IN177" s="86">
        <f t="shared" si="219"/>
        <v>3.095091245653589E-2</v>
      </c>
      <c r="IO177" s="86">
        <f t="shared" si="219"/>
        <v>4.9265123288312319E-2</v>
      </c>
      <c r="IP177" s="86">
        <f t="shared" si="219"/>
        <v>7.3164842783167844E-2</v>
      </c>
      <c r="IQ177" s="86">
        <f t="shared" si="219"/>
        <v>0.18555498052545119</v>
      </c>
      <c r="IR177" s="86">
        <f t="shared" si="219"/>
        <v>0.19426113649247354</v>
      </c>
      <c r="IS177" s="86">
        <f t="shared" si="219"/>
        <v>0.23205194224884595</v>
      </c>
      <c r="IT177" s="86">
        <f t="shared" si="219"/>
        <v>0.33561567339827186</v>
      </c>
      <c r="IU177" s="86">
        <f t="shared" si="219"/>
        <v>0.30485729590395805</v>
      </c>
      <c r="IV177" s="86">
        <f t="shared" si="219"/>
        <v>0.34218896252108777</v>
      </c>
      <c r="IW177" s="86">
        <f t="shared" si="219"/>
        <v>0.41273456927897761</v>
      </c>
      <c r="IY177" s="86">
        <f t="shared" si="220"/>
        <v>0.33237305642594661</v>
      </c>
      <c r="IZ177" s="86">
        <f t="shared" si="220"/>
        <v>5.3675524916462013E-2</v>
      </c>
      <c r="JA177" s="86">
        <f t="shared" si="220"/>
        <v>3.8112961809074683E-2</v>
      </c>
      <c r="JB177" s="86">
        <f t="shared" si="220"/>
        <v>5.4653446788069958E-2</v>
      </c>
      <c r="JC177" s="86">
        <f t="shared" si="220"/>
        <v>4.3230903321764547E-2</v>
      </c>
      <c r="JD177" s="86">
        <f t="shared" si="220"/>
        <v>3.0950912457057049E-2</v>
      </c>
      <c r="JE177" s="86">
        <f t="shared" si="220"/>
        <v>4.9265123295297461E-2</v>
      </c>
      <c r="JF177" s="86">
        <f t="shared" si="220"/>
        <v>7.3164842791941201E-2</v>
      </c>
      <c r="JG177" s="86">
        <f t="shared" si="220"/>
        <v>0.18555498053120678</v>
      </c>
      <c r="JH177" s="86">
        <f t="shared" si="220"/>
        <v>0.19426113657406111</v>
      </c>
      <c r="JI177" s="86">
        <f t="shared" si="220"/>
        <v>0.23205194229210707</v>
      </c>
      <c r="JJ177" s="86">
        <f t="shared" si="220"/>
        <v>0.33561567763580086</v>
      </c>
      <c r="JK177" s="86">
        <f t="shared" si="220"/>
        <v>0.30485729671013695</v>
      </c>
      <c r="JL177" s="86">
        <f t="shared" si="220"/>
        <v>0.34218896252108777</v>
      </c>
      <c r="JM177" s="86">
        <f t="shared" si="220"/>
        <v>0.41273456927897761</v>
      </c>
    </row>
    <row r="178" spans="2:273" x14ac:dyDescent="0.25">
      <c r="B178" s="2">
        <v>151</v>
      </c>
      <c r="C178" s="37">
        <v>90.935000000000002</v>
      </c>
      <c r="D178" s="37">
        <v>83.796999999999997</v>
      </c>
      <c r="E178" s="37">
        <v>87.424000000000007</v>
      </c>
      <c r="F178" s="37">
        <v>88.084999999999994</v>
      </c>
      <c r="G178" s="37">
        <v>85.796999999999997</v>
      </c>
      <c r="H178" s="37">
        <v>87.119</v>
      </c>
      <c r="I178" s="37">
        <v>88.948999999999998</v>
      </c>
      <c r="J178" s="37">
        <v>89.864000000000004</v>
      </c>
      <c r="K178" s="37">
        <v>85.638000000000005</v>
      </c>
      <c r="L178" s="37">
        <v>85.828000000000003</v>
      </c>
      <c r="M178" s="37">
        <v>88.81</v>
      </c>
      <c r="N178" s="37">
        <v>87.120999999999995</v>
      </c>
      <c r="O178" s="37">
        <v>85.516999999999996</v>
      </c>
      <c r="P178" s="37">
        <v>87.947999999999993</v>
      </c>
      <c r="Q178" s="37">
        <v>106.367</v>
      </c>
      <c r="S178" s="4">
        <f t="shared" si="221"/>
        <v>90.458829821794708</v>
      </c>
      <c r="T178" s="4">
        <f t="shared" si="221"/>
        <v>86.053786352897959</v>
      </c>
      <c r="U178" s="4">
        <f t="shared" si="221"/>
        <v>87.548112429308162</v>
      </c>
      <c r="V178" s="4">
        <f t="shared" si="221"/>
        <v>87.522248659170927</v>
      </c>
      <c r="W178" s="4">
        <f t="shared" si="221"/>
        <v>83.305800364087844</v>
      </c>
      <c r="X178" s="4">
        <f t="shared" si="221"/>
        <v>87.068956414692948</v>
      </c>
      <c r="Y178" s="4">
        <f t="shared" si="221"/>
        <v>89.487597794128348</v>
      </c>
      <c r="Z178" s="4">
        <f t="shared" si="221"/>
        <v>89.943628369513092</v>
      </c>
      <c r="AA178" s="4">
        <f t="shared" si="221"/>
        <v>86.80587941766521</v>
      </c>
      <c r="AB178" s="4">
        <f t="shared" si="221"/>
        <v>87.988941037041087</v>
      </c>
      <c r="AC178" s="4">
        <f t="shared" si="221"/>
        <v>88.798566640384891</v>
      </c>
      <c r="AD178" s="4">
        <f t="shared" si="221"/>
        <v>87.081348414336446</v>
      </c>
      <c r="AE178" s="4">
        <f t="shared" si="221"/>
        <v>86.331640539263134</v>
      </c>
      <c r="AF178" s="4">
        <f t="shared" si="221"/>
        <v>88.32899646255359</v>
      </c>
      <c r="AG178" s="4">
        <f t="shared" si="221"/>
        <v>105.8805914348124</v>
      </c>
      <c r="AI178" s="4">
        <f t="shared" si="222"/>
        <v>0.47617017820529384</v>
      </c>
      <c r="AJ178" s="4">
        <f t="shared" si="222"/>
        <v>-2.2567863528979615</v>
      </c>
      <c r="AK178" s="4">
        <f t="shared" si="222"/>
        <v>-0.12411242930815547</v>
      </c>
      <c r="AL178" s="4">
        <f t="shared" si="222"/>
        <v>0.56275134082906675</v>
      </c>
      <c r="AM178" s="4">
        <f t="shared" si="222"/>
        <v>2.4911996359121531</v>
      </c>
      <c r="AN178" s="4">
        <f t="shared" si="222"/>
        <v>5.004358530705133E-2</v>
      </c>
      <c r="AO178" s="4">
        <f t="shared" si="222"/>
        <v>-0.53859779412834996</v>
      </c>
      <c r="AP178" s="4">
        <f t="shared" si="222"/>
        <v>-7.962836951308816E-2</v>
      </c>
      <c r="AQ178" s="4">
        <f t="shared" si="222"/>
        <v>-1.1678794176652048</v>
      </c>
      <c r="AR178" s="4">
        <f t="shared" si="222"/>
        <v>-2.1609410370410842</v>
      </c>
      <c r="AS178" s="4">
        <f t="shared" si="222"/>
        <v>1.1433359615111272E-2</v>
      </c>
      <c r="AT178" s="4">
        <f t="shared" si="222"/>
        <v>3.9651585663548872E-2</v>
      </c>
      <c r="AU178" s="4">
        <f t="shared" si="222"/>
        <v>-0.81464053926313795</v>
      </c>
      <c r="AV178" s="4">
        <f t="shared" si="222"/>
        <v>-0.38099646255359687</v>
      </c>
      <c r="AW178" s="4">
        <f t="shared" si="222"/>
        <v>0.48640856518760245</v>
      </c>
      <c r="AY178" s="2">
        <f t="shared" ref="AY178:BM194" si="227">IF(OR($B178 &lt; C$230, $B178 &gt; C$233), #N/A, ((1-FG178)*DK178) + (FG178 - FW178)*EA178 + (FW178*EQ178))</f>
        <v>90.458829821794708</v>
      </c>
      <c r="AZ178" s="2">
        <f t="shared" si="227"/>
        <v>86.053741679668235</v>
      </c>
      <c r="BA178" s="2">
        <f t="shared" si="227"/>
        <v>87.548094957961851</v>
      </c>
      <c r="BB178" s="2">
        <f t="shared" si="227"/>
        <v>87.522124499933426</v>
      </c>
      <c r="BC178" s="2">
        <f t="shared" si="227"/>
        <v>83.30573775073276</v>
      </c>
      <c r="BD178" s="2">
        <f t="shared" si="227"/>
        <v>87.068938627113326</v>
      </c>
      <c r="BE178" s="2">
        <f t="shared" si="227"/>
        <v>89.487469997505045</v>
      </c>
      <c r="BF178" s="2">
        <f t="shared" si="227"/>
        <v>89.942858923917825</v>
      </c>
      <c r="BG178" s="2">
        <f t="shared" si="227"/>
        <v>86.774781181023656</v>
      </c>
      <c r="BH178" s="2">
        <f t="shared" si="227"/>
        <v>87.948950907874377</v>
      </c>
      <c r="BI178" s="2">
        <f t="shared" si="227"/>
        <v>88.699542981540802</v>
      </c>
      <c r="BJ178" s="2">
        <f t="shared" si="227"/>
        <v>86.621273182333411</v>
      </c>
      <c r="BK178" s="2">
        <f t="shared" si="227"/>
        <v>85.980374134610315</v>
      </c>
      <c r="BL178" s="2">
        <f t="shared" si="227"/>
        <v>85.084332865621093</v>
      </c>
      <c r="BM178" s="2">
        <f t="shared" si="227"/>
        <v>87.819990408522813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125.34246622889304</v>
      </c>
      <c r="DL178" s="2">
        <f t="shared" si="223"/>
        <v>128.55976766239922</v>
      </c>
      <c r="DM178" s="2">
        <f t="shared" si="223"/>
        <v>134.3368321479374</v>
      </c>
      <c r="DN178" s="2">
        <f t="shared" si="223"/>
        <v>133.20032797082797</v>
      </c>
      <c r="DO178" s="2">
        <f t="shared" si="223"/>
        <v>135.94362290862287</v>
      </c>
      <c r="DP178" s="2">
        <f t="shared" si="223"/>
        <v>134.05816134453784</v>
      </c>
      <c r="DQ178" s="2">
        <f t="shared" si="223"/>
        <v>146.49646172650876</v>
      </c>
      <c r="DR178" s="2">
        <f t="shared" si="223"/>
        <v>139.72034258021392</v>
      </c>
      <c r="DS178" s="2">
        <f t="shared" si="223"/>
        <v>134.85456498599439</v>
      </c>
      <c r="DT178" s="2">
        <f t="shared" si="223"/>
        <v>130.63454453781515</v>
      </c>
      <c r="DU178" s="2">
        <f t="shared" si="223"/>
        <v>131.92413445378148</v>
      </c>
      <c r="DV178" s="2">
        <f t="shared" si="223"/>
        <v>132.79389604989601</v>
      </c>
      <c r="DW178" s="2">
        <f t="shared" si="223"/>
        <v>136.13837983193278</v>
      </c>
      <c r="DX178" s="2">
        <f t="shared" si="223"/>
        <v>122.81929039039034</v>
      </c>
      <c r="DY178" s="2">
        <f t="shared" si="223"/>
        <v>117.42660504263999</v>
      </c>
      <c r="DZ178" s="5"/>
      <c r="EA178" s="2">
        <f t="shared" si="213"/>
        <v>90.017011532052493</v>
      </c>
      <c r="EB178" s="2">
        <f t="shared" si="213"/>
        <v>84.701795788144082</v>
      </c>
      <c r="EC178" s="2">
        <f t="shared" si="213"/>
        <v>86.821809186845257</v>
      </c>
      <c r="ED178" s="2">
        <f t="shared" si="213"/>
        <v>86.538767542323413</v>
      </c>
      <c r="EE178" s="2">
        <f t="shared" si="213"/>
        <v>82.468466706960811</v>
      </c>
      <c r="EF178" s="2">
        <f t="shared" si="213"/>
        <v>87.065259269435941</v>
      </c>
      <c r="EG178" s="2">
        <f t="shared" si="213"/>
        <v>89.636833179841375</v>
      </c>
      <c r="EH178" s="2">
        <f t="shared" si="213"/>
        <v>88.815974560684708</v>
      </c>
      <c r="EI178" s="2">
        <f t="shared" si="213"/>
        <v>86.300021310181535</v>
      </c>
      <c r="EJ178" s="2">
        <f t="shared" si="213"/>
        <v>88.104180021049956</v>
      </c>
      <c r="EK178" s="2">
        <f t="shared" si="212"/>
        <v>88.23653650355169</v>
      </c>
      <c r="EL178" s="2">
        <f t="shared" si="179"/>
        <v>86.936559181431136</v>
      </c>
      <c r="EM178" s="2">
        <f t="shared" si="179"/>
        <v>85.786455047383612</v>
      </c>
      <c r="EN178" s="2">
        <f t="shared" si="179"/>
        <v>84.46570507670026</v>
      </c>
      <c r="EO178" s="2">
        <f t="shared" si="179"/>
        <v>88.140693161718204</v>
      </c>
      <c r="EP178" s="5"/>
      <c r="EQ178" s="2">
        <f t="shared" si="224"/>
        <v>90.684432129978902</v>
      </c>
      <c r="ER178" s="2">
        <f t="shared" si="224"/>
        <v>86.477901088999431</v>
      </c>
      <c r="ES178" s="2">
        <f t="shared" si="224"/>
        <v>87.769721269247412</v>
      </c>
      <c r="ET178" s="2">
        <f t="shared" si="224"/>
        <v>87.846870450709702</v>
      </c>
      <c r="EU178" s="2">
        <f t="shared" si="224"/>
        <v>83.573909406217822</v>
      </c>
      <c r="EV178" s="2">
        <f t="shared" si="224"/>
        <v>87.067384507554152</v>
      </c>
      <c r="EW178" s="2">
        <f t="shared" si="224"/>
        <v>89.434618827000818</v>
      </c>
      <c r="EX178" s="2">
        <f t="shared" si="224"/>
        <v>90.352999476498297</v>
      </c>
      <c r="EY178" s="2">
        <f t="shared" si="224"/>
        <v>87.001155277779333</v>
      </c>
      <c r="EZ178" s="2">
        <f t="shared" si="224"/>
        <v>87.873131695591127</v>
      </c>
      <c r="FA178" s="2">
        <f t="shared" si="224"/>
        <v>88.932957954526401</v>
      </c>
      <c r="FB178" s="2">
        <f t="shared" si="224"/>
        <v>86.444936958430702</v>
      </c>
      <c r="FC178" s="2">
        <f t="shared" si="224"/>
        <v>86.080949733333128</v>
      </c>
      <c r="FD178" s="2">
        <f t="shared" si="224"/>
        <v>85.450127538447305</v>
      </c>
      <c r="FE178" s="2">
        <f t="shared" si="224"/>
        <v>87.556170909458672</v>
      </c>
      <c r="FG178" s="2">
        <f t="shared" si="225"/>
        <v>0.99996249148735372</v>
      </c>
      <c r="FH178" s="2">
        <f t="shared" si="225"/>
        <v>0.99995481285677834</v>
      </c>
      <c r="FI178" s="2">
        <f t="shared" si="225"/>
        <v>0.99996197619620708</v>
      </c>
      <c r="FJ178" s="2">
        <f t="shared" si="225"/>
        <v>0.9999559872652708</v>
      </c>
      <c r="FK178" s="2">
        <f t="shared" si="225"/>
        <v>0.99995704964047782</v>
      </c>
      <c r="FL178" s="2">
        <f t="shared" si="225"/>
        <v>0.99995624168319208</v>
      </c>
      <c r="FM178" s="2">
        <f t="shared" si="225"/>
        <v>0.99994939991760723</v>
      </c>
      <c r="FN178" s="2">
        <f t="shared" si="225"/>
        <v>0.99995079617078297</v>
      </c>
      <c r="FO178" s="2">
        <f t="shared" si="225"/>
        <v>0.99994843945793821</v>
      </c>
      <c r="FP178" s="2">
        <f t="shared" si="225"/>
        <v>0.99995260113036144</v>
      </c>
      <c r="FQ178" s="2">
        <f t="shared" si="225"/>
        <v>0.99994768130160694</v>
      </c>
      <c r="FR178" s="2">
        <f t="shared" si="225"/>
        <v>0.99995415406505972</v>
      </c>
      <c r="FS178" s="2">
        <f t="shared" si="225"/>
        <v>0.99995249494466687</v>
      </c>
      <c r="FT178" s="2">
        <f t="shared" si="225"/>
        <v>0.99995828573053924</v>
      </c>
      <c r="FU178" s="2">
        <f t="shared" si="225"/>
        <v>0.99994651749054586</v>
      </c>
      <c r="FV178" s="5"/>
      <c r="FW178" s="2">
        <f t="shared" ref="FW178:GK194" si="229">POWER(10,($B178-C$232)/C$229)/(1+POWER(10,($B178-C$232)/C$229))</f>
        <v>0.65999354207308392</v>
      </c>
      <c r="FX178" s="2">
        <f t="shared" si="229"/>
        <v>0.76006984181486226</v>
      </c>
      <c r="FY178" s="2">
        <f t="shared" si="229"/>
        <v>0.76428930768596548</v>
      </c>
      <c r="FZ178" s="2">
        <f t="shared" si="229"/>
        <v>0.75017282542349351</v>
      </c>
      <c r="GA178" s="2">
        <f t="shared" si="229"/>
        <v>0.75533021037525605</v>
      </c>
      <c r="GB178" s="2">
        <f t="shared" si="229"/>
        <v>0.76369201491092109</v>
      </c>
      <c r="GC178" s="2">
        <f t="shared" si="229"/>
        <v>0.75286586776389297</v>
      </c>
      <c r="GD178" s="2">
        <f t="shared" si="229"/>
        <v>0.73152989378022681</v>
      </c>
      <c r="GE178" s="2">
        <f t="shared" si="229"/>
        <v>0.67356082300313935</v>
      </c>
      <c r="GF178" s="2">
        <f t="shared" si="229"/>
        <v>0.68057192826102897</v>
      </c>
      <c r="GG178" s="2">
        <f t="shared" si="229"/>
        <v>0.66155457888841229</v>
      </c>
      <c r="GH178" s="2">
        <f t="shared" si="229"/>
        <v>0.64559402877125849</v>
      </c>
      <c r="GI178" s="2">
        <f t="shared" si="229"/>
        <v>0.65035847976735017</v>
      </c>
      <c r="GJ178" s="2">
        <f t="shared" si="229"/>
        <v>0.62679176990053809</v>
      </c>
      <c r="GK178" s="2">
        <f t="shared" si="229"/>
        <v>0.55133749999881554</v>
      </c>
      <c r="GL178" s="5"/>
      <c r="GM178" s="86">
        <f t="shared" ref="GM178:HA194" si="230" xml:space="preserve"> _xlfn.NORM.DIST($B178, C$7, ABS(C$11), TRUE) * _xlfn.NORM.DIST(($B178 - C$7)*C$15, 0, ABS(C$11), TRUE) * 2</f>
        <v>3.2282652385209981E-278</v>
      </c>
      <c r="GN178" s="86">
        <f t="shared" si="230"/>
        <v>9.4262943728400631E-254</v>
      </c>
      <c r="GO178" s="86">
        <f t="shared" si="230"/>
        <v>2.3140114541053623E-299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5.881286503202854E-267</v>
      </c>
      <c r="GU178" s="86">
        <f t="shared" si="230"/>
        <v>3.1537074409079594E-241</v>
      </c>
      <c r="GV178" s="86">
        <f t="shared" si="230"/>
        <v>1.8928871015351672E-289</v>
      </c>
      <c r="GW178" s="86">
        <f t="shared" si="230"/>
        <v>0</v>
      </c>
      <c r="GX178" s="86">
        <f t="shared" si="230"/>
        <v>0</v>
      </c>
      <c r="GY178" s="86">
        <f t="shared" si="230"/>
        <v>8.2587454668634121E-295</v>
      </c>
      <c r="GZ178" s="86">
        <f t="shared" si="230"/>
        <v>0</v>
      </c>
      <c r="HA178" s="86">
        <f t="shared" si="230"/>
        <v>0</v>
      </c>
      <c r="HC178" s="86">
        <f t="shared" si="181"/>
        <v>4.0655410273950669E-189</v>
      </c>
      <c r="HD178" s="86">
        <f t="shared" si="181"/>
        <v>6.9504259067126272E-240</v>
      </c>
      <c r="HE178" s="86">
        <f t="shared" si="181"/>
        <v>0</v>
      </c>
      <c r="HF178" s="86">
        <f t="shared" si="180"/>
        <v>0</v>
      </c>
      <c r="HG178" s="86">
        <f t="shared" si="180"/>
        <v>0</v>
      </c>
      <c r="HH178" s="86">
        <f t="shared" si="180"/>
        <v>5.1816489697118948E-258</v>
      </c>
      <c r="HI178" s="86">
        <f t="shared" si="180"/>
        <v>0</v>
      </c>
      <c r="HJ178" s="86">
        <f t="shared" si="180"/>
        <v>7.808315792437191E-299</v>
      </c>
      <c r="HK178" s="86">
        <f t="shared" si="180"/>
        <v>7.8714396384039321E-280</v>
      </c>
      <c r="HL178" s="86">
        <f t="shared" si="180"/>
        <v>0</v>
      </c>
      <c r="HM178" s="86">
        <f t="shared" si="180"/>
        <v>1.2334690167021038E-261</v>
      </c>
      <c r="HN178" s="86">
        <f t="shared" si="180"/>
        <v>1.2947022440304973E-244</v>
      </c>
      <c r="HO178" s="86">
        <f t="shared" si="226"/>
        <v>1.6675498473132654E-209</v>
      </c>
      <c r="HP178" s="86">
        <f t="shared" si="226"/>
        <v>0</v>
      </c>
      <c r="HQ178" s="86">
        <f t="shared" si="226"/>
        <v>1.3720048476339561E-287</v>
      </c>
      <c r="HS178" s="86">
        <f t="shared" ref="HS178:IG194" si="231" xml:space="preserve"> _xlfn.NORM.DIST($B178, C$9, ABS(C$13), TRUE) * _xlfn.NORM.DIST(($B178 - C$9)*C$17, 0, ABS(C$13), TRUE) * 2</f>
        <v>2.8878271598892067E-8</v>
      </c>
      <c r="HT178" s="86">
        <f t="shared" si="231"/>
        <v>3.3997913781235941E-11</v>
      </c>
      <c r="HU178" s="86">
        <f t="shared" si="231"/>
        <v>1.2622622944254582E-12</v>
      </c>
      <c r="HV178" s="86">
        <f t="shared" si="231"/>
        <v>1.7555805009527745E-12</v>
      </c>
      <c r="HW178" s="86">
        <f t="shared" si="231"/>
        <v>4.7924570549089341E-13</v>
      </c>
      <c r="HX178" s="86">
        <f t="shared" si="231"/>
        <v>1.2915304242237186E-13</v>
      </c>
      <c r="HY178" s="86">
        <f t="shared" si="231"/>
        <v>1.9421633306537207E-12</v>
      </c>
      <c r="HZ178" s="86">
        <f t="shared" si="231"/>
        <v>2.3822617614881576E-12</v>
      </c>
      <c r="IA178" s="86">
        <f t="shared" si="231"/>
        <v>1.4263011879992045E-12</v>
      </c>
      <c r="IB178" s="86">
        <f t="shared" si="231"/>
        <v>2.3836996056628264E-11</v>
      </c>
      <c r="IC178" s="86">
        <f t="shared" si="231"/>
        <v>1.1604563196070362E-11</v>
      </c>
      <c r="ID178" s="86">
        <f t="shared" si="231"/>
        <v>1.4744689396357332E-9</v>
      </c>
      <c r="IE178" s="86">
        <f t="shared" si="231"/>
        <v>2.5804546643093557E-10</v>
      </c>
      <c r="IF178" s="86">
        <f t="shared" si="231"/>
        <v>1.9689593674417609E-19</v>
      </c>
      <c r="IG178" s="86">
        <f t="shared" si="231"/>
        <v>2.3330302733164717E-25</v>
      </c>
      <c r="II178" s="86">
        <f t="shared" ref="II178:IW194" si="232" xml:space="preserve"> _xlfn.NORM.DIST($B178, C$10, ABS(C$14), TRUE) * _xlfn.NORM.DIST(($B178 - C$10)*C$18, 0, ABS(C$14), TRUE) * 2</f>
        <v>0.2686513917531772</v>
      </c>
      <c r="IJ178" s="86">
        <f t="shared" si="232"/>
        <v>3.6004779078407531E-2</v>
      </c>
      <c r="IK178" s="86">
        <f t="shared" si="232"/>
        <v>2.446395930495044E-2</v>
      </c>
      <c r="IL178" s="86">
        <f t="shared" si="232"/>
        <v>3.5973493171344406E-2</v>
      </c>
      <c r="IM178" s="86">
        <f t="shared" si="232"/>
        <v>2.771488738493089E-2</v>
      </c>
      <c r="IN178" s="86">
        <f t="shared" si="232"/>
        <v>1.9204188073458122E-2</v>
      </c>
      <c r="IO178" s="86">
        <f t="shared" si="232"/>
        <v>3.2075903970386933E-2</v>
      </c>
      <c r="IP178" s="86">
        <f t="shared" si="232"/>
        <v>4.8506772405769887E-2</v>
      </c>
      <c r="IQ178" s="86">
        <f t="shared" si="232"/>
        <v>0.13024634599629259</v>
      </c>
      <c r="IR178" s="86">
        <f t="shared" si="232"/>
        <v>0.14044940033078473</v>
      </c>
      <c r="IS178" s="86">
        <f t="shared" si="232"/>
        <v>0.16808798766144722</v>
      </c>
      <c r="IT178" s="86">
        <f t="shared" si="232"/>
        <v>0.2645797307152517</v>
      </c>
      <c r="IU178" s="86">
        <f t="shared" si="232"/>
        <v>0.23458351981975784</v>
      </c>
      <c r="IV178" s="86">
        <f t="shared" si="232"/>
        <v>0.27558984686728005</v>
      </c>
      <c r="IW178" s="86">
        <f t="shared" si="232"/>
        <v>0.32264386131539474</v>
      </c>
      <c r="IY178" s="86">
        <f t="shared" ref="IY178:JM194" si="233">GM178+HC178+HS178+II178</f>
        <v>0.26865142063144881</v>
      </c>
      <c r="IZ178" s="86">
        <f t="shared" si="233"/>
        <v>3.6004779112405447E-2</v>
      </c>
      <c r="JA178" s="86">
        <f t="shared" si="233"/>
        <v>2.4463959306212701E-2</v>
      </c>
      <c r="JB178" s="86">
        <f t="shared" si="233"/>
        <v>3.5973493173099988E-2</v>
      </c>
      <c r="JC178" s="86">
        <f t="shared" si="233"/>
        <v>2.7714887385410135E-2</v>
      </c>
      <c r="JD178" s="86">
        <f t="shared" si="233"/>
        <v>1.9204188073587276E-2</v>
      </c>
      <c r="JE178" s="86">
        <f t="shared" si="233"/>
        <v>3.2075903972329095E-2</v>
      </c>
      <c r="JF178" s="86">
        <f t="shared" si="233"/>
        <v>4.8506772408152148E-2</v>
      </c>
      <c r="JG178" s="86">
        <f t="shared" si="233"/>
        <v>0.13024634599771889</v>
      </c>
      <c r="JH178" s="86">
        <f t="shared" si="233"/>
        <v>0.14044940035462172</v>
      </c>
      <c r="JI178" s="86">
        <f t="shared" si="233"/>
        <v>0.16808798767305178</v>
      </c>
      <c r="JJ178" s="86">
        <f t="shared" si="233"/>
        <v>0.26457973218972064</v>
      </c>
      <c r="JK178" s="86">
        <f t="shared" si="233"/>
        <v>0.23458352007780331</v>
      </c>
      <c r="JL178" s="86">
        <f t="shared" si="233"/>
        <v>0.27558984686728005</v>
      </c>
      <c r="JM178" s="86">
        <f t="shared" si="233"/>
        <v>0.32264386131539474</v>
      </c>
    </row>
    <row r="179" spans="2:273" x14ac:dyDescent="0.25">
      <c r="B179" s="2">
        <v>152</v>
      </c>
      <c r="C179" s="37">
        <v>89.548000000000002</v>
      </c>
      <c r="D179" s="37">
        <v>83.846999999999994</v>
      </c>
      <c r="E179" s="37">
        <v>86.084999999999994</v>
      </c>
      <c r="F179" s="37">
        <v>85.745999999999995</v>
      </c>
      <c r="G179" s="37">
        <v>82.153000000000006</v>
      </c>
      <c r="H179" s="37">
        <v>89.186000000000007</v>
      </c>
      <c r="I179" s="37">
        <v>88.016999999999996</v>
      </c>
      <c r="J179" s="37">
        <v>89.034000000000006</v>
      </c>
      <c r="K179" s="37">
        <v>86.983000000000004</v>
      </c>
      <c r="L179" s="37">
        <v>87.052000000000007</v>
      </c>
      <c r="M179" s="37">
        <v>86.914000000000001</v>
      </c>
      <c r="N179" s="37">
        <v>84.31</v>
      </c>
      <c r="O179" s="37">
        <v>85.602999999999994</v>
      </c>
      <c r="P179" s="37">
        <v>85.259</v>
      </c>
      <c r="Q179" s="37">
        <v>97.1</v>
      </c>
      <c r="S179" s="4">
        <f t="shared" si="221"/>
        <v>90.379201173186146</v>
      </c>
      <c r="T179" s="4">
        <f t="shared" si="221"/>
        <v>85.984619474041992</v>
      </c>
      <c r="U179" s="4">
        <f t="shared" si="221"/>
        <v>87.434881734572087</v>
      </c>
      <c r="V179" s="4">
        <f t="shared" si="221"/>
        <v>87.416091355013137</v>
      </c>
      <c r="W179" s="4">
        <f t="shared" si="221"/>
        <v>83.171562922335809</v>
      </c>
      <c r="X179" s="4">
        <f t="shared" si="221"/>
        <v>86.914897324746747</v>
      </c>
      <c r="Y179" s="4">
        <f t="shared" si="221"/>
        <v>89.332385961032713</v>
      </c>
      <c r="Z179" s="4">
        <f t="shared" si="221"/>
        <v>89.789296663809807</v>
      </c>
      <c r="AA179" s="4">
        <f t="shared" si="221"/>
        <v>86.644958594853065</v>
      </c>
      <c r="AB179" s="4">
        <f t="shared" si="221"/>
        <v>87.8105569566588</v>
      </c>
      <c r="AC179" s="4">
        <f t="shared" si="221"/>
        <v>88.607810362837213</v>
      </c>
      <c r="AD179" s="4">
        <f t="shared" si="221"/>
        <v>86.642375786861308</v>
      </c>
      <c r="AE179" s="4">
        <f t="shared" si="221"/>
        <v>85.982499869140668</v>
      </c>
      <c r="AF179" s="4">
        <f t="shared" si="221"/>
        <v>86.720203506728865</v>
      </c>
      <c r="AG179" s="4">
        <f t="shared" si="221"/>
        <v>98.664771483771005</v>
      </c>
      <c r="AI179" s="4">
        <f t="shared" si="222"/>
        <v>-0.83120117318614462</v>
      </c>
      <c r="AJ179" s="4">
        <f t="shared" si="222"/>
        <v>-2.1376194740419976</v>
      </c>
      <c r="AK179" s="4">
        <f t="shared" si="222"/>
        <v>-1.3498817345720937</v>
      </c>
      <c r="AL179" s="4">
        <f t="shared" si="222"/>
        <v>-1.6700913550131418</v>
      </c>
      <c r="AM179" s="4">
        <f t="shared" si="222"/>
        <v>-1.0185629223358035</v>
      </c>
      <c r="AN179" s="4">
        <f t="shared" si="222"/>
        <v>2.2711026752532604</v>
      </c>
      <c r="AO179" s="4">
        <f t="shared" si="222"/>
        <v>-1.3153859610327174</v>
      </c>
      <c r="AP179" s="4">
        <f t="shared" si="222"/>
        <v>-0.75529666380980132</v>
      </c>
      <c r="AQ179" s="4">
        <f t="shared" si="222"/>
        <v>0.3380414051469387</v>
      </c>
      <c r="AR179" s="4">
        <f t="shared" si="222"/>
        <v>-0.75855695665879352</v>
      </c>
      <c r="AS179" s="4">
        <f t="shared" si="222"/>
        <v>-1.6938103628372119</v>
      </c>
      <c r="AT179" s="4">
        <f t="shared" si="222"/>
        <v>-2.3323757868613058</v>
      </c>
      <c r="AU179" s="4">
        <f t="shared" si="222"/>
        <v>-0.37949986914067324</v>
      </c>
      <c r="AV179" s="4">
        <f t="shared" si="222"/>
        <v>-1.4612035067288645</v>
      </c>
      <c r="AW179" s="4">
        <f t="shared" si="222"/>
        <v>-1.5647714837710112</v>
      </c>
      <c r="AY179" s="2">
        <f t="shared" si="227"/>
        <v>90.379201173186146</v>
      </c>
      <c r="AZ179" s="2">
        <f t="shared" si="227"/>
        <v>85.984610912445774</v>
      </c>
      <c r="BA179" s="2">
        <f t="shared" si="227"/>
        <v>87.434879002507074</v>
      </c>
      <c r="BB179" s="2">
        <f t="shared" si="227"/>
        <v>87.416069478109506</v>
      </c>
      <c r="BC179" s="2">
        <f t="shared" si="227"/>
        <v>83.17155316399797</v>
      </c>
      <c r="BD179" s="2">
        <f t="shared" si="227"/>
        <v>86.91489494543157</v>
      </c>
      <c r="BE179" s="2">
        <f t="shared" si="227"/>
        <v>89.33236455846675</v>
      </c>
      <c r="BF179" s="2">
        <f t="shared" si="227"/>
        <v>89.789155774978028</v>
      </c>
      <c r="BG179" s="2">
        <f t="shared" si="227"/>
        <v>86.637510674948274</v>
      </c>
      <c r="BH179" s="2">
        <f t="shared" si="227"/>
        <v>87.799639485271499</v>
      </c>
      <c r="BI179" s="2">
        <f t="shared" si="227"/>
        <v>88.580689828360249</v>
      </c>
      <c r="BJ179" s="2">
        <f t="shared" si="227"/>
        <v>86.466017313027592</v>
      </c>
      <c r="BK179" s="2">
        <f t="shared" si="227"/>
        <v>85.859637860290619</v>
      </c>
      <c r="BL179" s="2">
        <f t="shared" si="227"/>
        <v>84.978704827419136</v>
      </c>
      <c r="BM179" s="2">
        <f t="shared" si="227"/>
        <v>87.703623305985104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125.48749981238272</v>
      </c>
      <c r="DL179" s="2">
        <f t="shared" si="223"/>
        <v>128.75469701280227</v>
      </c>
      <c r="DM179" s="2">
        <f t="shared" si="223"/>
        <v>134.57019061166429</v>
      </c>
      <c r="DN179" s="2">
        <f t="shared" si="223"/>
        <v>133.43773620763622</v>
      </c>
      <c r="DO179" s="2">
        <f t="shared" si="223"/>
        <v>136.21921145431142</v>
      </c>
      <c r="DP179" s="2">
        <f t="shared" si="223"/>
        <v>134.28221008403364</v>
      </c>
      <c r="DQ179" s="2">
        <f t="shared" si="223"/>
        <v>146.79620061115352</v>
      </c>
      <c r="DR179" s="2">
        <f t="shared" si="223"/>
        <v>139.94210895721926</v>
      </c>
      <c r="DS179" s="2">
        <f t="shared" si="223"/>
        <v>135.07476470588236</v>
      </c>
      <c r="DT179" s="2">
        <f t="shared" si="223"/>
        <v>130.81641960784313</v>
      </c>
      <c r="DU179" s="2">
        <f t="shared" si="223"/>
        <v>132.12870924369744</v>
      </c>
      <c r="DV179" s="2">
        <f t="shared" si="223"/>
        <v>133.01646558704451</v>
      </c>
      <c r="DW179" s="2">
        <f t="shared" si="223"/>
        <v>136.40271232492998</v>
      </c>
      <c r="DX179" s="2">
        <f t="shared" si="223"/>
        <v>122.99474444444438</v>
      </c>
      <c r="DY179" s="2">
        <f t="shared" si="223"/>
        <v>117.57988290693365</v>
      </c>
      <c r="EA179" s="2">
        <f t="shared" si="213"/>
        <v>89.915029961265546</v>
      </c>
      <c r="EB179" s="2">
        <f t="shared" si="213"/>
        <v>84.578572237466801</v>
      </c>
      <c r="EC179" s="2">
        <f t="shared" si="213"/>
        <v>86.680098768179931</v>
      </c>
      <c r="ED179" s="2">
        <f t="shared" si="213"/>
        <v>86.392474985405727</v>
      </c>
      <c r="EE179" s="2">
        <f t="shared" si="213"/>
        <v>82.300622846781508</v>
      </c>
      <c r="EF179" s="2">
        <f t="shared" si="213"/>
        <v>86.911265298205947</v>
      </c>
      <c r="EG179" s="2">
        <f t="shared" si="213"/>
        <v>89.488002353543095</v>
      </c>
      <c r="EH179" s="2">
        <f t="shared" si="213"/>
        <v>88.613427569880727</v>
      </c>
      <c r="EI179" s="2">
        <f t="shared" si="213"/>
        <v>86.1395497237569</v>
      </c>
      <c r="EJ179" s="2">
        <f t="shared" si="213"/>
        <v>87.962645717404229</v>
      </c>
      <c r="EK179" s="2">
        <f t="shared" si="212"/>
        <v>88.094200013154421</v>
      </c>
      <c r="EL179" s="2">
        <f t="shared" si="179"/>
        <v>86.79821402554596</v>
      </c>
      <c r="EM179" s="2">
        <f t="shared" si="179"/>
        <v>85.655926872682329</v>
      </c>
      <c r="EN179" s="2">
        <f t="shared" si="179"/>
        <v>84.327548679021888</v>
      </c>
      <c r="EO179" s="2">
        <f t="shared" si="179"/>
        <v>88.042832421737259</v>
      </c>
      <c r="EQ179" s="2">
        <f t="shared" si="224"/>
        <v>90.595497510503847</v>
      </c>
      <c r="ER179" s="2">
        <f t="shared" si="224"/>
        <v>86.387055140341545</v>
      </c>
      <c r="ES179" s="2">
        <f t="shared" si="224"/>
        <v>87.645047244207831</v>
      </c>
      <c r="ET179" s="2">
        <f t="shared" si="224"/>
        <v>87.724497183624493</v>
      </c>
      <c r="EU179" s="2">
        <f t="shared" si="224"/>
        <v>83.426109516411657</v>
      </c>
      <c r="EV179" s="2">
        <f t="shared" si="224"/>
        <v>86.913495249467857</v>
      </c>
      <c r="EW179" s="2">
        <f t="shared" si="224"/>
        <v>89.282334132485289</v>
      </c>
      <c r="EX179" s="2">
        <f t="shared" si="224"/>
        <v>90.179605082251229</v>
      </c>
      <c r="EY179" s="2">
        <f t="shared" si="224"/>
        <v>86.854292794705742</v>
      </c>
      <c r="EZ179" s="2">
        <f t="shared" si="224"/>
        <v>87.727218462201833</v>
      </c>
      <c r="FA179" s="2">
        <f t="shared" si="224"/>
        <v>88.804593134817083</v>
      </c>
      <c r="FB179" s="2">
        <f t="shared" si="224"/>
        <v>86.296800231689048</v>
      </c>
      <c r="FC179" s="2">
        <f t="shared" si="224"/>
        <v>85.956242642205112</v>
      </c>
      <c r="FD179" s="2">
        <f t="shared" si="224"/>
        <v>85.330035602526721</v>
      </c>
      <c r="FE179" s="2">
        <f t="shared" si="224"/>
        <v>87.449363162471073</v>
      </c>
      <c r="FG179" s="2">
        <f t="shared" si="225"/>
        <v>0.99996579171699951</v>
      </c>
      <c r="FH179" s="2">
        <f t="shared" si="225"/>
        <v>0.99995878867172694</v>
      </c>
      <c r="FI179" s="2">
        <f t="shared" si="225"/>
        <v>0.99996532176276498</v>
      </c>
      <c r="FJ179" s="2">
        <f t="shared" si="225"/>
        <v>0.9999598597534084</v>
      </c>
      <c r="FK179" s="2">
        <f t="shared" si="225"/>
        <v>0.99996082865852653</v>
      </c>
      <c r="FL179" s="2">
        <f t="shared" si="225"/>
        <v>0.99996009178710232</v>
      </c>
      <c r="FM179" s="2">
        <f t="shared" si="225"/>
        <v>0.99995385197092246</v>
      </c>
      <c r="FN179" s="2">
        <f t="shared" si="225"/>
        <v>0.99995512538013598</v>
      </c>
      <c r="FO179" s="2">
        <f t="shared" si="225"/>
        <v>0.9999529760134197</v>
      </c>
      <c r="FP179" s="2">
        <f t="shared" si="225"/>
        <v>0.99995677153682838</v>
      </c>
      <c r="FQ179" s="2">
        <f t="shared" si="225"/>
        <v>0.99995228456030749</v>
      </c>
      <c r="FR179" s="2">
        <f t="shared" si="225"/>
        <v>0.99995818784172608</v>
      </c>
      <c r="FS179" s="2">
        <f t="shared" si="225"/>
        <v>0.99995667469351524</v>
      </c>
      <c r="FT179" s="2">
        <f t="shared" si="225"/>
        <v>0.99996195599445914</v>
      </c>
      <c r="FU179" s="2">
        <f t="shared" si="225"/>
        <v>0.99995122314212381</v>
      </c>
      <c r="FW179" s="2">
        <f t="shared" si="229"/>
        <v>0.68034741601290138</v>
      </c>
      <c r="FX179" s="2">
        <f t="shared" si="229"/>
        <v>0.77646192616302967</v>
      </c>
      <c r="FY179" s="2">
        <f t="shared" si="229"/>
        <v>0.78047637679175197</v>
      </c>
      <c r="FZ179" s="2">
        <f t="shared" si="229"/>
        <v>0.76703382697646505</v>
      </c>
      <c r="GA179" s="2">
        <f t="shared" si="229"/>
        <v>0.77194895080885884</v>
      </c>
      <c r="GB179" s="2">
        <f t="shared" si="229"/>
        <v>0.77990829021539831</v>
      </c>
      <c r="GC179" s="2">
        <f t="shared" si="229"/>
        <v>0.76960093621578707</v>
      </c>
      <c r="GD179" s="2">
        <f t="shared" si="229"/>
        <v>0.74922851385847555</v>
      </c>
      <c r="GE179" s="2">
        <f t="shared" si="229"/>
        <v>0.69347971662144914</v>
      </c>
      <c r="GF179" s="2">
        <f t="shared" si="229"/>
        <v>0.70025339579897106</v>
      </c>
      <c r="GG179" s="2">
        <f t="shared" si="229"/>
        <v>0.68186004968987657</v>
      </c>
      <c r="GH179" s="2">
        <f t="shared" si="229"/>
        <v>0.66637416333853705</v>
      </c>
      <c r="GI179" s="2">
        <f t="shared" si="229"/>
        <v>0.6710016190480802</v>
      </c>
      <c r="GJ179" s="2">
        <f t="shared" si="229"/>
        <v>0.64807338445465068</v>
      </c>
      <c r="GK179" s="2">
        <f t="shared" si="229"/>
        <v>0.57399744796717378</v>
      </c>
      <c r="GM179" s="86">
        <f t="shared" si="230"/>
        <v>2.6035787288404931E-284</v>
      </c>
      <c r="GN179" s="86">
        <f t="shared" si="230"/>
        <v>2.6615907553840587E-259</v>
      </c>
      <c r="GO179" s="86">
        <f t="shared" si="230"/>
        <v>8.0740621405436721E-306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9.9321194774240312E-273</v>
      </c>
      <c r="GU179" s="86">
        <f t="shared" si="230"/>
        <v>1.7106252760168877E-246</v>
      </c>
      <c r="GV179" s="86">
        <f t="shared" si="230"/>
        <v>9.9331249695011454E-296</v>
      </c>
      <c r="GW179" s="86">
        <f t="shared" si="230"/>
        <v>0</v>
      </c>
      <c r="GX179" s="86">
        <f t="shared" si="230"/>
        <v>0</v>
      </c>
      <c r="GY179" s="86">
        <f t="shared" si="230"/>
        <v>3.2431387767866368E-301</v>
      </c>
      <c r="GZ179" s="86">
        <f t="shared" si="230"/>
        <v>0</v>
      </c>
      <c r="HA179" s="86">
        <f t="shared" si="230"/>
        <v>0</v>
      </c>
      <c r="HC179" s="86">
        <f t="shared" si="181"/>
        <v>1.723191915708313E-194</v>
      </c>
      <c r="HD179" s="86">
        <f t="shared" si="181"/>
        <v>1.0736811995949624E-246</v>
      </c>
      <c r="HE179" s="86">
        <f t="shared" si="181"/>
        <v>0</v>
      </c>
      <c r="HF179" s="86">
        <f t="shared" si="180"/>
        <v>0</v>
      </c>
      <c r="HG179" s="86">
        <f t="shared" si="180"/>
        <v>0</v>
      </c>
      <c r="HH179" s="86">
        <f t="shared" si="180"/>
        <v>3.6003015398429535E-265</v>
      </c>
      <c r="HI179" s="86">
        <f t="shared" si="180"/>
        <v>0</v>
      </c>
      <c r="HJ179" s="86">
        <f t="shared" si="180"/>
        <v>3.2046471244924567E-307</v>
      </c>
      <c r="HK179" s="86">
        <f t="shared" si="180"/>
        <v>8.391145653224505E-288</v>
      </c>
      <c r="HL179" s="86">
        <f t="shared" si="180"/>
        <v>0</v>
      </c>
      <c r="HM179" s="86">
        <f t="shared" si="180"/>
        <v>3.7957813975381986E-269</v>
      </c>
      <c r="HN179" s="86">
        <f t="shared" si="180"/>
        <v>1.1366647709348259E-251</v>
      </c>
      <c r="HO179" s="86">
        <f t="shared" si="226"/>
        <v>1.6765652347510905E-215</v>
      </c>
      <c r="HP179" s="86">
        <f t="shared" si="226"/>
        <v>0</v>
      </c>
      <c r="HQ179" s="86">
        <f t="shared" si="226"/>
        <v>1.0760897513984783E-295</v>
      </c>
      <c r="HS179" s="86">
        <f t="shared" si="231"/>
        <v>1.179710575472314E-8</v>
      </c>
      <c r="HT179" s="86">
        <f t="shared" si="231"/>
        <v>1.0547865804017287E-11</v>
      </c>
      <c r="HU179" s="86">
        <f t="shared" si="231"/>
        <v>3.3905181869392539E-13</v>
      </c>
      <c r="HV179" s="86">
        <f t="shared" si="231"/>
        <v>4.7707527028876487E-13</v>
      </c>
      <c r="HW179" s="86">
        <f t="shared" si="231"/>
        <v>1.2221263599146313E-13</v>
      </c>
      <c r="HX179" s="86">
        <f t="shared" si="231"/>
        <v>3.0920229927099482E-14</v>
      </c>
      <c r="HY179" s="86">
        <f t="shared" si="231"/>
        <v>5.2297971558689294E-13</v>
      </c>
      <c r="HZ179" s="86">
        <f t="shared" si="231"/>
        <v>6.255488212516855E-13</v>
      </c>
      <c r="IA179" s="86">
        <f t="shared" si="231"/>
        <v>3.4038017938908915E-13</v>
      </c>
      <c r="IB179" s="86">
        <f t="shared" si="231"/>
        <v>6.7401467546683205E-12</v>
      </c>
      <c r="IC179" s="86">
        <f t="shared" si="231"/>
        <v>3.001660885261388E-12</v>
      </c>
      <c r="ID179" s="86">
        <f t="shared" si="231"/>
        <v>4.983600732538499E-10</v>
      </c>
      <c r="IE179" s="86">
        <f t="shared" si="231"/>
        <v>8.0065189339550943E-11</v>
      </c>
      <c r="IF179" s="86">
        <f t="shared" si="231"/>
        <v>1.7381159474778652E-20</v>
      </c>
      <c r="IG179" s="86">
        <f t="shared" si="231"/>
        <v>7.0841495102648393E-27</v>
      </c>
      <c r="II179" s="86">
        <f t="shared" si="232"/>
        <v>0.21125825892626782</v>
      </c>
      <c r="IJ179" s="86">
        <f t="shared" si="232"/>
        <v>2.3552865104572499E-2</v>
      </c>
      <c r="IK179" s="86">
        <f t="shared" si="232"/>
        <v>1.5270223691292235E-2</v>
      </c>
      <c r="IL179" s="86">
        <f t="shared" si="232"/>
        <v>2.3033279171606042E-2</v>
      </c>
      <c r="IM179" s="86">
        <f t="shared" si="232"/>
        <v>1.7258677525273304E-2</v>
      </c>
      <c r="IN179" s="86">
        <f t="shared" si="232"/>
        <v>1.155689718411961E-2</v>
      </c>
      <c r="IO179" s="86">
        <f t="shared" si="232"/>
        <v>2.0304473350340854E-2</v>
      </c>
      <c r="IP179" s="86">
        <f t="shared" si="232"/>
        <v>3.1230440072828918E-2</v>
      </c>
      <c r="IQ179" s="86">
        <f t="shared" si="232"/>
        <v>8.8317307108387949E-2</v>
      </c>
      <c r="IR179" s="86">
        <f t="shared" si="232"/>
        <v>9.849913394120513E-2</v>
      </c>
      <c r="IS179" s="86">
        <f t="shared" si="232"/>
        <v>0.11753778804880216</v>
      </c>
      <c r="IT179" s="86">
        <f t="shared" si="232"/>
        <v>0.20160981889165427</v>
      </c>
      <c r="IU179" s="86">
        <f t="shared" si="232"/>
        <v>0.1744454011092379</v>
      </c>
      <c r="IV179" s="86">
        <f t="shared" si="232"/>
        <v>0.21287233649575785</v>
      </c>
      <c r="IW179" s="86">
        <f t="shared" si="232"/>
        <v>0.23163669444714374</v>
      </c>
      <c r="IY179" s="86">
        <f t="shared" si="233"/>
        <v>0.21125827072337358</v>
      </c>
      <c r="IZ179" s="86">
        <f t="shared" si="233"/>
        <v>2.3552865115120364E-2</v>
      </c>
      <c r="JA179" s="86">
        <f t="shared" si="233"/>
        <v>1.5270223691631286E-2</v>
      </c>
      <c r="JB179" s="86">
        <f t="shared" si="233"/>
        <v>2.3033279172083119E-2</v>
      </c>
      <c r="JC179" s="86">
        <f t="shared" si="233"/>
        <v>1.7258677525395515E-2</v>
      </c>
      <c r="JD179" s="86">
        <f t="shared" si="233"/>
        <v>1.155689718415053E-2</v>
      </c>
      <c r="JE179" s="86">
        <f t="shared" si="233"/>
        <v>2.0304473350863834E-2</v>
      </c>
      <c r="JF179" s="86">
        <f t="shared" si="233"/>
        <v>3.1230440073454466E-2</v>
      </c>
      <c r="JG179" s="86">
        <f t="shared" si="233"/>
        <v>8.831730710872833E-2</v>
      </c>
      <c r="JH179" s="86">
        <f t="shared" si="233"/>
        <v>9.849913394794528E-2</v>
      </c>
      <c r="JI179" s="86">
        <f t="shared" si="233"/>
        <v>0.11753778805180382</v>
      </c>
      <c r="JJ179" s="86">
        <f t="shared" si="233"/>
        <v>0.20160981939001435</v>
      </c>
      <c r="JK179" s="86">
        <f t="shared" si="233"/>
        <v>0.17444540118930307</v>
      </c>
      <c r="JL179" s="86">
        <f t="shared" si="233"/>
        <v>0.21287233649575785</v>
      </c>
      <c r="JM179" s="86">
        <f t="shared" si="233"/>
        <v>0.23163669444714374</v>
      </c>
    </row>
    <row r="180" spans="2:273" x14ac:dyDescent="0.25">
      <c r="B180" s="2">
        <v>153</v>
      </c>
      <c r="C180" s="37">
        <v>89.968000000000004</v>
      </c>
      <c r="D180" s="37">
        <v>85.661000000000001</v>
      </c>
      <c r="E180" s="37">
        <v>89.084999999999994</v>
      </c>
      <c r="F180" s="37">
        <v>88.203000000000003</v>
      </c>
      <c r="G180" s="37">
        <v>83.712000000000003</v>
      </c>
      <c r="H180" s="37">
        <v>85.424000000000007</v>
      </c>
      <c r="I180" s="37">
        <v>86.406999999999996</v>
      </c>
      <c r="J180" s="37">
        <v>90.236999999999995</v>
      </c>
      <c r="K180" s="37">
        <v>85.534000000000006</v>
      </c>
      <c r="L180" s="37">
        <v>86.947999999999993</v>
      </c>
      <c r="M180" s="37">
        <v>88.897000000000006</v>
      </c>
      <c r="N180" s="37">
        <v>84.171999999999997</v>
      </c>
      <c r="O180" s="37">
        <v>84.655000000000001</v>
      </c>
      <c r="P180" s="37">
        <v>84.397000000000006</v>
      </c>
      <c r="Q180" s="37">
        <v>91.9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90.299651448501791</v>
      </c>
      <c r="T180" s="4">
        <f t="shared" si="234"/>
        <v>85.915058573899245</v>
      </c>
      <c r="U180" s="4">
        <f t="shared" si="234"/>
        <v>87.321426640178089</v>
      </c>
      <c r="V180" s="4">
        <f t="shared" si="234"/>
        <v>87.309740786628453</v>
      </c>
      <c r="W180" s="4">
        <f t="shared" si="234"/>
        <v>83.037121111232977</v>
      </c>
      <c r="X180" s="4">
        <f t="shared" si="234"/>
        <v>86.760866297175085</v>
      </c>
      <c r="Y180" s="4">
        <f t="shared" si="234"/>
        <v>89.177334756018425</v>
      </c>
      <c r="Z180" s="4">
        <f t="shared" si="234"/>
        <v>89.635256715694581</v>
      </c>
      <c r="AA180" s="4">
        <f t="shared" si="234"/>
        <v>86.501816692976746</v>
      </c>
      <c r="AB180" s="4">
        <f t="shared" si="234"/>
        <v>87.652941855934301</v>
      </c>
      <c r="AC180" s="4">
        <f t="shared" si="234"/>
        <v>88.468323915482799</v>
      </c>
      <c r="AD180" s="4">
        <f t="shared" si="234"/>
        <v>86.370643690334489</v>
      </c>
      <c r="AE180" s="4">
        <f t="shared" si="234"/>
        <v>85.776747522844843</v>
      </c>
      <c r="AF180" s="4">
        <f t="shared" si="234"/>
        <v>85.73550138051462</v>
      </c>
      <c r="AG180" s="4">
        <f t="shared" si="234"/>
        <v>93.595528710683453</v>
      </c>
      <c r="AI180" s="4">
        <f t="shared" ref="AI180:AW196" si="235">IF(OR($B180 &lt; C$230, $B180 &gt; C$233), 0, C180-S180)</f>
        <v>-0.33165144850178763</v>
      </c>
      <c r="AJ180" s="4">
        <f t="shared" si="235"/>
        <v>-0.25405857389924336</v>
      </c>
      <c r="AK180" s="4">
        <f t="shared" si="235"/>
        <v>1.7635733598219048</v>
      </c>
      <c r="AL180" s="4">
        <f t="shared" si="235"/>
        <v>0.89325921337155023</v>
      </c>
      <c r="AM180" s="4">
        <f t="shared" si="235"/>
        <v>0.67487888876702584</v>
      </c>
      <c r="AN180" s="4">
        <f t="shared" si="235"/>
        <v>-1.336866297175078</v>
      </c>
      <c r="AO180" s="4">
        <f t="shared" si="235"/>
        <v>-2.7703347560184284</v>
      </c>
      <c r="AP180" s="4">
        <f t="shared" si="235"/>
        <v>0.60174328430541379</v>
      </c>
      <c r="AQ180" s="4">
        <f t="shared" si="235"/>
        <v>-0.96781669297674</v>
      </c>
      <c r="AR180" s="4">
        <f t="shared" si="235"/>
        <v>-0.70494185593430814</v>
      </c>
      <c r="AS180" s="4">
        <f t="shared" si="235"/>
        <v>0.42867608451720685</v>
      </c>
      <c r="AT180" s="4">
        <f t="shared" si="235"/>
        <v>-2.1986436903344924</v>
      </c>
      <c r="AU180" s="4">
        <f t="shared" si="235"/>
        <v>-1.1217475228448421</v>
      </c>
      <c r="AV180" s="4">
        <f t="shared" si="235"/>
        <v>-1.3385013805146144</v>
      </c>
      <c r="AW180" s="4">
        <f t="shared" si="235"/>
        <v>-1.6955287106834476</v>
      </c>
      <c r="AY180" s="2">
        <f t="shared" si="227"/>
        <v>90.299651448501791</v>
      </c>
      <c r="AZ180" s="2">
        <f t="shared" si="227"/>
        <v>85.915057117953808</v>
      </c>
      <c r="BA180" s="2">
        <f t="shared" si="227"/>
        <v>87.321426265955878</v>
      </c>
      <c r="BB180" s="2">
        <f t="shared" si="227"/>
        <v>87.309737406969887</v>
      </c>
      <c r="BC180" s="2">
        <f t="shared" si="227"/>
        <v>83.037119786472118</v>
      </c>
      <c r="BD180" s="2">
        <f t="shared" si="227"/>
        <v>86.760866021717106</v>
      </c>
      <c r="BE180" s="2">
        <f t="shared" si="227"/>
        <v>89.177331620937721</v>
      </c>
      <c r="BF180" s="2">
        <f t="shared" si="227"/>
        <v>89.635234284845723</v>
      </c>
      <c r="BG180" s="2">
        <f t="shared" si="227"/>
        <v>86.500290892441598</v>
      </c>
      <c r="BH180" s="2">
        <f t="shared" si="227"/>
        <v>87.650339670547538</v>
      </c>
      <c r="BI180" s="2">
        <f t="shared" si="227"/>
        <v>88.46193457751977</v>
      </c>
      <c r="BJ180" s="2">
        <f t="shared" si="227"/>
        <v>86.310688549286482</v>
      </c>
      <c r="BK180" s="2">
        <f t="shared" si="227"/>
        <v>85.738961579796737</v>
      </c>
      <c r="BL180" s="2">
        <f t="shared" si="227"/>
        <v>84.873271924867339</v>
      </c>
      <c r="BM180" s="2">
        <f t="shared" si="227"/>
        <v>87.587045376512179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>
        <f t="shared" si="199"/>
        <v>89.084999999999994</v>
      </c>
      <c r="CX180" s="2" t="str">
        <f t="shared" si="200"/>
        <v/>
      </c>
      <c r="CY180" s="2" t="str">
        <f t="shared" si="201"/>
        <v/>
      </c>
      <c r="CZ180" s="2">
        <f t="shared" si="202"/>
        <v>85.424000000000007</v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125.6325333958724</v>
      </c>
      <c r="DL180" s="2">
        <f t="shared" si="236"/>
        <v>128.94962636320531</v>
      </c>
      <c r="DM180" s="2">
        <f t="shared" si="236"/>
        <v>134.80354907539117</v>
      </c>
      <c r="DN180" s="2">
        <f t="shared" si="236"/>
        <v>133.67514444444444</v>
      </c>
      <c r="DO180" s="2">
        <f t="shared" si="236"/>
        <v>136.49479999999997</v>
      </c>
      <c r="DP180" s="2">
        <f t="shared" si="236"/>
        <v>134.50625882352944</v>
      </c>
      <c r="DQ180" s="2">
        <f t="shared" si="236"/>
        <v>147.09593949579829</v>
      </c>
      <c r="DR180" s="2">
        <f t="shared" si="236"/>
        <v>140.16387533422463</v>
      </c>
      <c r="DS180" s="2">
        <f t="shared" si="236"/>
        <v>135.2949644257703</v>
      </c>
      <c r="DT180" s="2">
        <f t="shared" si="236"/>
        <v>130.99829467787114</v>
      </c>
      <c r="DU180" s="2">
        <f t="shared" si="236"/>
        <v>132.33328403361341</v>
      </c>
      <c r="DV180" s="2">
        <f t="shared" si="236"/>
        <v>133.23903512419298</v>
      </c>
      <c r="DW180" s="2">
        <f t="shared" si="236"/>
        <v>136.66704481792718</v>
      </c>
      <c r="DX180" s="2">
        <f t="shared" si="236"/>
        <v>123.17019849849844</v>
      </c>
      <c r="DY180" s="2">
        <f t="shared" si="236"/>
        <v>117.7331607712273</v>
      </c>
      <c r="EA180" s="2">
        <f t="shared" si="213"/>
        <v>89.813048390478613</v>
      </c>
      <c r="EB180" s="2">
        <f t="shared" si="213"/>
        <v>84.455348686789506</v>
      </c>
      <c r="EC180" s="2">
        <f t="shared" si="213"/>
        <v>86.538388349514591</v>
      </c>
      <c r="ED180" s="2">
        <f t="shared" si="213"/>
        <v>86.246182428488041</v>
      </c>
      <c r="EE180" s="2">
        <f t="shared" si="213"/>
        <v>82.132778986602204</v>
      </c>
      <c r="EF180" s="2">
        <f t="shared" si="213"/>
        <v>86.757271326975939</v>
      </c>
      <c r="EG180" s="2">
        <f t="shared" si="213"/>
        <v>89.339171527244801</v>
      </c>
      <c r="EH180" s="2">
        <f t="shared" si="213"/>
        <v>88.41088057907676</v>
      </c>
      <c r="EI180" s="2">
        <f t="shared" si="213"/>
        <v>85.97907813733228</v>
      </c>
      <c r="EJ180" s="2">
        <f t="shared" si="213"/>
        <v>87.821111413758487</v>
      </c>
      <c r="EK180" s="2">
        <f t="shared" si="212"/>
        <v>87.951863522757151</v>
      </c>
      <c r="EL180" s="2">
        <f t="shared" si="179"/>
        <v>86.659868869660784</v>
      </c>
      <c r="EM180" s="2">
        <f t="shared" si="179"/>
        <v>85.525398697981046</v>
      </c>
      <c r="EN180" s="2">
        <f t="shared" si="179"/>
        <v>84.189392281343515</v>
      </c>
      <c r="EO180" s="2">
        <f t="shared" si="179"/>
        <v>87.944971681756314</v>
      </c>
      <c r="EQ180" s="2">
        <f t="shared" ref="EQ180:FE196" si="237">CU$228*$B180+CU$229</f>
        <v>90.506562891028807</v>
      </c>
      <c r="ER180" s="2">
        <f t="shared" si="237"/>
        <v>86.296209191683658</v>
      </c>
      <c r="ES180" s="2">
        <f t="shared" si="237"/>
        <v>87.520373219168249</v>
      </c>
      <c r="ET180" s="2">
        <f t="shared" si="237"/>
        <v>87.602123916539298</v>
      </c>
      <c r="EU180" s="2">
        <f t="shared" si="237"/>
        <v>83.278309626605477</v>
      </c>
      <c r="EV180" s="2">
        <f t="shared" si="237"/>
        <v>86.759605991381562</v>
      </c>
      <c r="EW180" s="2">
        <f t="shared" si="237"/>
        <v>89.130049437969745</v>
      </c>
      <c r="EX180" s="2">
        <f t="shared" si="237"/>
        <v>90.00621068800416</v>
      </c>
      <c r="EY180" s="2">
        <f t="shared" si="237"/>
        <v>86.707430311632152</v>
      </c>
      <c r="EZ180" s="2">
        <f t="shared" si="237"/>
        <v>87.581305228812525</v>
      </c>
      <c r="FA180" s="2">
        <f t="shared" si="237"/>
        <v>88.676228315107764</v>
      </c>
      <c r="FB180" s="2">
        <f t="shared" si="237"/>
        <v>86.148663504947393</v>
      </c>
      <c r="FC180" s="2">
        <f t="shared" si="237"/>
        <v>85.831535551077081</v>
      </c>
      <c r="FD180" s="2">
        <f t="shared" si="237"/>
        <v>85.209943666606122</v>
      </c>
      <c r="FE180" s="2">
        <f t="shared" si="237"/>
        <v>87.342555415483474</v>
      </c>
      <c r="FG180" s="2">
        <f t="shared" ref="FG180:FU196" si="238">POWER(10,($B180-C$231)/C$229)/(1+POWER(10,($B180-C$231)/C$229))</f>
        <v>0.99996880158120183</v>
      </c>
      <c r="FH180" s="2">
        <f t="shared" si="238"/>
        <v>0.99996241468562075</v>
      </c>
      <c r="FI180" s="2">
        <f t="shared" si="238"/>
        <v>0.99996837297524799</v>
      </c>
      <c r="FJ180" s="2">
        <f t="shared" si="238"/>
        <v>0.99996339153071634</v>
      </c>
      <c r="FK180" s="2">
        <f t="shared" si="238"/>
        <v>0.99996427518885311</v>
      </c>
      <c r="FL180" s="2">
        <f t="shared" si="238"/>
        <v>0.99996360314945076</v>
      </c>
      <c r="FM180" s="2">
        <f t="shared" si="238"/>
        <v>0.99995791232636833</v>
      </c>
      <c r="FN180" s="2">
        <f t="shared" si="238"/>
        <v>0.99995907369867532</v>
      </c>
      <c r="FO180" s="2">
        <f t="shared" si="238"/>
        <v>0.99995711343708149</v>
      </c>
      <c r="FP180" s="2">
        <f t="shared" si="238"/>
        <v>0.99996057502306057</v>
      </c>
      <c r="FQ180" s="2">
        <f t="shared" si="238"/>
        <v>0.99995648281909144</v>
      </c>
      <c r="FR180" s="2">
        <f t="shared" si="238"/>
        <v>0.99996186671814435</v>
      </c>
      <c r="FS180" s="2">
        <f t="shared" si="238"/>
        <v>0.99996048670023663</v>
      </c>
      <c r="FT180" s="2">
        <f t="shared" si="238"/>
        <v>0.99996530333842848</v>
      </c>
      <c r="FU180" s="2">
        <f t="shared" si="238"/>
        <v>0.99995551478598399</v>
      </c>
      <c r="FW180" s="2">
        <f t="shared" si="229"/>
        <v>0.70003661977318865</v>
      </c>
      <c r="FX180" s="2">
        <f t="shared" si="229"/>
        <v>0.79204051359317429</v>
      </c>
      <c r="FY180" s="2">
        <f t="shared" si="229"/>
        <v>0.79584875201180905</v>
      </c>
      <c r="FZ180" s="2">
        <f t="shared" si="229"/>
        <v>0.78308591199518618</v>
      </c>
      <c r="GA180" s="2">
        <f t="shared" si="229"/>
        <v>0.78775608039002665</v>
      </c>
      <c r="GB180" s="2">
        <f t="shared" si="229"/>
        <v>0.79531001325731854</v>
      </c>
      <c r="GC180" s="2">
        <f t="shared" si="229"/>
        <v>0.78552559835657876</v>
      </c>
      <c r="GD180" s="2">
        <f t="shared" si="229"/>
        <v>0.76613337908660273</v>
      </c>
      <c r="GE180" s="2">
        <f t="shared" si="229"/>
        <v>0.71270160859765586</v>
      </c>
      <c r="GF180" s="2">
        <f t="shared" si="229"/>
        <v>0.71922249505081037</v>
      </c>
      <c r="GG180" s="2">
        <f t="shared" si="229"/>
        <v>0.70149696095570413</v>
      </c>
      <c r="GH180" s="2">
        <f t="shared" si="229"/>
        <v>0.68652749183581785</v>
      </c>
      <c r="GI180" s="2">
        <f t="shared" si="229"/>
        <v>0.69100503413026793</v>
      </c>
      <c r="GJ180" s="2">
        <f t="shared" si="229"/>
        <v>0.6687827281789348</v>
      </c>
      <c r="GK180" s="2">
        <f t="shared" si="229"/>
        <v>0.59635082803061568</v>
      </c>
      <c r="GM180" s="86">
        <f t="shared" si="230"/>
        <v>1.8020084320711944E-290</v>
      </c>
      <c r="GN180" s="86">
        <f t="shared" si="230"/>
        <v>6.5390769754478777E-265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1.4536902321526782E-278</v>
      </c>
      <c r="GU180" s="86">
        <f t="shared" si="230"/>
        <v>8.1327409000400846E-252</v>
      </c>
      <c r="GV180" s="86">
        <f t="shared" si="230"/>
        <v>4.459084329097006E-302</v>
      </c>
      <c r="GW180" s="86">
        <f t="shared" si="230"/>
        <v>0</v>
      </c>
      <c r="GX180" s="86">
        <f t="shared" si="230"/>
        <v>0</v>
      </c>
      <c r="GY180" s="86">
        <f t="shared" si="230"/>
        <v>1.0858254220487453E-307</v>
      </c>
      <c r="GZ180" s="86">
        <f t="shared" si="230"/>
        <v>0</v>
      </c>
      <c r="HA180" s="86">
        <f t="shared" si="230"/>
        <v>0</v>
      </c>
      <c r="HC180" s="86">
        <f t="shared" si="181"/>
        <v>6.1325611095362093E-200</v>
      </c>
      <c r="HD180" s="86">
        <f t="shared" si="181"/>
        <v>1.3296012445373841E-253</v>
      </c>
      <c r="HE180" s="86">
        <f t="shared" si="181"/>
        <v>0</v>
      </c>
      <c r="HF180" s="86">
        <f t="shared" si="180"/>
        <v>0</v>
      </c>
      <c r="HG180" s="86">
        <f t="shared" si="180"/>
        <v>0</v>
      </c>
      <c r="HH180" s="86">
        <f t="shared" si="180"/>
        <v>1.9935244902931343E-272</v>
      </c>
      <c r="HI180" s="86">
        <f t="shared" si="180"/>
        <v>0</v>
      </c>
      <c r="HJ180" s="86">
        <f t="shared" si="180"/>
        <v>0</v>
      </c>
      <c r="HK180" s="86">
        <f t="shared" si="180"/>
        <v>6.9012376518627126E-296</v>
      </c>
      <c r="HL180" s="86">
        <f t="shared" si="180"/>
        <v>0</v>
      </c>
      <c r="HM180" s="86">
        <f t="shared" si="180"/>
        <v>9.1298882789824183E-277</v>
      </c>
      <c r="HN180" s="86">
        <f t="shared" si="180"/>
        <v>7.9078938357356135E-259</v>
      </c>
      <c r="HO180" s="86">
        <f t="shared" si="226"/>
        <v>1.3849960592026176E-221</v>
      </c>
      <c r="HP180" s="86">
        <f t="shared" si="226"/>
        <v>0</v>
      </c>
      <c r="HQ180" s="86">
        <f t="shared" si="226"/>
        <v>6.5016420754140502E-304</v>
      </c>
      <c r="HS180" s="86">
        <f t="shared" si="231"/>
        <v>4.7084827125016958E-9</v>
      </c>
      <c r="HT180" s="86">
        <f t="shared" si="231"/>
        <v>3.1802865445208142E-12</v>
      </c>
      <c r="HU180" s="86">
        <f t="shared" si="231"/>
        <v>8.8231698307807546E-14</v>
      </c>
      <c r="HV180" s="86">
        <f t="shared" si="231"/>
        <v>1.2562378303048389E-13</v>
      </c>
      <c r="HW180" s="86">
        <f t="shared" si="231"/>
        <v>3.0152404267290024E-14</v>
      </c>
      <c r="HX180" s="86">
        <f t="shared" si="231"/>
        <v>7.1511156029887961E-15</v>
      </c>
      <c r="HY180" s="86">
        <f t="shared" si="231"/>
        <v>1.3638328554459658E-13</v>
      </c>
      <c r="HZ180" s="86">
        <f t="shared" si="231"/>
        <v>1.5884317399982895E-13</v>
      </c>
      <c r="IA180" s="86">
        <f t="shared" si="231"/>
        <v>7.8222933761265871E-14</v>
      </c>
      <c r="IB180" s="86">
        <f t="shared" si="231"/>
        <v>1.8444375180663346E-12</v>
      </c>
      <c r="IC180" s="86">
        <f t="shared" si="231"/>
        <v>7.4865396295892561E-13</v>
      </c>
      <c r="ID180" s="86">
        <f t="shared" si="231"/>
        <v>1.6361414259902054E-10</v>
      </c>
      <c r="IE180" s="86">
        <f t="shared" si="231"/>
        <v>2.408016294108016E-11</v>
      </c>
      <c r="IF180" s="86">
        <f t="shared" si="231"/>
        <v>1.4333772023193976E-21</v>
      </c>
      <c r="IG180" s="86">
        <f t="shared" si="231"/>
        <v>1.9337211916185808E-28</v>
      </c>
      <c r="II180" s="86">
        <f t="shared" si="232"/>
        <v>0.16211241642696039</v>
      </c>
      <c r="IJ180" s="86">
        <f t="shared" si="232"/>
        <v>1.5022705934951256E-2</v>
      </c>
      <c r="IK180" s="86">
        <f t="shared" si="232"/>
        <v>9.2667577096081782E-3</v>
      </c>
      <c r="IL180" s="86">
        <f t="shared" si="232"/>
        <v>1.4343191841991468E-2</v>
      </c>
      <c r="IM180" s="86">
        <f t="shared" si="232"/>
        <v>1.0436895108607794E-2</v>
      </c>
      <c r="IN180" s="86">
        <f t="shared" si="232"/>
        <v>6.743660230293943E-3</v>
      </c>
      <c r="IO180" s="86">
        <f t="shared" si="232"/>
        <v>1.2493373197553994E-2</v>
      </c>
      <c r="IP180" s="86">
        <f t="shared" si="232"/>
        <v>1.9523458139126915E-2</v>
      </c>
      <c r="IQ180" s="86">
        <f t="shared" si="232"/>
        <v>5.7926743432208175E-2</v>
      </c>
      <c r="IR180" s="86">
        <f t="shared" si="232"/>
        <v>6.7095905877484194E-2</v>
      </c>
      <c r="IS180" s="86">
        <f t="shared" si="232"/>
        <v>7.95272584602741E-2</v>
      </c>
      <c r="IT180" s="86">
        <f t="shared" si="232"/>
        <v>0.14909393791468975</v>
      </c>
      <c r="IU180" s="86">
        <f t="shared" si="232"/>
        <v>0.12582259719117761</v>
      </c>
      <c r="IV180" s="86">
        <f t="shared" si="232"/>
        <v>0.15812978670257519</v>
      </c>
      <c r="IW180" s="86">
        <f t="shared" si="232"/>
        <v>0.15236982645358574</v>
      </c>
      <c r="IY180" s="86">
        <f t="shared" si="233"/>
        <v>0.16211242113544311</v>
      </c>
      <c r="IZ180" s="86">
        <f t="shared" si="233"/>
        <v>1.5022705938131542E-2</v>
      </c>
      <c r="JA180" s="86">
        <f t="shared" si="233"/>
        <v>9.2667577096964097E-3</v>
      </c>
      <c r="JB180" s="86">
        <f t="shared" si="233"/>
        <v>1.4343191842117091E-2</v>
      </c>
      <c r="JC180" s="86">
        <f t="shared" si="233"/>
        <v>1.0436895108637947E-2</v>
      </c>
      <c r="JD180" s="86">
        <f t="shared" si="233"/>
        <v>6.7436602303010944E-3</v>
      </c>
      <c r="JE180" s="86">
        <f t="shared" si="233"/>
        <v>1.2493373197690378E-2</v>
      </c>
      <c r="JF180" s="86">
        <f t="shared" si="233"/>
        <v>1.9523458139285757E-2</v>
      </c>
      <c r="JG180" s="86">
        <f t="shared" si="233"/>
        <v>5.7926743432286397E-2</v>
      </c>
      <c r="JH180" s="86">
        <f t="shared" si="233"/>
        <v>6.7095905879328635E-2</v>
      </c>
      <c r="JI180" s="86">
        <f t="shared" si="233"/>
        <v>7.9527258461022751E-2</v>
      </c>
      <c r="JJ180" s="86">
        <f t="shared" si="233"/>
        <v>0.1490939380783039</v>
      </c>
      <c r="JK180" s="86">
        <f t="shared" si="233"/>
        <v>0.12582259721525776</v>
      </c>
      <c r="JL180" s="86">
        <f t="shared" si="233"/>
        <v>0.15812978670257519</v>
      </c>
      <c r="JM180" s="86">
        <f t="shared" si="233"/>
        <v>0.15236982645358574</v>
      </c>
    </row>
    <row r="181" spans="2:273" x14ac:dyDescent="0.25">
      <c r="B181" s="2">
        <v>154</v>
      </c>
      <c r="C181" s="37">
        <v>89.644999999999996</v>
      </c>
      <c r="D181" s="37">
        <v>86.846999999999994</v>
      </c>
      <c r="E181" s="37">
        <v>88.236999999999995</v>
      </c>
      <c r="F181" s="37">
        <v>87.067999999999998</v>
      </c>
      <c r="G181" s="37">
        <v>81.846999999999994</v>
      </c>
      <c r="H181" s="37">
        <v>86.831000000000003</v>
      </c>
      <c r="I181" s="37">
        <v>88.881</v>
      </c>
      <c r="J181" s="37">
        <v>89.474999999999994</v>
      </c>
      <c r="K181" s="37">
        <v>86.483000000000004</v>
      </c>
      <c r="L181" s="37">
        <v>86.569000000000003</v>
      </c>
      <c r="M181" s="37">
        <v>88.620999999999995</v>
      </c>
      <c r="N181" s="37">
        <v>87.828000000000003</v>
      </c>
      <c r="O181" s="37">
        <v>83.430999999999997</v>
      </c>
      <c r="P181" s="37">
        <v>85.328000000000003</v>
      </c>
      <c r="Q181" s="37">
        <v>88.35</v>
      </c>
      <c r="S181" s="4">
        <f t="shared" si="234"/>
        <v>90.220120561541535</v>
      </c>
      <c r="T181" s="4">
        <f t="shared" si="234"/>
        <v>85.844996606927566</v>
      </c>
      <c r="U181" s="4">
        <f t="shared" si="234"/>
        <v>87.20769394974522</v>
      </c>
      <c r="V181" s="4">
        <f t="shared" si="234"/>
        <v>87.203060950979776</v>
      </c>
      <c r="W181" s="4">
        <f t="shared" si="234"/>
        <v>82.902383058400815</v>
      </c>
      <c r="X181" s="4">
        <f t="shared" si="234"/>
        <v>86.606850576327219</v>
      </c>
      <c r="Y181" s="4">
        <f t="shared" si="234"/>
        <v>89.022379597586294</v>
      </c>
      <c r="Z181" s="4">
        <f t="shared" si="234"/>
        <v>89.481003162136588</v>
      </c>
      <c r="AA181" s="4">
        <f t="shared" si="234"/>
        <v>86.363328803514833</v>
      </c>
      <c r="AB181" s="4">
        <f t="shared" si="234"/>
        <v>87.501610327547283</v>
      </c>
      <c r="AC181" s="4">
        <f t="shared" si="234"/>
        <v>88.344507853433868</v>
      </c>
      <c r="AD181" s="4">
        <f t="shared" si="234"/>
        <v>86.173400736157774</v>
      </c>
      <c r="AE181" s="4">
        <f t="shared" si="234"/>
        <v>85.628530299876516</v>
      </c>
      <c r="AF181" s="4">
        <f t="shared" si="234"/>
        <v>85.161504852825175</v>
      </c>
      <c r="AG181" s="4">
        <f t="shared" si="234"/>
        <v>90.436265464814781</v>
      </c>
      <c r="AI181" s="4">
        <f t="shared" si="235"/>
        <v>-0.57512056154153868</v>
      </c>
      <c r="AJ181" s="4">
        <f t="shared" si="235"/>
        <v>1.0020033930724281</v>
      </c>
      <c r="AK181" s="4">
        <f t="shared" si="235"/>
        <v>1.0293060502547746</v>
      </c>
      <c r="AL181" s="4">
        <f t="shared" si="235"/>
        <v>-0.13506095097977777</v>
      </c>
      <c r="AM181" s="4">
        <f t="shared" si="235"/>
        <v>-1.055383058400821</v>
      </c>
      <c r="AN181" s="4">
        <f t="shared" si="235"/>
        <v>0.22414942367278456</v>
      </c>
      <c r="AO181" s="4">
        <f t="shared" si="235"/>
        <v>-0.14137959758629393</v>
      </c>
      <c r="AP181" s="4">
        <f t="shared" si="235"/>
        <v>-6.0031621365936871E-3</v>
      </c>
      <c r="AQ181" s="4">
        <f t="shared" si="235"/>
        <v>0.11967119648517155</v>
      </c>
      <c r="AR181" s="4">
        <f t="shared" si="235"/>
        <v>-0.93261032754728035</v>
      </c>
      <c r="AS181" s="4">
        <f t="shared" si="235"/>
        <v>0.27649214656612742</v>
      </c>
      <c r="AT181" s="4">
        <f t="shared" si="235"/>
        <v>1.6545992638422291</v>
      </c>
      <c r="AU181" s="4">
        <f t="shared" si="235"/>
        <v>-2.1975302998765187</v>
      </c>
      <c r="AV181" s="4">
        <f t="shared" si="235"/>
        <v>0.16649514717482816</v>
      </c>
      <c r="AW181" s="4">
        <f t="shared" si="235"/>
        <v>-2.0862654648147867</v>
      </c>
      <c r="AY181" s="2">
        <f t="shared" si="227"/>
        <v>90.220120561541535</v>
      </c>
      <c r="AZ181" s="2">
        <f t="shared" si="227"/>
        <v>85.844996387282308</v>
      </c>
      <c r="BA181" s="2">
        <f t="shared" si="227"/>
        <v>87.207693904856114</v>
      </c>
      <c r="BB181" s="2">
        <f t="shared" si="227"/>
        <v>87.203060493334078</v>
      </c>
      <c r="BC181" s="2">
        <f t="shared" si="227"/>
        <v>82.902382901782943</v>
      </c>
      <c r="BD181" s="2">
        <f t="shared" si="227"/>
        <v>86.606850548732922</v>
      </c>
      <c r="BE181" s="2">
        <f t="shared" si="227"/>
        <v>89.02237919601933</v>
      </c>
      <c r="BF181" s="2">
        <f t="shared" si="227"/>
        <v>89.481000057903174</v>
      </c>
      <c r="BG181" s="2">
        <f t="shared" si="227"/>
        <v>86.363061555614053</v>
      </c>
      <c r="BH181" s="2">
        <f t="shared" si="227"/>
        <v>87.501069044625893</v>
      </c>
      <c r="BI181" s="2">
        <f t="shared" si="227"/>
        <v>88.343213679810958</v>
      </c>
      <c r="BJ181" s="2">
        <f t="shared" si="227"/>
        <v>86.15533208847387</v>
      </c>
      <c r="BK181" s="2">
        <f t="shared" si="227"/>
        <v>85.618316843607829</v>
      </c>
      <c r="BL181" s="2">
        <f t="shared" si="227"/>
        <v>84.767938659989284</v>
      </c>
      <c r="BM181" s="2">
        <f t="shared" si="227"/>
        <v>87.470316891672041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>
        <f t="shared" si="198"/>
        <v>86.846999999999994</v>
      </c>
      <c r="CW181" s="2">
        <f t="shared" si="199"/>
        <v>88.236999999999995</v>
      </c>
      <c r="CX181" s="2">
        <f t="shared" si="200"/>
        <v>87.067999999999998</v>
      </c>
      <c r="CY181" s="2">
        <f t="shared" si="201"/>
        <v>81.846999999999994</v>
      </c>
      <c r="CZ181" s="2">
        <f t="shared" si="202"/>
        <v>86.831000000000003</v>
      </c>
      <c r="DA181" s="2">
        <f t="shared" si="203"/>
        <v>88.881</v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125.77756697936209</v>
      </c>
      <c r="DL181" s="2">
        <f t="shared" si="236"/>
        <v>129.14455571360833</v>
      </c>
      <c r="DM181" s="2">
        <f t="shared" si="236"/>
        <v>135.03690753911806</v>
      </c>
      <c r="DN181" s="2">
        <f t="shared" si="236"/>
        <v>133.91255268125269</v>
      </c>
      <c r="DO181" s="2">
        <f t="shared" si="236"/>
        <v>136.77038854568852</v>
      </c>
      <c r="DP181" s="2">
        <f t="shared" si="236"/>
        <v>134.73030756302524</v>
      </c>
      <c r="DQ181" s="2">
        <f t="shared" si="236"/>
        <v>147.39567838044306</v>
      </c>
      <c r="DR181" s="2">
        <f t="shared" si="236"/>
        <v>140.38564171122997</v>
      </c>
      <c r="DS181" s="2">
        <f t="shared" si="236"/>
        <v>135.51516414565828</v>
      </c>
      <c r="DT181" s="2">
        <f t="shared" si="236"/>
        <v>131.18016974789916</v>
      </c>
      <c r="DU181" s="2">
        <f t="shared" si="236"/>
        <v>132.53785882352938</v>
      </c>
      <c r="DV181" s="2">
        <f t="shared" si="236"/>
        <v>133.46160466134148</v>
      </c>
      <c r="DW181" s="2">
        <f t="shared" si="236"/>
        <v>136.93137731092438</v>
      </c>
      <c r="DX181" s="2">
        <f t="shared" si="236"/>
        <v>123.34565255255249</v>
      </c>
      <c r="DY181" s="2">
        <f t="shared" si="236"/>
        <v>117.88643863552096</v>
      </c>
      <c r="EA181" s="2">
        <f t="shared" si="213"/>
        <v>89.711066819691666</v>
      </c>
      <c r="EB181" s="2">
        <f t="shared" si="213"/>
        <v>84.332125136112211</v>
      </c>
      <c r="EC181" s="2">
        <f t="shared" si="213"/>
        <v>86.396677930849251</v>
      </c>
      <c r="ED181" s="2">
        <f t="shared" si="213"/>
        <v>86.099889871570355</v>
      </c>
      <c r="EE181" s="2">
        <f t="shared" si="213"/>
        <v>81.964935126422887</v>
      </c>
      <c r="EF181" s="2">
        <f t="shared" si="213"/>
        <v>86.603277355745945</v>
      </c>
      <c r="EG181" s="2">
        <f t="shared" si="213"/>
        <v>89.190340700946521</v>
      </c>
      <c r="EH181" s="2">
        <f t="shared" si="213"/>
        <v>88.208333588272794</v>
      </c>
      <c r="EI181" s="2">
        <f t="shared" si="213"/>
        <v>85.818606550907646</v>
      </c>
      <c r="EJ181" s="2">
        <f t="shared" si="213"/>
        <v>87.679577110112746</v>
      </c>
      <c r="EK181" s="2">
        <f t="shared" si="212"/>
        <v>87.809527032359895</v>
      </c>
      <c r="EL181" s="2">
        <f t="shared" si="179"/>
        <v>86.521523713775593</v>
      </c>
      <c r="EM181" s="2">
        <f t="shared" si="179"/>
        <v>85.394870523279764</v>
      </c>
      <c r="EN181" s="2">
        <f t="shared" si="179"/>
        <v>84.051235883665129</v>
      </c>
      <c r="EO181" s="2">
        <f t="shared" si="179"/>
        <v>87.847110941775369</v>
      </c>
      <c r="EQ181" s="2">
        <f t="shared" si="237"/>
        <v>90.417628271553752</v>
      </c>
      <c r="ER181" s="2">
        <f t="shared" si="237"/>
        <v>86.205363243025772</v>
      </c>
      <c r="ES181" s="2">
        <f t="shared" si="237"/>
        <v>87.395699194128682</v>
      </c>
      <c r="ET181" s="2">
        <f t="shared" si="237"/>
        <v>87.479750649454104</v>
      </c>
      <c r="EU181" s="2">
        <f t="shared" si="237"/>
        <v>83.130509736799326</v>
      </c>
      <c r="EV181" s="2">
        <f t="shared" si="237"/>
        <v>86.605716733295282</v>
      </c>
      <c r="EW181" s="2">
        <f t="shared" si="237"/>
        <v>88.977764743454202</v>
      </c>
      <c r="EX181" s="2">
        <f t="shared" si="237"/>
        <v>89.832816293757077</v>
      </c>
      <c r="EY181" s="2">
        <f t="shared" si="237"/>
        <v>86.560567828558561</v>
      </c>
      <c r="EZ181" s="2">
        <f t="shared" si="237"/>
        <v>87.435391995423231</v>
      </c>
      <c r="FA181" s="2">
        <f t="shared" si="237"/>
        <v>88.547863495398445</v>
      </c>
      <c r="FB181" s="2">
        <f t="shared" si="237"/>
        <v>86.000526778205739</v>
      </c>
      <c r="FC181" s="2">
        <f t="shared" si="237"/>
        <v>85.706828459949065</v>
      </c>
      <c r="FD181" s="2">
        <f t="shared" si="237"/>
        <v>85.089851730685524</v>
      </c>
      <c r="FE181" s="2">
        <f t="shared" si="237"/>
        <v>87.235747668495861</v>
      </c>
      <c r="FG181" s="2">
        <f t="shared" si="238"/>
        <v>0.99997154662577725</v>
      </c>
      <c r="FH181" s="2">
        <f t="shared" si="238"/>
        <v>0.99996572167252362</v>
      </c>
      <c r="FI181" s="2">
        <f t="shared" si="238"/>
        <v>0.99997115573034079</v>
      </c>
      <c r="FJ181" s="2">
        <f t="shared" si="238"/>
        <v>0.9999666125716552</v>
      </c>
      <c r="FK181" s="2">
        <f t="shared" si="238"/>
        <v>0.99996741848258341</v>
      </c>
      <c r="FL181" s="2">
        <f t="shared" si="238"/>
        <v>0.99996680557147466</v>
      </c>
      <c r="FM181" s="2">
        <f t="shared" si="238"/>
        <v>0.99996161544329665</v>
      </c>
      <c r="FN181" s="2">
        <f t="shared" si="238"/>
        <v>0.99996267463516586</v>
      </c>
      <c r="FO181" s="2">
        <f t="shared" si="238"/>
        <v>0.99996088684216011</v>
      </c>
      <c r="FP181" s="2">
        <f t="shared" si="238"/>
        <v>0.9999640438689591</v>
      </c>
      <c r="FQ181" s="2">
        <f t="shared" si="238"/>
        <v>0.99996031170734512</v>
      </c>
      <c r="FR181" s="2">
        <f t="shared" si="238"/>
        <v>0.99996522191691595</v>
      </c>
      <c r="FS181" s="2">
        <f t="shared" si="238"/>
        <v>0.99996396331702686</v>
      </c>
      <c r="FT181" s="2">
        <f t="shared" si="238"/>
        <v>0.9999683561719509</v>
      </c>
      <c r="FU181" s="2">
        <f t="shared" si="238"/>
        <v>0.99995942884382205</v>
      </c>
      <c r="FW181" s="2">
        <f t="shared" si="229"/>
        <v>0.71901393273729042</v>
      </c>
      <c r="FX181" s="2">
        <f t="shared" si="229"/>
        <v>0.80680355071886667</v>
      </c>
      <c r="FY181" s="2">
        <f t="shared" si="229"/>
        <v>0.81040615637157953</v>
      </c>
      <c r="FZ181" s="2">
        <f t="shared" si="229"/>
        <v>0.79832277108393757</v>
      </c>
      <c r="GA181" s="2">
        <f t="shared" si="229"/>
        <v>0.80274752229096835</v>
      </c>
      <c r="GB181" s="2">
        <f t="shared" si="229"/>
        <v>0.8098966571018873</v>
      </c>
      <c r="GC181" s="2">
        <f t="shared" si="229"/>
        <v>0.80063471438413814</v>
      </c>
      <c r="GD181" s="2">
        <f t="shared" si="229"/>
        <v>0.78222989280135236</v>
      </c>
      <c r="GE181" s="2">
        <f t="shared" si="229"/>
        <v>0.73118534854369344</v>
      </c>
      <c r="GF181" s="2">
        <f t="shared" si="229"/>
        <v>0.7374412593702202</v>
      </c>
      <c r="GG181" s="2">
        <f t="shared" si="229"/>
        <v>0.72041878324677788</v>
      </c>
      <c r="GH181" s="2">
        <f t="shared" si="229"/>
        <v>0.70600052749747477</v>
      </c>
      <c r="GI181" s="2">
        <f t="shared" si="229"/>
        <v>0.71031728808459982</v>
      </c>
      <c r="GJ181" s="2">
        <f t="shared" si="229"/>
        <v>0.68885849624991691</v>
      </c>
      <c r="GK181" s="2">
        <f t="shared" si="229"/>
        <v>0.61831123471143845</v>
      </c>
      <c r="GM181" s="86">
        <f t="shared" si="230"/>
        <v>1.0703515395206204E-296</v>
      </c>
      <c r="GN181" s="86">
        <f t="shared" si="230"/>
        <v>1.397865636237983E-270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1.8440007907005828E-284</v>
      </c>
      <c r="GU181" s="86">
        <f t="shared" si="230"/>
        <v>3.3889603064376039E-257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1.8324862412389312E-205</v>
      </c>
      <c r="HD181" s="86">
        <f t="shared" si="181"/>
        <v>1.3199190264356581E-260</v>
      </c>
      <c r="HE181" s="86">
        <f t="shared" si="181"/>
        <v>0</v>
      </c>
      <c r="HF181" s="86">
        <f t="shared" si="180"/>
        <v>0</v>
      </c>
      <c r="HG181" s="86">
        <f t="shared" si="180"/>
        <v>0</v>
      </c>
      <c r="HH181" s="86">
        <f t="shared" si="180"/>
        <v>8.7965812314886144E-280</v>
      </c>
      <c r="HI181" s="86">
        <f t="shared" si="180"/>
        <v>0</v>
      </c>
      <c r="HJ181" s="86">
        <f t="shared" si="180"/>
        <v>0</v>
      </c>
      <c r="HK181" s="86">
        <f t="shared" si="180"/>
        <v>4.3789400476794552E-304</v>
      </c>
      <c r="HL181" s="86">
        <f t="shared" si="180"/>
        <v>0</v>
      </c>
      <c r="HM181" s="86">
        <f t="shared" si="180"/>
        <v>1.7164006068176368E-284</v>
      </c>
      <c r="HN181" s="86">
        <f t="shared" si="180"/>
        <v>4.3596613982800251E-266</v>
      </c>
      <c r="HO181" s="86">
        <f t="shared" si="226"/>
        <v>9.4007106638006253E-228</v>
      </c>
      <c r="HP181" s="86">
        <f t="shared" si="226"/>
        <v>0</v>
      </c>
      <c r="HQ181" s="86">
        <f t="shared" si="226"/>
        <v>0</v>
      </c>
      <c r="HS181" s="86">
        <f t="shared" si="231"/>
        <v>1.8360118590511808E-9</v>
      </c>
      <c r="HT181" s="86">
        <f t="shared" si="231"/>
        <v>9.3185137841012064E-13</v>
      </c>
      <c r="HU181" s="86">
        <f t="shared" si="231"/>
        <v>2.2244107452858985E-14</v>
      </c>
      <c r="HV181" s="86">
        <f t="shared" si="231"/>
        <v>3.205274590961689E-14</v>
      </c>
      <c r="HW181" s="86">
        <f t="shared" si="231"/>
        <v>7.1972285230433692E-15</v>
      </c>
      <c r="HX181" s="86">
        <f t="shared" si="231"/>
        <v>1.5976712707196959E-15</v>
      </c>
      <c r="HY181" s="86">
        <f t="shared" si="231"/>
        <v>3.4443235743645974E-14</v>
      </c>
      <c r="HZ181" s="86">
        <f t="shared" si="231"/>
        <v>3.9003174551442728E-14</v>
      </c>
      <c r="IA181" s="86">
        <f t="shared" si="231"/>
        <v>1.7310411743763311E-14</v>
      </c>
      <c r="IB181" s="86">
        <f t="shared" si="231"/>
        <v>4.8845287244893576E-13</v>
      </c>
      <c r="IC181" s="86">
        <f t="shared" si="231"/>
        <v>1.8004171421187356E-13</v>
      </c>
      <c r="ID181" s="86">
        <f t="shared" si="231"/>
        <v>5.2174073390411075E-11</v>
      </c>
      <c r="IE181" s="86">
        <f t="shared" si="231"/>
        <v>7.0198812635395739E-12</v>
      </c>
      <c r="IF181" s="86">
        <f t="shared" si="231"/>
        <v>1.1042448857650456E-22</v>
      </c>
      <c r="IG181" s="86">
        <f t="shared" si="231"/>
        <v>4.7447940156686705E-30</v>
      </c>
      <c r="II181" s="86">
        <f t="shared" si="232"/>
        <v>0.12163889739364311</v>
      </c>
      <c r="IJ181" s="86">
        <f t="shared" si="232"/>
        <v>9.3408524554111274E-3</v>
      </c>
      <c r="IK181" s="86">
        <f t="shared" si="232"/>
        <v>5.4660856943409136E-3</v>
      </c>
      <c r="IL181" s="86">
        <f t="shared" si="232"/>
        <v>8.6846548023905967E-3</v>
      </c>
      <c r="IM181" s="86">
        <f t="shared" si="232"/>
        <v>6.1277232349400195E-3</v>
      </c>
      <c r="IN181" s="86">
        <f t="shared" si="232"/>
        <v>3.8146389406130284E-3</v>
      </c>
      <c r="IO181" s="86">
        <f t="shared" si="232"/>
        <v>7.4703418813082184E-3</v>
      </c>
      <c r="IP181" s="86">
        <f t="shared" si="232"/>
        <v>1.1847650406317835E-2</v>
      </c>
      <c r="IQ181" s="86">
        <f t="shared" si="232"/>
        <v>3.6762846219071381E-2</v>
      </c>
      <c r="IR181" s="86">
        <f t="shared" si="232"/>
        <v>4.4412460622788308E-2</v>
      </c>
      <c r="IS181" s="86">
        <f t="shared" si="232"/>
        <v>5.2114151247687319E-2</v>
      </c>
      <c r="IT181" s="86">
        <f t="shared" si="232"/>
        <v>0.10727257526244355</v>
      </c>
      <c r="IU181" s="86">
        <f t="shared" si="232"/>
        <v>8.8202888619226733E-2</v>
      </c>
      <c r="IV181" s="86">
        <f t="shared" si="232"/>
        <v>0.11324121892240234</v>
      </c>
      <c r="IW181" s="86">
        <f t="shared" si="232"/>
        <v>9.1684566270782655E-2</v>
      </c>
      <c r="IY181" s="86">
        <f t="shared" si="233"/>
        <v>0.12163889922965497</v>
      </c>
      <c r="IZ181" s="86">
        <f t="shared" si="233"/>
        <v>9.3408524563429792E-3</v>
      </c>
      <c r="JA181" s="86">
        <f t="shared" si="233"/>
        <v>5.466085694363158E-3</v>
      </c>
      <c r="JB181" s="86">
        <f t="shared" si="233"/>
        <v>8.6846548024226491E-3</v>
      </c>
      <c r="JC181" s="86">
        <f t="shared" si="233"/>
        <v>6.1277232349472169E-3</v>
      </c>
      <c r="JD181" s="86">
        <f t="shared" si="233"/>
        <v>3.8146389406146261E-3</v>
      </c>
      <c r="JE181" s="86">
        <f t="shared" si="233"/>
        <v>7.4703418813426613E-3</v>
      </c>
      <c r="JF181" s="86">
        <f t="shared" si="233"/>
        <v>1.1847650406356838E-2</v>
      </c>
      <c r="JG181" s="86">
        <f t="shared" si="233"/>
        <v>3.6762846219088693E-2</v>
      </c>
      <c r="JH181" s="86">
        <f t="shared" si="233"/>
        <v>4.4412460623276757E-2</v>
      </c>
      <c r="JI181" s="86">
        <f t="shared" si="233"/>
        <v>5.2114151247867363E-2</v>
      </c>
      <c r="JJ181" s="86">
        <f t="shared" si="233"/>
        <v>0.10727257531461762</v>
      </c>
      <c r="JK181" s="86">
        <f t="shared" si="233"/>
        <v>8.8202888626246617E-2</v>
      </c>
      <c r="JL181" s="86">
        <f t="shared" si="233"/>
        <v>0.11324121892240234</v>
      </c>
      <c r="JM181" s="86">
        <f t="shared" si="233"/>
        <v>9.1684566270782655E-2</v>
      </c>
    </row>
    <row r="182" spans="2:273" x14ac:dyDescent="0.25">
      <c r="B182" s="2">
        <v>155</v>
      </c>
      <c r="C182" s="37">
        <v>92.322999999999993</v>
      </c>
      <c r="D182" s="37">
        <v>86.271000000000001</v>
      </c>
      <c r="E182" s="37">
        <v>89.78</v>
      </c>
      <c r="F182" s="37">
        <v>88.338999999999999</v>
      </c>
      <c r="G182" s="37">
        <v>83.864000000000004</v>
      </c>
      <c r="H182" s="37">
        <v>86.135999999999996</v>
      </c>
      <c r="I182" s="37">
        <v>87.846999999999994</v>
      </c>
      <c r="J182" s="37">
        <v>89.897999999999996</v>
      </c>
      <c r="K182" s="37">
        <v>83.397000000000006</v>
      </c>
      <c r="L182" s="37">
        <v>88.016999999999996</v>
      </c>
      <c r="M182" s="37">
        <v>86.465999999999994</v>
      </c>
      <c r="N182" s="37">
        <v>86.430999999999997</v>
      </c>
      <c r="O182" s="37">
        <v>87.102999999999994</v>
      </c>
      <c r="P182" s="37">
        <v>86.465999999999994</v>
      </c>
      <c r="Q182" s="37">
        <v>89.132999999999996</v>
      </c>
      <c r="S182" s="4">
        <f t="shared" si="234"/>
        <v>90.140552603716785</v>
      </c>
      <c r="T182" s="4">
        <f t="shared" si="234"/>
        <v>85.774357524830194</v>
      </c>
      <c r="U182" s="4">
        <f t="shared" si="234"/>
        <v>87.093645802328979</v>
      </c>
      <c r="V182" s="4">
        <f t="shared" si="234"/>
        <v>87.095980546933063</v>
      </c>
      <c r="W182" s="4">
        <f t="shared" si="234"/>
        <v>82.767295823002129</v>
      </c>
      <c r="X182" s="4">
        <f t="shared" si="234"/>
        <v>86.452847320266613</v>
      </c>
      <c r="Y182" s="4">
        <f t="shared" si="234"/>
        <v>88.867514000998241</v>
      </c>
      <c r="Z182" s="4">
        <f t="shared" si="234"/>
        <v>89.326370490718332</v>
      </c>
      <c r="AA182" s="4">
        <f t="shared" si="234"/>
        <v>86.225807126882884</v>
      </c>
      <c r="AB182" s="4">
        <f t="shared" si="234"/>
        <v>87.351941915275802</v>
      </c>
      <c r="AC182" s="4">
        <f t="shared" si="234"/>
        <v>88.224693237584731</v>
      </c>
      <c r="AD182" s="4">
        <f t="shared" si="234"/>
        <v>86.004815745172735</v>
      </c>
      <c r="AE182" s="4">
        <f t="shared" si="234"/>
        <v>85.50010230513314</v>
      </c>
      <c r="AF182" s="4">
        <f t="shared" si="234"/>
        <v>84.828148200293128</v>
      </c>
      <c r="AG182" s="4">
        <f t="shared" si="234"/>
        <v>88.668718239018702</v>
      </c>
      <c r="AI182" s="4">
        <f t="shared" si="235"/>
        <v>2.1824473962832087</v>
      </c>
      <c r="AJ182" s="4">
        <f t="shared" si="235"/>
        <v>0.49664247516980708</v>
      </c>
      <c r="AK182" s="4">
        <f t="shared" si="235"/>
        <v>2.6863541976710223</v>
      </c>
      <c r="AL182" s="4">
        <f t="shared" si="235"/>
        <v>1.2430194530669354</v>
      </c>
      <c r="AM182" s="4">
        <f t="shared" si="235"/>
        <v>1.0967041769978749</v>
      </c>
      <c r="AN182" s="4">
        <f t="shared" si="235"/>
        <v>-0.31684732026661777</v>
      </c>
      <c r="AO182" s="4">
        <f t="shared" si="235"/>
        <v>-1.0205140009982472</v>
      </c>
      <c r="AP182" s="4">
        <f t="shared" si="235"/>
        <v>0.57162950928166367</v>
      </c>
      <c r="AQ182" s="4">
        <f t="shared" si="235"/>
        <v>-2.8288071268828787</v>
      </c>
      <c r="AR182" s="4">
        <f t="shared" si="235"/>
        <v>0.66505808472419403</v>
      </c>
      <c r="AS182" s="4">
        <f t="shared" si="235"/>
        <v>-1.7586932375847368</v>
      </c>
      <c r="AT182" s="4">
        <f t="shared" si="235"/>
        <v>0.42618425482726252</v>
      </c>
      <c r="AU182" s="4">
        <f t="shared" si="235"/>
        <v>1.6028976948668543</v>
      </c>
      <c r="AV182" s="4">
        <f t="shared" si="235"/>
        <v>1.6378517997068656</v>
      </c>
      <c r="AW182" s="4">
        <f t="shared" si="235"/>
        <v>0.4642817609812937</v>
      </c>
      <c r="AY182" s="2">
        <f t="shared" si="227"/>
        <v>90.140552603716785</v>
      </c>
      <c r="AZ182" s="2">
        <f t="shared" si="227"/>
        <v>85.774357495440285</v>
      </c>
      <c r="BA182" s="2">
        <f t="shared" si="227"/>
        <v>87.093645797614485</v>
      </c>
      <c r="BB182" s="2">
        <f t="shared" si="227"/>
        <v>87.095980492625955</v>
      </c>
      <c r="BC182" s="2">
        <f t="shared" si="227"/>
        <v>82.767295806881251</v>
      </c>
      <c r="BD182" s="2">
        <f t="shared" si="227"/>
        <v>86.452847317875239</v>
      </c>
      <c r="BE182" s="2">
        <f t="shared" si="227"/>
        <v>88.867513956031104</v>
      </c>
      <c r="BF182" s="2">
        <f t="shared" si="227"/>
        <v>89.32637011739422</v>
      </c>
      <c r="BG182" s="2">
        <f t="shared" si="227"/>
        <v>86.225767123182138</v>
      </c>
      <c r="BH182" s="2">
        <f t="shared" si="227"/>
        <v>87.351843689963346</v>
      </c>
      <c r="BI182" s="2">
        <f t="shared" si="227"/>
        <v>88.224467961408578</v>
      </c>
      <c r="BJ182" s="2">
        <f t="shared" si="227"/>
        <v>85.999990475416041</v>
      </c>
      <c r="BK182" s="2">
        <f t="shared" si="227"/>
        <v>85.49767700300481</v>
      </c>
      <c r="BL182" s="2">
        <f t="shared" si="227"/>
        <v>84.662614553471968</v>
      </c>
      <c r="BM182" s="2">
        <f t="shared" si="227"/>
        <v>87.353497386795965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>
        <f t="shared" si="198"/>
        <v>86.271000000000001</v>
      </c>
      <c r="CW182" s="2">
        <f t="shared" si="199"/>
        <v>89.78</v>
      </c>
      <c r="CX182" s="2">
        <f t="shared" si="200"/>
        <v>88.338999999999999</v>
      </c>
      <c r="CY182" s="2">
        <f t="shared" si="201"/>
        <v>83.864000000000004</v>
      </c>
      <c r="CZ182" s="2">
        <f t="shared" si="202"/>
        <v>86.135999999999996</v>
      </c>
      <c r="DA182" s="2">
        <f t="shared" si="203"/>
        <v>87.846999999999994</v>
      </c>
      <c r="DB182" s="2">
        <f t="shared" si="204"/>
        <v>89.897999999999996</v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125.92260056285177</v>
      </c>
      <c r="DL182" s="2">
        <f t="shared" si="236"/>
        <v>129.33948506401137</v>
      </c>
      <c r="DM182" s="2">
        <f t="shared" si="236"/>
        <v>135.27026600284495</v>
      </c>
      <c r="DN182" s="2">
        <f t="shared" si="236"/>
        <v>134.14996091806091</v>
      </c>
      <c r="DO182" s="2">
        <f t="shared" si="236"/>
        <v>137.04597709137704</v>
      </c>
      <c r="DP182" s="2">
        <f t="shared" si="236"/>
        <v>134.95435630252103</v>
      </c>
      <c r="DQ182" s="2">
        <f t="shared" si="236"/>
        <v>147.69541726508783</v>
      </c>
      <c r="DR182" s="2">
        <f t="shared" si="236"/>
        <v>140.60740808823533</v>
      </c>
      <c r="DS182" s="2">
        <f t="shared" si="236"/>
        <v>135.73536386554622</v>
      </c>
      <c r="DT182" s="2">
        <f t="shared" si="236"/>
        <v>131.36204481792717</v>
      </c>
      <c r="DU182" s="2">
        <f t="shared" si="236"/>
        <v>132.74243361344534</v>
      </c>
      <c r="DV182" s="2">
        <f t="shared" si="236"/>
        <v>133.68417419848996</v>
      </c>
      <c r="DW182" s="2">
        <f t="shared" si="236"/>
        <v>137.19570980392157</v>
      </c>
      <c r="DX182" s="2">
        <f t="shared" si="236"/>
        <v>123.52110660660654</v>
      </c>
      <c r="DY182" s="2">
        <f t="shared" si="236"/>
        <v>118.03971649981463</v>
      </c>
      <c r="EA182" s="2">
        <f t="shared" si="213"/>
        <v>89.609085248904734</v>
      </c>
      <c r="EB182" s="2">
        <f t="shared" si="213"/>
        <v>84.208901585434916</v>
      </c>
      <c r="EC182" s="2">
        <f t="shared" si="213"/>
        <v>86.254967512183924</v>
      </c>
      <c r="ED182" s="2">
        <f t="shared" si="213"/>
        <v>85.953597314652669</v>
      </c>
      <c r="EE182" s="2">
        <f t="shared" si="213"/>
        <v>81.797091266243584</v>
      </c>
      <c r="EF182" s="2">
        <f t="shared" si="213"/>
        <v>86.449283384515951</v>
      </c>
      <c r="EG182" s="2">
        <f t="shared" si="213"/>
        <v>89.041509874648227</v>
      </c>
      <c r="EH182" s="2">
        <f t="shared" si="213"/>
        <v>88.005786597468827</v>
      </c>
      <c r="EI182" s="2">
        <f t="shared" si="213"/>
        <v>85.658134964483025</v>
      </c>
      <c r="EJ182" s="2">
        <f t="shared" si="213"/>
        <v>87.538042806467004</v>
      </c>
      <c r="EK182" s="2">
        <f t="shared" si="212"/>
        <v>87.667190541962626</v>
      </c>
      <c r="EL182" s="2">
        <f t="shared" si="179"/>
        <v>86.383178557890417</v>
      </c>
      <c r="EM182" s="2">
        <f t="shared" si="179"/>
        <v>85.264342348578495</v>
      </c>
      <c r="EN182" s="2">
        <f t="shared" si="179"/>
        <v>83.913079485986756</v>
      </c>
      <c r="EO182" s="2">
        <f t="shared" si="179"/>
        <v>87.749250201794439</v>
      </c>
      <c r="EQ182" s="2">
        <f t="shared" si="237"/>
        <v>90.328693652078712</v>
      </c>
      <c r="ER182" s="2">
        <f t="shared" si="237"/>
        <v>86.114517294367886</v>
      </c>
      <c r="ES182" s="2">
        <f t="shared" si="237"/>
        <v>87.271025169089114</v>
      </c>
      <c r="ET182" s="2">
        <f t="shared" si="237"/>
        <v>87.357377382368895</v>
      </c>
      <c r="EU182" s="2">
        <f t="shared" si="237"/>
        <v>82.982709846993146</v>
      </c>
      <c r="EV182" s="2">
        <f t="shared" si="237"/>
        <v>86.451827475208987</v>
      </c>
      <c r="EW182" s="2">
        <f t="shared" si="237"/>
        <v>88.825480048938658</v>
      </c>
      <c r="EX182" s="2">
        <f t="shared" si="237"/>
        <v>89.659421899510022</v>
      </c>
      <c r="EY182" s="2">
        <f t="shared" si="237"/>
        <v>86.413705345484971</v>
      </c>
      <c r="EZ182" s="2">
        <f t="shared" si="237"/>
        <v>87.289478762033937</v>
      </c>
      <c r="FA182" s="2">
        <f t="shared" si="237"/>
        <v>88.419498675689113</v>
      </c>
      <c r="FB182" s="2">
        <f t="shared" si="237"/>
        <v>85.852390051464084</v>
      </c>
      <c r="FC182" s="2">
        <f t="shared" si="237"/>
        <v>85.582121368821049</v>
      </c>
      <c r="FD182" s="2">
        <f t="shared" si="237"/>
        <v>84.96975979476494</v>
      </c>
      <c r="FE182" s="2">
        <f t="shared" si="237"/>
        <v>87.128939921508263</v>
      </c>
      <c r="FG182" s="2">
        <f t="shared" si="238"/>
        <v>0.99997405014932494</v>
      </c>
      <c r="FH182" s="2">
        <f t="shared" si="238"/>
        <v>0.99996873769949568</v>
      </c>
      <c r="FI182" s="2">
        <f t="shared" si="238"/>
        <v>0.99997369364665245</v>
      </c>
      <c r="FJ182" s="2">
        <f t="shared" si="238"/>
        <v>0.99996955021399803</v>
      </c>
      <c r="FK182" s="2">
        <f t="shared" si="238"/>
        <v>0.99997028521776654</v>
      </c>
      <c r="FL182" s="2">
        <f t="shared" si="238"/>
        <v>0.99996972623295655</v>
      </c>
      <c r="FM182" s="2">
        <f t="shared" si="238"/>
        <v>0.99996499274998829</v>
      </c>
      <c r="FN182" s="2">
        <f t="shared" si="238"/>
        <v>0.99996595875088912</v>
      </c>
      <c r="FO182" s="2">
        <f t="shared" si="238"/>
        <v>0.99996432825332304</v>
      </c>
      <c r="FP182" s="2">
        <f t="shared" si="238"/>
        <v>0.99996720751500212</v>
      </c>
      <c r="FQ182" s="2">
        <f t="shared" si="238"/>
        <v>0.99996380372050075</v>
      </c>
      <c r="FR182" s="2">
        <f t="shared" si="238"/>
        <v>0.99996828191419496</v>
      </c>
      <c r="FS182" s="2">
        <f t="shared" si="238"/>
        <v>0.99996713405030146</v>
      </c>
      <c r="FT182" s="2">
        <f t="shared" si="238"/>
        <v>0.99997114040546642</v>
      </c>
      <c r="FU182" s="2">
        <f t="shared" si="238"/>
        <v>0.99996299853371184</v>
      </c>
      <c r="FW182" s="2">
        <f t="shared" si="229"/>
        <v>0.73724128591630911</v>
      </c>
      <c r="FX182" s="2">
        <f t="shared" si="229"/>
        <v>0.82075573622264941</v>
      </c>
      <c r="FY182" s="2">
        <f t="shared" si="229"/>
        <v>0.82415487544243626</v>
      </c>
      <c r="FZ182" s="2">
        <f t="shared" si="229"/>
        <v>0.812745269187093</v>
      </c>
      <c r="GA182" s="2">
        <f t="shared" si="229"/>
        <v>0.81692615800132973</v>
      </c>
      <c r="GB182" s="2">
        <f t="shared" si="229"/>
        <v>0.82367428451569091</v>
      </c>
      <c r="GC182" s="2">
        <f t="shared" si="229"/>
        <v>0.81493020715563991</v>
      </c>
      <c r="GD182" s="2">
        <f t="shared" si="229"/>
        <v>0.79751133360342408</v>
      </c>
      <c r="GE182" s="2">
        <f t="shared" si="229"/>
        <v>0.74889888579950936</v>
      </c>
      <c r="GF182" s="2">
        <f t="shared" si="229"/>
        <v>0.75488075863965043</v>
      </c>
      <c r="GG182" s="2">
        <f t="shared" si="229"/>
        <v>0.73858813754531549</v>
      </c>
      <c r="GH182" s="2">
        <f t="shared" si="229"/>
        <v>0.72474888746700872</v>
      </c>
      <c r="GI182" s="2">
        <f t="shared" si="229"/>
        <v>0.72889607545190627</v>
      </c>
      <c r="GJ182" s="2">
        <f t="shared" si="229"/>
        <v>0.70824826550197428</v>
      </c>
      <c r="GK182" s="2">
        <f t="shared" si="229"/>
        <v>0.63979853192655967</v>
      </c>
      <c r="GM182" s="86">
        <f t="shared" si="230"/>
        <v>5.4560522736172881E-303</v>
      </c>
      <c r="GN182" s="86">
        <f t="shared" si="230"/>
        <v>2.6000827501694348E-276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2.0272560968909551E-290</v>
      </c>
      <c r="GU182" s="86">
        <f t="shared" si="230"/>
        <v>1.2377772054409553E-262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4.5975654766932538E-211</v>
      </c>
      <c r="HD182" s="86">
        <f t="shared" si="181"/>
        <v>1.0503904127354242E-267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3.0932414438721439E-287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2.5220778244567132E-292</v>
      </c>
      <c r="HN182" s="86">
        <f t="shared" si="180"/>
        <v>1.9046091143809377E-273</v>
      </c>
      <c r="HO182" s="86">
        <f t="shared" si="226"/>
        <v>5.2426952788703554E-234</v>
      </c>
      <c r="HP182" s="86">
        <f t="shared" si="226"/>
        <v>0</v>
      </c>
      <c r="HQ182" s="86">
        <f t="shared" si="226"/>
        <v>0</v>
      </c>
      <c r="HS182" s="86">
        <f t="shared" si="231"/>
        <v>6.9943525181219127E-10</v>
      </c>
      <c r="HT182" s="86">
        <f t="shared" si="231"/>
        <v>2.6533581009308396E-13</v>
      </c>
      <c r="HU182" s="86">
        <f t="shared" si="231"/>
        <v>5.432846632721461E-15</v>
      </c>
      <c r="HV182" s="86">
        <f t="shared" si="231"/>
        <v>7.9242336513573732E-15</v>
      </c>
      <c r="HW182" s="86">
        <f t="shared" si="231"/>
        <v>1.6620204034753589E-15</v>
      </c>
      <c r="HX182" s="86">
        <f t="shared" si="231"/>
        <v>3.4480517914799226E-16</v>
      </c>
      <c r="HY182" s="86">
        <f t="shared" si="231"/>
        <v>8.4237056490836108E-15</v>
      </c>
      <c r="HZ182" s="86">
        <f t="shared" si="231"/>
        <v>9.2607164678829421E-15</v>
      </c>
      <c r="IA182" s="86">
        <f t="shared" si="231"/>
        <v>3.6886860633209864E-15</v>
      </c>
      <c r="IB182" s="86">
        <f t="shared" si="231"/>
        <v>1.2517964044048682E-13</v>
      </c>
      <c r="IC182" s="86">
        <f t="shared" si="231"/>
        <v>4.1746921978321759E-14</v>
      </c>
      <c r="ID182" s="86">
        <f t="shared" si="231"/>
        <v>1.6159658522076251E-11</v>
      </c>
      <c r="IE182" s="86">
        <f t="shared" si="231"/>
        <v>1.9835453986184142E-12</v>
      </c>
      <c r="IF182" s="86">
        <f t="shared" si="231"/>
        <v>7.9465399376901894E-24</v>
      </c>
      <c r="IG182" s="86">
        <f t="shared" si="231"/>
        <v>1.0464982482388283E-31</v>
      </c>
      <c r="II182" s="86">
        <f t="shared" si="232"/>
        <v>8.9349699810677696E-2</v>
      </c>
      <c r="IJ182" s="86">
        <f t="shared" si="232"/>
        <v>5.66076263172438E-3</v>
      </c>
      <c r="IK182" s="86">
        <f t="shared" si="232"/>
        <v>3.1332981514928331E-3</v>
      </c>
      <c r="IL182" s="86">
        <f t="shared" si="232"/>
        <v>5.1118741748029514E-3</v>
      </c>
      <c r="IM182" s="86">
        <f t="shared" si="232"/>
        <v>3.4921558161375757E-3</v>
      </c>
      <c r="IN182" s="86">
        <f t="shared" si="232"/>
        <v>2.0913123467812753E-3</v>
      </c>
      <c r="IO182" s="86">
        <f t="shared" si="232"/>
        <v>4.3398807281605813E-3</v>
      </c>
      <c r="IP182" s="86">
        <f t="shared" si="232"/>
        <v>6.977428587963623E-3</v>
      </c>
      <c r="IQ182" s="86">
        <f t="shared" si="232"/>
        <v>2.257280479267814E-2</v>
      </c>
      <c r="IR182" s="86">
        <f t="shared" si="232"/>
        <v>2.856660871035497E-2</v>
      </c>
      <c r="IS182" s="86">
        <f t="shared" si="232"/>
        <v>3.308037735569213E-2</v>
      </c>
      <c r="IT182" s="86">
        <f t="shared" si="232"/>
        <v>7.5190993525965893E-2</v>
      </c>
      <c r="IU182" s="86">
        <f t="shared" si="232"/>
        <v>6.0149709129255352E-2</v>
      </c>
      <c r="IV182" s="86">
        <f t="shared" si="232"/>
        <v>7.8338528326171511E-2</v>
      </c>
      <c r="IW182" s="86">
        <f t="shared" si="232"/>
        <v>5.0414873236865554E-2</v>
      </c>
      <c r="IY182" s="86">
        <f t="shared" si="233"/>
        <v>8.9349700510112942E-2</v>
      </c>
      <c r="IZ182" s="86">
        <f t="shared" si="233"/>
        <v>5.6607626319897155E-3</v>
      </c>
      <c r="JA182" s="86">
        <f t="shared" si="233"/>
        <v>3.1332981514982658E-3</v>
      </c>
      <c r="JB182" s="86">
        <f t="shared" si="233"/>
        <v>5.1118741748108756E-3</v>
      </c>
      <c r="JC182" s="86">
        <f t="shared" si="233"/>
        <v>3.4921558161392376E-3</v>
      </c>
      <c r="JD182" s="86">
        <f t="shared" si="233"/>
        <v>2.09131234678162E-3</v>
      </c>
      <c r="JE182" s="86">
        <f t="shared" si="233"/>
        <v>4.3398807281690051E-3</v>
      </c>
      <c r="JF182" s="86">
        <f t="shared" si="233"/>
        <v>6.9774285879728839E-3</v>
      </c>
      <c r="JG182" s="86">
        <f t="shared" si="233"/>
        <v>2.2572804792681828E-2</v>
      </c>
      <c r="JH182" s="86">
        <f t="shared" si="233"/>
        <v>2.8566608710480151E-2</v>
      </c>
      <c r="JI182" s="86">
        <f t="shared" si="233"/>
        <v>3.3080377355733874E-2</v>
      </c>
      <c r="JJ182" s="86">
        <f t="shared" si="233"/>
        <v>7.519099354212555E-2</v>
      </c>
      <c r="JK182" s="86">
        <f t="shared" si="233"/>
        <v>6.0149709131238897E-2</v>
      </c>
      <c r="JL182" s="86">
        <f t="shared" si="233"/>
        <v>7.8338528326171511E-2</v>
      </c>
      <c r="JM182" s="86">
        <f t="shared" si="233"/>
        <v>5.0414873236865554E-2</v>
      </c>
    </row>
    <row r="183" spans="2:273" x14ac:dyDescent="0.25">
      <c r="B183" s="2">
        <v>156</v>
      </c>
      <c r="C183" s="37">
        <v>90.031999999999996</v>
      </c>
      <c r="D183" s="37">
        <v>87.763000000000005</v>
      </c>
      <c r="E183" s="37">
        <v>85.932000000000002</v>
      </c>
      <c r="F183" s="37">
        <v>86.626999999999995</v>
      </c>
      <c r="G183" s="37">
        <v>84</v>
      </c>
      <c r="H183" s="37">
        <v>86.813999999999993</v>
      </c>
      <c r="I183" s="37">
        <v>87.39</v>
      </c>
      <c r="J183" s="37">
        <v>89.424000000000007</v>
      </c>
      <c r="K183" s="37">
        <v>85.983000000000004</v>
      </c>
      <c r="L183" s="37">
        <v>86.447999999999993</v>
      </c>
      <c r="M183" s="37">
        <v>89.483000000000004</v>
      </c>
      <c r="N183" s="37">
        <v>84.879000000000005</v>
      </c>
      <c r="O183" s="37">
        <v>84.397000000000006</v>
      </c>
      <c r="P183" s="37">
        <v>84.344999999999999</v>
      </c>
      <c r="Q183" s="37">
        <v>86.2</v>
      </c>
      <c r="S183" s="4">
        <f t="shared" si="234"/>
        <v>90.060896354037439</v>
      </c>
      <c r="T183" s="4">
        <f t="shared" si="234"/>
        <v>85.703081509175277</v>
      </c>
      <c r="U183" s="4">
        <f t="shared" si="234"/>
        <v>86.979252299257524</v>
      </c>
      <c r="V183" s="4">
        <f t="shared" si="234"/>
        <v>86.988448512813378</v>
      </c>
      <c r="W183" s="4">
        <f t="shared" si="234"/>
        <v>82.631819595961616</v>
      </c>
      <c r="X183" s="4">
        <f t="shared" si="234"/>
        <v>86.298855214443066</v>
      </c>
      <c r="Y183" s="4">
        <f t="shared" si="234"/>
        <v>88.712741271760251</v>
      </c>
      <c r="Z183" s="4">
        <f t="shared" si="234"/>
        <v>89.171272970259551</v>
      </c>
      <c r="AA183" s="4">
        <f t="shared" si="234"/>
        <v>86.088362330430684</v>
      </c>
      <c r="AB183" s="4">
        <f t="shared" si="234"/>
        <v>87.202693608980908</v>
      </c>
      <c r="AC183" s="4">
        <f t="shared" si="234"/>
        <v>88.105676844152669</v>
      </c>
      <c r="AD183" s="4">
        <f t="shared" si="234"/>
        <v>85.845844590971112</v>
      </c>
      <c r="AE183" s="4">
        <f t="shared" si="234"/>
        <v>85.377523230519401</v>
      </c>
      <c r="AF183" s="4">
        <f t="shared" si="234"/>
        <v>84.621340956102415</v>
      </c>
      <c r="AG183" s="4">
        <f t="shared" si="234"/>
        <v>87.759536977869004</v>
      </c>
      <c r="AI183" s="4">
        <f t="shared" si="235"/>
        <v>-2.8896354037442507E-2</v>
      </c>
      <c r="AJ183" s="4">
        <f t="shared" si="235"/>
        <v>2.0599184908247281</v>
      </c>
      <c r="AK183" s="4">
        <f t="shared" si="235"/>
        <v>-1.0472522992575222</v>
      </c>
      <c r="AL183" s="4">
        <f t="shared" si="235"/>
        <v>-0.36144851281338219</v>
      </c>
      <c r="AM183" s="4">
        <f t="shared" si="235"/>
        <v>1.3681804040383838</v>
      </c>
      <c r="AN183" s="4">
        <f t="shared" si="235"/>
        <v>0.51514478555692733</v>
      </c>
      <c r="AO183" s="4">
        <f t="shared" si="235"/>
        <v>-1.3227412717602505</v>
      </c>
      <c r="AP183" s="4">
        <f t="shared" si="235"/>
        <v>0.25272702974045558</v>
      </c>
      <c r="AQ183" s="4">
        <f t="shared" si="235"/>
        <v>-0.10536233043067966</v>
      </c>
      <c r="AR183" s="4">
        <f t="shared" si="235"/>
        <v>-0.75469360898091509</v>
      </c>
      <c r="AS183" s="4">
        <f t="shared" si="235"/>
        <v>1.3773231558473356</v>
      </c>
      <c r="AT183" s="4">
        <f t="shared" si="235"/>
        <v>-0.96684459097110675</v>
      </c>
      <c r="AU183" s="4">
        <f t="shared" si="235"/>
        <v>-0.98052323051939538</v>
      </c>
      <c r="AV183" s="4">
        <f t="shared" si="235"/>
        <v>-0.27634095610241616</v>
      </c>
      <c r="AW183" s="4">
        <f t="shared" si="235"/>
        <v>-1.5595369778690014</v>
      </c>
      <c r="AY183" s="2">
        <f t="shared" si="227"/>
        <v>90.060896354037439</v>
      </c>
      <c r="AZ183" s="2">
        <f t="shared" si="227"/>
        <v>85.703081505687919</v>
      </c>
      <c r="BA183" s="2">
        <f t="shared" si="227"/>
        <v>86.979252298824079</v>
      </c>
      <c r="BB183" s="2">
        <f t="shared" si="227"/>
        <v>86.98844850716705</v>
      </c>
      <c r="BC183" s="2">
        <f t="shared" si="227"/>
        <v>82.631819594517211</v>
      </c>
      <c r="BD183" s="2">
        <f t="shared" si="227"/>
        <v>86.298855214263824</v>
      </c>
      <c r="BE183" s="2">
        <f t="shared" si="227"/>
        <v>88.712741267359036</v>
      </c>
      <c r="BF183" s="2">
        <f t="shared" si="227"/>
        <v>89.171272931253057</v>
      </c>
      <c r="BG183" s="2">
        <f t="shared" si="227"/>
        <v>86.088357214874179</v>
      </c>
      <c r="BH183" s="2">
        <f t="shared" si="227"/>
        <v>87.20267806378483</v>
      </c>
      <c r="BI183" s="2">
        <f t="shared" si="227"/>
        <v>88.105643157810562</v>
      </c>
      <c r="BJ183" s="2">
        <f t="shared" si="227"/>
        <v>85.844703131245964</v>
      </c>
      <c r="BK183" s="2">
        <f t="shared" si="227"/>
        <v>85.377017463574987</v>
      </c>
      <c r="BL183" s="2">
        <f t="shared" si="227"/>
        <v>84.557215197862703</v>
      </c>
      <c r="BM183" s="2">
        <f t="shared" si="227"/>
        <v>87.236644712819313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>
        <f t="shared" si="198"/>
        <v>87.763000000000005</v>
      </c>
      <c r="CW183" s="2">
        <f t="shared" si="199"/>
        <v>85.932000000000002</v>
      </c>
      <c r="CX183" s="2">
        <f t="shared" si="200"/>
        <v>86.626999999999995</v>
      </c>
      <c r="CY183" s="2">
        <f t="shared" si="201"/>
        <v>84</v>
      </c>
      <c r="CZ183" s="2">
        <f t="shared" si="202"/>
        <v>86.813999999999993</v>
      </c>
      <c r="DA183" s="2">
        <f t="shared" si="203"/>
        <v>87.39</v>
      </c>
      <c r="DB183" s="2">
        <f t="shared" si="204"/>
        <v>89.424000000000007</v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126.06763414634145</v>
      </c>
      <c r="DL183" s="2">
        <f t="shared" si="236"/>
        <v>129.53441441441441</v>
      </c>
      <c r="DM183" s="2">
        <f t="shared" si="236"/>
        <v>135.50362446657181</v>
      </c>
      <c r="DN183" s="2">
        <f t="shared" si="236"/>
        <v>134.38736915486916</v>
      </c>
      <c r="DO183" s="2">
        <f t="shared" si="236"/>
        <v>137.32156563706559</v>
      </c>
      <c r="DP183" s="2">
        <f t="shared" si="236"/>
        <v>135.17840504201683</v>
      </c>
      <c r="DQ183" s="2">
        <f t="shared" si="236"/>
        <v>147.99515614973259</v>
      </c>
      <c r="DR183" s="2">
        <f t="shared" si="236"/>
        <v>140.82917446524067</v>
      </c>
      <c r="DS183" s="2">
        <f t="shared" si="236"/>
        <v>135.95556358543416</v>
      </c>
      <c r="DT183" s="2">
        <f t="shared" si="236"/>
        <v>131.54391988795518</v>
      </c>
      <c r="DU183" s="2">
        <f t="shared" si="236"/>
        <v>132.94700840336131</v>
      </c>
      <c r="DV183" s="2">
        <f t="shared" si="236"/>
        <v>133.90674373563843</v>
      </c>
      <c r="DW183" s="2">
        <f t="shared" si="236"/>
        <v>137.46004229691877</v>
      </c>
      <c r="DX183" s="2">
        <f t="shared" si="236"/>
        <v>123.69656066066059</v>
      </c>
      <c r="DY183" s="2">
        <f t="shared" si="236"/>
        <v>118.19299436410829</v>
      </c>
      <c r="EA183" s="2">
        <f t="shared" si="213"/>
        <v>89.507103678117801</v>
      </c>
      <c r="EB183" s="2">
        <f t="shared" si="213"/>
        <v>84.08567803475762</v>
      </c>
      <c r="EC183" s="2">
        <f t="shared" si="213"/>
        <v>86.113257093518584</v>
      </c>
      <c r="ED183" s="2">
        <f t="shared" si="213"/>
        <v>85.807304757734983</v>
      </c>
      <c r="EE183" s="2">
        <f t="shared" si="213"/>
        <v>81.62924740606428</v>
      </c>
      <c r="EF183" s="2">
        <f t="shared" si="213"/>
        <v>86.295289413285957</v>
      </c>
      <c r="EG183" s="2">
        <f t="shared" si="213"/>
        <v>88.892679048349947</v>
      </c>
      <c r="EH183" s="2">
        <f t="shared" si="213"/>
        <v>87.803239606664846</v>
      </c>
      <c r="EI183" s="2">
        <f t="shared" si="213"/>
        <v>85.497663378058405</v>
      </c>
      <c r="EJ183" s="2">
        <f t="shared" si="213"/>
        <v>87.396508502821277</v>
      </c>
      <c r="EK183" s="2">
        <f t="shared" si="212"/>
        <v>87.52485405156537</v>
      </c>
      <c r="EL183" s="2">
        <f t="shared" si="179"/>
        <v>86.244833402005241</v>
      </c>
      <c r="EM183" s="2">
        <f t="shared" si="179"/>
        <v>85.133814173877212</v>
      </c>
      <c r="EN183" s="2">
        <f t="shared" si="179"/>
        <v>83.774923088308384</v>
      </c>
      <c r="EO183" s="2">
        <f t="shared" si="179"/>
        <v>87.651389461813494</v>
      </c>
      <c r="EQ183" s="2">
        <f t="shared" si="237"/>
        <v>90.239759032603658</v>
      </c>
      <c r="ER183" s="2">
        <f t="shared" si="237"/>
        <v>86.02367134571</v>
      </c>
      <c r="ES183" s="2">
        <f t="shared" si="237"/>
        <v>87.146351144049532</v>
      </c>
      <c r="ET183" s="2">
        <f t="shared" si="237"/>
        <v>87.235004115283701</v>
      </c>
      <c r="EU183" s="2">
        <f t="shared" si="237"/>
        <v>82.83490995718698</v>
      </c>
      <c r="EV183" s="2">
        <f t="shared" si="237"/>
        <v>86.297938217122706</v>
      </c>
      <c r="EW183" s="2">
        <f t="shared" si="237"/>
        <v>88.673195354423129</v>
      </c>
      <c r="EX183" s="2">
        <f t="shared" si="237"/>
        <v>89.486027505262939</v>
      </c>
      <c r="EY183" s="2">
        <f t="shared" si="237"/>
        <v>86.266842862411366</v>
      </c>
      <c r="EZ183" s="2">
        <f t="shared" si="237"/>
        <v>87.143565528644643</v>
      </c>
      <c r="FA183" s="2">
        <f t="shared" si="237"/>
        <v>88.291133855979794</v>
      </c>
      <c r="FB183" s="2">
        <f t="shared" si="237"/>
        <v>85.70425332472243</v>
      </c>
      <c r="FC183" s="2">
        <f t="shared" si="237"/>
        <v>85.457414277693033</v>
      </c>
      <c r="FD183" s="2">
        <f t="shared" si="237"/>
        <v>84.849667858844342</v>
      </c>
      <c r="FE183" s="2">
        <f t="shared" si="237"/>
        <v>87.022132174520664</v>
      </c>
      <c r="FG183" s="2">
        <f t="shared" si="238"/>
        <v>0.99997633340086656</v>
      </c>
      <c r="FH183" s="2">
        <f t="shared" si="238"/>
        <v>0.99997148836464866</v>
      </c>
      <c r="FI183" s="2">
        <f t="shared" si="238"/>
        <v>0.99997600826507005</v>
      </c>
      <c r="FJ183" s="2">
        <f t="shared" si="238"/>
        <v>0.99997222939070574</v>
      </c>
      <c r="FK183" s="2">
        <f t="shared" si="238"/>
        <v>0.99997289972565817</v>
      </c>
      <c r="FL183" s="2">
        <f t="shared" si="238"/>
        <v>0.9999723899227615</v>
      </c>
      <c r="FM183" s="2">
        <f t="shared" si="238"/>
        <v>0.99996807291018963</v>
      </c>
      <c r="FN183" s="2">
        <f t="shared" si="238"/>
        <v>0.99996895391883456</v>
      </c>
      <c r="FO183" s="2">
        <f t="shared" si="238"/>
        <v>0.99996746687825921</v>
      </c>
      <c r="FP183" s="2">
        <f t="shared" si="238"/>
        <v>0.99997009281193883</v>
      </c>
      <c r="FQ183" s="2">
        <f t="shared" si="238"/>
        <v>0.99996698849561472</v>
      </c>
      <c r="FR183" s="2">
        <f t="shared" si="238"/>
        <v>0.99997107268121044</v>
      </c>
      <c r="FS183" s="2">
        <f t="shared" si="238"/>
        <v>0.9999700258109484</v>
      </c>
      <c r="FT183" s="2">
        <f t="shared" si="238"/>
        <v>0.99997367967012984</v>
      </c>
      <c r="FU183" s="2">
        <f t="shared" si="238"/>
        <v>0.99996625415180584</v>
      </c>
      <c r="FW183" s="2">
        <f t="shared" si="229"/>
        <v>0.7546896492539189</v>
      </c>
      <c r="FX183" s="2">
        <f t="shared" si="229"/>
        <v>0.83390775602691247</v>
      </c>
      <c r="FY183" s="2">
        <f t="shared" si="229"/>
        <v>0.83710698387907956</v>
      </c>
      <c r="FZ183" s="2">
        <f t="shared" si="229"/>
        <v>0.82636070767016545</v>
      </c>
      <c r="GA183" s="2">
        <f t="shared" si="229"/>
        <v>0.83030107422508925</v>
      </c>
      <c r="GB183" s="2">
        <f t="shared" si="229"/>
        <v>0.83665477562264101</v>
      </c>
      <c r="GC183" s="2">
        <f t="shared" si="229"/>
        <v>0.82842031602573707</v>
      </c>
      <c r="GD183" s="2">
        <f t="shared" si="229"/>
        <v>0.8119781930028418</v>
      </c>
      <c r="GE183" s="2">
        <f t="shared" si="229"/>
        <v>0.76581902636294885</v>
      </c>
      <c r="GF183" s="2">
        <f t="shared" si="229"/>
        <v>0.77152079280477792</v>
      </c>
      <c r="GG183" s="2">
        <f t="shared" si="229"/>
        <v>0.75597666708742428</v>
      </c>
      <c r="GH183" s="2">
        <f t="shared" si="229"/>
        <v>0.74273732774573442</v>
      </c>
      <c r="GI183" s="2">
        <f t="shared" si="229"/>
        <v>0.7467082074274719</v>
      </c>
      <c r="GJ183" s="2">
        <f t="shared" si="229"/>
        <v>0.72690873247503252</v>
      </c>
      <c r="GK183" s="2">
        <f t="shared" si="229"/>
        <v>0.66073990679640549</v>
      </c>
      <c r="GM183" s="86">
        <f t="shared" si="230"/>
        <v>0</v>
      </c>
      <c r="GN183" s="86">
        <f t="shared" si="230"/>
        <v>4.2080477555199958E-282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1.9315832392663353E-296</v>
      </c>
      <c r="GU183" s="86">
        <f t="shared" si="230"/>
        <v>3.9624511627876059E-268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9.6850381503032333E-217</v>
      </c>
      <c r="HD183" s="86">
        <f t="shared" si="181"/>
        <v>6.7008462527975634E-275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8.6680075782954086E-295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2.8965613411555041E-300</v>
      </c>
      <c r="HN183" s="86">
        <f t="shared" si="180"/>
        <v>6.5935284885501078E-281</v>
      </c>
      <c r="HO183" s="86">
        <f t="shared" si="226"/>
        <v>2.4023049336845417E-240</v>
      </c>
      <c r="HP183" s="86">
        <f t="shared" si="226"/>
        <v>0</v>
      </c>
      <c r="HQ183" s="86">
        <f t="shared" si="226"/>
        <v>0</v>
      </c>
      <c r="HS183" s="86">
        <f t="shared" si="231"/>
        <v>2.6030729486739281E-10</v>
      </c>
      <c r="HT183" s="86">
        <f t="shared" si="231"/>
        <v>7.3418341644009477E-14</v>
      </c>
      <c r="HU183" s="86">
        <f t="shared" si="231"/>
        <v>1.2854433388361602E-15</v>
      </c>
      <c r="HV183" s="86">
        <f t="shared" si="231"/>
        <v>1.8981861638292891E-15</v>
      </c>
      <c r="HW183" s="86">
        <f t="shared" si="231"/>
        <v>3.7130083406613215E-16</v>
      </c>
      <c r="HX183" s="86">
        <f t="shared" si="231"/>
        <v>7.1882578659914045E-17</v>
      </c>
      <c r="HY183" s="86">
        <f t="shared" si="231"/>
        <v>1.9950300093815256E-15</v>
      </c>
      <c r="HZ183" s="86">
        <f t="shared" si="231"/>
        <v>2.126142198831472E-15</v>
      </c>
      <c r="IA183" s="86">
        <f t="shared" si="231"/>
        <v>7.5685964339895631E-16</v>
      </c>
      <c r="IB183" s="86">
        <f t="shared" si="231"/>
        <v>3.1044594359145316E-14</v>
      </c>
      <c r="IC183" s="86">
        <f t="shared" si="231"/>
        <v>9.3330323621000594E-15</v>
      </c>
      <c r="ID183" s="86">
        <f t="shared" si="231"/>
        <v>4.8611744213881887E-12</v>
      </c>
      <c r="IE183" s="86">
        <f t="shared" si="231"/>
        <v>5.4323126341069881E-13</v>
      </c>
      <c r="IF183" s="86">
        <f t="shared" si="231"/>
        <v>5.3417582907160456E-25</v>
      </c>
      <c r="IG183" s="86">
        <f t="shared" si="231"/>
        <v>2.0746224958709888E-33</v>
      </c>
      <c r="II183" s="86">
        <f t="shared" si="232"/>
        <v>6.4287600893770599E-2</v>
      </c>
      <c r="IJ183" s="86">
        <f t="shared" si="232"/>
        <v>3.3429983850707997E-3</v>
      </c>
      <c r="IK183" s="86">
        <f t="shared" si="232"/>
        <v>1.7451096812380897E-3</v>
      </c>
      <c r="IL183" s="86">
        <f t="shared" si="232"/>
        <v>2.9244272534562476E-3</v>
      </c>
      <c r="IM183" s="86">
        <f t="shared" si="232"/>
        <v>1.9313756306852637E-3</v>
      </c>
      <c r="IN183" s="86">
        <f t="shared" si="232"/>
        <v>1.1109801336597572E-3</v>
      </c>
      <c r="IO183" s="86">
        <f t="shared" si="232"/>
        <v>2.4490866349615148E-3</v>
      </c>
      <c r="IP183" s="86">
        <f t="shared" si="232"/>
        <v>3.986982485198823E-3</v>
      </c>
      <c r="IQ183" s="86">
        <f t="shared" si="232"/>
        <v>1.3405713998775898E-2</v>
      </c>
      <c r="IR183" s="86">
        <f t="shared" si="232"/>
        <v>1.7851579029437081E-2</v>
      </c>
      <c r="IS183" s="86">
        <f t="shared" si="232"/>
        <v>2.0337128236487388E-2</v>
      </c>
      <c r="IT183" s="86">
        <f t="shared" si="232"/>
        <v>5.1371016989295602E-2</v>
      </c>
      <c r="IU183" s="86">
        <f t="shared" si="232"/>
        <v>3.9913956322234809E-2</v>
      </c>
      <c r="IV183" s="86">
        <f t="shared" si="232"/>
        <v>5.2433430646816791E-2</v>
      </c>
      <c r="IW183" s="86">
        <f t="shared" si="232"/>
        <v>2.5319222662861816E-2</v>
      </c>
      <c r="IY183" s="86">
        <f t="shared" si="233"/>
        <v>6.4287601154077889E-2</v>
      </c>
      <c r="IZ183" s="86">
        <f t="shared" si="233"/>
        <v>3.342998385144218E-3</v>
      </c>
      <c r="JA183" s="86">
        <f t="shared" si="233"/>
        <v>1.7451096812393751E-3</v>
      </c>
      <c r="JB183" s="86">
        <f t="shared" si="233"/>
        <v>2.9244272534581458E-3</v>
      </c>
      <c r="JC183" s="86">
        <f t="shared" si="233"/>
        <v>1.9313756306856349E-3</v>
      </c>
      <c r="JD183" s="86">
        <f t="shared" si="233"/>
        <v>1.110980133659829E-3</v>
      </c>
      <c r="JE183" s="86">
        <f t="shared" si="233"/>
        <v>2.4490866349635098E-3</v>
      </c>
      <c r="JF183" s="86">
        <f t="shared" si="233"/>
        <v>3.9869824852009489E-3</v>
      </c>
      <c r="JG183" s="86">
        <f t="shared" si="233"/>
        <v>1.3405713998776655E-2</v>
      </c>
      <c r="JH183" s="86">
        <f t="shared" si="233"/>
        <v>1.7851579029468125E-2</v>
      </c>
      <c r="JI183" s="86">
        <f t="shared" si="233"/>
        <v>2.0337128236496721E-2</v>
      </c>
      <c r="JJ183" s="86">
        <f t="shared" si="233"/>
        <v>5.1371016994156776E-2</v>
      </c>
      <c r="JK183" s="86">
        <f t="shared" si="233"/>
        <v>3.9913956322778041E-2</v>
      </c>
      <c r="JL183" s="86">
        <f t="shared" si="233"/>
        <v>5.2433430646816791E-2</v>
      </c>
      <c r="JM183" s="86">
        <f t="shared" si="233"/>
        <v>2.5319222662861816E-2</v>
      </c>
    </row>
    <row r="184" spans="2:273" x14ac:dyDescent="0.25">
      <c r="B184" s="2">
        <v>157</v>
      </c>
      <c r="C184" s="37">
        <v>91.822999999999993</v>
      </c>
      <c r="D184" s="37">
        <v>87.016999999999996</v>
      </c>
      <c r="E184" s="37">
        <v>88.322000000000003</v>
      </c>
      <c r="F184" s="37">
        <v>87.575999999999993</v>
      </c>
      <c r="G184" s="37">
        <v>83.712000000000003</v>
      </c>
      <c r="H184" s="37">
        <v>86.153000000000006</v>
      </c>
      <c r="I184" s="37">
        <v>86.287999999999997</v>
      </c>
      <c r="J184" s="37">
        <v>90.932000000000002</v>
      </c>
      <c r="K184" s="37">
        <v>86.602999999999994</v>
      </c>
      <c r="L184" s="37">
        <v>84.361999999999995</v>
      </c>
      <c r="M184" s="37">
        <v>88.120999999999995</v>
      </c>
      <c r="N184" s="37">
        <v>86.569000000000003</v>
      </c>
      <c r="O184" s="37">
        <v>86</v>
      </c>
      <c r="P184" s="37">
        <v>85.069000000000003</v>
      </c>
      <c r="Q184" s="37">
        <v>85.832999999999998</v>
      </c>
      <c r="S184" s="4">
        <f t="shared" si="234"/>
        <v>89.981105637608422</v>
      </c>
      <c r="T184" s="4">
        <f t="shared" si="234"/>
        <v>85.631121178916445</v>
      </c>
      <c r="U184" s="4">
        <f t="shared" si="234"/>
        <v>86.864489896831486</v>
      </c>
      <c r="V184" s="4">
        <f t="shared" si="234"/>
        <v>86.880424621126437</v>
      </c>
      <c r="W184" s="4">
        <f t="shared" si="234"/>
        <v>82.495922806952606</v>
      </c>
      <c r="X184" s="4">
        <f t="shared" si="234"/>
        <v>86.144873211783548</v>
      </c>
      <c r="Y184" s="4">
        <f t="shared" si="234"/>
        <v>88.558065247788846</v>
      </c>
      <c r="Z184" s="4">
        <f t="shared" si="234"/>
        <v>89.015648202039159</v>
      </c>
      <c r="AA184" s="4">
        <f t="shared" si="234"/>
        <v>85.950787440615571</v>
      </c>
      <c r="AB184" s="4">
        <f t="shared" si="234"/>
        <v>87.05358706624007</v>
      </c>
      <c r="AC184" s="4">
        <f t="shared" si="234"/>
        <v>87.9866946153317</v>
      </c>
      <c r="AD184" s="4">
        <f t="shared" si="234"/>
        <v>85.689745110627996</v>
      </c>
      <c r="AE184" s="4">
        <f t="shared" si="234"/>
        <v>85.25640846588</v>
      </c>
      <c r="AF184" s="4">
        <f t="shared" si="234"/>
        <v>84.474533988466078</v>
      </c>
      <c r="AG184" s="4">
        <f t="shared" si="234"/>
        <v>87.305895886060242</v>
      </c>
      <c r="AI184" s="4">
        <f t="shared" si="235"/>
        <v>1.8418943623915709</v>
      </c>
      <c r="AJ184" s="4">
        <f t="shared" si="235"/>
        <v>1.3858788210835513</v>
      </c>
      <c r="AK184" s="4">
        <f t="shared" si="235"/>
        <v>1.4575101031685165</v>
      </c>
      <c r="AL184" s="4">
        <f t="shared" si="235"/>
        <v>0.69557537887355636</v>
      </c>
      <c r="AM184" s="4">
        <f t="shared" si="235"/>
        <v>1.216077193047397</v>
      </c>
      <c r="AN184" s="4">
        <f t="shared" si="235"/>
        <v>8.1267882164581806E-3</v>
      </c>
      <c r="AO184" s="4">
        <f t="shared" si="235"/>
        <v>-2.2700652477888497</v>
      </c>
      <c r="AP184" s="4">
        <f t="shared" si="235"/>
        <v>1.9163517979608429</v>
      </c>
      <c r="AQ184" s="4">
        <f t="shared" si="235"/>
        <v>0.65221255938442368</v>
      </c>
      <c r="AR184" s="4">
        <f t="shared" si="235"/>
        <v>-2.6915870662400749</v>
      </c>
      <c r="AS184" s="4">
        <f t="shared" si="235"/>
        <v>0.13430538466829489</v>
      </c>
      <c r="AT184" s="4">
        <f t="shared" si="235"/>
        <v>0.87925488937200669</v>
      </c>
      <c r="AU184" s="4">
        <f t="shared" si="235"/>
        <v>0.74359153412000012</v>
      </c>
      <c r="AV184" s="4">
        <f t="shared" si="235"/>
        <v>0.59446601153392464</v>
      </c>
      <c r="AW184" s="4">
        <f t="shared" si="235"/>
        <v>-1.4728958860602432</v>
      </c>
      <c r="AY184" s="2">
        <f t="shared" si="227"/>
        <v>89.981105637608422</v>
      </c>
      <c r="AZ184" s="2">
        <f t="shared" si="227"/>
        <v>85.631121178549549</v>
      </c>
      <c r="BA184" s="2">
        <f t="shared" si="227"/>
        <v>86.864489896796613</v>
      </c>
      <c r="BB184" s="2">
        <f t="shared" si="227"/>
        <v>86.880424620612189</v>
      </c>
      <c r="BC184" s="2">
        <f t="shared" si="227"/>
        <v>82.495922806839971</v>
      </c>
      <c r="BD184" s="2">
        <f t="shared" si="227"/>
        <v>86.144873211771923</v>
      </c>
      <c r="BE184" s="2">
        <f t="shared" si="227"/>
        <v>88.558065247412387</v>
      </c>
      <c r="BF184" s="2">
        <f t="shared" si="227"/>
        <v>89.015648198499065</v>
      </c>
      <c r="BG184" s="2">
        <f t="shared" si="227"/>
        <v>85.950786881953704</v>
      </c>
      <c r="BH184" s="2">
        <f t="shared" si="227"/>
        <v>87.053584921282109</v>
      </c>
      <c r="BI184" s="2">
        <f t="shared" si="227"/>
        <v>87.98669028961551</v>
      </c>
      <c r="BJ184" s="2">
        <f t="shared" si="227"/>
        <v>85.689505996346355</v>
      </c>
      <c r="BK184" s="2">
        <f t="shared" si="227"/>
        <v>85.256315871430559</v>
      </c>
      <c r="BL184" s="2">
        <f t="shared" si="227"/>
        <v>84.451663086569937</v>
      </c>
      <c r="BM184" s="2">
        <f t="shared" si="227"/>
        <v>87.119814179853464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>
        <f t="shared" si="198"/>
        <v>87.016999999999996</v>
      </c>
      <c r="CW184" s="2">
        <f t="shared" si="199"/>
        <v>88.322000000000003</v>
      </c>
      <c r="CX184" s="2">
        <f t="shared" si="200"/>
        <v>87.575999999999993</v>
      </c>
      <c r="CY184" s="2">
        <f t="shared" si="201"/>
        <v>83.712000000000003</v>
      </c>
      <c r="CZ184" s="2">
        <f t="shared" si="202"/>
        <v>86.153000000000006</v>
      </c>
      <c r="DA184" s="2">
        <f t="shared" si="203"/>
        <v>86.287999999999997</v>
      </c>
      <c r="DB184" s="2">
        <f t="shared" si="204"/>
        <v>90.932000000000002</v>
      </c>
      <c r="DC184" s="2">
        <f t="shared" si="205"/>
        <v>86.602999999999994</v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126.21266772983113</v>
      </c>
      <c r="DL184" s="2">
        <f t="shared" si="236"/>
        <v>129.72934376481743</v>
      </c>
      <c r="DM184" s="2">
        <f t="shared" si="236"/>
        <v>135.73698293029872</v>
      </c>
      <c r="DN184" s="2">
        <f t="shared" si="236"/>
        <v>134.62477739167741</v>
      </c>
      <c r="DO184" s="2">
        <f t="shared" si="236"/>
        <v>137.59715418275414</v>
      </c>
      <c r="DP184" s="2">
        <f t="shared" si="236"/>
        <v>135.40245378151263</v>
      </c>
      <c r="DQ184" s="2">
        <f t="shared" si="236"/>
        <v>148.29489503437736</v>
      </c>
      <c r="DR184" s="2">
        <f t="shared" si="236"/>
        <v>141.05094084224601</v>
      </c>
      <c r="DS184" s="2">
        <f t="shared" si="236"/>
        <v>136.17576330532214</v>
      </c>
      <c r="DT184" s="2">
        <f t="shared" si="236"/>
        <v>131.7257949579832</v>
      </c>
      <c r="DU184" s="2">
        <f t="shared" si="236"/>
        <v>133.15158319327728</v>
      </c>
      <c r="DV184" s="2">
        <f t="shared" si="236"/>
        <v>134.12931327278693</v>
      </c>
      <c r="DW184" s="2">
        <f t="shared" si="236"/>
        <v>137.72437478991597</v>
      </c>
      <c r="DX184" s="2">
        <f t="shared" si="236"/>
        <v>123.87201471471465</v>
      </c>
      <c r="DY184" s="2">
        <f t="shared" si="236"/>
        <v>118.34627222840194</v>
      </c>
      <c r="EA184" s="2">
        <f t="shared" si="213"/>
        <v>89.405122107330854</v>
      </c>
      <c r="EB184" s="2">
        <f t="shared" si="213"/>
        <v>83.962454484080325</v>
      </c>
      <c r="EC184" s="2">
        <f t="shared" si="213"/>
        <v>85.971546674853244</v>
      </c>
      <c r="ED184" s="2">
        <f t="shared" si="213"/>
        <v>85.661012200817282</v>
      </c>
      <c r="EE184" s="2">
        <f t="shared" si="213"/>
        <v>81.461403545884963</v>
      </c>
      <c r="EF184" s="2">
        <f t="shared" si="213"/>
        <v>86.141295442055949</v>
      </c>
      <c r="EG184" s="2">
        <f t="shared" si="213"/>
        <v>88.743848222051668</v>
      </c>
      <c r="EH184" s="2">
        <f t="shared" si="213"/>
        <v>87.600692615860879</v>
      </c>
      <c r="EI184" s="2">
        <f t="shared" si="213"/>
        <v>85.337191791633771</v>
      </c>
      <c r="EJ184" s="2">
        <f t="shared" si="213"/>
        <v>87.254974199175535</v>
      </c>
      <c r="EK184" s="2">
        <f t="shared" si="212"/>
        <v>87.3825175611681</v>
      </c>
      <c r="EL184" s="2">
        <f t="shared" si="179"/>
        <v>86.106488246120051</v>
      </c>
      <c r="EM184" s="2">
        <f t="shared" si="179"/>
        <v>85.003285999175944</v>
      </c>
      <c r="EN184" s="2">
        <f t="shared" si="179"/>
        <v>83.636766690629997</v>
      </c>
      <c r="EO184" s="2">
        <f t="shared" si="179"/>
        <v>87.553528721832549</v>
      </c>
      <c r="EQ184" s="2">
        <f t="shared" si="237"/>
        <v>90.150824413128618</v>
      </c>
      <c r="ER184" s="2">
        <f t="shared" si="237"/>
        <v>85.932825397052113</v>
      </c>
      <c r="ES184" s="2">
        <f t="shared" si="237"/>
        <v>87.021677119009965</v>
      </c>
      <c r="ET184" s="2">
        <f t="shared" si="237"/>
        <v>87.112630848198506</v>
      </c>
      <c r="EU184" s="2">
        <f t="shared" si="237"/>
        <v>82.687110067380814</v>
      </c>
      <c r="EV184" s="2">
        <f t="shared" si="237"/>
        <v>86.144048959036411</v>
      </c>
      <c r="EW184" s="2">
        <f t="shared" si="237"/>
        <v>88.520910659907585</v>
      </c>
      <c r="EX184" s="2">
        <f t="shared" si="237"/>
        <v>89.31263311101587</v>
      </c>
      <c r="EY184" s="2">
        <f t="shared" si="237"/>
        <v>86.119980379337775</v>
      </c>
      <c r="EZ184" s="2">
        <f t="shared" si="237"/>
        <v>86.997652295255335</v>
      </c>
      <c r="FA184" s="2">
        <f t="shared" si="237"/>
        <v>88.162769036270475</v>
      </c>
      <c r="FB184" s="2">
        <f t="shared" si="237"/>
        <v>85.556116597980775</v>
      </c>
      <c r="FC184" s="2">
        <f t="shared" si="237"/>
        <v>85.332707186565017</v>
      </c>
      <c r="FD184" s="2">
        <f t="shared" si="237"/>
        <v>84.729575922923743</v>
      </c>
      <c r="FE184" s="2">
        <f t="shared" si="237"/>
        <v>86.915324427533051</v>
      </c>
      <c r="FG184" s="2">
        <f t="shared" si="238"/>
        <v>0.99997841576011248</v>
      </c>
      <c r="FH184" s="2">
        <f t="shared" si="238"/>
        <v>0.9999739970142778</v>
      </c>
      <c r="FI184" s="2">
        <f t="shared" si="238"/>
        <v>0.99997811923149837</v>
      </c>
      <c r="FJ184" s="2">
        <f t="shared" si="238"/>
        <v>0.99997467284142083</v>
      </c>
      <c r="FK184" s="2">
        <f t="shared" si="238"/>
        <v>0.99997528419711512</v>
      </c>
      <c r="FL184" s="2">
        <f t="shared" si="238"/>
        <v>0.99997481924910925</v>
      </c>
      <c r="FM184" s="2">
        <f t="shared" si="238"/>
        <v>0.99997088206622464</v>
      </c>
      <c r="FN184" s="2">
        <f t="shared" si="238"/>
        <v>0.99997168556011051</v>
      </c>
      <c r="FO184" s="2">
        <f t="shared" si="238"/>
        <v>0.99997032935540031</v>
      </c>
      <c r="FP184" s="2">
        <f t="shared" si="238"/>
        <v>0.99997272424853723</v>
      </c>
      <c r="FQ184" s="2">
        <f t="shared" si="238"/>
        <v>0.99996989306272688</v>
      </c>
      <c r="FR184" s="2">
        <f t="shared" si="238"/>
        <v>0.99997361790456041</v>
      </c>
      <c r="FS184" s="2">
        <f t="shared" si="238"/>
        <v>0.9999726631425857</v>
      </c>
      <c r="FT184" s="2">
        <f t="shared" si="238"/>
        <v>0.99997599551827099</v>
      </c>
      <c r="FU184" s="2">
        <f t="shared" si="238"/>
        <v>0.99996922332927951</v>
      </c>
      <c r="FW184" s="2">
        <f t="shared" si="229"/>
        <v>0.77133872714506024</v>
      </c>
      <c r="FX184" s="2">
        <f t="shared" si="229"/>
        <v>0.84627549448837081</v>
      </c>
      <c r="FY184" s="2">
        <f t="shared" si="229"/>
        <v>0.84927955466471405</v>
      </c>
      <c r="FZ184" s="2">
        <f t="shared" si="229"/>
        <v>0.83918204615716818</v>
      </c>
      <c r="GA184" s="2">
        <f t="shared" si="229"/>
        <v>0.84288677810626289</v>
      </c>
      <c r="GB184" s="2">
        <f t="shared" si="229"/>
        <v>0.84885503733163015</v>
      </c>
      <c r="GC184" s="2">
        <f t="shared" si="229"/>
        <v>0.84111881494162988</v>
      </c>
      <c r="GD184" s="2">
        <f t="shared" si="229"/>
        <v>0.82563744055235577</v>
      </c>
      <c r="GE184" s="2">
        <f t="shared" si="229"/>
        <v>0.78193101783445784</v>
      </c>
      <c r="GF184" s="2">
        <f t="shared" si="229"/>
        <v>0.78734942444164535</v>
      </c>
      <c r="GG184" s="2">
        <f t="shared" si="229"/>
        <v>0.77256471957363659</v>
      </c>
      <c r="GH184" s="2">
        <f t="shared" si="229"/>
        <v>0.75993956800076123</v>
      </c>
      <c r="GI184" s="2">
        <f t="shared" si="229"/>
        <v>0.763729392640635</v>
      </c>
      <c r="GJ184" s="2">
        <f t="shared" si="229"/>
        <v>0.74480572236334908</v>
      </c>
      <c r="GK184" s="2">
        <f t="shared" si="229"/>
        <v>0.68107069160927325</v>
      </c>
      <c r="GM184" s="86">
        <f t="shared" si="230"/>
        <v>0</v>
      </c>
      <c r="GN184" s="86">
        <f t="shared" si="230"/>
        <v>5.9257716998293714E-288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1.5950510645010943E-302</v>
      </c>
      <c r="GU184" s="86">
        <f t="shared" si="230"/>
        <v>1.1118080906274317E-273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1.7130060442112583E-222</v>
      </c>
      <c r="HD184" s="86">
        <f t="shared" si="181"/>
        <v>3.4267462540246213E-282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1.9356568968299873E-302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1.8087839603572962E-288</v>
      </c>
      <c r="HO184" s="86">
        <f t="shared" si="226"/>
        <v>9.0443868707730553E-247</v>
      </c>
      <c r="HP184" s="86">
        <f t="shared" si="226"/>
        <v>0</v>
      </c>
      <c r="HQ184" s="86">
        <f t="shared" si="226"/>
        <v>0</v>
      </c>
      <c r="HS184" s="86">
        <f t="shared" si="231"/>
        <v>9.4641553285210952E-11</v>
      </c>
      <c r="HT184" s="86">
        <f t="shared" si="231"/>
        <v>1.9740765674553001E-14</v>
      </c>
      <c r="HU184" s="86">
        <f t="shared" si="231"/>
        <v>2.9463403995227907E-16</v>
      </c>
      <c r="HV184" s="86">
        <f t="shared" si="231"/>
        <v>4.4055610215044219E-16</v>
      </c>
      <c r="HW184" s="86">
        <f t="shared" si="231"/>
        <v>8.0246364602857713E-17</v>
      </c>
      <c r="HX184" s="86">
        <f t="shared" si="231"/>
        <v>1.4475326487304833E-17</v>
      </c>
      <c r="HY184" s="86">
        <f t="shared" si="231"/>
        <v>4.575450176449327E-16</v>
      </c>
      <c r="HZ184" s="86">
        <f t="shared" si="231"/>
        <v>4.7199087004192169E-16</v>
      </c>
      <c r="IA184" s="86">
        <f t="shared" si="231"/>
        <v>1.4952970253605093E-16</v>
      </c>
      <c r="IB184" s="86">
        <f t="shared" si="231"/>
        <v>7.4502214377886465E-15</v>
      </c>
      <c r="IC184" s="86">
        <f t="shared" si="231"/>
        <v>2.0116691746839251E-15</v>
      </c>
      <c r="ID184" s="86">
        <f t="shared" si="231"/>
        <v>1.4202691169848211E-12</v>
      </c>
      <c r="IE184" s="86">
        <f t="shared" si="231"/>
        <v>1.4419378948494103E-13</v>
      </c>
      <c r="IF184" s="86">
        <f t="shared" si="231"/>
        <v>3.3540582739679878E-26</v>
      </c>
      <c r="IG184" s="86">
        <f t="shared" si="231"/>
        <v>3.6965984516806672E-35</v>
      </c>
      <c r="II184" s="86">
        <f t="shared" si="232"/>
        <v>4.531686303409465E-2</v>
      </c>
      <c r="IJ184" s="86">
        <f t="shared" si="232"/>
        <v>1.9235343933046278E-3</v>
      </c>
      <c r="IK184" s="86">
        <f t="shared" si="232"/>
        <v>9.442055539055211E-4</v>
      </c>
      <c r="IL184" s="86">
        <f t="shared" si="232"/>
        <v>1.6257557074330887E-3</v>
      </c>
      <c r="IM184" s="86">
        <f t="shared" si="232"/>
        <v>1.0364287532319996E-3</v>
      </c>
      <c r="IN184" s="86">
        <f t="shared" si="232"/>
        <v>5.7179280050522223E-4</v>
      </c>
      <c r="IO184" s="86">
        <f t="shared" si="232"/>
        <v>1.3422724555792304E-3</v>
      </c>
      <c r="IP184" s="86">
        <f t="shared" si="232"/>
        <v>2.2099716105284922E-3</v>
      </c>
      <c r="IQ184" s="86">
        <f t="shared" si="232"/>
        <v>7.6982428509600907E-3</v>
      </c>
      <c r="IR184" s="86">
        <f t="shared" si="232"/>
        <v>1.0835626427625783E-2</v>
      </c>
      <c r="IS184" s="86">
        <f t="shared" si="232"/>
        <v>1.2105846883420051E-2</v>
      </c>
      <c r="IT184" s="86">
        <f t="shared" si="232"/>
        <v>3.4212338955603411E-2</v>
      </c>
      <c r="IU184" s="86">
        <f t="shared" si="232"/>
        <v>2.5770845867993854E-2</v>
      </c>
      <c r="IV184" s="86">
        <f t="shared" si="232"/>
        <v>3.3992551947516818E-2</v>
      </c>
      <c r="IW184" s="86">
        <f t="shared" si="232"/>
        <v>1.1611489294552812E-2</v>
      </c>
      <c r="IY184" s="86">
        <f t="shared" si="233"/>
        <v>4.5316863128736201E-2</v>
      </c>
      <c r="IZ184" s="86">
        <f t="shared" si="233"/>
        <v>1.9235343933243685E-3</v>
      </c>
      <c r="JA184" s="86">
        <f t="shared" si="233"/>
        <v>9.4420555390581579E-4</v>
      </c>
      <c r="JB184" s="86">
        <f t="shared" si="233"/>
        <v>1.6257557074335293E-3</v>
      </c>
      <c r="JC184" s="86">
        <f t="shared" si="233"/>
        <v>1.0364287532320798E-3</v>
      </c>
      <c r="JD184" s="86">
        <f t="shared" si="233"/>
        <v>5.7179280050523675E-4</v>
      </c>
      <c r="JE184" s="86">
        <f t="shared" si="233"/>
        <v>1.3422724555796879E-3</v>
      </c>
      <c r="JF184" s="86">
        <f t="shared" si="233"/>
        <v>2.209971610528964E-3</v>
      </c>
      <c r="JG184" s="86">
        <f t="shared" si="233"/>
        <v>7.6982428509602399E-3</v>
      </c>
      <c r="JH184" s="86">
        <f t="shared" si="233"/>
        <v>1.0835626427633234E-2</v>
      </c>
      <c r="JI184" s="86">
        <f t="shared" si="233"/>
        <v>1.2105846883422063E-2</v>
      </c>
      <c r="JJ184" s="86">
        <f t="shared" si="233"/>
        <v>3.4212338957023677E-2</v>
      </c>
      <c r="JK184" s="86">
        <f t="shared" si="233"/>
        <v>2.5770845868138048E-2</v>
      </c>
      <c r="JL184" s="86">
        <f t="shared" si="233"/>
        <v>3.3992551947516818E-2</v>
      </c>
      <c r="JM184" s="86">
        <f t="shared" si="233"/>
        <v>1.1611489294552812E-2</v>
      </c>
    </row>
    <row r="185" spans="2:273" x14ac:dyDescent="0.25">
      <c r="B185" s="2">
        <v>158</v>
      </c>
      <c r="C185" s="37">
        <v>91.403000000000006</v>
      </c>
      <c r="D185" s="37">
        <v>84</v>
      </c>
      <c r="E185" s="37">
        <v>86.168999999999997</v>
      </c>
      <c r="F185" s="37">
        <v>88.406999999999996</v>
      </c>
      <c r="G185" s="37">
        <v>82.593000000000004</v>
      </c>
      <c r="H185" s="37">
        <v>87.034000000000006</v>
      </c>
      <c r="I185" s="37">
        <v>88.593000000000004</v>
      </c>
      <c r="J185" s="37">
        <v>89.39</v>
      </c>
      <c r="K185" s="37">
        <v>88.447999999999993</v>
      </c>
      <c r="L185" s="37">
        <v>85.759</v>
      </c>
      <c r="M185" s="37">
        <v>88.638000000000005</v>
      </c>
      <c r="N185" s="37">
        <v>85.569000000000003</v>
      </c>
      <c r="O185" s="37">
        <v>85.569000000000003</v>
      </c>
      <c r="P185" s="37">
        <v>86.414000000000001</v>
      </c>
      <c r="Q185" s="37">
        <v>86.05</v>
      </c>
      <c r="S185" s="4">
        <f t="shared" si="234"/>
        <v>89.901139538203822</v>
      </c>
      <c r="T185" s="4">
        <f t="shared" si="234"/>
        <v>85.558440230039892</v>
      </c>
      <c r="U185" s="4">
        <f t="shared" si="234"/>
        <v>86.749340797732572</v>
      </c>
      <c r="V185" s="4">
        <f t="shared" si="234"/>
        <v>86.771877401943257</v>
      </c>
      <c r="W185" s="4">
        <f t="shared" si="234"/>
        <v>82.359580988115795</v>
      </c>
      <c r="X185" s="4">
        <f t="shared" si="234"/>
        <v>85.990900368017506</v>
      </c>
      <c r="Y185" s="4">
        <f t="shared" si="234"/>
        <v>88.403488840506299</v>
      </c>
      <c r="Z185" s="4">
        <f t="shared" si="234"/>
        <v>88.859446435051638</v>
      </c>
      <c r="AA185" s="4">
        <f t="shared" si="234"/>
        <v>85.813016785321722</v>
      </c>
      <c r="AB185" s="4">
        <f t="shared" si="234"/>
        <v>86.904575543005009</v>
      </c>
      <c r="AC185" s="4">
        <f t="shared" si="234"/>
        <v>87.867566362823439</v>
      </c>
      <c r="AD185" s="4">
        <f t="shared" si="234"/>
        <v>85.534475630311888</v>
      </c>
      <c r="AE185" s="4">
        <f t="shared" si="234"/>
        <v>85.135567111289163</v>
      </c>
      <c r="AF185" s="4">
        <f t="shared" si="234"/>
        <v>84.353395539595311</v>
      </c>
      <c r="AG185" s="4">
        <f t="shared" si="234"/>
        <v>87.062254642677814</v>
      </c>
      <c r="AI185" s="4">
        <f t="shared" si="235"/>
        <v>1.5018604617961842</v>
      </c>
      <c r="AJ185" s="4">
        <f t="shared" si="235"/>
        <v>-1.5584402300398921</v>
      </c>
      <c r="AK185" s="4">
        <f t="shared" si="235"/>
        <v>-0.58034079773257474</v>
      </c>
      <c r="AL185" s="4">
        <f t="shared" si="235"/>
        <v>1.6351225980567392</v>
      </c>
      <c r="AM185" s="4">
        <f t="shared" si="235"/>
        <v>0.23341901188420877</v>
      </c>
      <c r="AN185" s="4">
        <f t="shared" si="235"/>
        <v>1.0430996319824999</v>
      </c>
      <c r="AO185" s="4">
        <f t="shared" si="235"/>
        <v>0.18951115949370489</v>
      </c>
      <c r="AP185" s="4">
        <f t="shared" si="235"/>
        <v>0.53055356494836303</v>
      </c>
      <c r="AQ185" s="4">
        <f t="shared" si="235"/>
        <v>2.6349832146782717</v>
      </c>
      <c r="AR185" s="4">
        <f t="shared" si="235"/>
        <v>-1.145575543005009</v>
      </c>
      <c r="AS185" s="4">
        <f t="shared" si="235"/>
        <v>0.77043363717656632</v>
      </c>
      <c r="AT185" s="4">
        <f t="shared" si="235"/>
        <v>3.452436968811412E-2</v>
      </c>
      <c r="AU185" s="4">
        <f t="shared" si="235"/>
        <v>0.43343288871083985</v>
      </c>
      <c r="AV185" s="4">
        <f t="shared" si="235"/>
        <v>2.06060446040469</v>
      </c>
      <c r="AW185" s="4">
        <f t="shared" si="235"/>
        <v>-1.0122546426778172</v>
      </c>
      <c r="AY185" s="2">
        <f t="shared" si="227"/>
        <v>89.901139538203822</v>
      </c>
      <c r="AZ185" s="2">
        <f t="shared" si="227"/>
        <v>85.558440230005672</v>
      </c>
      <c r="BA185" s="2">
        <f t="shared" si="227"/>
        <v>86.749340797730113</v>
      </c>
      <c r="BB185" s="2">
        <f t="shared" si="227"/>
        <v>86.771877401902231</v>
      </c>
      <c r="BC185" s="2">
        <f t="shared" si="227"/>
        <v>82.359580988108149</v>
      </c>
      <c r="BD185" s="2">
        <f t="shared" si="227"/>
        <v>85.990900368016852</v>
      </c>
      <c r="BE185" s="2">
        <f t="shared" si="227"/>
        <v>88.403488840478161</v>
      </c>
      <c r="BF185" s="2">
        <f t="shared" si="227"/>
        <v>88.859446434772622</v>
      </c>
      <c r="BG185" s="2">
        <f t="shared" si="227"/>
        <v>85.813016733233241</v>
      </c>
      <c r="BH185" s="2">
        <f t="shared" si="227"/>
        <v>86.904575285028145</v>
      </c>
      <c r="BI185" s="2">
        <f t="shared" si="227"/>
        <v>87.867565885959181</v>
      </c>
      <c r="BJ185" s="2">
        <f t="shared" si="227"/>
        <v>85.534431286412598</v>
      </c>
      <c r="BK185" s="2">
        <f t="shared" si="227"/>
        <v>85.135552233332135</v>
      </c>
      <c r="BL185" s="2">
        <f t="shared" si="227"/>
        <v>84.345888213998819</v>
      </c>
      <c r="BM185" s="2">
        <f t="shared" si="227"/>
        <v>87.003057815183809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>
        <f t="shared" si="198"/>
        <v>84</v>
      </c>
      <c r="CW185" s="2">
        <f t="shared" si="199"/>
        <v>86.168999999999997</v>
      </c>
      <c r="CX185" s="2">
        <f t="shared" si="200"/>
        <v>88.406999999999996</v>
      </c>
      <c r="CY185" s="2">
        <f t="shared" si="201"/>
        <v>82.593000000000004</v>
      </c>
      <c r="CZ185" s="2">
        <f t="shared" si="202"/>
        <v>87.034000000000006</v>
      </c>
      <c r="DA185" s="2">
        <f t="shared" si="203"/>
        <v>88.593000000000004</v>
      </c>
      <c r="DB185" s="2">
        <f t="shared" si="204"/>
        <v>89.39</v>
      </c>
      <c r="DC185" s="2">
        <f t="shared" si="205"/>
        <v>88.447999999999993</v>
      </c>
      <c r="DD185" s="2">
        <f t="shared" si="206"/>
        <v>85.759</v>
      </c>
      <c r="DE185" s="2">
        <f t="shared" si="207"/>
        <v>88.638000000000005</v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>
        <f t="shared" si="211"/>
        <v>86.05</v>
      </c>
      <c r="DK185" s="2">
        <f t="shared" si="236"/>
        <v>126.3577013133208</v>
      </c>
      <c r="DL185" s="2">
        <f t="shared" si="236"/>
        <v>129.92427311522047</v>
      </c>
      <c r="DM185" s="2">
        <f t="shared" si="236"/>
        <v>135.97034139402558</v>
      </c>
      <c r="DN185" s="2">
        <f t="shared" si="236"/>
        <v>134.86218562848563</v>
      </c>
      <c r="DO185" s="2">
        <f t="shared" si="236"/>
        <v>137.87274272844269</v>
      </c>
      <c r="DP185" s="2">
        <f t="shared" si="236"/>
        <v>135.62650252100843</v>
      </c>
      <c r="DQ185" s="2">
        <f t="shared" si="236"/>
        <v>148.59463391902213</v>
      </c>
      <c r="DR185" s="2">
        <f t="shared" si="236"/>
        <v>141.27270721925134</v>
      </c>
      <c r="DS185" s="2">
        <f t="shared" si="236"/>
        <v>136.39596302521008</v>
      </c>
      <c r="DT185" s="2">
        <f t="shared" si="236"/>
        <v>131.90767002801121</v>
      </c>
      <c r="DU185" s="2">
        <f t="shared" si="236"/>
        <v>133.35615798319324</v>
      </c>
      <c r="DV185" s="2">
        <f t="shared" si="236"/>
        <v>134.3518828099354</v>
      </c>
      <c r="DW185" s="2">
        <f t="shared" si="236"/>
        <v>137.98870728291317</v>
      </c>
      <c r="DX185" s="2">
        <f t="shared" si="236"/>
        <v>124.04746876876871</v>
      </c>
      <c r="DY185" s="2">
        <f t="shared" si="236"/>
        <v>118.4995500926956</v>
      </c>
      <c r="EA185" s="2">
        <f t="shared" si="213"/>
        <v>89.303140536543921</v>
      </c>
      <c r="EB185" s="2">
        <f t="shared" si="213"/>
        <v>83.83923093340303</v>
      </c>
      <c r="EC185" s="2">
        <f t="shared" si="213"/>
        <v>85.829836256187917</v>
      </c>
      <c r="ED185" s="2">
        <f t="shared" si="213"/>
        <v>85.514719643899596</v>
      </c>
      <c r="EE185" s="2">
        <f t="shared" si="213"/>
        <v>81.293559685705659</v>
      </c>
      <c r="EF185" s="2">
        <f t="shared" ref="EF185:EO227" si="239">CJ$228*$B185+CJ$229</f>
        <v>85.987301470825955</v>
      </c>
      <c r="EG185" s="2">
        <f t="shared" si="239"/>
        <v>88.595017395753374</v>
      </c>
      <c r="EH185" s="2">
        <f t="shared" si="239"/>
        <v>87.398145625056912</v>
      </c>
      <c r="EI185" s="2">
        <f t="shared" si="239"/>
        <v>85.176720205209151</v>
      </c>
      <c r="EJ185" s="2">
        <f t="shared" si="239"/>
        <v>87.113439895529794</v>
      </c>
      <c r="EK185" s="2">
        <f t="shared" si="212"/>
        <v>87.240181070770831</v>
      </c>
      <c r="EL185" s="2">
        <f t="shared" si="179"/>
        <v>85.968143090234875</v>
      </c>
      <c r="EM185" s="2">
        <f t="shared" si="179"/>
        <v>84.872757824474661</v>
      </c>
      <c r="EN185" s="2">
        <f t="shared" si="179"/>
        <v>83.498610292951625</v>
      </c>
      <c r="EO185" s="2">
        <f t="shared" si="179"/>
        <v>87.455667981851605</v>
      </c>
      <c r="EQ185" s="2">
        <f t="shared" si="237"/>
        <v>90.061889793653563</v>
      </c>
      <c r="ER185" s="2">
        <f t="shared" si="237"/>
        <v>85.841979448394227</v>
      </c>
      <c r="ES185" s="2">
        <f t="shared" si="237"/>
        <v>86.897003093970383</v>
      </c>
      <c r="ET185" s="2">
        <f t="shared" si="237"/>
        <v>86.990257581113312</v>
      </c>
      <c r="EU185" s="2">
        <f t="shared" si="237"/>
        <v>82.539310177574649</v>
      </c>
      <c r="EV185" s="2">
        <f t="shared" si="237"/>
        <v>85.99015970095013</v>
      </c>
      <c r="EW185" s="2">
        <f t="shared" si="237"/>
        <v>88.368625965392056</v>
      </c>
      <c r="EX185" s="2">
        <f t="shared" si="237"/>
        <v>89.139238716768801</v>
      </c>
      <c r="EY185" s="2">
        <f t="shared" si="237"/>
        <v>85.973117896264185</v>
      </c>
      <c r="EZ185" s="2">
        <f t="shared" si="237"/>
        <v>86.851739061866041</v>
      </c>
      <c r="FA185" s="2">
        <f t="shared" si="237"/>
        <v>88.034404216561143</v>
      </c>
      <c r="FB185" s="2">
        <f t="shared" si="237"/>
        <v>85.407979871239121</v>
      </c>
      <c r="FC185" s="2">
        <f t="shared" si="237"/>
        <v>85.208000095437001</v>
      </c>
      <c r="FD185" s="2">
        <f t="shared" si="237"/>
        <v>84.609483987003159</v>
      </c>
      <c r="FE185" s="2">
        <f t="shared" si="237"/>
        <v>86.808516680545452</v>
      </c>
      <c r="FG185" s="2">
        <f t="shared" si="238"/>
        <v>0.99998031490187778</v>
      </c>
      <c r="FH185" s="2">
        <f t="shared" si="238"/>
        <v>0.99997628494090607</v>
      </c>
      <c r="FI185" s="2">
        <f t="shared" si="238"/>
        <v>0.99998004446353328</v>
      </c>
      <c r="FJ185" s="2">
        <f t="shared" si="238"/>
        <v>0.99997690130536998</v>
      </c>
      <c r="FK185" s="2">
        <f t="shared" si="238"/>
        <v>0.99997745887084488</v>
      </c>
      <c r="FL185" s="2">
        <f t="shared" si="238"/>
        <v>0.99997703483136213</v>
      </c>
      <c r="FM185" s="2">
        <f t="shared" si="238"/>
        <v>0.99997344406073929</v>
      </c>
      <c r="FN185" s="2">
        <f t="shared" si="238"/>
        <v>0.99997417685957568</v>
      </c>
      <c r="FO185" s="2">
        <f t="shared" si="238"/>
        <v>0.99997293997986891</v>
      </c>
      <c r="FP185" s="2">
        <f t="shared" si="238"/>
        <v>0.99997512415931311</v>
      </c>
      <c r="FQ185" s="2">
        <f t="shared" si="238"/>
        <v>0.99997254207412878</v>
      </c>
      <c r="FR185" s="2">
        <f t="shared" si="238"/>
        <v>0.99997593918714078</v>
      </c>
      <c r="FS185" s="2">
        <f t="shared" si="238"/>
        <v>0.99997506842975514</v>
      </c>
      <c r="FT185" s="2">
        <f t="shared" si="238"/>
        <v>0.99997810760623029</v>
      </c>
      <c r="FU185" s="2">
        <f t="shared" si="238"/>
        <v>0.99997193126669304</v>
      </c>
      <c r="FW185" s="2">
        <f t="shared" si="229"/>
        <v>0.78717649262728928</v>
      </c>
      <c r="FX185" s="2">
        <f t="shared" si="229"/>
        <v>0.85787924656706349</v>
      </c>
      <c r="FY185" s="2">
        <f t="shared" si="229"/>
        <v>0.86069387498217964</v>
      </c>
      <c r="FZ185" s="2">
        <f t="shared" si="229"/>
        <v>0.85122711133192552</v>
      </c>
      <c r="GA185" s="2">
        <f t="shared" si="229"/>
        <v>0.8547024068460165</v>
      </c>
      <c r="GB185" s="2">
        <f t="shared" si="229"/>
        <v>0.86029621860256222</v>
      </c>
      <c r="GC185" s="2">
        <f t="shared" si="229"/>
        <v>0.85304422141358238</v>
      </c>
      <c r="GD185" s="2">
        <f t="shared" si="229"/>
        <v>0.8385017471472197</v>
      </c>
      <c r="GE185" s="2">
        <f t="shared" si="229"/>
        <v>0.79722799477380346</v>
      </c>
      <c r="GF185" s="2">
        <f t="shared" si="229"/>
        <v>0.8023623833919965</v>
      </c>
      <c r="GG185" s="2">
        <f t="shared" si="229"/>
        <v>0.78834087048642409</v>
      </c>
      <c r="GH185" s="2">
        <f t="shared" si="229"/>
        <v>0.77633793362717152</v>
      </c>
      <c r="GI185" s="2">
        <f t="shared" si="229"/>
        <v>0.77994384205147493</v>
      </c>
      <c r="GJ185" s="2">
        <f t="shared" si="229"/>
        <v>0.76191399076487853</v>
      </c>
      <c r="GK185" s="2">
        <f t="shared" si="229"/>
        <v>0.70073494127311087</v>
      </c>
      <c r="GM185" s="86">
        <f t="shared" si="230"/>
        <v>0</v>
      </c>
      <c r="GN185" s="86">
        <f t="shared" si="230"/>
        <v>7.2607082238676884E-294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2.734256510154133E-279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2.5438916884930667E-228</v>
      </c>
      <c r="HD185" s="86">
        <f t="shared" si="181"/>
        <v>1.404771389529447E-289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3.9319702968087768E-296</v>
      </c>
      <c r="HO185" s="86">
        <f t="shared" si="226"/>
        <v>2.797728612024208E-253</v>
      </c>
      <c r="HP185" s="86">
        <f t="shared" si="226"/>
        <v>0</v>
      </c>
      <c r="HQ185" s="86">
        <f t="shared" si="226"/>
        <v>0</v>
      </c>
      <c r="HS185" s="86">
        <f t="shared" si="231"/>
        <v>3.3614340736748748E-11</v>
      </c>
      <c r="HT185" s="86">
        <f t="shared" si="231"/>
        <v>5.1578164227351919E-15</v>
      </c>
      <c r="HU185" s="86">
        <f t="shared" si="231"/>
        <v>6.5419820935309549E-17</v>
      </c>
      <c r="HV185" s="86">
        <f t="shared" si="231"/>
        <v>9.9068689494914995E-17</v>
      </c>
      <c r="HW185" s="86">
        <f t="shared" si="231"/>
        <v>1.6777472616883879E-17</v>
      </c>
      <c r="HX185" s="86">
        <f t="shared" si="231"/>
        <v>2.8156572662850982E-18</v>
      </c>
      <c r="HY185" s="86">
        <f t="shared" si="231"/>
        <v>1.0161271077706419E-16</v>
      </c>
      <c r="HZ185" s="86">
        <f t="shared" si="231"/>
        <v>1.0131168041741788E-16</v>
      </c>
      <c r="IA185" s="86">
        <f t="shared" si="231"/>
        <v>2.844447062329674E-17</v>
      </c>
      <c r="IB185" s="86">
        <f t="shared" si="231"/>
        <v>1.7301093780996362E-15</v>
      </c>
      <c r="IC185" s="86">
        <f t="shared" si="231"/>
        <v>4.180373203339389E-16</v>
      </c>
      <c r="ID185" s="86">
        <f t="shared" si="231"/>
        <v>4.0300462022393744E-13</v>
      </c>
      <c r="IE185" s="86">
        <f t="shared" si="231"/>
        <v>3.7095155330870998E-14</v>
      </c>
      <c r="IF185" s="86">
        <f t="shared" si="231"/>
        <v>1.9670926511468688E-27</v>
      </c>
      <c r="IG185" s="86">
        <f t="shared" si="231"/>
        <v>5.9198748176323081E-37</v>
      </c>
      <c r="II185" s="86">
        <f t="shared" si="232"/>
        <v>3.1295814168274413E-2</v>
      </c>
      <c r="IJ185" s="86">
        <f t="shared" si="232"/>
        <v>1.0782084591753882E-3</v>
      </c>
      <c r="IK185" s="86">
        <f t="shared" si="232"/>
        <v>4.962122558178245E-4</v>
      </c>
      <c r="IL185" s="86">
        <f t="shared" si="232"/>
        <v>8.7811648669684783E-4</v>
      </c>
      <c r="IM185" s="86">
        <f t="shared" si="232"/>
        <v>5.3956108498698059E-4</v>
      </c>
      <c r="IN185" s="86">
        <f t="shared" si="232"/>
        <v>2.8506700781647768E-4</v>
      </c>
      <c r="IO185" s="86">
        <f t="shared" si="232"/>
        <v>7.1435879600237069E-4</v>
      </c>
      <c r="IP185" s="86">
        <f t="shared" si="232"/>
        <v>1.1880631967221501E-3</v>
      </c>
      <c r="IQ185" s="86">
        <f t="shared" si="232"/>
        <v>4.2733333090736918E-3</v>
      </c>
      <c r="IR185" s="86">
        <f t="shared" si="232"/>
        <v>6.386840558979822E-3</v>
      </c>
      <c r="IS185" s="86">
        <f t="shared" si="232"/>
        <v>6.9753060943276218E-3</v>
      </c>
      <c r="IT185" s="86">
        <f t="shared" si="232"/>
        <v>2.2207941942801089E-2</v>
      </c>
      <c r="IU185" s="86">
        <f t="shared" si="232"/>
        <v>1.6186805023952484E-2</v>
      </c>
      <c r="IV185" s="86">
        <f t="shared" si="232"/>
        <v>2.1360161305703281E-2</v>
      </c>
      <c r="IW185" s="86">
        <f t="shared" si="232"/>
        <v>4.8628894543445069E-3</v>
      </c>
      <c r="IY185" s="86">
        <f t="shared" si="233"/>
        <v>3.1295814201888754E-2</v>
      </c>
      <c r="IZ185" s="86">
        <f t="shared" si="233"/>
        <v>1.078208459180546E-3</v>
      </c>
      <c r="JA185" s="86">
        <f t="shared" si="233"/>
        <v>4.9621225581788987E-4</v>
      </c>
      <c r="JB185" s="86">
        <f t="shared" si="233"/>
        <v>8.7811648669694692E-4</v>
      </c>
      <c r="JC185" s="86">
        <f t="shared" si="233"/>
        <v>5.395610849869974E-4</v>
      </c>
      <c r="JD185" s="86">
        <f t="shared" si="233"/>
        <v>2.850670078164805E-4</v>
      </c>
      <c r="JE185" s="86">
        <f t="shared" si="233"/>
        <v>7.1435879600247228E-4</v>
      </c>
      <c r="JF185" s="86">
        <f t="shared" si="233"/>
        <v>1.1880631967222514E-3</v>
      </c>
      <c r="JG185" s="86">
        <f t="shared" si="233"/>
        <v>4.2733333090737204E-3</v>
      </c>
      <c r="JH185" s="86">
        <f t="shared" si="233"/>
        <v>6.3868405589815524E-3</v>
      </c>
      <c r="JI185" s="86">
        <f t="shared" si="233"/>
        <v>6.9753060943280399E-3</v>
      </c>
      <c r="JJ185" s="86">
        <f t="shared" si="233"/>
        <v>2.2207941943204093E-2</v>
      </c>
      <c r="JK185" s="86">
        <f t="shared" si="233"/>
        <v>1.618680502398958E-2</v>
      </c>
      <c r="JL185" s="86">
        <f t="shared" si="233"/>
        <v>2.1360161305703281E-2</v>
      </c>
      <c r="JM185" s="86">
        <f t="shared" si="233"/>
        <v>4.8628894543445069E-3</v>
      </c>
    </row>
    <row r="186" spans="2:273" x14ac:dyDescent="0.25">
      <c r="B186" s="2">
        <v>159</v>
      </c>
      <c r="C186" s="37">
        <v>91.370999999999995</v>
      </c>
      <c r="D186" s="37">
        <v>86.864000000000004</v>
      </c>
      <c r="E186" s="37">
        <v>87.406999999999996</v>
      </c>
      <c r="F186" s="37">
        <v>86.915000000000006</v>
      </c>
      <c r="G186" s="37">
        <v>84.525000000000006</v>
      </c>
      <c r="H186" s="37">
        <v>85.983000000000004</v>
      </c>
      <c r="I186" s="37">
        <v>90.135999999999996</v>
      </c>
      <c r="J186" s="37">
        <v>88.254000000000005</v>
      </c>
      <c r="K186" s="37">
        <v>85.828000000000003</v>
      </c>
      <c r="L186" s="37">
        <v>86.620999999999995</v>
      </c>
      <c r="M186" s="37">
        <v>87.671999999999997</v>
      </c>
      <c r="N186" s="37">
        <v>85.947999999999993</v>
      </c>
      <c r="O186" s="37">
        <v>84.793000000000006</v>
      </c>
      <c r="P186" s="37">
        <v>84.741</v>
      </c>
      <c r="Q186" s="37">
        <v>86.2</v>
      </c>
      <c r="S186" s="4">
        <f t="shared" si="234"/>
        <v>89.82096247564435</v>
      </c>
      <c r="T186" s="4">
        <f t="shared" si="234"/>
        <v>85.485012481282709</v>
      </c>
      <c r="U186" s="4">
        <f t="shared" si="234"/>
        <v>86.63379245858637</v>
      </c>
      <c r="V186" s="4">
        <f t="shared" si="234"/>
        <v>86.662783311349841</v>
      </c>
      <c r="W186" s="4">
        <f t="shared" si="234"/>
        <v>82.222776163478656</v>
      </c>
      <c r="X186" s="4">
        <f t="shared" si="234"/>
        <v>85.83693581934179</v>
      </c>
      <c r="Y186" s="4">
        <f t="shared" si="234"/>
        <v>88.24901390746119</v>
      </c>
      <c r="Z186" s="4">
        <f t="shared" si="234"/>
        <v>88.702628396979733</v>
      </c>
      <c r="AA186" s="4">
        <f t="shared" si="234"/>
        <v>85.675012934578902</v>
      </c>
      <c r="AB186" s="4">
        <f t="shared" si="234"/>
        <v>86.755658482612034</v>
      </c>
      <c r="AC186" s="4">
        <f t="shared" si="234"/>
        <v>87.748232111923031</v>
      </c>
      <c r="AD186" s="4">
        <f t="shared" si="234"/>
        <v>85.379514634584368</v>
      </c>
      <c r="AE186" s="4">
        <f t="shared" si="234"/>
        <v>85.014711072013824</v>
      </c>
      <c r="AF186" s="4">
        <f t="shared" si="234"/>
        <v>84.242095717603249</v>
      </c>
      <c r="AG186" s="4">
        <f t="shared" si="234"/>
        <v>86.903239744781075</v>
      </c>
      <c r="AI186" s="4">
        <f t="shared" si="235"/>
        <v>1.5500375243556448</v>
      </c>
      <c r="AJ186" s="4">
        <f t="shared" si="235"/>
        <v>1.3789875187172953</v>
      </c>
      <c r="AK186" s="4">
        <f t="shared" si="235"/>
        <v>0.77320754141362613</v>
      </c>
      <c r="AL186" s="4">
        <f t="shared" si="235"/>
        <v>0.25221668865016511</v>
      </c>
      <c r="AM186" s="4">
        <f t="shared" si="235"/>
        <v>2.3022238365213497</v>
      </c>
      <c r="AN186" s="4">
        <f t="shared" si="235"/>
        <v>0.14606418065821458</v>
      </c>
      <c r="AO186" s="4">
        <f t="shared" si="235"/>
        <v>1.8869860925388053</v>
      </c>
      <c r="AP186" s="4">
        <f t="shared" si="235"/>
        <v>-0.44862839697972845</v>
      </c>
      <c r="AQ186" s="4">
        <f t="shared" si="235"/>
        <v>0.15298706542110097</v>
      </c>
      <c r="AR186" s="4">
        <f t="shared" si="235"/>
        <v>-0.13465848261203917</v>
      </c>
      <c r="AS186" s="4">
        <f t="shared" si="235"/>
        <v>-7.6232111923033585E-2</v>
      </c>
      <c r="AT186" s="4">
        <f t="shared" si="235"/>
        <v>0.56848536541562567</v>
      </c>
      <c r="AU186" s="4">
        <f t="shared" si="235"/>
        <v>-0.22171107201381801</v>
      </c>
      <c r="AV186" s="4">
        <f t="shared" si="235"/>
        <v>0.49890428239675089</v>
      </c>
      <c r="AW186" s="4">
        <f t="shared" si="235"/>
        <v>-0.70323974478107232</v>
      </c>
      <c r="AY186" s="2">
        <f t="shared" si="227"/>
        <v>89.82096247564435</v>
      </c>
      <c r="AZ186" s="2">
        <f t="shared" si="227"/>
        <v>85.485012481279881</v>
      </c>
      <c r="BA186" s="2">
        <f t="shared" si="227"/>
        <v>86.633792458586214</v>
      </c>
      <c r="BB186" s="2">
        <f t="shared" si="227"/>
        <v>86.662783311346971</v>
      </c>
      <c r="BC186" s="2">
        <f t="shared" si="227"/>
        <v>82.222776163478201</v>
      </c>
      <c r="BD186" s="2">
        <f t="shared" si="227"/>
        <v>85.836935819341761</v>
      </c>
      <c r="BE186" s="2">
        <f t="shared" si="227"/>
        <v>88.249013907459357</v>
      </c>
      <c r="BF186" s="2">
        <f t="shared" si="227"/>
        <v>88.702628396960634</v>
      </c>
      <c r="BG186" s="2">
        <f t="shared" si="227"/>
        <v>85.675012930433581</v>
      </c>
      <c r="BH186" s="2">
        <f t="shared" si="227"/>
        <v>86.755658455573467</v>
      </c>
      <c r="BI186" s="2">
        <f t="shared" si="227"/>
        <v>87.748232066805414</v>
      </c>
      <c r="BJ186" s="2">
        <f t="shared" si="227"/>
        <v>85.37950735618125</v>
      </c>
      <c r="BK186" s="2">
        <f t="shared" si="227"/>
        <v>85.014708974460575</v>
      </c>
      <c r="BL186" s="2">
        <f t="shared" si="227"/>
        <v>84.23982845220128</v>
      </c>
      <c r="BM186" s="2">
        <f t="shared" si="227"/>
        <v>86.886423751560159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>
        <f t="shared" si="198"/>
        <v>86.864000000000004</v>
      </c>
      <c r="CW186" s="2">
        <f t="shared" si="199"/>
        <v>87.406999999999996</v>
      </c>
      <c r="CX186" s="2">
        <f t="shared" si="200"/>
        <v>86.915000000000006</v>
      </c>
      <c r="CY186" s="2">
        <f t="shared" si="201"/>
        <v>84.525000000000006</v>
      </c>
      <c r="CZ186" s="2">
        <f t="shared" si="202"/>
        <v>85.983000000000004</v>
      </c>
      <c r="DA186" s="2">
        <f t="shared" si="203"/>
        <v>90.135999999999996</v>
      </c>
      <c r="DB186" s="2">
        <f t="shared" si="204"/>
        <v>88.254000000000005</v>
      </c>
      <c r="DC186" s="2">
        <f t="shared" si="205"/>
        <v>85.828000000000003</v>
      </c>
      <c r="DD186" s="2">
        <f t="shared" si="206"/>
        <v>86.620999999999995</v>
      </c>
      <c r="DE186" s="2">
        <f t="shared" si="207"/>
        <v>87.671999999999997</v>
      </c>
      <c r="DF186" s="2" t="str">
        <f t="shared" si="208"/>
        <v/>
      </c>
      <c r="DG186" s="2">
        <f t="shared" si="209"/>
        <v>84.793000000000006</v>
      </c>
      <c r="DH186" s="2" t="str">
        <f t="shared" si="210"/>
        <v/>
      </c>
      <c r="DI186" s="2">
        <f t="shared" si="211"/>
        <v>86.2</v>
      </c>
      <c r="DK186" s="2">
        <f t="shared" si="236"/>
        <v>126.50273489681049</v>
      </c>
      <c r="DL186" s="2">
        <f t="shared" si="236"/>
        <v>130.11920246562352</v>
      </c>
      <c r="DM186" s="2">
        <f t="shared" si="236"/>
        <v>136.20369985775247</v>
      </c>
      <c r="DN186" s="2">
        <f t="shared" si="236"/>
        <v>135.09959386529385</v>
      </c>
      <c r="DO186" s="2">
        <f t="shared" si="236"/>
        <v>138.14833127413124</v>
      </c>
      <c r="DP186" s="2">
        <f t="shared" si="236"/>
        <v>135.85055126050423</v>
      </c>
      <c r="DQ186" s="2">
        <f t="shared" si="236"/>
        <v>148.8943728036669</v>
      </c>
      <c r="DR186" s="2">
        <f t="shared" si="236"/>
        <v>141.49447359625671</v>
      </c>
      <c r="DS186" s="2">
        <f t="shared" si="236"/>
        <v>136.61616274509805</v>
      </c>
      <c r="DT186" s="2">
        <f t="shared" si="236"/>
        <v>132.08954509803922</v>
      </c>
      <c r="DU186" s="2">
        <f t="shared" si="236"/>
        <v>133.56073277310921</v>
      </c>
      <c r="DV186" s="2">
        <f t="shared" si="236"/>
        <v>134.57445234708388</v>
      </c>
      <c r="DW186" s="2">
        <f t="shared" si="236"/>
        <v>138.25303977591037</v>
      </c>
      <c r="DX186" s="2">
        <f t="shared" si="236"/>
        <v>124.22292282282277</v>
      </c>
      <c r="DY186" s="2">
        <f t="shared" si="236"/>
        <v>118.65282795698926</v>
      </c>
      <c r="EA186" s="2">
        <f t="shared" ref="EA186:EE227" si="240">CE$228*$B186+CE$229</f>
        <v>89.201158965756974</v>
      </c>
      <c r="EB186" s="2">
        <f t="shared" si="240"/>
        <v>83.716007382725735</v>
      </c>
      <c r="EC186" s="2">
        <f t="shared" si="240"/>
        <v>85.688125837522577</v>
      </c>
      <c r="ED186" s="2">
        <f t="shared" si="240"/>
        <v>85.36842708698191</v>
      </c>
      <c r="EE186" s="2">
        <f t="shared" si="240"/>
        <v>81.125715825526356</v>
      </c>
      <c r="EF186" s="2">
        <f t="shared" si="239"/>
        <v>85.833307499595946</v>
      </c>
      <c r="EG186" s="2">
        <f t="shared" si="239"/>
        <v>88.446186569455094</v>
      </c>
      <c r="EH186" s="2">
        <f t="shared" si="239"/>
        <v>87.195598634252946</v>
      </c>
      <c r="EI186" s="2">
        <f t="shared" si="239"/>
        <v>85.01624861878453</v>
      </c>
      <c r="EJ186" s="2">
        <f t="shared" si="239"/>
        <v>86.971905591884052</v>
      </c>
      <c r="EK186" s="2">
        <f t="shared" si="212"/>
        <v>87.097844580373575</v>
      </c>
      <c r="EL186" s="2">
        <f t="shared" si="179"/>
        <v>85.829797934349699</v>
      </c>
      <c r="EM186" s="2">
        <f t="shared" si="179"/>
        <v>84.742229649773378</v>
      </c>
      <c r="EN186" s="2">
        <f t="shared" si="179"/>
        <v>83.360453895273253</v>
      </c>
      <c r="EO186" s="2">
        <f t="shared" si="179"/>
        <v>87.35780724187066</v>
      </c>
      <c r="EQ186" s="2">
        <f t="shared" si="237"/>
        <v>89.972955174178523</v>
      </c>
      <c r="ER186" s="2">
        <f t="shared" si="237"/>
        <v>85.751133499736341</v>
      </c>
      <c r="ES186" s="2">
        <f t="shared" si="237"/>
        <v>86.772329068930816</v>
      </c>
      <c r="ET186" s="2">
        <f t="shared" si="237"/>
        <v>86.867884314028117</v>
      </c>
      <c r="EU186" s="2">
        <f t="shared" si="237"/>
        <v>82.391510287768483</v>
      </c>
      <c r="EV186" s="2">
        <f t="shared" si="237"/>
        <v>85.836270442863835</v>
      </c>
      <c r="EW186" s="2">
        <f t="shared" si="237"/>
        <v>88.216341270876512</v>
      </c>
      <c r="EX186" s="2">
        <f t="shared" si="237"/>
        <v>88.965844322521733</v>
      </c>
      <c r="EY186" s="2">
        <f t="shared" si="237"/>
        <v>85.826255413190594</v>
      </c>
      <c r="EZ186" s="2">
        <f t="shared" si="237"/>
        <v>86.705825828476748</v>
      </c>
      <c r="FA186" s="2">
        <f t="shared" si="237"/>
        <v>87.906039396851824</v>
      </c>
      <c r="FB186" s="2">
        <f t="shared" si="237"/>
        <v>85.259843144497466</v>
      </c>
      <c r="FC186" s="2">
        <f t="shared" si="237"/>
        <v>85.083293004308985</v>
      </c>
      <c r="FD186" s="2">
        <f t="shared" si="237"/>
        <v>84.489392051082561</v>
      </c>
      <c r="FE186" s="2">
        <f t="shared" si="237"/>
        <v>86.701708933557853</v>
      </c>
      <c r="FG186" s="2">
        <f t="shared" si="238"/>
        <v>0.99998204694604276</v>
      </c>
      <c r="FH186" s="2">
        <f t="shared" si="238"/>
        <v>0.999978371563919</v>
      </c>
      <c r="FI186" s="2">
        <f t="shared" si="238"/>
        <v>0.99998180030248085</v>
      </c>
      <c r="FJ186" s="2">
        <f t="shared" si="238"/>
        <v>0.9999789336973065</v>
      </c>
      <c r="FK186" s="2">
        <f t="shared" si="238"/>
        <v>0.99997944220510537</v>
      </c>
      <c r="FL186" s="2">
        <f t="shared" si="238"/>
        <v>0.99997905547495225</v>
      </c>
      <c r="FM186" s="2">
        <f t="shared" si="238"/>
        <v>0.99997578063895309</v>
      </c>
      <c r="FN186" s="2">
        <f t="shared" si="238"/>
        <v>0.99997644896251514</v>
      </c>
      <c r="FO186" s="2">
        <f t="shared" si="238"/>
        <v>0.99997532090956665</v>
      </c>
      <c r="FP186" s="2">
        <f t="shared" si="238"/>
        <v>0.99997731291399783</v>
      </c>
      <c r="FQ186" s="2">
        <f t="shared" si="238"/>
        <v>0.9999749580134778</v>
      </c>
      <c r="FR186" s="2">
        <f t="shared" si="238"/>
        <v>0.99997805623141178</v>
      </c>
      <c r="FS186" s="2">
        <f t="shared" si="238"/>
        <v>0.99997726208781423</v>
      </c>
      <c r="FT186" s="2">
        <f t="shared" si="238"/>
        <v>0.999980033861122</v>
      </c>
      <c r="FU186" s="2">
        <f t="shared" si="238"/>
        <v>0.99997440094775403</v>
      </c>
      <c r="FW186" s="2">
        <f t="shared" si="229"/>
        <v>0.80219859326367615</v>
      </c>
      <c r="FX186" s="2">
        <f t="shared" si="229"/>
        <v>0.86874295172053084</v>
      </c>
      <c r="FY186" s="2">
        <f t="shared" si="229"/>
        <v>0.87137468836849319</v>
      </c>
      <c r="FZ186" s="2">
        <f t="shared" si="229"/>
        <v>0.86251781593003629</v>
      </c>
      <c r="GA186" s="2">
        <f t="shared" si="229"/>
        <v>0.86577095366488765</v>
      </c>
      <c r="GB186" s="2">
        <f t="shared" si="229"/>
        <v>0.87100295136407901</v>
      </c>
      <c r="GC186" s="2">
        <f t="shared" si="229"/>
        <v>0.86421901892795883</v>
      </c>
      <c r="GD186" s="2">
        <f t="shared" si="229"/>
        <v>0.85058869390079905</v>
      </c>
      <c r="GE186" s="2">
        <f t="shared" si="229"/>
        <v>0.81171031804009575</v>
      </c>
      <c r="GF186" s="2">
        <f t="shared" si="229"/>
        <v>0.81656237699553302</v>
      </c>
      <c r="GG186" s="2">
        <f t="shared" si="229"/>
        <v>0.80330132064068915</v>
      </c>
      <c r="GH186" s="2">
        <f t="shared" si="229"/>
        <v>0.79192284655037104</v>
      </c>
      <c r="GI186" s="2">
        <f t="shared" si="229"/>
        <v>0.79534373006716774</v>
      </c>
      <c r="GJ186" s="2">
        <f t="shared" si="229"/>
        <v>0.77821684622635512</v>
      </c>
      <c r="GK186" s="2">
        <f t="shared" si="229"/>
        <v>0.71968576537725693</v>
      </c>
      <c r="GM186" s="86">
        <f t="shared" si="230"/>
        <v>0</v>
      </c>
      <c r="GN186" s="86">
        <f t="shared" si="230"/>
        <v>7.7407304313317021E-300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5.8937441253644098E-285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3.1718934472733543E-234</v>
      </c>
      <c r="HD186" s="86">
        <f t="shared" si="181"/>
        <v>4.6163515480373554E-297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6.7730845069721198E-304</v>
      </c>
      <c r="HO186" s="86">
        <f t="shared" si="226"/>
        <v>7.1105885174986485E-260</v>
      </c>
      <c r="HP186" s="86">
        <f t="shared" si="226"/>
        <v>0</v>
      </c>
      <c r="HQ186" s="86">
        <f t="shared" si="226"/>
        <v>0</v>
      </c>
      <c r="HS186" s="86">
        <f t="shared" si="231"/>
        <v>1.1662875394345724E-11</v>
      </c>
      <c r="HT186" s="86">
        <f t="shared" si="231"/>
        <v>1.3094908054891223E-15</v>
      </c>
      <c r="HU186" s="86">
        <f t="shared" si="231"/>
        <v>1.407098984387167E-17</v>
      </c>
      <c r="HV186" s="86">
        <f t="shared" si="231"/>
        <v>2.1584239666116534E-17</v>
      </c>
      <c r="HW186" s="86">
        <f t="shared" si="231"/>
        <v>3.3932962201668731E-18</v>
      </c>
      <c r="HX186" s="86">
        <f t="shared" si="231"/>
        <v>5.2901773982511271E-19</v>
      </c>
      <c r="HY186" s="86">
        <f t="shared" si="231"/>
        <v>2.1851648187833815E-17</v>
      </c>
      <c r="HZ186" s="86">
        <f t="shared" si="231"/>
        <v>2.1026242119575608E-17</v>
      </c>
      <c r="IA186" s="86">
        <f t="shared" si="231"/>
        <v>5.2097506826520213E-18</v>
      </c>
      <c r="IB186" s="86">
        <f t="shared" si="231"/>
        <v>3.8876754619593606E-16</v>
      </c>
      <c r="IC186" s="86">
        <f t="shared" si="231"/>
        <v>8.3750644793061237E-17</v>
      </c>
      <c r="ID186" s="86">
        <f t="shared" si="231"/>
        <v>1.1105791667058833E-13</v>
      </c>
      <c r="IE186" s="86">
        <f t="shared" si="231"/>
        <v>9.2488335102131772E-15</v>
      </c>
      <c r="IF186" s="86">
        <f t="shared" si="231"/>
        <v>1.0775447928744749E-28</v>
      </c>
      <c r="IG186" s="86">
        <f t="shared" si="231"/>
        <v>8.5203098275072374E-39</v>
      </c>
      <c r="II186" s="86">
        <f t="shared" si="232"/>
        <v>2.1171900723181265E-2</v>
      </c>
      <c r="IJ186" s="86">
        <f t="shared" si="232"/>
        <v>5.8869035736445628E-4</v>
      </c>
      <c r="IK186" s="86">
        <f t="shared" si="232"/>
        <v>2.5325977152760887E-4</v>
      </c>
      <c r="IL186" s="86">
        <f t="shared" si="232"/>
        <v>4.6075171079383375E-4</v>
      </c>
      <c r="IM186" s="86">
        <f t="shared" si="232"/>
        <v>2.7246216151169395E-4</v>
      </c>
      <c r="IN186" s="86">
        <f t="shared" si="232"/>
        <v>1.3764767681036019E-4</v>
      </c>
      <c r="IO186" s="86">
        <f t="shared" si="232"/>
        <v>3.6911978039004724E-4</v>
      </c>
      <c r="IP186" s="86">
        <f t="shared" si="232"/>
        <v>6.1933890975968836E-4</v>
      </c>
      <c r="IQ186" s="86">
        <f t="shared" si="232"/>
        <v>2.2924696489601054E-3</v>
      </c>
      <c r="IR186" s="86">
        <f t="shared" si="232"/>
        <v>3.6549016114700889E-3</v>
      </c>
      <c r="IS186" s="86">
        <f t="shared" si="232"/>
        <v>3.889360781337683E-3</v>
      </c>
      <c r="IT186" s="86">
        <f t="shared" si="232"/>
        <v>1.4047895480885381E-2</v>
      </c>
      <c r="IU186" s="86">
        <f t="shared" si="232"/>
        <v>9.8883422289882308E-3</v>
      </c>
      <c r="IV186" s="86">
        <f t="shared" si="232"/>
        <v>1.3014638896518471E-2</v>
      </c>
      <c r="IW186" s="86">
        <f t="shared" si="232"/>
        <v>1.8601986431933265E-3</v>
      </c>
      <c r="IY186" s="86">
        <f t="shared" si="233"/>
        <v>2.1171900734844141E-2</v>
      </c>
      <c r="IZ186" s="86">
        <f t="shared" si="233"/>
        <v>5.8869035736576578E-4</v>
      </c>
      <c r="JA186" s="86">
        <f t="shared" si="233"/>
        <v>2.5325977152762297E-4</v>
      </c>
      <c r="JB186" s="86">
        <f t="shared" si="233"/>
        <v>4.6075171079385533E-4</v>
      </c>
      <c r="JC186" s="86">
        <f t="shared" si="233"/>
        <v>2.7246216151169736E-4</v>
      </c>
      <c r="JD186" s="86">
        <f t="shared" si="233"/>
        <v>1.3764767681036073E-4</v>
      </c>
      <c r="JE186" s="86">
        <f t="shared" si="233"/>
        <v>3.6911978039006908E-4</v>
      </c>
      <c r="JF186" s="86">
        <f t="shared" si="233"/>
        <v>6.1933890975970939E-4</v>
      </c>
      <c r="JG186" s="86">
        <f t="shared" si="233"/>
        <v>2.2924696489601106E-3</v>
      </c>
      <c r="JH186" s="86">
        <f t="shared" si="233"/>
        <v>3.6549016114704774E-3</v>
      </c>
      <c r="JI186" s="86">
        <f t="shared" si="233"/>
        <v>3.8893607813377667E-3</v>
      </c>
      <c r="JJ186" s="86">
        <f t="shared" si="233"/>
        <v>1.404789548099644E-2</v>
      </c>
      <c r="JK186" s="86">
        <f t="shared" si="233"/>
        <v>9.8883422289974803E-3</v>
      </c>
      <c r="JL186" s="86">
        <f t="shared" si="233"/>
        <v>1.3014638896518471E-2</v>
      </c>
      <c r="JM186" s="86">
        <f t="shared" si="233"/>
        <v>1.8601986431933265E-3</v>
      </c>
    </row>
    <row r="187" spans="2:273" x14ac:dyDescent="0.25">
      <c r="B187" s="2">
        <v>160</v>
      </c>
      <c r="C187" s="37">
        <v>89.79</v>
      </c>
      <c r="D187" s="37">
        <v>85.203000000000003</v>
      </c>
      <c r="E187" s="37">
        <v>85.067999999999998</v>
      </c>
      <c r="F187" s="37">
        <v>87.254000000000005</v>
      </c>
      <c r="G187" s="37">
        <v>81.287999999999997</v>
      </c>
      <c r="H187" s="37">
        <v>85.644000000000005</v>
      </c>
      <c r="I187" s="37">
        <v>87.728999999999999</v>
      </c>
      <c r="J187" s="37">
        <v>89.153000000000006</v>
      </c>
      <c r="K187" s="37">
        <v>86.293000000000006</v>
      </c>
      <c r="L187" s="37">
        <v>87.602999999999994</v>
      </c>
      <c r="M187" s="37">
        <v>86.602999999999994</v>
      </c>
      <c r="N187" s="37">
        <v>85.602999999999994</v>
      </c>
      <c r="O187" s="37">
        <v>84.844999999999999</v>
      </c>
      <c r="P187" s="37">
        <v>86.671999999999997</v>
      </c>
      <c r="Q187" s="37">
        <v>85.783000000000001</v>
      </c>
      <c r="S187" s="4">
        <f t="shared" si="234"/>
        <v>89.740544162555778</v>
      </c>
      <c r="T187" s="4">
        <f t="shared" si="234"/>
        <v>85.410820939066483</v>
      </c>
      <c r="U187" s="4">
        <f t="shared" si="234"/>
        <v>86.517837088678476</v>
      </c>
      <c r="V187" s="4">
        <f t="shared" si="234"/>
        <v>86.553126039363747</v>
      </c>
      <c r="W187" s="4">
        <f t="shared" si="234"/>
        <v>82.085496268804604</v>
      </c>
      <c r="X187" s="4">
        <f t="shared" si="234"/>
        <v>85.682978775825333</v>
      </c>
      <c r="Y187" s="4">
        <f t="shared" si="234"/>
        <v>88.094641324870651</v>
      </c>
      <c r="Z187" s="4">
        <f t="shared" si="234"/>
        <v>88.545164386138509</v>
      </c>
      <c r="AA187" s="4">
        <f t="shared" si="234"/>
        <v>85.536747070125585</v>
      </c>
      <c r="AB187" s="4">
        <f t="shared" si="234"/>
        <v>86.606842059822341</v>
      </c>
      <c r="AC187" s="4">
        <f t="shared" si="234"/>
        <v>87.62865650296078</v>
      </c>
      <c r="AD187" s="4">
        <f t="shared" si="234"/>
        <v>85.22475971890087</v>
      </c>
      <c r="AE187" s="4">
        <f t="shared" si="234"/>
        <v>84.893771198988162</v>
      </c>
      <c r="AF187" s="4">
        <f t="shared" si="234"/>
        <v>84.13405953391036</v>
      </c>
      <c r="AG187" s="4">
        <f t="shared" si="234"/>
        <v>86.774217452657822</v>
      </c>
      <c r="AI187" s="4">
        <f t="shared" si="235"/>
        <v>4.9455837444227768E-2</v>
      </c>
      <c r="AJ187" s="4">
        <f t="shared" si="235"/>
        <v>-0.20782093906647958</v>
      </c>
      <c r="AK187" s="4">
        <f t="shared" si="235"/>
        <v>-1.4498370886784784</v>
      </c>
      <c r="AL187" s="4">
        <f t="shared" si="235"/>
        <v>0.70087396063625818</v>
      </c>
      <c r="AM187" s="4">
        <f t="shared" si="235"/>
        <v>-0.79749626880460767</v>
      </c>
      <c r="AN187" s="4">
        <f t="shared" si="235"/>
        <v>-3.8978775825327716E-2</v>
      </c>
      <c r="AO187" s="4">
        <f t="shared" si="235"/>
        <v>-0.36564132487065137</v>
      </c>
      <c r="AP187" s="4">
        <f t="shared" si="235"/>
        <v>0.60783561386149643</v>
      </c>
      <c r="AQ187" s="4">
        <f t="shared" si="235"/>
        <v>0.75625292987442094</v>
      </c>
      <c r="AR187" s="4">
        <f t="shared" si="235"/>
        <v>0.99615794017765324</v>
      </c>
      <c r="AS187" s="4">
        <f t="shared" si="235"/>
        <v>-1.0256565029607856</v>
      </c>
      <c r="AT187" s="4">
        <f t="shared" si="235"/>
        <v>0.37824028109912433</v>
      </c>
      <c r="AU187" s="4">
        <f t="shared" si="235"/>
        <v>-4.8771198988163178E-2</v>
      </c>
      <c r="AV187" s="4">
        <f t="shared" si="235"/>
        <v>2.537940466089637</v>
      </c>
      <c r="AW187" s="4">
        <f t="shared" si="235"/>
        <v>-0.99121745265782124</v>
      </c>
      <c r="AY187" s="2">
        <f t="shared" si="227"/>
        <v>89.740544162555778</v>
      </c>
      <c r="AZ187" s="2">
        <f t="shared" si="227"/>
        <v>85.410820939066269</v>
      </c>
      <c r="BA187" s="2">
        <f t="shared" si="227"/>
        <v>86.517837088678462</v>
      </c>
      <c r="BB187" s="2">
        <f t="shared" si="227"/>
        <v>86.553126039363576</v>
      </c>
      <c r="BC187" s="2">
        <f t="shared" si="227"/>
        <v>82.085496268804576</v>
      </c>
      <c r="BD187" s="2">
        <f t="shared" si="227"/>
        <v>85.682978775825333</v>
      </c>
      <c r="BE187" s="2">
        <f t="shared" si="227"/>
        <v>88.094641324870551</v>
      </c>
      <c r="BF187" s="2">
        <f t="shared" si="227"/>
        <v>88.545164386137373</v>
      </c>
      <c r="BG187" s="2">
        <f t="shared" si="227"/>
        <v>85.536747069844068</v>
      </c>
      <c r="BH187" s="2">
        <f t="shared" si="227"/>
        <v>86.606842057353234</v>
      </c>
      <c r="BI187" s="2">
        <f t="shared" si="227"/>
        <v>87.628656499298032</v>
      </c>
      <c r="BJ187" s="2">
        <f t="shared" si="227"/>
        <v>85.224758661805893</v>
      </c>
      <c r="BK187" s="2">
        <f t="shared" si="227"/>
        <v>84.893770939574111</v>
      </c>
      <c r="BL187" s="2">
        <f t="shared" si="227"/>
        <v>84.133429717855336</v>
      </c>
      <c r="BM187" s="2">
        <f t="shared" si="227"/>
        <v>86.769955754575136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>
        <f t="shared" si="198"/>
        <v>85.203000000000003</v>
      </c>
      <c r="CW187" s="2">
        <f t="shared" si="199"/>
        <v>85.067999999999998</v>
      </c>
      <c r="CX187" s="2">
        <f t="shared" si="200"/>
        <v>87.254000000000005</v>
      </c>
      <c r="CY187" s="2">
        <f t="shared" si="201"/>
        <v>81.287999999999997</v>
      </c>
      <c r="CZ187" s="2">
        <f t="shared" si="202"/>
        <v>85.644000000000005</v>
      </c>
      <c r="DA187" s="2">
        <f t="shared" si="203"/>
        <v>87.728999999999999</v>
      </c>
      <c r="DB187" s="2">
        <f t="shared" si="204"/>
        <v>89.153000000000006</v>
      </c>
      <c r="DC187" s="2">
        <f t="shared" si="205"/>
        <v>86.293000000000006</v>
      </c>
      <c r="DD187" s="2">
        <f t="shared" si="206"/>
        <v>87.602999999999994</v>
      </c>
      <c r="DE187" s="2">
        <f t="shared" si="207"/>
        <v>86.602999999999994</v>
      </c>
      <c r="DF187" s="2">
        <f t="shared" si="208"/>
        <v>85.602999999999994</v>
      </c>
      <c r="DG187" s="2">
        <f t="shared" si="209"/>
        <v>84.844999999999999</v>
      </c>
      <c r="DH187" s="2">
        <f t="shared" si="210"/>
        <v>86.671999999999997</v>
      </c>
      <c r="DI187" s="2">
        <f t="shared" si="211"/>
        <v>85.783000000000001</v>
      </c>
      <c r="DK187" s="2">
        <f t="shared" si="236"/>
        <v>126.64776848030017</v>
      </c>
      <c r="DL187" s="2">
        <f t="shared" si="236"/>
        <v>130.31413181602653</v>
      </c>
      <c r="DM187" s="2">
        <f t="shared" si="236"/>
        <v>136.43705832147936</v>
      </c>
      <c r="DN187" s="2">
        <f t="shared" si="236"/>
        <v>135.3370021021021</v>
      </c>
      <c r="DO187" s="2">
        <f t="shared" si="236"/>
        <v>138.42391981981979</v>
      </c>
      <c r="DP187" s="2">
        <f t="shared" si="236"/>
        <v>136.07460000000003</v>
      </c>
      <c r="DQ187" s="2">
        <f t="shared" si="236"/>
        <v>149.19411168831166</v>
      </c>
      <c r="DR187" s="2">
        <f t="shared" si="236"/>
        <v>141.71623997326205</v>
      </c>
      <c r="DS187" s="2">
        <f t="shared" si="236"/>
        <v>136.836362464986</v>
      </c>
      <c r="DT187" s="2">
        <f t="shared" si="236"/>
        <v>132.27142016806724</v>
      </c>
      <c r="DU187" s="2">
        <f t="shared" si="236"/>
        <v>133.76530756302517</v>
      </c>
      <c r="DV187" s="2">
        <f t="shared" si="236"/>
        <v>134.79702188423238</v>
      </c>
      <c r="DW187" s="2">
        <f t="shared" si="236"/>
        <v>138.51737226890756</v>
      </c>
      <c r="DX187" s="2">
        <f t="shared" si="236"/>
        <v>124.39837687687681</v>
      </c>
      <c r="DY187" s="2">
        <f t="shared" si="236"/>
        <v>118.80610582128293</v>
      </c>
      <c r="EA187" s="2">
        <f t="shared" si="240"/>
        <v>89.099177394970042</v>
      </c>
      <c r="EB187" s="2">
        <f t="shared" si="240"/>
        <v>83.59278383204844</v>
      </c>
      <c r="EC187" s="2">
        <f t="shared" si="240"/>
        <v>85.546415418857237</v>
      </c>
      <c r="ED187" s="2">
        <f t="shared" si="240"/>
        <v>85.222134530064224</v>
      </c>
      <c r="EE187" s="2">
        <f t="shared" si="240"/>
        <v>80.957871965347039</v>
      </c>
      <c r="EF187" s="2">
        <f t="shared" si="239"/>
        <v>85.679313528365952</v>
      </c>
      <c r="EG187" s="2">
        <f t="shared" si="239"/>
        <v>88.2973557431568</v>
      </c>
      <c r="EH187" s="2">
        <f t="shared" si="239"/>
        <v>86.993051643448979</v>
      </c>
      <c r="EI187" s="2">
        <f t="shared" si="239"/>
        <v>84.855777032359896</v>
      </c>
      <c r="EJ187" s="2">
        <f t="shared" si="239"/>
        <v>86.830371288238325</v>
      </c>
      <c r="EK187" s="2">
        <f t="shared" si="212"/>
        <v>86.955508089976306</v>
      </c>
      <c r="EL187" s="2">
        <f t="shared" si="179"/>
        <v>85.691452778464509</v>
      </c>
      <c r="EM187" s="2">
        <f t="shared" si="179"/>
        <v>84.61170147507211</v>
      </c>
      <c r="EN187" s="2">
        <f t="shared" si="179"/>
        <v>83.222297497594866</v>
      </c>
      <c r="EO187" s="2">
        <f t="shared" si="179"/>
        <v>87.259946501889715</v>
      </c>
      <c r="EQ187" s="2">
        <f t="shared" si="237"/>
        <v>89.884020554703483</v>
      </c>
      <c r="ER187" s="2">
        <f t="shared" si="237"/>
        <v>85.660287551078468</v>
      </c>
      <c r="ES187" s="2">
        <f t="shared" si="237"/>
        <v>86.647655043891234</v>
      </c>
      <c r="ET187" s="2">
        <f t="shared" si="237"/>
        <v>86.745511046942909</v>
      </c>
      <c r="EU187" s="2">
        <f t="shared" si="237"/>
        <v>82.243710397962317</v>
      </c>
      <c r="EV187" s="2">
        <f t="shared" si="237"/>
        <v>85.682381184777554</v>
      </c>
      <c r="EW187" s="2">
        <f t="shared" si="237"/>
        <v>88.064056576360969</v>
      </c>
      <c r="EX187" s="2">
        <f t="shared" si="237"/>
        <v>88.792449928274664</v>
      </c>
      <c r="EY187" s="2">
        <f t="shared" si="237"/>
        <v>85.67939293011699</v>
      </c>
      <c r="EZ187" s="2">
        <f t="shared" si="237"/>
        <v>86.55991259508744</v>
      </c>
      <c r="FA187" s="2">
        <f t="shared" si="237"/>
        <v>87.777674577142506</v>
      </c>
      <c r="FB187" s="2">
        <f t="shared" si="237"/>
        <v>85.111706417755812</v>
      </c>
      <c r="FC187" s="2">
        <f t="shared" si="237"/>
        <v>84.958585913180968</v>
      </c>
      <c r="FD187" s="2">
        <f t="shared" si="237"/>
        <v>84.369300115161963</v>
      </c>
      <c r="FE187" s="2">
        <f t="shared" si="237"/>
        <v>86.59490118657024</v>
      </c>
      <c r="FG187" s="2">
        <f t="shared" si="238"/>
        <v>0.99998362659432682</v>
      </c>
      <c r="FH187" s="2">
        <f t="shared" si="238"/>
        <v>0.99998027459431704</v>
      </c>
      <c r="FI187" s="2">
        <f t="shared" si="238"/>
        <v>0.99998340165200927</v>
      </c>
      <c r="FJ187" s="2">
        <f t="shared" si="238"/>
        <v>0.99998078726798556</v>
      </c>
      <c r="FK187" s="2">
        <f t="shared" si="238"/>
        <v>0.99998125103430857</v>
      </c>
      <c r="FL187" s="2">
        <f t="shared" si="238"/>
        <v>0.99998089833092907</v>
      </c>
      <c r="FM187" s="2">
        <f t="shared" si="238"/>
        <v>0.99997791163313177</v>
      </c>
      <c r="FN187" s="2">
        <f t="shared" si="238"/>
        <v>0.99997852115402652</v>
      </c>
      <c r="FO187" s="2">
        <f t="shared" si="238"/>
        <v>0.99997749235314415</v>
      </c>
      <c r="FP187" s="2">
        <f t="shared" si="238"/>
        <v>0.99997930909034904</v>
      </c>
      <c r="FQ187" s="2">
        <f t="shared" si="238"/>
        <v>0.99997716138652959</v>
      </c>
      <c r="FR187" s="2">
        <f t="shared" si="238"/>
        <v>0.99997998700654989</v>
      </c>
      <c r="FS187" s="2">
        <f t="shared" si="238"/>
        <v>0.99997926273613336</v>
      </c>
      <c r="FT187" s="2">
        <f t="shared" si="238"/>
        <v>0.99998179063293291</v>
      </c>
      <c r="FU187" s="2">
        <f t="shared" si="238"/>
        <v>0.99997665333428742</v>
      </c>
      <c r="FW187" s="2">
        <f t="shared" si="229"/>
        <v>0.81640766225070505</v>
      </c>
      <c r="FX187" s="2">
        <f t="shared" si="229"/>
        <v>0.87889346594611828</v>
      </c>
      <c r="FY187" s="2">
        <f t="shared" si="229"/>
        <v>0.88134947849418832</v>
      </c>
      <c r="FZ187" s="2">
        <f t="shared" si="229"/>
        <v>0.8730794068585912</v>
      </c>
      <c r="GA187" s="2">
        <f t="shared" si="229"/>
        <v>0.87611852774269994</v>
      </c>
      <c r="GB187" s="2">
        <f t="shared" si="229"/>
        <v>0.88100263257760514</v>
      </c>
      <c r="GC187" s="2">
        <f t="shared" si="229"/>
        <v>0.87466891106058398</v>
      </c>
      <c r="GD187" s="2">
        <f t="shared" si="229"/>
        <v>0.86191999005119102</v>
      </c>
      <c r="GE187" s="2">
        <f t="shared" si="229"/>
        <v>0.82538484101042264</v>
      </c>
      <c r="GF187" s="2">
        <f t="shared" si="229"/>
        <v>0.82995833820980125</v>
      </c>
      <c r="GG187" s="2">
        <f t="shared" si="229"/>
        <v>0.81744920146456312</v>
      </c>
      <c r="GH187" s="2">
        <f t="shared" si="229"/>
        <v>0.80669219815333537</v>
      </c>
      <c r="GI187" s="2">
        <f t="shared" si="229"/>
        <v>0.8099285454099211</v>
      </c>
      <c r="GJ187" s="2">
        <f t="shared" si="229"/>
        <v>0.79370562540448397</v>
      </c>
      <c r="GK187" s="2">
        <f t="shared" si="229"/>
        <v>0.73788542471724017</v>
      </c>
      <c r="GM187" s="86">
        <f t="shared" si="230"/>
        <v>0</v>
      </c>
      <c r="GN187" s="86">
        <f t="shared" si="230"/>
        <v>7.1804703948105195E-306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1.1134866257367394E-290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3.3206031731068623E-240</v>
      </c>
      <c r="HD187" s="86">
        <f t="shared" si="181"/>
        <v>1.2160733767048952E-304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1.4848314140931553E-266</v>
      </c>
      <c r="HP187" s="86">
        <f t="shared" si="226"/>
        <v>0</v>
      </c>
      <c r="HQ187" s="86">
        <f t="shared" si="226"/>
        <v>0</v>
      </c>
      <c r="HS187" s="86">
        <f t="shared" si="231"/>
        <v>3.9529067792827714E-12</v>
      </c>
      <c r="HT187" s="86">
        <f t="shared" si="231"/>
        <v>3.2304749210728133E-16</v>
      </c>
      <c r="HU187" s="86">
        <f t="shared" si="231"/>
        <v>2.931714435742113E-18</v>
      </c>
      <c r="HV187" s="86">
        <f t="shared" si="231"/>
        <v>4.5561186334406348E-18</v>
      </c>
      <c r="HW187" s="86">
        <f t="shared" si="231"/>
        <v>6.6390178953985242E-19</v>
      </c>
      <c r="HX187" s="86">
        <f t="shared" si="231"/>
        <v>9.6004693732270151E-20</v>
      </c>
      <c r="HY187" s="86">
        <f t="shared" si="231"/>
        <v>4.5502463798733209E-18</v>
      </c>
      <c r="HZ187" s="86">
        <f t="shared" si="231"/>
        <v>4.2192193749732899E-18</v>
      </c>
      <c r="IA187" s="86">
        <f t="shared" si="231"/>
        <v>9.1870428000603304E-19</v>
      </c>
      <c r="IB187" s="86">
        <f t="shared" si="231"/>
        <v>8.4529817758033861E-17</v>
      </c>
      <c r="IC187" s="86">
        <f t="shared" si="231"/>
        <v>1.6175823642074373E-17</v>
      </c>
      <c r="ID187" s="86">
        <f t="shared" si="231"/>
        <v>2.9722128335829479E-14</v>
      </c>
      <c r="IE187" s="86">
        <f t="shared" si="231"/>
        <v>2.2348415547660522E-15</v>
      </c>
      <c r="IF187" s="86">
        <f t="shared" si="231"/>
        <v>5.5130429637078284E-30</v>
      </c>
      <c r="IG187" s="86">
        <f t="shared" si="231"/>
        <v>1.1020910221810193E-40</v>
      </c>
      <c r="II187" s="86">
        <f t="shared" si="232"/>
        <v>1.4028738684973877E-2</v>
      </c>
      <c r="IJ187" s="86">
        <f t="shared" si="232"/>
        <v>3.1304032613587709E-4</v>
      </c>
      <c r="IK187" s="86">
        <f t="shared" si="232"/>
        <v>1.2551887737630903E-4</v>
      </c>
      <c r="IL187" s="86">
        <f t="shared" si="232"/>
        <v>2.3482351729520962E-4</v>
      </c>
      <c r="IM187" s="86">
        <f t="shared" si="232"/>
        <v>1.3343764703082798E-4</v>
      </c>
      <c r="IN187" s="86">
        <f t="shared" si="232"/>
        <v>6.4364782450746877E-5</v>
      </c>
      <c r="IO187" s="86">
        <f t="shared" si="232"/>
        <v>1.8515509024247902E-4</v>
      </c>
      <c r="IP187" s="86">
        <f t="shared" si="232"/>
        <v>3.130301284161635E-4</v>
      </c>
      <c r="IQ187" s="86">
        <f t="shared" si="232"/>
        <v>1.1882345507398685E-3</v>
      </c>
      <c r="IR187" s="86">
        <f t="shared" si="232"/>
        <v>2.0301822550117779E-3</v>
      </c>
      <c r="IS187" s="86">
        <f t="shared" si="232"/>
        <v>2.0981459230855486E-3</v>
      </c>
      <c r="IT187" s="86">
        <f t="shared" si="232"/>
        <v>8.6576892462852453E-3</v>
      </c>
      <c r="IU187" s="86">
        <f t="shared" si="232"/>
        <v>5.8738012339176748E-3</v>
      </c>
      <c r="IV187" s="86">
        <f t="shared" si="232"/>
        <v>7.6900201196272401E-3</v>
      </c>
      <c r="IW187" s="86">
        <f t="shared" si="232"/>
        <v>6.5013786007302632E-4</v>
      </c>
      <c r="IY187" s="86">
        <f t="shared" si="233"/>
        <v>1.4028738688926784E-2</v>
      </c>
      <c r="IZ187" s="86">
        <f t="shared" si="233"/>
        <v>3.1304032613620013E-4</v>
      </c>
      <c r="JA187" s="86">
        <f t="shared" si="233"/>
        <v>1.2551887737631196E-4</v>
      </c>
      <c r="JB187" s="86">
        <f t="shared" si="233"/>
        <v>2.3482351729521418E-4</v>
      </c>
      <c r="JC187" s="86">
        <f t="shared" si="233"/>
        <v>1.3343764703082863E-4</v>
      </c>
      <c r="JD187" s="86">
        <f t="shared" si="233"/>
        <v>6.4364782450746972E-5</v>
      </c>
      <c r="JE187" s="86">
        <f t="shared" si="233"/>
        <v>1.8515509024248357E-4</v>
      </c>
      <c r="JF187" s="86">
        <f t="shared" si="233"/>
        <v>3.1303012841616773E-4</v>
      </c>
      <c r="JG187" s="86">
        <f t="shared" si="233"/>
        <v>1.1882345507398693E-3</v>
      </c>
      <c r="JH187" s="86">
        <f t="shared" si="233"/>
        <v>2.0301822550118625E-3</v>
      </c>
      <c r="JI187" s="86">
        <f t="shared" si="233"/>
        <v>2.0981459230855646E-3</v>
      </c>
      <c r="JJ187" s="86">
        <f t="shared" si="233"/>
        <v>8.6576892463149681E-3</v>
      </c>
      <c r="JK187" s="86">
        <f t="shared" si="233"/>
        <v>5.87380123391991E-3</v>
      </c>
      <c r="JL187" s="86">
        <f t="shared" si="233"/>
        <v>7.6900201196272401E-3</v>
      </c>
      <c r="JM187" s="86">
        <f t="shared" si="233"/>
        <v>6.5013786007302632E-4</v>
      </c>
    </row>
    <row r="188" spans="2:273" x14ac:dyDescent="0.25">
      <c r="B188" s="2">
        <v>161</v>
      </c>
      <c r="C188" s="37">
        <v>86.838999999999999</v>
      </c>
      <c r="D188" s="37">
        <v>84.813999999999993</v>
      </c>
      <c r="E188" s="37">
        <v>85.051000000000002</v>
      </c>
      <c r="F188" s="37">
        <v>86.796999999999997</v>
      </c>
      <c r="G188" s="37">
        <v>81.102000000000004</v>
      </c>
      <c r="H188" s="37">
        <v>85.203000000000003</v>
      </c>
      <c r="I188" s="37">
        <v>88.441000000000003</v>
      </c>
      <c r="J188" s="37">
        <v>89.39</v>
      </c>
      <c r="K188" s="37">
        <v>84.914000000000001</v>
      </c>
      <c r="L188" s="37">
        <v>82.965999999999994</v>
      </c>
      <c r="M188" s="37">
        <v>89.241</v>
      </c>
      <c r="N188" s="37">
        <v>84.879000000000005</v>
      </c>
      <c r="O188" s="37">
        <v>84.724000000000004</v>
      </c>
      <c r="P188" s="37">
        <v>84.552000000000007</v>
      </c>
      <c r="Q188" s="37">
        <v>85.683000000000007</v>
      </c>
      <c r="S188" s="4">
        <f t="shared" si="234"/>
        <v>89.659859457613365</v>
      </c>
      <c r="T188" s="4">
        <f t="shared" si="234"/>
        <v>85.335856840489967</v>
      </c>
      <c r="U188" s="4">
        <f t="shared" si="234"/>
        <v>86.40147113744986</v>
      </c>
      <c r="V188" s="4">
        <f t="shared" si="234"/>
        <v>86.442895805369218</v>
      </c>
      <c r="W188" s="4">
        <f t="shared" si="234"/>
        <v>81.947734553659032</v>
      </c>
      <c r="X188" s="4">
        <f t="shared" si="234"/>
        <v>85.52902851635686</v>
      </c>
      <c r="Y188" s="4">
        <f t="shared" si="234"/>
        <v>87.940371088974189</v>
      </c>
      <c r="Z188" s="4">
        <f t="shared" si="234"/>
        <v>88.387033465693165</v>
      </c>
      <c r="AA188" s="4">
        <f t="shared" si="234"/>
        <v>85.398195969028677</v>
      </c>
      <c r="AB188" s="4">
        <f t="shared" si="234"/>
        <v>86.458132113812994</v>
      </c>
      <c r="AC188" s="4">
        <f t="shared" si="234"/>
        <v>87.508812246263375</v>
      </c>
      <c r="AD188" s="4">
        <f t="shared" si="234"/>
        <v>85.070205946109184</v>
      </c>
      <c r="AE188" s="4">
        <f t="shared" si="234"/>
        <v>84.772725372827026</v>
      </c>
      <c r="AF188" s="4">
        <f t="shared" si="234"/>
        <v>84.02680683348602</v>
      </c>
      <c r="AG188" s="4">
        <f t="shared" si="234"/>
        <v>86.654655723087828</v>
      </c>
      <c r="AI188" s="4">
        <f t="shared" si="235"/>
        <v>-2.8208594576133663</v>
      </c>
      <c r="AJ188" s="4">
        <f t="shared" si="235"/>
        <v>-0.52185684048997416</v>
      </c>
      <c r="AK188" s="4">
        <f t="shared" si="235"/>
        <v>-1.3504711374498584</v>
      </c>
      <c r="AL188" s="4">
        <f t="shared" si="235"/>
        <v>0.35410419463077858</v>
      </c>
      <c r="AM188" s="4">
        <f t="shared" si="235"/>
        <v>-0.84573455365902817</v>
      </c>
      <c r="AN188" s="4">
        <f t="shared" si="235"/>
        <v>-0.32602851635685681</v>
      </c>
      <c r="AO188" s="4">
        <f t="shared" si="235"/>
        <v>0.50062891102581375</v>
      </c>
      <c r="AP188" s="4">
        <f t="shared" si="235"/>
        <v>1.0029665343068359</v>
      </c>
      <c r="AQ188" s="4">
        <f t="shared" si="235"/>
        <v>-0.48419596902867568</v>
      </c>
      <c r="AR188" s="4">
        <f t="shared" si="235"/>
        <v>-3.4921321138129997</v>
      </c>
      <c r="AS188" s="4">
        <f t="shared" si="235"/>
        <v>1.7321877537366248</v>
      </c>
      <c r="AT188" s="4">
        <f t="shared" si="235"/>
        <v>-0.19120594610917863</v>
      </c>
      <c r="AU188" s="4">
        <f t="shared" si="235"/>
        <v>-4.8725372827021829E-2</v>
      </c>
      <c r="AV188" s="4">
        <f t="shared" si="235"/>
        <v>0.5251931665139864</v>
      </c>
      <c r="AW188" s="4">
        <f t="shared" si="235"/>
        <v>-0.97165572308782089</v>
      </c>
      <c r="AY188" s="2">
        <f t="shared" si="227"/>
        <v>89.659859457613365</v>
      </c>
      <c r="AZ188" s="2">
        <f t="shared" si="227"/>
        <v>85.335856840489953</v>
      </c>
      <c r="BA188" s="2">
        <f t="shared" si="227"/>
        <v>86.40147113744986</v>
      </c>
      <c r="BB188" s="2">
        <f t="shared" si="227"/>
        <v>86.442895805369204</v>
      </c>
      <c r="BC188" s="2">
        <f t="shared" si="227"/>
        <v>81.947734553659032</v>
      </c>
      <c r="BD188" s="2">
        <f t="shared" si="227"/>
        <v>85.52902851635686</v>
      </c>
      <c r="BE188" s="2">
        <f t="shared" si="227"/>
        <v>87.940371088974189</v>
      </c>
      <c r="BF188" s="2">
        <f t="shared" si="227"/>
        <v>88.387033465693108</v>
      </c>
      <c r="BG188" s="2">
        <f t="shared" si="227"/>
        <v>85.398195969012363</v>
      </c>
      <c r="BH188" s="2">
        <f t="shared" si="227"/>
        <v>86.458132113616585</v>
      </c>
      <c r="BI188" s="2">
        <f t="shared" si="227"/>
        <v>87.50881224600829</v>
      </c>
      <c r="BJ188" s="2">
        <f t="shared" si="227"/>
        <v>85.070205810284264</v>
      </c>
      <c r="BK188" s="2">
        <f t="shared" si="227"/>
        <v>84.772725344688922</v>
      </c>
      <c r="BL188" s="2">
        <f t="shared" si="227"/>
        <v>84.026645949914339</v>
      </c>
      <c r="BM188" s="2">
        <f t="shared" si="227"/>
        <v>86.653692891120158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86.838999999999999</v>
      </c>
      <c r="CV188" s="2">
        <f t="shared" si="198"/>
        <v>84.813999999999993</v>
      </c>
      <c r="CW188" s="2">
        <f t="shared" si="199"/>
        <v>85.051000000000002</v>
      </c>
      <c r="CX188" s="2">
        <f t="shared" si="200"/>
        <v>86.796999999999997</v>
      </c>
      <c r="CY188" s="2">
        <f t="shared" si="201"/>
        <v>81.102000000000004</v>
      </c>
      <c r="CZ188" s="2">
        <f t="shared" si="202"/>
        <v>85.203000000000003</v>
      </c>
      <c r="DA188" s="2">
        <f t="shared" si="203"/>
        <v>88.441000000000003</v>
      </c>
      <c r="DB188" s="2">
        <f t="shared" si="204"/>
        <v>89.39</v>
      </c>
      <c r="DC188" s="2">
        <f t="shared" si="205"/>
        <v>84.914000000000001</v>
      </c>
      <c r="DD188" s="2">
        <f t="shared" si="206"/>
        <v>82.965999999999994</v>
      </c>
      <c r="DE188" s="2">
        <f t="shared" si="207"/>
        <v>89.241</v>
      </c>
      <c r="DF188" s="2">
        <f t="shared" si="208"/>
        <v>84.879000000000005</v>
      </c>
      <c r="DG188" s="2">
        <f t="shared" si="209"/>
        <v>84.724000000000004</v>
      </c>
      <c r="DH188" s="2">
        <f t="shared" si="210"/>
        <v>84.552000000000007</v>
      </c>
      <c r="DI188" s="2">
        <f t="shared" si="211"/>
        <v>85.683000000000007</v>
      </c>
      <c r="DK188" s="2">
        <f t="shared" si="236"/>
        <v>126.79280206378985</v>
      </c>
      <c r="DL188" s="2">
        <f t="shared" si="236"/>
        <v>130.50906116642957</v>
      </c>
      <c r="DM188" s="2">
        <f t="shared" si="236"/>
        <v>136.67041678520624</v>
      </c>
      <c r="DN188" s="2">
        <f t="shared" si="236"/>
        <v>135.57441033891035</v>
      </c>
      <c r="DO188" s="2">
        <f t="shared" si="236"/>
        <v>138.69950836550834</v>
      </c>
      <c r="DP188" s="2">
        <f t="shared" si="236"/>
        <v>136.29864873949583</v>
      </c>
      <c r="DQ188" s="2">
        <f t="shared" si="236"/>
        <v>149.49385057295643</v>
      </c>
      <c r="DR188" s="2">
        <f t="shared" si="236"/>
        <v>141.93800635026741</v>
      </c>
      <c r="DS188" s="2">
        <f t="shared" si="236"/>
        <v>137.05656218487394</v>
      </c>
      <c r="DT188" s="2">
        <f t="shared" si="236"/>
        <v>132.45329523809525</v>
      </c>
      <c r="DU188" s="2">
        <f t="shared" si="236"/>
        <v>133.96988235294114</v>
      </c>
      <c r="DV188" s="2">
        <f t="shared" si="236"/>
        <v>135.01959142138085</v>
      </c>
      <c r="DW188" s="2">
        <f t="shared" si="236"/>
        <v>138.78170476190476</v>
      </c>
      <c r="DX188" s="2">
        <f t="shared" si="236"/>
        <v>124.57383093093087</v>
      </c>
      <c r="DY188" s="2">
        <f t="shared" si="236"/>
        <v>118.95938368557658</v>
      </c>
      <c r="EA188" s="2">
        <f t="shared" si="240"/>
        <v>88.997195824183109</v>
      </c>
      <c r="EB188" s="2">
        <f t="shared" si="240"/>
        <v>83.469560281371145</v>
      </c>
      <c r="EC188" s="2">
        <f t="shared" si="240"/>
        <v>85.40470500019191</v>
      </c>
      <c r="ED188" s="2">
        <f t="shared" si="240"/>
        <v>85.075841973146538</v>
      </c>
      <c r="EE188" s="2">
        <f t="shared" si="240"/>
        <v>80.790028105167735</v>
      </c>
      <c r="EF188" s="2">
        <f t="shared" si="239"/>
        <v>85.525319557135958</v>
      </c>
      <c r="EG188" s="2">
        <f t="shared" si="239"/>
        <v>88.14852491685852</v>
      </c>
      <c r="EH188" s="2">
        <f t="shared" si="239"/>
        <v>86.790504652645012</v>
      </c>
      <c r="EI188" s="2">
        <f t="shared" si="239"/>
        <v>84.695305445935276</v>
      </c>
      <c r="EJ188" s="2">
        <f t="shared" si="239"/>
        <v>86.688836984592584</v>
      </c>
      <c r="EK188" s="2">
        <f t="shared" si="212"/>
        <v>86.81317159957905</v>
      </c>
      <c r="EL188" s="2">
        <f t="shared" si="179"/>
        <v>85.553107622579333</v>
      </c>
      <c r="EM188" s="2">
        <f t="shared" si="179"/>
        <v>84.481173300370827</v>
      </c>
      <c r="EN188" s="2">
        <f t="shared" si="179"/>
        <v>83.084141099916494</v>
      </c>
      <c r="EO188" s="2">
        <f t="shared" si="179"/>
        <v>87.162085761908784</v>
      </c>
      <c r="EQ188" s="2">
        <f t="shared" si="237"/>
        <v>89.795085935228428</v>
      </c>
      <c r="ER188" s="2">
        <f t="shared" si="237"/>
        <v>85.569441602420582</v>
      </c>
      <c r="ES188" s="2">
        <f t="shared" si="237"/>
        <v>86.522981018851667</v>
      </c>
      <c r="ET188" s="2">
        <f t="shared" si="237"/>
        <v>86.623137779857714</v>
      </c>
      <c r="EU188" s="2">
        <f t="shared" si="237"/>
        <v>82.095910508156152</v>
      </c>
      <c r="EV188" s="2">
        <f t="shared" si="237"/>
        <v>85.52849192669126</v>
      </c>
      <c r="EW188" s="2">
        <f t="shared" si="237"/>
        <v>87.911771881845439</v>
      </c>
      <c r="EX188" s="2">
        <f t="shared" si="237"/>
        <v>88.619055534027595</v>
      </c>
      <c r="EY188" s="2">
        <f t="shared" si="237"/>
        <v>85.532530447043399</v>
      </c>
      <c r="EZ188" s="2">
        <f t="shared" si="237"/>
        <v>86.413999361698146</v>
      </c>
      <c r="FA188" s="2">
        <f t="shared" si="237"/>
        <v>87.649309757433187</v>
      </c>
      <c r="FB188" s="2">
        <f t="shared" si="237"/>
        <v>84.963569691014143</v>
      </c>
      <c r="FC188" s="2">
        <f t="shared" si="237"/>
        <v>84.833878822052952</v>
      </c>
      <c r="FD188" s="2">
        <f t="shared" si="237"/>
        <v>84.249208179241379</v>
      </c>
      <c r="FE188" s="2">
        <f t="shared" si="237"/>
        <v>86.488093439582642</v>
      </c>
      <c r="FG188" s="2">
        <f t="shared" si="238"/>
        <v>0.99998506725503555</v>
      </c>
      <c r="FH188" s="2">
        <f t="shared" si="238"/>
        <v>0.99998201018498289</v>
      </c>
      <c r="FI188" s="2">
        <f t="shared" si="238"/>
        <v>0.99998486210460857</v>
      </c>
      <c r="FJ188" s="2">
        <f t="shared" si="238"/>
        <v>0.99998247775052762</v>
      </c>
      <c r="FK188" s="2">
        <f t="shared" si="238"/>
        <v>0.99998290071185392</v>
      </c>
      <c r="FL188" s="2">
        <f t="shared" si="238"/>
        <v>0.99998257904147736</v>
      </c>
      <c r="FM188" s="2">
        <f t="shared" si="238"/>
        <v>0.9999798551308402</v>
      </c>
      <c r="FN188" s="2">
        <f t="shared" si="238"/>
        <v>0.99998041102263402</v>
      </c>
      <c r="FO188" s="2">
        <f t="shared" si="238"/>
        <v>0.99997947274144627</v>
      </c>
      <c r="FP188" s="2">
        <f t="shared" si="238"/>
        <v>0.99998112963176733</v>
      </c>
      <c r="FQ188" s="2">
        <f t="shared" si="238"/>
        <v>0.99997917089510202</v>
      </c>
      <c r="FR188" s="2">
        <f t="shared" si="238"/>
        <v>0.99998174790090488</v>
      </c>
      <c r="FS188" s="2">
        <f t="shared" si="238"/>
        <v>0.99998108735606606</v>
      </c>
      <c r="FT188" s="2">
        <f t="shared" si="238"/>
        <v>0.99998339283324855</v>
      </c>
      <c r="FU188" s="2">
        <f t="shared" si="238"/>
        <v>0.99997870754406726</v>
      </c>
      <c r="FW188" s="2">
        <f t="shared" si="229"/>
        <v>0.8298125670639972</v>
      </c>
      <c r="FX188" s="2">
        <f t="shared" si="229"/>
        <v>0.88835988419912293</v>
      </c>
      <c r="FY188" s="2">
        <f t="shared" si="229"/>
        <v>0.89064780578006797</v>
      </c>
      <c r="FZ188" s="2">
        <f t="shared" si="229"/>
        <v>0.88293975708083472</v>
      </c>
      <c r="GA188" s="2">
        <f t="shared" si="229"/>
        <v>0.88577366151413972</v>
      </c>
      <c r="GB188" s="2">
        <f t="shared" si="229"/>
        <v>0.8903247588034009</v>
      </c>
      <c r="GC188" s="2">
        <f t="shared" si="229"/>
        <v>0.88442212126940012</v>
      </c>
      <c r="GD188" s="2">
        <f t="shared" si="229"/>
        <v>0.8725207190730242</v>
      </c>
      <c r="GE188" s="2">
        <f t="shared" si="229"/>
        <v>0.83826413340847983</v>
      </c>
      <c r="GF188" s="2">
        <f t="shared" si="229"/>
        <v>0.84256464131970454</v>
      </c>
      <c r="GG188" s="2">
        <f t="shared" si="229"/>
        <v>0.83079382017091563</v>
      </c>
      <c r="GH188" s="2">
        <f t="shared" si="229"/>
        <v>0.82065063765242219</v>
      </c>
      <c r="GI188" s="2">
        <f t="shared" si="229"/>
        <v>0.82370436480709208</v>
      </c>
      <c r="GJ188" s="2">
        <f t="shared" si="229"/>
        <v>0.80837905431686163</v>
      </c>
      <c r="GK188" s="2">
        <f t="shared" si="229"/>
        <v>0.75530521118770488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1.843824462322363E-296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2.9187171821880513E-246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2.5475257510254221E-273</v>
      </c>
      <c r="HP188" s="86">
        <f t="shared" si="226"/>
        <v>0</v>
      </c>
      <c r="HQ188" s="86">
        <f t="shared" si="226"/>
        <v>0</v>
      </c>
      <c r="HS188" s="86">
        <f t="shared" si="231"/>
        <v>1.3087282891201312E-12</v>
      </c>
      <c r="HT188" s="86">
        <f t="shared" si="231"/>
        <v>7.7437391164453417E-17</v>
      </c>
      <c r="HU188" s="86">
        <f t="shared" si="231"/>
        <v>5.9168920452665156E-19</v>
      </c>
      <c r="HV188" s="86">
        <f t="shared" si="231"/>
        <v>9.3176076751280995E-19</v>
      </c>
      <c r="HW188" s="86">
        <f t="shared" si="231"/>
        <v>1.2565098839411037E-19</v>
      </c>
      <c r="HX188" s="86">
        <f t="shared" si="231"/>
        <v>1.6828276823169065E-20</v>
      </c>
      <c r="HY188" s="86">
        <f t="shared" si="231"/>
        <v>9.174727796670458E-19</v>
      </c>
      <c r="HZ188" s="86">
        <f t="shared" si="231"/>
        <v>8.1858426634729655E-19</v>
      </c>
      <c r="IA188" s="86">
        <f t="shared" si="231"/>
        <v>1.5597888376506928E-19</v>
      </c>
      <c r="IB188" s="86">
        <f t="shared" si="231"/>
        <v>1.7783828987238017E-17</v>
      </c>
      <c r="IC188" s="86">
        <f t="shared" si="231"/>
        <v>3.0119023822676942E-18</v>
      </c>
      <c r="ID188" s="86">
        <f t="shared" si="231"/>
        <v>7.724893368874029E-15</v>
      </c>
      <c r="IE188" s="86">
        <f t="shared" si="231"/>
        <v>5.2334483945546574E-16</v>
      </c>
      <c r="IF188" s="86">
        <f t="shared" si="231"/>
        <v>2.6344069752792631E-31</v>
      </c>
      <c r="IG188" s="86">
        <f t="shared" si="231"/>
        <v>1.2811095902348072E-42</v>
      </c>
      <c r="II188" s="86">
        <f t="shared" si="232"/>
        <v>9.1032825079688396E-3</v>
      </c>
      <c r="IJ188" s="86">
        <f t="shared" si="232"/>
        <v>1.6210460935475079E-4</v>
      </c>
      <c r="IK188" s="86">
        <f t="shared" si="232"/>
        <v>6.0401444242369846E-5</v>
      </c>
      <c r="IL188" s="86">
        <f t="shared" si="232"/>
        <v>1.1623137235907967E-4</v>
      </c>
      <c r="IM188" s="86">
        <f t="shared" si="232"/>
        <v>6.3373085404304185E-5</v>
      </c>
      <c r="IN188" s="86">
        <f t="shared" si="232"/>
        <v>2.914301045186447E-5</v>
      </c>
      <c r="IO188" s="86">
        <f t="shared" si="232"/>
        <v>9.0150700070503801E-5</v>
      </c>
      <c r="IP188" s="86">
        <f t="shared" si="232"/>
        <v>1.5337424720561789E-4</v>
      </c>
      <c r="IQ188" s="86">
        <f t="shared" si="232"/>
        <v>5.9494026688735626E-4</v>
      </c>
      <c r="IR188" s="86">
        <f t="shared" si="232"/>
        <v>1.0944226814262738E-3</v>
      </c>
      <c r="IS188" s="86">
        <f t="shared" si="232"/>
        <v>1.094818904883447E-3</v>
      </c>
      <c r="IT188" s="86">
        <f t="shared" si="232"/>
        <v>5.1975046469190352E-3</v>
      </c>
      <c r="IU188" s="86">
        <f t="shared" si="232"/>
        <v>3.3920280486698807E-3</v>
      </c>
      <c r="IV188" s="86">
        <f t="shared" si="232"/>
        <v>4.4064311067901407E-3</v>
      </c>
      <c r="IW188" s="86">
        <f t="shared" si="232"/>
        <v>2.0766460922127023E-4</v>
      </c>
      <c r="IY188" s="86">
        <f t="shared" si="233"/>
        <v>9.103282509277567E-3</v>
      </c>
      <c r="IZ188" s="86">
        <f t="shared" si="233"/>
        <v>1.6210460935482822E-4</v>
      </c>
      <c r="JA188" s="86">
        <f t="shared" si="233"/>
        <v>6.0401444242370436E-5</v>
      </c>
      <c r="JB188" s="86">
        <f t="shared" si="233"/>
        <v>1.162313723590806E-4</v>
      </c>
      <c r="JC188" s="86">
        <f t="shared" si="233"/>
        <v>6.3373085404304307E-5</v>
      </c>
      <c r="JD188" s="86">
        <f t="shared" si="233"/>
        <v>2.9143010451864487E-5</v>
      </c>
      <c r="JE188" s="86">
        <f t="shared" si="233"/>
        <v>9.0150700070504723E-5</v>
      </c>
      <c r="JF188" s="86">
        <f t="shared" si="233"/>
        <v>1.533742472056187E-4</v>
      </c>
      <c r="JG188" s="86">
        <f t="shared" si="233"/>
        <v>5.9494026688735636E-4</v>
      </c>
      <c r="JH188" s="86">
        <f t="shared" si="233"/>
        <v>1.0944226814262915E-3</v>
      </c>
      <c r="JI188" s="86">
        <f t="shared" si="233"/>
        <v>1.0948189048834501E-3</v>
      </c>
      <c r="JJ188" s="86">
        <f t="shared" si="233"/>
        <v>5.1975046469267599E-3</v>
      </c>
      <c r="JK188" s="86">
        <f t="shared" si="233"/>
        <v>3.3920280486704041E-3</v>
      </c>
      <c r="JL188" s="86">
        <f t="shared" si="233"/>
        <v>4.4064311067901407E-3</v>
      </c>
      <c r="JM188" s="86">
        <f t="shared" si="233"/>
        <v>2.0766460922127023E-4</v>
      </c>
    </row>
    <row r="189" spans="2:273" x14ac:dyDescent="0.25">
      <c r="B189" s="2">
        <v>162</v>
      </c>
      <c r="C189" s="37">
        <v>90.435000000000002</v>
      </c>
      <c r="D189" s="37">
        <v>84.39</v>
      </c>
      <c r="E189" s="37">
        <v>86.558999999999997</v>
      </c>
      <c r="F189" s="37">
        <v>88.373000000000005</v>
      </c>
      <c r="G189" s="37">
        <v>81.39</v>
      </c>
      <c r="H189" s="37">
        <v>88.373000000000005</v>
      </c>
      <c r="I189" s="37">
        <v>88.441000000000003</v>
      </c>
      <c r="J189" s="37">
        <v>88.016999999999996</v>
      </c>
      <c r="K189" s="37">
        <v>86.861999999999995</v>
      </c>
      <c r="L189" s="37">
        <v>87.897000000000006</v>
      </c>
      <c r="M189" s="37">
        <v>87.671999999999997</v>
      </c>
      <c r="N189" s="37">
        <v>85.155000000000001</v>
      </c>
      <c r="O189" s="37">
        <v>85.19</v>
      </c>
      <c r="P189" s="37">
        <v>81.844999999999999</v>
      </c>
      <c r="Q189" s="37">
        <v>85.933000000000007</v>
      </c>
      <c r="S189" s="4">
        <f t="shared" si="234"/>
        <v>89.578888133663753</v>
      </c>
      <c r="T189" s="4">
        <f t="shared" si="234"/>
        <v>85.260118692007808</v>
      </c>
      <c r="U189" s="4">
        <f t="shared" si="234"/>
        <v>86.284694783169911</v>
      </c>
      <c r="V189" s="4">
        <f t="shared" si="234"/>
        <v>86.332088640718766</v>
      </c>
      <c r="W189" s="4">
        <f t="shared" si="234"/>
        <v>81.809488976650073</v>
      </c>
      <c r="X189" s="4" t="e">
        <f t="shared" si="234"/>
        <v>#N/A</v>
      </c>
      <c r="Y189" s="4">
        <f t="shared" si="234"/>
        <v>87.786202421525772</v>
      </c>
      <c r="Z189" s="4">
        <f t="shared" si="234"/>
        <v>88.228222627996047</v>
      </c>
      <c r="AA189" s="4">
        <f t="shared" si="234"/>
        <v>85.259341377773893</v>
      </c>
      <c r="AB189" s="4">
        <f t="shared" si="234"/>
        <v>86.309533144052196</v>
      </c>
      <c r="AC189" s="4">
        <f t="shared" si="234"/>
        <v>87.388677524262334</v>
      </c>
      <c r="AD189" s="4">
        <f t="shared" si="234"/>
        <v>84.915865698178706</v>
      </c>
      <c r="AE189" s="4">
        <f t="shared" si="234"/>
        <v>84.65156168992425</v>
      </c>
      <c r="AF189" s="4">
        <f t="shared" si="234"/>
        <v>83.919476706112718</v>
      </c>
      <c r="AG189" s="4">
        <f t="shared" si="234"/>
        <v>86.537863133114271</v>
      </c>
      <c r="AI189" s="4">
        <f t="shared" si="235"/>
        <v>0.85611186633624925</v>
      </c>
      <c r="AJ189" s="4">
        <f t="shared" si="235"/>
        <v>-0.87011869200780723</v>
      </c>
      <c r="AK189" s="4">
        <f t="shared" si="235"/>
        <v>0.27430521683008635</v>
      </c>
      <c r="AL189" s="4">
        <f t="shared" si="235"/>
        <v>2.0409113592812389</v>
      </c>
      <c r="AM189" s="4">
        <f t="shared" si="235"/>
        <v>-0.41948897665007223</v>
      </c>
      <c r="AN189" s="4">
        <f t="shared" si="235"/>
        <v>0</v>
      </c>
      <c r="AO189" s="4">
        <f t="shared" si="235"/>
        <v>0.65479757847423059</v>
      </c>
      <c r="AP189" s="4">
        <f t="shared" si="235"/>
        <v>-0.21122262799605096</v>
      </c>
      <c r="AQ189" s="4">
        <f t="shared" si="235"/>
        <v>1.6026586222261017</v>
      </c>
      <c r="AR189" s="4">
        <f t="shared" si="235"/>
        <v>1.5874668559478096</v>
      </c>
      <c r="AS189" s="4">
        <f t="shared" si="235"/>
        <v>0.28332247573766267</v>
      </c>
      <c r="AT189" s="4">
        <f t="shared" si="235"/>
        <v>0.23913430182129503</v>
      </c>
      <c r="AU189" s="4">
        <f t="shared" si="235"/>
        <v>0.53843831007574749</v>
      </c>
      <c r="AV189" s="4">
        <f t="shared" si="235"/>
        <v>-2.0744767061127192</v>
      </c>
      <c r="AW189" s="4">
        <f t="shared" si="235"/>
        <v>-0.60486313311426443</v>
      </c>
      <c r="AY189" s="2">
        <f t="shared" si="227"/>
        <v>89.578888133663753</v>
      </c>
      <c r="AZ189" s="2">
        <f t="shared" si="227"/>
        <v>85.260118692007808</v>
      </c>
      <c r="BA189" s="2">
        <f t="shared" si="227"/>
        <v>86.284694783169911</v>
      </c>
      <c r="BB189" s="2">
        <f t="shared" si="227"/>
        <v>86.332088640718766</v>
      </c>
      <c r="BC189" s="2">
        <f t="shared" si="227"/>
        <v>81.809488976650073</v>
      </c>
      <c r="BD189" s="2" t="e">
        <f t="shared" si="227"/>
        <v>#N/A</v>
      </c>
      <c r="BE189" s="2">
        <f t="shared" si="227"/>
        <v>87.786202421525772</v>
      </c>
      <c r="BF189" s="2">
        <f t="shared" si="227"/>
        <v>88.228222627996047</v>
      </c>
      <c r="BG189" s="2">
        <f t="shared" si="227"/>
        <v>85.259341377773083</v>
      </c>
      <c r="BH189" s="2">
        <f t="shared" si="227"/>
        <v>86.309533144038582</v>
      </c>
      <c r="BI189" s="2">
        <f t="shared" si="227"/>
        <v>87.3886775242471</v>
      </c>
      <c r="BJ189" s="2">
        <f t="shared" si="227"/>
        <v>84.915865682742051</v>
      </c>
      <c r="BK189" s="2">
        <f t="shared" si="227"/>
        <v>84.651561687247948</v>
      </c>
      <c r="BL189" s="2">
        <f t="shared" si="227"/>
        <v>83.919438922784977</v>
      </c>
      <c r="BM189" s="2">
        <f t="shared" si="227"/>
        <v>86.537669334796533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90.435000000000002</v>
      </c>
      <c r="CV189" s="2">
        <f t="shared" si="198"/>
        <v>84.39</v>
      </c>
      <c r="CW189" s="2">
        <f t="shared" si="199"/>
        <v>86.558999999999997</v>
      </c>
      <c r="CX189" s="2">
        <f t="shared" si="200"/>
        <v>88.373000000000005</v>
      </c>
      <c r="CY189" s="2">
        <f t="shared" si="201"/>
        <v>81.39</v>
      </c>
      <c r="CZ189" s="2" t="str">
        <f t="shared" si="202"/>
        <v/>
      </c>
      <c r="DA189" s="2">
        <f t="shared" si="203"/>
        <v>88.441000000000003</v>
      </c>
      <c r="DB189" s="2">
        <f t="shared" si="204"/>
        <v>88.016999999999996</v>
      </c>
      <c r="DC189" s="2">
        <f t="shared" si="205"/>
        <v>86.861999999999995</v>
      </c>
      <c r="DD189" s="2">
        <f t="shared" si="206"/>
        <v>87.897000000000006</v>
      </c>
      <c r="DE189" s="2">
        <f t="shared" si="207"/>
        <v>87.671999999999997</v>
      </c>
      <c r="DF189" s="2">
        <f t="shared" si="208"/>
        <v>85.155000000000001</v>
      </c>
      <c r="DG189" s="2">
        <f t="shared" si="209"/>
        <v>85.19</v>
      </c>
      <c r="DH189" s="2">
        <f t="shared" si="210"/>
        <v>81.844999999999999</v>
      </c>
      <c r="DI189" s="2">
        <f t="shared" si="211"/>
        <v>85.933000000000007</v>
      </c>
      <c r="DK189" s="2">
        <f t="shared" si="236"/>
        <v>126.93783564727953</v>
      </c>
      <c r="DL189" s="2">
        <f t="shared" si="236"/>
        <v>130.70399051683262</v>
      </c>
      <c r="DM189" s="2">
        <f t="shared" si="236"/>
        <v>136.90377524893313</v>
      </c>
      <c r="DN189" s="2">
        <f t="shared" si="236"/>
        <v>135.81181857571858</v>
      </c>
      <c r="DO189" s="2">
        <f t="shared" si="236"/>
        <v>138.97509691119689</v>
      </c>
      <c r="DP189" s="2">
        <f t="shared" si="236"/>
        <v>136.52269747899163</v>
      </c>
      <c r="DQ189" s="2">
        <f t="shared" si="236"/>
        <v>149.7935894576012</v>
      </c>
      <c r="DR189" s="2">
        <f t="shared" si="236"/>
        <v>142.15977272727275</v>
      </c>
      <c r="DS189" s="2">
        <f t="shared" si="236"/>
        <v>137.27676190476191</v>
      </c>
      <c r="DT189" s="2">
        <f t="shared" si="236"/>
        <v>132.63517030812326</v>
      </c>
      <c r="DU189" s="2">
        <f t="shared" si="236"/>
        <v>134.17445714285711</v>
      </c>
      <c r="DV189" s="2">
        <f t="shared" si="236"/>
        <v>135.24216095852933</v>
      </c>
      <c r="DW189" s="2">
        <f t="shared" si="236"/>
        <v>139.04603725490196</v>
      </c>
      <c r="DX189" s="2">
        <f t="shared" si="236"/>
        <v>124.74928498498493</v>
      </c>
      <c r="DY189" s="2">
        <f t="shared" si="236"/>
        <v>119.11266154987024</v>
      </c>
      <c r="EA189" s="2">
        <f t="shared" si="240"/>
        <v>88.895214253396162</v>
      </c>
      <c r="EB189" s="2">
        <f t="shared" si="240"/>
        <v>83.346336730693849</v>
      </c>
      <c r="EC189" s="2">
        <f t="shared" si="240"/>
        <v>85.26299458152657</v>
      </c>
      <c r="ED189" s="2">
        <f t="shared" si="240"/>
        <v>84.929549416228852</v>
      </c>
      <c r="EE189" s="2">
        <f t="shared" si="240"/>
        <v>80.622184244988418</v>
      </c>
      <c r="EF189" s="2">
        <f t="shared" si="239"/>
        <v>85.371325585905964</v>
      </c>
      <c r="EG189" s="2">
        <f t="shared" si="239"/>
        <v>87.99969409056024</v>
      </c>
      <c r="EH189" s="2">
        <f t="shared" si="239"/>
        <v>86.587957661841031</v>
      </c>
      <c r="EI189" s="2">
        <f t="shared" si="239"/>
        <v>84.534833859510655</v>
      </c>
      <c r="EJ189" s="2">
        <f t="shared" si="239"/>
        <v>86.547302680946842</v>
      </c>
      <c r="EK189" s="2">
        <f t="shared" si="212"/>
        <v>86.67083510918178</v>
      </c>
      <c r="EL189" s="2">
        <f t="shared" si="179"/>
        <v>85.414762466694157</v>
      </c>
      <c r="EM189" s="2">
        <f t="shared" si="179"/>
        <v>84.350645125669558</v>
      </c>
      <c r="EN189" s="2">
        <f t="shared" si="179"/>
        <v>82.945984702238121</v>
      </c>
      <c r="EO189" s="2">
        <f t="shared" si="179"/>
        <v>87.06422502192784</v>
      </c>
      <c r="EQ189" s="2">
        <f t="shared" si="237"/>
        <v>89.706151315753388</v>
      </c>
      <c r="ER189" s="2">
        <f t="shared" si="237"/>
        <v>85.478595653762696</v>
      </c>
      <c r="ES189" s="2">
        <f t="shared" si="237"/>
        <v>86.398306993812085</v>
      </c>
      <c r="ET189" s="2">
        <f t="shared" si="237"/>
        <v>86.50076451277252</v>
      </c>
      <c r="EU189" s="2">
        <f t="shared" si="237"/>
        <v>81.948110618349972</v>
      </c>
      <c r="EV189" s="2">
        <f t="shared" si="237"/>
        <v>85.374602668604979</v>
      </c>
      <c r="EW189" s="2">
        <f t="shared" si="237"/>
        <v>87.759487187329896</v>
      </c>
      <c r="EX189" s="2">
        <f t="shared" si="237"/>
        <v>88.445661139780526</v>
      </c>
      <c r="EY189" s="2">
        <f t="shared" si="237"/>
        <v>85.385667963969809</v>
      </c>
      <c r="EZ189" s="2">
        <f t="shared" si="237"/>
        <v>86.268086128308852</v>
      </c>
      <c r="FA189" s="2">
        <f t="shared" si="237"/>
        <v>87.520944937723868</v>
      </c>
      <c r="FB189" s="2">
        <f t="shared" si="237"/>
        <v>84.815432964272489</v>
      </c>
      <c r="FC189" s="2">
        <f t="shared" si="237"/>
        <v>84.709171730924936</v>
      </c>
      <c r="FD189" s="2">
        <f t="shared" si="237"/>
        <v>84.12911624332078</v>
      </c>
      <c r="FE189" s="2">
        <f t="shared" si="237"/>
        <v>86.381285692595043</v>
      </c>
      <c r="FG189" s="2">
        <f t="shared" si="238"/>
        <v>0.99998638115683702</v>
      </c>
      <c r="FH189" s="2">
        <f t="shared" si="238"/>
        <v>0.99998359306773577</v>
      </c>
      <c r="FI189" s="2">
        <f t="shared" si="238"/>
        <v>0.9999861940569289</v>
      </c>
      <c r="FJ189" s="2">
        <f t="shared" si="238"/>
        <v>0.99998401949391302</v>
      </c>
      <c r="FK189" s="2">
        <f t="shared" si="238"/>
        <v>0.99998440524040233</v>
      </c>
      <c r="FL189" s="2">
        <f t="shared" si="238"/>
        <v>0.99998411187264125</v>
      </c>
      <c r="FM189" s="2">
        <f t="shared" si="238"/>
        <v>0.99998162762840326</v>
      </c>
      <c r="FN189" s="2">
        <f t="shared" si="238"/>
        <v>0.99998213460951724</v>
      </c>
      <c r="FO189" s="2">
        <f t="shared" si="238"/>
        <v>0.99998127888388311</v>
      </c>
      <c r="FP189" s="2">
        <f t="shared" si="238"/>
        <v>0.99998278999105383</v>
      </c>
      <c r="FQ189" s="2">
        <f t="shared" si="238"/>
        <v>0.99998100359574349</v>
      </c>
      <c r="FR189" s="2">
        <f t="shared" si="238"/>
        <v>0.99998335386105075</v>
      </c>
      <c r="FS189" s="2">
        <f t="shared" si="238"/>
        <v>0.99998275143502791</v>
      </c>
      <c r="FT189" s="2">
        <f t="shared" si="238"/>
        <v>0.99998485406177962</v>
      </c>
      <c r="FU189" s="2">
        <f t="shared" si="238"/>
        <v>0.99998058101301124</v>
      </c>
      <c r="FW189" s="2">
        <f t="shared" si="229"/>
        <v>0.84242762537888016</v>
      </c>
      <c r="FX189" s="2">
        <f t="shared" si="229"/>
        <v>0.89717292154313111</v>
      </c>
      <c r="FY189" s="2">
        <f t="shared" si="229"/>
        <v>0.89930070429682907</v>
      </c>
      <c r="FZ189" s="2">
        <f t="shared" si="229"/>
        <v>0.89212871182397901</v>
      </c>
      <c r="GA189" s="2">
        <f t="shared" si="229"/>
        <v>0.89476667472040361</v>
      </c>
      <c r="GB189" s="2">
        <f t="shared" si="229"/>
        <v>0.89900032084187742</v>
      </c>
      <c r="GC189" s="2">
        <f t="shared" si="229"/>
        <v>0.89350874831747074</v>
      </c>
      <c r="GD189" s="2">
        <f t="shared" si="229"/>
        <v>0.88241862786265102</v>
      </c>
      <c r="GE189" s="2">
        <f t="shared" si="229"/>
        <v>0.85036569022250486</v>
      </c>
      <c r="GF189" s="2">
        <f t="shared" si="229"/>
        <v>0.85440031140180439</v>
      </c>
      <c r="GG189" s="2">
        <f t="shared" si="229"/>
        <v>0.84334987431807107</v>
      </c>
      <c r="GH189" s="2">
        <f t="shared" si="229"/>
        <v>0.83380880756190634</v>
      </c>
      <c r="GI189" s="2">
        <f t="shared" si="229"/>
        <v>0.83668308057613205</v>
      </c>
      <c r="GJ189" s="2">
        <f t="shared" si="229"/>
        <v>0.82224252888495886</v>
      </c>
      <c r="GK189" s="2">
        <f t="shared" si="229"/>
        <v>0.77192513691995457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2.6760494804584149E-302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2.1539816318583341E-252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3.5911051260525216E-280</v>
      </c>
      <c r="HP189" s="86">
        <f t="shared" si="226"/>
        <v>0</v>
      </c>
      <c r="HQ189" s="86">
        <f t="shared" si="226"/>
        <v>0</v>
      </c>
      <c r="HS189" s="86">
        <f t="shared" si="231"/>
        <v>4.2324995027483718E-13</v>
      </c>
      <c r="HT189" s="86">
        <f t="shared" si="231"/>
        <v>1.8036361162430919E-17</v>
      </c>
      <c r="HU189" s="86">
        <f t="shared" si="231"/>
        <v>1.1567358773833082E-19</v>
      </c>
      <c r="HV189" s="86">
        <f t="shared" si="231"/>
        <v>1.8461139807132754E-19</v>
      </c>
      <c r="HW189" s="86">
        <f t="shared" si="231"/>
        <v>2.3003903172739343E-20</v>
      </c>
      <c r="HX189" s="86">
        <f t="shared" si="231"/>
        <v>2.8490844383944689E-21</v>
      </c>
      <c r="HY189" s="86">
        <f t="shared" si="231"/>
        <v>1.7912344089841862E-19</v>
      </c>
      <c r="HZ189" s="86">
        <f t="shared" si="231"/>
        <v>1.5354952523936045E-19</v>
      </c>
      <c r="IA189" s="86">
        <f t="shared" si="231"/>
        <v>2.5496419523644014E-20</v>
      </c>
      <c r="IB189" s="86">
        <f t="shared" si="231"/>
        <v>3.6201654327059363E-18</v>
      </c>
      <c r="IC189" s="86">
        <f t="shared" si="231"/>
        <v>5.4063388265762598E-19</v>
      </c>
      <c r="ID189" s="86">
        <f t="shared" si="231"/>
        <v>1.9497508365009235E-15</v>
      </c>
      <c r="IE189" s="86">
        <f t="shared" si="231"/>
        <v>1.1876883901411518E-16</v>
      </c>
      <c r="IF189" s="86">
        <f t="shared" si="231"/>
        <v>1.1757104011022099E-32</v>
      </c>
      <c r="IG189" s="86">
        <f t="shared" si="231"/>
        <v>1.3382899548922858E-44</v>
      </c>
      <c r="II189" s="86">
        <f t="shared" si="232"/>
        <v>5.7841056270847143E-3</v>
      </c>
      <c r="IJ189" s="86">
        <f t="shared" si="232"/>
        <v>8.1738927000830409E-5</v>
      </c>
      <c r="IK189" s="86">
        <f t="shared" si="232"/>
        <v>2.8218687913776398E-5</v>
      </c>
      <c r="IL189" s="86">
        <f t="shared" si="232"/>
        <v>5.586817853180587E-5</v>
      </c>
      <c r="IM189" s="86">
        <f t="shared" si="232"/>
        <v>2.9183556007187596E-5</v>
      </c>
      <c r="IN189" s="86">
        <f t="shared" si="232"/>
        <v>1.2775595198133329E-5</v>
      </c>
      <c r="IO189" s="86">
        <f t="shared" si="232"/>
        <v>4.2601041582620953E-5</v>
      </c>
      <c r="IP189" s="86">
        <f t="shared" si="232"/>
        <v>7.2840461265497397E-5</v>
      </c>
      <c r="IQ189" s="86">
        <f t="shared" si="232"/>
        <v>2.8769841744833531E-4</v>
      </c>
      <c r="IR189" s="86">
        <f t="shared" si="232"/>
        <v>5.7247274715867681E-4</v>
      </c>
      <c r="IS189" s="86">
        <f t="shared" si="232"/>
        <v>5.5247744368671151E-4</v>
      </c>
      <c r="IT189" s="86">
        <f t="shared" si="232"/>
        <v>3.0388647047120761E-3</v>
      </c>
      <c r="IU189" s="86">
        <f t="shared" si="232"/>
        <v>1.9039849398361916E-3</v>
      </c>
      <c r="IV189" s="86">
        <f t="shared" si="232"/>
        <v>2.448332612120325E-3</v>
      </c>
      <c r="IW189" s="86">
        <f t="shared" si="232"/>
        <v>6.0638433280305099E-5</v>
      </c>
      <c r="IY189" s="86">
        <f t="shared" si="233"/>
        <v>5.7841056275079643E-3</v>
      </c>
      <c r="IZ189" s="86">
        <f t="shared" si="233"/>
        <v>8.1738927000848447E-5</v>
      </c>
      <c r="JA189" s="86">
        <f t="shared" si="233"/>
        <v>2.8218687913776513E-5</v>
      </c>
      <c r="JB189" s="86">
        <f t="shared" si="233"/>
        <v>5.5868178531806053E-5</v>
      </c>
      <c r="JC189" s="86">
        <f t="shared" si="233"/>
        <v>2.9183556007187619E-5</v>
      </c>
      <c r="JD189" s="86">
        <f t="shared" si="233"/>
        <v>1.2775595198133332E-5</v>
      </c>
      <c r="JE189" s="86">
        <f t="shared" si="233"/>
        <v>4.260104158262113E-5</v>
      </c>
      <c r="JF189" s="86">
        <f t="shared" si="233"/>
        <v>7.2840461265497546E-5</v>
      </c>
      <c r="JG189" s="86">
        <f t="shared" si="233"/>
        <v>2.8769841744833531E-4</v>
      </c>
      <c r="JH189" s="86">
        <f t="shared" si="233"/>
        <v>5.7247274715868039E-4</v>
      </c>
      <c r="JI189" s="86">
        <f t="shared" si="233"/>
        <v>5.5247744368671205E-4</v>
      </c>
      <c r="JJ189" s="86">
        <f t="shared" si="233"/>
        <v>3.0388647047140259E-3</v>
      </c>
      <c r="JK189" s="86">
        <f t="shared" si="233"/>
        <v>1.9039849398363104E-3</v>
      </c>
      <c r="JL189" s="86">
        <f t="shared" si="233"/>
        <v>2.448332612120325E-3</v>
      </c>
      <c r="JM189" s="86">
        <f t="shared" si="233"/>
        <v>6.0638433280305099E-5</v>
      </c>
    </row>
    <row r="190" spans="2:273" x14ac:dyDescent="0.25">
      <c r="B190" s="2">
        <v>163</v>
      </c>
      <c r="C190" s="37">
        <v>91.129000000000005</v>
      </c>
      <c r="D190" s="37">
        <v>85.525000000000006</v>
      </c>
      <c r="E190" s="37">
        <v>88.575999999999993</v>
      </c>
      <c r="F190" s="37">
        <v>84.338999999999999</v>
      </c>
      <c r="G190" s="37">
        <v>82.355999999999995</v>
      </c>
      <c r="H190" s="37">
        <v>85.558999999999997</v>
      </c>
      <c r="I190" s="37">
        <v>88.507999999999996</v>
      </c>
      <c r="J190" s="37">
        <v>89.932000000000002</v>
      </c>
      <c r="K190" s="37">
        <v>84.102999999999994</v>
      </c>
      <c r="L190" s="37">
        <v>86.241</v>
      </c>
      <c r="M190" s="37">
        <v>88.861999999999995</v>
      </c>
      <c r="N190" s="37">
        <v>83.671999999999997</v>
      </c>
      <c r="O190" s="37">
        <v>84.379000000000005</v>
      </c>
      <c r="P190" s="37">
        <v>83.81</v>
      </c>
      <c r="Q190" s="37">
        <v>86.167000000000002</v>
      </c>
      <c r="S190" s="4">
        <f t="shared" si="234"/>
        <v>89.497614579312526</v>
      </c>
      <c r="T190" s="4">
        <f t="shared" si="234"/>
        <v>85.183611326216649</v>
      </c>
      <c r="U190" s="4" t="e">
        <f t="shared" si="234"/>
        <v>#N/A</v>
      </c>
      <c r="V190" s="4">
        <f t="shared" si="234"/>
        <v>86.220705675708729</v>
      </c>
      <c r="W190" s="4">
        <f t="shared" si="234"/>
        <v>81.670761608844828</v>
      </c>
      <c r="X190" s="4" t="e">
        <f t="shared" si="234"/>
        <v>#N/A</v>
      </c>
      <c r="Y190" s="4">
        <f t="shared" si="234"/>
        <v>87.632133874207312</v>
      </c>
      <c r="Z190" s="4">
        <f t="shared" si="234"/>
        <v>88.068725938676081</v>
      </c>
      <c r="AA190" s="4">
        <f t="shared" si="234"/>
        <v>85.12016963250899</v>
      </c>
      <c r="AB190" s="4">
        <f t="shared" si="234"/>
        <v>86.161048278924284</v>
      </c>
      <c r="AC190" s="4">
        <f t="shared" si="234"/>
        <v>87.268235395813704</v>
      </c>
      <c r="AD190" s="4">
        <f t="shared" si="234"/>
        <v>84.761751619228676</v>
      </c>
      <c r="AE190" s="4">
        <f t="shared" si="234"/>
        <v>84.530271623271645</v>
      </c>
      <c r="AF190" s="4">
        <f t="shared" si="234"/>
        <v>83.811786078773665</v>
      </c>
      <c r="AG190" s="4">
        <f t="shared" si="234"/>
        <v>86.421949032484505</v>
      </c>
      <c r="AI190" s="4">
        <f t="shared" si="235"/>
        <v>1.6313854206874794</v>
      </c>
      <c r="AJ190" s="4">
        <f t="shared" si="235"/>
        <v>0.34138867378335647</v>
      </c>
      <c r="AK190" s="4">
        <f t="shared" si="235"/>
        <v>0</v>
      </c>
      <c r="AL190" s="4">
        <f t="shared" si="235"/>
        <v>-1.88170567570873</v>
      </c>
      <c r="AM190" s="4">
        <f t="shared" si="235"/>
        <v>0.68523839115516694</v>
      </c>
      <c r="AN190" s="4">
        <f t="shared" si="235"/>
        <v>0</v>
      </c>
      <c r="AO190" s="4">
        <f t="shared" si="235"/>
        <v>0.87586612579268319</v>
      </c>
      <c r="AP190" s="4">
        <f t="shared" si="235"/>
        <v>1.8632740613239207</v>
      </c>
      <c r="AQ190" s="4">
        <f t="shared" si="235"/>
        <v>-1.0171696325089954</v>
      </c>
      <c r="AR190" s="4">
        <f t="shared" si="235"/>
        <v>7.9951721075715909E-2</v>
      </c>
      <c r="AS190" s="4">
        <f t="shared" si="235"/>
        <v>1.5937646041862905</v>
      </c>
      <c r="AT190" s="4">
        <f t="shared" si="235"/>
        <v>-1.0897516192286787</v>
      </c>
      <c r="AU190" s="4">
        <f t="shared" si="235"/>
        <v>-0.15127162327164001</v>
      </c>
      <c r="AV190" s="4">
        <f t="shared" si="235"/>
        <v>-1.7860787736623251E-3</v>
      </c>
      <c r="AW190" s="4">
        <f t="shared" si="235"/>
        <v>-0.25494903248450385</v>
      </c>
      <c r="AY190" s="2">
        <f t="shared" si="227"/>
        <v>89.497614579312526</v>
      </c>
      <c r="AZ190" s="2">
        <f t="shared" si="227"/>
        <v>85.183611326216649</v>
      </c>
      <c r="BA190" s="2" t="e">
        <f t="shared" si="227"/>
        <v>#N/A</v>
      </c>
      <c r="BB190" s="2">
        <f t="shared" si="227"/>
        <v>86.220705675708729</v>
      </c>
      <c r="BC190" s="2">
        <f t="shared" si="227"/>
        <v>81.670761608844828</v>
      </c>
      <c r="BD190" s="2" t="e">
        <f t="shared" si="227"/>
        <v>#N/A</v>
      </c>
      <c r="BE190" s="2">
        <f t="shared" si="227"/>
        <v>87.632133874207312</v>
      </c>
      <c r="BF190" s="2">
        <f t="shared" si="227"/>
        <v>88.068725938676081</v>
      </c>
      <c r="BG190" s="2">
        <f t="shared" si="227"/>
        <v>85.120169632508961</v>
      </c>
      <c r="BH190" s="2">
        <f t="shared" si="227"/>
        <v>86.16104827892346</v>
      </c>
      <c r="BI190" s="2">
        <f t="shared" si="227"/>
        <v>87.268235395812923</v>
      </c>
      <c r="BJ190" s="2">
        <f t="shared" si="227"/>
        <v>84.761751617677135</v>
      </c>
      <c r="BK190" s="2">
        <f t="shared" si="227"/>
        <v>84.530271623048463</v>
      </c>
      <c r="BL190" s="2">
        <f t="shared" si="227"/>
        <v>83.811777922471293</v>
      </c>
      <c r="BM190" s="2">
        <f t="shared" si="227"/>
        <v>86.421914299047145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91.129000000000005</v>
      </c>
      <c r="CV190" s="2">
        <f t="shared" si="198"/>
        <v>85.525000000000006</v>
      </c>
      <c r="CW190" s="2" t="str">
        <f t="shared" si="199"/>
        <v/>
      </c>
      <c r="CX190" s="2">
        <f t="shared" si="200"/>
        <v>84.338999999999999</v>
      </c>
      <c r="CY190" s="2">
        <f t="shared" si="201"/>
        <v>82.355999999999995</v>
      </c>
      <c r="CZ190" s="2" t="str">
        <f t="shared" si="202"/>
        <v/>
      </c>
      <c r="DA190" s="2">
        <f t="shared" si="203"/>
        <v>88.507999999999996</v>
      </c>
      <c r="DB190" s="2">
        <f t="shared" si="204"/>
        <v>89.932000000000002</v>
      </c>
      <c r="DC190" s="2">
        <f t="shared" si="205"/>
        <v>84.102999999999994</v>
      </c>
      <c r="DD190" s="2">
        <f t="shared" si="206"/>
        <v>86.241</v>
      </c>
      <c r="DE190" s="2">
        <f t="shared" si="207"/>
        <v>88.861999999999995</v>
      </c>
      <c r="DF190" s="2">
        <f t="shared" si="208"/>
        <v>83.671999999999997</v>
      </c>
      <c r="DG190" s="2">
        <f t="shared" si="209"/>
        <v>84.379000000000005</v>
      </c>
      <c r="DH190" s="2">
        <f t="shared" si="210"/>
        <v>83.81</v>
      </c>
      <c r="DI190" s="2">
        <f t="shared" si="211"/>
        <v>86.167000000000002</v>
      </c>
      <c r="DK190" s="2">
        <f t="shared" si="236"/>
        <v>127.08286923076921</v>
      </c>
      <c r="DL190" s="2">
        <f t="shared" si="236"/>
        <v>130.89891986723563</v>
      </c>
      <c r="DM190" s="2">
        <f t="shared" si="236"/>
        <v>137.13713371266002</v>
      </c>
      <c r="DN190" s="2">
        <f t="shared" si="236"/>
        <v>136.04922681252683</v>
      </c>
      <c r="DO190" s="2">
        <f t="shared" si="236"/>
        <v>139.25068545688544</v>
      </c>
      <c r="DP190" s="2">
        <f t="shared" si="236"/>
        <v>136.74674621848743</v>
      </c>
      <c r="DQ190" s="2">
        <f t="shared" si="236"/>
        <v>150.09332834224597</v>
      </c>
      <c r="DR190" s="2">
        <f t="shared" si="236"/>
        <v>142.38153910427809</v>
      </c>
      <c r="DS190" s="2">
        <f t="shared" si="236"/>
        <v>137.49696162464986</v>
      </c>
      <c r="DT190" s="2">
        <f t="shared" si="236"/>
        <v>132.81704537815128</v>
      </c>
      <c r="DU190" s="2">
        <f t="shared" si="236"/>
        <v>134.37903193277307</v>
      </c>
      <c r="DV190" s="2">
        <f t="shared" si="236"/>
        <v>135.46473049567783</v>
      </c>
      <c r="DW190" s="2">
        <f t="shared" si="236"/>
        <v>139.31036974789916</v>
      </c>
      <c r="DX190" s="2">
        <f t="shared" si="236"/>
        <v>124.92473903903897</v>
      </c>
      <c r="DY190" s="2">
        <f t="shared" si="236"/>
        <v>119.26593941416391</v>
      </c>
      <c r="EA190" s="2">
        <f t="shared" si="240"/>
        <v>88.793232682609229</v>
      </c>
      <c r="EB190" s="2">
        <f t="shared" si="240"/>
        <v>83.223113180016554</v>
      </c>
      <c r="EC190" s="2">
        <f t="shared" si="240"/>
        <v>85.12128416286123</v>
      </c>
      <c r="ED190" s="2">
        <f t="shared" si="240"/>
        <v>84.783256859311166</v>
      </c>
      <c r="EE190" s="2">
        <f t="shared" si="240"/>
        <v>80.454340384809115</v>
      </c>
      <c r="EF190" s="2">
        <f t="shared" si="239"/>
        <v>85.217331614675956</v>
      </c>
      <c r="EG190" s="2">
        <f t="shared" si="239"/>
        <v>87.850863264261946</v>
      </c>
      <c r="EH190" s="2">
        <f t="shared" si="239"/>
        <v>86.385410671037064</v>
      </c>
      <c r="EI190" s="2">
        <f t="shared" si="239"/>
        <v>84.374362273086021</v>
      </c>
      <c r="EJ190" s="2">
        <f t="shared" si="239"/>
        <v>86.405768377301115</v>
      </c>
      <c r="EK190" s="2">
        <f t="shared" si="212"/>
        <v>86.528498618784511</v>
      </c>
      <c r="EL190" s="2">
        <f t="shared" si="179"/>
        <v>85.276417310808966</v>
      </c>
      <c r="EM190" s="2">
        <f t="shared" si="179"/>
        <v>84.220116950968276</v>
      </c>
      <c r="EN190" s="2">
        <f t="shared" si="179"/>
        <v>82.807828304559735</v>
      </c>
      <c r="EO190" s="2">
        <f t="shared" si="179"/>
        <v>86.966364281946895</v>
      </c>
      <c r="EQ190" s="2">
        <f t="shared" si="237"/>
        <v>89.617216696278334</v>
      </c>
      <c r="ER190" s="2">
        <f t="shared" si="237"/>
        <v>85.38774970510481</v>
      </c>
      <c r="ES190" s="2">
        <f t="shared" si="237"/>
        <v>86.273632968772517</v>
      </c>
      <c r="ET190" s="2">
        <f t="shared" si="237"/>
        <v>86.378391245687311</v>
      </c>
      <c r="EU190" s="2">
        <f t="shared" si="237"/>
        <v>81.80031072854382</v>
      </c>
      <c r="EV190" s="2">
        <f t="shared" si="237"/>
        <v>85.220713410518684</v>
      </c>
      <c r="EW190" s="2">
        <f t="shared" si="237"/>
        <v>87.607202492814366</v>
      </c>
      <c r="EX190" s="2">
        <f t="shared" si="237"/>
        <v>88.272266745533443</v>
      </c>
      <c r="EY190" s="2">
        <f t="shared" si="237"/>
        <v>85.238805480896218</v>
      </c>
      <c r="EZ190" s="2">
        <f t="shared" si="237"/>
        <v>86.122172894919544</v>
      </c>
      <c r="FA190" s="2">
        <f t="shared" si="237"/>
        <v>87.392580118014536</v>
      </c>
      <c r="FB190" s="2">
        <f t="shared" si="237"/>
        <v>84.667296237530834</v>
      </c>
      <c r="FC190" s="2">
        <f t="shared" si="237"/>
        <v>84.58446463979692</v>
      </c>
      <c r="FD190" s="2">
        <f t="shared" si="237"/>
        <v>84.009024307400196</v>
      </c>
      <c r="FE190" s="2">
        <f t="shared" si="237"/>
        <v>86.27447794560743</v>
      </c>
      <c r="FG190" s="2">
        <f t="shared" si="238"/>
        <v>0.99998757945253214</v>
      </c>
      <c r="FH190" s="2">
        <f t="shared" si="238"/>
        <v>0.99998503667833294</v>
      </c>
      <c r="FI190" s="2">
        <f t="shared" si="238"/>
        <v>0.99998740881497616</v>
      </c>
      <c r="FJ190" s="2">
        <f t="shared" si="238"/>
        <v>0.99998542558473702</v>
      </c>
      <c r="FK190" s="2">
        <f t="shared" si="238"/>
        <v>0.99998577739069394</v>
      </c>
      <c r="FL190" s="2">
        <f t="shared" si="238"/>
        <v>0.99998550983537471</v>
      </c>
      <c r="FM190" s="2">
        <f t="shared" si="238"/>
        <v>0.99998324417087214</v>
      </c>
      <c r="FN190" s="2">
        <f t="shared" si="238"/>
        <v>0.99998370654461766</v>
      </c>
      <c r="FO190" s="2">
        <f t="shared" si="238"/>
        <v>0.99998292611105155</v>
      </c>
      <c r="FP190" s="2">
        <f t="shared" si="238"/>
        <v>0.99998430426152773</v>
      </c>
      <c r="FQ190" s="2">
        <f t="shared" si="238"/>
        <v>0.99998267504445104</v>
      </c>
      <c r="FR190" s="2">
        <f t="shared" si="238"/>
        <v>0.99998481851860888</v>
      </c>
      <c r="FS190" s="2">
        <f t="shared" si="238"/>
        <v>0.9999842690979075</v>
      </c>
      <c r="FT190" s="2">
        <f t="shared" si="238"/>
        <v>0.9999861867217622</v>
      </c>
      <c r="FU190" s="2">
        <f t="shared" si="238"/>
        <v>0.99998228964311597</v>
      </c>
      <c r="FW190" s="2">
        <f t="shared" si="229"/>
        <v>0.85427181447442013</v>
      </c>
      <c r="FX190" s="2">
        <f t="shared" si="229"/>
        <v>0.90536435796720793</v>
      </c>
      <c r="FY190" s="2">
        <f t="shared" si="229"/>
        <v>0.90734014309783229</v>
      </c>
      <c r="FZ190" s="2">
        <f t="shared" si="229"/>
        <v>0.90067749597357716</v>
      </c>
      <c r="GA190" s="2">
        <f t="shared" si="229"/>
        <v>0.90312910106043887</v>
      </c>
      <c r="GB190" s="2">
        <f t="shared" si="229"/>
        <v>0.90706126271000787</v>
      </c>
      <c r="GC190" s="2">
        <f t="shared" si="229"/>
        <v>0.90196018365332109</v>
      </c>
      <c r="GD190" s="2">
        <f t="shared" si="229"/>
        <v>0.89164346976907727</v>
      </c>
      <c r="GE190" s="2">
        <f t="shared" si="229"/>
        <v>0.86171114924709402</v>
      </c>
      <c r="GF190" s="2">
        <f t="shared" si="229"/>
        <v>0.86548824960963788</v>
      </c>
      <c r="GG190" s="2">
        <f t="shared" si="229"/>
        <v>0.85513666167392055</v>
      </c>
      <c r="GH190" s="2">
        <f t="shared" si="229"/>
        <v>0.84618255497316608</v>
      </c>
      <c r="GI190" s="2">
        <f t="shared" si="229"/>
        <v>0.84888161003992046</v>
      </c>
      <c r="GJ190" s="2">
        <f t="shared" si="229"/>
        <v>0.8353073461220395</v>
      </c>
      <c r="GK190" s="2">
        <f t="shared" si="229"/>
        <v>0.78773346325361815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1.3346435138056909E-258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4.1591452240304441E-287</v>
      </c>
      <c r="HP190" s="86">
        <f t="shared" si="226"/>
        <v>0</v>
      </c>
      <c r="HQ190" s="86">
        <f t="shared" si="226"/>
        <v>0</v>
      </c>
      <c r="HS190" s="86">
        <f t="shared" si="231"/>
        <v>1.3370627546737395E-13</v>
      </c>
      <c r="HT190" s="86">
        <f t="shared" si="231"/>
        <v>4.08182900775538E-18</v>
      </c>
      <c r="HU190" s="86">
        <f t="shared" si="231"/>
        <v>2.1904699812874466E-20</v>
      </c>
      <c r="HV190" s="86">
        <f t="shared" si="231"/>
        <v>3.5436531844403497E-20</v>
      </c>
      <c r="HW190" s="86">
        <f t="shared" si="231"/>
        <v>4.0738459375239879E-21</v>
      </c>
      <c r="HX190" s="86">
        <f t="shared" si="231"/>
        <v>4.6588998803550049E-22</v>
      </c>
      <c r="HY190" s="86">
        <f t="shared" si="231"/>
        <v>3.386151420919184E-20</v>
      </c>
      <c r="HZ190" s="86">
        <f t="shared" si="231"/>
        <v>2.7847147210834569E-20</v>
      </c>
      <c r="IA190" s="86">
        <f t="shared" si="231"/>
        <v>4.0124387433747768E-21</v>
      </c>
      <c r="IB190" s="86">
        <f t="shared" si="231"/>
        <v>7.1303719767017961E-19</v>
      </c>
      <c r="IC190" s="86">
        <f t="shared" si="231"/>
        <v>9.3550396699609018E-20</v>
      </c>
      <c r="ID190" s="86">
        <f t="shared" si="231"/>
        <v>4.7789454121935101E-16</v>
      </c>
      <c r="IE190" s="86">
        <f t="shared" si="231"/>
        <v>2.6120580451384004E-17</v>
      </c>
      <c r="IF190" s="86">
        <f t="shared" si="231"/>
        <v>4.9004390986638922E-34</v>
      </c>
      <c r="IG190" s="86">
        <f t="shared" si="231"/>
        <v>1.2563146521664189E-46</v>
      </c>
      <c r="II190" s="86">
        <f t="shared" si="232"/>
        <v>3.5981220159633479E-3</v>
      </c>
      <c r="IJ190" s="86">
        <f t="shared" si="232"/>
        <v>4.0129298129315026E-5</v>
      </c>
      <c r="IK190" s="86">
        <f t="shared" si="232"/>
        <v>1.2797857140001457E-5</v>
      </c>
      <c r="IL190" s="86">
        <f t="shared" si="232"/>
        <v>2.6074836716248511E-5</v>
      </c>
      <c r="IM190" s="86">
        <f t="shared" si="232"/>
        <v>1.3029728380068732E-5</v>
      </c>
      <c r="IN190" s="86">
        <f t="shared" si="232"/>
        <v>5.4218392941613767E-6</v>
      </c>
      <c r="IO190" s="86">
        <f t="shared" si="232"/>
        <v>1.9536459962696651E-5</v>
      </c>
      <c r="IP190" s="86">
        <f t="shared" si="232"/>
        <v>3.3527211332588981E-5</v>
      </c>
      <c r="IQ190" s="86">
        <f t="shared" si="232"/>
        <v>1.3434549482446877E-4</v>
      </c>
      <c r="IR190" s="86">
        <f t="shared" si="232"/>
        <v>2.9052279988495854E-4</v>
      </c>
      <c r="IS190" s="86">
        <f t="shared" si="232"/>
        <v>2.6957381594583764E-4</v>
      </c>
      <c r="IT190" s="86">
        <f t="shared" si="232"/>
        <v>1.7301357673874041E-3</v>
      </c>
      <c r="IU190" s="86">
        <f t="shared" si="232"/>
        <v>1.0386252244164011E-3</v>
      </c>
      <c r="IV190" s="86">
        <f t="shared" si="232"/>
        <v>1.3189246463874576E-3</v>
      </c>
      <c r="IW190" s="86">
        <f t="shared" si="232"/>
        <v>1.6190312801336715E-5</v>
      </c>
      <c r="IY190" s="86">
        <f t="shared" si="233"/>
        <v>3.5981220160970543E-3</v>
      </c>
      <c r="IZ190" s="86">
        <f t="shared" si="233"/>
        <v>4.0129298129319105E-5</v>
      </c>
      <c r="JA190" s="86">
        <f t="shared" si="233"/>
        <v>1.2797857140001479E-5</v>
      </c>
      <c r="JB190" s="86">
        <f t="shared" si="233"/>
        <v>2.6074836716248544E-5</v>
      </c>
      <c r="JC190" s="86">
        <f t="shared" si="233"/>
        <v>1.3029728380068735E-5</v>
      </c>
      <c r="JD190" s="86">
        <f t="shared" si="233"/>
        <v>5.4218392941613775E-6</v>
      </c>
      <c r="JE190" s="86">
        <f t="shared" si="233"/>
        <v>1.9536459962696685E-5</v>
      </c>
      <c r="JF190" s="86">
        <f t="shared" si="233"/>
        <v>3.3527211332589008E-5</v>
      </c>
      <c r="JG190" s="86">
        <f t="shared" si="233"/>
        <v>1.3434549482446877E-4</v>
      </c>
      <c r="JH190" s="86">
        <f t="shared" si="233"/>
        <v>2.9052279988495925E-4</v>
      </c>
      <c r="JI190" s="86">
        <f t="shared" si="233"/>
        <v>2.6957381594583775E-4</v>
      </c>
      <c r="JJ190" s="86">
        <f t="shared" si="233"/>
        <v>1.730135767387882E-3</v>
      </c>
      <c r="JK190" s="86">
        <f t="shared" si="233"/>
        <v>1.0386252244164271E-3</v>
      </c>
      <c r="JL190" s="86">
        <f t="shared" si="233"/>
        <v>1.3189246463874576E-3</v>
      </c>
      <c r="JM190" s="86">
        <f t="shared" si="233"/>
        <v>1.6190312801336715E-5</v>
      </c>
    </row>
    <row r="191" spans="2:273" x14ac:dyDescent="0.25">
      <c r="B191" s="2">
        <v>164</v>
      </c>
      <c r="C191" s="37">
        <v>87.144999999999996</v>
      </c>
      <c r="D191" s="37">
        <v>86.034000000000006</v>
      </c>
      <c r="E191" s="37">
        <v>87.102000000000004</v>
      </c>
      <c r="F191" s="37">
        <v>87.694999999999993</v>
      </c>
      <c r="G191" s="37">
        <v>81.846999999999994</v>
      </c>
      <c r="H191" s="37">
        <v>86.525000000000006</v>
      </c>
      <c r="I191" s="37">
        <v>87.492000000000004</v>
      </c>
      <c r="J191" s="37">
        <v>87.661000000000001</v>
      </c>
      <c r="K191" s="37">
        <v>83.879000000000005</v>
      </c>
      <c r="L191" s="37">
        <v>86.016999999999996</v>
      </c>
      <c r="M191" s="37">
        <v>85.671999999999997</v>
      </c>
      <c r="N191" s="37">
        <v>85.828000000000003</v>
      </c>
      <c r="O191" s="37">
        <v>85.655000000000001</v>
      </c>
      <c r="P191" s="37">
        <v>83.569000000000003</v>
      </c>
      <c r="Q191" s="37">
        <v>85.45</v>
      </c>
      <c r="S191" s="4">
        <f t="shared" si="234"/>
        <v>89.416027451876047</v>
      </c>
      <c r="T191" s="4">
        <f t="shared" si="234"/>
        <v>85.106344995435833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>
        <f t="shared" si="234"/>
        <v>87.908543683006201</v>
      </c>
      <c r="AA191" s="4">
        <f t="shared" si="234"/>
        <v>84.980671271346893</v>
      </c>
      <c r="AB191" s="4">
        <f t="shared" si="234"/>
        <v>86.012679384380192</v>
      </c>
      <c r="AC191" s="4">
        <f t="shared" si="234"/>
        <v>87.147473405824755</v>
      </c>
      <c r="AD191" s="4">
        <f t="shared" si="234"/>
        <v>84.607873640474551</v>
      </c>
      <c r="AE191" s="4">
        <f t="shared" si="234"/>
        <v>84.408848818082816</v>
      </c>
      <c r="AF191" s="4">
        <f t="shared" si="234"/>
        <v>83.703640932088291</v>
      </c>
      <c r="AG191" s="4">
        <f t="shared" si="234"/>
        <v>86.306457625297583</v>
      </c>
      <c r="AI191" s="4">
        <f t="shared" si="235"/>
        <v>-2.2710274518760514</v>
      </c>
      <c r="AJ191" s="4">
        <f t="shared" si="235"/>
        <v>0.92765500456417271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-0.24754368300619944</v>
      </c>
      <c r="AQ191" s="4">
        <f t="shared" si="235"/>
        <v>-1.1016712713468877</v>
      </c>
      <c r="AR191" s="4">
        <f t="shared" si="235"/>
        <v>4.3206156198039025E-3</v>
      </c>
      <c r="AS191" s="4">
        <f t="shared" si="235"/>
        <v>-1.4754734058247578</v>
      </c>
      <c r="AT191" s="4">
        <f t="shared" si="235"/>
        <v>1.2201263595254517</v>
      </c>
      <c r="AU191" s="4">
        <f t="shared" si="235"/>
        <v>1.2461511819171847</v>
      </c>
      <c r="AV191" s="4">
        <f t="shared" si="235"/>
        <v>-0.13464093208828842</v>
      </c>
      <c r="AW191" s="4">
        <f t="shared" si="235"/>
        <v>-0.85645762529757974</v>
      </c>
      <c r="AY191" s="2">
        <f t="shared" si="227"/>
        <v>89.416027451876047</v>
      </c>
      <c r="AZ191" s="2">
        <f t="shared" si="227"/>
        <v>85.106344995435833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>
        <f t="shared" si="227"/>
        <v>87.908543683006201</v>
      </c>
      <c r="BG191" s="2">
        <f t="shared" si="227"/>
        <v>84.980671271346893</v>
      </c>
      <c r="BH191" s="2">
        <f t="shared" si="227"/>
        <v>86.012679384380149</v>
      </c>
      <c r="BI191" s="2">
        <f t="shared" si="227"/>
        <v>87.147473405824726</v>
      </c>
      <c r="BJ191" s="2">
        <f t="shared" si="227"/>
        <v>84.607873640336663</v>
      </c>
      <c r="BK191" s="2">
        <f t="shared" si="227"/>
        <v>84.408848818066502</v>
      </c>
      <c r="BL191" s="2">
        <f t="shared" si="227"/>
        <v>83.703639313956089</v>
      </c>
      <c r="BM191" s="2">
        <f t="shared" si="227"/>
        <v>86.306452084846313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87.144999999999996</v>
      </c>
      <c r="CV191" s="2">
        <f t="shared" si="198"/>
        <v>86.034000000000006</v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>
        <f t="shared" si="204"/>
        <v>87.661000000000001</v>
      </c>
      <c r="DC191" s="2">
        <f t="shared" si="205"/>
        <v>83.879000000000005</v>
      </c>
      <c r="DD191" s="2">
        <f t="shared" si="206"/>
        <v>86.016999999999996</v>
      </c>
      <c r="DE191" s="2">
        <f t="shared" si="207"/>
        <v>85.671999999999997</v>
      </c>
      <c r="DF191" s="2">
        <f t="shared" si="208"/>
        <v>85.828000000000003</v>
      </c>
      <c r="DG191" s="2">
        <f t="shared" si="209"/>
        <v>85.655000000000001</v>
      </c>
      <c r="DH191" s="2">
        <f t="shared" si="210"/>
        <v>83.569000000000003</v>
      </c>
      <c r="DI191" s="2">
        <f t="shared" si="211"/>
        <v>85.45</v>
      </c>
      <c r="DK191" s="2">
        <f t="shared" si="236"/>
        <v>127.2279028142589</v>
      </c>
      <c r="DL191" s="2">
        <f t="shared" si="236"/>
        <v>131.09384921763868</v>
      </c>
      <c r="DM191" s="2">
        <f t="shared" si="236"/>
        <v>137.3704921763869</v>
      </c>
      <c r="DN191" s="2">
        <f t="shared" si="236"/>
        <v>136.28663504933505</v>
      </c>
      <c r="DO191" s="2">
        <f t="shared" si="236"/>
        <v>139.52627400257398</v>
      </c>
      <c r="DP191" s="2">
        <f t="shared" si="236"/>
        <v>136.97079495798323</v>
      </c>
      <c r="DQ191" s="2">
        <f t="shared" si="236"/>
        <v>150.39306722689074</v>
      </c>
      <c r="DR191" s="2">
        <f t="shared" si="236"/>
        <v>142.60330548128346</v>
      </c>
      <c r="DS191" s="2">
        <f t="shared" si="236"/>
        <v>137.71716134453783</v>
      </c>
      <c r="DT191" s="2">
        <f t="shared" si="236"/>
        <v>132.99892044817926</v>
      </c>
      <c r="DU191" s="2">
        <f t="shared" si="236"/>
        <v>134.58360672268904</v>
      </c>
      <c r="DV191" s="2">
        <f t="shared" si="236"/>
        <v>135.68730003282633</v>
      </c>
      <c r="DW191" s="2">
        <f t="shared" si="236"/>
        <v>139.57470224089636</v>
      </c>
      <c r="DX191" s="2">
        <f t="shared" si="236"/>
        <v>125.10019309309303</v>
      </c>
      <c r="DY191" s="2">
        <f t="shared" si="236"/>
        <v>119.41921727845757</v>
      </c>
      <c r="EA191" s="2">
        <f t="shared" si="240"/>
        <v>88.691251111822282</v>
      </c>
      <c r="EB191" s="2">
        <f t="shared" si="240"/>
        <v>83.099889629339259</v>
      </c>
      <c r="EC191" s="2">
        <f t="shared" si="240"/>
        <v>84.979573744195889</v>
      </c>
      <c r="ED191" s="2">
        <f t="shared" si="240"/>
        <v>84.636964302393466</v>
      </c>
      <c r="EE191" s="2">
        <f t="shared" si="240"/>
        <v>80.286496524629797</v>
      </c>
      <c r="EF191" s="2">
        <f t="shared" si="239"/>
        <v>85.063337643445962</v>
      </c>
      <c r="EG191" s="2">
        <f t="shared" si="239"/>
        <v>87.702032437963652</v>
      </c>
      <c r="EH191" s="2">
        <f t="shared" si="239"/>
        <v>86.182863680233098</v>
      </c>
      <c r="EI191" s="2">
        <f t="shared" si="239"/>
        <v>84.213890686661401</v>
      </c>
      <c r="EJ191" s="2">
        <f t="shared" si="239"/>
        <v>86.264234073655373</v>
      </c>
      <c r="EK191" s="2">
        <f t="shared" si="239"/>
        <v>86.386162128387255</v>
      </c>
      <c r="EL191" s="2">
        <f t="shared" si="179"/>
        <v>85.13807215492379</v>
      </c>
      <c r="EM191" s="2">
        <f t="shared" si="179"/>
        <v>84.089588776266993</v>
      </c>
      <c r="EN191" s="2">
        <f t="shared" si="179"/>
        <v>82.669671906881362</v>
      </c>
      <c r="EO191" s="2">
        <f t="shared" si="179"/>
        <v>86.86850354196595</v>
      </c>
      <c r="EQ191" s="2">
        <f t="shared" si="237"/>
        <v>89.528282076803293</v>
      </c>
      <c r="ER191" s="2">
        <f t="shared" si="237"/>
        <v>85.296903756446923</v>
      </c>
      <c r="ES191" s="2">
        <f t="shared" si="237"/>
        <v>86.148958943732936</v>
      </c>
      <c r="ET191" s="2">
        <f t="shared" si="237"/>
        <v>86.256017978602117</v>
      </c>
      <c r="EU191" s="2">
        <f t="shared" si="237"/>
        <v>81.652510838737641</v>
      </c>
      <c r="EV191" s="2">
        <f t="shared" si="237"/>
        <v>85.066824152432389</v>
      </c>
      <c r="EW191" s="2">
        <f t="shared" si="237"/>
        <v>87.454917798298823</v>
      </c>
      <c r="EX191" s="2">
        <f t="shared" si="237"/>
        <v>88.098872351286388</v>
      </c>
      <c r="EY191" s="2">
        <f t="shared" si="237"/>
        <v>85.091942997822628</v>
      </c>
      <c r="EZ191" s="2">
        <f t="shared" si="237"/>
        <v>85.97625966153025</v>
      </c>
      <c r="FA191" s="2">
        <f t="shared" si="237"/>
        <v>87.264215298305217</v>
      </c>
      <c r="FB191" s="2">
        <f t="shared" si="237"/>
        <v>84.51915951078918</v>
      </c>
      <c r="FC191" s="2">
        <f t="shared" si="237"/>
        <v>84.459757548668904</v>
      </c>
      <c r="FD191" s="2">
        <f t="shared" si="237"/>
        <v>83.888932371479598</v>
      </c>
      <c r="FE191" s="2">
        <f t="shared" si="237"/>
        <v>86.167670198619831</v>
      </c>
      <c r="FG191" s="2">
        <f t="shared" si="238"/>
        <v>0.99998867231369892</v>
      </c>
      <c r="FH191" s="2">
        <f t="shared" si="238"/>
        <v>0.99998635327047947</v>
      </c>
      <c r="FI191" s="2">
        <f t="shared" si="238"/>
        <v>0.99998851669005573</v>
      </c>
      <c r="FJ191" s="2">
        <f t="shared" si="238"/>
        <v>0.99998670795825739</v>
      </c>
      <c r="FK191" s="2">
        <f t="shared" si="238"/>
        <v>0.99998702880991641</v>
      </c>
      <c r="FL191" s="2">
        <f t="shared" si="238"/>
        <v>0.9999867847959486</v>
      </c>
      <c r="FM191" s="2">
        <f t="shared" si="238"/>
        <v>0.99998471847968295</v>
      </c>
      <c r="FN191" s="2">
        <f t="shared" si="238"/>
        <v>0.999985140170777</v>
      </c>
      <c r="FO191" s="2">
        <f t="shared" si="238"/>
        <v>0.9999844284048155</v>
      </c>
      <c r="FP191" s="2">
        <f t="shared" si="238"/>
        <v>0.99998568529661225</v>
      </c>
      <c r="FQ191" s="2">
        <f t="shared" si="238"/>
        <v>0.99998419942866146</v>
      </c>
      <c r="FR191" s="2">
        <f t="shared" si="238"/>
        <v>0.99998615430591864</v>
      </c>
      <c r="FS191" s="2">
        <f t="shared" si="238"/>
        <v>0.99998565322692068</v>
      </c>
      <c r="FT191" s="2">
        <f t="shared" si="238"/>
        <v>0.99998740212520831</v>
      </c>
      <c r="FU191" s="2">
        <f t="shared" si="238"/>
        <v>0.99998384793738282</v>
      </c>
      <c r="FW191" s="2">
        <f t="shared" si="229"/>
        <v>0.86536799623490301</v>
      </c>
      <c r="FX191" s="2">
        <f t="shared" si="229"/>
        <v>0.91296654890064566</v>
      </c>
      <c r="FY191" s="2">
        <f t="shared" si="229"/>
        <v>0.91479855336705007</v>
      </c>
      <c r="FZ191" s="2">
        <f t="shared" si="229"/>
        <v>0.90861818630771962</v>
      </c>
      <c r="GA191" s="2">
        <f t="shared" si="229"/>
        <v>0.91089318023228361</v>
      </c>
      <c r="GB191" s="2">
        <f t="shared" si="229"/>
        <v>0.91454000642506939</v>
      </c>
      <c r="GC191" s="2">
        <f t="shared" si="229"/>
        <v>0.90980859394680846</v>
      </c>
      <c r="GD191" s="2">
        <f t="shared" si="229"/>
        <v>0.90022640852405256</v>
      </c>
      <c r="GE191" s="2">
        <f t="shared" si="229"/>
        <v>0.87232553650566946</v>
      </c>
      <c r="GF191" s="2">
        <f t="shared" si="229"/>
        <v>0.8758544920268887</v>
      </c>
      <c r="GG191" s="2">
        <f t="shared" si="229"/>
        <v>0.86617730717478147</v>
      </c>
      <c r="GH191" s="2">
        <f t="shared" si="229"/>
        <v>0.85779214363070622</v>
      </c>
      <c r="GI191" s="2">
        <f t="shared" si="229"/>
        <v>0.86032111082988172</v>
      </c>
      <c r="GJ191" s="2">
        <f t="shared" si="229"/>
        <v>0.84758991428627828</v>
      </c>
      <c r="GK191" s="2">
        <f t="shared" si="229"/>
        <v>0.80272610261396626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6.9432097833076305E-265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3.9577182192234423E-294</v>
      </c>
      <c r="HP191" s="86">
        <f t="shared" si="226"/>
        <v>0</v>
      </c>
      <c r="HQ191" s="86">
        <f t="shared" si="226"/>
        <v>0</v>
      </c>
      <c r="HS191" s="86">
        <f t="shared" si="231"/>
        <v>4.1257930815079852E-14</v>
      </c>
      <c r="HT191" s="86">
        <f t="shared" si="231"/>
        <v>8.975579554133704E-19</v>
      </c>
      <c r="HU191" s="86">
        <f t="shared" si="231"/>
        <v>4.0178824320038763E-21</v>
      </c>
      <c r="HV191" s="86">
        <f t="shared" si="231"/>
        <v>6.589868625392505E-21</v>
      </c>
      <c r="HW191" s="86">
        <f t="shared" si="231"/>
        <v>6.9786166252849106E-22</v>
      </c>
      <c r="HX191" s="86">
        <f t="shared" si="231"/>
        <v>7.3581398084241357E-23</v>
      </c>
      <c r="HY191" s="86">
        <f t="shared" si="231"/>
        <v>6.197965194735781E-21</v>
      </c>
      <c r="HZ191" s="86">
        <f t="shared" si="231"/>
        <v>4.8826298625299509E-21</v>
      </c>
      <c r="IA191" s="86">
        <f t="shared" si="231"/>
        <v>6.0791995555435279E-22</v>
      </c>
      <c r="IB191" s="86">
        <f t="shared" si="231"/>
        <v>1.3588446377221413E-19</v>
      </c>
      <c r="IC191" s="86">
        <f t="shared" si="231"/>
        <v>1.5604885608118235E-20</v>
      </c>
      <c r="ID191" s="86">
        <f t="shared" si="231"/>
        <v>1.1374808431085755E-16</v>
      </c>
      <c r="IE191" s="86">
        <f t="shared" si="231"/>
        <v>5.5670061888726223E-18</v>
      </c>
      <c r="IF191" s="86">
        <f t="shared" si="231"/>
        <v>1.9075610915258413E-35</v>
      </c>
      <c r="IG191" s="86">
        <f t="shared" si="231"/>
        <v>1.059792308448333E-48</v>
      </c>
      <c r="II191" s="86">
        <f t="shared" si="232"/>
        <v>2.1911115231354463E-3</v>
      </c>
      <c r="IJ191" s="86">
        <f t="shared" si="232"/>
        <v>1.9180380558750039E-5</v>
      </c>
      <c r="IK191" s="86">
        <f t="shared" si="232"/>
        <v>5.6339359510791256E-6</v>
      </c>
      <c r="IL191" s="86">
        <f t="shared" si="232"/>
        <v>1.1815580301278328E-5</v>
      </c>
      <c r="IM191" s="86">
        <f t="shared" si="232"/>
        <v>5.6397139680997468E-6</v>
      </c>
      <c r="IN191" s="86">
        <f t="shared" si="232"/>
        <v>2.2273721727607393E-6</v>
      </c>
      <c r="IO191" s="86">
        <f t="shared" si="232"/>
        <v>8.6937426808425209E-6</v>
      </c>
      <c r="IP191" s="86">
        <f t="shared" si="232"/>
        <v>1.4954841337998484E-5</v>
      </c>
      <c r="IQ191" s="86">
        <f t="shared" si="232"/>
        <v>6.0571193946341253E-5</v>
      </c>
      <c r="IR191" s="86">
        <f t="shared" si="232"/>
        <v>1.4302222161711965E-4</v>
      </c>
      <c r="IS191" s="86">
        <f t="shared" si="232"/>
        <v>1.2716412708978274E-4</v>
      </c>
      <c r="IT191" s="86">
        <f t="shared" si="232"/>
        <v>9.5904042946621409E-4</v>
      </c>
      <c r="IU191" s="86">
        <f t="shared" si="232"/>
        <v>5.5052879692239775E-4</v>
      </c>
      <c r="IV191" s="86">
        <f t="shared" si="232"/>
        <v>6.8876643855329085E-4</v>
      </c>
      <c r="IW191" s="86">
        <f t="shared" si="232"/>
        <v>3.9531891948792669E-6</v>
      </c>
      <c r="IY191" s="86">
        <f t="shared" si="233"/>
        <v>2.1911115231767041E-3</v>
      </c>
      <c r="IZ191" s="86">
        <f t="shared" si="233"/>
        <v>1.9180380558750937E-5</v>
      </c>
      <c r="JA191" s="86">
        <f t="shared" si="233"/>
        <v>5.6339359510791299E-6</v>
      </c>
      <c r="JB191" s="86">
        <f t="shared" si="233"/>
        <v>1.1815580301278335E-5</v>
      </c>
      <c r="JC191" s="86">
        <f t="shared" si="233"/>
        <v>5.6397139680997477E-6</v>
      </c>
      <c r="JD191" s="86">
        <f t="shared" si="233"/>
        <v>2.2273721727607393E-6</v>
      </c>
      <c r="JE191" s="86">
        <f t="shared" si="233"/>
        <v>8.6937426808425277E-6</v>
      </c>
      <c r="JF191" s="86">
        <f t="shared" si="233"/>
        <v>1.4954841337998489E-5</v>
      </c>
      <c r="JG191" s="86">
        <f t="shared" si="233"/>
        <v>6.0571193946341253E-5</v>
      </c>
      <c r="JH191" s="86">
        <f t="shared" si="233"/>
        <v>1.4302222161711978E-4</v>
      </c>
      <c r="JI191" s="86">
        <f t="shared" si="233"/>
        <v>1.2716412708978277E-4</v>
      </c>
      <c r="JJ191" s="86">
        <f t="shared" si="233"/>
        <v>9.5904042946632782E-4</v>
      </c>
      <c r="JK191" s="86">
        <f t="shared" si="233"/>
        <v>5.5052879692240328E-4</v>
      </c>
      <c r="JL191" s="86">
        <f t="shared" si="233"/>
        <v>6.8876643855329085E-4</v>
      </c>
      <c r="JM191" s="86">
        <f t="shared" si="233"/>
        <v>3.9531891948792669E-6</v>
      </c>
    </row>
    <row r="192" spans="2:273" x14ac:dyDescent="0.25">
      <c r="B192" s="2">
        <v>165</v>
      </c>
      <c r="C192" s="37">
        <v>88.338999999999999</v>
      </c>
      <c r="D192" s="37">
        <v>85.796999999999997</v>
      </c>
      <c r="E192" s="37">
        <v>88.186000000000007</v>
      </c>
      <c r="F192" s="37">
        <v>82.373000000000005</v>
      </c>
      <c r="G192" s="37">
        <v>83.102000000000004</v>
      </c>
      <c r="H192" s="37">
        <v>84.525000000000006</v>
      </c>
      <c r="I192" s="37">
        <v>85.542000000000002</v>
      </c>
      <c r="J192" s="37">
        <v>87.965999999999994</v>
      </c>
      <c r="K192" s="37">
        <v>84.965999999999994</v>
      </c>
      <c r="L192" s="37">
        <v>84.828000000000003</v>
      </c>
      <c r="M192" s="37">
        <v>88.724000000000004</v>
      </c>
      <c r="N192" s="37">
        <v>81.965999999999994</v>
      </c>
      <c r="O192" s="37">
        <v>84.671999999999997</v>
      </c>
      <c r="P192" s="37">
        <v>81.620999999999995</v>
      </c>
      <c r="Q192" s="37">
        <v>85.7</v>
      </c>
      <c r="S192" s="4">
        <f t="shared" si="234"/>
        <v>89.33411929823427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>
        <f t="shared" si="234"/>
        <v>84.840840626247456</v>
      </c>
      <c r="AB192" s="4">
        <f t="shared" si="234"/>
        <v>85.864427193476359</v>
      </c>
      <c r="AC192" s="4">
        <f t="shared" si="234"/>
        <v>87.026383187870422</v>
      </c>
      <c r="AD192" s="4">
        <f t="shared" si="234"/>
        <v>84.454238725094257</v>
      </c>
      <c r="AE192" s="4">
        <f t="shared" si="234"/>
        <v>84.287288782840463</v>
      </c>
      <c r="AF192" s="4">
        <f t="shared" si="234"/>
        <v>83.595006322444164</v>
      </c>
      <c r="AG192" s="4">
        <f t="shared" si="234"/>
        <v>86.191303013373684</v>
      </c>
      <c r="AI192" s="4">
        <f t="shared" si="235"/>
        <v>-0.99511929823427181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0.12515937375253827</v>
      </c>
      <c r="AR192" s="4">
        <f t="shared" si="235"/>
        <v>-1.0364271934763565</v>
      </c>
      <c r="AS192" s="4">
        <f t="shared" si="235"/>
        <v>1.6976168121295814</v>
      </c>
      <c r="AT192" s="4">
        <f t="shared" si="235"/>
        <v>-2.4882387250942628</v>
      </c>
      <c r="AU192" s="4">
        <f t="shared" si="235"/>
        <v>0.38471121715953416</v>
      </c>
      <c r="AV192" s="4">
        <f t="shared" si="235"/>
        <v>-1.9740063224441684</v>
      </c>
      <c r="AW192" s="4">
        <f t="shared" si="235"/>
        <v>-0.4913030133736811</v>
      </c>
      <c r="AY192" s="2">
        <f t="shared" si="227"/>
        <v>89.33411929823427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>
        <f t="shared" si="227"/>
        <v>84.840840626247456</v>
      </c>
      <c r="BH192" s="2">
        <f t="shared" si="227"/>
        <v>85.864427193476359</v>
      </c>
      <c r="BI192" s="2">
        <f t="shared" si="227"/>
        <v>87.026383187870422</v>
      </c>
      <c r="BJ192" s="2">
        <f t="shared" si="227"/>
        <v>84.454238725083428</v>
      </c>
      <c r="BK192" s="2">
        <f t="shared" si="227"/>
        <v>84.287288782839411</v>
      </c>
      <c r="BL192" s="2">
        <f t="shared" si="227"/>
        <v>83.595006027463853</v>
      </c>
      <c r="BM192" s="2">
        <f t="shared" si="227"/>
        <v>86.191302227103066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88.338999999999999</v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>
        <f t="shared" si="205"/>
        <v>84.965999999999994</v>
      </c>
      <c r="DD192" s="2">
        <f t="shared" si="206"/>
        <v>84.828000000000003</v>
      </c>
      <c r="DE192" s="2">
        <f t="shared" si="207"/>
        <v>88.724000000000004</v>
      </c>
      <c r="DF192" s="2">
        <f t="shared" si="208"/>
        <v>81.965999999999994</v>
      </c>
      <c r="DG192" s="2">
        <f t="shared" si="209"/>
        <v>84.671999999999997</v>
      </c>
      <c r="DH192" s="2">
        <f t="shared" si="210"/>
        <v>81.620999999999995</v>
      </c>
      <c r="DI192" s="2">
        <f t="shared" si="211"/>
        <v>85.7</v>
      </c>
      <c r="DK192" s="2">
        <f t="shared" si="236"/>
        <v>127.37293639774857</v>
      </c>
      <c r="DL192" s="2">
        <f t="shared" si="236"/>
        <v>131.28877856804172</v>
      </c>
      <c r="DM192" s="2">
        <f t="shared" si="236"/>
        <v>137.60385064011379</v>
      </c>
      <c r="DN192" s="2">
        <f t="shared" si="236"/>
        <v>136.5240432861433</v>
      </c>
      <c r="DO192" s="2">
        <f t="shared" si="236"/>
        <v>139.80186254826251</v>
      </c>
      <c r="DP192" s="2">
        <f t="shared" si="236"/>
        <v>137.19484369747903</v>
      </c>
      <c r="DQ192" s="2">
        <f t="shared" si="236"/>
        <v>150.6928061115355</v>
      </c>
      <c r="DR192" s="2">
        <f t="shared" si="236"/>
        <v>142.82507185828879</v>
      </c>
      <c r="DS192" s="2">
        <f t="shared" si="236"/>
        <v>137.93736106442577</v>
      </c>
      <c r="DT192" s="2">
        <f t="shared" si="236"/>
        <v>133.18079551820728</v>
      </c>
      <c r="DU192" s="2">
        <f t="shared" si="236"/>
        <v>134.78818151260501</v>
      </c>
      <c r="DV192" s="2">
        <f t="shared" si="236"/>
        <v>135.9098695699748</v>
      </c>
      <c r="DW192" s="2">
        <f t="shared" si="236"/>
        <v>139.83903473389356</v>
      </c>
      <c r="DX192" s="2">
        <f t="shared" si="236"/>
        <v>125.27564714714708</v>
      </c>
      <c r="DY192" s="2">
        <f t="shared" si="236"/>
        <v>119.57249514275122</v>
      </c>
      <c r="EA192" s="2">
        <f t="shared" si="240"/>
        <v>88.58926954103535</v>
      </c>
      <c r="EB192" s="2">
        <f t="shared" si="240"/>
        <v>82.976666078661964</v>
      </c>
      <c r="EC192" s="2">
        <f t="shared" si="240"/>
        <v>84.837863325530563</v>
      </c>
      <c r="ED192" s="2">
        <f t="shared" si="240"/>
        <v>84.49067174547578</v>
      </c>
      <c r="EE192" s="2">
        <f t="shared" si="240"/>
        <v>80.118652664450494</v>
      </c>
      <c r="EF192" s="2">
        <f t="shared" si="239"/>
        <v>84.909343672215968</v>
      </c>
      <c r="EG192" s="2">
        <f t="shared" si="239"/>
        <v>87.553201611665372</v>
      </c>
      <c r="EH192" s="2">
        <f t="shared" si="239"/>
        <v>85.980316689429117</v>
      </c>
      <c r="EI192" s="2">
        <f t="shared" si="239"/>
        <v>84.053419100236766</v>
      </c>
      <c r="EJ192" s="2">
        <f t="shared" si="239"/>
        <v>86.122699770009632</v>
      </c>
      <c r="EK192" s="2">
        <f t="shared" si="239"/>
        <v>86.243825637989985</v>
      </c>
      <c r="EL192" s="2">
        <f t="shared" si="179"/>
        <v>84.999726999038614</v>
      </c>
      <c r="EM192" s="2">
        <f t="shared" si="179"/>
        <v>83.959060601565724</v>
      </c>
      <c r="EN192" s="2">
        <f t="shared" si="179"/>
        <v>82.53151550920299</v>
      </c>
      <c r="EO192" s="2">
        <f t="shared" si="179"/>
        <v>86.770642801985005</v>
      </c>
      <c r="EQ192" s="2">
        <f t="shared" si="237"/>
        <v>89.439347457328239</v>
      </c>
      <c r="ER192" s="2">
        <f t="shared" si="237"/>
        <v>85.206057807789037</v>
      </c>
      <c r="ES192" s="2">
        <f t="shared" si="237"/>
        <v>86.024284918693368</v>
      </c>
      <c r="ET192" s="2">
        <f t="shared" si="237"/>
        <v>86.133644711516922</v>
      </c>
      <c r="EU192" s="2">
        <f t="shared" si="237"/>
        <v>81.504710948931475</v>
      </c>
      <c r="EV192" s="2">
        <f t="shared" si="237"/>
        <v>84.912934894346108</v>
      </c>
      <c r="EW192" s="2">
        <f t="shared" si="237"/>
        <v>87.302633103783279</v>
      </c>
      <c r="EX192" s="2">
        <f t="shared" si="237"/>
        <v>87.925477957039305</v>
      </c>
      <c r="EY192" s="2">
        <f t="shared" si="237"/>
        <v>84.945080514749037</v>
      </c>
      <c r="EZ192" s="2">
        <f t="shared" si="237"/>
        <v>85.830346428140956</v>
      </c>
      <c r="FA192" s="2">
        <f t="shared" si="237"/>
        <v>87.135850478595898</v>
      </c>
      <c r="FB192" s="2">
        <f t="shared" si="237"/>
        <v>84.371022784047526</v>
      </c>
      <c r="FC192" s="2">
        <f t="shared" si="237"/>
        <v>84.335050457540888</v>
      </c>
      <c r="FD192" s="2">
        <f t="shared" si="237"/>
        <v>83.768840435559014</v>
      </c>
      <c r="FE192" s="2">
        <f t="shared" si="237"/>
        <v>86.060862451632232</v>
      </c>
      <c r="FG192" s="2">
        <f t="shared" si="238"/>
        <v>0.99998966901701147</v>
      </c>
      <c r="FH192" s="2">
        <f t="shared" si="238"/>
        <v>0.99998755401981076</v>
      </c>
      <c r="FI192" s="2">
        <f t="shared" si="238"/>
        <v>0.9999895270862772</v>
      </c>
      <c r="FJ192" s="2">
        <f t="shared" si="238"/>
        <v>0.99998787749967555</v>
      </c>
      <c r="FK192" s="2">
        <f t="shared" si="238"/>
        <v>0.99998817012054264</v>
      </c>
      <c r="FL192" s="2">
        <f t="shared" si="238"/>
        <v>0.99998794757664633</v>
      </c>
      <c r="FM192" s="2">
        <f t="shared" si="238"/>
        <v>0.99998606306908933</v>
      </c>
      <c r="FN192" s="2">
        <f t="shared" si="238"/>
        <v>0.99998644765695788</v>
      </c>
      <c r="FO192" s="2">
        <f t="shared" si="238"/>
        <v>0.9999857985169478</v>
      </c>
      <c r="FP192" s="2">
        <f t="shared" si="238"/>
        <v>0.9999869448189046</v>
      </c>
      <c r="FQ192" s="2">
        <f t="shared" si="238"/>
        <v>0.99998558968763684</v>
      </c>
      <c r="FR192" s="2">
        <f t="shared" si="238"/>
        <v>0.9999873725615358</v>
      </c>
      <c r="FS192" s="2">
        <f t="shared" si="238"/>
        <v>0.99998691557092467</v>
      </c>
      <c r="FT192" s="2">
        <f t="shared" si="238"/>
        <v>0.99998851058890148</v>
      </c>
      <c r="FU192" s="2">
        <f t="shared" si="238"/>
        <v>0.99998526912287955</v>
      </c>
      <c r="FW192" s="2">
        <f t="shared" si="229"/>
        <v>0.87574217554415845</v>
      </c>
      <c r="FX192" s="2">
        <f t="shared" si="229"/>
        <v>0.92001200109037484</v>
      </c>
      <c r="FY192" s="2">
        <f t="shared" si="229"/>
        <v>0.92170842053345836</v>
      </c>
      <c r="FZ192" s="2">
        <f t="shared" si="229"/>
        <v>0.91598324954564947</v>
      </c>
      <c r="GA192" s="2">
        <f t="shared" si="229"/>
        <v>0.91809141563873664</v>
      </c>
      <c r="GB192" s="2">
        <f t="shared" si="229"/>
        <v>0.92146904181807421</v>
      </c>
      <c r="GC192" s="2">
        <f t="shared" si="229"/>
        <v>0.91708646938457594</v>
      </c>
      <c r="GD192" s="2">
        <f t="shared" si="229"/>
        <v>0.90819948688646612</v>
      </c>
      <c r="GE192" s="2">
        <f t="shared" si="229"/>
        <v>0.88223655450246996</v>
      </c>
      <c r="GF192" s="2">
        <f t="shared" si="229"/>
        <v>0.88552751557587195</v>
      </c>
      <c r="GG192" s="2">
        <f t="shared" si="229"/>
        <v>0.87649802444709712</v>
      </c>
      <c r="GH192" s="2">
        <f t="shared" si="229"/>
        <v>0.8686614875891141</v>
      </c>
      <c r="GI192" s="2">
        <f t="shared" si="229"/>
        <v>0.87102622188046119</v>
      </c>
      <c r="GJ192" s="2">
        <f t="shared" si="229"/>
        <v>0.85911096650335428</v>
      </c>
      <c r="GK192" s="2">
        <f t="shared" si="229"/>
        <v>0.81690592681230412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3.03267235072387E-271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3.09420385137229E-301</v>
      </c>
      <c r="HP192" s="86">
        <f t="shared" si="226"/>
        <v>0</v>
      </c>
      <c r="HQ192" s="86">
        <f t="shared" si="226"/>
        <v>0</v>
      </c>
      <c r="HS192" s="86">
        <f t="shared" si="231"/>
        <v>1.2435336932730789E-14</v>
      </c>
      <c r="HT192" s="86">
        <f t="shared" si="231"/>
        <v>1.9176371815315485E-19</v>
      </c>
      <c r="HU192" s="86">
        <f t="shared" si="231"/>
        <v>7.1385258929211437E-22</v>
      </c>
      <c r="HV192" s="86">
        <f t="shared" si="231"/>
        <v>1.1872158482775086E-21</v>
      </c>
      <c r="HW192" s="86">
        <f t="shared" si="231"/>
        <v>1.1563525790730961E-22</v>
      </c>
      <c r="HX192" s="86">
        <f t="shared" si="231"/>
        <v>1.1224159103708622E-23</v>
      </c>
      <c r="HY192" s="86">
        <f t="shared" si="231"/>
        <v>1.0984368628749459E-21</v>
      </c>
      <c r="HZ192" s="86">
        <f t="shared" si="231"/>
        <v>8.2767874828189788E-22</v>
      </c>
      <c r="IA192" s="86">
        <f t="shared" si="231"/>
        <v>8.8671995034884544E-23</v>
      </c>
      <c r="IB192" s="86">
        <f t="shared" si="231"/>
        <v>2.5055026492889004E-20</v>
      </c>
      <c r="IC192" s="86">
        <f t="shared" si="231"/>
        <v>2.509233782931239E-21</v>
      </c>
      <c r="ID192" s="86">
        <f t="shared" si="231"/>
        <v>2.6291073450752939E-17</v>
      </c>
      <c r="IE192" s="86">
        <f t="shared" si="231"/>
        <v>1.1497737069148003E-18</v>
      </c>
      <c r="IF192" s="86">
        <f t="shared" si="231"/>
        <v>6.9346239375234706E-37</v>
      </c>
      <c r="IG192" s="86">
        <f t="shared" si="231"/>
        <v>8.0335544671083768E-51</v>
      </c>
      <c r="II192" s="86">
        <f t="shared" si="232"/>
        <v>1.3060324700917485E-3</v>
      </c>
      <c r="IJ192" s="86">
        <f t="shared" si="232"/>
        <v>8.9244795393620781E-6</v>
      </c>
      <c r="IK192" s="86">
        <f t="shared" si="232"/>
        <v>2.4072831045209375E-6</v>
      </c>
      <c r="IL192" s="86">
        <f t="shared" si="232"/>
        <v>5.1979101939149581E-6</v>
      </c>
      <c r="IM192" s="86">
        <f t="shared" si="232"/>
        <v>2.3662877631336668E-6</v>
      </c>
      <c r="IN192" s="86">
        <f t="shared" si="232"/>
        <v>8.856962436785568E-7</v>
      </c>
      <c r="IO192" s="86">
        <f t="shared" si="232"/>
        <v>3.7537650815129621E-6</v>
      </c>
      <c r="IP192" s="86">
        <f t="shared" si="232"/>
        <v>6.4637568394371364E-6</v>
      </c>
      <c r="IQ192" s="86">
        <f t="shared" si="232"/>
        <v>2.6363848073222679E-5</v>
      </c>
      <c r="IR192" s="86">
        <f t="shared" si="232"/>
        <v>6.8292409858869597E-5</v>
      </c>
      <c r="IS192" s="86">
        <f t="shared" si="232"/>
        <v>5.798489106695438E-5</v>
      </c>
      <c r="IT192" s="86">
        <f t="shared" si="232"/>
        <v>5.1751537026608631E-4</v>
      </c>
      <c r="IU192" s="86">
        <f t="shared" si="232"/>
        <v>2.8350968875723721E-4</v>
      </c>
      <c r="IV192" s="86">
        <f t="shared" si="232"/>
        <v>3.4862868449124295E-4</v>
      </c>
      <c r="IW192" s="86">
        <f t="shared" si="232"/>
        <v>8.8279045563967445E-7</v>
      </c>
      <c r="IY192" s="86">
        <f t="shared" si="233"/>
        <v>1.3060324701041838E-3</v>
      </c>
      <c r="IZ192" s="86">
        <f t="shared" si="233"/>
        <v>8.9244795393622695E-6</v>
      </c>
      <c r="JA192" s="86">
        <f t="shared" si="233"/>
        <v>2.4072831045209383E-6</v>
      </c>
      <c r="JB192" s="86">
        <f t="shared" si="233"/>
        <v>5.1979101939149589E-6</v>
      </c>
      <c r="JC192" s="86">
        <f t="shared" si="233"/>
        <v>2.3662877631336668E-6</v>
      </c>
      <c r="JD192" s="86">
        <f t="shared" si="233"/>
        <v>8.856962436785568E-7</v>
      </c>
      <c r="JE192" s="86">
        <f t="shared" si="233"/>
        <v>3.7537650815129634E-6</v>
      </c>
      <c r="JF192" s="86">
        <f t="shared" si="233"/>
        <v>6.4637568394371373E-6</v>
      </c>
      <c r="JG192" s="86">
        <f t="shared" si="233"/>
        <v>2.6363848073222679E-5</v>
      </c>
      <c r="JH192" s="86">
        <f t="shared" si="233"/>
        <v>6.8292409858869624E-5</v>
      </c>
      <c r="JI192" s="86">
        <f t="shared" si="233"/>
        <v>5.798489106695438E-5</v>
      </c>
      <c r="JJ192" s="86">
        <f t="shared" si="233"/>
        <v>5.1751537026611255E-4</v>
      </c>
      <c r="JK192" s="86">
        <f t="shared" si="233"/>
        <v>2.8350968875723835E-4</v>
      </c>
      <c r="JL192" s="86">
        <f t="shared" si="233"/>
        <v>3.4862868449124295E-4</v>
      </c>
      <c r="JM192" s="86">
        <f t="shared" si="233"/>
        <v>8.8279045563967445E-7</v>
      </c>
    </row>
    <row r="193" spans="2:273" x14ac:dyDescent="0.25">
      <c r="B193" s="2">
        <v>166</v>
      </c>
      <c r="C193" s="37">
        <v>89.370999999999995</v>
      </c>
      <c r="D193" s="37">
        <v>84.424000000000007</v>
      </c>
      <c r="E193" s="37">
        <v>88.525000000000006</v>
      </c>
      <c r="F193" s="37">
        <v>87.948999999999998</v>
      </c>
      <c r="G193" s="37">
        <v>84.119</v>
      </c>
      <c r="H193" s="37">
        <v>85.441000000000003</v>
      </c>
      <c r="I193" s="37">
        <v>88.119</v>
      </c>
      <c r="J193" s="37">
        <v>89.575999999999993</v>
      </c>
      <c r="K193" s="37">
        <v>83.81</v>
      </c>
      <c r="L193" s="37">
        <v>86.793000000000006</v>
      </c>
      <c r="M193" s="37">
        <v>86.5</v>
      </c>
      <c r="N193" s="37">
        <v>83.983000000000004</v>
      </c>
      <c r="O193" s="37">
        <v>82.620999999999995</v>
      </c>
      <c r="P193" s="37">
        <v>82.224000000000004</v>
      </c>
      <c r="Q193" s="37">
        <v>85.816999999999993</v>
      </c>
      <c r="S193" s="4">
        <f t="shared" si="234"/>
        <v>89.251886158301431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>
        <f t="shared" si="234"/>
        <v>85.716291439089858</v>
      </c>
      <c r="AC193" s="4">
        <f t="shared" si="234"/>
        <v>86.904960050807517</v>
      </c>
      <c r="AD193" s="4">
        <f t="shared" si="234"/>
        <v>84.300851078746163</v>
      </c>
      <c r="AE193" s="4">
        <f t="shared" si="234"/>
        <v>84.165588696342695</v>
      </c>
      <c r="AF193" s="4">
        <f t="shared" si="234"/>
        <v>83.48586703888725</v>
      </c>
      <c r="AG193" s="4">
        <f t="shared" si="234"/>
        <v>86.076479821691308</v>
      </c>
      <c r="AI193" s="4">
        <f t="shared" si="235"/>
        <v>0.11911384169856376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1.0767085609101485</v>
      </c>
      <c r="AS193" s="4">
        <f t="shared" si="235"/>
        <v>-0.40496005080751729</v>
      </c>
      <c r="AT193" s="4">
        <f t="shared" si="235"/>
        <v>-0.31785107874615903</v>
      </c>
      <c r="AU193" s="4">
        <f t="shared" si="235"/>
        <v>-1.5445886963427</v>
      </c>
      <c r="AV193" s="4">
        <f t="shared" si="235"/>
        <v>-1.2618670388872459</v>
      </c>
      <c r="AW193" s="4">
        <f t="shared" si="235"/>
        <v>-0.25947982169131478</v>
      </c>
      <c r="AY193" s="2">
        <f t="shared" si="227"/>
        <v>89.251886158301431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>
        <f t="shared" si="227"/>
        <v>85.716291439089858</v>
      </c>
      <c r="BI193" s="2">
        <f t="shared" si="227"/>
        <v>86.904960050807517</v>
      </c>
      <c r="BJ193" s="2">
        <f t="shared" si="227"/>
        <v>84.30085107874541</v>
      </c>
      <c r="BK193" s="2">
        <f t="shared" si="227"/>
        <v>84.165588696342638</v>
      </c>
      <c r="BL193" s="2">
        <f t="shared" si="227"/>
        <v>83.485866989482574</v>
      </c>
      <c r="BM193" s="2">
        <f t="shared" si="227"/>
        <v>86.07647972245239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89.370999999999995</v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>
        <f t="shared" si="206"/>
        <v>86.793000000000006</v>
      </c>
      <c r="DE193" s="2">
        <f t="shared" si="207"/>
        <v>86.5</v>
      </c>
      <c r="DF193" s="2">
        <f t="shared" si="208"/>
        <v>83.983000000000004</v>
      </c>
      <c r="DG193" s="2">
        <f t="shared" si="209"/>
        <v>82.620999999999995</v>
      </c>
      <c r="DH193" s="2">
        <f t="shared" si="210"/>
        <v>82.224000000000004</v>
      </c>
      <c r="DI193" s="2">
        <f t="shared" si="211"/>
        <v>85.816999999999993</v>
      </c>
      <c r="DK193" s="2">
        <f t="shared" si="236"/>
        <v>127.51796998123825</v>
      </c>
      <c r="DL193" s="2">
        <f t="shared" si="236"/>
        <v>131.48370791844474</v>
      </c>
      <c r="DM193" s="2">
        <f t="shared" si="236"/>
        <v>137.83720910384068</v>
      </c>
      <c r="DN193" s="2">
        <f t="shared" si="236"/>
        <v>136.76145152295152</v>
      </c>
      <c r="DO193" s="2">
        <f t="shared" si="236"/>
        <v>140.07745109395105</v>
      </c>
      <c r="DP193" s="2">
        <f t="shared" si="236"/>
        <v>137.41889243697483</v>
      </c>
      <c r="DQ193" s="2">
        <f t="shared" si="236"/>
        <v>150.99254499618027</v>
      </c>
      <c r="DR193" s="2">
        <f t="shared" si="236"/>
        <v>143.04683823529413</v>
      </c>
      <c r="DS193" s="2">
        <f t="shared" si="236"/>
        <v>138.15756078431372</v>
      </c>
      <c r="DT193" s="2">
        <f t="shared" si="236"/>
        <v>133.36267058823529</v>
      </c>
      <c r="DU193" s="2">
        <f t="shared" si="236"/>
        <v>134.99275630252097</v>
      </c>
      <c r="DV193" s="2">
        <f t="shared" si="236"/>
        <v>136.13243910712328</v>
      </c>
      <c r="DW193" s="2">
        <f t="shared" si="236"/>
        <v>140.10336722689075</v>
      </c>
      <c r="DX193" s="2">
        <f t="shared" si="236"/>
        <v>125.45110120120114</v>
      </c>
      <c r="DY193" s="2">
        <f t="shared" si="236"/>
        <v>119.72577300704488</v>
      </c>
      <c r="EA193" s="2">
        <f t="shared" si="240"/>
        <v>88.487287970248417</v>
      </c>
      <c r="EB193" s="2">
        <f t="shared" si="240"/>
        <v>82.853442527984669</v>
      </c>
      <c r="EC193" s="2">
        <f t="shared" si="240"/>
        <v>84.696152906865223</v>
      </c>
      <c r="ED193" s="2">
        <f t="shared" si="240"/>
        <v>84.344379188558094</v>
      </c>
      <c r="EE193" s="2">
        <f t="shared" si="240"/>
        <v>79.95080880427119</v>
      </c>
      <c r="EF193" s="2">
        <f t="shared" si="239"/>
        <v>84.75534970098596</v>
      </c>
      <c r="EG193" s="2">
        <f t="shared" si="239"/>
        <v>87.404370785367092</v>
      </c>
      <c r="EH193" s="2">
        <f t="shared" si="239"/>
        <v>85.77776969862515</v>
      </c>
      <c r="EI193" s="2">
        <f t="shared" si="239"/>
        <v>83.892947513812146</v>
      </c>
      <c r="EJ193" s="2">
        <f t="shared" si="239"/>
        <v>85.981165466363905</v>
      </c>
      <c r="EK193" s="2">
        <f t="shared" si="239"/>
        <v>86.10148914759273</v>
      </c>
      <c r="EL193" s="2">
        <f t="shared" si="179"/>
        <v>84.861381843153424</v>
      </c>
      <c r="EM193" s="2">
        <f t="shared" si="179"/>
        <v>83.828532426864442</v>
      </c>
      <c r="EN193" s="2">
        <f t="shared" si="179"/>
        <v>82.393359111524603</v>
      </c>
      <c r="EO193" s="2">
        <f t="shared" si="179"/>
        <v>86.672782062004075</v>
      </c>
      <c r="EQ193" s="2">
        <f t="shared" si="237"/>
        <v>89.350412837853199</v>
      </c>
      <c r="ER193" s="2">
        <f t="shared" si="237"/>
        <v>85.115211859131151</v>
      </c>
      <c r="ES193" s="2">
        <f t="shared" si="237"/>
        <v>85.899610893653801</v>
      </c>
      <c r="ET193" s="2">
        <f t="shared" si="237"/>
        <v>86.011271444431728</v>
      </c>
      <c r="EU193" s="2">
        <f t="shared" si="237"/>
        <v>81.356911059125309</v>
      </c>
      <c r="EV193" s="2">
        <f t="shared" si="237"/>
        <v>84.759045636259827</v>
      </c>
      <c r="EW193" s="2">
        <f t="shared" si="237"/>
        <v>87.15034840926775</v>
      </c>
      <c r="EX193" s="2">
        <f t="shared" si="237"/>
        <v>87.752083562792237</v>
      </c>
      <c r="EY193" s="2">
        <f t="shared" si="237"/>
        <v>84.798218031675432</v>
      </c>
      <c r="EZ193" s="2">
        <f t="shared" si="237"/>
        <v>85.684433194751662</v>
      </c>
      <c r="FA193" s="2">
        <f t="shared" si="237"/>
        <v>87.007485658886566</v>
      </c>
      <c r="FB193" s="2">
        <f t="shared" si="237"/>
        <v>84.222886057305871</v>
      </c>
      <c r="FC193" s="2">
        <f t="shared" si="237"/>
        <v>84.210343366412857</v>
      </c>
      <c r="FD193" s="2">
        <f t="shared" si="237"/>
        <v>83.648748499638415</v>
      </c>
      <c r="FE193" s="2">
        <f t="shared" si="237"/>
        <v>85.954054704644619</v>
      </c>
      <c r="FG193" s="2">
        <f t="shared" si="238"/>
        <v>0.99999057802296865</v>
      </c>
      <c r="FH193" s="2">
        <f t="shared" si="238"/>
        <v>0.99998864911873053</v>
      </c>
      <c r="FI193" s="2">
        <f t="shared" si="238"/>
        <v>0.99999044858036357</v>
      </c>
      <c r="FJ193" s="2">
        <f t="shared" si="238"/>
        <v>0.99998894413651129</v>
      </c>
      <c r="FK193" s="2">
        <f t="shared" si="238"/>
        <v>0.99998921101047633</v>
      </c>
      <c r="FL193" s="2">
        <f t="shared" si="238"/>
        <v>0.99998900804760416</v>
      </c>
      <c r="FM193" s="2">
        <f t="shared" si="238"/>
        <v>0.99998728935235504</v>
      </c>
      <c r="FN193" s="2">
        <f t="shared" si="238"/>
        <v>0.99998764010150831</v>
      </c>
      <c r="FO193" s="2">
        <f t="shared" si="238"/>
        <v>0.99998704807733707</v>
      </c>
      <c r="FP193" s="2">
        <f t="shared" si="238"/>
        <v>0.99998809351965412</v>
      </c>
      <c r="FQ193" s="2">
        <f t="shared" si="238"/>
        <v>0.99998685762226247</v>
      </c>
      <c r="FR193" s="2">
        <f t="shared" si="238"/>
        <v>0.99998848362645176</v>
      </c>
      <c r="FS193" s="2">
        <f t="shared" si="238"/>
        <v>0.99998806684511798</v>
      </c>
      <c r="FT193" s="2">
        <f t="shared" si="238"/>
        <v>0.99998952152194709</v>
      </c>
      <c r="FU193" s="2">
        <f t="shared" si="238"/>
        <v>0.99998656526297935</v>
      </c>
      <c r="FW193" s="2">
        <f t="shared" si="229"/>
        <v>0.88542280560675746</v>
      </c>
      <c r="FX193" s="2">
        <f t="shared" si="229"/>
        <v>0.92653301166356361</v>
      </c>
      <c r="FY193" s="2">
        <f t="shared" si="229"/>
        <v>0.92810193878707337</v>
      </c>
      <c r="FZ193" s="2">
        <f t="shared" si="229"/>
        <v>0.92280514504240907</v>
      </c>
      <c r="GA193" s="2">
        <f t="shared" si="229"/>
        <v>0.92475619604559034</v>
      </c>
      <c r="GB193" s="2">
        <f t="shared" si="229"/>
        <v>0.92788057886535247</v>
      </c>
      <c r="GC193" s="2">
        <f t="shared" si="229"/>
        <v>0.92382623626822469</v>
      </c>
      <c r="GD193" s="2">
        <f t="shared" si="229"/>
        <v>0.91559516110804962</v>
      </c>
      <c r="GE193" s="2">
        <f t="shared" si="229"/>
        <v>0.89147392415130033</v>
      </c>
      <c r="GF193" s="2">
        <f t="shared" si="229"/>
        <v>0.89453760048180009</v>
      </c>
      <c r="GG193" s="2">
        <f t="shared" si="229"/>
        <v>0.88612742511256481</v>
      </c>
      <c r="GH193" s="2">
        <f t="shared" si="229"/>
        <v>0.87881742290724096</v>
      </c>
      <c r="GI193" s="2">
        <f t="shared" si="229"/>
        <v>0.88102434559999632</v>
      </c>
      <c r="GJ193" s="2">
        <f t="shared" si="229"/>
        <v>0.86989479813371229</v>
      </c>
      <c r="GK193" s="2">
        <f t="shared" si="229"/>
        <v>0.83028201401038759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1.1121399001836299E-277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3.660969838272625E-15</v>
      </c>
      <c r="HT193" s="86">
        <f t="shared" si="231"/>
        <v>3.9807174907132199E-20</v>
      </c>
      <c r="HU193" s="86">
        <f t="shared" si="231"/>
        <v>1.2284743820494758E-22</v>
      </c>
      <c r="HV193" s="86">
        <f t="shared" si="231"/>
        <v>2.0720718729393326E-22</v>
      </c>
      <c r="HW193" s="86">
        <f t="shared" si="231"/>
        <v>1.8533703216191552E-23</v>
      </c>
      <c r="HX193" s="86">
        <f t="shared" si="231"/>
        <v>1.6536192406710656E-24</v>
      </c>
      <c r="HY193" s="86">
        <f t="shared" si="231"/>
        <v>1.8848594181358017E-22</v>
      </c>
      <c r="HZ193" s="86">
        <f t="shared" si="231"/>
        <v>1.3564352837059933E-22</v>
      </c>
      <c r="IA193" s="86">
        <f t="shared" si="231"/>
        <v>1.2451519440367369E-23</v>
      </c>
      <c r="IB193" s="86">
        <f t="shared" si="231"/>
        <v>4.4697302152353982E-21</v>
      </c>
      <c r="IC193" s="86">
        <f t="shared" si="231"/>
        <v>3.8893822713240536E-22</v>
      </c>
      <c r="ID193" s="86">
        <f t="shared" si="231"/>
        <v>5.9009001512033747E-18</v>
      </c>
      <c r="IE193" s="86">
        <f t="shared" si="231"/>
        <v>2.301168504340327E-19</v>
      </c>
      <c r="IF193" s="86">
        <f t="shared" si="231"/>
        <v>2.3542956874175595E-38</v>
      </c>
      <c r="IG193" s="86">
        <f t="shared" si="231"/>
        <v>5.4720551622055678E-53</v>
      </c>
      <c r="II193" s="86">
        <f t="shared" si="232"/>
        <v>7.6190436644346605E-4</v>
      </c>
      <c r="IJ193" s="86">
        <f t="shared" si="232"/>
        <v>4.0421118144809653E-6</v>
      </c>
      <c r="IK193" s="86">
        <f t="shared" si="232"/>
        <v>9.9827977854548938E-7</v>
      </c>
      <c r="IL193" s="86">
        <f t="shared" si="232"/>
        <v>2.2197788586613994E-6</v>
      </c>
      <c r="IM193" s="86">
        <f t="shared" si="232"/>
        <v>9.6235225601525519E-7</v>
      </c>
      <c r="IN193" s="86">
        <f t="shared" si="232"/>
        <v>3.408716385973356E-7</v>
      </c>
      <c r="IO193" s="86">
        <f t="shared" si="232"/>
        <v>1.5725121186227506E-6</v>
      </c>
      <c r="IP193" s="86">
        <f t="shared" si="232"/>
        <v>2.7068851813649113E-6</v>
      </c>
      <c r="IQ193" s="86">
        <f t="shared" si="232"/>
        <v>1.1076408543526839E-5</v>
      </c>
      <c r="IR193" s="86">
        <f t="shared" si="232"/>
        <v>3.1625658371771884E-5</v>
      </c>
      <c r="IS193" s="86">
        <f t="shared" si="232"/>
        <v>2.5554881666620157E-5</v>
      </c>
      <c r="IT193" s="86">
        <f t="shared" si="232"/>
        <v>2.7182308847158371E-4</v>
      </c>
      <c r="IU193" s="86">
        <f t="shared" si="232"/>
        <v>1.418302745176628E-4</v>
      </c>
      <c r="IV193" s="86">
        <f t="shared" si="232"/>
        <v>1.7101474368170656E-4</v>
      </c>
      <c r="IW193" s="86">
        <f t="shared" si="232"/>
        <v>1.8029766976394575E-7</v>
      </c>
      <c r="IY193" s="86">
        <f t="shared" si="233"/>
        <v>7.6190436644712697E-4</v>
      </c>
      <c r="IZ193" s="86">
        <f t="shared" si="233"/>
        <v>4.0421118144810051E-6</v>
      </c>
      <c r="JA193" s="86">
        <f t="shared" si="233"/>
        <v>9.9827977854548959E-7</v>
      </c>
      <c r="JB193" s="86">
        <f t="shared" si="233"/>
        <v>2.2197788586613994E-6</v>
      </c>
      <c r="JC193" s="86">
        <f t="shared" si="233"/>
        <v>9.6235225601525519E-7</v>
      </c>
      <c r="JD193" s="86">
        <f t="shared" si="233"/>
        <v>3.408716385973356E-7</v>
      </c>
      <c r="JE193" s="86">
        <f t="shared" si="233"/>
        <v>1.5725121186227508E-6</v>
      </c>
      <c r="JF193" s="86">
        <f t="shared" si="233"/>
        <v>2.7068851813649113E-6</v>
      </c>
      <c r="JG193" s="86">
        <f t="shared" si="233"/>
        <v>1.1076408543526839E-5</v>
      </c>
      <c r="JH193" s="86">
        <f t="shared" si="233"/>
        <v>3.1625658371771891E-5</v>
      </c>
      <c r="JI193" s="86">
        <f t="shared" si="233"/>
        <v>2.5554881666620157E-5</v>
      </c>
      <c r="JJ193" s="86">
        <f t="shared" si="233"/>
        <v>2.7182308847158962E-4</v>
      </c>
      <c r="JK193" s="86">
        <f t="shared" si="233"/>
        <v>1.4183027451766301E-4</v>
      </c>
      <c r="JL193" s="86">
        <f t="shared" si="233"/>
        <v>1.7101474368170656E-4</v>
      </c>
      <c r="JM193" s="86">
        <f t="shared" si="233"/>
        <v>1.8029766976394575E-7</v>
      </c>
    </row>
    <row r="194" spans="2:273" x14ac:dyDescent="0.25">
      <c r="B194" s="2">
        <v>167</v>
      </c>
      <c r="C194" s="37">
        <v>90.661000000000001</v>
      </c>
      <c r="D194" s="37">
        <v>84.575999999999993</v>
      </c>
      <c r="E194" s="37">
        <v>85.694999999999993</v>
      </c>
      <c r="F194" s="37">
        <v>86.745999999999995</v>
      </c>
      <c r="G194" s="37">
        <v>81.948999999999998</v>
      </c>
      <c r="H194" s="37">
        <v>86.677999999999997</v>
      </c>
      <c r="I194" s="37">
        <v>88.78</v>
      </c>
      <c r="J194" s="37">
        <v>89</v>
      </c>
      <c r="K194" s="37">
        <v>84.293000000000006</v>
      </c>
      <c r="L194" s="37">
        <v>86.430999999999997</v>
      </c>
      <c r="M194" s="37">
        <v>87.828000000000003</v>
      </c>
      <c r="N194" s="37">
        <v>83.775999999999996</v>
      </c>
      <c r="O194" s="37">
        <v>87.085999999999999</v>
      </c>
      <c r="P194" s="37">
        <v>84.241</v>
      </c>
      <c r="Q194" s="37">
        <v>83.75</v>
      </c>
      <c r="S194" s="4">
        <f t="shared" si="234"/>
        <v>89.169327163748889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>
        <f t="shared" si="234"/>
        <v>85.56827098491911</v>
      </c>
      <c r="AC194" s="4" t="e">
        <f t="shared" si="234"/>
        <v>#N/A</v>
      </c>
      <c r="AD194" s="4">
        <f t="shared" si="234"/>
        <v>84.147712434374682</v>
      </c>
      <c r="AE194" s="4">
        <f t="shared" si="234"/>
        <v>84.043747225415487</v>
      </c>
      <c r="AF194" s="4">
        <f t="shared" si="234"/>
        <v>83.376216529446708</v>
      </c>
      <c r="AG194" s="4">
        <f t="shared" si="234"/>
        <v>85.961995331843283</v>
      </c>
      <c r="AI194" s="4">
        <f t="shared" si="235"/>
        <v>1.4916728362511122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0.86272901508088751</v>
      </c>
      <c r="AS194" s="4">
        <f t="shared" si="235"/>
        <v>0</v>
      </c>
      <c r="AT194" s="4">
        <f t="shared" si="235"/>
        <v>-0.37171243437468604</v>
      </c>
      <c r="AU194" s="4">
        <f t="shared" si="235"/>
        <v>3.0422527745845116</v>
      </c>
      <c r="AV194" s="4">
        <f t="shared" si="235"/>
        <v>0.86478347055329152</v>
      </c>
      <c r="AW194" s="4">
        <f t="shared" si="235"/>
        <v>-2.2119953318432835</v>
      </c>
      <c r="AY194" s="2">
        <f t="shared" si="227"/>
        <v>89.169327163748889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>
        <f t="shared" si="227"/>
        <v>85.56827098491911</v>
      </c>
      <c r="BI194" s="2" t="e">
        <f t="shared" si="227"/>
        <v>#N/A</v>
      </c>
      <c r="BJ194" s="2">
        <f t="shared" si="227"/>
        <v>84.14771243437464</v>
      </c>
      <c r="BK194" s="2">
        <f t="shared" si="227"/>
        <v>84.043747225415487</v>
      </c>
      <c r="BL194" s="2">
        <f t="shared" si="227"/>
        <v>83.376216521845492</v>
      </c>
      <c r="BM194" s="2">
        <f t="shared" si="227"/>
        <v>85.961995320706791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90.661000000000001</v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>
        <f t="shared" si="206"/>
        <v>86.430999999999997</v>
      </c>
      <c r="DE194" s="2" t="str">
        <f t="shared" si="207"/>
        <v/>
      </c>
      <c r="DF194" s="2">
        <f t="shared" si="208"/>
        <v>83.775999999999996</v>
      </c>
      <c r="DG194" s="2">
        <f t="shared" si="209"/>
        <v>87.085999999999999</v>
      </c>
      <c r="DH194" s="2">
        <f t="shared" si="210"/>
        <v>84.241</v>
      </c>
      <c r="DI194" s="2">
        <f t="shared" si="211"/>
        <v>83.75</v>
      </c>
      <c r="DK194" s="2">
        <f t="shared" si="236"/>
        <v>127.66300356472794</v>
      </c>
      <c r="DL194" s="2">
        <f t="shared" si="236"/>
        <v>131.67863726884778</v>
      </c>
      <c r="DM194" s="2">
        <f t="shared" si="236"/>
        <v>138.07056756756756</v>
      </c>
      <c r="DN194" s="2">
        <f t="shared" si="236"/>
        <v>136.99885975975977</v>
      </c>
      <c r="DO194" s="2">
        <f t="shared" si="236"/>
        <v>140.3530396396396</v>
      </c>
      <c r="DP194" s="2">
        <f t="shared" si="236"/>
        <v>137.64294117647063</v>
      </c>
      <c r="DQ194" s="2">
        <f t="shared" si="236"/>
        <v>151.29228388082504</v>
      </c>
      <c r="DR194" s="2">
        <f t="shared" si="236"/>
        <v>143.2686046122995</v>
      </c>
      <c r="DS194" s="2">
        <f t="shared" si="236"/>
        <v>138.37776050420169</v>
      </c>
      <c r="DT194" s="2">
        <f t="shared" si="236"/>
        <v>133.5445456582633</v>
      </c>
      <c r="DU194" s="2">
        <f t="shared" si="236"/>
        <v>135.19733109243694</v>
      </c>
      <c r="DV194" s="2">
        <f t="shared" si="236"/>
        <v>136.35500864427178</v>
      </c>
      <c r="DW194" s="2">
        <f t="shared" si="236"/>
        <v>140.36769971988795</v>
      </c>
      <c r="DX194" s="2">
        <f t="shared" si="236"/>
        <v>125.6265552552552</v>
      </c>
      <c r="DY194" s="2">
        <f t="shared" si="236"/>
        <v>119.87905087133853</v>
      </c>
      <c r="EA194" s="2">
        <f t="shared" si="240"/>
        <v>88.38530639946147</v>
      </c>
      <c r="EB194" s="2">
        <f t="shared" si="240"/>
        <v>82.730218977307374</v>
      </c>
      <c r="EC194" s="2">
        <f t="shared" si="240"/>
        <v>84.554442488199882</v>
      </c>
      <c r="ED194" s="2">
        <f t="shared" si="240"/>
        <v>84.198086631640408</v>
      </c>
      <c r="EE194" s="2">
        <f t="shared" si="240"/>
        <v>79.782964944091873</v>
      </c>
      <c r="EF194" s="2">
        <f t="shared" si="239"/>
        <v>84.601355729755966</v>
      </c>
      <c r="EG194" s="2">
        <f t="shared" si="239"/>
        <v>87.255539959068798</v>
      </c>
      <c r="EH194" s="2">
        <f t="shared" si="239"/>
        <v>85.575222707821183</v>
      </c>
      <c r="EI194" s="2">
        <f t="shared" si="239"/>
        <v>83.732475927387526</v>
      </c>
      <c r="EJ194" s="2">
        <f t="shared" si="239"/>
        <v>85.839631162718163</v>
      </c>
      <c r="EK194" s="2">
        <f t="shared" si="239"/>
        <v>85.95915265719546</v>
      </c>
      <c r="EL194" s="2">
        <f t="shared" si="179"/>
        <v>84.723036687268248</v>
      </c>
      <c r="EM194" s="2">
        <f t="shared" si="179"/>
        <v>83.698004252163173</v>
      </c>
      <c r="EN194" s="2">
        <f t="shared" si="179"/>
        <v>82.255202713846231</v>
      </c>
      <c r="EO194" s="2">
        <f t="shared" si="179"/>
        <v>86.57492132202313</v>
      </c>
      <c r="EQ194" s="2">
        <f t="shared" si="237"/>
        <v>89.261478218378144</v>
      </c>
      <c r="ER194" s="2">
        <f t="shared" si="237"/>
        <v>85.024365910473264</v>
      </c>
      <c r="ES194" s="2">
        <f t="shared" si="237"/>
        <v>85.774936868614219</v>
      </c>
      <c r="ET194" s="2">
        <f t="shared" si="237"/>
        <v>85.888898177346533</v>
      </c>
      <c r="EU194" s="2">
        <f t="shared" si="237"/>
        <v>81.209111169319144</v>
      </c>
      <c r="EV194" s="2">
        <f t="shared" si="237"/>
        <v>84.605156378173533</v>
      </c>
      <c r="EW194" s="2">
        <f t="shared" si="237"/>
        <v>86.998063714752206</v>
      </c>
      <c r="EX194" s="2">
        <f t="shared" si="237"/>
        <v>87.578689168545168</v>
      </c>
      <c r="EY194" s="2">
        <f t="shared" si="237"/>
        <v>84.651355548601842</v>
      </c>
      <c r="EZ194" s="2">
        <f t="shared" si="237"/>
        <v>85.538519961362368</v>
      </c>
      <c r="FA194" s="2">
        <f t="shared" si="237"/>
        <v>86.879120839177247</v>
      </c>
      <c r="FB194" s="2">
        <f t="shared" si="237"/>
        <v>84.074749330564217</v>
      </c>
      <c r="FC194" s="2">
        <f t="shared" si="237"/>
        <v>84.085636275284841</v>
      </c>
      <c r="FD194" s="2">
        <f t="shared" si="237"/>
        <v>83.528656563717817</v>
      </c>
      <c r="FE194" s="2">
        <f t="shared" si="237"/>
        <v>85.847246957657021</v>
      </c>
      <c r="FG194" s="2">
        <f t="shared" si="238"/>
        <v>0.9999914070476954</v>
      </c>
      <c r="FH194" s="2">
        <f t="shared" si="238"/>
        <v>0.99998964786290678</v>
      </c>
      <c r="FI194" s="2">
        <f t="shared" si="238"/>
        <v>0.99999128899443934</v>
      </c>
      <c r="FJ194" s="2">
        <f t="shared" si="238"/>
        <v>0.99998991692285111</v>
      </c>
      <c r="FK194" s="2">
        <f t="shared" si="238"/>
        <v>0.99999016031526777</v>
      </c>
      <c r="FL194" s="2">
        <f t="shared" si="238"/>
        <v>0.99998997521057365</v>
      </c>
      <c r="FM194" s="2">
        <f t="shared" si="238"/>
        <v>0.99998840773860775</v>
      </c>
      <c r="FN194" s="2">
        <f t="shared" si="238"/>
        <v>0.99998872762634305</v>
      </c>
      <c r="FO194" s="2">
        <f t="shared" si="238"/>
        <v>0.99998818769267928</v>
      </c>
      <c r="FP194" s="2">
        <f t="shared" si="238"/>
        <v>0.99998914114948978</v>
      </c>
      <c r="FQ194" s="2">
        <f t="shared" si="238"/>
        <v>0.999988013995188</v>
      </c>
      <c r="FR194" s="2">
        <f t="shared" si="238"/>
        <v>0.99998949693185102</v>
      </c>
      <c r="FS194" s="2">
        <f t="shared" si="238"/>
        <v>0.99998911682197267</v>
      </c>
      <c r="FT194" s="2">
        <f t="shared" si="238"/>
        <v>0.99999044350562483</v>
      </c>
      <c r="FU194" s="2">
        <f t="shared" si="238"/>
        <v>0.99998774735972928</v>
      </c>
      <c r="FW194" s="2">
        <f t="shared" si="229"/>
        <v>0.89444014973914521</v>
      </c>
      <c r="FX194" s="2">
        <f t="shared" si="229"/>
        <v>0.93256136683778468</v>
      </c>
      <c r="FY194" s="2">
        <f t="shared" si="229"/>
        <v>0.93401072418518116</v>
      </c>
      <c r="FZ194" s="2">
        <f t="shared" si="229"/>
        <v>0.9291159893266332</v>
      </c>
      <c r="GA194" s="2">
        <f t="shared" si="229"/>
        <v>0.9309194779904385</v>
      </c>
      <c r="GB194" s="2">
        <f t="shared" si="229"/>
        <v>0.93380625876417522</v>
      </c>
      <c r="GC194" s="2">
        <f t="shared" si="229"/>
        <v>0.93005993089950301</v>
      </c>
      <c r="GD194" s="2">
        <f t="shared" si="229"/>
        <v>0.92244590015559513</v>
      </c>
      <c r="GE194" s="2">
        <f t="shared" si="229"/>
        <v>0.90006878750101815</v>
      </c>
      <c r="GF194" s="2">
        <f t="shared" si="229"/>
        <v>0.90291625522397578</v>
      </c>
      <c r="GG194" s="2">
        <f t="shared" si="229"/>
        <v>0.89509588513350358</v>
      </c>
      <c r="GH194" s="2">
        <f t="shared" si="229"/>
        <v>0.8882890296388144</v>
      </c>
      <c r="GI194" s="2">
        <f t="shared" si="229"/>
        <v>0.89034498256470918</v>
      </c>
      <c r="GJ194" s="2">
        <f t="shared" si="229"/>
        <v>0.87996854383505996</v>
      </c>
      <c r="GK194" s="2">
        <f t="shared" si="229"/>
        <v>0.84286886397257565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3.4242121067157904E-284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1.0527313475376963E-15</v>
      </c>
      <c r="HT194" s="86">
        <f t="shared" si="231"/>
        <v>8.0286447068982709E-21</v>
      </c>
      <c r="HU194" s="86">
        <f t="shared" si="231"/>
        <v>2.0476938922469771E-23</v>
      </c>
      <c r="HV194" s="86">
        <f t="shared" si="231"/>
        <v>3.503460512614725E-23</v>
      </c>
      <c r="HW194" s="86">
        <f t="shared" si="231"/>
        <v>2.8732949013591898E-24</v>
      </c>
      <c r="HX194" s="86">
        <f t="shared" si="231"/>
        <v>2.352925681304856E-25</v>
      </c>
      <c r="HY194" s="86">
        <f t="shared" si="231"/>
        <v>3.1315236010241156E-23</v>
      </c>
      <c r="HZ194" s="86">
        <f t="shared" si="231"/>
        <v>2.1491180962433827E-23</v>
      </c>
      <c r="IA194" s="86">
        <f t="shared" si="231"/>
        <v>1.68324777496365E-24</v>
      </c>
      <c r="IB194" s="86">
        <f t="shared" si="231"/>
        <v>7.714777396882393E-22</v>
      </c>
      <c r="IC194" s="86">
        <f t="shared" si="231"/>
        <v>5.8112940419501885E-23</v>
      </c>
      <c r="ID194" s="86">
        <f t="shared" si="231"/>
        <v>1.2860794462735659E-18</v>
      </c>
      <c r="IE194" s="86">
        <f t="shared" si="231"/>
        <v>4.4629681263335046E-20</v>
      </c>
      <c r="IF194" s="86">
        <f t="shared" si="231"/>
        <v>7.4642433741506777E-40</v>
      </c>
      <c r="IG194" s="86">
        <f t="shared" si="231"/>
        <v>3.3491961733162494E-55</v>
      </c>
      <c r="II194" s="86">
        <f t="shared" si="232"/>
        <v>4.3497448095111734E-4</v>
      </c>
      <c r="IJ194" s="86">
        <f t="shared" si="232"/>
        <v>1.7819916661699573E-6</v>
      </c>
      <c r="IK194" s="86">
        <f t="shared" si="232"/>
        <v>4.0175286561640401E-7</v>
      </c>
      <c r="IL194" s="86">
        <f t="shared" si="232"/>
        <v>9.2016900497892646E-7</v>
      </c>
      <c r="IM194" s="86">
        <f t="shared" si="232"/>
        <v>3.7933823814101179E-7</v>
      </c>
      <c r="IN194" s="86">
        <f t="shared" si="232"/>
        <v>1.2696436218511038E-7</v>
      </c>
      <c r="IO194" s="86">
        <f t="shared" si="232"/>
        <v>6.3908328758223212E-7</v>
      </c>
      <c r="IP194" s="86">
        <f t="shared" si="232"/>
        <v>1.0982527641245055E-6</v>
      </c>
      <c r="IQ194" s="86">
        <f t="shared" si="232"/>
        <v>4.4914797515820362E-6</v>
      </c>
      <c r="IR194" s="86">
        <f t="shared" si="232"/>
        <v>1.4202403838361852E-5</v>
      </c>
      <c r="IS194" s="86">
        <f t="shared" si="232"/>
        <v>1.0884096510552169E-5</v>
      </c>
      <c r="IT194" s="86">
        <f t="shared" si="232"/>
        <v>1.3895628089354711E-4</v>
      </c>
      <c r="IU194" s="86">
        <f t="shared" si="232"/>
        <v>6.891830991722828E-5</v>
      </c>
      <c r="IV194" s="86">
        <f t="shared" si="232"/>
        <v>8.1288291094464666E-5</v>
      </c>
      <c r="IW194" s="86">
        <f t="shared" si="232"/>
        <v>3.3676513897152368E-8</v>
      </c>
      <c r="IY194" s="86">
        <f t="shared" si="233"/>
        <v>4.3497448095217004E-4</v>
      </c>
      <c r="IZ194" s="86">
        <f t="shared" si="233"/>
        <v>1.7819916661699653E-6</v>
      </c>
      <c r="JA194" s="86">
        <f t="shared" si="233"/>
        <v>4.0175286561640401E-7</v>
      </c>
      <c r="JB194" s="86">
        <f t="shared" si="233"/>
        <v>9.2016900497892646E-7</v>
      </c>
      <c r="JC194" s="86">
        <f t="shared" si="233"/>
        <v>3.7933823814101179E-7</v>
      </c>
      <c r="JD194" s="86">
        <f t="shared" si="233"/>
        <v>1.2696436218511038E-7</v>
      </c>
      <c r="JE194" s="86">
        <f t="shared" si="233"/>
        <v>6.3908328758223212E-7</v>
      </c>
      <c r="JF194" s="86">
        <f t="shared" si="233"/>
        <v>1.0982527641245055E-6</v>
      </c>
      <c r="JG194" s="86">
        <f t="shared" si="233"/>
        <v>4.4914797515820362E-6</v>
      </c>
      <c r="JH194" s="86">
        <f t="shared" si="233"/>
        <v>1.4202403838361852E-5</v>
      </c>
      <c r="JI194" s="86">
        <f t="shared" si="233"/>
        <v>1.0884096510552169E-5</v>
      </c>
      <c r="JJ194" s="86">
        <f t="shared" si="233"/>
        <v>1.3895628089354839E-4</v>
      </c>
      <c r="JK194" s="86">
        <f t="shared" si="233"/>
        <v>6.8918309917228321E-5</v>
      </c>
      <c r="JL194" s="86">
        <f t="shared" si="233"/>
        <v>8.1288291094464666E-5</v>
      </c>
      <c r="JM194" s="86">
        <f t="shared" si="233"/>
        <v>3.3676513897152368E-8</v>
      </c>
    </row>
    <row r="195" spans="2:273" x14ac:dyDescent="0.25">
      <c r="B195" s="2">
        <v>168</v>
      </c>
      <c r="C195" s="37">
        <v>89.048000000000002</v>
      </c>
      <c r="D195" s="37">
        <v>82.373000000000005</v>
      </c>
      <c r="E195" s="37">
        <v>85.644000000000005</v>
      </c>
      <c r="F195" s="37">
        <v>86.728999999999999</v>
      </c>
      <c r="G195" s="37">
        <v>82.575999999999993</v>
      </c>
      <c r="H195" s="37">
        <v>86.492000000000004</v>
      </c>
      <c r="I195" s="37">
        <v>88.525000000000006</v>
      </c>
      <c r="J195" s="37">
        <v>87</v>
      </c>
      <c r="K195" s="37">
        <v>83.706999999999994</v>
      </c>
      <c r="L195" s="37">
        <v>85.793000000000006</v>
      </c>
      <c r="M195" s="37">
        <v>88.361999999999995</v>
      </c>
      <c r="N195" s="37">
        <v>85.569000000000003</v>
      </c>
      <c r="O195" s="37">
        <v>82.138000000000005</v>
      </c>
      <c r="P195" s="37">
        <v>82.224000000000004</v>
      </c>
      <c r="Q195" s="37">
        <v>83.016999999999996</v>
      </c>
      <c r="S195" s="4">
        <f t="shared" si="234"/>
        <v>89.086444142432455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>
        <f t="shared" si="234"/>
        <v>83.994822346433281</v>
      </c>
      <c r="AE195" s="4">
        <f t="shared" si="234"/>
        <v>83.921764344833122</v>
      </c>
      <c r="AF195" s="4">
        <f t="shared" si="234"/>
        <v>83.266053730171663</v>
      </c>
      <c r="AG195" s="4">
        <f t="shared" si="234"/>
        <v>85.847855863850839</v>
      </c>
      <c r="AI195" s="4">
        <f t="shared" si="235"/>
        <v>-3.8444142432453532E-2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1.5741776535667213</v>
      </c>
      <c r="AU195" s="4">
        <f t="shared" si="235"/>
        <v>-1.7837643448331164</v>
      </c>
      <c r="AV195" s="4">
        <f t="shared" si="235"/>
        <v>-1.0420537301716593</v>
      </c>
      <c r="AW195" s="4">
        <f t="shared" si="235"/>
        <v>-2.830855863850843</v>
      </c>
      <c r="AY195" s="2">
        <f t="shared" ref="AY195:BM211" si="242">IF(OR($B195 &lt; C$230, $B195 &gt; C$233), #N/A, ((1-FG195)*DK195) + (FG195 - FW195)*EA195 + (FW195*EQ195))</f>
        <v>89.086444142432455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>
        <f t="shared" si="242"/>
        <v>83.994822346433281</v>
      </c>
      <c r="BK195" s="2">
        <f t="shared" si="242"/>
        <v>83.921764344833122</v>
      </c>
      <c r="BL195" s="2">
        <f t="shared" si="242"/>
        <v>83.266053729097464</v>
      </c>
      <c r="BM195" s="2">
        <f t="shared" si="242"/>
        <v>85.847855862739976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89.048000000000002</v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>
        <f t="shared" si="208"/>
        <v>85.569000000000003</v>
      </c>
      <c r="DG195" s="2">
        <f t="shared" si="209"/>
        <v>82.138000000000005</v>
      </c>
      <c r="DH195" s="2">
        <f t="shared" si="210"/>
        <v>82.224000000000004</v>
      </c>
      <c r="DI195" s="2">
        <f t="shared" si="211"/>
        <v>83.016999999999996</v>
      </c>
      <c r="DK195" s="2">
        <f t="shared" si="236"/>
        <v>127.80803714821762</v>
      </c>
      <c r="DL195" s="2">
        <f t="shared" si="236"/>
        <v>131.87356661925082</v>
      </c>
      <c r="DM195" s="2">
        <f t="shared" si="236"/>
        <v>138.30392603129445</v>
      </c>
      <c r="DN195" s="2">
        <f t="shared" si="236"/>
        <v>137.23626799656802</v>
      </c>
      <c r="DO195" s="2">
        <f t="shared" si="236"/>
        <v>140.62862818532815</v>
      </c>
      <c r="DP195" s="2">
        <f t="shared" si="236"/>
        <v>137.86698991596643</v>
      </c>
      <c r="DQ195" s="2">
        <f t="shared" si="236"/>
        <v>151.59202276546981</v>
      </c>
      <c r="DR195" s="2">
        <f t="shared" si="236"/>
        <v>143.49037098930484</v>
      </c>
      <c r="DS195" s="2">
        <f t="shared" si="236"/>
        <v>138.59796022408963</v>
      </c>
      <c r="DT195" s="2">
        <f t="shared" si="236"/>
        <v>133.72642072829132</v>
      </c>
      <c r="DU195" s="2">
        <f t="shared" si="236"/>
        <v>135.40190588235291</v>
      </c>
      <c r="DV195" s="2">
        <f t="shared" si="236"/>
        <v>136.57757818142025</v>
      </c>
      <c r="DW195" s="2">
        <f t="shared" si="236"/>
        <v>140.63203221288515</v>
      </c>
      <c r="DX195" s="2">
        <f t="shared" si="236"/>
        <v>125.80200930930924</v>
      </c>
      <c r="DY195" s="2">
        <f t="shared" si="236"/>
        <v>120.03232873563221</v>
      </c>
      <c r="EA195" s="2">
        <f t="shared" si="240"/>
        <v>88.283324828674537</v>
      </c>
      <c r="EB195" s="2">
        <f t="shared" si="240"/>
        <v>82.606995426630078</v>
      </c>
      <c r="EC195" s="2">
        <f t="shared" si="240"/>
        <v>84.412732069534542</v>
      </c>
      <c r="ED195" s="2">
        <f t="shared" si="240"/>
        <v>84.051794074722721</v>
      </c>
      <c r="EE195" s="2">
        <f t="shared" si="240"/>
        <v>79.61512108391257</v>
      </c>
      <c r="EF195" s="2">
        <f t="shared" si="239"/>
        <v>84.447361758525972</v>
      </c>
      <c r="EG195" s="2">
        <f t="shared" si="239"/>
        <v>87.106709132770519</v>
      </c>
      <c r="EH195" s="2">
        <f t="shared" si="239"/>
        <v>85.372675717017216</v>
      </c>
      <c r="EI195" s="2">
        <f t="shared" si="239"/>
        <v>83.572004340962906</v>
      </c>
      <c r="EJ195" s="2">
        <f t="shared" si="239"/>
        <v>85.698096859072422</v>
      </c>
      <c r="EK195" s="2">
        <f t="shared" si="239"/>
        <v>85.816816166798191</v>
      </c>
      <c r="EL195" s="2">
        <f t="shared" si="179"/>
        <v>84.584691531383072</v>
      </c>
      <c r="EM195" s="2">
        <f t="shared" si="179"/>
        <v>83.56747607746189</v>
      </c>
      <c r="EN195" s="2">
        <f t="shared" si="179"/>
        <v>82.117046316167858</v>
      </c>
      <c r="EO195" s="2">
        <f t="shared" si="179"/>
        <v>86.477060582042185</v>
      </c>
      <c r="EQ195" s="2">
        <f t="shared" si="237"/>
        <v>89.172543598903104</v>
      </c>
      <c r="ER195" s="2">
        <f t="shared" si="237"/>
        <v>84.933519961815392</v>
      </c>
      <c r="ES195" s="2">
        <f t="shared" si="237"/>
        <v>85.650262843574637</v>
      </c>
      <c r="ET195" s="2">
        <f t="shared" si="237"/>
        <v>85.766524910261325</v>
      </c>
      <c r="EU195" s="2">
        <f t="shared" si="237"/>
        <v>81.061311279512978</v>
      </c>
      <c r="EV195" s="2">
        <f t="shared" si="237"/>
        <v>84.451267120087238</v>
      </c>
      <c r="EW195" s="2">
        <f t="shared" si="237"/>
        <v>86.845779020236662</v>
      </c>
      <c r="EX195" s="2">
        <f t="shared" si="237"/>
        <v>87.405294774298099</v>
      </c>
      <c r="EY195" s="2">
        <f t="shared" si="237"/>
        <v>84.504493065528251</v>
      </c>
      <c r="EZ195" s="2">
        <f t="shared" si="237"/>
        <v>85.39260672797306</v>
      </c>
      <c r="FA195" s="2">
        <f t="shared" si="237"/>
        <v>86.750756019467929</v>
      </c>
      <c r="FB195" s="2">
        <f t="shared" si="237"/>
        <v>83.926612603822548</v>
      </c>
      <c r="FC195" s="2">
        <f t="shared" si="237"/>
        <v>83.960929184156825</v>
      </c>
      <c r="FD195" s="2">
        <f t="shared" si="237"/>
        <v>83.408564627797233</v>
      </c>
      <c r="FE195" s="2">
        <f t="shared" si="237"/>
        <v>85.740439210669422</v>
      </c>
      <c r="FG195" s="2">
        <f t="shared" si="238"/>
        <v>0.99999216312843076</v>
      </c>
      <c r="FH195" s="2">
        <f t="shared" si="238"/>
        <v>0.99999055873016063</v>
      </c>
      <c r="FI195" s="2">
        <f t="shared" si="238"/>
        <v>0.99999205546241776</v>
      </c>
      <c r="FJ195" s="2">
        <f t="shared" si="238"/>
        <v>0.99999080411618757</v>
      </c>
      <c r="FK195" s="2">
        <f t="shared" si="238"/>
        <v>0.99999102609309887</v>
      </c>
      <c r="FL195" s="2">
        <f t="shared" si="238"/>
        <v>0.99999085727531634</v>
      </c>
      <c r="FM195" s="2">
        <f t="shared" si="238"/>
        <v>0.99998942772117405</v>
      </c>
      <c r="FN195" s="2">
        <f t="shared" si="238"/>
        <v>0.99998971946284287</v>
      </c>
      <c r="FO195" s="2">
        <f t="shared" si="238"/>
        <v>0.99998922703648874</v>
      </c>
      <c r="FP195" s="2">
        <f t="shared" si="238"/>
        <v>0.99999009660116944</v>
      </c>
      <c r="FQ195" s="2">
        <f t="shared" si="238"/>
        <v>0.99998906862216219</v>
      </c>
      <c r="FR195" s="2">
        <f t="shared" si="238"/>
        <v>0.99999042107914915</v>
      </c>
      <c r="FS195" s="2">
        <f t="shared" si="238"/>
        <v>0.99999007441416776</v>
      </c>
      <c r="FT195" s="2">
        <f t="shared" si="238"/>
        <v>0.99999128436621487</v>
      </c>
      <c r="FU195" s="2">
        <f t="shared" si="238"/>
        <v>0.99998882544721512</v>
      </c>
      <c r="FW195" s="2">
        <f t="shared" ref="FW195:GK211" si="244">POWER(10,($B195-C$232)/C$229)/(1+POWER(10,($B195-C$232)/C$229))</f>
        <v>0.90282570559919628</v>
      </c>
      <c r="FX195" s="2">
        <f t="shared" si="244"/>
        <v>0.93812809580734846</v>
      </c>
      <c r="FY195" s="2">
        <f t="shared" si="244"/>
        <v>0.93946558170133743</v>
      </c>
      <c r="FZ195" s="2">
        <f t="shared" si="244"/>
        <v>0.93494727850445936</v>
      </c>
      <c r="GA195" s="2">
        <f t="shared" si="244"/>
        <v>0.93661252469300882</v>
      </c>
      <c r="GB195" s="2">
        <f t="shared" si="244"/>
        <v>0.93927691912867051</v>
      </c>
      <c r="GC195" s="2">
        <f t="shared" si="244"/>
        <v>0.93581893062950328</v>
      </c>
      <c r="GD195" s="2">
        <f t="shared" si="244"/>
        <v>0.92878384696371552</v>
      </c>
      <c r="GE195" s="2">
        <f t="shared" si="244"/>
        <v>0.90805317512969363</v>
      </c>
      <c r="GF195" s="2">
        <f t="shared" si="244"/>
        <v>0.91069570683815093</v>
      </c>
      <c r="GG195" s="2">
        <f t="shared" si="244"/>
        <v>0.90343497391636063</v>
      </c>
      <c r="GH195" s="2">
        <f t="shared" si="244"/>
        <v>0.89710701250424163</v>
      </c>
      <c r="GI195" s="2">
        <f t="shared" si="244"/>
        <v>0.89901912630107039</v>
      </c>
      <c r="GJ195" s="2">
        <f t="shared" si="244"/>
        <v>0.88936150610295484</v>
      </c>
      <c r="GK195" s="2">
        <f t="shared" si="244"/>
        <v>0.85468560767403523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8.8517232914744286E-291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2.9567621539478751E-16</v>
      </c>
      <c r="HT195" s="86">
        <f t="shared" si="246"/>
        <v>1.5732738767017656E-21</v>
      </c>
      <c r="HU195" s="86">
        <f t="shared" si="246"/>
        <v>3.3059835483704035E-24</v>
      </c>
      <c r="HV195" s="86">
        <f t="shared" si="246"/>
        <v>5.7385509874837363E-24</v>
      </c>
      <c r="HW195" s="86">
        <f t="shared" si="246"/>
        <v>4.308633777577306E-25</v>
      </c>
      <c r="HX195" s="86">
        <f t="shared" si="246"/>
        <v>3.2334578684125327E-26</v>
      </c>
      <c r="HY195" s="86">
        <f t="shared" si="246"/>
        <v>5.0373309987884801E-24</v>
      </c>
      <c r="HZ195" s="86">
        <f t="shared" si="246"/>
        <v>3.2918523138511789E-24</v>
      </c>
      <c r="IA195" s="86">
        <f t="shared" si="246"/>
        <v>2.1905739875487656E-25</v>
      </c>
      <c r="IB195" s="86">
        <f t="shared" si="246"/>
        <v>1.2882961032917558E-22</v>
      </c>
      <c r="IC195" s="86">
        <f t="shared" si="246"/>
        <v>8.3697381546120927E-24</v>
      </c>
      <c r="ID195" s="86">
        <f t="shared" si="246"/>
        <v>2.7217679877199436E-19</v>
      </c>
      <c r="IE195" s="86">
        <f t="shared" si="246"/>
        <v>8.387503644500955E-21</v>
      </c>
      <c r="IF195" s="86">
        <f t="shared" si="246"/>
        <v>2.209992075985773E-41</v>
      </c>
      <c r="IG195" s="86">
        <f t="shared" si="246"/>
        <v>1.8419178416739167E-57</v>
      </c>
      <c r="II195" s="86">
        <f t="shared" ref="II195:IW211" si="247" xml:space="preserve"> _xlfn.NORM.DIST($B195, C$10, ABS(C$14), TRUE) * _xlfn.NORM.DIST(($B195 - C$10)*C$18, 0, ABS(C$14), TRUE) * 2</f>
        <v>2.43000469224952E-4</v>
      </c>
      <c r="IJ195" s="86">
        <f t="shared" si="247"/>
        <v>7.646264505591458E-7</v>
      </c>
      <c r="IK195" s="86">
        <f t="shared" si="247"/>
        <v>1.5689941636220263E-7</v>
      </c>
      <c r="IL195" s="86">
        <f t="shared" si="247"/>
        <v>3.7023258999923457E-7</v>
      </c>
      <c r="IM195" s="86">
        <f t="shared" si="247"/>
        <v>1.4491645207767721E-7</v>
      </c>
      <c r="IN195" s="86">
        <f t="shared" si="247"/>
        <v>4.5764733678659669E-8</v>
      </c>
      <c r="IO195" s="86">
        <f t="shared" si="247"/>
        <v>2.5195899942688503E-7</v>
      </c>
      <c r="IP195" s="86">
        <f t="shared" si="247"/>
        <v>4.3166945941612463E-7</v>
      </c>
      <c r="IQ195" s="86">
        <f t="shared" si="247"/>
        <v>1.7576703929919331E-6</v>
      </c>
      <c r="IR195" s="86">
        <f t="shared" si="247"/>
        <v>6.1844354232538336E-6</v>
      </c>
      <c r="IS195" s="86">
        <f t="shared" si="247"/>
        <v>4.4794600244401114E-6</v>
      </c>
      <c r="IT195" s="86">
        <f t="shared" si="247"/>
        <v>6.9128174227270516E-5</v>
      </c>
      <c r="IU195" s="86">
        <f t="shared" si="247"/>
        <v>3.252526297595923E-5</v>
      </c>
      <c r="IV195" s="86">
        <f t="shared" si="247"/>
        <v>3.7436555415790188E-5</v>
      </c>
      <c r="IW195" s="86">
        <f t="shared" si="247"/>
        <v>5.7521993726593703E-9</v>
      </c>
      <c r="IY195" s="86">
        <f t="shared" ref="IY195:JM211" si="248">GM195+HC195+HS195+II195</f>
        <v>2.4300046922524768E-4</v>
      </c>
      <c r="IZ195" s="86">
        <f t="shared" si="248"/>
        <v>7.6462645055914738E-7</v>
      </c>
      <c r="JA195" s="86">
        <f t="shared" si="248"/>
        <v>1.5689941636220263E-7</v>
      </c>
      <c r="JB195" s="86">
        <f t="shared" si="248"/>
        <v>3.7023258999923457E-7</v>
      </c>
      <c r="JC195" s="86">
        <f t="shared" si="248"/>
        <v>1.4491645207767721E-7</v>
      </c>
      <c r="JD195" s="86">
        <f t="shared" si="248"/>
        <v>4.5764733678659669E-8</v>
      </c>
      <c r="JE195" s="86">
        <f t="shared" si="248"/>
        <v>2.5195899942688503E-7</v>
      </c>
      <c r="JF195" s="86">
        <f t="shared" si="248"/>
        <v>4.3166945941612463E-7</v>
      </c>
      <c r="JG195" s="86">
        <f t="shared" si="248"/>
        <v>1.7576703929919331E-6</v>
      </c>
      <c r="JH195" s="86">
        <f t="shared" si="248"/>
        <v>6.1844354232538336E-6</v>
      </c>
      <c r="JI195" s="86">
        <f t="shared" si="248"/>
        <v>4.4794600244401114E-6</v>
      </c>
      <c r="JJ195" s="86">
        <f t="shared" si="248"/>
        <v>6.9128174227270787E-5</v>
      </c>
      <c r="JK195" s="86">
        <f t="shared" si="248"/>
        <v>3.2525262975959237E-5</v>
      </c>
      <c r="JL195" s="86">
        <f t="shared" si="248"/>
        <v>3.7436555415790188E-5</v>
      </c>
      <c r="JM195" s="86">
        <f t="shared" si="248"/>
        <v>5.7521993726593703E-9</v>
      </c>
    </row>
    <row r="196" spans="2:273" x14ac:dyDescent="0.25">
      <c r="B196" s="2">
        <v>169</v>
      </c>
      <c r="C196" s="37">
        <v>89.144999999999996</v>
      </c>
      <c r="D196" s="37">
        <v>83.558999999999997</v>
      </c>
      <c r="E196" s="37">
        <v>88.457999999999998</v>
      </c>
      <c r="F196" s="37">
        <v>86.728999999999999</v>
      </c>
      <c r="G196" s="37">
        <v>82.745999999999995</v>
      </c>
      <c r="H196" s="37">
        <v>86.626999999999995</v>
      </c>
      <c r="I196" s="37">
        <v>87.542000000000002</v>
      </c>
      <c r="J196" s="37">
        <v>89.593000000000004</v>
      </c>
      <c r="K196" s="37">
        <v>84.552000000000007</v>
      </c>
      <c r="L196" s="37">
        <v>85.861999999999995</v>
      </c>
      <c r="M196" s="37">
        <v>87.397000000000006</v>
      </c>
      <c r="N196" s="37">
        <v>84.930999999999997</v>
      </c>
      <c r="O196" s="37">
        <v>83.655000000000001</v>
      </c>
      <c r="P196" s="37">
        <v>81.138000000000005</v>
      </c>
      <c r="Q196" s="37">
        <v>85.082999999999998</v>
      </c>
      <c r="S196" s="4">
        <f t="shared" si="234"/>
        <v>89.00324123682806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>
        <f t="shared" si="234"/>
        <v>83.842178480056532</v>
      </c>
      <c r="AE196" s="4">
        <f t="shared" si="234"/>
        <v>83.799641162152824</v>
      </c>
      <c r="AF196" s="4">
        <f t="shared" si="234"/>
        <v>83.155381891202012</v>
      </c>
      <c r="AG196" s="4">
        <f t="shared" si="234"/>
        <v>85.734064648871055</v>
      </c>
      <c r="AI196" s="4">
        <f t="shared" si="235"/>
        <v>0.1417587631719357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1.0888215199434654</v>
      </c>
      <c r="AU196" s="4">
        <f t="shared" si="235"/>
        <v>-0.14464116215282274</v>
      </c>
      <c r="AV196" s="4">
        <f t="shared" si="235"/>
        <v>-2.0173818912020067</v>
      </c>
      <c r="AW196" s="4">
        <f t="shared" si="235"/>
        <v>-0.65106464887105631</v>
      </c>
      <c r="AY196" s="2">
        <f t="shared" si="242"/>
        <v>89.00324123682806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>
        <f t="shared" si="242"/>
        <v>83.842178480056532</v>
      </c>
      <c r="BK196" s="2">
        <f t="shared" si="242"/>
        <v>83.799641162152824</v>
      </c>
      <c r="BL196" s="2">
        <f t="shared" si="242"/>
        <v>83.155381891062589</v>
      </c>
      <c r="BM196" s="2">
        <f t="shared" si="242"/>
        <v>85.734064648772588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89.144999999999996</v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>
        <f t="shared" si="208"/>
        <v>84.930999999999997</v>
      </c>
      <c r="DG196" s="2">
        <f t="shared" si="209"/>
        <v>83.655000000000001</v>
      </c>
      <c r="DH196" s="2">
        <f t="shared" si="210"/>
        <v>81.138000000000005</v>
      </c>
      <c r="DI196" s="2">
        <f t="shared" si="211"/>
        <v>85.082999999999998</v>
      </c>
      <c r="DK196" s="2">
        <f t="shared" si="236"/>
        <v>127.9530707317073</v>
      </c>
      <c r="DL196" s="2">
        <f t="shared" si="236"/>
        <v>132.06849596965384</v>
      </c>
      <c r="DM196" s="2">
        <f t="shared" si="236"/>
        <v>138.53728449502131</v>
      </c>
      <c r="DN196" s="2">
        <f t="shared" si="236"/>
        <v>137.47367623337624</v>
      </c>
      <c r="DO196" s="2">
        <f t="shared" si="236"/>
        <v>140.9042167310167</v>
      </c>
      <c r="DP196" s="2">
        <f t="shared" si="236"/>
        <v>138.09103865546223</v>
      </c>
      <c r="DQ196" s="2">
        <f t="shared" si="236"/>
        <v>151.89176165011457</v>
      </c>
      <c r="DR196" s="2">
        <f t="shared" si="236"/>
        <v>143.71213736631017</v>
      </c>
      <c r="DS196" s="2">
        <f t="shared" si="236"/>
        <v>138.81815994397761</v>
      </c>
      <c r="DT196" s="2">
        <f t="shared" si="236"/>
        <v>133.90829579831933</v>
      </c>
      <c r="DU196" s="2">
        <f t="shared" si="236"/>
        <v>135.60648067226887</v>
      </c>
      <c r="DV196" s="2">
        <f t="shared" si="236"/>
        <v>136.80014771856872</v>
      </c>
      <c r="DW196" s="2">
        <f t="shared" si="236"/>
        <v>140.89636470588235</v>
      </c>
      <c r="DX196" s="2">
        <f t="shared" si="236"/>
        <v>125.9774633633633</v>
      </c>
      <c r="DY196" s="2">
        <f t="shared" si="236"/>
        <v>120.18560659992586</v>
      </c>
      <c r="EA196" s="2">
        <f t="shared" si="240"/>
        <v>88.18134325788759</v>
      </c>
      <c r="EB196" s="2">
        <f t="shared" si="240"/>
        <v>82.483771875952783</v>
      </c>
      <c r="EC196" s="2">
        <f t="shared" si="240"/>
        <v>84.271021650869216</v>
      </c>
      <c r="ED196" s="2">
        <f t="shared" si="240"/>
        <v>83.905501517805021</v>
      </c>
      <c r="EE196" s="2">
        <f t="shared" si="240"/>
        <v>79.447277223733266</v>
      </c>
      <c r="EF196" s="2">
        <f t="shared" si="239"/>
        <v>84.293367787295978</v>
      </c>
      <c r="EG196" s="2">
        <f t="shared" si="239"/>
        <v>86.957878306472224</v>
      </c>
      <c r="EH196" s="2">
        <f t="shared" si="239"/>
        <v>85.17012872621325</v>
      </c>
      <c r="EI196" s="2">
        <f t="shared" si="239"/>
        <v>83.411532754538271</v>
      </c>
      <c r="EJ196" s="2">
        <f t="shared" si="239"/>
        <v>85.556562555426694</v>
      </c>
      <c r="EK196" s="2">
        <f t="shared" si="239"/>
        <v>85.674479676400935</v>
      </c>
      <c r="EL196" s="2">
        <f t="shared" si="179"/>
        <v>84.446346375497882</v>
      </c>
      <c r="EM196" s="2">
        <f t="shared" si="179"/>
        <v>83.436947902760608</v>
      </c>
      <c r="EN196" s="2">
        <f t="shared" si="179"/>
        <v>81.978889918489472</v>
      </c>
      <c r="EO196" s="2">
        <f t="shared" si="179"/>
        <v>86.37919984206124</v>
      </c>
      <c r="EQ196" s="2">
        <f t="shared" si="237"/>
        <v>89.08360897942805</v>
      </c>
      <c r="ER196" s="2">
        <f t="shared" si="237"/>
        <v>84.842674013157506</v>
      </c>
      <c r="ES196" s="2">
        <f t="shared" si="237"/>
        <v>85.52558881853507</v>
      </c>
      <c r="ET196" s="2">
        <f t="shared" si="237"/>
        <v>85.64415164317613</v>
      </c>
      <c r="EU196" s="2">
        <f t="shared" si="237"/>
        <v>80.913511389706812</v>
      </c>
      <c r="EV196" s="2">
        <f t="shared" si="237"/>
        <v>84.297377862000957</v>
      </c>
      <c r="EW196" s="2">
        <f t="shared" si="237"/>
        <v>86.693494325721133</v>
      </c>
      <c r="EX196" s="2">
        <f t="shared" si="237"/>
        <v>87.23190038005103</v>
      </c>
      <c r="EY196" s="2">
        <f t="shared" si="237"/>
        <v>84.357630582454661</v>
      </c>
      <c r="EZ196" s="2">
        <f t="shared" si="237"/>
        <v>85.246693494583766</v>
      </c>
      <c r="FA196" s="2">
        <f t="shared" si="237"/>
        <v>86.62239119975861</v>
      </c>
      <c r="FB196" s="2">
        <f t="shared" si="237"/>
        <v>83.778475877080893</v>
      </c>
      <c r="FC196" s="2">
        <f t="shared" si="237"/>
        <v>83.836222093028809</v>
      </c>
      <c r="FD196" s="2">
        <f t="shared" si="237"/>
        <v>83.288472691876635</v>
      </c>
      <c r="FE196" s="2">
        <f t="shared" si="237"/>
        <v>85.633631463681809</v>
      </c>
      <c r="FG196" s="2">
        <f t="shared" si="238"/>
        <v>0.99999285268325366</v>
      </c>
      <c r="FH196" s="2">
        <f t="shared" si="238"/>
        <v>0.99999138945241617</v>
      </c>
      <c r="FI196" s="2">
        <f t="shared" si="238"/>
        <v>0.99999275449054648</v>
      </c>
      <c r="FJ196" s="2">
        <f t="shared" si="238"/>
        <v>0.99999161324749952</v>
      </c>
      <c r="FK196" s="2">
        <f t="shared" si="238"/>
        <v>0.99999181569317241</v>
      </c>
      <c r="FL196" s="2">
        <f t="shared" si="238"/>
        <v>0.99999166172927945</v>
      </c>
      <c r="FM196" s="2">
        <f t="shared" si="238"/>
        <v>0.9999903579581445</v>
      </c>
      <c r="FN196" s="2">
        <f t="shared" si="238"/>
        <v>0.99999062403019701</v>
      </c>
      <c r="FO196" s="2">
        <f t="shared" si="238"/>
        <v>0.99999017493119247</v>
      </c>
      <c r="FP196" s="2">
        <f t="shared" si="238"/>
        <v>0.99999096798504961</v>
      </c>
      <c r="FQ196" s="2">
        <f t="shared" si="238"/>
        <v>0.99999003045533374</v>
      </c>
      <c r="FR196" s="2">
        <f t="shared" si="238"/>
        <v>0.99999126391299165</v>
      </c>
      <c r="FS196" s="2">
        <f t="shared" si="238"/>
        <v>0.99999094775022823</v>
      </c>
      <c r="FT196" s="2">
        <f t="shared" si="238"/>
        <v>0.99999205124142032</v>
      </c>
      <c r="FU196" s="2">
        <f t="shared" si="238"/>
        <v>0.99998980867671472</v>
      </c>
      <c r="FW196" s="2">
        <f t="shared" si="244"/>
        <v>0.91061169474985892</v>
      </c>
      <c r="FX196" s="2">
        <f t="shared" si="244"/>
        <v>0.94326327476321759</v>
      </c>
      <c r="FY196" s="2">
        <f t="shared" si="244"/>
        <v>0.9444963210797972</v>
      </c>
      <c r="FZ196" s="2">
        <f t="shared" si="244"/>
        <v>0.9403296637785753</v>
      </c>
      <c r="GA196" s="2">
        <f t="shared" si="244"/>
        <v>0.94186569655176189</v>
      </c>
      <c r="GB196" s="2">
        <f t="shared" si="244"/>
        <v>0.94432240818105662</v>
      </c>
      <c r="GC196" s="2">
        <f t="shared" si="244"/>
        <v>0.94113373723172122</v>
      </c>
      <c r="GD196" s="2">
        <f t="shared" si="244"/>
        <v>0.93464053779435441</v>
      </c>
      <c r="GE196" s="2">
        <f t="shared" si="244"/>
        <v>0.91545953936095703</v>
      </c>
      <c r="GF196" s="2">
        <f t="shared" si="244"/>
        <v>0.91790845690376488</v>
      </c>
      <c r="GG196" s="2">
        <f t="shared" si="244"/>
        <v>0.91117694885833245</v>
      </c>
      <c r="GH196" s="2">
        <f t="shared" si="244"/>
        <v>0.90530314520286836</v>
      </c>
      <c r="GI196" s="2">
        <f t="shared" si="244"/>
        <v>0.90707872240949339</v>
      </c>
      <c r="GJ196" s="2">
        <f t="shared" si="244"/>
        <v>0.89810454324542555</v>
      </c>
      <c r="GK196" s="2">
        <f t="shared" si="244"/>
        <v>0.86575523322496728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1.9211426341940461E-297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8.1112455563302118E-17</v>
      </c>
      <c r="HT196" s="86">
        <f t="shared" si="246"/>
        <v>2.995319194690276E-22</v>
      </c>
      <c r="HU196" s="86">
        <f t="shared" si="246"/>
        <v>5.1697393632081727E-25</v>
      </c>
      <c r="HV196" s="86">
        <f t="shared" si="246"/>
        <v>9.1057437217139941E-25</v>
      </c>
      <c r="HW196" s="86">
        <f t="shared" si="246"/>
        <v>6.2493649591638236E-26</v>
      </c>
      <c r="HX196" s="86">
        <f t="shared" si="246"/>
        <v>4.2914894623626668E-27</v>
      </c>
      <c r="HY196" s="86">
        <f t="shared" si="246"/>
        <v>7.8452866064221419E-25</v>
      </c>
      <c r="HZ196" s="86">
        <f t="shared" si="246"/>
        <v>4.8745490862732188E-25</v>
      </c>
      <c r="IA196" s="86">
        <f t="shared" si="246"/>
        <v>2.7443950638976934E-26</v>
      </c>
      <c r="IB196" s="86">
        <f t="shared" si="246"/>
        <v>2.0813879324900483E-23</v>
      </c>
      <c r="IC196" s="86">
        <f t="shared" si="246"/>
        <v>1.1619624399795996E-24</v>
      </c>
      <c r="ID196" s="86">
        <f t="shared" si="246"/>
        <v>5.5932299004157001E-20</v>
      </c>
      <c r="IE196" s="86">
        <f t="shared" si="246"/>
        <v>1.5274597948905389E-21</v>
      </c>
      <c r="IF196" s="86">
        <f t="shared" si="246"/>
        <v>6.1103993586898136E-43</v>
      </c>
      <c r="IG196" s="86">
        <f t="shared" si="246"/>
        <v>9.1019006093614243E-60</v>
      </c>
      <c r="II196" s="86">
        <f t="shared" si="247"/>
        <v>1.3283015452940816E-4</v>
      </c>
      <c r="IJ196" s="86">
        <f t="shared" si="247"/>
        <v>3.1931229680378745E-7</v>
      </c>
      <c r="IK196" s="86">
        <f t="shared" si="247"/>
        <v>5.9458697220103519E-8</v>
      </c>
      <c r="IL196" s="86">
        <f t="shared" si="247"/>
        <v>1.4457902043926608E-7</v>
      </c>
      <c r="IM196" s="86">
        <f t="shared" si="247"/>
        <v>5.3651511767830439E-8</v>
      </c>
      <c r="IN196" s="86">
        <f t="shared" si="247"/>
        <v>1.5962964973489746E-8</v>
      </c>
      <c r="IO196" s="86">
        <f t="shared" si="247"/>
        <v>9.6357575111198897E-8</v>
      </c>
      <c r="IP196" s="86">
        <f t="shared" si="247"/>
        <v>1.6435706271510998E-7</v>
      </c>
      <c r="IQ196" s="86">
        <f t="shared" si="247"/>
        <v>6.6374921541238245E-7</v>
      </c>
      <c r="IR196" s="86">
        <f t="shared" si="247"/>
        <v>2.6110692167339181E-6</v>
      </c>
      <c r="IS196" s="86">
        <f t="shared" si="247"/>
        <v>1.7812836884759204E-6</v>
      </c>
      <c r="IT196" s="86">
        <f t="shared" si="247"/>
        <v>3.3463951769335797E-5</v>
      </c>
      <c r="IU196" s="86">
        <f t="shared" si="247"/>
        <v>1.4906900745025203E-5</v>
      </c>
      <c r="IV196" s="86">
        <f t="shared" si="247"/>
        <v>1.6702872631387723E-5</v>
      </c>
      <c r="IW196" s="86">
        <f t="shared" si="247"/>
        <v>8.9838951761698237E-10</v>
      </c>
      <c r="IY196" s="86">
        <f t="shared" si="248"/>
        <v>1.3283015452948929E-4</v>
      </c>
      <c r="IZ196" s="86">
        <f t="shared" si="248"/>
        <v>3.1931229680378777E-7</v>
      </c>
      <c r="JA196" s="86">
        <f t="shared" si="248"/>
        <v>5.9458697220103519E-8</v>
      </c>
      <c r="JB196" s="86">
        <f t="shared" si="248"/>
        <v>1.4457902043926608E-7</v>
      </c>
      <c r="JC196" s="86">
        <f t="shared" si="248"/>
        <v>5.3651511767830439E-8</v>
      </c>
      <c r="JD196" s="86">
        <f t="shared" si="248"/>
        <v>1.5962964973489746E-8</v>
      </c>
      <c r="JE196" s="86">
        <f t="shared" si="248"/>
        <v>9.6357575111198897E-8</v>
      </c>
      <c r="JF196" s="86">
        <f t="shared" si="248"/>
        <v>1.6435706271510998E-7</v>
      </c>
      <c r="JG196" s="86">
        <f t="shared" si="248"/>
        <v>6.6374921541238245E-7</v>
      </c>
      <c r="JH196" s="86">
        <f t="shared" si="248"/>
        <v>2.6110692167339181E-6</v>
      </c>
      <c r="JI196" s="86">
        <f t="shared" si="248"/>
        <v>1.7812836884759204E-6</v>
      </c>
      <c r="JJ196" s="86">
        <f t="shared" si="248"/>
        <v>3.3463951769335851E-5</v>
      </c>
      <c r="JK196" s="86">
        <f t="shared" si="248"/>
        <v>1.4906900745025204E-5</v>
      </c>
      <c r="JL196" s="86">
        <f t="shared" si="248"/>
        <v>1.6702872631387723E-5</v>
      </c>
      <c r="JM196" s="86">
        <f t="shared" si="248"/>
        <v>8.9838951761698237E-10</v>
      </c>
    </row>
    <row r="197" spans="2:273" x14ac:dyDescent="0.25">
      <c r="B197" s="2">
        <v>170</v>
      </c>
      <c r="C197" s="37">
        <v>89.370999999999995</v>
      </c>
      <c r="D197" s="37">
        <v>86.203000000000003</v>
      </c>
      <c r="E197" s="37">
        <v>84.474999999999994</v>
      </c>
      <c r="F197" s="37">
        <v>86.831000000000003</v>
      </c>
      <c r="G197" s="37">
        <v>83.373000000000005</v>
      </c>
      <c r="H197" s="37">
        <v>85.728999999999999</v>
      </c>
      <c r="I197" s="37">
        <v>86.712000000000003</v>
      </c>
      <c r="J197" s="37">
        <v>89.203000000000003</v>
      </c>
      <c r="K197" s="37">
        <v>82.102999999999994</v>
      </c>
      <c r="L197" s="37">
        <v>83.361999999999995</v>
      </c>
      <c r="M197" s="37">
        <v>85.516999999999996</v>
      </c>
      <c r="N197" s="37">
        <v>81.638000000000005</v>
      </c>
      <c r="O197" s="37">
        <v>85.414000000000001</v>
      </c>
      <c r="P197" s="37">
        <v>83.361999999999995</v>
      </c>
      <c r="Q197" s="37">
        <v>84.8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88.919724542761429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>
        <f t="shared" si="249"/>
        <v>83.689776888625502</v>
      </c>
      <c r="AE197" s="4" t="e">
        <f t="shared" si="249"/>
        <v>#N/A</v>
      </c>
      <c r="AF197" s="4">
        <f t="shared" si="249"/>
        <v>83.044207874226814</v>
      </c>
      <c r="AG197" s="4">
        <f t="shared" si="249"/>
        <v>85.62062182272706</v>
      </c>
      <c r="AI197" s="4">
        <f t="shared" ref="AI197:AW213" si="250">IF(OR($B197 &lt; C$230, $B197 &gt; C$233), 0, C197-S197)</f>
        <v>0.45127545723856599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-2.051776888625497</v>
      </c>
      <c r="AU197" s="4">
        <f t="shared" si="250"/>
        <v>0</v>
      </c>
      <c r="AV197" s="4">
        <f t="shared" si="250"/>
        <v>0.31779212577318106</v>
      </c>
      <c r="AW197" s="4">
        <f t="shared" si="250"/>
        <v>-0.82062182272706252</v>
      </c>
      <c r="AY197" s="2">
        <f t="shared" si="242"/>
        <v>88.919724542761429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>
        <f t="shared" si="242"/>
        <v>83.689776888625502</v>
      </c>
      <c r="BK197" s="2" t="e">
        <f t="shared" si="242"/>
        <v>#N/A</v>
      </c>
      <c r="BL197" s="2">
        <f t="shared" si="242"/>
        <v>83.044207874210201</v>
      </c>
      <c r="BM197" s="2">
        <f t="shared" si="242"/>
        <v>85.620621822719301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89.370999999999995</v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>
        <f t="shared" si="208"/>
        <v>81.638000000000005</v>
      </c>
      <c r="DG197" s="2" t="str">
        <f t="shared" si="209"/>
        <v/>
      </c>
      <c r="DH197" s="2">
        <f t="shared" si="210"/>
        <v>83.361999999999995</v>
      </c>
      <c r="DI197" s="2">
        <f t="shared" si="211"/>
        <v>84.8</v>
      </c>
      <c r="DK197" s="2">
        <f t="shared" ref="DK197:DY213" si="251">BO$228*$B197+BO$229</f>
        <v>128.09810431519699</v>
      </c>
      <c r="DL197" s="2">
        <f t="shared" si="251"/>
        <v>132.26342532005688</v>
      </c>
      <c r="DM197" s="2">
        <f t="shared" si="251"/>
        <v>138.77064295874823</v>
      </c>
      <c r="DN197" s="2">
        <f t="shared" si="251"/>
        <v>137.71108447018446</v>
      </c>
      <c r="DO197" s="2">
        <f t="shared" si="251"/>
        <v>141.17980527670522</v>
      </c>
      <c r="DP197" s="2">
        <f t="shared" si="251"/>
        <v>138.31508739495803</v>
      </c>
      <c r="DQ197" s="2">
        <f t="shared" si="251"/>
        <v>152.19150053475934</v>
      </c>
      <c r="DR197" s="2">
        <f t="shared" si="251"/>
        <v>143.93390374331554</v>
      </c>
      <c r="DS197" s="2">
        <f t="shared" si="251"/>
        <v>139.03835966386555</v>
      </c>
      <c r="DT197" s="2">
        <f t="shared" si="251"/>
        <v>134.09017086834734</v>
      </c>
      <c r="DU197" s="2">
        <f t="shared" si="251"/>
        <v>135.81105546218484</v>
      </c>
      <c r="DV197" s="2">
        <f t="shared" si="251"/>
        <v>137.02271725571723</v>
      </c>
      <c r="DW197" s="2">
        <f t="shared" si="251"/>
        <v>141.16069719887955</v>
      </c>
      <c r="DX197" s="2">
        <f t="shared" si="251"/>
        <v>126.15291741741736</v>
      </c>
      <c r="DY197" s="2">
        <f t="shared" si="251"/>
        <v>120.33888446421952</v>
      </c>
      <c r="EA197" s="2">
        <f t="shared" si="240"/>
        <v>88.079361687100658</v>
      </c>
      <c r="EB197" s="2">
        <f t="shared" si="240"/>
        <v>82.360548325275488</v>
      </c>
      <c r="EC197" s="2">
        <f t="shared" si="240"/>
        <v>84.129311232203875</v>
      </c>
      <c r="ED197" s="2">
        <f t="shared" si="240"/>
        <v>83.759208960887349</v>
      </c>
      <c r="EE197" s="2">
        <f t="shared" si="240"/>
        <v>79.279433363553949</v>
      </c>
      <c r="EF197" s="2">
        <f t="shared" si="239"/>
        <v>84.139373816065969</v>
      </c>
      <c r="EG197" s="2">
        <f t="shared" si="239"/>
        <v>86.809047480173945</v>
      </c>
      <c r="EH197" s="2">
        <f t="shared" si="239"/>
        <v>84.967581735409283</v>
      </c>
      <c r="EI197" s="2">
        <f t="shared" si="239"/>
        <v>83.251061168113651</v>
      </c>
      <c r="EJ197" s="2">
        <f t="shared" si="239"/>
        <v>85.415028251780953</v>
      </c>
      <c r="EK197" s="2">
        <f t="shared" si="239"/>
        <v>85.53214318600368</v>
      </c>
      <c r="EL197" s="2">
        <f t="shared" si="179"/>
        <v>84.308001219612706</v>
      </c>
      <c r="EM197" s="2">
        <f t="shared" si="179"/>
        <v>83.306419728059339</v>
      </c>
      <c r="EN197" s="2">
        <f t="shared" si="179"/>
        <v>81.840733520811099</v>
      </c>
      <c r="EO197" s="2">
        <f t="shared" si="179"/>
        <v>86.281339102080295</v>
      </c>
      <c r="EQ197" s="2">
        <f t="shared" ref="EQ197:FE213" si="252">CU$228*$B197+CU$229</f>
        <v>88.994674359953009</v>
      </c>
      <c r="ER197" s="2">
        <f t="shared" si="252"/>
        <v>84.75182806449962</v>
      </c>
      <c r="ES197" s="2">
        <f t="shared" si="252"/>
        <v>85.400914793495502</v>
      </c>
      <c r="ET197" s="2">
        <f t="shared" si="252"/>
        <v>85.521778376090936</v>
      </c>
      <c r="EU197" s="2">
        <f t="shared" si="252"/>
        <v>80.765711499900647</v>
      </c>
      <c r="EV197" s="2">
        <f t="shared" si="252"/>
        <v>84.143488603914662</v>
      </c>
      <c r="EW197" s="2">
        <f t="shared" si="252"/>
        <v>86.541209631205589</v>
      </c>
      <c r="EX197" s="2">
        <f t="shared" si="252"/>
        <v>87.058505985803961</v>
      </c>
      <c r="EY197" s="2">
        <f t="shared" si="252"/>
        <v>84.210768099381056</v>
      </c>
      <c r="EZ197" s="2">
        <f t="shared" si="252"/>
        <v>85.100780261194473</v>
      </c>
      <c r="FA197" s="2">
        <f t="shared" si="252"/>
        <v>86.494026380049291</v>
      </c>
      <c r="FB197" s="2">
        <f t="shared" si="252"/>
        <v>83.630339150339239</v>
      </c>
      <c r="FC197" s="2">
        <f t="shared" si="252"/>
        <v>83.711515001900793</v>
      </c>
      <c r="FD197" s="2">
        <f t="shared" si="252"/>
        <v>83.168380755956036</v>
      </c>
      <c r="FE197" s="2">
        <f t="shared" si="252"/>
        <v>85.52682371669421</v>
      </c>
      <c r="FG197" s="2">
        <f t="shared" ref="FG197:FU213" si="253">POWER(10,($B197-C$231)/C$229)/(1+POWER(10,($B197-C$231)/C$229))</f>
        <v>0.99999348156555568</v>
      </c>
      <c r="FH197" s="2">
        <f t="shared" si="253"/>
        <v>0.99999214708132111</v>
      </c>
      <c r="FI197" s="2">
        <f t="shared" si="253"/>
        <v>0.99999339201262893</v>
      </c>
      <c r="FJ197" s="2">
        <f t="shared" si="253"/>
        <v>0.99999235118516816</v>
      </c>
      <c r="FK197" s="2">
        <f t="shared" si="253"/>
        <v>0.99999253581808545</v>
      </c>
      <c r="FL197" s="2">
        <f t="shared" si="253"/>
        <v>0.99999239540114204</v>
      </c>
      <c r="FM197" s="2">
        <f t="shared" si="253"/>
        <v>0.99999120634585381</v>
      </c>
      <c r="FN197" s="2">
        <f t="shared" si="253"/>
        <v>0.99999144900685577</v>
      </c>
      <c r="FO197" s="2">
        <f t="shared" si="253"/>
        <v>0.99999103942300371</v>
      </c>
      <c r="FP197" s="2">
        <f t="shared" si="253"/>
        <v>0.99999176269791767</v>
      </c>
      <c r="FQ197" s="2">
        <f t="shared" si="253"/>
        <v>0.99999090765922494</v>
      </c>
      <c r="FR197" s="2">
        <f t="shared" si="253"/>
        <v>0.99999203258783043</v>
      </c>
      <c r="FS197" s="2">
        <f t="shared" si="253"/>
        <v>0.99999174424351189</v>
      </c>
      <c r="FT197" s="2">
        <f t="shared" si="253"/>
        <v>0.99999275064094573</v>
      </c>
      <c r="FU197" s="2">
        <f t="shared" si="253"/>
        <v>0.99999070539436175</v>
      </c>
      <c r="FW197" s="2">
        <f t="shared" si="244"/>
        <v>0.91783061791598974</v>
      </c>
      <c r="FX197" s="2">
        <f t="shared" si="244"/>
        <v>0.94799587573001998</v>
      </c>
      <c r="FY197" s="2">
        <f t="shared" si="244"/>
        <v>0.94913161614918096</v>
      </c>
      <c r="FZ197" s="2">
        <f t="shared" si="244"/>
        <v>0.94529277489262753</v>
      </c>
      <c r="GA197" s="2">
        <f t="shared" si="244"/>
        <v>0.94670828796076678</v>
      </c>
      <c r="GB197" s="2">
        <f t="shared" si="244"/>
        <v>0.94897144259535016</v>
      </c>
      <c r="GC197" s="2">
        <f t="shared" si="244"/>
        <v>0.94603380736659082</v>
      </c>
      <c r="GD197" s="2">
        <f t="shared" si="244"/>
        <v>0.94004667498510319</v>
      </c>
      <c r="GE197" s="2">
        <f t="shared" si="244"/>
        <v>0.92232035227420539</v>
      </c>
      <c r="GF197" s="2">
        <f t="shared" si="244"/>
        <v>0.92458690155013801</v>
      </c>
      <c r="GG197" s="2">
        <f t="shared" si="244"/>
        <v>0.91835431552628732</v>
      </c>
      <c r="GH197" s="2">
        <f t="shared" si="244"/>
        <v>0.91290978041683857</v>
      </c>
      <c r="GI197" s="2">
        <f t="shared" si="244"/>
        <v>0.91455619349593675</v>
      </c>
      <c r="GJ197" s="2">
        <f t="shared" si="244"/>
        <v>0.90622952138051571</v>
      </c>
      <c r="GK197" s="2">
        <f t="shared" si="244"/>
        <v>0.87610384574979472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3.5006985989463982E-304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2.1733325127931967E-17</v>
      </c>
      <c r="HT197" s="86">
        <f t="shared" si="246"/>
        <v>5.5405677360568724E-23</v>
      </c>
      <c r="HU197" s="86">
        <f t="shared" si="246"/>
        <v>7.8300532040871135E-26</v>
      </c>
      <c r="HV197" s="86">
        <f t="shared" si="246"/>
        <v>1.3996921624954052E-25</v>
      </c>
      <c r="HW197" s="86">
        <f t="shared" si="246"/>
        <v>8.767280089360029E-27</v>
      </c>
      <c r="HX197" s="86">
        <f t="shared" si="246"/>
        <v>5.5008081891999448E-28</v>
      </c>
      <c r="HY197" s="86">
        <f t="shared" si="246"/>
        <v>1.1829770966030179E-25</v>
      </c>
      <c r="HZ197" s="86">
        <f t="shared" si="246"/>
        <v>6.9781133657580245E-26</v>
      </c>
      <c r="IA197" s="86">
        <f t="shared" si="246"/>
        <v>3.3098558575711116E-27</v>
      </c>
      <c r="IB197" s="86">
        <f t="shared" si="246"/>
        <v>3.2533479771415589E-24</v>
      </c>
      <c r="IC197" s="86">
        <f t="shared" si="246"/>
        <v>1.5549205188685602E-25</v>
      </c>
      <c r="ID197" s="86">
        <f t="shared" si="246"/>
        <v>1.1160850189577563E-20</v>
      </c>
      <c r="IE197" s="86">
        <f t="shared" si="246"/>
        <v>2.6954409278563701E-22</v>
      </c>
      <c r="IF197" s="86">
        <f t="shared" si="246"/>
        <v>1.5776714914316388E-44</v>
      </c>
      <c r="IG197" s="86">
        <f t="shared" si="246"/>
        <v>4.0412817878793212E-62</v>
      </c>
      <c r="II197" s="86">
        <f t="shared" si="247"/>
        <v>7.1039748782791449E-5</v>
      </c>
      <c r="IJ197" s="86">
        <f t="shared" si="247"/>
        <v>1.2977254535982348E-7</v>
      </c>
      <c r="IK197" s="86">
        <f t="shared" si="247"/>
        <v>2.1863470205177895E-8</v>
      </c>
      <c r="IL197" s="86">
        <f t="shared" si="247"/>
        <v>5.4794370086255972E-8</v>
      </c>
      <c r="IM197" s="86">
        <f t="shared" si="247"/>
        <v>1.924846546163162E-8</v>
      </c>
      <c r="IN197" s="86">
        <f t="shared" si="247"/>
        <v>5.3877447262007934E-9</v>
      </c>
      <c r="IO197" s="86">
        <f t="shared" si="247"/>
        <v>3.57439079327527E-8</v>
      </c>
      <c r="IP197" s="86">
        <f t="shared" si="247"/>
        <v>6.0615995922434047E-8</v>
      </c>
      <c r="IQ197" s="86">
        <f t="shared" si="247"/>
        <v>2.4185425369200044E-7</v>
      </c>
      <c r="IR197" s="86">
        <f t="shared" si="247"/>
        <v>1.068769625370228E-6</v>
      </c>
      <c r="IS197" s="86">
        <f t="shared" si="247"/>
        <v>6.843490398444483E-7</v>
      </c>
      <c r="IT197" s="86">
        <f t="shared" si="247"/>
        <v>1.5761887000640791E-5</v>
      </c>
      <c r="IU197" s="86">
        <f t="shared" si="247"/>
        <v>6.634337816950837E-6</v>
      </c>
      <c r="IV197" s="86">
        <f t="shared" si="247"/>
        <v>7.218915014470216E-6</v>
      </c>
      <c r="IW197" s="86">
        <f t="shared" si="247"/>
        <v>1.2828247484908832E-10</v>
      </c>
      <c r="IY197" s="86">
        <f t="shared" si="248"/>
        <v>7.1039748782813188E-5</v>
      </c>
      <c r="IZ197" s="86">
        <f t="shared" si="248"/>
        <v>1.2977254535982354E-7</v>
      </c>
      <c r="JA197" s="86">
        <f t="shared" si="248"/>
        <v>2.1863470205177895E-8</v>
      </c>
      <c r="JB197" s="86">
        <f t="shared" si="248"/>
        <v>5.4794370086255972E-8</v>
      </c>
      <c r="JC197" s="86">
        <f t="shared" si="248"/>
        <v>1.924846546163162E-8</v>
      </c>
      <c r="JD197" s="86">
        <f t="shared" si="248"/>
        <v>5.3877447262007934E-9</v>
      </c>
      <c r="JE197" s="86">
        <f t="shared" si="248"/>
        <v>3.57439079327527E-8</v>
      </c>
      <c r="JF197" s="86">
        <f t="shared" si="248"/>
        <v>6.0615995922434047E-8</v>
      </c>
      <c r="JG197" s="86">
        <f t="shared" si="248"/>
        <v>2.4185425369200044E-7</v>
      </c>
      <c r="JH197" s="86">
        <f t="shared" si="248"/>
        <v>1.068769625370228E-6</v>
      </c>
      <c r="JI197" s="86">
        <f t="shared" si="248"/>
        <v>6.843490398444483E-7</v>
      </c>
      <c r="JJ197" s="86">
        <f t="shared" si="248"/>
        <v>1.5761887000640801E-5</v>
      </c>
      <c r="JK197" s="86">
        <f t="shared" si="248"/>
        <v>6.634337816950837E-6</v>
      </c>
      <c r="JL197" s="86">
        <f t="shared" si="248"/>
        <v>7.218915014470216E-6</v>
      </c>
      <c r="JM197" s="86">
        <f t="shared" si="248"/>
        <v>1.2828247484908832E-10</v>
      </c>
    </row>
    <row r="198" spans="2:273" x14ac:dyDescent="0.25">
      <c r="B198" s="2">
        <v>171</v>
      </c>
      <c r="C198" s="37">
        <v>90.451999999999998</v>
      </c>
      <c r="D198" s="37">
        <v>85.067999999999998</v>
      </c>
      <c r="E198" s="37">
        <v>88.338999999999999</v>
      </c>
      <c r="F198" s="37">
        <v>87.61</v>
      </c>
      <c r="G198" s="37">
        <v>84.119</v>
      </c>
      <c r="H198" s="37">
        <v>85.355999999999995</v>
      </c>
      <c r="I198" s="37">
        <v>87.846999999999994</v>
      </c>
      <c r="J198" s="37">
        <v>88.915000000000006</v>
      </c>
      <c r="K198" s="37">
        <v>82.379000000000005</v>
      </c>
      <c r="L198" s="37">
        <v>84.620999999999995</v>
      </c>
      <c r="M198" s="37">
        <v>87.569000000000003</v>
      </c>
      <c r="N198" s="37">
        <v>83.414000000000001</v>
      </c>
      <c r="O198" s="37">
        <v>82.638000000000005</v>
      </c>
      <c r="P198" s="37">
        <v>83.620999999999995</v>
      </c>
      <c r="Q198" s="37">
        <v>85.5</v>
      </c>
      <c r="S198" s="4">
        <f t="shared" si="249"/>
        <v>88.835901772892953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82.932541572253498</v>
      </c>
      <c r="AG198" s="4">
        <f t="shared" si="249"/>
        <v>85.507524760243257</v>
      </c>
      <c r="AI198" s="4">
        <f t="shared" si="250"/>
        <v>1.6160982271070452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0.68845842774649668</v>
      </c>
      <c r="AW198" s="4">
        <f t="shared" si="250"/>
        <v>-7.5247602432568783E-3</v>
      </c>
      <c r="AY198" s="2">
        <f t="shared" si="242"/>
        <v>88.835901772892953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82.932541572251679</v>
      </c>
      <c r="BM198" s="2">
        <f t="shared" si="242"/>
        <v>85.507524760242717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90.451999999999998</v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83.620999999999995</v>
      </c>
      <c r="DI198" s="2">
        <f t="shared" si="211"/>
        <v>85.5</v>
      </c>
      <c r="DK198" s="2">
        <f t="shared" si="251"/>
        <v>128.24313789868665</v>
      </c>
      <c r="DL198" s="2">
        <f t="shared" si="251"/>
        <v>132.45835467045993</v>
      </c>
      <c r="DM198" s="2">
        <f t="shared" si="251"/>
        <v>139.00400142247508</v>
      </c>
      <c r="DN198" s="2">
        <f t="shared" si="251"/>
        <v>137.94849270699271</v>
      </c>
      <c r="DO198" s="2">
        <f t="shared" si="251"/>
        <v>141.45539382239377</v>
      </c>
      <c r="DP198" s="2">
        <f t="shared" si="251"/>
        <v>138.53913613445383</v>
      </c>
      <c r="DQ198" s="2">
        <f t="shared" si="251"/>
        <v>152.49123941940411</v>
      </c>
      <c r="DR198" s="2">
        <f t="shared" si="251"/>
        <v>144.15567012032088</v>
      </c>
      <c r="DS198" s="2">
        <f t="shared" si="251"/>
        <v>139.25855938375349</v>
      </c>
      <c r="DT198" s="2">
        <f t="shared" si="251"/>
        <v>134.27204593837536</v>
      </c>
      <c r="DU198" s="2">
        <f t="shared" si="251"/>
        <v>136.01563025210081</v>
      </c>
      <c r="DV198" s="2">
        <f t="shared" si="251"/>
        <v>137.2452867928657</v>
      </c>
      <c r="DW198" s="2">
        <f t="shared" si="251"/>
        <v>141.42502969187674</v>
      </c>
      <c r="DX198" s="2">
        <f t="shared" si="251"/>
        <v>126.3283714714714</v>
      </c>
      <c r="DY198" s="2">
        <f t="shared" si="251"/>
        <v>120.49216232851319</v>
      </c>
      <c r="EA198" s="2">
        <f t="shared" si="240"/>
        <v>87.977380116313725</v>
      </c>
      <c r="EB198" s="2">
        <f t="shared" si="240"/>
        <v>82.237324774598207</v>
      </c>
      <c r="EC198" s="2">
        <f t="shared" si="240"/>
        <v>83.987600813538535</v>
      </c>
      <c r="ED198" s="2">
        <f t="shared" si="240"/>
        <v>83.612916403969649</v>
      </c>
      <c r="EE198" s="2">
        <f t="shared" si="240"/>
        <v>79.111589503374645</v>
      </c>
      <c r="EF198" s="2">
        <f t="shared" si="239"/>
        <v>83.985379844835975</v>
      </c>
      <c r="EG198" s="2">
        <f t="shared" si="239"/>
        <v>86.660216653875665</v>
      </c>
      <c r="EH198" s="2">
        <f t="shared" si="239"/>
        <v>84.765034744605316</v>
      </c>
      <c r="EI198" s="2">
        <f t="shared" si="239"/>
        <v>83.090589581689017</v>
      </c>
      <c r="EJ198" s="2">
        <f t="shared" si="239"/>
        <v>85.273493948135211</v>
      </c>
      <c r="EK198" s="2">
        <f t="shared" si="239"/>
        <v>85.38980669560641</v>
      </c>
      <c r="EL198" s="2">
        <f t="shared" si="179"/>
        <v>84.16965606372753</v>
      </c>
      <c r="EM198" s="2">
        <f t="shared" si="179"/>
        <v>83.175891553358056</v>
      </c>
      <c r="EN198" s="2">
        <f t="shared" si="179"/>
        <v>81.702577123132727</v>
      </c>
      <c r="EO198" s="2">
        <f t="shared" si="179"/>
        <v>86.183478362099351</v>
      </c>
      <c r="EQ198" s="2">
        <f t="shared" si="252"/>
        <v>88.905739740477969</v>
      </c>
      <c r="ER198" s="2">
        <f t="shared" si="252"/>
        <v>84.660982115841733</v>
      </c>
      <c r="ES198" s="2">
        <f t="shared" si="252"/>
        <v>85.276240768455921</v>
      </c>
      <c r="ET198" s="2">
        <f t="shared" si="252"/>
        <v>85.399405109005727</v>
      </c>
      <c r="EU198" s="2">
        <f t="shared" si="252"/>
        <v>80.617911610094481</v>
      </c>
      <c r="EV198" s="2">
        <f t="shared" si="252"/>
        <v>83.989599345828381</v>
      </c>
      <c r="EW198" s="2">
        <f t="shared" si="252"/>
        <v>86.388924936690046</v>
      </c>
      <c r="EX198" s="2">
        <f t="shared" si="252"/>
        <v>86.885111591556893</v>
      </c>
      <c r="EY198" s="2">
        <f t="shared" si="252"/>
        <v>84.063905616307466</v>
      </c>
      <c r="EZ198" s="2">
        <f t="shared" si="252"/>
        <v>84.954867027805165</v>
      </c>
      <c r="FA198" s="2">
        <f t="shared" si="252"/>
        <v>86.365661560339959</v>
      </c>
      <c r="FB198" s="2">
        <f t="shared" si="252"/>
        <v>83.482202423597585</v>
      </c>
      <c r="FC198" s="2">
        <f t="shared" si="252"/>
        <v>83.586807910772777</v>
      </c>
      <c r="FD198" s="2">
        <f t="shared" si="252"/>
        <v>83.048288820035452</v>
      </c>
      <c r="FE198" s="2">
        <f t="shared" si="252"/>
        <v>85.420015969706611</v>
      </c>
      <c r="FG198" s="2">
        <f t="shared" si="253"/>
        <v>0.99999405511372152</v>
      </c>
      <c r="FH198" s="2">
        <f t="shared" si="253"/>
        <v>0.99999283804809558</v>
      </c>
      <c r="FI198" s="2">
        <f t="shared" si="253"/>
        <v>0.99999397344038721</v>
      </c>
      <c r="FJ198" s="2">
        <f t="shared" si="253"/>
        <v>0.99999302419327041</v>
      </c>
      <c r="FK198" s="2">
        <f t="shared" si="253"/>
        <v>0.99999319258071617</v>
      </c>
      <c r="FL198" s="2">
        <f t="shared" si="253"/>
        <v>0.9999930645187719</v>
      </c>
      <c r="FM198" s="2">
        <f t="shared" si="253"/>
        <v>0.99999198008589574</v>
      </c>
      <c r="FN198" s="2">
        <f t="shared" si="253"/>
        <v>0.99999220139569767</v>
      </c>
      <c r="FO198" s="2">
        <f t="shared" si="253"/>
        <v>0.99999182785020935</v>
      </c>
      <c r="FP198" s="2">
        <f t="shared" si="253"/>
        <v>0.99999248748576886</v>
      </c>
      <c r="FQ198" s="2">
        <f t="shared" si="253"/>
        <v>0.99999170768002399</v>
      </c>
      <c r="FR198" s="2">
        <f t="shared" si="253"/>
        <v>0.9999927336286456</v>
      </c>
      <c r="FS198" s="2">
        <f t="shared" si="253"/>
        <v>0.99999247065512631</v>
      </c>
      <c r="FT198" s="2">
        <f t="shared" si="253"/>
        <v>0.9999933885017469</v>
      </c>
      <c r="FU198" s="2">
        <f t="shared" si="253"/>
        <v>0.99999152321197782</v>
      </c>
      <c r="FW198" s="2">
        <f t="shared" si="244"/>
        <v>0.92451487428803403</v>
      </c>
      <c r="FX198" s="2">
        <f t="shared" si="244"/>
        <v>0.95235365486448997</v>
      </c>
      <c r="FY198" s="2">
        <f t="shared" si="244"/>
        <v>0.9533989022600351</v>
      </c>
      <c r="FZ198" s="2">
        <f t="shared" si="244"/>
        <v>0.94986508614295528</v>
      </c>
      <c r="GA198" s="2">
        <f t="shared" si="244"/>
        <v>0.95116840508190892</v>
      </c>
      <c r="GB198" s="2">
        <f t="shared" si="244"/>
        <v>0.95325150365465605</v>
      </c>
      <c r="GC198" s="2">
        <f t="shared" si="244"/>
        <v>0.95054742477360132</v>
      </c>
      <c r="GD198" s="2">
        <f t="shared" si="244"/>
        <v>0.94503194791295875</v>
      </c>
      <c r="GE198" s="2">
        <f t="shared" si="244"/>
        <v>0.92866776580982069</v>
      </c>
      <c r="GF198" s="2">
        <f t="shared" si="244"/>
        <v>0.9307630123130064</v>
      </c>
      <c r="GG198" s="2">
        <f t="shared" si="244"/>
        <v>0.92499945169079467</v>
      </c>
      <c r="GH198" s="2">
        <f t="shared" si="244"/>
        <v>0.91995942518796114</v>
      </c>
      <c r="GI198" s="2">
        <f t="shared" si="244"/>
        <v>0.9214840291293046</v>
      </c>
      <c r="GJ198" s="2">
        <f t="shared" si="244"/>
        <v>0.91376883220066873</v>
      </c>
      <c r="GK198" s="2">
        <f t="shared" si="244"/>
        <v>0.88575997460536859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5.6875818281051881E-18</v>
      </c>
      <c r="HT198" s="86">
        <f t="shared" si="246"/>
        <v>9.9571192690899692E-24</v>
      </c>
      <c r="HU198" s="86">
        <f t="shared" si="246"/>
        <v>1.1486424944191191E-26</v>
      </c>
      <c r="HV198" s="86">
        <f t="shared" si="246"/>
        <v>2.0842486944561697E-26</v>
      </c>
      <c r="HW198" s="86">
        <f t="shared" si="246"/>
        <v>1.1896590817486519E-27</v>
      </c>
      <c r="HX198" s="86">
        <f t="shared" si="246"/>
        <v>6.8095517077531886E-29</v>
      </c>
      <c r="HY198" s="86">
        <f t="shared" si="246"/>
        <v>1.7270262380359482E-26</v>
      </c>
      <c r="HZ198" s="86">
        <f t="shared" si="246"/>
        <v>9.6570995333765617E-27</v>
      </c>
      <c r="IA198" s="86">
        <f t="shared" si="246"/>
        <v>3.8427352040375954E-28</v>
      </c>
      <c r="IB198" s="86">
        <f t="shared" si="246"/>
        <v>4.9197552145337727E-25</v>
      </c>
      <c r="IC198" s="86">
        <f t="shared" si="246"/>
        <v>2.0056499915903939E-26</v>
      </c>
      <c r="ID198" s="86">
        <f t="shared" si="246"/>
        <v>2.1624693697210188E-21</v>
      </c>
      <c r="IE198" s="86">
        <f t="shared" si="246"/>
        <v>4.6090127587746456E-23</v>
      </c>
      <c r="IF198" s="86">
        <f t="shared" si="246"/>
        <v>3.8038740350080307E-46</v>
      </c>
      <c r="IG198" s="86">
        <f t="shared" si="246"/>
        <v>1.6122219520544341E-64</v>
      </c>
      <c r="II198" s="86">
        <f t="shared" si="247"/>
        <v>3.7170014699205318E-5</v>
      </c>
      <c r="IJ198" s="86">
        <f t="shared" si="247"/>
        <v>5.1325201388340842E-8</v>
      </c>
      <c r="IK198" s="86">
        <f t="shared" si="247"/>
        <v>7.8003132528539469E-9</v>
      </c>
      <c r="IL198" s="86">
        <f t="shared" si="247"/>
        <v>2.0153240115768965E-8</v>
      </c>
      <c r="IM198" s="86">
        <f t="shared" si="247"/>
        <v>6.691733108144076E-9</v>
      </c>
      <c r="IN198" s="86">
        <f t="shared" si="247"/>
        <v>1.7595043400891071E-9</v>
      </c>
      <c r="IO198" s="86">
        <f t="shared" si="247"/>
        <v>1.2860468676401385E-8</v>
      </c>
      <c r="IP198" s="86">
        <f t="shared" si="247"/>
        <v>2.1653286602796444E-8</v>
      </c>
      <c r="IQ198" s="86">
        <f t="shared" si="247"/>
        <v>8.5026475047605051E-8</v>
      </c>
      <c r="IR198" s="86">
        <f t="shared" si="247"/>
        <v>4.2409897550355E-7</v>
      </c>
      <c r="IS198" s="86">
        <f t="shared" si="247"/>
        <v>2.5399525890041294E-7</v>
      </c>
      <c r="IT198" s="86">
        <f t="shared" si="247"/>
        <v>7.2229520452567312E-6</v>
      </c>
      <c r="IU198" s="86">
        <f t="shared" si="247"/>
        <v>2.8669357085655617E-6</v>
      </c>
      <c r="IV198" s="86">
        <f t="shared" si="247"/>
        <v>3.0220381841394852E-6</v>
      </c>
      <c r="IW198" s="86">
        <f t="shared" si="247"/>
        <v>1.6745090502488376E-11</v>
      </c>
      <c r="IY198" s="86">
        <f t="shared" si="248"/>
        <v>3.7170014699211003E-5</v>
      </c>
      <c r="IZ198" s="86">
        <f t="shared" si="248"/>
        <v>5.1325201388340856E-8</v>
      </c>
      <c r="JA198" s="86">
        <f t="shared" si="248"/>
        <v>7.8003132528539469E-9</v>
      </c>
      <c r="JB198" s="86">
        <f t="shared" si="248"/>
        <v>2.0153240115768965E-8</v>
      </c>
      <c r="JC198" s="86">
        <f t="shared" si="248"/>
        <v>6.691733108144076E-9</v>
      </c>
      <c r="JD198" s="86">
        <f t="shared" si="248"/>
        <v>1.7595043400891071E-9</v>
      </c>
      <c r="JE198" s="86">
        <f t="shared" si="248"/>
        <v>1.2860468676401385E-8</v>
      </c>
      <c r="JF198" s="86">
        <f t="shared" si="248"/>
        <v>2.1653286602796444E-8</v>
      </c>
      <c r="JG198" s="86">
        <f t="shared" si="248"/>
        <v>8.5026475047605051E-8</v>
      </c>
      <c r="JH198" s="86">
        <f t="shared" si="248"/>
        <v>4.2409897550355E-7</v>
      </c>
      <c r="JI198" s="86">
        <f t="shared" si="248"/>
        <v>2.5399525890041294E-7</v>
      </c>
      <c r="JJ198" s="86">
        <f t="shared" si="248"/>
        <v>7.2229520452567337E-6</v>
      </c>
      <c r="JK198" s="86">
        <f t="shared" si="248"/>
        <v>2.8669357085655617E-6</v>
      </c>
      <c r="JL198" s="86">
        <f t="shared" si="248"/>
        <v>3.0220381841394852E-6</v>
      </c>
      <c r="JM198" s="86">
        <f t="shared" si="248"/>
        <v>1.6745090502488376E-11</v>
      </c>
    </row>
    <row r="199" spans="2:273" x14ac:dyDescent="0.25">
      <c r="B199" s="2">
        <v>172</v>
      </c>
      <c r="C199" s="37">
        <v>90.081000000000003</v>
      </c>
      <c r="D199" s="37">
        <v>84.983000000000004</v>
      </c>
      <c r="E199" s="37">
        <v>87.796999999999997</v>
      </c>
      <c r="F199" s="37">
        <v>85.135999999999996</v>
      </c>
      <c r="G199" s="37">
        <v>81.813999999999993</v>
      </c>
      <c r="H199" s="37">
        <v>86.153000000000006</v>
      </c>
      <c r="I199" s="37">
        <v>89.186000000000007</v>
      </c>
      <c r="J199" s="37">
        <v>90.067999999999998</v>
      </c>
      <c r="K199" s="37">
        <v>84.638000000000005</v>
      </c>
      <c r="L199" s="37">
        <v>84.844999999999999</v>
      </c>
      <c r="M199" s="37">
        <v>87.414000000000001</v>
      </c>
      <c r="N199" s="37">
        <v>84.569000000000003</v>
      </c>
      <c r="O199" s="37">
        <v>85.138000000000005</v>
      </c>
      <c r="P199" s="37">
        <v>81.844999999999999</v>
      </c>
      <c r="Q199" s="37">
        <v>85</v>
      </c>
      <c r="S199" s="4">
        <f t="shared" si="249"/>
        <v>88.751781947829102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82.820395383507559</v>
      </c>
      <c r="AG199" s="4">
        <f t="shared" si="249"/>
        <v>85.394768450275393</v>
      </c>
      <c r="AI199" s="4">
        <f t="shared" si="250"/>
        <v>1.3292180521709014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-0.97539538350756061</v>
      </c>
      <c r="AW199" s="4">
        <f t="shared" si="250"/>
        <v>-0.39476845027539298</v>
      </c>
      <c r="AY199" s="2">
        <f t="shared" si="242"/>
        <v>88.751781947829102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82.820395383507375</v>
      </c>
      <c r="BM199" s="2">
        <f t="shared" si="242"/>
        <v>85.394768450275365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90.081000000000003</v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81.844999999999999</v>
      </c>
      <c r="DI199" s="2">
        <f t="shared" si="211"/>
        <v>85</v>
      </c>
      <c r="DK199" s="2">
        <f t="shared" si="251"/>
        <v>128.38817148217635</v>
      </c>
      <c r="DL199" s="2">
        <f t="shared" si="251"/>
        <v>132.65328402086294</v>
      </c>
      <c r="DM199" s="2">
        <f t="shared" si="251"/>
        <v>139.23735988620197</v>
      </c>
      <c r="DN199" s="2">
        <f t="shared" si="251"/>
        <v>138.18590094380096</v>
      </c>
      <c r="DO199" s="2">
        <f t="shared" si="251"/>
        <v>141.73098236808232</v>
      </c>
      <c r="DP199" s="2">
        <f t="shared" si="251"/>
        <v>138.76318487394963</v>
      </c>
      <c r="DQ199" s="2">
        <f t="shared" si="251"/>
        <v>152.79097830404888</v>
      </c>
      <c r="DR199" s="2">
        <f t="shared" si="251"/>
        <v>144.37743649732624</v>
      </c>
      <c r="DS199" s="2">
        <f t="shared" si="251"/>
        <v>139.47875910364147</v>
      </c>
      <c r="DT199" s="2">
        <f t="shared" si="251"/>
        <v>134.45392100840337</v>
      </c>
      <c r="DU199" s="2">
        <f t="shared" si="251"/>
        <v>136.22020504201677</v>
      </c>
      <c r="DV199" s="2">
        <f t="shared" si="251"/>
        <v>137.46785633001417</v>
      </c>
      <c r="DW199" s="2">
        <f t="shared" si="251"/>
        <v>141.68936218487394</v>
      </c>
      <c r="DX199" s="2">
        <f t="shared" si="251"/>
        <v>126.50382552552546</v>
      </c>
      <c r="DY199" s="2">
        <f t="shared" si="251"/>
        <v>120.64544019280684</v>
      </c>
      <c r="EA199" s="2">
        <f t="shared" si="240"/>
        <v>87.875398545526778</v>
      </c>
      <c r="EB199" s="2">
        <f t="shared" si="240"/>
        <v>82.114101223920912</v>
      </c>
      <c r="EC199" s="2">
        <f t="shared" si="240"/>
        <v>83.845890394873209</v>
      </c>
      <c r="ED199" s="2">
        <f t="shared" si="240"/>
        <v>83.466623847051963</v>
      </c>
      <c r="EE199" s="2">
        <f t="shared" si="240"/>
        <v>78.943745643195342</v>
      </c>
      <c r="EF199" s="2">
        <f t="shared" si="239"/>
        <v>83.831385873605967</v>
      </c>
      <c r="EG199" s="2">
        <f t="shared" si="239"/>
        <v>86.511385827577371</v>
      </c>
      <c r="EH199" s="2">
        <f t="shared" si="239"/>
        <v>84.562487753801335</v>
      </c>
      <c r="EI199" s="2">
        <f t="shared" si="239"/>
        <v>82.930117995264396</v>
      </c>
      <c r="EJ199" s="2">
        <f t="shared" si="239"/>
        <v>85.131959644489484</v>
      </c>
      <c r="EK199" s="2">
        <f t="shared" si="239"/>
        <v>85.24747020520914</v>
      </c>
      <c r="EL199" s="2">
        <f t="shared" si="179"/>
        <v>84.031310907842339</v>
      </c>
      <c r="EM199" s="2">
        <f t="shared" si="179"/>
        <v>83.045363378656788</v>
      </c>
      <c r="EN199" s="2">
        <f t="shared" si="179"/>
        <v>81.56442072545434</v>
      </c>
      <c r="EO199" s="2">
        <f t="shared" si="179"/>
        <v>86.085617622118406</v>
      </c>
      <c r="EQ199" s="2">
        <f t="shared" si="252"/>
        <v>88.816805121002915</v>
      </c>
      <c r="ER199" s="2">
        <f t="shared" si="252"/>
        <v>84.570136167183847</v>
      </c>
      <c r="ES199" s="2">
        <f t="shared" si="252"/>
        <v>85.151566743416353</v>
      </c>
      <c r="ET199" s="2">
        <f t="shared" si="252"/>
        <v>85.277031841920532</v>
      </c>
      <c r="EU199" s="2">
        <f t="shared" si="252"/>
        <v>80.470111720288315</v>
      </c>
      <c r="EV199" s="2">
        <f t="shared" si="252"/>
        <v>83.835710087742086</v>
      </c>
      <c r="EW199" s="2">
        <f t="shared" si="252"/>
        <v>86.236640242174516</v>
      </c>
      <c r="EX199" s="2">
        <f t="shared" si="252"/>
        <v>86.71171719730981</v>
      </c>
      <c r="EY199" s="2">
        <f t="shared" si="252"/>
        <v>83.917043133233875</v>
      </c>
      <c r="EZ199" s="2">
        <f t="shared" si="252"/>
        <v>84.808953794415871</v>
      </c>
      <c r="FA199" s="2">
        <f t="shared" si="252"/>
        <v>86.23729674063064</v>
      </c>
      <c r="FB199" s="2">
        <f t="shared" si="252"/>
        <v>83.33406569685593</v>
      </c>
      <c r="FC199" s="2">
        <f t="shared" si="252"/>
        <v>83.46210081964476</v>
      </c>
      <c r="FD199" s="2">
        <f t="shared" si="252"/>
        <v>82.928196884114854</v>
      </c>
      <c r="FE199" s="2">
        <f t="shared" si="252"/>
        <v>85.313208222718998</v>
      </c>
      <c r="FG199" s="2">
        <f t="shared" si="253"/>
        <v>0.99999457819643922</v>
      </c>
      <c r="FH199" s="2">
        <f t="shared" si="253"/>
        <v>0.99999346821811608</v>
      </c>
      <c r="FI199" s="2">
        <f t="shared" si="253"/>
        <v>0.99999450370939458</v>
      </c>
      <c r="FJ199" s="2">
        <f t="shared" si="253"/>
        <v>0.99999363798474439</v>
      </c>
      <c r="FK199" s="2">
        <f t="shared" si="253"/>
        <v>0.99999379155610635</v>
      </c>
      <c r="FL199" s="2">
        <f t="shared" si="253"/>
        <v>0.9999936747620839</v>
      </c>
      <c r="FM199" s="2">
        <f t="shared" si="253"/>
        <v>0.99999268574624478</v>
      </c>
      <c r="FN199" s="2">
        <f t="shared" si="253"/>
        <v>0.99999288758346394</v>
      </c>
      <c r="FO199" s="2">
        <f t="shared" si="253"/>
        <v>0.99999254690545081</v>
      </c>
      <c r="FP199" s="2">
        <f t="shared" si="253"/>
        <v>0.99999314850106147</v>
      </c>
      <c r="FQ199" s="2">
        <f t="shared" si="253"/>
        <v>0.99999243730878051</v>
      </c>
      <c r="FR199" s="2">
        <f t="shared" si="253"/>
        <v>0.99999337298632496</v>
      </c>
      <c r="FS199" s="2">
        <f t="shared" si="253"/>
        <v>0.99999313315131266</v>
      </c>
      <c r="FT199" s="2">
        <f t="shared" si="253"/>
        <v>0.99999397023842096</v>
      </c>
      <c r="FU199" s="2">
        <f t="shared" si="253"/>
        <v>0.9999922690716746</v>
      </c>
      <c r="FW199" s="2">
        <f t="shared" si="244"/>
        <v>0.93069644171820942</v>
      </c>
      <c r="FX199" s="2">
        <f t="shared" si="244"/>
        <v>0.95636307499820317</v>
      </c>
      <c r="FY199" s="2">
        <f t="shared" si="244"/>
        <v>0.95732430668620427</v>
      </c>
      <c r="FZ199" s="2">
        <f t="shared" si="244"/>
        <v>0.95407381964141924</v>
      </c>
      <c r="GA199" s="2">
        <f t="shared" si="244"/>
        <v>0.95527287930156246</v>
      </c>
      <c r="GB199" s="2">
        <f t="shared" si="244"/>
        <v>0.95718876655336993</v>
      </c>
      <c r="GC199" s="2">
        <f t="shared" si="244"/>
        <v>0.95470160889669853</v>
      </c>
      <c r="GD199" s="2">
        <f t="shared" si="244"/>
        <v>0.94962489681873641</v>
      </c>
      <c r="GE199" s="2">
        <f t="shared" si="244"/>
        <v>0.93453333006444361</v>
      </c>
      <c r="GF199" s="2">
        <f t="shared" si="244"/>
        <v>0.93646807361479889</v>
      </c>
      <c r="GG199" s="2">
        <f t="shared" si="244"/>
        <v>0.93114429196574455</v>
      </c>
      <c r="GH199" s="2">
        <f t="shared" si="244"/>
        <v>0.92648437950247231</v>
      </c>
      <c r="GI199" s="2">
        <f t="shared" si="244"/>
        <v>0.92789443830976326</v>
      </c>
      <c r="GJ199" s="2">
        <f t="shared" si="244"/>
        <v>0.92075497594116296</v>
      </c>
      <c r="GK199" s="2">
        <f t="shared" si="244"/>
        <v>0.89475393734416631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1.4537428734917502E-18</v>
      </c>
      <c r="HT199" s="86">
        <f t="shared" si="246"/>
        <v>1.7385113252498557E-24</v>
      </c>
      <c r="HU199" s="86">
        <f t="shared" si="246"/>
        <v>1.6320194520388918E-27</v>
      </c>
      <c r="HV199" s="86">
        <f t="shared" si="246"/>
        <v>3.0065096641574915E-27</v>
      </c>
      <c r="HW199" s="86">
        <f t="shared" si="246"/>
        <v>1.5613669041245761E-28</v>
      </c>
      <c r="HX199" s="86">
        <f t="shared" si="246"/>
        <v>8.1410470368695523E-30</v>
      </c>
      <c r="HY199" s="86">
        <f t="shared" si="246"/>
        <v>2.4410275775110474E-27</v>
      </c>
      <c r="HZ199" s="86">
        <f t="shared" si="246"/>
        <v>1.2919817086247111E-27</v>
      </c>
      <c r="IA199" s="86">
        <f t="shared" si="246"/>
        <v>4.2947331318724696E-29</v>
      </c>
      <c r="IB199" s="86">
        <f t="shared" si="246"/>
        <v>7.1975971638186519E-26</v>
      </c>
      <c r="IC199" s="86">
        <f t="shared" si="246"/>
        <v>2.4936078625779774E-27</v>
      </c>
      <c r="ID199" s="86">
        <f t="shared" si="246"/>
        <v>4.0683285084833998E-22</v>
      </c>
      <c r="IE199" s="86">
        <f t="shared" si="246"/>
        <v>7.636588754881232E-24</v>
      </c>
      <c r="IF199" s="86">
        <f t="shared" si="246"/>
        <v>8.5643221866457146E-48</v>
      </c>
      <c r="IG199" s="86">
        <f t="shared" si="246"/>
        <v>5.7788708104717665E-67</v>
      </c>
      <c r="II199" s="86">
        <f t="shared" si="247"/>
        <v>1.9025858161694655E-5</v>
      </c>
      <c r="IJ199" s="86">
        <f t="shared" si="247"/>
        <v>1.9753335853797206E-8</v>
      </c>
      <c r="IK199" s="86">
        <f t="shared" si="247"/>
        <v>2.7000720144762248E-9</v>
      </c>
      <c r="IL199" s="86">
        <f t="shared" si="247"/>
        <v>7.1930319744801634E-9</v>
      </c>
      <c r="IM199" s="86">
        <f t="shared" si="247"/>
        <v>2.2541850211717433E-9</v>
      </c>
      <c r="IN199" s="86">
        <f t="shared" si="247"/>
        <v>5.5596081864405839E-10</v>
      </c>
      <c r="IO199" s="86">
        <f t="shared" si="247"/>
        <v>4.4877658286169957E-9</v>
      </c>
      <c r="IP199" s="86">
        <f t="shared" si="247"/>
        <v>7.4916221587441607E-9</v>
      </c>
      <c r="IQ199" s="86">
        <f t="shared" si="247"/>
        <v>2.8838702099642566E-8</v>
      </c>
      <c r="IR199" s="86">
        <f t="shared" si="247"/>
        <v>1.6313239682647905E-7</v>
      </c>
      <c r="IS199" s="86">
        <f t="shared" si="247"/>
        <v>9.1063858679407736E-8</v>
      </c>
      <c r="IT199" s="86">
        <f t="shared" si="247"/>
        <v>3.2200769335108777E-6</v>
      </c>
      <c r="IU199" s="86">
        <f t="shared" si="247"/>
        <v>1.2028674067981319E-6</v>
      </c>
      <c r="IV199" s="86">
        <f t="shared" si="247"/>
        <v>1.2252940857890116E-6</v>
      </c>
      <c r="IW199" s="86">
        <f t="shared" si="247"/>
        <v>1.9978881173643024E-12</v>
      </c>
      <c r="IY199" s="86">
        <f t="shared" si="248"/>
        <v>1.9025858161696108E-5</v>
      </c>
      <c r="IZ199" s="86">
        <f t="shared" si="248"/>
        <v>1.9753335853797209E-8</v>
      </c>
      <c r="JA199" s="86">
        <f t="shared" si="248"/>
        <v>2.7000720144762248E-9</v>
      </c>
      <c r="JB199" s="86">
        <f t="shared" si="248"/>
        <v>7.1930319744801634E-9</v>
      </c>
      <c r="JC199" s="86">
        <f t="shared" si="248"/>
        <v>2.2541850211717433E-9</v>
      </c>
      <c r="JD199" s="86">
        <f t="shared" si="248"/>
        <v>5.5596081864405839E-10</v>
      </c>
      <c r="JE199" s="86">
        <f t="shared" si="248"/>
        <v>4.4877658286169957E-9</v>
      </c>
      <c r="JF199" s="86">
        <f t="shared" si="248"/>
        <v>7.4916221587441607E-9</v>
      </c>
      <c r="JG199" s="86">
        <f t="shared" si="248"/>
        <v>2.8838702099642566E-8</v>
      </c>
      <c r="JH199" s="86">
        <f t="shared" si="248"/>
        <v>1.6313239682647905E-7</v>
      </c>
      <c r="JI199" s="86">
        <f t="shared" si="248"/>
        <v>9.1063858679407736E-8</v>
      </c>
      <c r="JJ199" s="86">
        <f t="shared" si="248"/>
        <v>3.2200769335108781E-6</v>
      </c>
      <c r="JK199" s="86">
        <f t="shared" si="248"/>
        <v>1.2028674067981319E-6</v>
      </c>
      <c r="JL199" s="86">
        <f t="shared" si="248"/>
        <v>1.2252940857890116E-6</v>
      </c>
      <c r="JM199" s="86">
        <f t="shared" si="248"/>
        <v>1.9978881173643024E-12</v>
      </c>
    </row>
    <row r="200" spans="2:273" x14ac:dyDescent="0.25">
      <c r="B200" s="2">
        <v>173</v>
      </c>
      <c r="C200" s="37">
        <v>88.548000000000002</v>
      </c>
      <c r="D200" s="37">
        <v>85.135999999999996</v>
      </c>
      <c r="E200" s="37">
        <v>87.067999999999998</v>
      </c>
      <c r="F200" s="37">
        <v>86.61</v>
      </c>
      <c r="G200" s="37">
        <v>84.558999999999997</v>
      </c>
      <c r="H200" s="37">
        <v>85.441000000000003</v>
      </c>
      <c r="I200" s="37">
        <v>87.474999999999994</v>
      </c>
      <c r="J200" s="37">
        <v>88.61</v>
      </c>
      <c r="K200" s="37">
        <v>86.085999999999999</v>
      </c>
      <c r="L200" s="37">
        <v>87.483000000000004</v>
      </c>
      <c r="M200" s="37">
        <v>88.620999999999995</v>
      </c>
      <c r="N200" s="37">
        <v>83.861999999999995</v>
      </c>
      <c r="O200" s="37">
        <v>85.120999999999995</v>
      </c>
      <c r="P200" s="37">
        <v>84.447999999999993</v>
      </c>
      <c r="Q200" s="37">
        <v>84.983000000000004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82.707783730033142</v>
      </c>
      <c r="AG200" s="4">
        <f t="shared" si="249"/>
        <v>85.282345861878596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1.7402162699668509</v>
      </c>
      <c r="AW200" s="4">
        <f t="shared" si="250"/>
        <v>-0.29934586187859225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82.707783730033128</v>
      </c>
      <c r="BM200" s="2">
        <f t="shared" si="242"/>
        <v>85.282345861878596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84.447999999999993</v>
      </c>
      <c r="DI200" s="2">
        <f t="shared" si="211"/>
        <v>84.983000000000004</v>
      </c>
      <c r="DK200" s="2">
        <f t="shared" si="251"/>
        <v>128.53320506566604</v>
      </c>
      <c r="DL200" s="2">
        <f t="shared" si="251"/>
        <v>132.84821337126598</v>
      </c>
      <c r="DM200" s="2">
        <f t="shared" si="251"/>
        <v>139.47071834992886</v>
      </c>
      <c r="DN200" s="2">
        <f t="shared" si="251"/>
        <v>138.42330918060918</v>
      </c>
      <c r="DO200" s="2">
        <f t="shared" si="251"/>
        <v>142.00657091377087</v>
      </c>
      <c r="DP200" s="2">
        <f t="shared" si="251"/>
        <v>138.98723361344543</v>
      </c>
      <c r="DQ200" s="2">
        <f t="shared" si="251"/>
        <v>153.09071718869365</v>
      </c>
      <c r="DR200" s="2">
        <f t="shared" si="251"/>
        <v>144.59920287433158</v>
      </c>
      <c r="DS200" s="2">
        <f t="shared" si="251"/>
        <v>139.69895882352941</v>
      </c>
      <c r="DT200" s="2">
        <f t="shared" si="251"/>
        <v>134.63579607843138</v>
      </c>
      <c r="DU200" s="2">
        <f t="shared" si="251"/>
        <v>136.42477983193274</v>
      </c>
      <c r="DV200" s="2">
        <f t="shared" si="251"/>
        <v>137.69042586716267</v>
      </c>
      <c r="DW200" s="2">
        <f t="shared" si="251"/>
        <v>141.95369467787114</v>
      </c>
      <c r="DX200" s="2">
        <f t="shared" si="251"/>
        <v>126.67927957957951</v>
      </c>
      <c r="DY200" s="2">
        <f t="shared" si="251"/>
        <v>120.7987180571005</v>
      </c>
      <c r="EA200" s="2">
        <f t="shared" si="240"/>
        <v>87.773416974739845</v>
      </c>
      <c r="EB200" s="2">
        <f t="shared" si="240"/>
        <v>81.990877673243617</v>
      </c>
      <c r="EC200" s="2">
        <f t="shared" si="240"/>
        <v>83.704179976207868</v>
      </c>
      <c r="ED200" s="2">
        <f t="shared" si="240"/>
        <v>83.320331290134277</v>
      </c>
      <c r="EE200" s="2">
        <f t="shared" si="240"/>
        <v>78.775901783016025</v>
      </c>
      <c r="EF200" s="2">
        <f t="shared" si="239"/>
        <v>83.677391902375973</v>
      </c>
      <c r="EG200" s="2">
        <f t="shared" si="239"/>
        <v>86.362555001279091</v>
      </c>
      <c r="EH200" s="2">
        <f t="shared" si="239"/>
        <v>84.359940762997368</v>
      </c>
      <c r="EI200" s="2">
        <f t="shared" si="239"/>
        <v>82.769646408839776</v>
      </c>
      <c r="EJ200" s="2">
        <f t="shared" si="239"/>
        <v>84.990425340843743</v>
      </c>
      <c r="EK200" s="2">
        <f t="shared" si="239"/>
        <v>85.105133714811885</v>
      </c>
      <c r="EL200" s="2">
        <f t="shared" si="179"/>
        <v>83.892965751957163</v>
      </c>
      <c r="EM200" s="2">
        <f t="shared" si="179"/>
        <v>82.914835203955505</v>
      </c>
      <c r="EN200" s="2">
        <f t="shared" si="179"/>
        <v>81.426264327775968</v>
      </c>
      <c r="EO200" s="2">
        <f t="shared" si="179"/>
        <v>85.987756882137461</v>
      </c>
      <c r="EQ200" s="2">
        <f t="shared" si="252"/>
        <v>88.727870501527875</v>
      </c>
      <c r="ER200" s="2">
        <f t="shared" si="252"/>
        <v>84.479290218525961</v>
      </c>
      <c r="ES200" s="2">
        <f t="shared" si="252"/>
        <v>85.026892718376772</v>
      </c>
      <c r="ET200" s="2">
        <f t="shared" si="252"/>
        <v>85.154658574835338</v>
      </c>
      <c r="EU200" s="2">
        <f t="shared" si="252"/>
        <v>80.322311830482136</v>
      </c>
      <c r="EV200" s="2">
        <f t="shared" si="252"/>
        <v>83.681820829655805</v>
      </c>
      <c r="EW200" s="2">
        <f t="shared" si="252"/>
        <v>86.084355547658973</v>
      </c>
      <c r="EX200" s="2">
        <f t="shared" si="252"/>
        <v>86.538322803062755</v>
      </c>
      <c r="EY200" s="2">
        <f t="shared" si="252"/>
        <v>83.770180650160285</v>
      </c>
      <c r="EZ200" s="2">
        <f t="shared" si="252"/>
        <v>84.663040561026577</v>
      </c>
      <c r="FA200" s="2">
        <f t="shared" si="252"/>
        <v>86.108931920921322</v>
      </c>
      <c r="FB200" s="2">
        <f t="shared" si="252"/>
        <v>83.185928970114276</v>
      </c>
      <c r="FC200" s="2">
        <f t="shared" si="252"/>
        <v>83.33739372851673</v>
      </c>
      <c r="FD200" s="2">
        <f t="shared" si="252"/>
        <v>82.808104948194256</v>
      </c>
      <c r="FE200" s="2">
        <f t="shared" si="252"/>
        <v>85.2064004757314</v>
      </c>
      <c r="FG200" s="2">
        <f t="shared" si="253"/>
        <v>0.99999505525402477</v>
      </c>
      <c r="FH200" s="2">
        <f t="shared" si="253"/>
        <v>0.99999404294069782</v>
      </c>
      <c r="FI200" s="2">
        <f t="shared" si="253"/>
        <v>0.99999498732096748</v>
      </c>
      <c r="FJ200" s="2">
        <f t="shared" si="253"/>
        <v>0.99999419776987863</v>
      </c>
      <c r="FK200" s="2">
        <f t="shared" si="253"/>
        <v>0.99999433782878033</v>
      </c>
      <c r="FL200" s="2">
        <f t="shared" si="253"/>
        <v>0.99999423131124843</v>
      </c>
      <c r="FM200" s="2">
        <f t="shared" si="253"/>
        <v>0.99999332931700036</v>
      </c>
      <c r="FN200" s="2">
        <f t="shared" si="253"/>
        <v>0.99999351339496567</v>
      </c>
      <c r="FO200" s="2">
        <f t="shared" si="253"/>
        <v>0.99999320269252678</v>
      </c>
      <c r="FP200" s="2">
        <f t="shared" si="253"/>
        <v>0.99999375135493518</v>
      </c>
      <c r="FQ200" s="2">
        <f t="shared" si="253"/>
        <v>0.9999931027390434</v>
      </c>
      <c r="FR200" s="2">
        <f t="shared" si="253"/>
        <v>0.99999395608817154</v>
      </c>
      <c r="FS200" s="2">
        <f t="shared" si="253"/>
        <v>0.99999373735578101</v>
      </c>
      <c r="FT200" s="2">
        <f t="shared" si="253"/>
        <v>0.99999450078916363</v>
      </c>
      <c r="FU200" s="2">
        <f t="shared" si="253"/>
        <v>0.99999294930477289</v>
      </c>
      <c r="FW200" s="2">
        <f t="shared" si="244"/>
        <v>0.93640661359221233</v>
      </c>
      <c r="FX200" s="2">
        <f t="shared" si="244"/>
        <v>0.96004925747387493</v>
      </c>
      <c r="FY200" s="2">
        <f t="shared" si="244"/>
        <v>0.96093260712168838</v>
      </c>
      <c r="FZ200" s="2">
        <f t="shared" si="244"/>
        <v>0.95794488071080186</v>
      </c>
      <c r="GA200" s="2">
        <f t="shared" si="244"/>
        <v>0.95904721133600357</v>
      </c>
      <c r="GB200" s="2">
        <f t="shared" si="244"/>
        <v>0.96080805796393232</v>
      </c>
      <c r="GC200" s="2">
        <f t="shared" si="244"/>
        <v>0.95852205486638764</v>
      </c>
      <c r="GD200" s="2">
        <f t="shared" si="244"/>
        <v>0.95385281416913015</v>
      </c>
      <c r="GE200" s="2">
        <f t="shared" si="244"/>
        <v>0.93994776507010758</v>
      </c>
      <c r="GF200" s="2">
        <f t="shared" si="244"/>
        <v>0.94173247196663978</v>
      </c>
      <c r="GG200" s="2">
        <f t="shared" si="244"/>
        <v>0.93682006877262824</v>
      </c>
      <c r="GH200" s="2">
        <f t="shared" si="244"/>
        <v>0.9325164345549033</v>
      </c>
      <c r="GI200" s="2">
        <f t="shared" si="244"/>
        <v>0.93381906067150866</v>
      </c>
      <c r="GJ200" s="2">
        <f t="shared" si="244"/>
        <v>0.9272202072026694</v>
      </c>
      <c r="GK200" s="2">
        <f t="shared" si="244"/>
        <v>0.90311726627086508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3.6291240644683237E-19</v>
      </c>
      <c r="HT200" s="86">
        <f t="shared" si="246"/>
        <v>2.9490489907771321E-25</v>
      </c>
      <c r="HU200" s="86">
        <f t="shared" si="246"/>
        <v>2.2458586976917593E-28</v>
      </c>
      <c r="HV200" s="86">
        <f t="shared" si="246"/>
        <v>4.2011488146753818E-28</v>
      </c>
      <c r="HW200" s="86">
        <f t="shared" si="246"/>
        <v>1.982022349271082E-29</v>
      </c>
      <c r="HX200" s="86">
        <f t="shared" si="246"/>
        <v>9.3995715488103095E-31</v>
      </c>
      <c r="HY200" s="86">
        <f t="shared" si="246"/>
        <v>3.3403643791589975E-28</v>
      </c>
      <c r="HZ200" s="86">
        <f t="shared" si="246"/>
        <v>1.670948427276283E-28</v>
      </c>
      <c r="IA200" s="86">
        <f t="shared" si="246"/>
        <v>4.6205310681330017E-30</v>
      </c>
      <c r="IB200" s="86">
        <f t="shared" si="246"/>
        <v>1.0187284378792601E-26</v>
      </c>
      <c r="IC200" s="86">
        <f t="shared" si="246"/>
        <v>2.9882896056957502E-28</v>
      </c>
      <c r="ID200" s="86">
        <f t="shared" si="246"/>
        <v>7.4317474615439259E-23</v>
      </c>
      <c r="IE200" s="86">
        <f t="shared" si="246"/>
        <v>1.2260265262474439E-24</v>
      </c>
      <c r="IF200" s="86">
        <f t="shared" si="246"/>
        <v>1.8005791385815215E-49</v>
      </c>
      <c r="IG200" s="86">
        <f t="shared" si="246"/>
        <v>1.8610915932812551E-69</v>
      </c>
      <c r="II200" s="86">
        <f t="shared" si="247"/>
        <v>9.5264617378939761E-6</v>
      </c>
      <c r="IJ200" s="86">
        <f t="shared" si="247"/>
        <v>7.3976675776987402E-9</v>
      </c>
      <c r="IK200" s="86">
        <f t="shared" si="247"/>
        <v>9.0675819737033403E-10</v>
      </c>
      <c r="IL200" s="86">
        <f t="shared" si="247"/>
        <v>2.4912576717236489E-9</v>
      </c>
      <c r="IM200" s="86">
        <f t="shared" si="247"/>
        <v>7.3575043379713395E-10</v>
      </c>
      <c r="IN200" s="86">
        <f t="shared" si="247"/>
        <v>1.6996151621022823E-10</v>
      </c>
      <c r="IO200" s="86">
        <f t="shared" si="247"/>
        <v>1.5188109395817724E-9</v>
      </c>
      <c r="IP200" s="86">
        <f t="shared" si="247"/>
        <v>2.5102837856397576E-9</v>
      </c>
      <c r="IQ200" s="86">
        <f t="shared" si="247"/>
        <v>9.4360699543807163E-9</v>
      </c>
      <c r="IR200" s="86">
        <f t="shared" si="247"/>
        <v>6.0824390359720931E-8</v>
      </c>
      <c r="IS200" s="86">
        <f t="shared" si="247"/>
        <v>3.1536295187145388E-8</v>
      </c>
      <c r="IT200" s="86">
        <f t="shared" si="247"/>
        <v>1.396479932919357E-6</v>
      </c>
      <c r="IU200" s="86">
        <f t="shared" si="247"/>
        <v>4.8996921490827554E-7</v>
      </c>
      <c r="IV200" s="86">
        <f t="shared" si="247"/>
        <v>4.811286154344346E-7</v>
      </c>
      <c r="IW200" s="86">
        <f t="shared" si="247"/>
        <v>2.1785445303347279E-13</v>
      </c>
      <c r="IY200" s="86">
        <f t="shared" si="248"/>
        <v>9.5264617378943387E-6</v>
      </c>
      <c r="IZ200" s="86">
        <f t="shared" si="248"/>
        <v>7.3976675776987402E-9</v>
      </c>
      <c r="JA200" s="86">
        <f t="shared" si="248"/>
        <v>9.0675819737033403E-10</v>
      </c>
      <c r="JB200" s="86">
        <f t="shared" si="248"/>
        <v>2.4912576717236489E-9</v>
      </c>
      <c r="JC200" s="86">
        <f t="shared" si="248"/>
        <v>7.3575043379713395E-10</v>
      </c>
      <c r="JD200" s="86">
        <f t="shared" si="248"/>
        <v>1.6996151621022823E-10</v>
      </c>
      <c r="JE200" s="86">
        <f t="shared" si="248"/>
        <v>1.5188109395817724E-9</v>
      </c>
      <c r="JF200" s="86">
        <f t="shared" si="248"/>
        <v>2.5102837856397576E-9</v>
      </c>
      <c r="JG200" s="86">
        <f t="shared" si="248"/>
        <v>9.4360699543807163E-9</v>
      </c>
      <c r="JH200" s="86">
        <f t="shared" si="248"/>
        <v>6.0824390359720931E-8</v>
      </c>
      <c r="JI200" s="86">
        <f t="shared" si="248"/>
        <v>3.1536295187145388E-8</v>
      </c>
      <c r="JJ200" s="86">
        <f t="shared" si="248"/>
        <v>1.396479932919357E-6</v>
      </c>
      <c r="JK200" s="86">
        <f t="shared" si="248"/>
        <v>4.8996921490827554E-7</v>
      </c>
      <c r="JL200" s="86">
        <f t="shared" si="248"/>
        <v>4.811286154344346E-7</v>
      </c>
      <c r="JM200" s="86">
        <f t="shared" si="248"/>
        <v>2.1785445303347279E-13</v>
      </c>
    </row>
    <row r="201" spans="2:273" x14ac:dyDescent="0.25">
      <c r="B201" s="2">
        <v>174</v>
      </c>
      <c r="C201" s="37">
        <v>89.370999999999995</v>
      </c>
      <c r="D201" s="37">
        <v>85.271000000000001</v>
      </c>
      <c r="E201" s="37">
        <v>86.948999999999998</v>
      </c>
      <c r="F201" s="37">
        <v>85.61</v>
      </c>
      <c r="G201" s="37">
        <v>80.507999999999996</v>
      </c>
      <c r="H201" s="37">
        <v>84.067999999999998</v>
      </c>
      <c r="I201" s="37">
        <v>88.254000000000005</v>
      </c>
      <c r="J201" s="37">
        <v>85.525000000000006</v>
      </c>
      <c r="K201" s="37">
        <v>84.034000000000006</v>
      </c>
      <c r="L201" s="37">
        <v>85.259</v>
      </c>
      <c r="M201" s="37">
        <v>87.638000000000005</v>
      </c>
      <c r="N201" s="37">
        <v>84.224000000000004</v>
      </c>
      <c r="O201" s="37">
        <v>83.016999999999996</v>
      </c>
      <c r="P201" s="37">
        <v>83.602999999999994</v>
      </c>
      <c r="Q201" s="37">
        <v>87.283000000000001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82.594722621322219</v>
      </c>
      <c r="AG201" s="4">
        <f t="shared" si="249"/>
        <v>85.170248290301132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1.008277378677775</v>
      </c>
      <c r="AW201" s="4">
        <f t="shared" si="250"/>
        <v>2.1127517096988697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82.594722621322219</v>
      </c>
      <c r="BM201" s="2">
        <f t="shared" si="242"/>
        <v>85.170248290301132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83.602999999999994</v>
      </c>
      <c r="DI201" s="2">
        <f t="shared" si="211"/>
        <v>87.283000000000001</v>
      </c>
      <c r="DK201" s="2">
        <f t="shared" si="251"/>
        <v>128.6782386491557</v>
      </c>
      <c r="DL201" s="2">
        <f t="shared" si="251"/>
        <v>133.04314272166903</v>
      </c>
      <c r="DM201" s="2">
        <f t="shared" si="251"/>
        <v>139.70407681365575</v>
      </c>
      <c r="DN201" s="2">
        <f t="shared" si="251"/>
        <v>138.66071741741743</v>
      </c>
      <c r="DO201" s="2">
        <f t="shared" si="251"/>
        <v>142.28215945945942</v>
      </c>
      <c r="DP201" s="2">
        <f t="shared" si="251"/>
        <v>139.21128235294123</v>
      </c>
      <c r="DQ201" s="2">
        <f t="shared" si="251"/>
        <v>153.39045607333841</v>
      </c>
      <c r="DR201" s="2">
        <f t="shared" si="251"/>
        <v>144.82096925133692</v>
      </c>
      <c r="DS201" s="2">
        <f t="shared" si="251"/>
        <v>139.91915854341738</v>
      </c>
      <c r="DT201" s="2">
        <f t="shared" si="251"/>
        <v>134.8176711484594</v>
      </c>
      <c r="DU201" s="2">
        <f t="shared" si="251"/>
        <v>136.62935462184871</v>
      </c>
      <c r="DV201" s="2">
        <f t="shared" si="251"/>
        <v>137.91299540431115</v>
      </c>
      <c r="DW201" s="2">
        <f t="shared" si="251"/>
        <v>142.21802717086834</v>
      </c>
      <c r="DX201" s="2">
        <f t="shared" si="251"/>
        <v>126.85473363363357</v>
      </c>
      <c r="DY201" s="2">
        <f t="shared" si="251"/>
        <v>120.95199592139416</v>
      </c>
      <c r="EA201" s="2">
        <f t="shared" si="240"/>
        <v>87.671435403952898</v>
      </c>
      <c r="EB201" s="2">
        <f t="shared" si="240"/>
        <v>81.867654122566321</v>
      </c>
      <c r="EC201" s="2">
        <f t="shared" si="240"/>
        <v>83.562469557542528</v>
      </c>
      <c r="ED201" s="2">
        <f t="shared" si="240"/>
        <v>83.174038733216591</v>
      </c>
      <c r="EE201" s="2">
        <f t="shared" si="240"/>
        <v>78.608057922836721</v>
      </c>
      <c r="EF201" s="2">
        <f t="shared" si="239"/>
        <v>83.523397931145979</v>
      </c>
      <c r="EG201" s="2">
        <f t="shared" si="239"/>
        <v>86.213724174980797</v>
      </c>
      <c r="EH201" s="2">
        <f t="shared" si="239"/>
        <v>84.157393772193387</v>
      </c>
      <c r="EI201" s="2">
        <f t="shared" si="239"/>
        <v>82.609174822415156</v>
      </c>
      <c r="EJ201" s="2">
        <f t="shared" si="239"/>
        <v>84.848891037198001</v>
      </c>
      <c r="EK201" s="2">
        <f t="shared" si="239"/>
        <v>84.962797224414615</v>
      </c>
      <c r="EL201" s="2">
        <f t="shared" si="179"/>
        <v>83.754620596071987</v>
      </c>
      <c r="EM201" s="2">
        <f t="shared" si="179"/>
        <v>82.784307029254222</v>
      </c>
      <c r="EN201" s="2">
        <f t="shared" si="179"/>
        <v>81.288107930097595</v>
      </c>
      <c r="EO201" s="2">
        <f t="shared" si="179"/>
        <v>85.88989614215653</v>
      </c>
      <c r="EQ201" s="2">
        <f t="shared" si="252"/>
        <v>88.63893588205282</v>
      </c>
      <c r="ER201" s="2">
        <f t="shared" si="252"/>
        <v>84.388444269868074</v>
      </c>
      <c r="ES201" s="2">
        <f t="shared" si="252"/>
        <v>84.902218693337204</v>
      </c>
      <c r="ET201" s="2">
        <f t="shared" si="252"/>
        <v>85.032285307750143</v>
      </c>
      <c r="EU201" s="2">
        <f t="shared" si="252"/>
        <v>80.17451194067597</v>
      </c>
      <c r="EV201" s="2">
        <f t="shared" si="252"/>
        <v>83.527931571569511</v>
      </c>
      <c r="EW201" s="2">
        <f t="shared" si="252"/>
        <v>85.932070853143443</v>
      </c>
      <c r="EX201" s="2">
        <f t="shared" si="252"/>
        <v>86.364928408815672</v>
      </c>
      <c r="EY201" s="2">
        <f t="shared" si="252"/>
        <v>83.623318167086694</v>
      </c>
      <c r="EZ201" s="2">
        <f t="shared" si="252"/>
        <v>84.517127327637269</v>
      </c>
      <c r="FA201" s="2">
        <f t="shared" si="252"/>
        <v>85.980567101211989</v>
      </c>
      <c r="FB201" s="2">
        <f t="shared" si="252"/>
        <v>83.037792243372621</v>
      </c>
      <c r="FC201" s="2">
        <f t="shared" si="252"/>
        <v>83.212686637388714</v>
      </c>
      <c r="FD201" s="2">
        <f t="shared" si="252"/>
        <v>82.688013012273672</v>
      </c>
      <c r="FE201" s="2">
        <f t="shared" si="252"/>
        <v>85.099592728743801</v>
      </c>
      <c r="FG201" s="2">
        <f t="shared" si="253"/>
        <v>0.99999549033611057</v>
      </c>
      <c r="FH201" s="2">
        <f t="shared" si="253"/>
        <v>0.99999456709449808</v>
      </c>
      <c r="FI201" s="2">
        <f t="shared" si="253"/>
        <v>0.9999954283803717</v>
      </c>
      <c r="FJ201" s="2">
        <f t="shared" si="253"/>
        <v>0.99999470830053527</v>
      </c>
      <c r="FK201" s="2">
        <f t="shared" si="253"/>
        <v>0.99999483603590067</v>
      </c>
      <c r="FL201" s="2">
        <f t="shared" si="253"/>
        <v>0.99999473889065926</v>
      </c>
      <c r="FM201" s="2">
        <f t="shared" si="253"/>
        <v>0.99999391626122758</v>
      </c>
      <c r="FN201" s="2">
        <f t="shared" si="253"/>
        <v>0.99999408414252156</v>
      </c>
      <c r="FO201" s="2">
        <f t="shared" si="253"/>
        <v>0.99999380077819833</v>
      </c>
      <c r="FP201" s="2">
        <f t="shared" si="253"/>
        <v>0.99999430116483623</v>
      </c>
      <c r="FQ201" s="2">
        <f t="shared" si="253"/>
        <v>0.99999370961942824</v>
      </c>
      <c r="FR201" s="2">
        <f t="shared" si="253"/>
        <v>0.99999448788396905</v>
      </c>
      <c r="FS201" s="2">
        <f t="shared" si="253"/>
        <v>0.99999428839744187</v>
      </c>
      <c r="FT201" s="2">
        <f t="shared" si="253"/>
        <v>0.99999498465768255</v>
      </c>
      <c r="FU201" s="2">
        <f t="shared" si="253"/>
        <v>0.99999356968553854</v>
      </c>
      <c r="FW201" s="2">
        <f t="shared" si="244"/>
        <v>0.94167578748012426</v>
      </c>
      <c r="FX201" s="2">
        <f t="shared" si="244"/>
        <v>0.96343595867670617</v>
      </c>
      <c r="FY201" s="2">
        <f t="shared" si="244"/>
        <v>0.96424721377282019</v>
      </c>
      <c r="FZ201" s="2">
        <f t="shared" si="244"/>
        <v>0.96150282060127212</v>
      </c>
      <c r="GA201" s="2">
        <f t="shared" si="244"/>
        <v>0.96251554128178973</v>
      </c>
      <c r="GB201" s="2">
        <f t="shared" si="244"/>
        <v>0.96413283735379141</v>
      </c>
      <c r="GC201" s="2">
        <f t="shared" si="244"/>
        <v>0.96203310008236653</v>
      </c>
      <c r="GD201" s="2">
        <f t="shared" si="244"/>
        <v>0.95774167842388835</v>
      </c>
      <c r="GE201" s="2">
        <f t="shared" si="244"/>
        <v>0.9449407808897794</v>
      </c>
      <c r="GF201" s="2">
        <f t="shared" si="244"/>
        <v>0.94658553163183667</v>
      </c>
      <c r="GG201" s="2">
        <f t="shared" si="244"/>
        <v>0.9420571046955355</v>
      </c>
      <c r="GH201" s="2">
        <f t="shared" si="244"/>
        <v>0.9380866262254105</v>
      </c>
      <c r="GI201" s="2">
        <f t="shared" si="244"/>
        <v>0.93928873179474692</v>
      </c>
      <c r="GJ201" s="2">
        <f t="shared" si="244"/>
        <v>0.93319623996774936</v>
      </c>
      <c r="GK201" s="2">
        <f t="shared" si="244"/>
        <v>0.91088220038689693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8.8484320305320723E-20</v>
      </c>
      <c r="HT201" s="86">
        <f t="shared" si="246"/>
        <v>4.8600813927964433E-26</v>
      </c>
      <c r="HU201" s="86">
        <f t="shared" si="246"/>
        <v>2.9933168987791599E-29</v>
      </c>
      <c r="HV201" s="86">
        <f t="shared" si="246"/>
        <v>5.6867276012940936E-29</v>
      </c>
      <c r="HW201" s="86">
        <f t="shared" si="246"/>
        <v>2.4334910626078903E-30</v>
      </c>
      <c r="HX201" s="86">
        <f t="shared" si="246"/>
        <v>1.0480895777470218E-31</v>
      </c>
      <c r="HY201" s="86">
        <f t="shared" si="246"/>
        <v>4.4254642627408607E-29</v>
      </c>
      <c r="HZ201" s="86">
        <f t="shared" si="246"/>
        <v>2.0891180757102672E-29</v>
      </c>
      <c r="IA201" s="86">
        <f t="shared" si="246"/>
        <v>4.7852369648481316E-31</v>
      </c>
      <c r="IB201" s="86">
        <f t="shared" si="246"/>
        <v>1.3949291897549526E-27</v>
      </c>
      <c r="IC201" s="86">
        <f t="shared" si="246"/>
        <v>3.4517107624228949E-29</v>
      </c>
      <c r="ID201" s="86">
        <f t="shared" si="246"/>
        <v>1.3181671555570193E-23</v>
      </c>
      <c r="IE201" s="86">
        <f t="shared" si="246"/>
        <v>1.9072388364505735E-25</v>
      </c>
      <c r="IF201" s="86">
        <f t="shared" si="246"/>
        <v>3.5349156717941775E-51</v>
      </c>
      <c r="IG201" s="86">
        <f t="shared" si="246"/>
        <v>5.3850975896793991E-72</v>
      </c>
      <c r="II201" s="86">
        <f t="shared" si="247"/>
        <v>4.6658666618769092E-6</v>
      </c>
      <c r="IJ201" s="86">
        <f t="shared" si="247"/>
        <v>2.6957375654179246E-9</v>
      </c>
      <c r="IK201" s="86">
        <f t="shared" si="247"/>
        <v>2.9542293268446834E-10</v>
      </c>
      <c r="IL201" s="86">
        <f t="shared" si="247"/>
        <v>8.3723539079056178E-10</v>
      </c>
      <c r="IM201" s="86">
        <f t="shared" si="247"/>
        <v>2.3267215817071716E-10</v>
      </c>
      <c r="IN201" s="86">
        <f t="shared" si="247"/>
        <v>5.0268152852712134E-11</v>
      </c>
      <c r="IO201" s="86">
        <f t="shared" si="247"/>
        <v>4.9849433914154938E-10</v>
      </c>
      <c r="IP201" s="86">
        <f t="shared" si="247"/>
        <v>8.1460238359240664E-10</v>
      </c>
      <c r="IQ201" s="86">
        <f t="shared" si="247"/>
        <v>2.9783485197126314E-9</v>
      </c>
      <c r="IR201" s="86">
        <f t="shared" si="247"/>
        <v>2.1981460154236101E-8</v>
      </c>
      <c r="IS201" s="86">
        <f t="shared" si="247"/>
        <v>1.054856748371217E-8</v>
      </c>
      <c r="IT201" s="86">
        <f t="shared" si="247"/>
        <v>5.8910710738205628E-7</v>
      </c>
      <c r="IU201" s="86">
        <f t="shared" si="247"/>
        <v>1.9375152620194301E-7</v>
      </c>
      <c r="IV201" s="86">
        <f t="shared" si="247"/>
        <v>1.8295035360999643E-7</v>
      </c>
      <c r="IW201" s="86">
        <f t="shared" si="247"/>
        <v>2.1708238786196781E-14</v>
      </c>
      <c r="IY201" s="86">
        <f t="shared" si="248"/>
        <v>4.6658666618769973E-6</v>
      </c>
      <c r="IZ201" s="86">
        <f t="shared" si="248"/>
        <v>2.6957375654179246E-9</v>
      </c>
      <c r="JA201" s="86">
        <f t="shared" si="248"/>
        <v>2.9542293268446834E-10</v>
      </c>
      <c r="JB201" s="86">
        <f t="shared" si="248"/>
        <v>8.3723539079056178E-10</v>
      </c>
      <c r="JC201" s="86">
        <f t="shared" si="248"/>
        <v>2.3267215817071716E-10</v>
      </c>
      <c r="JD201" s="86">
        <f t="shared" si="248"/>
        <v>5.0268152852712134E-11</v>
      </c>
      <c r="JE201" s="86">
        <f t="shared" si="248"/>
        <v>4.9849433914154938E-10</v>
      </c>
      <c r="JF201" s="86">
        <f t="shared" si="248"/>
        <v>8.1460238359240664E-10</v>
      </c>
      <c r="JG201" s="86">
        <f t="shared" si="248"/>
        <v>2.9783485197126314E-9</v>
      </c>
      <c r="JH201" s="86">
        <f t="shared" si="248"/>
        <v>2.1981460154236101E-8</v>
      </c>
      <c r="JI201" s="86">
        <f t="shared" si="248"/>
        <v>1.054856748371217E-8</v>
      </c>
      <c r="JJ201" s="86">
        <f t="shared" si="248"/>
        <v>5.8910710738205628E-7</v>
      </c>
      <c r="JK201" s="86">
        <f t="shared" si="248"/>
        <v>1.9375152620194301E-7</v>
      </c>
      <c r="JL201" s="86">
        <f t="shared" si="248"/>
        <v>1.8295035360999643E-7</v>
      </c>
      <c r="JM201" s="86">
        <f t="shared" si="248"/>
        <v>2.1708238786196781E-14</v>
      </c>
    </row>
    <row r="202" spans="2:273" x14ac:dyDescent="0.25">
      <c r="B202" s="2">
        <v>175</v>
      </c>
      <c r="C202" s="37">
        <v>90.177000000000007</v>
      </c>
      <c r="D202" s="37">
        <v>83.525000000000006</v>
      </c>
      <c r="E202" s="37">
        <v>85.135999999999996</v>
      </c>
      <c r="F202" s="37">
        <v>85.22</v>
      </c>
      <c r="G202" s="37">
        <v>82.626999999999995</v>
      </c>
      <c r="H202" s="37">
        <v>84.186000000000007</v>
      </c>
      <c r="I202" s="37">
        <v>86.254000000000005</v>
      </c>
      <c r="J202" s="37">
        <v>89.034000000000006</v>
      </c>
      <c r="K202" s="37">
        <v>80.930999999999997</v>
      </c>
      <c r="L202" s="37">
        <v>89.620999999999995</v>
      </c>
      <c r="M202" s="37">
        <v>86.638000000000005</v>
      </c>
      <c r="N202" s="37">
        <v>82.620999999999995</v>
      </c>
      <c r="O202" s="37">
        <v>84.447999999999993</v>
      </c>
      <c r="P202" s="37">
        <v>83.171999999999997</v>
      </c>
      <c r="Q202" s="37">
        <v>85.566999999999993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82.481229263607432</v>
      </c>
      <c r="AG202" s="4">
        <f t="shared" si="249"/>
        <v>85.058465677914228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0.69077073639256525</v>
      </c>
      <c r="AW202" s="4">
        <f t="shared" si="250"/>
        <v>0.50853432208576521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82.481229263607432</v>
      </c>
      <c r="BM202" s="2">
        <f t="shared" si="242"/>
        <v>85.058465677914228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83.171999999999997</v>
      </c>
      <c r="DI202" s="2">
        <f t="shared" si="211"/>
        <v>85.566999999999993</v>
      </c>
      <c r="DK202" s="2">
        <f t="shared" si="251"/>
        <v>128.82327223264539</v>
      </c>
      <c r="DL202" s="2">
        <f t="shared" si="251"/>
        <v>133.23807207207207</v>
      </c>
      <c r="DM202" s="2">
        <f t="shared" si="251"/>
        <v>139.93743527738263</v>
      </c>
      <c r="DN202" s="2">
        <f t="shared" si="251"/>
        <v>138.89812565422565</v>
      </c>
      <c r="DO202" s="2">
        <f t="shared" si="251"/>
        <v>142.55774800514797</v>
      </c>
      <c r="DP202" s="2">
        <f t="shared" si="251"/>
        <v>139.43533109243702</v>
      </c>
      <c r="DQ202" s="2">
        <f t="shared" si="251"/>
        <v>153.69019495798318</v>
      </c>
      <c r="DR202" s="2">
        <f t="shared" si="251"/>
        <v>145.04273562834226</v>
      </c>
      <c r="DS202" s="2">
        <f t="shared" si="251"/>
        <v>140.13935826330533</v>
      </c>
      <c r="DT202" s="2">
        <f t="shared" si="251"/>
        <v>134.99954621848741</v>
      </c>
      <c r="DU202" s="2">
        <f t="shared" si="251"/>
        <v>136.83392941176467</v>
      </c>
      <c r="DV202" s="2">
        <f t="shared" si="251"/>
        <v>138.13556494145965</v>
      </c>
      <c r="DW202" s="2">
        <f t="shared" si="251"/>
        <v>142.48235966386554</v>
      </c>
      <c r="DX202" s="2">
        <f t="shared" si="251"/>
        <v>127.03018768768763</v>
      </c>
      <c r="DY202" s="2">
        <f t="shared" si="251"/>
        <v>121.10527378568781</v>
      </c>
      <c r="EA202" s="2">
        <f t="shared" si="240"/>
        <v>87.569453833165966</v>
      </c>
      <c r="EB202" s="2">
        <f t="shared" si="240"/>
        <v>81.744430571889026</v>
      </c>
      <c r="EC202" s="2">
        <f t="shared" si="240"/>
        <v>83.420759138877202</v>
      </c>
      <c r="ED202" s="2">
        <f t="shared" si="240"/>
        <v>83.027746176298905</v>
      </c>
      <c r="EE202" s="2">
        <f t="shared" si="240"/>
        <v>78.440214062657404</v>
      </c>
      <c r="EF202" s="2">
        <f t="shared" si="239"/>
        <v>83.369403959915985</v>
      </c>
      <c r="EG202" s="2">
        <f t="shared" si="239"/>
        <v>86.064893348682517</v>
      </c>
      <c r="EH202" s="2">
        <f t="shared" si="239"/>
        <v>83.954846781389421</v>
      </c>
      <c r="EI202" s="2">
        <f t="shared" si="239"/>
        <v>82.448703235990521</v>
      </c>
      <c r="EJ202" s="2">
        <f t="shared" si="239"/>
        <v>84.707356733552274</v>
      </c>
      <c r="EK202" s="2">
        <f t="shared" si="239"/>
        <v>84.82046073401736</v>
      </c>
      <c r="EL202" s="2">
        <f t="shared" si="179"/>
        <v>83.616275440186797</v>
      </c>
      <c r="EM202" s="2">
        <f t="shared" si="179"/>
        <v>82.653778854552954</v>
      </c>
      <c r="EN202" s="2">
        <f t="shared" si="179"/>
        <v>81.149951532419209</v>
      </c>
      <c r="EO202" s="2">
        <f t="shared" si="179"/>
        <v>85.792035402175586</v>
      </c>
      <c r="EQ202" s="2">
        <f t="shared" si="252"/>
        <v>88.55000126257778</v>
      </c>
      <c r="ER202" s="2">
        <f t="shared" si="252"/>
        <v>84.297598321210188</v>
      </c>
      <c r="ES202" s="2">
        <f t="shared" si="252"/>
        <v>84.777544668297622</v>
      </c>
      <c r="ET202" s="2">
        <f t="shared" si="252"/>
        <v>84.909912040664935</v>
      </c>
      <c r="EU202" s="2">
        <f t="shared" si="252"/>
        <v>80.026712050869804</v>
      </c>
      <c r="EV202" s="2">
        <f t="shared" si="252"/>
        <v>83.37404231348323</v>
      </c>
      <c r="EW202" s="2">
        <f t="shared" si="252"/>
        <v>85.7797861586279</v>
      </c>
      <c r="EX202" s="2">
        <f t="shared" si="252"/>
        <v>86.191534014568603</v>
      </c>
      <c r="EY202" s="2">
        <f t="shared" si="252"/>
        <v>83.476455684013104</v>
      </c>
      <c r="EZ202" s="2">
        <f t="shared" si="252"/>
        <v>84.371214094247975</v>
      </c>
      <c r="FA202" s="2">
        <f t="shared" si="252"/>
        <v>85.85220228150267</v>
      </c>
      <c r="FB202" s="2">
        <f t="shared" si="252"/>
        <v>82.889655516630967</v>
      </c>
      <c r="FC202" s="2">
        <f t="shared" si="252"/>
        <v>83.087979546260698</v>
      </c>
      <c r="FD202" s="2">
        <f t="shared" si="252"/>
        <v>82.567921076353073</v>
      </c>
      <c r="FE202" s="2">
        <f t="shared" si="252"/>
        <v>84.992784981756188</v>
      </c>
      <c r="FG202" s="2">
        <f t="shared" si="253"/>
        <v>0.99999588713601906</v>
      </c>
      <c r="FH202" s="2">
        <f t="shared" si="253"/>
        <v>0.99999504512892445</v>
      </c>
      <c r="FI202" s="2">
        <f t="shared" si="253"/>
        <v>0.99999583063166841</v>
      </c>
      <c r="FJ202" s="2">
        <f t="shared" si="253"/>
        <v>0.99999517391048254</v>
      </c>
      <c r="FK202" s="2">
        <f t="shared" si="253"/>
        <v>0.99999529040662749</v>
      </c>
      <c r="FL202" s="2">
        <f t="shared" si="253"/>
        <v>0.99999520180903301</v>
      </c>
      <c r="FM202" s="2">
        <f t="shared" si="253"/>
        <v>0.9999944515613256</v>
      </c>
      <c r="FN202" s="2">
        <f t="shared" si="253"/>
        <v>0.99999460467104717</v>
      </c>
      <c r="FO202" s="2">
        <f t="shared" si="253"/>
        <v>0.99999434623943739</v>
      </c>
      <c r="FP202" s="2">
        <f t="shared" si="253"/>
        <v>0.99999480259795281</v>
      </c>
      <c r="FQ202" s="2">
        <f t="shared" si="253"/>
        <v>0.99999426310155959</v>
      </c>
      <c r="FR202" s="2">
        <f t="shared" si="253"/>
        <v>0.99999497288799377</v>
      </c>
      <c r="FS202" s="2">
        <f t="shared" si="253"/>
        <v>0.99999479095393906</v>
      </c>
      <c r="FT202" s="2">
        <f t="shared" si="253"/>
        <v>0.99999542595142488</v>
      </c>
      <c r="FU202" s="2">
        <f t="shared" si="253"/>
        <v>0.99999413548019256</v>
      </c>
      <c r="FW202" s="2">
        <f t="shared" si="244"/>
        <v>0.94653330030877092</v>
      </c>
      <c r="FX202" s="2">
        <f t="shared" si="244"/>
        <v>0.96654556706590999</v>
      </c>
      <c r="FY202" s="2">
        <f t="shared" si="244"/>
        <v>0.96729017095768766</v>
      </c>
      <c r="FZ202" s="2">
        <f t="shared" si="244"/>
        <v>0.96477082209391662</v>
      </c>
      <c r="GA202" s="2">
        <f t="shared" si="244"/>
        <v>0.96570064029960445</v>
      </c>
      <c r="GB202" s="2">
        <f t="shared" si="244"/>
        <v>0.96718519794922719</v>
      </c>
      <c r="GC202" s="2">
        <f t="shared" si="244"/>
        <v>0.96525771302604924</v>
      </c>
      <c r="GD202" s="2">
        <f t="shared" si="244"/>
        <v>0.96131611537768324</v>
      </c>
      <c r="GE202" s="2">
        <f t="shared" si="244"/>
        <v>0.94954094067579842</v>
      </c>
      <c r="GF202" s="2">
        <f t="shared" si="244"/>
        <v>0.95105539138579631</v>
      </c>
      <c r="GG202" s="2">
        <f t="shared" si="244"/>
        <v>0.94688465095290164</v>
      </c>
      <c r="GH202" s="2">
        <f t="shared" si="244"/>
        <v>0.94322503873118868</v>
      </c>
      <c r="GI202" s="2">
        <f t="shared" si="244"/>
        <v>0.94433329750112538</v>
      </c>
      <c r="GJ202" s="2">
        <f t="shared" si="244"/>
        <v>0.93871400726043652</v>
      </c>
      <c r="GK202" s="2">
        <f t="shared" si="244"/>
        <v>0.91808124300051253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2.1070619633821173E-20</v>
      </c>
      <c r="HT202" s="86">
        <f t="shared" si="246"/>
        <v>7.7814188724165482E-27</v>
      </c>
      <c r="HU202" s="86">
        <f t="shared" si="246"/>
        <v>3.8639617598423995E-30</v>
      </c>
      <c r="HV202" s="86">
        <f t="shared" si="246"/>
        <v>7.4566257301910224E-30</v>
      </c>
      <c r="HW202" s="86">
        <f t="shared" si="246"/>
        <v>2.889783119576091E-31</v>
      </c>
      <c r="HX202" s="86">
        <f t="shared" si="246"/>
        <v>1.1286205479160923E-32</v>
      </c>
      <c r="HY202" s="86">
        <f t="shared" si="246"/>
        <v>5.6762858584977406E-30</v>
      </c>
      <c r="HZ202" s="86">
        <f t="shared" si="246"/>
        <v>2.5249489256561922E-30</v>
      </c>
      <c r="IA202" s="86">
        <f t="shared" si="246"/>
        <v>4.7705329032119684E-32</v>
      </c>
      <c r="IB202" s="86">
        <f t="shared" si="246"/>
        <v>1.8478423214514812E-28</v>
      </c>
      <c r="IC202" s="86">
        <f t="shared" si="246"/>
        <v>3.8429008388967794E-30</v>
      </c>
      <c r="ID202" s="86">
        <f t="shared" si="246"/>
        <v>2.2701292185486756E-24</v>
      </c>
      <c r="IE202" s="86">
        <f t="shared" si="246"/>
        <v>2.8748224708889068E-26</v>
      </c>
      <c r="IF202" s="86">
        <f t="shared" si="246"/>
        <v>6.4802094609834293E-53</v>
      </c>
      <c r="IG202" s="86">
        <f t="shared" si="246"/>
        <v>1.3999587329488096E-74</v>
      </c>
      <c r="II202" s="86">
        <f t="shared" si="247"/>
        <v>2.2352467686238982E-6</v>
      </c>
      <c r="IJ202" s="86">
        <f t="shared" si="247"/>
        <v>9.5581494496743207E-10</v>
      </c>
      <c r="IK202" s="86">
        <f t="shared" si="247"/>
        <v>9.3372365317360662E-11</v>
      </c>
      <c r="IL202" s="86">
        <f t="shared" si="247"/>
        <v>2.7301262318478196E-10</v>
      </c>
      <c r="IM202" s="86">
        <f t="shared" si="247"/>
        <v>7.1287823109611716E-11</v>
      </c>
      <c r="IN202" s="86">
        <f t="shared" si="247"/>
        <v>1.43832061751523E-11</v>
      </c>
      <c r="IO202" s="86">
        <f t="shared" si="247"/>
        <v>1.5866597107432612E-10</v>
      </c>
      <c r="IP202" s="86">
        <f t="shared" si="247"/>
        <v>2.5599224522581114E-10</v>
      </c>
      <c r="IQ202" s="86">
        <f t="shared" si="247"/>
        <v>9.0678808644513279E-10</v>
      </c>
      <c r="IR202" s="86">
        <f t="shared" si="247"/>
        <v>7.6993667003194417E-9</v>
      </c>
      <c r="IS202" s="86">
        <f t="shared" si="247"/>
        <v>3.4077723366645131E-9</v>
      </c>
      <c r="IT202" s="86">
        <f t="shared" si="247"/>
        <v>2.4172475580552845E-7</v>
      </c>
      <c r="IU202" s="86">
        <f t="shared" si="247"/>
        <v>7.4374298463877366E-8</v>
      </c>
      <c r="IV202" s="86">
        <f t="shared" si="247"/>
        <v>6.7364281256741451E-8</v>
      </c>
      <c r="IW202" s="86">
        <f t="shared" si="247"/>
        <v>1.9765165906032236E-15</v>
      </c>
      <c r="IY202" s="86">
        <f t="shared" si="248"/>
        <v>2.2352467686239194E-6</v>
      </c>
      <c r="IZ202" s="86">
        <f t="shared" si="248"/>
        <v>9.5581494496743207E-10</v>
      </c>
      <c r="JA202" s="86">
        <f t="shared" si="248"/>
        <v>9.3372365317360662E-11</v>
      </c>
      <c r="JB202" s="86">
        <f t="shared" si="248"/>
        <v>2.7301262318478196E-10</v>
      </c>
      <c r="JC202" s="86">
        <f t="shared" si="248"/>
        <v>7.1287823109611716E-11</v>
      </c>
      <c r="JD202" s="86">
        <f t="shared" si="248"/>
        <v>1.43832061751523E-11</v>
      </c>
      <c r="JE202" s="86">
        <f t="shared" si="248"/>
        <v>1.5866597107432612E-10</v>
      </c>
      <c r="JF202" s="86">
        <f t="shared" si="248"/>
        <v>2.5599224522581114E-10</v>
      </c>
      <c r="JG202" s="86">
        <f t="shared" si="248"/>
        <v>9.0678808644513279E-10</v>
      </c>
      <c r="JH202" s="86">
        <f t="shared" si="248"/>
        <v>7.6993667003194417E-9</v>
      </c>
      <c r="JI202" s="86">
        <f t="shared" si="248"/>
        <v>3.4077723366645131E-9</v>
      </c>
      <c r="JJ202" s="86">
        <f t="shared" si="248"/>
        <v>2.4172475580552845E-7</v>
      </c>
      <c r="JK202" s="86">
        <f t="shared" si="248"/>
        <v>7.4374298463877366E-8</v>
      </c>
      <c r="JL202" s="86">
        <f t="shared" si="248"/>
        <v>6.7364281256741451E-8</v>
      </c>
      <c r="JM202" s="86">
        <f t="shared" si="248"/>
        <v>1.9765165906032236E-15</v>
      </c>
    </row>
    <row r="203" spans="2:273" x14ac:dyDescent="0.25">
      <c r="B203" s="2">
        <v>176</v>
      </c>
      <c r="C203" s="37">
        <v>87.951999999999998</v>
      </c>
      <c r="D203" s="37">
        <v>87.271000000000001</v>
      </c>
      <c r="E203" s="37">
        <v>87.254000000000005</v>
      </c>
      <c r="F203" s="37">
        <v>84.305000000000007</v>
      </c>
      <c r="G203" s="37">
        <v>83.864000000000004</v>
      </c>
      <c r="H203" s="37">
        <v>85</v>
      </c>
      <c r="I203" s="37">
        <v>87.525000000000006</v>
      </c>
      <c r="J203" s="37">
        <v>87.168999999999997</v>
      </c>
      <c r="K203" s="37">
        <v>83.155000000000001</v>
      </c>
      <c r="L203" s="37">
        <v>83.930999999999997</v>
      </c>
      <c r="M203" s="37">
        <v>86.602999999999994</v>
      </c>
      <c r="N203" s="37">
        <v>83.879000000000005</v>
      </c>
      <c r="O203" s="37">
        <v>86.671999999999997</v>
      </c>
      <c r="P203" s="37">
        <v>83.602999999999994</v>
      </c>
      <c r="Q203" s="37">
        <v>84.367000000000004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82.367321714362618</v>
      </c>
      <c r="AG203" s="4">
        <f t="shared" si="249"/>
        <v>84.946986907285392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1.2356782856373769</v>
      </c>
      <c r="AW203" s="4">
        <f t="shared" si="250"/>
        <v>-0.57998690728538804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82.367321714362618</v>
      </c>
      <c r="BM203" s="2">
        <f t="shared" si="242"/>
        <v>84.946986907285392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83.602999999999994</v>
      </c>
      <c r="DI203" s="2">
        <f t="shared" si="211"/>
        <v>84.367000000000004</v>
      </c>
      <c r="DK203" s="2">
        <f t="shared" si="251"/>
        <v>128.96830581613506</v>
      </c>
      <c r="DL203" s="2">
        <f t="shared" si="251"/>
        <v>133.43300142247509</v>
      </c>
      <c r="DM203" s="2">
        <f t="shared" si="251"/>
        <v>140.17079374110952</v>
      </c>
      <c r="DN203" s="2">
        <f t="shared" si="251"/>
        <v>139.1355338910339</v>
      </c>
      <c r="DO203" s="2">
        <f t="shared" si="251"/>
        <v>142.83333655083652</v>
      </c>
      <c r="DP203" s="2">
        <f t="shared" si="251"/>
        <v>139.65937983193282</v>
      </c>
      <c r="DQ203" s="2">
        <f t="shared" si="251"/>
        <v>153.98993384262795</v>
      </c>
      <c r="DR203" s="2">
        <f t="shared" si="251"/>
        <v>145.26450200534762</v>
      </c>
      <c r="DS203" s="2">
        <f t="shared" si="251"/>
        <v>140.35955798319327</v>
      </c>
      <c r="DT203" s="2">
        <f t="shared" si="251"/>
        <v>135.18142128851542</v>
      </c>
      <c r="DU203" s="2">
        <f t="shared" si="251"/>
        <v>137.03850420168064</v>
      </c>
      <c r="DV203" s="2">
        <f t="shared" si="251"/>
        <v>138.35813447860812</v>
      </c>
      <c r="DW203" s="2">
        <f t="shared" si="251"/>
        <v>142.74669215686274</v>
      </c>
      <c r="DX203" s="2">
        <f t="shared" si="251"/>
        <v>127.20564174174169</v>
      </c>
      <c r="DY203" s="2">
        <f t="shared" si="251"/>
        <v>121.25855164998148</v>
      </c>
      <c r="EA203" s="2">
        <f t="shared" si="240"/>
        <v>87.467472262379033</v>
      </c>
      <c r="EB203" s="2">
        <f t="shared" si="240"/>
        <v>81.621207021211731</v>
      </c>
      <c r="EC203" s="2">
        <f t="shared" si="240"/>
        <v>83.279048720211861</v>
      </c>
      <c r="ED203" s="2">
        <f t="shared" si="240"/>
        <v>82.881453619381205</v>
      </c>
      <c r="EE203" s="2">
        <f t="shared" si="240"/>
        <v>78.272370202478101</v>
      </c>
      <c r="EF203" s="2">
        <f t="shared" si="239"/>
        <v>83.215409988685991</v>
      </c>
      <c r="EG203" s="2">
        <f t="shared" si="239"/>
        <v>85.916062522384223</v>
      </c>
      <c r="EH203" s="2">
        <f t="shared" si="239"/>
        <v>83.752299790585454</v>
      </c>
      <c r="EI203" s="2">
        <f t="shared" si="239"/>
        <v>82.288231649565901</v>
      </c>
      <c r="EJ203" s="2">
        <f t="shared" si="239"/>
        <v>84.565822429906532</v>
      </c>
      <c r="EK203" s="2">
        <f t="shared" si="239"/>
        <v>84.67812424362009</v>
      </c>
      <c r="EL203" s="2">
        <f t="shared" si="179"/>
        <v>83.477930284301621</v>
      </c>
      <c r="EM203" s="2">
        <f t="shared" si="179"/>
        <v>82.523250679851671</v>
      </c>
      <c r="EN203" s="2">
        <f t="shared" si="179"/>
        <v>81.011795134740836</v>
      </c>
      <c r="EO203" s="2">
        <f t="shared" si="179"/>
        <v>85.694174662194641</v>
      </c>
      <c r="EQ203" s="2">
        <f t="shared" si="252"/>
        <v>88.461066643102725</v>
      </c>
      <c r="ER203" s="2">
        <f t="shared" si="252"/>
        <v>84.206752372552302</v>
      </c>
      <c r="ES203" s="2">
        <f t="shared" si="252"/>
        <v>84.652870643258055</v>
      </c>
      <c r="ET203" s="2">
        <f t="shared" si="252"/>
        <v>84.78753877357974</v>
      </c>
      <c r="EU203" s="2">
        <f t="shared" si="252"/>
        <v>79.878912161063639</v>
      </c>
      <c r="EV203" s="2">
        <f t="shared" si="252"/>
        <v>83.220153055396935</v>
      </c>
      <c r="EW203" s="2">
        <f t="shared" si="252"/>
        <v>85.627501464112356</v>
      </c>
      <c r="EX203" s="2">
        <f t="shared" si="252"/>
        <v>86.018139620321534</v>
      </c>
      <c r="EY203" s="2">
        <f t="shared" si="252"/>
        <v>83.329593200939499</v>
      </c>
      <c r="EZ203" s="2">
        <f t="shared" si="252"/>
        <v>84.225300860858681</v>
      </c>
      <c r="FA203" s="2">
        <f t="shared" si="252"/>
        <v>85.723837461793352</v>
      </c>
      <c r="FB203" s="2">
        <f t="shared" si="252"/>
        <v>82.741518789889312</v>
      </c>
      <c r="FC203" s="2">
        <f t="shared" si="252"/>
        <v>82.963272455132682</v>
      </c>
      <c r="FD203" s="2">
        <f t="shared" si="252"/>
        <v>82.447829140432475</v>
      </c>
      <c r="FE203" s="2">
        <f t="shared" si="252"/>
        <v>84.885977234768589</v>
      </c>
      <c r="FG203" s="2">
        <f t="shared" si="253"/>
        <v>0.99999624902211115</v>
      </c>
      <c r="FH203" s="2">
        <f t="shared" si="253"/>
        <v>0.9999954811019014</v>
      </c>
      <c r="FI203" s="2">
        <f t="shared" si="253"/>
        <v>0.99999619748949342</v>
      </c>
      <c r="FJ203" s="2">
        <f t="shared" si="253"/>
        <v>0.99999559855217934</v>
      </c>
      <c r="FK203" s="2">
        <f t="shared" si="253"/>
        <v>0.99999570479801536</v>
      </c>
      <c r="FL203" s="2">
        <f t="shared" si="253"/>
        <v>0.9999956239959813</v>
      </c>
      <c r="FM203" s="2">
        <f t="shared" si="253"/>
        <v>0.99999493976131704</v>
      </c>
      <c r="FN203" s="2">
        <f t="shared" si="253"/>
        <v>0.99999507939917709</v>
      </c>
      <c r="FO203" s="2">
        <f t="shared" si="253"/>
        <v>0.9999948437065187</v>
      </c>
      <c r="FP203" s="2">
        <f t="shared" si="253"/>
        <v>0.99999525991082872</v>
      </c>
      <c r="FQ203" s="2">
        <f t="shared" si="253"/>
        <v>0.99999476788379693</v>
      </c>
      <c r="FR203" s="2">
        <f t="shared" si="253"/>
        <v>0.99999541521733171</v>
      </c>
      <c r="FS203" s="2">
        <f t="shared" si="253"/>
        <v>0.99999524929135231</v>
      </c>
      <c r="FT203" s="2">
        <f t="shared" si="253"/>
        <v>0.99999582841644086</v>
      </c>
      <c r="FU203" s="2">
        <f t="shared" si="253"/>
        <v>0.99999465149160816</v>
      </c>
      <c r="FW203" s="2">
        <f t="shared" si="244"/>
        <v>0.95100730469047157</v>
      </c>
      <c r="FX203" s="2">
        <f t="shared" si="244"/>
        <v>0.96939911693950842</v>
      </c>
      <c r="FY203" s="2">
        <f t="shared" si="244"/>
        <v>0.97008217455530754</v>
      </c>
      <c r="FZ203" s="2">
        <f t="shared" si="244"/>
        <v>0.96777070397407805</v>
      </c>
      <c r="GA203" s="2">
        <f t="shared" si="244"/>
        <v>0.96862392004355158</v>
      </c>
      <c r="GB203" s="2">
        <f t="shared" si="244"/>
        <v>0.96998588367296923</v>
      </c>
      <c r="GC203" s="2">
        <f t="shared" si="244"/>
        <v>0.96821750035285747</v>
      </c>
      <c r="GD203" s="2">
        <f t="shared" si="244"/>
        <v>0.96459938262078315</v>
      </c>
      <c r="GE203" s="2">
        <f t="shared" si="244"/>
        <v>0.95377556136595976</v>
      </c>
      <c r="GF203" s="2">
        <f t="shared" si="244"/>
        <v>0.95516891709699325</v>
      </c>
      <c r="GG203" s="2">
        <f t="shared" si="244"/>
        <v>0.95133076662146132</v>
      </c>
      <c r="GH203" s="2">
        <f t="shared" si="244"/>
        <v>0.94796065313662425</v>
      </c>
      <c r="GI203" s="2">
        <f t="shared" si="244"/>
        <v>0.94898147178955639</v>
      </c>
      <c r="GJ203" s="2">
        <f t="shared" si="244"/>
        <v>0.94380347036277834</v>
      </c>
      <c r="GK203" s="2">
        <f t="shared" si="244"/>
        <v>0.92474678329312976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4.9003956914636135E-21</v>
      </c>
      <c r="HT203" s="86">
        <f t="shared" si="246"/>
        <v>1.2103876846272289E-27</v>
      </c>
      <c r="HU203" s="86">
        <f t="shared" si="246"/>
        <v>4.8308062910031401E-31</v>
      </c>
      <c r="HV203" s="86">
        <f t="shared" si="246"/>
        <v>9.4711918144332887E-31</v>
      </c>
      <c r="HW203" s="86">
        <f t="shared" si="246"/>
        <v>3.3190350138465751E-32</v>
      </c>
      <c r="HX203" s="86">
        <f t="shared" si="246"/>
        <v>1.1736902963495144E-33</v>
      </c>
      <c r="HY203" s="86">
        <f t="shared" si="246"/>
        <v>7.048664623354605E-31</v>
      </c>
      <c r="HZ203" s="86">
        <f t="shared" si="246"/>
        <v>2.9500437147662637E-31</v>
      </c>
      <c r="IA203" s="86">
        <f t="shared" si="246"/>
        <v>4.5780282723706207E-33</v>
      </c>
      <c r="IB203" s="86">
        <f t="shared" si="246"/>
        <v>2.3680617561519483E-29</v>
      </c>
      <c r="IC203" s="86">
        <f t="shared" si="246"/>
        <v>4.1237573825459435E-31</v>
      </c>
      <c r="ID203" s="86">
        <f t="shared" si="246"/>
        <v>3.7960099919152215E-25</v>
      </c>
      <c r="IE203" s="86">
        <f t="shared" si="246"/>
        <v>4.1986907201363823E-27</v>
      </c>
      <c r="IF203" s="86">
        <f t="shared" si="246"/>
        <v>1.1092716385614653E-54</v>
      </c>
      <c r="IG203" s="86">
        <f t="shared" si="246"/>
        <v>3.2698493543999693E-77</v>
      </c>
      <c r="II203" s="86">
        <f t="shared" si="247"/>
        <v>1.0473497323759165E-6</v>
      </c>
      <c r="IJ203" s="86">
        <f t="shared" si="247"/>
        <v>3.2973832168564742E-10</v>
      </c>
      <c r="IK203" s="86">
        <f t="shared" si="247"/>
        <v>2.8628583640226196E-11</v>
      </c>
      <c r="IL203" s="86">
        <f t="shared" si="247"/>
        <v>8.6379197495736086E-11</v>
      </c>
      <c r="IM203" s="86">
        <f t="shared" si="247"/>
        <v>2.1160628189336655E-11</v>
      </c>
      <c r="IN203" s="86">
        <f t="shared" si="247"/>
        <v>3.9812966231629297E-12</v>
      </c>
      <c r="IO203" s="86">
        <f t="shared" si="247"/>
        <v>4.8973323552345E-11</v>
      </c>
      <c r="IP203" s="86">
        <f t="shared" si="247"/>
        <v>7.7902224642095941E-11</v>
      </c>
      <c r="IQ203" s="86">
        <f t="shared" si="247"/>
        <v>2.6629364700644918E-10</v>
      </c>
      <c r="IR203" s="86">
        <f t="shared" si="247"/>
        <v>2.6136850698213328E-9</v>
      </c>
      <c r="IS203" s="86">
        <f t="shared" si="247"/>
        <v>1.0632120476151966E-9</v>
      </c>
      <c r="IT203" s="86">
        <f t="shared" si="247"/>
        <v>9.6470230960677614E-8</v>
      </c>
      <c r="IU203" s="86">
        <f t="shared" si="247"/>
        <v>2.7712773792316235E-8</v>
      </c>
      <c r="IV203" s="86">
        <f t="shared" si="247"/>
        <v>2.401738750610165E-8</v>
      </c>
      <c r="IW203" s="86">
        <f t="shared" si="247"/>
        <v>1.6441922963057642E-16</v>
      </c>
      <c r="IY203" s="86">
        <f t="shared" si="248"/>
        <v>1.0473497323759214E-6</v>
      </c>
      <c r="IZ203" s="86">
        <f t="shared" si="248"/>
        <v>3.2973832168564742E-10</v>
      </c>
      <c r="JA203" s="86">
        <f t="shared" si="248"/>
        <v>2.8628583640226196E-11</v>
      </c>
      <c r="JB203" s="86">
        <f t="shared" si="248"/>
        <v>8.6379197495736086E-11</v>
      </c>
      <c r="JC203" s="86">
        <f t="shared" si="248"/>
        <v>2.1160628189336655E-11</v>
      </c>
      <c r="JD203" s="86">
        <f t="shared" si="248"/>
        <v>3.9812966231629297E-12</v>
      </c>
      <c r="JE203" s="86">
        <f t="shared" si="248"/>
        <v>4.8973323552345E-11</v>
      </c>
      <c r="JF203" s="86">
        <f t="shared" si="248"/>
        <v>7.7902224642095941E-11</v>
      </c>
      <c r="JG203" s="86">
        <f t="shared" si="248"/>
        <v>2.6629364700644918E-10</v>
      </c>
      <c r="JH203" s="86">
        <f t="shared" si="248"/>
        <v>2.6136850698213328E-9</v>
      </c>
      <c r="JI203" s="86">
        <f t="shared" si="248"/>
        <v>1.0632120476151966E-9</v>
      </c>
      <c r="JJ203" s="86">
        <f t="shared" si="248"/>
        <v>9.6470230960677614E-8</v>
      </c>
      <c r="JK203" s="86">
        <f t="shared" si="248"/>
        <v>2.7712773792316235E-8</v>
      </c>
      <c r="JL203" s="86">
        <f t="shared" si="248"/>
        <v>2.401738750610165E-8</v>
      </c>
      <c r="JM203" s="86">
        <f t="shared" si="248"/>
        <v>1.6441922963057642E-16</v>
      </c>
    </row>
    <row r="204" spans="2:273" x14ac:dyDescent="0.25">
      <c r="B204" s="2">
        <v>177</v>
      </c>
      <c r="C204" s="37">
        <v>87.548000000000002</v>
      </c>
      <c r="D204" s="37">
        <v>83.846999999999994</v>
      </c>
      <c r="E204" s="37">
        <v>88.897999999999996</v>
      </c>
      <c r="F204" s="37">
        <v>84.203000000000003</v>
      </c>
      <c r="G204" s="37">
        <v>80.525000000000006</v>
      </c>
      <c r="H204" s="37">
        <v>83.728999999999999</v>
      </c>
      <c r="I204" s="37">
        <v>88.644000000000005</v>
      </c>
      <c r="J204" s="37">
        <v>86.119</v>
      </c>
      <c r="K204" s="37">
        <v>83.585999999999999</v>
      </c>
      <c r="L204" s="37">
        <v>84.879000000000005</v>
      </c>
      <c r="M204" s="37">
        <v>84.81</v>
      </c>
      <c r="N204" s="37">
        <v>84.414000000000001</v>
      </c>
      <c r="O204" s="37">
        <v>83.620999999999995</v>
      </c>
      <c r="P204" s="37">
        <v>83.085999999999999</v>
      </c>
      <c r="Q204" s="37">
        <v>85.917000000000002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82.253018580511068</v>
      </c>
      <c r="AG204" s="4">
        <f t="shared" si="249"/>
        <v>84.835800064993876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0.8329814194889309</v>
      </c>
      <c r="AW204" s="4">
        <f t="shared" si="250"/>
        <v>1.0811999350061257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82.253018580511068</v>
      </c>
      <c r="BM204" s="2">
        <f t="shared" si="242"/>
        <v>84.835800064993876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83.085999999999999</v>
      </c>
      <c r="DI204" s="2">
        <f t="shared" si="211"/>
        <v>85.917000000000002</v>
      </c>
      <c r="DK204" s="2">
        <f t="shared" si="251"/>
        <v>129.11333939962475</v>
      </c>
      <c r="DL204" s="2">
        <f t="shared" si="251"/>
        <v>133.62793077287813</v>
      </c>
      <c r="DM204" s="2">
        <f t="shared" si="251"/>
        <v>140.40415220483641</v>
      </c>
      <c r="DN204" s="2">
        <f t="shared" si="251"/>
        <v>139.37294212784212</v>
      </c>
      <c r="DO204" s="2">
        <f t="shared" si="251"/>
        <v>143.10892509652507</v>
      </c>
      <c r="DP204" s="2">
        <f t="shared" si="251"/>
        <v>139.88342857142862</v>
      </c>
      <c r="DQ204" s="2">
        <f t="shared" si="251"/>
        <v>154.28967272727272</v>
      </c>
      <c r="DR204" s="2">
        <f t="shared" si="251"/>
        <v>145.48626838235296</v>
      </c>
      <c r="DS204" s="2">
        <f t="shared" si="251"/>
        <v>140.57975770308124</v>
      </c>
      <c r="DT204" s="2">
        <f t="shared" si="251"/>
        <v>135.36329635854344</v>
      </c>
      <c r="DU204" s="2">
        <f t="shared" si="251"/>
        <v>137.2430789915966</v>
      </c>
      <c r="DV204" s="2">
        <f t="shared" si="251"/>
        <v>138.58070401575662</v>
      </c>
      <c r="DW204" s="2">
        <f t="shared" si="251"/>
        <v>143.01102464985993</v>
      </c>
      <c r="DX204" s="2">
        <f t="shared" si="251"/>
        <v>127.38109579579573</v>
      </c>
      <c r="DY204" s="2">
        <f t="shared" si="251"/>
        <v>121.41182951427514</v>
      </c>
      <c r="EA204" s="2">
        <f t="shared" si="240"/>
        <v>87.365490691592086</v>
      </c>
      <c r="EB204" s="2">
        <f t="shared" si="240"/>
        <v>81.497983470534436</v>
      </c>
      <c r="EC204" s="2">
        <f t="shared" si="240"/>
        <v>83.137338301546521</v>
      </c>
      <c r="ED204" s="2">
        <f t="shared" si="240"/>
        <v>82.735161062463533</v>
      </c>
      <c r="EE204" s="2">
        <f t="shared" si="240"/>
        <v>78.104526342298783</v>
      </c>
      <c r="EF204" s="2">
        <f t="shared" si="239"/>
        <v>83.061416017455983</v>
      </c>
      <c r="EG204" s="2">
        <f t="shared" si="239"/>
        <v>85.767231696085943</v>
      </c>
      <c r="EH204" s="2">
        <f t="shared" si="239"/>
        <v>83.549752799781487</v>
      </c>
      <c r="EI204" s="2">
        <f t="shared" si="239"/>
        <v>82.127760063141267</v>
      </c>
      <c r="EJ204" s="2">
        <f t="shared" si="239"/>
        <v>84.424288126260791</v>
      </c>
      <c r="EK204" s="2">
        <f t="shared" si="239"/>
        <v>84.53578775322282</v>
      </c>
      <c r="EL204" s="2">
        <f t="shared" si="179"/>
        <v>83.339585128416445</v>
      </c>
      <c r="EM204" s="2">
        <f t="shared" si="179"/>
        <v>82.392722505150402</v>
      </c>
      <c r="EN204" s="2">
        <f t="shared" si="179"/>
        <v>80.873638737062464</v>
      </c>
      <c r="EO204" s="2">
        <f t="shared" si="179"/>
        <v>85.596313922213696</v>
      </c>
      <c r="EQ204" s="2">
        <f t="shared" si="252"/>
        <v>88.372132023627685</v>
      </c>
      <c r="ER204" s="2">
        <f t="shared" si="252"/>
        <v>84.115906423894415</v>
      </c>
      <c r="ES204" s="2">
        <f t="shared" si="252"/>
        <v>84.528196618218487</v>
      </c>
      <c r="ET204" s="2">
        <f t="shared" si="252"/>
        <v>84.665165506494546</v>
      </c>
      <c r="EU204" s="2">
        <f t="shared" si="252"/>
        <v>79.731112271257473</v>
      </c>
      <c r="EV204" s="2">
        <f t="shared" si="252"/>
        <v>83.066263797310654</v>
      </c>
      <c r="EW204" s="2">
        <f t="shared" si="252"/>
        <v>85.475216769596827</v>
      </c>
      <c r="EX204" s="2">
        <f t="shared" si="252"/>
        <v>85.844745226074465</v>
      </c>
      <c r="EY204" s="2">
        <f t="shared" si="252"/>
        <v>83.182730717865908</v>
      </c>
      <c r="EZ204" s="2">
        <f t="shared" si="252"/>
        <v>84.079387627469373</v>
      </c>
      <c r="FA204" s="2">
        <f t="shared" si="252"/>
        <v>85.595472642084033</v>
      </c>
      <c r="FB204" s="2">
        <f t="shared" si="252"/>
        <v>82.593382063147658</v>
      </c>
      <c r="FC204" s="2">
        <f t="shared" si="252"/>
        <v>82.838565364004666</v>
      </c>
      <c r="FD204" s="2">
        <f t="shared" si="252"/>
        <v>82.327737204511891</v>
      </c>
      <c r="FE204" s="2">
        <f t="shared" si="252"/>
        <v>84.77916948778099</v>
      </c>
      <c r="FG204" s="2">
        <f t="shared" si="253"/>
        <v>0.99999657906637807</v>
      </c>
      <c r="FH204" s="2">
        <f t="shared" si="253"/>
        <v>0.99999587871431339</v>
      </c>
      <c r="FI204" s="2">
        <f t="shared" si="253"/>
        <v>0.99999653206804096</v>
      </c>
      <c r="FJ204" s="2">
        <f t="shared" si="253"/>
        <v>0.99999598583032401</v>
      </c>
      <c r="FK204" s="2">
        <f t="shared" si="253"/>
        <v>0.99999608272775231</v>
      </c>
      <c r="FL204" s="2">
        <f t="shared" si="253"/>
        <v>0.99999600903536523</v>
      </c>
      <c r="FM204" s="2">
        <f t="shared" si="253"/>
        <v>0.99999538500541663</v>
      </c>
      <c r="FN204" s="2">
        <f t="shared" si="253"/>
        <v>0.99999551235677042</v>
      </c>
      <c r="FO204" s="2">
        <f t="shared" si="253"/>
        <v>0.99999529740232052</v>
      </c>
      <c r="FP204" s="2">
        <f t="shared" si="253"/>
        <v>0.9999956769854933</v>
      </c>
      <c r="FQ204" s="2">
        <f t="shared" si="253"/>
        <v>0.99999522825111331</v>
      </c>
      <c r="FR204" s="2">
        <f t="shared" si="253"/>
        <v>0.99999581862682363</v>
      </c>
      <c r="FS204" s="2">
        <f t="shared" si="253"/>
        <v>0.99999566730040756</v>
      </c>
      <c r="FT204" s="2">
        <f t="shared" si="253"/>
        <v>0.99999619546918028</v>
      </c>
      <c r="FU204" s="2">
        <f t="shared" si="253"/>
        <v>0.99999512210007657</v>
      </c>
      <c r="FW204" s="2">
        <f t="shared" si="244"/>
        <v>0.95512468113091764</v>
      </c>
      <c r="FX204" s="2">
        <f t="shared" si="244"/>
        <v>0.97201631559703194</v>
      </c>
      <c r="FY204" s="2">
        <f t="shared" si="244"/>
        <v>0.97264260207691167</v>
      </c>
      <c r="FZ204" s="2">
        <f t="shared" si="244"/>
        <v>0.97052294078888512</v>
      </c>
      <c r="GA204" s="2">
        <f t="shared" si="244"/>
        <v>0.9713054563801814</v>
      </c>
      <c r="GB204" s="2">
        <f t="shared" si="244"/>
        <v>0.97255431881269438</v>
      </c>
      <c r="GC204" s="2">
        <f t="shared" si="244"/>
        <v>0.97093272874633263</v>
      </c>
      <c r="GD204" s="2">
        <f t="shared" si="244"/>
        <v>0.96761337307792328</v>
      </c>
      <c r="GE204" s="2">
        <f t="shared" si="244"/>
        <v>0.95767064687990211</v>
      </c>
      <c r="GF204" s="2">
        <f t="shared" si="244"/>
        <v>0.95895164508564124</v>
      </c>
      <c r="GG204" s="2">
        <f t="shared" si="244"/>
        <v>0.95542223334820242</v>
      </c>
      <c r="GH204" s="2">
        <f t="shared" si="244"/>
        <v>0.9523212353660726</v>
      </c>
      <c r="GI204" s="2">
        <f t="shared" si="244"/>
        <v>0.95326073307375536</v>
      </c>
      <c r="GJ204" s="2">
        <f t="shared" si="244"/>
        <v>0.94849347225712755</v>
      </c>
      <c r="GK204" s="2">
        <f t="shared" si="244"/>
        <v>0.93091077864183036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1.1130748718133695E-21</v>
      </c>
      <c r="HT204" s="86">
        <f t="shared" si="246"/>
        <v>1.8291004060308625E-28</v>
      </c>
      <c r="HU204" s="86">
        <f t="shared" si="246"/>
        <v>5.8493832130042011E-32</v>
      </c>
      <c r="HV204" s="86">
        <f t="shared" si="246"/>
        <v>1.1653227759634333E-31</v>
      </c>
      <c r="HW204" s="86">
        <f t="shared" si="246"/>
        <v>3.6869432391526851E-33</v>
      </c>
      <c r="HX204" s="86">
        <f t="shared" si="246"/>
        <v>1.1787237391200329E-34</v>
      </c>
      <c r="HY204" s="86">
        <f t="shared" si="246"/>
        <v>8.4739030264084807E-32</v>
      </c>
      <c r="HZ204" s="86">
        <f t="shared" si="246"/>
        <v>3.3318640637372569E-32</v>
      </c>
      <c r="IA204" s="86">
        <f t="shared" si="246"/>
        <v>4.2289697887239086E-34</v>
      </c>
      <c r="IB204" s="86">
        <f t="shared" si="246"/>
        <v>2.935844331318703E-30</v>
      </c>
      <c r="IC204" s="86">
        <f t="shared" si="246"/>
        <v>4.2651316480875503E-32</v>
      </c>
      <c r="ID204" s="86">
        <f t="shared" si="246"/>
        <v>6.1630699548839905E-26</v>
      </c>
      <c r="IE204" s="86">
        <f t="shared" si="246"/>
        <v>5.9416900393713131E-28</v>
      </c>
      <c r="IF204" s="86">
        <f t="shared" si="246"/>
        <v>1.7730525105139113E-56</v>
      </c>
      <c r="IG204" s="86">
        <f t="shared" si="246"/>
        <v>6.8616157530604188E-80</v>
      </c>
      <c r="II204" s="86">
        <f t="shared" si="247"/>
        <v>4.7996889408260539E-7</v>
      </c>
      <c r="IJ204" s="86">
        <f t="shared" si="247"/>
        <v>1.1067546497583485E-10</v>
      </c>
      <c r="IK204" s="86">
        <f t="shared" si="247"/>
        <v>8.5148218071886176E-12</v>
      </c>
      <c r="IL204" s="86">
        <f t="shared" si="247"/>
        <v>2.6516303138943351E-11</v>
      </c>
      <c r="IM204" s="86">
        <f t="shared" si="247"/>
        <v>6.0851356208968521E-12</v>
      </c>
      <c r="IN204" s="86">
        <f t="shared" si="247"/>
        <v>1.066070675018995E-12</v>
      </c>
      <c r="IO204" s="86">
        <f t="shared" si="247"/>
        <v>1.4657967913509305E-11</v>
      </c>
      <c r="IP204" s="86">
        <f t="shared" si="247"/>
        <v>2.295617981616137E-11</v>
      </c>
      <c r="IQ204" s="86">
        <f t="shared" si="247"/>
        <v>7.5425971879741684E-11</v>
      </c>
      <c r="IR204" s="86">
        <f t="shared" si="247"/>
        <v>8.5987012333701344E-10</v>
      </c>
      <c r="IS204" s="86">
        <f t="shared" si="247"/>
        <v>3.2034730599061343E-10</v>
      </c>
      <c r="IT204" s="86">
        <f t="shared" si="247"/>
        <v>3.7444711760649741E-8</v>
      </c>
      <c r="IU204" s="86">
        <f t="shared" si="247"/>
        <v>1.002296224953714E-8</v>
      </c>
      <c r="IV204" s="86">
        <f t="shared" si="247"/>
        <v>8.2908439267907251E-9</v>
      </c>
      <c r="IW204" s="86">
        <f t="shared" si="247"/>
        <v>1.2495197899308336E-17</v>
      </c>
      <c r="IY204" s="86">
        <f t="shared" si="248"/>
        <v>4.7996889408260656E-7</v>
      </c>
      <c r="IZ204" s="86">
        <f t="shared" si="248"/>
        <v>1.1067546497583485E-10</v>
      </c>
      <c r="JA204" s="86">
        <f t="shared" si="248"/>
        <v>8.5148218071886176E-12</v>
      </c>
      <c r="JB204" s="86">
        <f t="shared" si="248"/>
        <v>2.6516303138943351E-11</v>
      </c>
      <c r="JC204" s="86">
        <f t="shared" si="248"/>
        <v>6.0851356208968521E-12</v>
      </c>
      <c r="JD204" s="86">
        <f t="shared" si="248"/>
        <v>1.066070675018995E-12</v>
      </c>
      <c r="JE204" s="86">
        <f t="shared" si="248"/>
        <v>1.4657967913509305E-11</v>
      </c>
      <c r="JF204" s="86">
        <f t="shared" si="248"/>
        <v>2.295617981616137E-11</v>
      </c>
      <c r="JG204" s="86">
        <f t="shared" si="248"/>
        <v>7.5425971879741684E-11</v>
      </c>
      <c r="JH204" s="86">
        <f t="shared" si="248"/>
        <v>8.5987012333701344E-10</v>
      </c>
      <c r="JI204" s="86">
        <f t="shared" si="248"/>
        <v>3.2034730599061343E-10</v>
      </c>
      <c r="JJ204" s="86">
        <f t="shared" si="248"/>
        <v>3.7444711760649741E-8</v>
      </c>
      <c r="JK204" s="86">
        <f t="shared" si="248"/>
        <v>1.002296224953714E-8</v>
      </c>
      <c r="JL204" s="86">
        <f t="shared" si="248"/>
        <v>8.2908439267907251E-9</v>
      </c>
      <c r="JM204" s="86">
        <f t="shared" si="248"/>
        <v>1.2495197899308336E-17</v>
      </c>
    </row>
    <row r="205" spans="2:273" x14ac:dyDescent="0.25">
      <c r="B205" s="2">
        <v>178</v>
      </c>
      <c r="C205" s="37">
        <v>88.129000000000005</v>
      </c>
      <c r="D205" s="37">
        <v>82.78</v>
      </c>
      <c r="E205" s="37">
        <v>86.831000000000003</v>
      </c>
      <c r="F205" s="37">
        <v>84.016999999999996</v>
      </c>
      <c r="G205" s="37">
        <v>82.457999999999998</v>
      </c>
      <c r="H205" s="37">
        <v>83.287999999999997</v>
      </c>
      <c r="I205" s="37">
        <v>87.558999999999997</v>
      </c>
      <c r="J205" s="37">
        <v>88.338999999999999</v>
      </c>
      <c r="K205" s="37">
        <v>82.275999999999996</v>
      </c>
      <c r="L205" s="37">
        <v>82.671999999999997</v>
      </c>
      <c r="M205" s="37">
        <v>88.259</v>
      </c>
      <c r="N205" s="37">
        <v>82.793000000000006</v>
      </c>
      <c r="O205" s="37">
        <v>82.861999999999995</v>
      </c>
      <c r="P205" s="37">
        <v>85.361999999999995</v>
      </c>
      <c r="Q205" s="37">
        <v>85.783000000000001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82.138338758054616</v>
      </c>
      <c r="AG205" s="4">
        <f t="shared" si="249"/>
        <v>84.724892675886835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3.2236612419453792</v>
      </c>
      <c r="AW205" s="4">
        <f t="shared" si="250"/>
        <v>1.0581073241131662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82.138338758054616</v>
      </c>
      <c r="BM205" s="2">
        <f t="shared" si="242"/>
        <v>84.724892675886835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85.361999999999995</v>
      </c>
      <c r="DI205" s="2">
        <f t="shared" si="211"/>
        <v>85.783000000000001</v>
      </c>
      <c r="DK205" s="2">
        <f t="shared" si="251"/>
        <v>129.25837298311444</v>
      </c>
      <c r="DL205" s="2">
        <f t="shared" si="251"/>
        <v>133.82286012328117</v>
      </c>
      <c r="DM205" s="2">
        <f t="shared" si="251"/>
        <v>140.63751066856329</v>
      </c>
      <c r="DN205" s="2">
        <f t="shared" si="251"/>
        <v>139.61035036465037</v>
      </c>
      <c r="DO205" s="2">
        <f t="shared" si="251"/>
        <v>143.38451364221362</v>
      </c>
      <c r="DP205" s="2">
        <f t="shared" si="251"/>
        <v>140.10747731092439</v>
      </c>
      <c r="DQ205" s="2">
        <f t="shared" si="251"/>
        <v>154.58941161191748</v>
      </c>
      <c r="DR205" s="2">
        <f t="shared" si="251"/>
        <v>145.70803475935833</v>
      </c>
      <c r="DS205" s="2">
        <f t="shared" si="251"/>
        <v>140.79995742296919</v>
      </c>
      <c r="DT205" s="2">
        <f t="shared" si="251"/>
        <v>135.54517142857145</v>
      </c>
      <c r="DU205" s="2">
        <f t="shared" si="251"/>
        <v>137.44765378151257</v>
      </c>
      <c r="DV205" s="2">
        <f t="shared" si="251"/>
        <v>138.8032735529051</v>
      </c>
      <c r="DW205" s="2">
        <f t="shared" si="251"/>
        <v>143.27535714285713</v>
      </c>
      <c r="DX205" s="2">
        <f t="shared" si="251"/>
        <v>127.55654984984979</v>
      </c>
      <c r="DY205" s="2">
        <f t="shared" si="251"/>
        <v>121.5651073785688</v>
      </c>
      <c r="EA205" s="2">
        <f t="shared" si="240"/>
        <v>87.263509120805153</v>
      </c>
      <c r="EB205" s="2">
        <f t="shared" si="240"/>
        <v>81.374759919857141</v>
      </c>
      <c r="EC205" s="2">
        <f t="shared" si="240"/>
        <v>82.995627882881195</v>
      </c>
      <c r="ED205" s="2">
        <f t="shared" si="240"/>
        <v>82.588868505545832</v>
      </c>
      <c r="EE205" s="2">
        <f t="shared" si="240"/>
        <v>77.93668248211948</v>
      </c>
      <c r="EF205" s="2">
        <f t="shared" si="239"/>
        <v>82.907422046225989</v>
      </c>
      <c r="EG205" s="2">
        <f t="shared" si="239"/>
        <v>85.618400869787649</v>
      </c>
      <c r="EH205" s="2">
        <f t="shared" si="239"/>
        <v>83.34720580897752</v>
      </c>
      <c r="EI205" s="2">
        <f t="shared" si="239"/>
        <v>81.967288476716647</v>
      </c>
      <c r="EJ205" s="2">
        <f t="shared" si="239"/>
        <v>84.282753822615064</v>
      </c>
      <c r="EK205" s="2">
        <f t="shared" si="239"/>
        <v>84.393451262825565</v>
      </c>
      <c r="EL205" s="2">
        <f t="shared" si="179"/>
        <v>83.201239972531255</v>
      </c>
      <c r="EM205" s="2">
        <f t="shared" si="179"/>
        <v>82.26219433044912</v>
      </c>
      <c r="EN205" s="2">
        <f t="shared" si="179"/>
        <v>80.735482339384077</v>
      </c>
      <c r="EO205" s="2">
        <f t="shared" si="179"/>
        <v>85.498453182232765</v>
      </c>
      <c r="EQ205" s="2">
        <f t="shared" si="252"/>
        <v>88.283197404152631</v>
      </c>
      <c r="ER205" s="2">
        <f t="shared" si="252"/>
        <v>84.025060475236543</v>
      </c>
      <c r="ES205" s="2">
        <f t="shared" si="252"/>
        <v>84.403522593178906</v>
      </c>
      <c r="ET205" s="2">
        <f t="shared" si="252"/>
        <v>84.542792239409351</v>
      </c>
      <c r="EU205" s="2">
        <f t="shared" si="252"/>
        <v>79.583312381451307</v>
      </c>
      <c r="EV205" s="2">
        <f t="shared" si="252"/>
        <v>82.912374539224359</v>
      </c>
      <c r="EW205" s="2">
        <f t="shared" si="252"/>
        <v>85.322932075081283</v>
      </c>
      <c r="EX205" s="2">
        <f t="shared" si="252"/>
        <v>85.671350831827397</v>
      </c>
      <c r="EY205" s="2">
        <f t="shared" si="252"/>
        <v>83.035868234792318</v>
      </c>
      <c r="EZ205" s="2">
        <f t="shared" si="252"/>
        <v>83.933474394080079</v>
      </c>
      <c r="FA205" s="2">
        <f t="shared" si="252"/>
        <v>85.467107822374714</v>
      </c>
      <c r="FB205" s="2">
        <f t="shared" si="252"/>
        <v>82.445245336406003</v>
      </c>
      <c r="FC205" s="2">
        <f t="shared" si="252"/>
        <v>82.713858272876649</v>
      </c>
      <c r="FD205" s="2">
        <f t="shared" si="252"/>
        <v>82.207645268591293</v>
      </c>
      <c r="FE205" s="2">
        <f t="shared" si="252"/>
        <v>84.672361740793377</v>
      </c>
      <c r="FG205" s="2">
        <f t="shared" si="253"/>
        <v>0.99999688007051701</v>
      </c>
      <c r="FH205" s="2">
        <f t="shared" si="253"/>
        <v>0.99999624134141873</v>
      </c>
      <c r="FI205" s="2">
        <f t="shared" si="253"/>
        <v>0.9999968372074981</v>
      </c>
      <c r="FJ205" s="2">
        <f t="shared" si="253"/>
        <v>0.99999633903245144</v>
      </c>
      <c r="FK205" s="2">
        <f t="shared" si="253"/>
        <v>0.99999642740401806</v>
      </c>
      <c r="FL205" s="2">
        <f t="shared" si="253"/>
        <v>0.99999636019571536</v>
      </c>
      <c r="FM205" s="2">
        <f t="shared" si="253"/>
        <v>0.99999579107320724</v>
      </c>
      <c r="FN205" s="2">
        <f t="shared" si="253"/>
        <v>0.99999590721911535</v>
      </c>
      <c r="FO205" s="2">
        <f t="shared" si="253"/>
        <v>0.99999571117816866</v>
      </c>
      <c r="FP205" s="2">
        <f t="shared" si="253"/>
        <v>0.99999605736241148</v>
      </c>
      <c r="FQ205" s="2">
        <f t="shared" si="253"/>
        <v>0.99999564811146546</v>
      </c>
      <c r="FR205" s="2">
        <f t="shared" si="253"/>
        <v>0.99999618654093669</v>
      </c>
      <c r="FS205" s="2">
        <f t="shared" si="253"/>
        <v>0.99999604852950164</v>
      </c>
      <c r="FT205" s="2">
        <f t="shared" si="253"/>
        <v>0.99999653022549218</v>
      </c>
      <c r="FU205" s="2">
        <f t="shared" si="253"/>
        <v>0.99999555130048723</v>
      </c>
      <c r="FW205" s="2">
        <f t="shared" si="244"/>
        <v>0.9589109810696127</v>
      </c>
      <c r="FX205" s="2">
        <f t="shared" si="244"/>
        <v>0.97441558098472769</v>
      </c>
      <c r="FY205" s="2">
        <f t="shared" si="244"/>
        <v>0.97498955254692066</v>
      </c>
      <c r="FZ205" s="2">
        <f t="shared" si="244"/>
        <v>0.97304669473161154</v>
      </c>
      <c r="GA205" s="2">
        <f t="shared" si="244"/>
        <v>0.97376402436598264</v>
      </c>
      <c r="GB205" s="2">
        <f t="shared" si="244"/>
        <v>0.97490864759341866</v>
      </c>
      <c r="GC205" s="2">
        <f t="shared" si="244"/>
        <v>0.97342235844254155</v>
      </c>
      <c r="GD205" s="2">
        <f t="shared" si="244"/>
        <v>0.97037863401612012</v>
      </c>
      <c r="GE205" s="2">
        <f t="shared" si="244"/>
        <v>0.96125084897883784</v>
      </c>
      <c r="GF205" s="2">
        <f t="shared" si="244"/>
        <v>0.96242775154661608</v>
      </c>
      <c r="GG205" s="2">
        <f t="shared" si="244"/>
        <v>0.95918450052569992</v>
      </c>
      <c r="GH205" s="2">
        <f t="shared" si="244"/>
        <v>0.95633325850049589</v>
      </c>
      <c r="GI205" s="2">
        <f t="shared" si="244"/>
        <v>0.9571972535533565</v>
      </c>
      <c r="GJ205" s="2">
        <f t="shared" si="244"/>
        <v>0.95281162994603086</v>
      </c>
      <c r="GK205" s="2">
        <f t="shared" si="244"/>
        <v>0.93660449345019336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2.4691852929117775E-22</v>
      </c>
      <c r="HT205" s="86">
        <f t="shared" si="246"/>
        <v>2.6853133725451633E-29</v>
      </c>
      <c r="HU205" s="86">
        <f t="shared" si="246"/>
        <v>6.8596391492744085E-33</v>
      </c>
      <c r="HV205" s="86">
        <f t="shared" si="246"/>
        <v>1.3888784261670303E-32</v>
      </c>
      <c r="HW205" s="86">
        <f t="shared" si="246"/>
        <v>3.9611946009246861E-34</v>
      </c>
      <c r="HX205" s="86">
        <f t="shared" si="246"/>
        <v>1.1431956882008467E-35</v>
      </c>
      <c r="HY205" s="86">
        <f t="shared" si="246"/>
        <v>9.8625951533823937E-33</v>
      </c>
      <c r="HZ205" s="86">
        <f t="shared" si="246"/>
        <v>3.6376920971169799E-33</v>
      </c>
      <c r="IA205" s="86">
        <f t="shared" si="246"/>
        <v>3.7603806120672543E-35</v>
      </c>
      <c r="IB205" s="86">
        <f t="shared" si="246"/>
        <v>3.5211261472880328E-31</v>
      </c>
      <c r="IC205" s="86">
        <f t="shared" si="246"/>
        <v>4.2518077061055426E-33</v>
      </c>
      <c r="ID205" s="86">
        <f t="shared" si="246"/>
        <v>9.7153019654485354E-27</v>
      </c>
      <c r="IE205" s="86">
        <f t="shared" si="246"/>
        <v>8.146965276477637E-29</v>
      </c>
      <c r="IF205" s="86">
        <f t="shared" si="246"/>
        <v>2.6462827584505876E-58</v>
      </c>
      <c r="IG205" s="86">
        <f t="shared" si="246"/>
        <v>1.2936199484131777E-82</v>
      </c>
      <c r="II205" s="86">
        <f t="shared" si="247"/>
        <v>2.151160661461732E-7</v>
      </c>
      <c r="IJ205" s="86">
        <f t="shared" si="247"/>
        <v>3.6141601546827574E-11</v>
      </c>
      <c r="IK205" s="86">
        <f t="shared" si="247"/>
        <v>2.4565928552373471E-12</v>
      </c>
      <c r="IL205" s="86">
        <f t="shared" si="247"/>
        <v>7.8973461914309997E-12</v>
      </c>
      <c r="IM205" s="86">
        <f t="shared" si="247"/>
        <v>1.6952260811901243E-12</v>
      </c>
      <c r="IN205" s="86">
        <f t="shared" si="247"/>
        <v>2.7613888482764423E-13</v>
      </c>
      <c r="IO205" s="86">
        <f t="shared" si="247"/>
        <v>4.2541565455320608E-12</v>
      </c>
      <c r="IP205" s="86">
        <f t="shared" si="247"/>
        <v>6.5503110140761619E-12</v>
      </c>
      <c r="IQ205" s="86">
        <f t="shared" si="247"/>
        <v>2.0604780412096375E-11</v>
      </c>
      <c r="IR205" s="86">
        <f t="shared" si="247"/>
        <v>2.7414271562260287E-10</v>
      </c>
      <c r="IS205" s="86">
        <f t="shared" si="247"/>
        <v>9.3208453615107387E-11</v>
      </c>
      <c r="IT205" s="86">
        <f t="shared" si="247"/>
        <v>1.4134934879273538E-8</v>
      </c>
      <c r="IU205" s="86">
        <f t="shared" si="247"/>
        <v>3.5184574551056527E-9</v>
      </c>
      <c r="IV205" s="86">
        <f t="shared" si="247"/>
        <v>2.7709429452073342E-9</v>
      </c>
      <c r="IW205" s="86">
        <f t="shared" si="247"/>
        <v>8.6743611379049087E-19</v>
      </c>
      <c r="IY205" s="86">
        <f t="shared" si="248"/>
        <v>2.1511606614617344E-7</v>
      </c>
      <c r="IZ205" s="86">
        <f t="shared" si="248"/>
        <v>3.6141601546827574E-11</v>
      </c>
      <c r="JA205" s="86">
        <f t="shared" si="248"/>
        <v>2.4565928552373471E-12</v>
      </c>
      <c r="JB205" s="86">
        <f t="shared" si="248"/>
        <v>7.8973461914309997E-12</v>
      </c>
      <c r="JC205" s="86">
        <f t="shared" si="248"/>
        <v>1.6952260811901243E-12</v>
      </c>
      <c r="JD205" s="86">
        <f t="shared" si="248"/>
        <v>2.7613888482764423E-13</v>
      </c>
      <c r="JE205" s="86">
        <f t="shared" si="248"/>
        <v>4.2541565455320608E-12</v>
      </c>
      <c r="JF205" s="86">
        <f t="shared" si="248"/>
        <v>6.5503110140761619E-12</v>
      </c>
      <c r="JG205" s="86">
        <f t="shared" si="248"/>
        <v>2.0604780412096375E-11</v>
      </c>
      <c r="JH205" s="86">
        <f t="shared" si="248"/>
        <v>2.7414271562260287E-10</v>
      </c>
      <c r="JI205" s="86">
        <f t="shared" si="248"/>
        <v>9.3208453615107387E-11</v>
      </c>
      <c r="JJ205" s="86">
        <f t="shared" si="248"/>
        <v>1.4134934879273538E-8</v>
      </c>
      <c r="JK205" s="86">
        <f t="shared" si="248"/>
        <v>3.5184574551056527E-9</v>
      </c>
      <c r="JL205" s="86">
        <f t="shared" si="248"/>
        <v>2.7709429452073342E-9</v>
      </c>
      <c r="JM205" s="86">
        <f t="shared" si="248"/>
        <v>8.6743611379049087E-19</v>
      </c>
    </row>
    <row r="206" spans="2:273" x14ac:dyDescent="0.25">
      <c r="B206" s="2">
        <v>179</v>
      </c>
      <c r="C206" s="37">
        <v>89.064999999999998</v>
      </c>
      <c r="D206" s="37">
        <v>83.728999999999999</v>
      </c>
      <c r="E206" s="37">
        <v>84.745999999999995</v>
      </c>
      <c r="F206" s="37">
        <v>85.864000000000004</v>
      </c>
      <c r="G206" s="37">
        <v>83.644000000000005</v>
      </c>
      <c r="H206" s="37">
        <v>85.626999999999995</v>
      </c>
      <c r="I206" s="37">
        <v>87.457999999999998</v>
      </c>
      <c r="J206" s="37">
        <v>87.271000000000001</v>
      </c>
      <c r="K206" s="37">
        <v>84</v>
      </c>
      <c r="L206" s="37">
        <v>84.483000000000004</v>
      </c>
      <c r="M206" s="37">
        <v>86.171999999999997</v>
      </c>
      <c r="N206" s="37">
        <v>81.465999999999994</v>
      </c>
      <c r="O206" s="37">
        <v>84.465999999999994</v>
      </c>
      <c r="P206" s="37">
        <v>82.861999999999995</v>
      </c>
      <c r="Q206" s="37">
        <v>84.016999999999996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82.023301210294463</v>
      </c>
      <c r="AG206" s="4">
        <f t="shared" si="249"/>
        <v>84.614251908335532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0.83869878970553202</v>
      </c>
      <c r="AW206" s="4">
        <f t="shared" si="250"/>
        <v>-0.59725190833553654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82.023301210294463</v>
      </c>
      <c r="BM206" s="2">
        <f t="shared" si="242"/>
        <v>84.614251908335532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82.861999999999995</v>
      </c>
      <c r="DI206" s="2">
        <f t="shared" si="211"/>
        <v>84.016999999999996</v>
      </c>
      <c r="DK206" s="2">
        <f t="shared" si="251"/>
        <v>129.4034065666041</v>
      </c>
      <c r="DL206" s="2">
        <f t="shared" si="251"/>
        <v>134.01778947368419</v>
      </c>
      <c r="DM206" s="2">
        <f t="shared" si="251"/>
        <v>140.87086913229018</v>
      </c>
      <c r="DN206" s="2">
        <f t="shared" si="251"/>
        <v>139.84775860145859</v>
      </c>
      <c r="DO206" s="2">
        <f t="shared" si="251"/>
        <v>143.66010218790217</v>
      </c>
      <c r="DP206" s="2">
        <f t="shared" si="251"/>
        <v>140.33152605042019</v>
      </c>
      <c r="DQ206" s="2">
        <f t="shared" si="251"/>
        <v>154.88915049656225</v>
      </c>
      <c r="DR206" s="2">
        <f t="shared" si="251"/>
        <v>145.92980113636366</v>
      </c>
      <c r="DS206" s="2">
        <f t="shared" si="251"/>
        <v>141.02015714285716</v>
      </c>
      <c r="DT206" s="2">
        <f t="shared" si="251"/>
        <v>135.72704649859944</v>
      </c>
      <c r="DU206" s="2">
        <f t="shared" si="251"/>
        <v>137.65222857142854</v>
      </c>
      <c r="DV206" s="2">
        <f t="shared" si="251"/>
        <v>139.02584309005357</v>
      </c>
      <c r="DW206" s="2">
        <f t="shared" si="251"/>
        <v>143.53968963585436</v>
      </c>
      <c r="DX206" s="2">
        <f t="shared" si="251"/>
        <v>127.73200390390384</v>
      </c>
      <c r="DY206" s="2">
        <f t="shared" si="251"/>
        <v>121.71838524286245</v>
      </c>
      <c r="EA206" s="2">
        <f t="shared" si="240"/>
        <v>87.161527550018207</v>
      </c>
      <c r="EB206" s="2">
        <f t="shared" si="240"/>
        <v>81.251536369179846</v>
      </c>
      <c r="EC206" s="2">
        <f t="shared" si="240"/>
        <v>82.853917464215854</v>
      </c>
      <c r="ED206" s="2">
        <f t="shared" si="240"/>
        <v>82.442575948628146</v>
      </c>
      <c r="EE206" s="2">
        <f t="shared" si="240"/>
        <v>77.768838621940176</v>
      </c>
      <c r="EF206" s="2">
        <f t="shared" si="239"/>
        <v>82.753428074995981</v>
      </c>
      <c r="EG206" s="2">
        <f t="shared" si="239"/>
        <v>85.469570043489369</v>
      </c>
      <c r="EH206" s="2">
        <f t="shared" si="239"/>
        <v>83.144658818173554</v>
      </c>
      <c r="EI206" s="2">
        <f t="shared" si="239"/>
        <v>81.806816890292026</v>
      </c>
      <c r="EJ206" s="2">
        <f t="shared" si="239"/>
        <v>84.141219518969322</v>
      </c>
      <c r="EK206" s="2">
        <f t="shared" si="239"/>
        <v>84.251114772428295</v>
      </c>
      <c r="EL206" s="2">
        <f t="shared" si="179"/>
        <v>83.062894816646079</v>
      </c>
      <c r="EM206" s="2">
        <f t="shared" si="179"/>
        <v>82.131666155747837</v>
      </c>
      <c r="EN206" s="2">
        <f t="shared" si="179"/>
        <v>80.597325941705705</v>
      </c>
      <c r="EO206" s="2">
        <f t="shared" si="179"/>
        <v>85.400592442251821</v>
      </c>
      <c r="EQ206" s="2">
        <f t="shared" si="252"/>
        <v>88.194262784677591</v>
      </c>
      <c r="ER206" s="2">
        <f t="shared" si="252"/>
        <v>83.934214526578657</v>
      </c>
      <c r="ES206" s="2">
        <f t="shared" si="252"/>
        <v>84.278848568139324</v>
      </c>
      <c r="ET206" s="2">
        <f t="shared" si="252"/>
        <v>84.420418972324143</v>
      </c>
      <c r="EU206" s="2">
        <f t="shared" si="252"/>
        <v>79.435512491645142</v>
      </c>
      <c r="EV206" s="2">
        <f t="shared" si="252"/>
        <v>82.758485281138064</v>
      </c>
      <c r="EW206" s="2">
        <f t="shared" si="252"/>
        <v>85.170647380565754</v>
      </c>
      <c r="EX206" s="2">
        <f t="shared" si="252"/>
        <v>85.497956437580328</v>
      </c>
      <c r="EY206" s="2">
        <f t="shared" si="252"/>
        <v>82.889005751718727</v>
      </c>
      <c r="EZ206" s="2">
        <f t="shared" si="252"/>
        <v>83.787561160690785</v>
      </c>
      <c r="FA206" s="2">
        <f t="shared" si="252"/>
        <v>85.338743002665382</v>
      </c>
      <c r="FB206" s="2">
        <f t="shared" si="252"/>
        <v>82.297108609664349</v>
      </c>
      <c r="FC206" s="2">
        <f t="shared" si="252"/>
        <v>82.589151181748633</v>
      </c>
      <c r="FD206" s="2">
        <f t="shared" si="252"/>
        <v>82.087553332670694</v>
      </c>
      <c r="FE206" s="2">
        <f t="shared" si="252"/>
        <v>84.565553993805779</v>
      </c>
      <c r="FG206" s="2">
        <f t="shared" si="253"/>
        <v>0.99999715458971239</v>
      </c>
      <c r="FH206" s="2">
        <f t="shared" si="253"/>
        <v>0.99999657206149872</v>
      </c>
      <c r="FI206" s="2">
        <f t="shared" si="253"/>
        <v>0.99999711549815284</v>
      </c>
      <c r="FJ206" s="2">
        <f t="shared" si="253"/>
        <v>0.99999666115683772</v>
      </c>
      <c r="FK206" s="2">
        <f t="shared" si="253"/>
        <v>0.99999674175271558</v>
      </c>
      <c r="FL206" s="2">
        <f t="shared" si="253"/>
        <v>0.99999668045797618</v>
      </c>
      <c r="FM206" s="2">
        <f t="shared" si="253"/>
        <v>0.99999616141172143</v>
      </c>
      <c r="FN206" s="2">
        <f t="shared" si="253"/>
        <v>0.99999626733812597</v>
      </c>
      <c r="FO206" s="2">
        <f t="shared" si="253"/>
        <v>0.99999608854652566</v>
      </c>
      <c r="FP206" s="2">
        <f t="shared" si="253"/>
        <v>0.99999640427053627</v>
      </c>
      <c r="FQ206" s="2">
        <f t="shared" si="253"/>
        <v>0.99999603102896495</v>
      </c>
      <c r="FR206" s="2">
        <f t="shared" si="253"/>
        <v>0.99999652208283185</v>
      </c>
      <c r="FS206" s="2">
        <f t="shared" si="253"/>
        <v>0.99999639621482106</v>
      </c>
      <c r="FT206" s="2">
        <f t="shared" si="253"/>
        <v>0.99999683552707264</v>
      </c>
      <c r="FU206" s="2">
        <f t="shared" si="253"/>
        <v>0.99999594273623515</v>
      </c>
      <c r="FW206" s="2">
        <f t="shared" si="244"/>
        <v>0.96239039603531995</v>
      </c>
      <c r="FX206" s="2">
        <f t="shared" si="244"/>
        <v>0.97661408730572796</v>
      </c>
      <c r="FY206" s="2">
        <f t="shared" si="244"/>
        <v>0.97713989377222843</v>
      </c>
      <c r="FZ206" s="2">
        <f t="shared" si="244"/>
        <v>0.97535985690725835</v>
      </c>
      <c r="GA206" s="2">
        <f t="shared" si="244"/>
        <v>0.97601714185696464</v>
      </c>
      <c r="GB206" s="2">
        <f t="shared" si="244"/>
        <v>0.97706578121883891</v>
      </c>
      <c r="GC206" s="2">
        <f t="shared" si="244"/>
        <v>0.9757040857415169</v>
      </c>
      <c r="GD206" s="2">
        <f t="shared" si="244"/>
        <v>0.97291439834099624</v>
      </c>
      <c r="GE206" s="2">
        <f t="shared" si="244"/>
        <v>0.9645394513251343</v>
      </c>
      <c r="GF206" s="2">
        <f t="shared" si="244"/>
        <v>0.96562004371426047</v>
      </c>
      <c r="GG206" s="2">
        <f t="shared" si="244"/>
        <v>0.96264165624107223</v>
      </c>
      <c r="GH206" s="2">
        <f t="shared" si="244"/>
        <v>0.96002185440478816</v>
      </c>
      <c r="GI206" s="2">
        <f t="shared" si="244"/>
        <v>0.96081585683899484</v>
      </c>
      <c r="GJ206" s="2">
        <f t="shared" si="244"/>
        <v>0.95678426045647058</v>
      </c>
      <c r="GK206" s="2">
        <f t="shared" si="244"/>
        <v>0.94185828957294182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5.3495332407647015E-23</v>
      </c>
      <c r="HT206" s="86">
        <f t="shared" si="246"/>
        <v>3.8299573600004236E-30</v>
      </c>
      <c r="HU206" s="86">
        <f t="shared" si="246"/>
        <v>7.7909502470846355E-34</v>
      </c>
      <c r="HV206" s="86">
        <f t="shared" si="246"/>
        <v>1.6034514965422466E-33</v>
      </c>
      <c r="HW206" s="86">
        <f t="shared" si="246"/>
        <v>4.1161217710863185E-35</v>
      </c>
      <c r="HX206" s="86">
        <f t="shared" si="246"/>
        <v>1.0707210916571193E-36</v>
      </c>
      <c r="HY206" s="86">
        <f t="shared" si="246"/>
        <v>1.1112893307959446E-33</v>
      </c>
      <c r="HZ206" s="86">
        <f t="shared" si="246"/>
        <v>3.8392062561894255E-34</v>
      </c>
      <c r="IA206" s="86">
        <f t="shared" si="246"/>
        <v>3.2185989370652611E-36</v>
      </c>
      <c r="IB206" s="86">
        <f t="shared" si="246"/>
        <v>4.0854088639560495E-32</v>
      </c>
      <c r="IC206" s="86">
        <f t="shared" si="246"/>
        <v>4.085199052794935E-34</v>
      </c>
      <c r="ID206" s="86">
        <f t="shared" si="246"/>
        <v>1.4869679176180353E-27</v>
      </c>
      <c r="IE206" s="86">
        <f t="shared" si="246"/>
        <v>1.0823511292141721E-29</v>
      </c>
      <c r="IF206" s="86">
        <f t="shared" si="246"/>
        <v>3.6878918527501581E-60</v>
      </c>
      <c r="IG206" s="86">
        <f t="shared" si="246"/>
        <v>2.1911111964541362E-85</v>
      </c>
      <c r="II206" s="86">
        <f t="shared" si="247"/>
        <v>9.4287779775573393E-8</v>
      </c>
      <c r="IJ206" s="86">
        <f t="shared" si="247"/>
        <v>1.1482226326561418E-11</v>
      </c>
      <c r="IK206" s="86">
        <f t="shared" si="247"/>
        <v>6.8748185322281923E-13</v>
      </c>
      <c r="IL206" s="86">
        <f t="shared" si="247"/>
        <v>2.2819264288350235E-12</v>
      </c>
      <c r="IM206" s="86">
        <f t="shared" si="247"/>
        <v>4.574974169597123E-13</v>
      </c>
      <c r="IN206" s="86">
        <f t="shared" si="247"/>
        <v>6.9189077353946466E-14</v>
      </c>
      <c r="IO206" s="86">
        <f t="shared" si="247"/>
        <v>1.197199794285115E-12</v>
      </c>
      <c r="IP206" s="86">
        <f t="shared" si="247"/>
        <v>1.8097707472918366E-12</v>
      </c>
      <c r="IQ206" s="86">
        <f t="shared" si="247"/>
        <v>5.4285671161072851E-12</v>
      </c>
      <c r="IR206" s="86">
        <f t="shared" si="247"/>
        <v>8.4697174689072572E-11</v>
      </c>
      <c r="IS206" s="86">
        <f t="shared" si="247"/>
        <v>2.6188168149585298E-11</v>
      </c>
      <c r="IT206" s="86">
        <f t="shared" si="247"/>
        <v>5.1890254266933574E-9</v>
      </c>
      <c r="IU206" s="86">
        <f t="shared" si="247"/>
        <v>1.1987569080106621E-9</v>
      </c>
      <c r="IV206" s="86">
        <f t="shared" si="247"/>
        <v>8.9658786479266656E-10</v>
      </c>
      <c r="IW206" s="86">
        <f t="shared" si="247"/>
        <v>5.5005254833393375E-20</v>
      </c>
      <c r="IY206" s="86">
        <f t="shared" si="248"/>
        <v>9.4287779775573445E-8</v>
      </c>
      <c r="IZ206" s="86">
        <f t="shared" si="248"/>
        <v>1.1482226326561418E-11</v>
      </c>
      <c r="JA206" s="86">
        <f t="shared" si="248"/>
        <v>6.8748185322281923E-13</v>
      </c>
      <c r="JB206" s="86">
        <f t="shared" si="248"/>
        <v>2.2819264288350235E-12</v>
      </c>
      <c r="JC206" s="86">
        <f t="shared" si="248"/>
        <v>4.574974169597123E-13</v>
      </c>
      <c r="JD206" s="86">
        <f t="shared" si="248"/>
        <v>6.9189077353946466E-14</v>
      </c>
      <c r="JE206" s="86">
        <f t="shared" si="248"/>
        <v>1.197199794285115E-12</v>
      </c>
      <c r="JF206" s="86">
        <f t="shared" si="248"/>
        <v>1.8097707472918366E-12</v>
      </c>
      <c r="JG206" s="86">
        <f t="shared" si="248"/>
        <v>5.4285671161072851E-12</v>
      </c>
      <c r="JH206" s="86">
        <f t="shared" si="248"/>
        <v>8.4697174689072572E-11</v>
      </c>
      <c r="JI206" s="86">
        <f t="shared" si="248"/>
        <v>2.6188168149585298E-11</v>
      </c>
      <c r="JJ206" s="86">
        <f t="shared" si="248"/>
        <v>5.1890254266933574E-9</v>
      </c>
      <c r="JK206" s="86">
        <f t="shared" si="248"/>
        <v>1.1987569080106621E-9</v>
      </c>
      <c r="JL206" s="86">
        <f t="shared" si="248"/>
        <v>8.9658786479266656E-10</v>
      </c>
      <c r="JM206" s="86">
        <f t="shared" si="248"/>
        <v>5.5005254833393375E-20</v>
      </c>
    </row>
    <row r="207" spans="2:273" x14ac:dyDescent="0.25">
      <c r="B207" s="2">
        <v>180</v>
      </c>
      <c r="C207" s="37">
        <v>87.596999999999994</v>
      </c>
      <c r="D207" s="37">
        <v>84.084999999999994</v>
      </c>
      <c r="E207" s="37">
        <v>84.626999999999995</v>
      </c>
      <c r="F207" s="37">
        <v>86.745999999999995</v>
      </c>
      <c r="G207" s="37">
        <v>83.796999999999997</v>
      </c>
      <c r="H207" s="37">
        <v>85.965999999999994</v>
      </c>
      <c r="I207" s="37">
        <v>85.813999999999993</v>
      </c>
      <c r="J207" s="37">
        <v>87.813999999999993</v>
      </c>
      <c r="K207" s="37">
        <v>86.275999999999996</v>
      </c>
      <c r="L207" s="37">
        <v>84.69</v>
      </c>
      <c r="M207" s="37">
        <v>86.19</v>
      </c>
      <c r="N207" s="37">
        <v>82.483000000000004</v>
      </c>
      <c r="O207" s="37">
        <v>83.620999999999995</v>
      </c>
      <c r="P207" s="37">
        <v>83.361999999999995</v>
      </c>
      <c r="Q207" s="37">
        <v>84.316999999999993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84.50386475169951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-0.18686475169951677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84.50386475169951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84.316999999999993</v>
      </c>
      <c r="DK207" s="2">
        <f t="shared" si="251"/>
        <v>129.5484401500938</v>
      </c>
      <c r="DL207" s="2">
        <f t="shared" si="251"/>
        <v>134.21271882408723</v>
      </c>
      <c r="DM207" s="2">
        <f t="shared" si="251"/>
        <v>141.10422759601704</v>
      </c>
      <c r="DN207" s="2">
        <f t="shared" si="251"/>
        <v>140.08516683826684</v>
      </c>
      <c r="DO207" s="2">
        <f t="shared" si="251"/>
        <v>143.93569073359069</v>
      </c>
      <c r="DP207" s="2">
        <f t="shared" si="251"/>
        <v>140.55557478991599</v>
      </c>
      <c r="DQ207" s="2">
        <f t="shared" si="251"/>
        <v>155.18888938120699</v>
      </c>
      <c r="DR207" s="2">
        <f t="shared" si="251"/>
        <v>146.151567513369</v>
      </c>
      <c r="DS207" s="2">
        <f t="shared" si="251"/>
        <v>141.2403568627451</v>
      </c>
      <c r="DT207" s="2">
        <f t="shared" si="251"/>
        <v>135.90892156862745</v>
      </c>
      <c r="DU207" s="2">
        <f t="shared" si="251"/>
        <v>137.8568033613445</v>
      </c>
      <c r="DV207" s="2">
        <f t="shared" si="251"/>
        <v>139.24841262720207</v>
      </c>
      <c r="DW207" s="2">
        <f t="shared" si="251"/>
        <v>143.80402212885156</v>
      </c>
      <c r="DX207" s="2">
        <f t="shared" si="251"/>
        <v>127.90745795795789</v>
      </c>
      <c r="DY207" s="2">
        <f t="shared" si="251"/>
        <v>121.87166310715611</v>
      </c>
      <c r="EA207" s="2">
        <f t="shared" si="240"/>
        <v>87.059545979231274</v>
      </c>
      <c r="EB207" s="2">
        <f t="shared" si="240"/>
        <v>81.12831281850255</v>
      </c>
      <c r="EC207" s="2">
        <f t="shared" si="240"/>
        <v>82.712207045550514</v>
      </c>
      <c r="ED207" s="2">
        <f t="shared" si="240"/>
        <v>82.29628339171046</v>
      </c>
      <c r="EE207" s="2">
        <f t="shared" si="240"/>
        <v>77.600994761760859</v>
      </c>
      <c r="EF207" s="2">
        <f t="shared" si="239"/>
        <v>82.599434103765986</v>
      </c>
      <c r="EG207" s="2">
        <f t="shared" si="239"/>
        <v>85.32073921719109</v>
      </c>
      <c r="EH207" s="2">
        <f t="shared" si="239"/>
        <v>82.942111827369587</v>
      </c>
      <c r="EI207" s="2">
        <f t="shared" si="239"/>
        <v>81.646345303867406</v>
      </c>
      <c r="EJ207" s="2">
        <f t="shared" si="239"/>
        <v>83.999685215323581</v>
      </c>
      <c r="EK207" s="2">
        <f t="shared" si="239"/>
        <v>84.108778282031039</v>
      </c>
      <c r="EL207" s="2">
        <f t="shared" si="179"/>
        <v>82.924549660760903</v>
      </c>
      <c r="EM207" s="2">
        <f t="shared" si="179"/>
        <v>82.001137981046554</v>
      </c>
      <c r="EN207" s="2">
        <f t="shared" si="179"/>
        <v>80.459169544027333</v>
      </c>
      <c r="EO207" s="2">
        <f t="shared" si="179"/>
        <v>85.302731702270876</v>
      </c>
      <c r="EQ207" s="2">
        <f t="shared" si="252"/>
        <v>88.105328165202536</v>
      </c>
      <c r="ER207" s="2">
        <f t="shared" si="252"/>
        <v>83.843368577920771</v>
      </c>
      <c r="ES207" s="2">
        <f t="shared" si="252"/>
        <v>84.154174543099757</v>
      </c>
      <c r="ET207" s="2">
        <f t="shared" si="252"/>
        <v>84.298045705238948</v>
      </c>
      <c r="EU207" s="2">
        <f t="shared" si="252"/>
        <v>79.287712601838976</v>
      </c>
      <c r="EV207" s="2">
        <f t="shared" si="252"/>
        <v>82.604596023051784</v>
      </c>
      <c r="EW207" s="2">
        <f t="shared" si="252"/>
        <v>85.01836268605021</v>
      </c>
      <c r="EX207" s="2">
        <f t="shared" si="252"/>
        <v>85.324562043333259</v>
      </c>
      <c r="EY207" s="2">
        <f t="shared" si="252"/>
        <v>82.742143268645123</v>
      </c>
      <c r="EZ207" s="2">
        <f t="shared" si="252"/>
        <v>83.641647927301491</v>
      </c>
      <c r="FA207" s="2">
        <f t="shared" si="252"/>
        <v>85.210378182956063</v>
      </c>
      <c r="FB207" s="2">
        <f t="shared" si="252"/>
        <v>82.148971882922694</v>
      </c>
      <c r="FC207" s="2">
        <f t="shared" si="252"/>
        <v>82.464444090620617</v>
      </c>
      <c r="FD207" s="2">
        <f t="shared" si="252"/>
        <v>81.96746139675011</v>
      </c>
      <c r="FE207" s="2">
        <f t="shared" si="252"/>
        <v>84.45874624681818</v>
      </c>
      <c r="FG207" s="2">
        <f t="shared" si="253"/>
        <v>0.99999740495432554</v>
      </c>
      <c r="FH207" s="2">
        <f t="shared" si="253"/>
        <v>0.99999687368198731</v>
      </c>
      <c r="FI207" s="2">
        <f t="shared" si="253"/>
        <v>0.99999736930238159</v>
      </c>
      <c r="FJ207" s="2">
        <f t="shared" si="253"/>
        <v>0.99999695493795049</v>
      </c>
      <c r="FK207" s="2">
        <f t="shared" si="253"/>
        <v>0.99999702844230742</v>
      </c>
      <c r="FL207" s="2">
        <f t="shared" si="253"/>
        <v>0.99999697254080833</v>
      </c>
      <c r="FM207" s="2">
        <f t="shared" si="253"/>
        <v>0.99999649916469968</v>
      </c>
      <c r="FN207" s="2">
        <f t="shared" si="253"/>
        <v>0.99999659577079314</v>
      </c>
      <c r="FO207" s="2">
        <f t="shared" si="253"/>
        <v>0.99999643271080596</v>
      </c>
      <c r="FP207" s="2">
        <f t="shared" si="253"/>
        <v>0.99999672065471612</v>
      </c>
      <c r="FQ207" s="2">
        <f t="shared" si="253"/>
        <v>0.99999638025413085</v>
      </c>
      <c r="FR207" s="2">
        <f t="shared" si="253"/>
        <v>0.99999682810087354</v>
      </c>
      <c r="FS207" s="2">
        <f t="shared" si="253"/>
        <v>0.99999671330781192</v>
      </c>
      <c r="FT207" s="2">
        <f t="shared" si="253"/>
        <v>0.99999711396558588</v>
      </c>
      <c r="FU207" s="2">
        <f t="shared" si="253"/>
        <v>0.99999629973014736</v>
      </c>
      <c r="FW207" s="2">
        <f t="shared" si="244"/>
        <v>0.96558574858954282</v>
      </c>
      <c r="FX207" s="2">
        <f t="shared" si="244"/>
        <v>0.97862781644654717</v>
      </c>
      <c r="FY207" s="2">
        <f t="shared" si="244"/>
        <v>0.9791093149393133</v>
      </c>
      <c r="FZ207" s="2">
        <f t="shared" si="244"/>
        <v>0.97747909562012414</v>
      </c>
      <c r="GA207" s="2">
        <f t="shared" si="244"/>
        <v>0.97808111950147592</v>
      </c>
      <c r="GB207" s="2">
        <f t="shared" si="244"/>
        <v>0.97904145030872425</v>
      </c>
      <c r="GC207" s="2">
        <f t="shared" si="244"/>
        <v>0.97779439220430486</v>
      </c>
      <c r="GD207" s="2">
        <f t="shared" si="244"/>
        <v>0.97523862541410233</v>
      </c>
      <c r="GE207" s="2">
        <f t="shared" si="244"/>
        <v>0.96755837269301637</v>
      </c>
      <c r="GF207" s="2">
        <f t="shared" si="244"/>
        <v>0.96854996886968514</v>
      </c>
      <c r="GG207" s="2">
        <f t="shared" si="244"/>
        <v>0.96581641970274412</v>
      </c>
      <c r="GH207" s="2">
        <f t="shared" si="244"/>
        <v>0.96341079008430164</v>
      </c>
      <c r="GI207" s="2">
        <f t="shared" si="244"/>
        <v>0.96413999931789662</v>
      </c>
      <c r="GJ207" s="2">
        <f t="shared" si="244"/>
        <v>0.96043633561299036</v>
      </c>
      <c r="GK207" s="2">
        <f t="shared" si="244"/>
        <v>0.9467014630687256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1.1318997759275643E-23</v>
      </c>
      <c r="HT207" s="86">
        <f t="shared" si="246"/>
        <v>5.3067877244542661E-31</v>
      </c>
      <c r="HU207" s="86">
        <f t="shared" si="246"/>
        <v>8.5698830034770702E-35</v>
      </c>
      <c r="HV207" s="86">
        <f t="shared" si="246"/>
        <v>1.793157105820257E-34</v>
      </c>
      <c r="HW207" s="86">
        <f t="shared" si="246"/>
        <v>4.1366604803113318E-36</v>
      </c>
      <c r="HX207" s="86">
        <f t="shared" si="246"/>
        <v>9.6844885220883259E-38</v>
      </c>
      <c r="HY207" s="86">
        <f t="shared" si="246"/>
        <v>1.2122398979670351E-34</v>
      </c>
      <c r="HZ207" s="86">
        <f t="shared" si="246"/>
        <v>3.9167958274034691E-35</v>
      </c>
      <c r="IA207" s="86">
        <f t="shared" si="246"/>
        <v>2.6517747421981148E-37</v>
      </c>
      <c r="IB207" s="86">
        <f t="shared" si="246"/>
        <v>4.5855540027821521E-33</v>
      </c>
      <c r="IC207" s="86">
        <f t="shared" si="246"/>
        <v>3.7831016511472154E-35</v>
      </c>
      <c r="ID207" s="86">
        <f t="shared" si="246"/>
        <v>2.209681925187529E-28</v>
      </c>
      <c r="IE207" s="86">
        <f t="shared" si="246"/>
        <v>1.3932329512749115E-30</v>
      </c>
      <c r="IF207" s="86">
        <f t="shared" si="246"/>
        <v>4.798924053087625E-62</v>
      </c>
      <c r="IG207" s="86">
        <f t="shared" si="246"/>
        <v>3.3342294840570453E-88</v>
      </c>
      <c r="II207" s="86">
        <f t="shared" si="247"/>
        <v>4.0415340895184333E-8</v>
      </c>
      <c r="IJ207" s="86">
        <f t="shared" si="247"/>
        <v>3.5489245727115418E-12</v>
      </c>
      <c r="IK207" s="86">
        <f t="shared" si="247"/>
        <v>1.8661604099879769E-13</v>
      </c>
      <c r="IL207" s="86">
        <f t="shared" si="247"/>
        <v>6.3968035496147037E-13</v>
      </c>
      <c r="IM207" s="86">
        <f t="shared" si="247"/>
        <v>1.1960300682638914E-13</v>
      </c>
      <c r="IN207" s="86">
        <f t="shared" si="247"/>
        <v>1.6768914930378854E-14</v>
      </c>
      <c r="IO207" s="86">
        <f t="shared" si="247"/>
        <v>3.2667958548703911E-13</v>
      </c>
      <c r="IP207" s="86">
        <f t="shared" si="247"/>
        <v>4.8414139417542468E-13</v>
      </c>
      <c r="IQ207" s="86">
        <f t="shared" si="247"/>
        <v>1.3792943511835637E-12</v>
      </c>
      <c r="IR207" s="86">
        <f t="shared" si="247"/>
        <v>2.5356815872645584E-11</v>
      </c>
      <c r="IS207" s="86">
        <f t="shared" si="247"/>
        <v>7.1048405611069662E-12</v>
      </c>
      <c r="IT207" s="86">
        <f t="shared" si="247"/>
        <v>1.8524658429136349E-9</v>
      </c>
      <c r="IU207" s="86">
        <f t="shared" si="247"/>
        <v>3.963841635184436E-10</v>
      </c>
      <c r="IV207" s="86">
        <f t="shared" si="247"/>
        <v>2.8085137185448689E-10</v>
      </c>
      <c r="IW207" s="86">
        <f t="shared" si="247"/>
        <v>3.1857700744270053E-21</v>
      </c>
      <c r="IY207" s="86">
        <f t="shared" si="248"/>
        <v>4.0415340895184346E-8</v>
      </c>
      <c r="IZ207" s="86">
        <f t="shared" si="248"/>
        <v>3.5489245727115418E-12</v>
      </c>
      <c r="JA207" s="86">
        <f t="shared" si="248"/>
        <v>1.8661604099879769E-13</v>
      </c>
      <c r="JB207" s="86">
        <f t="shared" si="248"/>
        <v>6.3968035496147037E-13</v>
      </c>
      <c r="JC207" s="86">
        <f t="shared" si="248"/>
        <v>1.1960300682638914E-13</v>
      </c>
      <c r="JD207" s="86">
        <f t="shared" si="248"/>
        <v>1.6768914930378854E-14</v>
      </c>
      <c r="JE207" s="86">
        <f t="shared" si="248"/>
        <v>3.2667958548703911E-13</v>
      </c>
      <c r="JF207" s="86">
        <f t="shared" si="248"/>
        <v>4.8414139417542468E-13</v>
      </c>
      <c r="JG207" s="86">
        <f t="shared" si="248"/>
        <v>1.3792943511835637E-12</v>
      </c>
      <c r="JH207" s="86">
        <f t="shared" si="248"/>
        <v>2.5356815872645584E-11</v>
      </c>
      <c r="JI207" s="86">
        <f t="shared" si="248"/>
        <v>7.1048405611069662E-12</v>
      </c>
      <c r="JJ207" s="86">
        <f t="shared" si="248"/>
        <v>1.8524658429136349E-9</v>
      </c>
      <c r="JK207" s="86">
        <f t="shared" si="248"/>
        <v>3.963841635184436E-10</v>
      </c>
      <c r="JL207" s="86">
        <f t="shared" si="248"/>
        <v>2.8085137185448689E-10</v>
      </c>
      <c r="JM207" s="86">
        <f t="shared" si="248"/>
        <v>3.1857700744270053E-21</v>
      </c>
    </row>
    <row r="208" spans="2:273" x14ac:dyDescent="0.25">
      <c r="B208" s="2">
        <v>181</v>
      </c>
      <c r="C208" s="37">
        <v>86.903000000000006</v>
      </c>
      <c r="D208" s="37">
        <v>84.78</v>
      </c>
      <c r="E208" s="37">
        <v>87.287999999999997</v>
      </c>
      <c r="F208" s="37">
        <v>84.881</v>
      </c>
      <c r="G208" s="37">
        <v>84.168999999999997</v>
      </c>
      <c r="H208" s="37">
        <v>84.728999999999999</v>
      </c>
      <c r="I208" s="37">
        <v>83.558999999999997</v>
      </c>
      <c r="J208" s="37">
        <v>85.915000000000006</v>
      </c>
      <c r="K208" s="37">
        <v>83.947999999999993</v>
      </c>
      <c r="L208" s="37">
        <v>82.861999999999995</v>
      </c>
      <c r="M208" s="37">
        <v>87.034000000000006</v>
      </c>
      <c r="N208" s="37">
        <v>84.897000000000006</v>
      </c>
      <c r="O208" s="37">
        <v>83.879000000000005</v>
      </c>
      <c r="P208" s="37">
        <v>82.5</v>
      </c>
      <c r="Q208" s="37">
        <v>84.632999999999996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84.393718167669078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0.23928183233091715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84.393718167669078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84.632999999999996</v>
      </c>
      <c r="DK208" s="2">
        <f t="shared" si="251"/>
        <v>129.69347373358346</v>
      </c>
      <c r="DL208" s="2">
        <f t="shared" si="251"/>
        <v>134.40764817449028</v>
      </c>
      <c r="DM208" s="2">
        <f t="shared" si="251"/>
        <v>141.33758605974396</v>
      </c>
      <c r="DN208" s="2">
        <f t="shared" si="251"/>
        <v>140.32257507507506</v>
      </c>
      <c r="DO208" s="2">
        <f t="shared" si="251"/>
        <v>144.21127927927924</v>
      </c>
      <c r="DP208" s="2">
        <f t="shared" si="251"/>
        <v>140.77962352941179</v>
      </c>
      <c r="DQ208" s="2">
        <f t="shared" si="251"/>
        <v>155.48862826585179</v>
      </c>
      <c r="DR208" s="2">
        <f t="shared" si="251"/>
        <v>146.37333389037437</v>
      </c>
      <c r="DS208" s="2">
        <f t="shared" si="251"/>
        <v>141.46055658263305</v>
      </c>
      <c r="DT208" s="2">
        <f t="shared" si="251"/>
        <v>136.09079663865546</v>
      </c>
      <c r="DU208" s="2">
        <f t="shared" si="251"/>
        <v>138.06137815126047</v>
      </c>
      <c r="DV208" s="2">
        <f t="shared" si="251"/>
        <v>139.47098216435054</v>
      </c>
      <c r="DW208" s="2">
        <f t="shared" si="251"/>
        <v>144.06835462184875</v>
      </c>
      <c r="DX208" s="2">
        <f t="shared" si="251"/>
        <v>128.08291201201195</v>
      </c>
      <c r="DY208" s="2">
        <f t="shared" si="251"/>
        <v>122.02494097144978</v>
      </c>
      <c r="EA208" s="2">
        <f t="shared" si="240"/>
        <v>86.957564408444341</v>
      </c>
      <c r="EB208" s="2">
        <f t="shared" si="240"/>
        <v>81.005089267825255</v>
      </c>
      <c r="EC208" s="2">
        <f t="shared" si="240"/>
        <v>82.570496626885188</v>
      </c>
      <c r="ED208" s="2">
        <f t="shared" si="240"/>
        <v>82.149990834792774</v>
      </c>
      <c r="EE208" s="2">
        <f t="shared" si="240"/>
        <v>77.433150901581556</v>
      </c>
      <c r="EF208" s="2">
        <f t="shared" si="239"/>
        <v>82.445440132535992</v>
      </c>
      <c r="EG208" s="2">
        <f t="shared" si="239"/>
        <v>85.171908390892796</v>
      </c>
      <c r="EH208" s="2">
        <f t="shared" si="239"/>
        <v>82.739564836565606</v>
      </c>
      <c r="EI208" s="2">
        <f t="shared" si="239"/>
        <v>81.485873717442772</v>
      </c>
      <c r="EJ208" s="2">
        <f t="shared" si="239"/>
        <v>83.858150911677853</v>
      </c>
      <c r="EK208" s="2">
        <f t="shared" si="239"/>
        <v>83.96644179163377</v>
      </c>
      <c r="EL208" s="2">
        <f t="shared" si="179"/>
        <v>82.786204504875712</v>
      </c>
      <c r="EM208" s="2">
        <f t="shared" si="179"/>
        <v>81.870609806345286</v>
      </c>
      <c r="EN208" s="2">
        <f t="shared" si="179"/>
        <v>80.321013146348946</v>
      </c>
      <c r="EO208" s="2">
        <f t="shared" si="179"/>
        <v>85.204870962289931</v>
      </c>
      <c r="EQ208" s="2">
        <f t="shared" si="252"/>
        <v>88.016393545727496</v>
      </c>
      <c r="ER208" s="2">
        <f t="shared" si="252"/>
        <v>83.752522629262884</v>
      </c>
      <c r="ES208" s="2">
        <f t="shared" si="252"/>
        <v>84.029500518060189</v>
      </c>
      <c r="ET208" s="2">
        <f t="shared" si="252"/>
        <v>84.175672438153754</v>
      </c>
      <c r="EU208" s="2">
        <f t="shared" si="252"/>
        <v>79.13991271203281</v>
      </c>
      <c r="EV208" s="2">
        <f t="shared" si="252"/>
        <v>82.450706764965503</v>
      </c>
      <c r="EW208" s="2">
        <f t="shared" si="252"/>
        <v>84.866077991534667</v>
      </c>
      <c r="EX208" s="2">
        <f t="shared" si="252"/>
        <v>85.151167649086176</v>
      </c>
      <c r="EY208" s="2">
        <f t="shared" si="252"/>
        <v>82.595280785571532</v>
      </c>
      <c r="EZ208" s="2">
        <f t="shared" si="252"/>
        <v>83.495734693912198</v>
      </c>
      <c r="FA208" s="2">
        <f t="shared" si="252"/>
        <v>85.082013363246745</v>
      </c>
      <c r="FB208" s="2">
        <f t="shared" si="252"/>
        <v>82.000835156181026</v>
      </c>
      <c r="FC208" s="2">
        <f t="shared" si="252"/>
        <v>82.339736999492601</v>
      </c>
      <c r="FD208" s="2">
        <f t="shared" si="252"/>
        <v>81.847369460829512</v>
      </c>
      <c r="FE208" s="2">
        <f t="shared" si="252"/>
        <v>84.351938499830567</v>
      </c>
      <c r="FG208" s="2">
        <f t="shared" si="253"/>
        <v>0.99999763328967584</v>
      </c>
      <c r="FH208" s="2">
        <f t="shared" si="253"/>
        <v>0.99999714876330081</v>
      </c>
      <c r="FI208" s="2">
        <f t="shared" si="253"/>
        <v>0.99999760077470157</v>
      </c>
      <c r="FJ208" s="2">
        <f t="shared" si="253"/>
        <v>0.9999972228696602</v>
      </c>
      <c r="FK208" s="2">
        <f t="shared" si="253"/>
        <v>0.99999728990646597</v>
      </c>
      <c r="FL208" s="2">
        <f t="shared" si="253"/>
        <v>0.99999723892366599</v>
      </c>
      <c r="FM208" s="2">
        <f t="shared" si="253"/>
        <v>0.99999680719927586</v>
      </c>
      <c r="FN208" s="2">
        <f t="shared" si="253"/>
        <v>0.99999689530513369</v>
      </c>
      <c r="FO208" s="2">
        <f t="shared" si="253"/>
        <v>0.99999674659256677</v>
      </c>
      <c r="FP208" s="2">
        <f t="shared" si="253"/>
        <v>0.99999700920069212</v>
      </c>
      <c r="FQ208" s="2">
        <f t="shared" si="253"/>
        <v>0.99999669875148023</v>
      </c>
      <c r="FR208" s="2">
        <f t="shared" si="253"/>
        <v>0.99999710719280799</v>
      </c>
      <c r="FS208" s="2">
        <f t="shared" si="253"/>
        <v>0.99999700250023194</v>
      </c>
      <c r="FT208" s="2">
        <f t="shared" si="253"/>
        <v>0.99999736790466309</v>
      </c>
      <c r="FU208" s="2">
        <f t="shared" si="253"/>
        <v>0.99999662531268707</v>
      </c>
      <c r="FW208" s="2">
        <f t="shared" si="244"/>
        <v>0.96851850115381999</v>
      </c>
      <c r="FX208" s="2">
        <f t="shared" si="244"/>
        <v>0.98047161340738387</v>
      </c>
      <c r="FY208" s="2">
        <f t="shared" si="244"/>
        <v>0.98091238280616988</v>
      </c>
      <c r="FZ208" s="2">
        <f t="shared" si="244"/>
        <v>0.97941990967963566</v>
      </c>
      <c r="GA208" s="2">
        <f t="shared" si="244"/>
        <v>0.9799711152129621</v>
      </c>
      <c r="GB208" s="2">
        <f t="shared" si="244"/>
        <v>0.98085026098817518</v>
      </c>
      <c r="GC208" s="2">
        <f t="shared" si="244"/>
        <v>0.97970859858454018</v>
      </c>
      <c r="GD208" s="2">
        <f t="shared" si="244"/>
        <v>0.97736804901165431</v>
      </c>
      <c r="GE208" s="2">
        <f t="shared" si="244"/>
        <v>0.97032818571289636</v>
      </c>
      <c r="GF208" s="2">
        <f t="shared" si="244"/>
        <v>0.97123763772347604</v>
      </c>
      <c r="GG208" s="2">
        <f t="shared" si="244"/>
        <v>0.9687301512733989</v>
      </c>
      <c r="GH208" s="2">
        <f t="shared" si="244"/>
        <v>0.96652246457245383</v>
      </c>
      <c r="GI208" s="2">
        <f t="shared" si="244"/>
        <v>0.96719177115758459</v>
      </c>
      <c r="GJ208" s="2">
        <f t="shared" si="244"/>
        <v>0.96379146102365332</v>
      </c>
      <c r="GK208" s="2">
        <f t="shared" si="244"/>
        <v>0.95116212191608818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2.3389828088200757E-24</v>
      </c>
      <c r="HT208" s="86">
        <f t="shared" si="246"/>
        <v>7.1434119414981763E-32</v>
      </c>
      <c r="HU208" s="86">
        <f t="shared" si="246"/>
        <v>9.1296074179498779E-36</v>
      </c>
      <c r="HV208" s="86">
        <f t="shared" si="246"/>
        <v>1.942447127168E-35</v>
      </c>
      <c r="HW208" s="86">
        <f t="shared" si="246"/>
        <v>4.0207641217097814E-37</v>
      </c>
      <c r="HX208" s="86">
        <f t="shared" si="246"/>
        <v>8.458999529221243E-39</v>
      </c>
      <c r="HY208" s="86">
        <f t="shared" si="246"/>
        <v>1.2801854147373084E-35</v>
      </c>
      <c r="HZ208" s="86">
        <f t="shared" si="246"/>
        <v>3.8627060450839617E-36</v>
      </c>
      <c r="IA208" s="86">
        <f t="shared" si="246"/>
        <v>2.1029943743848939E-38</v>
      </c>
      <c r="IB208" s="86">
        <f t="shared" si="246"/>
        <v>4.9790619815665575E-34</v>
      </c>
      <c r="IC208" s="86">
        <f t="shared" si="246"/>
        <v>3.3765630981730331E-36</v>
      </c>
      <c r="ID208" s="86">
        <f t="shared" si="246"/>
        <v>3.1881424678691357E-29</v>
      </c>
      <c r="IE208" s="86">
        <f t="shared" si="246"/>
        <v>1.7376388177698575E-31</v>
      </c>
      <c r="IF208" s="86">
        <f t="shared" si="246"/>
        <v>5.8308248712645305E-64</v>
      </c>
      <c r="IG208" s="86">
        <f t="shared" si="246"/>
        <v>4.5582281439089181E-91</v>
      </c>
      <c r="II208" s="86">
        <f t="shared" si="247"/>
        <v>1.6940716969916988E-8</v>
      </c>
      <c r="IJ208" s="86">
        <f t="shared" si="247"/>
        <v>1.0671103716680701E-12</v>
      </c>
      <c r="IK208" s="86">
        <f t="shared" si="247"/>
        <v>4.9134472479863386E-14</v>
      </c>
      <c r="IL208" s="86">
        <f t="shared" si="247"/>
        <v>1.73962112238102E-13</v>
      </c>
      <c r="IM208" s="86">
        <f t="shared" si="247"/>
        <v>3.0288478927855488E-14</v>
      </c>
      <c r="IN208" s="86">
        <f t="shared" si="247"/>
        <v>3.9311495891587367E-15</v>
      </c>
      <c r="IO208" s="86">
        <f t="shared" si="247"/>
        <v>8.6430892318611587E-14</v>
      </c>
      <c r="IP208" s="86">
        <f t="shared" si="247"/>
        <v>1.2539965731384063E-13</v>
      </c>
      <c r="IQ208" s="86">
        <f t="shared" si="247"/>
        <v>3.3796264511930493E-13</v>
      </c>
      <c r="IR208" s="86">
        <f t="shared" si="247"/>
        <v>7.3559762592244805E-12</v>
      </c>
      <c r="IS208" s="86">
        <f t="shared" si="247"/>
        <v>1.8611779448909359E-12</v>
      </c>
      <c r="IT208" s="86">
        <f t="shared" si="247"/>
        <v>6.430902515431692E-10</v>
      </c>
      <c r="IU208" s="86">
        <f t="shared" si="247"/>
        <v>1.2720163646429017E-10</v>
      </c>
      <c r="IV208" s="86">
        <f t="shared" si="247"/>
        <v>8.5165157459631248E-11</v>
      </c>
      <c r="IW208" s="86">
        <f t="shared" si="247"/>
        <v>1.6851631587743631E-22</v>
      </c>
      <c r="IY208" s="86">
        <f t="shared" si="248"/>
        <v>1.6940716969916991E-8</v>
      </c>
      <c r="IZ208" s="86">
        <f t="shared" si="248"/>
        <v>1.0671103716680701E-12</v>
      </c>
      <c r="JA208" s="86">
        <f t="shared" si="248"/>
        <v>4.9134472479863386E-14</v>
      </c>
      <c r="JB208" s="86">
        <f t="shared" si="248"/>
        <v>1.73962112238102E-13</v>
      </c>
      <c r="JC208" s="86">
        <f t="shared" si="248"/>
        <v>3.0288478927855488E-14</v>
      </c>
      <c r="JD208" s="86">
        <f t="shared" si="248"/>
        <v>3.9311495891587367E-15</v>
      </c>
      <c r="JE208" s="86">
        <f t="shared" si="248"/>
        <v>8.6430892318611587E-14</v>
      </c>
      <c r="JF208" s="86">
        <f t="shared" si="248"/>
        <v>1.2539965731384063E-13</v>
      </c>
      <c r="JG208" s="86">
        <f t="shared" si="248"/>
        <v>3.3796264511930493E-13</v>
      </c>
      <c r="JH208" s="86">
        <f t="shared" si="248"/>
        <v>7.3559762592244805E-12</v>
      </c>
      <c r="JI208" s="86">
        <f t="shared" si="248"/>
        <v>1.8611779448909359E-12</v>
      </c>
      <c r="JJ208" s="86">
        <f t="shared" si="248"/>
        <v>6.430902515431692E-10</v>
      </c>
      <c r="JK208" s="86">
        <f t="shared" si="248"/>
        <v>1.2720163646429017E-10</v>
      </c>
      <c r="JL208" s="86">
        <f t="shared" si="248"/>
        <v>8.5165157459631248E-11</v>
      </c>
      <c r="JM208" s="86">
        <f t="shared" si="248"/>
        <v>1.6851631587743631E-22</v>
      </c>
    </row>
    <row r="209" spans="2:273" x14ac:dyDescent="0.25">
      <c r="B209" s="2">
        <v>182</v>
      </c>
      <c r="C209" s="37">
        <v>89.305999999999997</v>
      </c>
      <c r="D209" s="37">
        <v>85.881</v>
      </c>
      <c r="E209" s="37">
        <v>86.322000000000003</v>
      </c>
      <c r="F209" s="37">
        <v>87.983000000000004</v>
      </c>
      <c r="G209" s="37">
        <v>83.322000000000003</v>
      </c>
      <c r="H209" s="37">
        <v>87.542000000000002</v>
      </c>
      <c r="I209" s="37">
        <v>86.745999999999995</v>
      </c>
      <c r="J209" s="37">
        <v>85.983000000000004</v>
      </c>
      <c r="K209" s="37">
        <v>84.879000000000005</v>
      </c>
      <c r="L209" s="37">
        <v>82.655000000000001</v>
      </c>
      <c r="M209" s="37">
        <v>86.983000000000004</v>
      </c>
      <c r="N209" s="37">
        <v>84.759</v>
      </c>
      <c r="O209" s="37">
        <v>85.138000000000005</v>
      </c>
      <c r="P209" s="37">
        <v>84.671999999999997</v>
      </c>
      <c r="Q209" s="37">
        <v>84.867000000000004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84.283799217459674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0.58320078254033092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84.283799217459674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84.867000000000004</v>
      </c>
      <c r="DK209" s="2">
        <f t="shared" si="251"/>
        <v>129.83850731707315</v>
      </c>
      <c r="DL209" s="2">
        <f t="shared" si="251"/>
        <v>134.60257752489332</v>
      </c>
      <c r="DM209" s="2">
        <f t="shared" si="251"/>
        <v>141.57094452347081</v>
      </c>
      <c r="DN209" s="2">
        <f t="shared" si="251"/>
        <v>140.55998331188331</v>
      </c>
      <c r="DO209" s="2">
        <f t="shared" si="251"/>
        <v>144.48686782496779</v>
      </c>
      <c r="DP209" s="2">
        <f t="shared" si="251"/>
        <v>141.00367226890759</v>
      </c>
      <c r="DQ209" s="2">
        <f t="shared" si="251"/>
        <v>155.78836715049653</v>
      </c>
      <c r="DR209" s="2">
        <f t="shared" si="251"/>
        <v>146.59510026737971</v>
      </c>
      <c r="DS209" s="2">
        <f t="shared" si="251"/>
        <v>141.68075630252102</v>
      </c>
      <c r="DT209" s="2">
        <f t="shared" si="251"/>
        <v>136.27267170868348</v>
      </c>
      <c r="DU209" s="2">
        <f t="shared" si="251"/>
        <v>138.26595294117644</v>
      </c>
      <c r="DV209" s="2">
        <f t="shared" si="251"/>
        <v>139.69355170149902</v>
      </c>
      <c r="DW209" s="2">
        <f t="shared" si="251"/>
        <v>144.33268711484595</v>
      </c>
      <c r="DX209" s="2">
        <f t="shared" si="251"/>
        <v>128.258366066066</v>
      </c>
      <c r="DY209" s="2">
        <f t="shared" si="251"/>
        <v>122.17821883574344</v>
      </c>
      <c r="EA209" s="2">
        <f t="shared" si="240"/>
        <v>86.855582837657394</v>
      </c>
      <c r="EB209" s="2">
        <f t="shared" si="240"/>
        <v>80.881865717147974</v>
      </c>
      <c r="EC209" s="2">
        <f t="shared" si="240"/>
        <v>82.428786208219847</v>
      </c>
      <c r="ED209" s="2">
        <f t="shared" si="240"/>
        <v>82.003698277875088</v>
      </c>
      <c r="EE209" s="2">
        <f t="shared" si="240"/>
        <v>77.265307041402252</v>
      </c>
      <c r="EF209" s="2">
        <f t="shared" si="239"/>
        <v>82.291446161305998</v>
      </c>
      <c r="EG209" s="2">
        <f t="shared" si="239"/>
        <v>85.023077564594516</v>
      </c>
      <c r="EH209" s="2">
        <f t="shared" si="239"/>
        <v>82.537017845761639</v>
      </c>
      <c r="EI209" s="2">
        <f t="shared" si="239"/>
        <v>81.325402131018151</v>
      </c>
      <c r="EJ209" s="2">
        <f t="shared" si="239"/>
        <v>83.716616608032112</v>
      </c>
      <c r="EK209" s="2">
        <f t="shared" si="239"/>
        <v>83.8241053012365</v>
      </c>
      <c r="EL209" s="2">
        <f t="shared" si="179"/>
        <v>82.647859348990536</v>
      </c>
      <c r="EM209" s="2">
        <f t="shared" si="179"/>
        <v>81.740081631644017</v>
      </c>
      <c r="EN209" s="2">
        <f t="shared" si="179"/>
        <v>80.182856748670574</v>
      </c>
      <c r="EO209" s="2">
        <f t="shared" si="179"/>
        <v>85.107010222308986</v>
      </c>
      <c r="EQ209" s="2">
        <f t="shared" si="252"/>
        <v>87.927458926252456</v>
      </c>
      <c r="ER209" s="2">
        <f t="shared" si="252"/>
        <v>83.661676680604998</v>
      </c>
      <c r="ES209" s="2">
        <f t="shared" si="252"/>
        <v>83.904826493020607</v>
      </c>
      <c r="ET209" s="2">
        <f t="shared" si="252"/>
        <v>84.053299171068545</v>
      </c>
      <c r="EU209" s="2">
        <f t="shared" si="252"/>
        <v>78.99211282222663</v>
      </c>
      <c r="EV209" s="2">
        <f t="shared" si="252"/>
        <v>82.296817506879208</v>
      </c>
      <c r="EW209" s="2">
        <f t="shared" si="252"/>
        <v>84.713793297019123</v>
      </c>
      <c r="EX209" s="2">
        <f t="shared" si="252"/>
        <v>84.977773254839121</v>
      </c>
      <c r="EY209" s="2">
        <f t="shared" si="252"/>
        <v>82.448418302497942</v>
      </c>
      <c r="EZ209" s="2">
        <f t="shared" si="252"/>
        <v>83.34982146052289</v>
      </c>
      <c r="FA209" s="2">
        <f t="shared" si="252"/>
        <v>84.953648543537412</v>
      </c>
      <c r="FB209" s="2">
        <f t="shared" si="252"/>
        <v>81.852698429439371</v>
      </c>
      <c r="FC209" s="2">
        <f t="shared" si="252"/>
        <v>82.215029908364585</v>
      </c>
      <c r="FD209" s="2">
        <f t="shared" si="252"/>
        <v>81.727277524908928</v>
      </c>
      <c r="FE209" s="2">
        <f t="shared" si="252"/>
        <v>84.245130752842968</v>
      </c>
      <c r="FG209" s="2">
        <f t="shared" si="253"/>
        <v>0.99999784153408133</v>
      </c>
      <c r="FH209" s="2">
        <f t="shared" si="253"/>
        <v>0.99999739964057233</v>
      </c>
      <c r="FI209" s="2">
        <f t="shared" si="253"/>
        <v>0.99999781188005987</v>
      </c>
      <c r="FJ209" s="2">
        <f t="shared" si="253"/>
        <v>0.99999746722640892</v>
      </c>
      <c r="FK209" s="2">
        <f t="shared" si="253"/>
        <v>0.99999752836473188</v>
      </c>
      <c r="FL209" s="2">
        <f t="shared" si="253"/>
        <v>0.99999748186784332</v>
      </c>
      <c r="FM209" s="2">
        <f t="shared" si="253"/>
        <v>0.99999708813031363</v>
      </c>
      <c r="FN209" s="2">
        <f t="shared" si="253"/>
        <v>0.99999716848385556</v>
      </c>
      <c r="FO209" s="2">
        <f t="shared" si="253"/>
        <v>0.9999970328563067</v>
      </c>
      <c r="FP209" s="2">
        <f t="shared" si="253"/>
        <v>0.99999727235789504</v>
      </c>
      <c r="FQ209" s="2">
        <f t="shared" si="253"/>
        <v>0.99999698922469193</v>
      </c>
      <c r="FR209" s="2">
        <f t="shared" si="253"/>
        <v>0.99999736172781317</v>
      </c>
      <c r="FS209" s="2">
        <f t="shared" si="253"/>
        <v>0.99999726624699958</v>
      </c>
      <c r="FT209" s="2">
        <f t="shared" si="253"/>
        <v>0.99999759949996658</v>
      </c>
      <c r="FU209" s="2">
        <f t="shared" si="253"/>
        <v>0.99999692224767722</v>
      </c>
      <c r="FW209" s="2">
        <f t="shared" si="244"/>
        <v>0.97120877924891436</v>
      </c>
      <c r="FX209" s="2">
        <f t="shared" si="244"/>
        <v>0.98215924422536904</v>
      </c>
      <c r="FY209" s="2">
        <f t="shared" si="244"/>
        <v>0.98256260004897411</v>
      </c>
      <c r="FZ209" s="2">
        <f t="shared" si="244"/>
        <v>0.98119668504247903</v>
      </c>
      <c r="GA209" s="2">
        <f t="shared" si="244"/>
        <v>0.98170119153074775</v>
      </c>
      <c r="GB209" s="2">
        <f t="shared" si="244"/>
        <v>0.98250575317872091</v>
      </c>
      <c r="GC209" s="2">
        <f t="shared" si="244"/>
        <v>0.98146092185984524</v>
      </c>
      <c r="GD209" s="2">
        <f t="shared" si="244"/>
        <v>0.97931823040238342</v>
      </c>
      <c r="GE209" s="2">
        <f t="shared" si="244"/>
        <v>0.97286814796084575</v>
      </c>
      <c r="GF209" s="2">
        <f t="shared" si="244"/>
        <v>0.97370185913155372</v>
      </c>
      <c r="GG209" s="2">
        <f t="shared" si="244"/>
        <v>0.9714028766697641</v>
      </c>
      <c r="GH209" s="2">
        <f t="shared" si="244"/>
        <v>0.96937792257914879</v>
      </c>
      <c r="GI209" s="2">
        <f t="shared" si="244"/>
        <v>0.96999191327560463</v>
      </c>
      <c r="GJ209" s="2">
        <f t="shared" si="244"/>
        <v>0.96687187513031692</v>
      </c>
      <c r="GK209" s="2">
        <f t="shared" si="244"/>
        <v>0.9552670994214949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4.7203073557372191E-25</v>
      </c>
      <c r="HT209" s="86">
        <f t="shared" si="246"/>
        <v>9.3414302290991874E-33</v>
      </c>
      <c r="HU209" s="86">
        <f t="shared" si="246"/>
        <v>9.4193213028741429E-37</v>
      </c>
      <c r="HV209" s="86">
        <f t="shared" si="246"/>
        <v>2.0381960615186203E-36</v>
      </c>
      <c r="HW209" s="86">
        <f t="shared" si="246"/>
        <v>3.7797398064648059E-38</v>
      </c>
      <c r="HX209" s="86">
        <f t="shared" si="246"/>
        <v>7.135112563746964E-40</v>
      </c>
      <c r="HY209" s="86">
        <f t="shared" si="246"/>
        <v>1.308812814068942E-36</v>
      </c>
      <c r="HZ209" s="86">
        <f t="shared" si="246"/>
        <v>3.6823154721303974E-37</v>
      </c>
      <c r="IA209" s="86">
        <f t="shared" si="246"/>
        <v>1.6053452355913378E-39</v>
      </c>
      <c r="IB209" s="86">
        <f t="shared" si="246"/>
        <v>5.2299784907553328E-35</v>
      </c>
      <c r="IC209" s="86">
        <f t="shared" si="246"/>
        <v>2.9046300423084757E-37</v>
      </c>
      <c r="ID209" s="86">
        <f t="shared" si="246"/>
        <v>4.4660391389369909E-30</v>
      </c>
      <c r="IE209" s="86">
        <f t="shared" si="246"/>
        <v>2.0997741229140123E-32</v>
      </c>
      <c r="IF209" s="86">
        <f t="shared" si="246"/>
        <v>6.615053180656672E-66</v>
      </c>
      <c r="IG209" s="86">
        <f t="shared" si="246"/>
        <v>5.5983810882988662E-94</v>
      </c>
      <c r="II209" s="86">
        <f t="shared" si="247"/>
        <v>6.9438341734382504E-9</v>
      </c>
      <c r="IJ209" s="86">
        <f t="shared" si="247"/>
        <v>3.121435598426416E-13</v>
      </c>
      <c r="IK209" s="86">
        <f t="shared" si="247"/>
        <v>1.2547689104944465E-14</v>
      </c>
      <c r="IL209" s="86">
        <f t="shared" si="247"/>
        <v>4.5895134363927711E-14</v>
      </c>
      <c r="IM209" s="86">
        <f t="shared" si="247"/>
        <v>7.4299327156410393E-15</v>
      </c>
      <c r="IN209" s="86">
        <f t="shared" si="247"/>
        <v>8.9139816569535543E-16</v>
      </c>
      <c r="IO209" s="86">
        <f t="shared" si="247"/>
        <v>2.2171635705521462E-14</v>
      </c>
      <c r="IP209" s="86">
        <f t="shared" si="247"/>
        <v>3.1447430841914329E-14</v>
      </c>
      <c r="IQ209" s="86">
        <f t="shared" si="247"/>
        <v>7.9855881536720995E-14</v>
      </c>
      <c r="IR209" s="86">
        <f t="shared" si="247"/>
        <v>2.0677254766429373E-12</v>
      </c>
      <c r="IS209" s="86">
        <f t="shared" si="247"/>
        <v>4.7075158550434498E-13</v>
      </c>
      <c r="IT209" s="86">
        <f t="shared" si="247"/>
        <v>2.1708852307129462E-10</v>
      </c>
      <c r="IU209" s="86">
        <f t="shared" si="247"/>
        <v>3.9613776453613093E-11</v>
      </c>
      <c r="IV209" s="86">
        <f t="shared" si="247"/>
        <v>2.4999627706794803E-11</v>
      </c>
      <c r="IW209" s="86">
        <f t="shared" si="247"/>
        <v>8.1407176500155976E-24</v>
      </c>
      <c r="IY209" s="86">
        <f t="shared" si="248"/>
        <v>6.9438341734382512E-9</v>
      </c>
      <c r="IZ209" s="86">
        <f t="shared" si="248"/>
        <v>3.121435598426416E-13</v>
      </c>
      <c r="JA209" s="86">
        <f t="shared" si="248"/>
        <v>1.2547689104944465E-14</v>
      </c>
      <c r="JB209" s="86">
        <f t="shared" si="248"/>
        <v>4.5895134363927711E-14</v>
      </c>
      <c r="JC209" s="86">
        <f t="shared" si="248"/>
        <v>7.4299327156410393E-15</v>
      </c>
      <c r="JD209" s="86">
        <f t="shared" si="248"/>
        <v>8.9139816569535543E-16</v>
      </c>
      <c r="JE209" s="86">
        <f t="shared" si="248"/>
        <v>2.2171635705521462E-14</v>
      </c>
      <c r="JF209" s="86">
        <f t="shared" si="248"/>
        <v>3.1447430841914329E-14</v>
      </c>
      <c r="JG209" s="86">
        <f t="shared" si="248"/>
        <v>7.9855881536720995E-14</v>
      </c>
      <c r="JH209" s="86">
        <f t="shared" si="248"/>
        <v>2.0677254766429373E-12</v>
      </c>
      <c r="JI209" s="86">
        <f t="shared" si="248"/>
        <v>4.7075158550434498E-13</v>
      </c>
      <c r="JJ209" s="86">
        <f t="shared" si="248"/>
        <v>2.1708852307129462E-10</v>
      </c>
      <c r="JK209" s="86">
        <f t="shared" si="248"/>
        <v>3.9613776453613093E-11</v>
      </c>
      <c r="JL209" s="86">
        <f t="shared" si="248"/>
        <v>2.4999627706794803E-11</v>
      </c>
      <c r="JM209" s="86">
        <f t="shared" si="248"/>
        <v>8.1407176500155976E-24</v>
      </c>
    </row>
    <row r="210" spans="2:273" x14ac:dyDescent="0.25">
      <c r="B210" s="2">
        <v>183</v>
      </c>
      <c r="C210" s="37">
        <v>89.161000000000001</v>
      </c>
      <c r="D210" s="37">
        <v>84.322000000000003</v>
      </c>
      <c r="E210" s="37">
        <v>84.948999999999998</v>
      </c>
      <c r="F210" s="37">
        <v>84.661000000000001</v>
      </c>
      <c r="G210" s="37">
        <v>81.745999999999995</v>
      </c>
      <c r="H210" s="37">
        <v>84.051000000000002</v>
      </c>
      <c r="I210" s="37">
        <v>87.831000000000003</v>
      </c>
      <c r="J210" s="37">
        <v>88.084999999999994</v>
      </c>
      <c r="K210" s="37">
        <v>84.671999999999997</v>
      </c>
      <c r="L210" s="37">
        <v>82.947999999999993</v>
      </c>
      <c r="M210" s="37">
        <v>84.671999999999997</v>
      </c>
      <c r="N210" s="37">
        <v>85.120999999999995</v>
      </c>
      <c r="O210" s="37">
        <v>82.965999999999994</v>
      </c>
      <c r="P210" s="37">
        <v>85.293000000000006</v>
      </c>
      <c r="Q210" s="37">
        <v>86.033000000000001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84.17409516700387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1.8589048329961315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84.17409516700387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86.033000000000001</v>
      </c>
      <c r="DK210" s="2">
        <f t="shared" si="251"/>
        <v>129.98354090056284</v>
      </c>
      <c r="DL210" s="2">
        <f t="shared" si="251"/>
        <v>134.79750687529634</v>
      </c>
      <c r="DM210" s="2">
        <f t="shared" si="251"/>
        <v>141.8043029871977</v>
      </c>
      <c r="DN210" s="2">
        <f t="shared" si="251"/>
        <v>140.79739154869156</v>
      </c>
      <c r="DO210" s="2">
        <f t="shared" si="251"/>
        <v>144.76245637065634</v>
      </c>
      <c r="DP210" s="2">
        <f t="shared" si="251"/>
        <v>141.22772100840339</v>
      </c>
      <c r="DQ210" s="2">
        <f t="shared" si="251"/>
        <v>156.08810603514132</v>
      </c>
      <c r="DR210" s="2">
        <f t="shared" si="251"/>
        <v>146.81686664438504</v>
      </c>
      <c r="DS210" s="2">
        <f t="shared" si="251"/>
        <v>141.90095602240896</v>
      </c>
      <c r="DT210" s="2">
        <f t="shared" si="251"/>
        <v>136.45454677871149</v>
      </c>
      <c r="DU210" s="2">
        <f t="shared" si="251"/>
        <v>138.4705277310924</v>
      </c>
      <c r="DV210" s="2">
        <f t="shared" si="251"/>
        <v>139.91612123864752</v>
      </c>
      <c r="DW210" s="2">
        <f t="shared" si="251"/>
        <v>144.59701960784315</v>
      </c>
      <c r="DX210" s="2">
        <f t="shared" si="251"/>
        <v>128.43382012012006</v>
      </c>
      <c r="DY210" s="2">
        <f t="shared" si="251"/>
        <v>122.33149670003709</v>
      </c>
      <c r="EA210" s="2">
        <f t="shared" si="240"/>
        <v>86.753601266870461</v>
      </c>
      <c r="EB210" s="2">
        <f t="shared" si="240"/>
        <v>80.758642166470679</v>
      </c>
      <c r="EC210" s="2">
        <f t="shared" si="240"/>
        <v>82.287075789554507</v>
      </c>
      <c r="ED210" s="2">
        <f t="shared" si="240"/>
        <v>81.857405720957388</v>
      </c>
      <c r="EE210" s="2">
        <f t="shared" si="240"/>
        <v>77.097463181222935</v>
      </c>
      <c r="EF210" s="2">
        <f t="shared" si="239"/>
        <v>82.13745219007599</v>
      </c>
      <c r="EG210" s="2">
        <f t="shared" si="239"/>
        <v>84.874246738296222</v>
      </c>
      <c r="EH210" s="2">
        <f t="shared" si="239"/>
        <v>82.334470854957658</v>
      </c>
      <c r="EI210" s="2">
        <f t="shared" si="239"/>
        <v>81.164930544593517</v>
      </c>
      <c r="EJ210" s="2">
        <f t="shared" si="239"/>
        <v>83.57508230438637</v>
      </c>
      <c r="EK210" s="2">
        <f t="shared" si="239"/>
        <v>83.681768810839245</v>
      </c>
      <c r="EL210" s="2">
        <f t="shared" si="179"/>
        <v>82.50951419310536</v>
      </c>
      <c r="EM210" s="2">
        <f t="shared" si="179"/>
        <v>81.609553456942734</v>
      </c>
      <c r="EN210" s="2">
        <f t="shared" si="179"/>
        <v>80.044700350992201</v>
      </c>
      <c r="EO210" s="2">
        <f t="shared" si="179"/>
        <v>85.009149482328041</v>
      </c>
      <c r="EQ210" s="2">
        <f t="shared" si="252"/>
        <v>87.838524306777401</v>
      </c>
      <c r="ER210" s="2">
        <f t="shared" si="252"/>
        <v>83.570830731947112</v>
      </c>
      <c r="ES210" s="2">
        <f t="shared" si="252"/>
        <v>83.78015246798104</v>
      </c>
      <c r="ET210" s="2">
        <f t="shared" si="252"/>
        <v>83.930925903983351</v>
      </c>
      <c r="EU210" s="2">
        <f t="shared" si="252"/>
        <v>78.844312932420465</v>
      </c>
      <c r="EV210" s="2">
        <f t="shared" si="252"/>
        <v>82.142928248792913</v>
      </c>
      <c r="EW210" s="2">
        <f t="shared" si="252"/>
        <v>84.561508602503594</v>
      </c>
      <c r="EX210" s="2">
        <f t="shared" si="252"/>
        <v>84.804378860592038</v>
      </c>
      <c r="EY210" s="2">
        <f t="shared" si="252"/>
        <v>82.301555819424351</v>
      </c>
      <c r="EZ210" s="2">
        <f t="shared" si="252"/>
        <v>83.203908227133596</v>
      </c>
      <c r="FA210" s="2">
        <f t="shared" si="252"/>
        <v>84.825283723828093</v>
      </c>
      <c r="FB210" s="2">
        <f t="shared" si="252"/>
        <v>81.704561702697717</v>
      </c>
      <c r="FC210" s="2">
        <f t="shared" si="252"/>
        <v>82.090322817236569</v>
      </c>
      <c r="FD210" s="2">
        <f t="shared" si="252"/>
        <v>81.60718558898833</v>
      </c>
      <c r="FE210" s="2">
        <f t="shared" si="252"/>
        <v>84.138323005855369</v>
      </c>
      <c r="FG210" s="2">
        <f t="shared" si="253"/>
        <v>0.99999803145531185</v>
      </c>
      <c r="FH210" s="2">
        <f t="shared" si="253"/>
        <v>0.99999762844347317</v>
      </c>
      <c r="FI210" s="2">
        <f t="shared" si="253"/>
        <v>0.99999800441051256</v>
      </c>
      <c r="FJ210" s="2">
        <f t="shared" si="253"/>
        <v>0.99999769008251649</v>
      </c>
      <c r="FK210" s="2">
        <f t="shared" si="253"/>
        <v>0.99999774584135437</v>
      </c>
      <c r="FL210" s="2">
        <f t="shared" si="253"/>
        <v>0.99999770343566929</v>
      </c>
      <c r="FM210" s="2">
        <f t="shared" si="253"/>
        <v>0.99999734434260279</v>
      </c>
      <c r="FN210" s="2">
        <f t="shared" si="253"/>
        <v>0.99999741762594108</v>
      </c>
      <c r="FO210" s="2">
        <f t="shared" si="253"/>
        <v>0.99999729393208325</v>
      </c>
      <c r="FP210" s="2">
        <f t="shared" si="253"/>
        <v>0.99999751236023737</v>
      </c>
      <c r="FQ210" s="2">
        <f t="shared" si="253"/>
        <v>0.99999725413955676</v>
      </c>
      <c r="FR210" s="2">
        <f t="shared" si="253"/>
        <v>0.99999759386660991</v>
      </c>
      <c r="FS210" s="2">
        <f t="shared" si="253"/>
        <v>0.99999750678703181</v>
      </c>
      <c r="FT210" s="2">
        <f t="shared" si="253"/>
        <v>0.99999781071748728</v>
      </c>
      <c r="FU210" s="2">
        <f t="shared" si="253"/>
        <v>0.99999719305576062</v>
      </c>
      <c r="FW210" s="2">
        <f t="shared" si="244"/>
        <v>0.97367540609896674</v>
      </c>
      <c r="FX210" s="2">
        <f t="shared" si="244"/>
        <v>0.98370345514714974</v>
      </c>
      <c r="FY210" s="2">
        <f t="shared" si="244"/>
        <v>0.98407246458207875</v>
      </c>
      <c r="FZ210" s="2">
        <f t="shared" si="244"/>
        <v>0.98282275339624903</v>
      </c>
      <c r="GA210" s="2">
        <f t="shared" si="244"/>
        <v>0.98328437455373663</v>
      </c>
      <c r="GB210" s="2">
        <f t="shared" si="244"/>
        <v>0.98402045990113285</v>
      </c>
      <c r="GC210" s="2">
        <f t="shared" si="244"/>
        <v>0.98306453401011806</v>
      </c>
      <c r="GD210" s="2">
        <f t="shared" si="244"/>
        <v>0.98110361484585751</v>
      </c>
      <c r="GE210" s="2">
        <f t="shared" si="244"/>
        <v>0.97519624261804572</v>
      </c>
      <c r="GF210" s="2">
        <f t="shared" si="244"/>
        <v>0.97596018350744562</v>
      </c>
      <c r="GG210" s="2">
        <f t="shared" si="244"/>
        <v>0.97385332231377852</v>
      </c>
      <c r="GH210" s="2">
        <f t="shared" si="244"/>
        <v>0.97199688156132846</v>
      </c>
      <c r="GI210" s="2">
        <f t="shared" si="244"/>
        <v>0.97255984703331599</v>
      </c>
      <c r="GJ210" s="2">
        <f t="shared" si="244"/>
        <v>0.96969846460396247</v>
      </c>
      <c r="GK210" s="2">
        <f t="shared" si="244"/>
        <v>0.95904189828327258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9.3032577577173341E-26</v>
      </c>
      <c r="HT210" s="86">
        <f t="shared" si="246"/>
        <v>1.1867311736723436E-33</v>
      </c>
      <c r="HU210" s="86">
        <f t="shared" si="246"/>
        <v>9.411851536088416E-38</v>
      </c>
      <c r="HV210" s="86">
        <f t="shared" si="246"/>
        <v>2.0716015763825685E-37</v>
      </c>
      <c r="HW210" s="86">
        <f t="shared" si="246"/>
        <v>3.436429483842875E-39</v>
      </c>
      <c r="HX210" s="86">
        <f t="shared" si="246"/>
        <v>5.8119224136659493E-41</v>
      </c>
      <c r="HY210" s="86">
        <f t="shared" si="246"/>
        <v>1.2953888529623794E-37</v>
      </c>
      <c r="HZ210" s="86">
        <f t="shared" si="246"/>
        <v>3.3932543382859153E-38</v>
      </c>
      <c r="IA210" s="86">
        <f t="shared" si="246"/>
        <v>1.1795731681213852E-40</v>
      </c>
      <c r="IB210" s="86">
        <f t="shared" si="246"/>
        <v>5.3143022948104996E-36</v>
      </c>
      <c r="IC210" s="86">
        <f t="shared" si="246"/>
        <v>2.4082026452417741E-38</v>
      </c>
      <c r="ID210" s="86">
        <f t="shared" si="246"/>
        <v>6.074091873947228E-31</v>
      </c>
      <c r="IE210" s="86">
        <f t="shared" si="246"/>
        <v>2.4584430736018433E-33</v>
      </c>
      <c r="IF210" s="86">
        <f t="shared" si="246"/>
        <v>7.0073021930642242E-68</v>
      </c>
      <c r="IG210" s="86">
        <f t="shared" si="246"/>
        <v>6.1771932169257187E-97</v>
      </c>
      <c r="II210" s="86">
        <f t="shared" si="247"/>
        <v>2.7831526631942805E-9</v>
      </c>
      <c r="IJ210" s="86">
        <f t="shared" si="247"/>
        <v>8.88225030590457E-14</v>
      </c>
      <c r="IK210" s="86">
        <f t="shared" si="247"/>
        <v>3.1079385959984234E-15</v>
      </c>
      <c r="IL210" s="86">
        <f t="shared" si="247"/>
        <v>1.1745988551547586E-14</v>
      </c>
      <c r="IM210" s="86">
        <f t="shared" si="247"/>
        <v>1.765448640258883E-15</v>
      </c>
      <c r="IN210" s="86">
        <f t="shared" si="247"/>
        <v>1.9550254519723964E-16</v>
      </c>
      <c r="IO210" s="86">
        <f t="shared" si="247"/>
        <v>5.5144081879309345E-15</v>
      </c>
      <c r="IP210" s="86">
        <f t="shared" si="247"/>
        <v>7.6353431961775967E-15</v>
      </c>
      <c r="IQ210" s="86">
        <f t="shared" si="247"/>
        <v>1.8195288999466755E-14</v>
      </c>
      <c r="IR210" s="86">
        <f t="shared" si="247"/>
        <v>5.6317113896410066E-13</v>
      </c>
      <c r="IS210" s="86">
        <f t="shared" si="247"/>
        <v>1.1496164105635592E-13</v>
      </c>
      <c r="IT210" s="86">
        <f t="shared" si="247"/>
        <v>7.125771246087056E-11</v>
      </c>
      <c r="IU210" s="86">
        <f t="shared" si="247"/>
        <v>1.1971919762487303E-11</v>
      </c>
      <c r="IV210" s="86">
        <f t="shared" si="247"/>
        <v>7.103573215814932E-12</v>
      </c>
      <c r="IW210" s="86">
        <f t="shared" si="247"/>
        <v>3.591323662263357E-25</v>
      </c>
      <c r="IY210" s="86">
        <f t="shared" si="248"/>
        <v>2.7831526631942805E-9</v>
      </c>
      <c r="IZ210" s="86">
        <f t="shared" si="248"/>
        <v>8.88225030590457E-14</v>
      </c>
      <c r="JA210" s="86">
        <f t="shared" si="248"/>
        <v>3.1079385959984234E-15</v>
      </c>
      <c r="JB210" s="86">
        <f t="shared" si="248"/>
        <v>1.1745988551547586E-14</v>
      </c>
      <c r="JC210" s="86">
        <f t="shared" si="248"/>
        <v>1.765448640258883E-15</v>
      </c>
      <c r="JD210" s="86">
        <f t="shared" si="248"/>
        <v>1.9550254519723964E-16</v>
      </c>
      <c r="JE210" s="86">
        <f t="shared" si="248"/>
        <v>5.5144081879309345E-15</v>
      </c>
      <c r="JF210" s="86">
        <f t="shared" si="248"/>
        <v>7.6353431961775967E-15</v>
      </c>
      <c r="JG210" s="86">
        <f t="shared" si="248"/>
        <v>1.8195288999466755E-14</v>
      </c>
      <c r="JH210" s="86">
        <f t="shared" si="248"/>
        <v>5.6317113896410066E-13</v>
      </c>
      <c r="JI210" s="86">
        <f t="shared" si="248"/>
        <v>1.1496164105635592E-13</v>
      </c>
      <c r="JJ210" s="86">
        <f t="shared" si="248"/>
        <v>7.125771246087056E-11</v>
      </c>
      <c r="JK210" s="86">
        <f t="shared" si="248"/>
        <v>1.1971919762487303E-11</v>
      </c>
      <c r="JL210" s="86">
        <f t="shared" si="248"/>
        <v>7.103573215814932E-12</v>
      </c>
      <c r="JM210" s="86">
        <f t="shared" si="248"/>
        <v>3.591323662263357E-25</v>
      </c>
    </row>
    <row r="211" spans="2:273" x14ac:dyDescent="0.25">
      <c r="B211" s="2">
        <v>184</v>
      </c>
      <c r="C211" s="37">
        <v>88.79</v>
      </c>
      <c r="D211" s="37">
        <v>84.78</v>
      </c>
      <c r="E211" s="37">
        <v>85.373000000000005</v>
      </c>
      <c r="F211" s="37">
        <v>85.153000000000006</v>
      </c>
      <c r="G211" s="37">
        <v>78.373000000000005</v>
      </c>
      <c r="H211" s="37">
        <v>83.441000000000003</v>
      </c>
      <c r="I211" s="37">
        <v>85.948999999999998</v>
      </c>
      <c r="J211" s="37">
        <v>88.441000000000003</v>
      </c>
      <c r="K211" s="37">
        <v>85.534000000000006</v>
      </c>
      <c r="L211" s="37">
        <v>83.171999999999997</v>
      </c>
      <c r="M211" s="37">
        <v>85.793000000000006</v>
      </c>
      <c r="N211" s="37">
        <v>84.069000000000003</v>
      </c>
      <c r="O211" s="37">
        <v>82.706999999999994</v>
      </c>
      <c r="P211" s="37">
        <v>82.81</v>
      </c>
      <c r="Q211" s="37">
        <v>84.632999999999996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84.064593572357467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0.56840642764252891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84.064593572357467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84.632999999999996</v>
      </c>
      <c r="DK211" s="2">
        <f t="shared" si="251"/>
        <v>130.12857448405251</v>
      </c>
      <c r="DL211" s="2">
        <f t="shared" si="251"/>
        <v>134.99243622569938</v>
      </c>
      <c r="DM211" s="2">
        <f t="shared" si="251"/>
        <v>142.03766145092459</v>
      </c>
      <c r="DN211" s="2">
        <f t="shared" si="251"/>
        <v>141.03479978549979</v>
      </c>
      <c r="DO211" s="2">
        <f t="shared" si="251"/>
        <v>145.03804491634489</v>
      </c>
      <c r="DP211" s="2">
        <f t="shared" si="251"/>
        <v>141.45176974789919</v>
      </c>
      <c r="DQ211" s="2">
        <f t="shared" si="251"/>
        <v>156.38784491978606</v>
      </c>
      <c r="DR211" s="2">
        <f t="shared" si="251"/>
        <v>147.03863302139041</v>
      </c>
      <c r="DS211" s="2">
        <f t="shared" si="251"/>
        <v>142.12115574229693</v>
      </c>
      <c r="DT211" s="2">
        <f t="shared" si="251"/>
        <v>136.6364218487395</v>
      </c>
      <c r="DU211" s="2">
        <f t="shared" si="251"/>
        <v>138.67510252100837</v>
      </c>
      <c r="DV211" s="2">
        <f t="shared" si="251"/>
        <v>140.13869077579599</v>
      </c>
      <c r="DW211" s="2">
        <f t="shared" si="251"/>
        <v>144.86135210084035</v>
      </c>
      <c r="DX211" s="2">
        <f t="shared" si="251"/>
        <v>128.60927417417412</v>
      </c>
      <c r="DY211" s="2">
        <f t="shared" si="251"/>
        <v>122.48477456433076</v>
      </c>
      <c r="EA211" s="2">
        <f t="shared" si="240"/>
        <v>86.651619696083515</v>
      </c>
      <c r="EB211" s="2">
        <f t="shared" si="240"/>
        <v>80.635418615793384</v>
      </c>
      <c r="EC211" s="2">
        <f t="shared" si="240"/>
        <v>82.145365370889166</v>
      </c>
      <c r="ED211" s="2">
        <f t="shared" si="240"/>
        <v>81.711113164039702</v>
      </c>
      <c r="EE211" s="2">
        <f t="shared" si="240"/>
        <v>76.929619321043631</v>
      </c>
      <c r="EF211" s="2">
        <f t="shared" si="239"/>
        <v>81.983458218845996</v>
      </c>
      <c r="EG211" s="2">
        <f t="shared" si="239"/>
        <v>84.725415911997942</v>
      </c>
      <c r="EH211" s="2">
        <f t="shared" si="239"/>
        <v>82.131923864153691</v>
      </c>
      <c r="EI211" s="2">
        <f t="shared" si="239"/>
        <v>81.004458958168897</v>
      </c>
      <c r="EJ211" s="2">
        <f t="shared" si="239"/>
        <v>83.433548000740643</v>
      </c>
      <c r="EK211" s="2">
        <f t="shared" si="239"/>
        <v>83.539432320441975</v>
      </c>
      <c r="EL211" s="2">
        <f t="shared" ref="EL211:EL222" si="254">CP$228*$B211+CP$229</f>
        <v>82.37116903722017</v>
      </c>
      <c r="EM211" s="2">
        <f t="shared" ref="EM211:EM222" si="255">CQ$228*$B211+CQ$229</f>
        <v>81.479025282241452</v>
      </c>
      <c r="EN211" s="2">
        <f t="shared" ref="EN211:EN222" si="256">CR$228*$B211+CR$229</f>
        <v>79.906543953313815</v>
      </c>
      <c r="EO211" s="2">
        <f t="shared" ref="EO211:EO222" si="257">CS$228*$B211+CS$229</f>
        <v>84.911288742347097</v>
      </c>
      <c r="EQ211" s="2">
        <f t="shared" si="252"/>
        <v>87.749589687302347</v>
      </c>
      <c r="ER211" s="2">
        <f t="shared" si="252"/>
        <v>83.47998478328924</v>
      </c>
      <c r="ES211" s="2">
        <f t="shared" si="252"/>
        <v>83.655478442941458</v>
      </c>
      <c r="ET211" s="2">
        <f t="shared" si="252"/>
        <v>83.808552636898156</v>
      </c>
      <c r="EU211" s="2">
        <f t="shared" si="252"/>
        <v>78.696513042614299</v>
      </c>
      <c r="EV211" s="2">
        <f t="shared" si="252"/>
        <v>81.989038990706632</v>
      </c>
      <c r="EW211" s="2">
        <f t="shared" si="252"/>
        <v>84.40922390798805</v>
      </c>
      <c r="EX211" s="2">
        <f t="shared" si="252"/>
        <v>84.63098446634497</v>
      </c>
      <c r="EY211" s="2">
        <f t="shared" si="252"/>
        <v>82.154693336350761</v>
      </c>
      <c r="EZ211" s="2">
        <f t="shared" si="252"/>
        <v>83.057994993744302</v>
      </c>
      <c r="FA211" s="2">
        <f t="shared" si="252"/>
        <v>84.696918904118775</v>
      </c>
      <c r="FB211" s="2">
        <f t="shared" si="252"/>
        <v>81.556424975956062</v>
      </c>
      <c r="FC211" s="2">
        <f t="shared" si="252"/>
        <v>81.965615726108553</v>
      </c>
      <c r="FD211" s="2">
        <f t="shared" si="252"/>
        <v>81.487093653067745</v>
      </c>
      <c r="FE211" s="2">
        <f t="shared" si="252"/>
        <v>84.031515258867756</v>
      </c>
      <c r="FG211" s="2">
        <f t="shared" si="253"/>
        <v>0.99999820466559575</v>
      </c>
      <c r="FH211" s="2">
        <f t="shared" si="253"/>
        <v>0.99999783711429002</v>
      </c>
      <c r="FI211" s="2">
        <f t="shared" si="253"/>
        <v>0.99999818000043694</v>
      </c>
      <c r="FJ211" s="2">
        <f t="shared" si="253"/>
        <v>0.99999789332978883</v>
      </c>
      <c r="FK211" s="2">
        <f t="shared" si="253"/>
        <v>0.99999794418247379</v>
      </c>
      <c r="FL211" s="2">
        <f t="shared" si="253"/>
        <v>0.99999790550801393</v>
      </c>
      <c r="FM211" s="2">
        <f t="shared" si="253"/>
        <v>0.99999757801110223</v>
      </c>
      <c r="FN211" s="2">
        <f t="shared" si="253"/>
        <v>0.9999976448463318</v>
      </c>
      <c r="FO211" s="2">
        <f t="shared" si="253"/>
        <v>0.99999753203614028</v>
      </c>
      <c r="FP211" s="2">
        <f t="shared" si="253"/>
        <v>0.99999773124507552</v>
      </c>
      <c r="FQ211" s="2">
        <f t="shared" si="253"/>
        <v>0.99999749574490737</v>
      </c>
      <c r="FR211" s="2">
        <f t="shared" si="253"/>
        <v>0.99999780557980267</v>
      </c>
      <c r="FS211" s="2">
        <f t="shared" si="253"/>
        <v>0.99999772616224936</v>
      </c>
      <c r="FT211" s="2">
        <f t="shared" si="253"/>
        <v>0.99999800335023337</v>
      </c>
      <c r="FU211" s="2">
        <f t="shared" si="253"/>
        <v>0.99999744003579605</v>
      </c>
      <c r="FW211" s="2">
        <f t="shared" si="244"/>
        <v>0.97593594595947175</v>
      </c>
      <c r="FX211" s="2">
        <f t="shared" si="244"/>
        <v>0.98511603204118936</v>
      </c>
      <c r="FY211" s="2">
        <f t="shared" si="244"/>
        <v>0.98545352889582771</v>
      </c>
      <c r="FZ211" s="2">
        <f t="shared" si="244"/>
        <v>0.98431045154295171</v>
      </c>
      <c r="GA211" s="2">
        <f t="shared" si="244"/>
        <v>0.98473271337507973</v>
      </c>
      <c r="GB211" s="2">
        <f t="shared" si="244"/>
        <v>0.98540596662686186</v>
      </c>
      <c r="GC211" s="2">
        <f t="shared" si="244"/>
        <v>0.98453162143769013</v>
      </c>
      <c r="GD211" s="2">
        <f t="shared" si="244"/>
        <v>0.98273759010168571</v>
      </c>
      <c r="GE211" s="2">
        <f t="shared" si="244"/>
        <v>0.97732922631351826</v>
      </c>
      <c r="GF211" s="2">
        <f t="shared" si="244"/>
        <v>0.97802895267255463</v>
      </c>
      <c r="GG211" s="2">
        <f t="shared" si="244"/>
        <v>0.97609895922364998</v>
      </c>
      <c r="GH211" s="2">
        <f t="shared" si="244"/>
        <v>0.97439776929707411</v>
      </c>
      <c r="GI211" s="2">
        <f t="shared" si="244"/>
        <v>0.97491371382766978</v>
      </c>
      <c r="GJ211" s="2">
        <f t="shared" si="244"/>
        <v>0.97229079279673969</v>
      </c>
      <c r="GK211" s="2">
        <f t="shared" si="244"/>
        <v>0.96251066060714818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1.7906833754020043E-26</v>
      </c>
      <c r="HT211" s="86">
        <f t="shared" si="246"/>
        <v>1.4646043459856902E-34</v>
      </c>
      <c r="HU211" s="86">
        <f t="shared" si="246"/>
        <v>9.1078572527546004E-39</v>
      </c>
      <c r="HV211" s="86">
        <f t="shared" si="246"/>
        <v>2.0395190240831626E-38</v>
      </c>
      <c r="HW211" s="86">
        <f t="shared" si="246"/>
        <v>3.0216413861064577E-40</v>
      </c>
      <c r="HX211" s="86">
        <f t="shared" si="246"/>
        <v>4.571657298492526E-42</v>
      </c>
      <c r="HY211" s="86">
        <f t="shared" si="246"/>
        <v>1.2411904194452425E-38</v>
      </c>
      <c r="HZ211" s="86">
        <f t="shared" si="246"/>
        <v>3.022563974541538E-39</v>
      </c>
      <c r="IA211" s="86">
        <f t="shared" si="246"/>
        <v>8.3426650653430921E-42</v>
      </c>
      <c r="IB211" s="86">
        <f t="shared" si="246"/>
        <v>5.2237698125098006E-37</v>
      </c>
      <c r="IC211" s="86">
        <f t="shared" si="246"/>
        <v>1.9243264792010482E-39</v>
      </c>
      <c r="ID211" s="86">
        <f t="shared" si="246"/>
        <v>8.0206859951506824E-32</v>
      </c>
      <c r="IE211" s="86">
        <f t="shared" si="246"/>
        <v>2.7888141231756628E-34</v>
      </c>
      <c r="IF211" s="86">
        <f t="shared" si="246"/>
        <v>6.9307398147027636E-70</v>
      </c>
      <c r="IG211" s="86">
        <f t="shared" si="246"/>
        <v>6.1232064332112041E-100</v>
      </c>
      <c r="II211" s="86">
        <f t="shared" si="247"/>
        <v>1.0907713378543298E-9</v>
      </c>
      <c r="IJ211" s="86">
        <f t="shared" si="247"/>
        <v>2.4587075389557348E-14</v>
      </c>
      <c r="IK211" s="86">
        <f t="shared" si="247"/>
        <v>7.4662747356251757E-16</v>
      </c>
      <c r="IL211" s="86">
        <f t="shared" si="247"/>
        <v>2.9161822053550931E-15</v>
      </c>
      <c r="IM211" s="86">
        <f t="shared" si="247"/>
        <v>4.0633045838520291E-16</v>
      </c>
      <c r="IN211" s="86">
        <f t="shared" si="247"/>
        <v>4.1471820923841173E-17</v>
      </c>
      <c r="IO211" s="86">
        <f t="shared" si="247"/>
        <v>1.3297309702063522E-15</v>
      </c>
      <c r="IP211" s="86">
        <f t="shared" si="247"/>
        <v>1.7948040083852325E-15</v>
      </c>
      <c r="IQ211" s="86">
        <f t="shared" si="247"/>
        <v>3.9977263121784893E-15</v>
      </c>
      <c r="IR211" s="86">
        <f t="shared" si="247"/>
        <v>1.4861807129380336E-13</v>
      </c>
      <c r="IS211" s="86">
        <f t="shared" si="247"/>
        <v>2.7105610359870402E-14</v>
      </c>
      <c r="IT211" s="86">
        <f t="shared" si="247"/>
        <v>2.2742839145414553E-11</v>
      </c>
      <c r="IU211" s="86">
        <f t="shared" si="247"/>
        <v>3.5110181631578358E-12</v>
      </c>
      <c r="IV211" s="86">
        <f t="shared" si="247"/>
        <v>1.9537925285115781E-12</v>
      </c>
      <c r="IW211" s="86">
        <f t="shared" si="247"/>
        <v>1.4467623801446042E-26</v>
      </c>
      <c r="IY211" s="86">
        <f t="shared" si="248"/>
        <v>1.0907713378543298E-9</v>
      </c>
      <c r="IZ211" s="86">
        <f t="shared" si="248"/>
        <v>2.4587075389557348E-14</v>
      </c>
      <c r="JA211" s="86">
        <f t="shared" si="248"/>
        <v>7.4662747356251757E-16</v>
      </c>
      <c r="JB211" s="86">
        <f t="shared" si="248"/>
        <v>2.9161822053550931E-15</v>
      </c>
      <c r="JC211" s="86">
        <f t="shared" si="248"/>
        <v>4.0633045838520291E-16</v>
      </c>
      <c r="JD211" s="86">
        <f t="shared" si="248"/>
        <v>4.1471820923841173E-17</v>
      </c>
      <c r="JE211" s="86">
        <f t="shared" si="248"/>
        <v>1.3297309702063522E-15</v>
      </c>
      <c r="JF211" s="86">
        <f t="shared" si="248"/>
        <v>1.7948040083852325E-15</v>
      </c>
      <c r="JG211" s="86">
        <f t="shared" si="248"/>
        <v>3.9977263121784893E-15</v>
      </c>
      <c r="JH211" s="86">
        <f t="shared" si="248"/>
        <v>1.4861807129380336E-13</v>
      </c>
      <c r="JI211" s="86">
        <f t="shared" si="248"/>
        <v>2.7105610359870402E-14</v>
      </c>
      <c r="JJ211" s="86">
        <f t="shared" si="248"/>
        <v>2.2742839145414553E-11</v>
      </c>
      <c r="JK211" s="86">
        <f t="shared" si="248"/>
        <v>3.5110181631578358E-12</v>
      </c>
      <c r="JL211" s="86">
        <f t="shared" si="248"/>
        <v>1.9537925285115781E-12</v>
      </c>
      <c r="JM211" s="86">
        <f t="shared" si="248"/>
        <v>1.4467623801446042E-26</v>
      </c>
    </row>
    <row r="212" spans="2:273" x14ac:dyDescent="0.25">
      <c r="B212" s="2">
        <v>185</v>
      </c>
      <c r="C212" s="37">
        <v>88.403000000000006</v>
      </c>
      <c r="D212" s="37">
        <v>85.983000000000004</v>
      </c>
      <c r="E212" s="37">
        <v>84.712000000000003</v>
      </c>
      <c r="F212" s="37">
        <v>86.067999999999998</v>
      </c>
      <c r="G212" s="37">
        <v>83.203000000000003</v>
      </c>
      <c r="H212" s="37">
        <v>84.507999999999996</v>
      </c>
      <c r="I212" s="37">
        <v>87.39</v>
      </c>
      <c r="J212" s="37">
        <v>85.644000000000005</v>
      </c>
      <c r="K212" s="37">
        <v>83.534000000000006</v>
      </c>
      <c r="L212" s="37">
        <v>85.224000000000004</v>
      </c>
      <c r="M212" s="37">
        <v>85.965999999999994</v>
      </c>
      <c r="N212" s="37">
        <v>80.483000000000004</v>
      </c>
      <c r="O212" s="37">
        <v>81.19</v>
      </c>
      <c r="P212" s="37">
        <v>81.361999999999995</v>
      </c>
      <c r="Q212" s="37">
        <v>85.566999999999993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83.9552823475222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1.6117176524777932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>
        <f t="shared" si="258"/>
        <v>83.9552823475222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85.566999999999993</v>
      </c>
      <c r="DK212" s="2">
        <f t="shared" si="251"/>
        <v>130.2736080675422</v>
      </c>
      <c r="DL212" s="2">
        <f t="shared" si="251"/>
        <v>135.18736557610242</v>
      </c>
      <c r="DM212" s="2">
        <f t="shared" si="251"/>
        <v>142.27101991465148</v>
      </c>
      <c r="DN212" s="2">
        <f t="shared" si="251"/>
        <v>141.27220802230804</v>
      </c>
      <c r="DO212" s="2">
        <f t="shared" si="251"/>
        <v>145.31363346203341</v>
      </c>
      <c r="DP212" s="2">
        <f t="shared" si="251"/>
        <v>141.67581848739499</v>
      </c>
      <c r="DQ212" s="2">
        <f t="shared" si="251"/>
        <v>156.68758380443086</v>
      </c>
      <c r="DR212" s="2">
        <f t="shared" si="251"/>
        <v>147.26039939839575</v>
      </c>
      <c r="DS212" s="2">
        <f t="shared" si="251"/>
        <v>142.34135546218488</v>
      </c>
      <c r="DT212" s="2">
        <f t="shared" si="251"/>
        <v>136.81829691876752</v>
      </c>
      <c r="DU212" s="2">
        <f t="shared" si="251"/>
        <v>138.87967731092434</v>
      </c>
      <c r="DV212" s="2">
        <f t="shared" si="251"/>
        <v>140.36126031294449</v>
      </c>
      <c r="DW212" s="2">
        <f t="shared" si="251"/>
        <v>145.12568459383755</v>
      </c>
      <c r="DX212" s="2">
        <f t="shared" si="251"/>
        <v>128.78472822822818</v>
      </c>
      <c r="DY212" s="2">
        <f t="shared" si="251"/>
        <v>122.63805242862442</v>
      </c>
      <c r="EA212" s="2">
        <f t="shared" si="240"/>
        <v>86.549638125296582</v>
      </c>
      <c r="EB212" s="2">
        <f t="shared" si="240"/>
        <v>80.512195065116089</v>
      </c>
      <c r="EC212" s="2">
        <f t="shared" si="240"/>
        <v>82.003654952223826</v>
      </c>
      <c r="ED212" s="2">
        <f t="shared" si="240"/>
        <v>81.564820607122016</v>
      </c>
      <c r="EE212" s="2">
        <f t="shared" si="240"/>
        <v>76.761775460864328</v>
      </c>
      <c r="EF212" s="2">
        <f t="shared" si="239"/>
        <v>81.829464247616002</v>
      </c>
      <c r="EG212" s="2">
        <f t="shared" si="239"/>
        <v>84.576585085699662</v>
      </c>
      <c r="EH212" s="2">
        <f t="shared" si="239"/>
        <v>81.929376873349725</v>
      </c>
      <c r="EI212" s="2">
        <f t="shared" si="239"/>
        <v>80.843987371744277</v>
      </c>
      <c r="EJ212" s="2">
        <f t="shared" si="239"/>
        <v>83.292013697094902</v>
      </c>
      <c r="EK212" s="2">
        <f t="shared" si="239"/>
        <v>83.397095830044719</v>
      </c>
      <c r="EL212" s="2">
        <f t="shared" si="254"/>
        <v>82.232823881334994</v>
      </c>
      <c r="EM212" s="2">
        <f t="shared" si="255"/>
        <v>81.348497107540169</v>
      </c>
      <c r="EN212" s="2">
        <f t="shared" si="256"/>
        <v>79.768387555635442</v>
      </c>
      <c r="EO212" s="2">
        <f t="shared" si="257"/>
        <v>84.813428002366152</v>
      </c>
      <c r="EQ212" s="2">
        <f t="shared" si="252"/>
        <v>87.660655067827307</v>
      </c>
      <c r="ER212" s="2">
        <f t="shared" si="252"/>
        <v>83.389138834631353</v>
      </c>
      <c r="ES212" s="2">
        <f t="shared" si="252"/>
        <v>83.530804417901891</v>
      </c>
      <c r="ET212" s="2">
        <f t="shared" si="252"/>
        <v>83.686179369812962</v>
      </c>
      <c r="EU212" s="2">
        <f t="shared" si="252"/>
        <v>78.548713152808133</v>
      </c>
      <c r="EV212" s="2">
        <f t="shared" si="252"/>
        <v>81.835149732620337</v>
      </c>
      <c r="EW212" s="2">
        <f t="shared" si="252"/>
        <v>84.256939213472521</v>
      </c>
      <c r="EX212" s="2">
        <f t="shared" si="252"/>
        <v>84.457590072097901</v>
      </c>
      <c r="EY212" s="2">
        <f t="shared" si="252"/>
        <v>82.00783085327717</v>
      </c>
      <c r="EZ212" s="2">
        <f t="shared" si="252"/>
        <v>82.912081760354994</v>
      </c>
      <c r="FA212" s="2">
        <f t="shared" si="252"/>
        <v>84.568554084409456</v>
      </c>
      <c r="FB212" s="2">
        <f t="shared" si="252"/>
        <v>81.408288249214408</v>
      </c>
      <c r="FC212" s="2">
        <f t="shared" si="252"/>
        <v>81.840908634980536</v>
      </c>
      <c r="FD212" s="2">
        <f t="shared" si="252"/>
        <v>81.367001717147147</v>
      </c>
      <c r="FE212" s="2">
        <f t="shared" si="252"/>
        <v>83.924707511880158</v>
      </c>
      <c r="FG212" s="2">
        <f t="shared" si="253"/>
        <v>0.99999836263530439</v>
      </c>
      <c r="FH212" s="2">
        <f t="shared" si="253"/>
        <v>0.99999802742441279</v>
      </c>
      <c r="FI212" s="2">
        <f t="shared" si="253"/>
        <v>0.99999834014040512</v>
      </c>
      <c r="FJ212" s="2">
        <f t="shared" si="253"/>
        <v>0.99999807869357638</v>
      </c>
      <c r="FK212" s="2">
        <f t="shared" si="253"/>
        <v>0.9999981250717932</v>
      </c>
      <c r="FL212" s="2">
        <f t="shared" si="253"/>
        <v>0.99999808980025373</v>
      </c>
      <c r="FM212" s="2">
        <f t="shared" si="253"/>
        <v>0.99999779111940168</v>
      </c>
      <c r="FN212" s="2">
        <f t="shared" si="253"/>
        <v>0.99999785207388114</v>
      </c>
      <c r="FO212" s="2">
        <f t="shared" si="253"/>
        <v>0.99999774918972006</v>
      </c>
      <c r="FP212" s="2">
        <f t="shared" si="253"/>
        <v>0.99999793087050393</v>
      </c>
      <c r="FQ212" s="2">
        <f t="shared" si="253"/>
        <v>0.99999771609170773</v>
      </c>
      <c r="FR212" s="2">
        <f t="shared" si="253"/>
        <v>0.99999799866460759</v>
      </c>
      <c r="FS212" s="2">
        <f t="shared" si="253"/>
        <v>0.99999792623490957</v>
      </c>
      <c r="FT212" s="2">
        <f t="shared" si="253"/>
        <v>0.99999817903345045</v>
      </c>
      <c r="FU212" s="2">
        <f t="shared" si="253"/>
        <v>0.99999766528437173</v>
      </c>
      <c r="FW212" s="2">
        <f t="shared" ref="FW212:GK227" si="260">POWER(10,($B212-C$232)/C$229)/(1+POWER(10,($B212-C$232)/C$229))</f>
        <v>0.9780067539065832</v>
      </c>
      <c r="FX212" s="2">
        <f t="shared" si="260"/>
        <v>0.98640785924289265</v>
      </c>
      <c r="FY212" s="2">
        <f t="shared" si="260"/>
        <v>0.98671645865185786</v>
      </c>
      <c r="FZ212" s="2">
        <f t="shared" si="260"/>
        <v>0.98567118066132664</v>
      </c>
      <c r="GA212" s="2">
        <f t="shared" si="260"/>
        <v>0.98605733915710858</v>
      </c>
      <c r="GB212" s="2">
        <f t="shared" si="260"/>
        <v>0.98667296991125253</v>
      </c>
      <c r="GC212" s="2">
        <f t="shared" si="260"/>
        <v>0.98587344414005729</v>
      </c>
      <c r="GD212" s="2">
        <f t="shared" si="260"/>
        <v>0.9842325457949711</v>
      </c>
      <c r="GE212" s="2">
        <f t="shared" si="260"/>
        <v>0.97928268212134528</v>
      </c>
      <c r="GF212" s="2">
        <f t="shared" si="260"/>
        <v>0.97992335423243992</v>
      </c>
      <c r="GG212" s="2">
        <f t="shared" si="260"/>
        <v>0.9781560532096939</v>
      </c>
      <c r="GH212" s="2">
        <f t="shared" si="260"/>
        <v>0.9765977694427328</v>
      </c>
      <c r="GI212" s="2">
        <f t="shared" si="260"/>
        <v>0.97707042214688122</v>
      </c>
      <c r="GJ212" s="2">
        <f t="shared" si="260"/>
        <v>0.97466713838036478</v>
      </c>
      <c r="GK212" s="2">
        <f t="shared" si="260"/>
        <v>0.96569615956127686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3.3660384271158176E-27</v>
      </c>
      <c r="HT212" s="86">
        <f t="shared" si="262"/>
        <v>1.7559617943337319E-35</v>
      </c>
      <c r="HU212" s="86">
        <f t="shared" si="262"/>
        <v>8.5357342416341912E-40</v>
      </c>
      <c r="HV212" s="86">
        <f t="shared" si="262"/>
        <v>1.9449496406204062E-39</v>
      </c>
      <c r="HW212" s="86">
        <f t="shared" si="262"/>
        <v>2.5696038421974768E-41</v>
      </c>
      <c r="HX212" s="86">
        <f t="shared" si="262"/>
        <v>3.4726436933127021E-43</v>
      </c>
      <c r="HY212" s="86">
        <f t="shared" si="262"/>
        <v>1.1513042167400397E-39</v>
      </c>
      <c r="HZ212" s="86">
        <f t="shared" si="262"/>
        <v>2.60253115848232E-40</v>
      </c>
      <c r="IA212" s="86">
        <f t="shared" si="262"/>
        <v>5.6794423309017795E-43</v>
      </c>
      <c r="IB212" s="86">
        <f t="shared" si="262"/>
        <v>4.9671900746365489E-38</v>
      </c>
      <c r="IC212" s="86">
        <f t="shared" si="262"/>
        <v>1.4819904077142776E-40</v>
      </c>
      <c r="ID212" s="86">
        <f t="shared" si="262"/>
        <v>1.0282776785569076E-32</v>
      </c>
      <c r="IE212" s="86">
        <f t="shared" si="262"/>
        <v>3.0651254604806896E-35</v>
      </c>
      <c r="IF212" s="86">
        <f t="shared" si="262"/>
        <v>6.4005425302635752E-72</v>
      </c>
      <c r="IG212" s="86">
        <f t="shared" si="262"/>
        <v>5.4528357272580462E-103</v>
      </c>
      <c r="II212" s="86">
        <f t="shared" ref="II212:IW227" si="263" xml:space="preserve"> _xlfn.NORM.DIST($B212, C$10, ABS(C$14), TRUE) * _xlfn.NORM.DIST(($B212 - C$10)*C$18, 0, ABS(C$14), TRUE) * 2</f>
        <v>4.1800257606203926E-10</v>
      </c>
      <c r="IJ212" s="86">
        <f t="shared" si="263"/>
        <v>6.6206114844138352E-15</v>
      </c>
      <c r="IK212" s="86">
        <f t="shared" si="263"/>
        <v>1.7396043082384101E-16</v>
      </c>
      <c r="IL212" s="86">
        <f t="shared" si="263"/>
        <v>7.0231769662856662E-16</v>
      </c>
      <c r="IM212" s="86">
        <f t="shared" si="263"/>
        <v>9.0583596150361484E-17</v>
      </c>
      <c r="IN212" s="86">
        <f t="shared" si="263"/>
        <v>8.5087506434028093E-18</v>
      </c>
      <c r="IO212" s="86">
        <f t="shared" si="263"/>
        <v>3.1087380439620519E-16</v>
      </c>
      <c r="IP212" s="86">
        <f t="shared" si="263"/>
        <v>4.0845258959170664E-16</v>
      </c>
      <c r="IQ212" s="86">
        <f t="shared" si="263"/>
        <v>8.4695079765464814E-16</v>
      </c>
      <c r="IR212" s="86">
        <f t="shared" si="263"/>
        <v>3.7999339588274966E-14</v>
      </c>
      <c r="IS212" s="86">
        <f t="shared" si="263"/>
        <v>6.1701979783152309E-15</v>
      </c>
      <c r="IT212" s="86">
        <f t="shared" si="263"/>
        <v>7.0577095417251044E-12</v>
      </c>
      <c r="IU212" s="86">
        <f t="shared" si="263"/>
        <v>9.9917739624847632E-13</v>
      </c>
      <c r="IV212" s="86">
        <f t="shared" si="263"/>
        <v>5.2014654834426592E-13</v>
      </c>
      <c r="IW212" s="86">
        <f t="shared" si="263"/>
        <v>5.3219642760923671E-28</v>
      </c>
      <c r="IY212" s="86">
        <f t="shared" ref="IY212:JM227" si="264">GM212+HC212+HS212+II212</f>
        <v>4.1800257606203926E-10</v>
      </c>
      <c r="IZ212" s="86">
        <f t="shared" si="264"/>
        <v>6.6206114844138352E-15</v>
      </c>
      <c r="JA212" s="86">
        <f t="shared" si="264"/>
        <v>1.7396043082384101E-16</v>
      </c>
      <c r="JB212" s="86">
        <f t="shared" si="264"/>
        <v>7.0231769662856662E-16</v>
      </c>
      <c r="JC212" s="86">
        <f t="shared" si="264"/>
        <v>9.0583596150361484E-17</v>
      </c>
      <c r="JD212" s="86">
        <f t="shared" si="264"/>
        <v>8.5087506434028093E-18</v>
      </c>
      <c r="JE212" s="86">
        <f t="shared" si="264"/>
        <v>3.1087380439620519E-16</v>
      </c>
      <c r="JF212" s="86">
        <f t="shared" si="264"/>
        <v>4.0845258959170664E-16</v>
      </c>
      <c r="JG212" s="86">
        <f t="shared" si="264"/>
        <v>8.4695079765464814E-16</v>
      </c>
      <c r="JH212" s="86">
        <f t="shared" si="264"/>
        <v>3.7999339588274966E-14</v>
      </c>
      <c r="JI212" s="86">
        <f t="shared" si="264"/>
        <v>6.1701979783152309E-15</v>
      </c>
      <c r="JJ212" s="86">
        <f t="shared" si="264"/>
        <v>7.0577095417251044E-12</v>
      </c>
      <c r="JK212" s="86">
        <f t="shared" si="264"/>
        <v>9.9917739624847632E-13</v>
      </c>
      <c r="JL212" s="86">
        <f t="shared" si="264"/>
        <v>5.2014654834426592E-13</v>
      </c>
      <c r="JM212" s="86">
        <f t="shared" si="264"/>
        <v>5.3219642760923671E-28</v>
      </c>
    </row>
    <row r="213" spans="2:273" x14ac:dyDescent="0.25">
      <c r="B213" s="2">
        <v>186</v>
      </c>
      <c r="C213" s="37">
        <v>88.113</v>
      </c>
      <c r="D213" s="37">
        <v>84.915000000000006</v>
      </c>
      <c r="E213" s="37">
        <v>83.78</v>
      </c>
      <c r="F213" s="37">
        <v>85</v>
      </c>
      <c r="G213" s="37">
        <v>82.203000000000003</v>
      </c>
      <c r="H213" s="37">
        <v>85.813999999999993</v>
      </c>
      <c r="I213" s="37">
        <v>86.034000000000006</v>
      </c>
      <c r="J213" s="37">
        <v>88.661000000000001</v>
      </c>
      <c r="K213" s="37">
        <v>83.914000000000001</v>
      </c>
      <c r="L213" s="37">
        <v>83.828000000000003</v>
      </c>
      <c r="M213" s="37">
        <v>87.552000000000007</v>
      </c>
      <c r="N213" s="37">
        <v>82.844999999999999</v>
      </c>
      <c r="O213" s="37">
        <v>84.897000000000006</v>
      </c>
      <c r="P213" s="37">
        <v>83.120999999999995</v>
      </c>
      <c r="Q213" s="37">
        <v>83.7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83.84614981681824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-0.14614981681823735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>
        <f t="shared" si="258"/>
        <v>83.84614981681824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83.7</v>
      </c>
      <c r="DK213" s="2">
        <f t="shared" si="251"/>
        <v>130.41864165103186</v>
      </c>
      <c r="DL213" s="2">
        <f t="shared" si="251"/>
        <v>135.38229492650544</v>
      </c>
      <c r="DM213" s="2">
        <f t="shared" si="251"/>
        <v>142.50437837837836</v>
      </c>
      <c r="DN213" s="2">
        <f t="shared" si="251"/>
        <v>141.50961625911626</v>
      </c>
      <c r="DO213" s="2">
        <f t="shared" si="251"/>
        <v>145.58922200772196</v>
      </c>
      <c r="DP213" s="2">
        <f t="shared" si="251"/>
        <v>141.89986722689079</v>
      </c>
      <c r="DQ213" s="2">
        <f t="shared" si="251"/>
        <v>156.9873226890756</v>
      </c>
      <c r="DR213" s="2">
        <f t="shared" si="251"/>
        <v>147.48216577540109</v>
      </c>
      <c r="DS213" s="2">
        <f t="shared" si="251"/>
        <v>142.56155518207282</v>
      </c>
      <c r="DT213" s="2">
        <f t="shared" si="251"/>
        <v>137.00017198879553</v>
      </c>
      <c r="DU213" s="2">
        <f t="shared" si="251"/>
        <v>139.0842521008403</v>
      </c>
      <c r="DV213" s="2">
        <f t="shared" si="251"/>
        <v>140.58382985009297</v>
      </c>
      <c r="DW213" s="2">
        <f t="shared" si="251"/>
        <v>145.39001708683475</v>
      </c>
      <c r="DX213" s="2">
        <f t="shared" si="251"/>
        <v>128.96018228228223</v>
      </c>
      <c r="DY213" s="2">
        <f t="shared" si="251"/>
        <v>122.79133029291808</v>
      </c>
      <c r="EA213" s="2">
        <f t="shared" si="240"/>
        <v>86.447656554509649</v>
      </c>
      <c r="EB213" s="2">
        <f t="shared" si="240"/>
        <v>80.388971514438794</v>
      </c>
      <c r="EC213" s="2">
        <f t="shared" si="240"/>
        <v>81.8619445335585</v>
      </c>
      <c r="ED213" s="2">
        <f t="shared" si="240"/>
        <v>81.41852805020433</v>
      </c>
      <c r="EE213" s="2">
        <f t="shared" si="240"/>
        <v>76.593931600685011</v>
      </c>
      <c r="EF213" s="2">
        <f t="shared" si="239"/>
        <v>81.675470276385994</v>
      </c>
      <c r="EG213" s="2">
        <f t="shared" si="239"/>
        <v>84.427754259401368</v>
      </c>
      <c r="EH213" s="2">
        <f t="shared" si="239"/>
        <v>81.726829882545758</v>
      </c>
      <c r="EI213" s="2">
        <f t="shared" si="239"/>
        <v>80.683515785319656</v>
      </c>
      <c r="EJ213" s="2">
        <f t="shared" si="239"/>
        <v>83.15047939344916</v>
      </c>
      <c r="EK213" s="2">
        <f t="shared" si="239"/>
        <v>83.25475933964745</v>
      </c>
      <c r="EL213" s="2">
        <f t="shared" si="254"/>
        <v>82.094478725449818</v>
      </c>
      <c r="EM213" s="2">
        <f t="shared" si="255"/>
        <v>81.2179689328389</v>
      </c>
      <c r="EN213" s="2">
        <f t="shared" si="256"/>
        <v>79.63023115795707</v>
      </c>
      <c r="EO213" s="2">
        <f t="shared" si="257"/>
        <v>84.715567262385221</v>
      </c>
      <c r="EQ213" s="2">
        <f t="shared" si="252"/>
        <v>87.571720448352266</v>
      </c>
      <c r="ER213" s="2">
        <f t="shared" si="252"/>
        <v>83.298292885973467</v>
      </c>
      <c r="ES213" s="2">
        <f t="shared" si="252"/>
        <v>83.406130392862309</v>
      </c>
      <c r="ET213" s="2">
        <f t="shared" si="252"/>
        <v>83.563806102727767</v>
      </c>
      <c r="EU213" s="2">
        <f t="shared" si="252"/>
        <v>78.400913263001968</v>
      </c>
      <c r="EV213" s="2">
        <f t="shared" si="252"/>
        <v>81.681260474534056</v>
      </c>
      <c r="EW213" s="2">
        <f t="shared" si="252"/>
        <v>84.104654518956977</v>
      </c>
      <c r="EX213" s="2">
        <f t="shared" si="252"/>
        <v>84.284195677850832</v>
      </c>
      <c r="EY213" s="2">
        <f t="shared" si="252"/>
        <v>81.860968370203565</v>
      </c>
      <c r="EZ213" s="2">
        <f t="shared" si="252"/>
        <v>82.7661685269657</v>
      </c>
      <c r="FA213" s="2">
        <f t="shared" si="252"/>
        <v>84.440189264700138</v>
      </c>
      <c r="FB213" s="2">
        <f t="shared" si="252"/>
        <v>81.260151522472754</v>
      </c>
      <c r="FC213" s="2">
        <f t="shared" si="252"/>
        <v>81.716201543852506</v>
      </c>
      <c r="FD213" s="2">
        <f t="shared" si="252"/>
        <v>81.246909781226549</v>
      </c>
      <c r="FE213" s="2">
        <f t="shared" si="252"/>
        <v>83.817899764892545</v>
      </c>
      <c r="FG213" s="2">
        <f t="shared" si="253"/>
        <v>0.99999850670543444</v>
      </c>
      <c r="FH213" s="2">
        <f t="shared" si="253"/>
        <v>0.99999820098937087</v>
      </c>
      <c r="FI213" s="2">
        <f t="shared" si="253"/>
        <v>0.99999848618983656</v>
      </c>
      <c r="FJ213" s="2">
        <f t="shared" si="253"/>
        <v>0.99999824774741974</v>
      </c>
      <c r="FK213" s="2">
        <f t="shared" si="253"/>
        <v>0.99999829004487029</v>
      </c>
      <c r="FL213" s="2">
        <f t="shared" si="253"/>
        <v>0.99999825787683327</v>
      </c>
      <c r="FM213" s="2">
        <f t="shared" si="253"/>
        <v>0.99999798547655994</v>
      </c>
      <c r="FN213" s="2">
        <f t="shared" si="253"/>
        <v>0.99999804106772727</v>
      </c>
      <c r="FO213" s="2">
        <f t="shared" si="253"/>
        <v>0.99999794723622082</v>
      </c>
      <c r="FP213" s="2">
        <f t="shared" si="253"/>
        <v>0.99999811293112806</v>
      </c>
      <c r="FQ213" s="2">
        <f t="shared" si="253"/>
        <v>0.99999791705046281</v>
      </c>
      <c r="FR213" s="2">
        <f t="shared" si="253"/>
        <v>0.99999817476010744</v>
      </c>
      <c r="FS213" s="2">
        <f t="shared" si="253"/>
        <v>0.9999981087034141</v>
      </c>
      <c r="FT213" s="2">
        <f t="shared" si="253"/>
        <v>0.99999833925850268</v>
      </c>
      <c r="FU213" s="2">
        <f t="shared" si="253"/>
        <v>0.9999978707136028</v>
      </c>
      <c r="FW213" s="2">
        <f t="shared" si="260"/>
        <v>0.97990303017207325</v>
      </c>
      <c r="FX213" s="2">
        <f t="shared" si="260"/>
        <v>0.98758897719952521</v>
      </c>
      <c r="FY213" s="2">
        <f t="shared" si="260"/>
        <v>0.98787108994255701</v>
      </c>
      <c r="FZ213" s="2">
        <f t="shared" si="260"/>
        <v>0.98691546471727087</v>
      </c>
      <c r="GA213" s="2">
        <f t="shared" si="260"/>
        <v>0.98726852316753266</v>
      </c>
      <c r="GB213" s="2">
        <f t="shared" si="260"/>
        <v>0.98783133470965689</v>
      </c>
      <c r="GC213" s="2">
        <f t="shared" si="260"/>
        <v>0.98710039393168769</v>
      </c>
      <c r="GD213" s="2">
        <f t="shared" si="260"/>
        <v>0.98559993270572566</v>
      </c>
      <c r="GE213" s="2">
        <f t="shared" si="260"/>
        <v>0.9810710760078899</v>
      </c>
      <c r="GF213" s="2">
        <f t="shared" si="260"/>
        <v>0.98165747887942345</v>
      </c>
      <c r="GG213" s="2">
        <f t="shared" si="260"/>
        <v>0.98003971948412416</v>
      </c>
      <c r="GH213" s="2">
        <f t="shared" si="260"/>
        <v>0.97861287292169574</v>
      </c>
      <c r="GI213" s="2">
        <f t="shared" si="260"/>
        <v>0.97904570001787483</v>
      </c>
      <c r="GJ213" s="2">
        <f t="shared" si="260"/>
        <v>0.97684454169544543</v>
      </c>
      <c r="GK213" s="2">
        <f t="shared" si="260"/>
        <v>0.96861980878211584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6.1792178061913877E-28</v>
      </c>
      <c r="HT213" s="86">
        <f t="shared" si="262"/>
        <v>2.0451937350433386E-36</v>
      </c>
      <c r="HU213" s="86">
        <f t="shared" si="262"/>
        <v>7.7472396846551864E-41</v>
      </c>
      <c r="HV213" s="86">
        <f t="shared" si="262"/>
        <v>1.7965774222575579E-40</v>
      </c>
      <c r="HW213" s="86">
        <f t="shared" si="262"/>
        <v>2.1133678543220137E-42</v>
      </c>
      <c r="HX213" s="86">
        <f t="shared" si="262"/>
        <v>2.5472841054342592E-44</v>
      </c>
      <c r="HY213" s="86">
        <f t="shared" si="262"/>
        <v>1.0338393631662829E-40</v>
      </c>
      <c r="HZ213" s="86">
        <f t="shared" si="262"/>
        <v>2.1660849846186182E-41</v>
      </c>
      <c r="IA213" s="86">
        <f t="shared" si="262"/>
        <v>3.7215608669475976E-44</v>
      </c>
      <c r="IB213" s="86">
        <f t="shared" si="262"/>
        <v>4.5690314113287296E-39</v>
      </c>
      <c r="IC213" s="86">
        <f t="shared" si="262"/>
        <v>1.0999942991312203E-41</v>
      </c>
      <c r="ID213" s="86">
        <f t="shared" si="262"/>
        <v>1.2798985739111297E-33</v>
      </c>
      <c r="IE213" s="86">
        <f t="shared" si="262"/>
        <v>3.2639519643985144E-36</v>
      </c>
      <c r="IF213" s="86">
        <f t="shared" si="262"/>
        <v>5.518991759067929E-74</v>
      </c>
      <c r="IG213" s="86">
        <f t="shared" si="262"/>
        <v>4.3623316249203714E-106</v>
      </c>
      <c r="II213" s="86">
        <f t="shared" si="263"/>
        <v>1.56625668401085E-10</v>
      </c>
      <c r="IJ213" s="86">
        <f t="shared" si="263"/>
        <v>1.7341604343647917E-15</v>
      </c>
      <c r="IK213" s="86">
        <f t="shared" si="263"/>
        <v>3.9310133491438073E-17</v>
      </c>
      <c r="IL213" s="86">
        <f t="shared" si="263"/>
        <v>1.6407357460729663E-16</v>
      </c>
      <c r="IM213" s="86">
        <f t="shared" si="263"/>
        <v>1.9559507170660655E-17</v>
      </c>
      <c r="IN213" s="86">
        <f t="shared" si="263"/>
        <v>1.6884295576833757E-18</v>
      </c>
      <c r="IO213" s="86">
        <f t="shared" si="263"/>
        <v>7.0461549902757727E-17</v>
      </c>
      <c r="IP213" s="86">
        <f t="shared" si="263"/>
        <v>8.9989956080926257E-17</v>
      </c>
      <c r="IQ213" s="86">
        <f t="shared" si="263"/>
        <v>1.7301509550023112E-16</v>
      </c>
      <c r="IR213" s="86">
        <f t="shared" si="263"/>
        <v>9.4133413107246025E-15</v>
      </c>
      <c r="IS213" s="86">
        <f t="shared" si="263"/>
        <v>1.356007231888461E-15</v>
      </c>
      <c r="IT213" s="86">
        <f t="shared" si="263"/>
        <v>2.1295037743085832E-12</v>
      </c>
      <c r="IU213" s="86">
        <f t="shared" si="263"/>
        <v>2.7591900679244876E-13</v>
      </c>
      <c r="IV213" s="86">
        <f t="shared" si="263"/>
        <v>1.3403151971314906E-13</v>
      </c>
      <c r="IW213" s="86">
        <f t="shared" si="263"/>
        <v>1.7875636178520137E-29</v>
      </c>
      <c r="IY213" s="86">
        <f t="shared" si="264"/>
        <v>1.56625668401085E-10</v>
      </c>
      <c r="IZ213" s="86">
        <f t="shared" si="264"/>
        <v>1.7341604343647917E-15</v>
      </c>
      <c r="JA213" s="86">
        <f t="shared" si="264"/>
        <v>3.9310133491438073E-17</v>
      </c>
      <c r="JB213" s="86">
        <f t="shared" si="264"/>
        <v>1.6407357460729663E-16</v>
      </c>
      <c r="JC213" s="86">
        <f t="shared" si="264"/>
        <v>1.9559507170660655E-17</v>
      </c>
      <c r="JD213" s="86">
        <f t="shared" si="264"/>
        <v>1.6884295576833757E-18</v>
      </c>
      <c r="JE213" s="86">
        <f t="shared" si="264"/>
        <v>7.0461549902757727E-17</v>
      </c>
      <c r="JF213" s="86">
        <f t="shared" si="264"/>
        <v>8.9989956080926257E-17</v>
      </c>
      <c r="JG213" s="86">
        <f t="shared" si="264"/>
        <v>1.7301509550023112E-16</v>
      </c>
      <c r="JH213" s="86">
        <f t="shared" si="264"/>
        <v>9.4133413107246025E-15</v>
      </c>
      <c r="JI213" s="86">
        <f t="shared" si="264"/>
        <v>1.356007231888461E-15</v>
      </c>
      <c r="JJ213" s="86">
        <f t="shared" si="264"/>
        <v>2.1295037743085832E-12</v>
      </c>
      <c r="JK213" s="86">
        <f t="shared" si="264"/>
        <v>2.7591900679244876E-13</v>
      </c>
      <c r="JL213" s="86">
        <f t="shared" si="264"/>
        <v>1.3403151971314906E-13</v>
      </c>
      <c r="JM213" s="86">
        <f t="shared" si="264"/>
        <v>1.7875636178520137E-29</v>
      </c>
    </row>
    <row r="214" spans="2:273" x14ac:dyDescent="0.25">
      <c r="B214" s="2">
        <v>187</v>
      </c>
      <c r="C214" s="37">
        <v>87.774000000000001</v>
      </c>
      <c r="D214" s="37">
        <v>85.846999999999994</v>
      </c>
      <c r="E214" s="37">
        <v>87.203000000000003</v>
      </c>
      <c r="F214" s="37">
        <v>84.441000000000003</v>
      </c>
      <c r="G214" s="37">
        <v>83.694999999999993</v>
      </c>
      <c r="H214" s="37">
        <v>84.305000000000007</v>
      </c>
      <c r="I214" s="37">
        <v>86.78</v>
      </c>
      <c r="J214" s="37">
        <v>87.168999999999997</v>
      </c>
      <c r="K214" s="37">
        <v>84.361999999999995</v>
      </c>
      <c r="L214" s="37">
        <v>83.569000000000003</v>
      </c>
      <c r="M214" s="37">
        <v>85.361999999999995</v>
      </c>
      <c r="N214" s="37">
        <v>82.706999999999994</v>
      </c>
      <c r="O214" s="37">
        <v>84.120999999999995</v>
      </c>
      <c r="P214" s="37">
        <v>85.034000000000006</v>
      </c>
      <c r="Q214" s="37">
        <v>84.783000000000001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>
        <f t="shared" si="266"/>
        <v>83.737184753825431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1.0458152461745698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83.737184753825431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84.783000000000001</v>
      </c>
      <c r="DK214" s="2">
        <f t="shared" ref="DK214:DY227" si="268">BO$228*$B214+BO$229</f>
        <v>130.56367523452155</v>
      </c>
      <c r="DL214" s="2">
        <f t="shared" si="268"/>
        <v>135.57722427690848</v>
      </c>
      <c r="DM214" s="2">
        <f t="shared" si="268"/>
        <v>142.73773684210525</v>
      </c>
      <c r="DN214" s="2">
        <f t="shared" si="268"/>
        <v>141.74702449592451</v>
      </c>
      <c r="DO214" s="2">
        <f t="shared" si="268"/>
        <v>145.86481055341051</v>
      </c>
      <c r="DP214" s="2">
        <f t="shared" si="268"/>
        <v>142.12391596638659</v>
      </c>
      <c r="DQ214" s="2">
        <f t="shared" si="268"/>
        <v>157.28706157372039</v>
      </c>
      <c r="DR214" s="2">
        <f t="shared" si="268"/>
        <v>147.70393215240645</v>
      </c>
      <c r="DS214" s="2">
        <f t="shared" si="268"/>
        <v>142.7817549019608</v>
      </c>
      <c r="DT214" s="2">
        <f t="shared" si="268"/>
        <v>137.18204705882354</v>
      </c>
      <c r="DU214" s="2">
        <f t="shared" si="268"/>
        <v>139.28882689075627</v>
      </c>
      <c r="DV214" s="2">
        <f t="shared" si="268"/>
        <v>140.80639938724147</v>
      </c>
      <c r="DW214" s="2">
        <f t="shared" si="268"/>
        <v>145.65434957983194</v>
      </c>
      <c r="DX214" s="2">
        <f t="shared" si="268"/>
        <v>129.13563633633626</v>
      </c>
      <c r="DY214" s="2">
        <f t="shared" si="268"/>
        <v>122.94460815721173</v>
      </c>
      <c r="EA214" s="2">
        <f t="shared" si="240"/>
        <v>86.345674983722702</v>
      </c>
      <c r="EB214" s="2">
        <f t="shared" si="240"/>
        <v>80.265747963761498</v>
      </c>
      <c r="EC214" s="2">
        <f t="shared" si="240"/>
        <v>81.720234114893159</v>
      </c>
      <c r="ED214" s="2">
        <f t="shared" si="240"/>
        <v>81.272235493286644</v>
      </c>
      <c r="EE214" s="2">
        <f t="shared" si="240"/>
        <v>76.426087740505707</v>
      </c>
      <c r="EF214" s="2">
        <f t="shared" si="239"/>
        <v>81.521476305156</v>
      </c>
      <c r="EG214" s="2">
        <f t="shared" si="239"/>
        <v>84.278923433103074</v>
      </c>
      <c r="EH214" s="2">
        <f t="shared" si="239"/>
        <v>81.524282891741791</v>
      </c>
      <c r="EI214" s="2">
        <f t="shared" si="239"/>
        <v>80.523044198895022</v>
      </c>
      <c r="EJ214" s="2">
        <f t="shared" si="239"/>
        <v>83.008945089803433</v>
      </c>
      <c r="EK214" s="2">
        <f t="shared" si="239"/>
        <v>83.11242284925018</v>
      </c>
      <c r="EL214" s="2">
        <f t="shared" si="254"/>
        <v>81.956133569564628</v>
      </c>
      <c r="EM214" s="2">
        <f t="shared" si="255"/>
        <v>81.087440758137618</v>
      </c>
      <c r="EN214" s="2">
        <f t="shared" si="256"/>
        <v>79.492074760278683</v>
      </c>
      <c r="EO214" s="2">
        <f t="shared" si="257"/>
        <v>84.617706522404276</v>
      </c>
      <c r="EQ214" s="2">
        <f t="shared" ref="EQ214:FE227" si="269">CU$228*$B214+CU$229</f>
        <v>87.482785828877212</v>
      </c>
      <c r="ER214" s="2">
        <f t="shared" si="269"/>
        <v>83.207446937315581</v>
      </c>
      <c r="ES214" s="2">
        <f t="shared" si="269"/>
        <v>83.281456367822742</v>
      </c>
      <c r="ET214" s="2">
        <f t="shared" si="269"/>
        <v>83.441432835642559</v>
      </c>
      <c r="EU214" s="2">
        <f t="shared" si="269"/>
        <v>78.253113373195802</v>
      </c>
      <c r="EV214" s="2">
        <f t="shared" si="269"/>
        <v>81.527371216447762</v>
      </c>
      <c r="EW214" s="2">
        <f t="shared" si="269"/>
        <v>83.952369824441433</v>
      </c>
      <c r="EX214" s="2">
        <f t="shared" si="269"/>
        <v>84.110801283603763</v>
      </c>
      <c r="EY214" s="2">
        <f t="shared" si="269"/>
        <v>81.714105887129975</v>
      </c>
      <c r="EZ214" s="2">
        <f t="shared" si="269"/>
        <v>82.620255293576406</v>
      </c>
      <c r="FA214" s="2">
        <f t="shared" si="269"/>
        <v>84.311824444990805</v>
      </c>
      <c r="FB214" s="2">
        <f t="shared" si="269"/>
        <v>81.112014795731099</v>
      </c>
      <c r="FC214" s="2">
        <f t="shared" si="269"/>
        <v>81.59149445272449</v>
      </c>
      <c r="FD214" s="2">
        <f t="shared" si="269"/>
        <v>81.126817845305965</v>
      </c>
      <c r="FE214" s="2">
        <f t="shared" si="269"/>
        <v>83.711092017904946</v>
      </c>
      <c r="FG214" s="2">
        <f t="shared" ref="FG214:FU227" si="270">POWER(10,($B214-C$231)/C$229)/(1+POWER(10,($B214-C$231)/C$229))</f>
        <v>0.99999863809899092</v>
      </c>
      <c r="FH214" s="2">
        <f t="shared" si="270"/>
        <v>0.99999835928254632</v>
      </c>
      <c r="FI214" s="2">
        <f t="shared" si="270"/>
        <v>0.99999861938853829</v>
      </c>
      <c r="FJ214" s="2">
        <f t="shared" si="270"/>
        <v>0.9999984019264071</v>
      </c>
      <c r="FK214" s="2">
        <f t="shared" si="270"/>
        <v>0.99999844050215225</v>
      </c>
      <c r="FL214" s="2">
        <f t="shared" si="270"/>
        <v>0.99999841116454491</v>
      </c>
      <c r="FM214" s="2">
        <f t="shared" si="270"/>
        <v>0.99999816273246089</v>
      </c>
      <c r="FN214" s="2">
        <f t="shared" si="270"/>
        <v>0.99999821343222572</v>
      </c>
      <c r="FO214" s="2">
        <f t="shared" si="270"/>
        <v>0.99999812785684461</v>
      </c>
      <c r="FP214" s="2">
        <f t="shared" si="270"/>
        <v>0.99999827897244842</v>
      </c>
      <c r="FQ214" s="2">
        <f t="shared" si="270"/>
        <v>0.99999810032709613</v>
      </c>
      <c r="FR214" s="2">
        <f t="shared" si="270"/>
        <v>0.99999833536116622</v>
      </c>
      <c r="FS214" s="2">
        <f t="shared" si="270"/>
        <v>0.99999827511672623</v>
      </c>
      <c r="FT214" s="2">
        <f t="shared" si="270"/>
        <v>0.99999848538553171</v>
      </c>
      <c r="FU214" s="2">
        <f t="shared" si="270"/>
        <v>0.99999805806736175</v>
      </c>
      <c r="FW214" s="2">
        <f t="shared" si="260"/>
        <v>0.98163887742094613</v>
      </c>
      <c r="FX214" s="2">
        <f t="shared" si="260"/>
        <v>0.98866863842961406</v>
      </c>
      <c r="FY214" s="2">
        <f t="shared" si="260"/>
        <v>0.98892648476288025</v>
      </c>
      <c r="FZ214" s="2">
        <f t="shared" si="260"/>
        <v>0.98805300745423053</v>
      </c>
      <c r="GA214" s="2">
        <f t="shared" si="260"/>
        <v>0.98837573325265637</v>
      </c>
      <c r="GB214" s="2">
        <f t="shared" si="260"/>
        <v>0.98889014991996738</v>
      </c>
      <c r="GC214" s="2">
        <f t="shared" si="260"/>
        <v>0.98822205116989337</v>
      </c>
      <c r="GD214" s="2">
        <f t="shared" si="260"/>
        <v>0.98685032124187388</v>
      </c>
      <c r="GE214" s="2">
        <f t="shared" si="260"/>
        <v>0.98270781531425355</v>
      </c>
      <c r="GF214" s="2">
        <f t="shared" si="260"/>
        <v>0.98324437929955111</v>
      </c>
      <c r="GG214" s="2">
        <f t="shared" si="260"/>
        <v>0.98176398010402932</v>
      </c>
      <c r="GH214" s="2">
        <f t="shared" si="260"/>
        <v>0.98045793332983278</v>
      </c>
      <c r="GI214" s="2">
        <f t="shared" si="260"/>
        <v>0.98085415110201712</v>
      </c>
      <c r="GJ214" s="2">
        <f t="shared" si="260"/>
        <v>0.97883885670175708</v>
      </c>
      <c r="GK214" s="2">
        <f t="shared" si="260"/>
        <v>0.97130168607478629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1.1077961266970419E-28</v>
      </c>
      <c r="HT214" s="86">
        <f t="shared" si="262"/>
        <v>2.3140697508512589E-37</v>
      </c>
      <c r="HU214" s="86">
        <f t="shared" si="262"/>
        <v>6.8097713983114776E-42</v>
      </c>
      <c r="HV214" s="86">
        <f t="shared" si="262"/>
        <v>1.6074537091449988E-41</v>
      </c>
      <c r="HW214" s="86">
        <f t="shared" si="262"/>
        <v>1.6809998548672813E-43</v>
      </c>
      <c r="HX214" s="86">
        <f t="shared" si="262"/>
        <v>1.8043597578956936E-45</v>
      </c>
      <c r="HY214" s="86">
        <f t="shared" si="262"/>
        <v>8.9872178447205377E-42</v>
      </c>
      <c r="HZ214" s="86">
        <f t="shared" si="262"/>
        <v>1.7426574291799169E-42</v>
      </c>
      <c r="IA214" s="86">
        <f t="shared" si="262"/>
        <v>2.3472577741732761E-45</v>
      </c>
      <c r="IB214" s="86">
        <f t="shared" si="262"/>
        <v>4.065573950268418E-40</v>
      </c>
      <c r="IC214" s="86">
        <f t="shared" si="262"/>
        <v>7.8688538287150695E-43</v>
      </c>
      <c r="ID214" s="86">
        <f t="shared" si="262"/>
        <v>1.5466946065730603E-34</v>
      </c>
      <c r="IE214" s="86">
        <f t="shared" si="262"/>
        <v>3.3674698811158857E-37</v>
      </c>
      <c r="IF214" s="86">
        <f t="shared" si="262"/>
        <v>4.4433027238715E-76</v>
      </c>
      <c r="IG214" s="86">
        <f t="shared" si="262"/>
        <v>3.1351965839100815E-109</v>
      </c>
      <c r="II214" s="86">
        <f t="shared" si="263"/>
        <v>5.7382098386806323E-11</v>
      </c>
      <c r="IJ214" s="86">
        <f t="shared" si="263"/>
        <v>4.4184848853326751E-16</v>
      </c>
      <c r="IK214" s="86">
        <f t="shared" si="263"/>
        <v>8.615075365448459E-18</v>
      </c>
      <c r="IL214" s="86">
        <f t="shared" si="263"/>
        <v>3.7181112734330668E-17</v>
      </c>
      <c r="IM214" s="86">
        <f t="shared" si="263"/>
        <v>4.0906954413378456E-18</v>
      </c>
      <c r="IN214" s="86">
        <f t="shared" si="263"/>
        <v>3.24039114065982E-19</v>
      </c>
      <c r="IO214" s="86">
        <f t="shared" si="263"/>
        <v>1.5483197912609008E-17</v>
      </c>
      <c r="IP214" s="86">
        <f t="shared" si="263"/>
        <v>1.9194035165439648E-17</v>
      </c>
      <c r="IQ214" s="86">
        <f t="shared" si="263"/>
        <v>3.4078527294499482E-17</v>
      </c>
      <c r="IR214" s="86">
        <f t="shared" si="263"/>
        <v>2.2592569403114953E-15</v>
      </c>
      <c r="IS214" s="86">
        <f t="shared" si="263"/>
        <v>2.876987051967465E-16</v>
      </c>
      <c r="IT214" s="86">
        <f t="shared" si="263"/>
        <v>6.2471003287334356E-13</v>
      </c>
      <c r="IU214" s="86">
        <f t="shared" si="263"/>
        <v>7.3933292162177137E-14</v>
      </c>
      <c r="IV214" s="86">
        <f t="shared" si="263"/>
        <v>3.3428055388304505E-14</v>
      </c>
      <c r="IW214" s="86">
        <f t="shared" si="263"/>
        <v>5.4821368744314573E-31</v>
      </c>
      <c r="IY214" s="86">
        <f t="shared" si="264"/>
        <v>5.7382098386806323E-11</v>
      </c>
      <c r="IZ214" s="86">
        <f t="shared" si="264"/>
        <v>4.4184848853326751E-16</v>
      </c>
      <c r="JA214" s="86">
        <f t="shared" si="264"/>
        <v>8.615075365448459E-18</v>
      </c>
      <c r="JB214" s="86">
        <f t="shared" si="264"/>
        <v>3.7181112734330668E-17</v>
      </c>
      <c r="JC214" s="86">
        <f t="shared" si="264"/>
        <v>4.0906954413378456E-18</v>
      </c>
      <c r="JD214" s="86">
        <f t="shared" si="264"/>
        <v>3.24039114065982E-19</v>
      </c>
      <c r="JE214" s="86">
        <f t="shared" si="264"/>
        <v>1.5483197912609008E-17</v>
      </c>
      <c r="JF214" s="86">
        <f t="shared" si="264"/>
        <v>1.9194035165439648E-17</v>
      </c>
      <c r="JG214" s="86">
        <f t="shared" si="264"/>
        <v>3.4078527294499482E-17</v>
      </c>
      <c r="JH214" s="86">
        <f t="shared" si="264"/>
        <v>2.2592569403114953E-15</v>
      </c>
      <c r="JI214" s="86">
        <f t="shared" si="264"/>
        <v>2.876987051967465E-16</v>
      </c>
      <c r="JJ214" s="86">
        <f t="shared" si="264"/>
        <v>6.2471003287334356E-13</v>
      </c>
      <c r="JK214" s="86">
        <f t="shared" si="264"/>
        <v>7.3933292162177137E-14</v>
      </c>
      <c r="JL214" s="86">
        <f t="shared" si="264"/>
        <v>3.3428055388304505E-14</v>
      </c>
      <c r="JM214" s="86">
        <f t="shared" si="264"/>
        <v>5.4821368744314573E-31</v>
      </c>
    </row>
    <row r="215" spans="2:273" x14ac:dyDescent="0.25">
      <c r="B215" s="2">
        <v>188</v>
      </c>
      <c r="C215" s="37">
        <v>88.370999999999995</v>
      </c>
      <c r="D215" s="37">
        <v>83.728999999999999</v>
      </c>
      <c r="E215" s="37">
        <v>87.186000000000007</v>
      </c>
      <c r="F215" s="37">
        <v>84.441000000000003</v>
      </c>
      <c r="G215" s="37">
        <v>82.102000000000004</v>
      </c>
      <c r="H215" s="37">
        <v>85.457999999999998</v>
      </c>
      <c r="I215" s="37">
        <v>86.932000000000002</v>
      </c>
      <c r="J215" s="37">
        <v>83.135999999999996</v>
      </c>
      <c r="K215" s="37">
        <v>84.516999999999996</v>
      </c>
      <c r="L215" s="37">
        <v>83.034000000000006</v>
      </c>
      <c r="M215" s="37">
        <v>85.138000000000005</v>
      </c>
      <c r="N215" s="37">
        <v>82.69</v>
      </c>
      <c r="O215" s="37">
        <v>84.5</v>
      </c>
      <c r="P215" s="37">
        <v>82.741</v>
      </c>
      <c r="Q215" s="37">
        <v>83.117000000000004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>
        <f t="shared" si="266"/>
        <v>83.628376408771118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-0.51137640877111323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>
        <f t="shared" si="258"/>
        <v>83.628376408771118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83.117000000000004</v>
      </c>
      <c r="DK215" s="2">
        <f t="shared" si="268"/>
        <v>130.70870881801125</v>
      </c>
      <c r="DL215" s="2">
        <f t="shared" si="268"/>
        <v>135.77215362731152</v>
      </c>
      <c r="DM215" s="2">
        <f t="shared" si="268"/>
        <v>142.97109530583214</v>
      </c>
      <c r="DN215" s="2">
        <f t="shared" si="268"/>
        <v>141.98443273273273</v>
      </c>
      <c r="DO215" s="2">
        <f t="shared" si="268"/>
        <v>146.14039909909906</v>
      </c>
      <c r="DP215" s="2">
        <f t="shared" si="268"/>
        <v>142.34796470588239</v>
      </c>
      <c r="DQ215" s="2">
        <f t="shared" si="268"/>
        <v>157.58680045836513</v>
      </c>
      <c r="DR215" s="2">
        <f t="shared" si="268"/>
        <v>147.92569852941179</v>
      </c>
      <c r="DS215" s="2">
        <f t="shared" si="268"/>
        <v>143.00195462184874</v>
      </c>
      <c r="DT215" s="2">
        <f t="shared" si="268"/>
        <v>137.36392212885156</v>
      </c>
      <c r="DU215" s="2">
        <f t="shared" si="268"/>
        <v>139.49340168067224</v>
      </c>
      <c r="DV215" s="2">
        <f t="shared" si="268"/>
        <v>141.02896892438994</v>
      </c>
      <c r="DW215" s="2">
        <f t="shared" si="268"/>
        <v>145.91868207282914</v>
      </c>
      <c r="DX215" s="2">
        <f t="shared" si="268"/>
        <v>129.31109039039032</v>
      </c>
      <c r="DY215" s="2">
        <f t="shared" si="268"/>
        <v>123.09788602150539</v>
      </c>
      <c r="EA215" s="2">
        <f t="shared" si="240"/>
        <v>86.24369341293577</v>
      </c>
      <c r="EB215" s="2">
        <f t="shared" si="240"/>
        <v>80.142524413084203</v>
      </c>
      <c r="EC215" s="2">
        <f t="shared" si="240"/>
        <v>81.578523696227819</v>
      </c>
      <c r="ED215" s="2">
        <f t="shared" si="240"/>
        <v>81.125942936368958</v>
      </c>
      <c r="EE215" s="2">
        <f t="shared" si="240"/>
        <v>76.25824388032639</v>
      </c>
      <c r="EF215" s="2">
        <f t="shared" si="239"/>
        <v>81.367482333926006</v>
      </c>
      <c r="EG215" s="2">
        <f t="shared" si="239"/>
        <v>84.130092606804794</v>
      </c>
      <c r="EH215" s="2">
        <f t="shared" si="239"/>
        <v>81.321735900937824</v>
      </c>
      <c r="EI215" s="2">
        <f t="shared" si="239"/>
        <v>80.362572612470402</v>
      </c>
      <c r="EJ215" s="2">
        <f t="shared" si="239"/>
        <v>82.867410786157691</v>
      </c>
      <c r="EK215" s="2">
        <f t="shared" si="239"/>
        <v>82.970086358852924</v>
      </c>
      <c r="EL215" s="2">
        <f t="shared" si="254"/>
        <v>81.817788413679452</v>
      </c>
      <c r="EM215" s="2">
        <f t="shared" si="255"/>
        <v>80.956912583436349</v>
      </c>
      <c r="EN215" s="2">
        <f t="shared" si="256"/>
        <v>79.353918362600311</v>
      </c>
      <c r="EO215" s="2">
        <f t="shared" si="257"/>
        <v>84.519845782423332</v>
      </c>
      <c r="EQ215" s="2">
        <f t="shared" si="269"/>
        <v>87.393851209402172</v>
      </c>
      <c r="ER215" s="2">
        <f t="shared" si="269"/>
        <v>83.116600988657694</v>
      </c>
      <c r="ES215" s="2">
        <f t="shared" si="269"/>
        <v>83.15678234278316</v>
      </c>
      <c r="ET215" s="2">
        <f t="shared" si="269"/>
        <v>83.319059568557364</v>
      </c>
      <c r="EU215" s="2">
        <f t="shared" si="269"/>
        <v>78.105313483389637</v>
      </c>
      <c r="EV215" s="2">
        <f t="shared" si="269"/>
        <v>81.373481958361481</v>
      </c>
      <c r="EW215" s="2">
        <f t="shared" si="269"/>
        <v>83.800085129925904</v>
      </c>
      <c r="EX215" s="2">
        <f t="shared" si="269"/>
        <v>83.93740688935668</v>
      </c>
      <c r="EY215" s="2">
        <f t="shared" si="269"/>
        <v>81.567243404056384</v>
      </c>
      <c r="EZ215" s="2">
        <f t="shared" si="269"/>
        <v>82.474342060187098</v>
      </c>
      <c r="FA215" s="2">
        <f t="shared" si="269"/>
        <v>84.183459625281486</v>
      </c>
      <c r="FB215" s="2">
        <f t="shared" si="269"/>
        <v>80.963878068989445</v>
      </c>
      <c r="FC215" s="2">
        <f t="shared" si="269"/>
        <v>81.466787361596474</v>
      </c>
      <c r="FD215" s="2">
        <f t="shared" si="269"/>
        <v>81.006725909385366</v>
      </c>
      <c r="FE215" s="2">
        <f t="shared" si="269"/>
        <v>83.604284270917347</v>
      </c>
      <c r="FG215" s="2">
        <f t="shared" si="270"/>
        <v>0.99999875793136872</v>
      </c>
      <c r="FH215" s="2">
        <f t="shared" si="270"/>
        <v>0.99999850364768195</v>
      </c>
      <c r="FI215" s="2">
        <f t="shared" si="270"/>
        <v>0.99999874086722906</v>
      </c>
      <c r="FJ215" s="2">
        <f t="shared" si="270"/>
        <v>0.99999854253935627</v>
      </c>
      <c r="FK215" s="2">
        <f t="shared" si="270"/>
        <v>0.99999857772086376</v>
      </c>
      <c r="FL215" s="2">
        <f t="shared" si="270"/>
        <v>0.99999855096464041</v>
      </c>
      <c r="FM215" s="2">
        <f t="shared" si="270"/>
        <v>0.99999832439181868</v>
      </c>
      <c r="FN215" s="2">
        <f t="shared" si="270"/>
        <v>0.99999837063056851</v>
      </c>
      <c r="FO215" s="2">
        <f t="shared" si="270"/>
        <v>0.99999829258486816</v>
      </c>
      <c r="FP215" s="2">
        <f t="shared" si="270"/>
        <v>0.9999984304039804</v>
      </c>
      <c r="FQ215" s="2">
        <f t="shared" si="270"/>
        <v>0.99999826747743081</v>
      </c>
      <c r="FR215" s="2">
        <f t="shared" si="270"/>
        <v>0.99999848183111761</v>
      </c>
      <c r="FS215" s="2">
        <f t="shared" si="270"/>
        <v>0.99999842688751894</v>
      </c>
      <c r="FT215" s="2">
        <f t="shared" si="270"/>
        <v>0.99999861865500339</v>
      </c>
      <c r="FU215" s="2">
        <f t="shared" si="270"/>
        <v>0.99999822893608203</v>
      </c>
      <c r="FW215" s="2">
        <f t="shared" si="260"/>
        <v>0.98322735964681329</v>
      </c>
      <c r="FX215" s="2">
        <f t="shared" si="260"/>
        <v>0.98965536143581379</v>
      </c>
      <c r="FY215" s="2">
        <f t="shared" si="260"/>
        <v>0.98989098436155076</v>
      </c>
      <c r="FZ215" s="2">
        <f t="shared" si="260"/>
        <v>0.98909274753299337</v>
      </c>
      <c r="GA215" s="2">
        <f t="shared" si="260"/>
        <v>0.9893876883539634</v>
      </c>
      <c r="GB215" s="2">
        <f t="shared" si="260"/>
        <v>0.9898577818146842</v>
      </c>
      <c r="GC215" s="2">
        <f t="shared" si="260"/>
        <v>0.98924723957365535</v>
      </c>
      <c r="GD215" s="2">
        <f t="shared" si="260"/>
        <v>0.98799345851949683</v>
      </c>
      <c r="GE215" s="2">
        <f t="shared" si="260"/>
        <v>0.98420530811478735</v>
      </c>
      <c r="GF215" s="2">
        <f t="shared" si="260"/>
        <v>0.98469612960595909</v>
      </c>
      <c r="GG215" s="2">
        <f t="shared" si="260"/>
        <v>0.98334182294228534</v>
      </c>
      <c r="GH215" s="2">
        <f t="shared" si="260"/>
        <v>0.98214672484451693</v>
      </c>
      <c r="GI215" s="2">
        <f t="shared" si="260"/>
        <v>0.98250931298973365</v>
      </c>
      <c r="GJ215" s="2">
        <f t="shared" si="260"/>
        <v>0.98066480675185119</v>
      </c>
      <c r="GK215" s="2">
        <f t="shared" si="260"/>
        <v>0.97376056837605418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1.93952737144512E-29</v>
      </c>
      <c r="HT215" s="86">
        <f t="shared" si="262"/>
        <v>2.5435429073435832E-38</v>
      </c>
      <c r="HU215" s="86">
        <f t="shared" si="262"/>
        <v>5.7968969231542201E-43</v>
      </c>
      <c r="HV215" s="86">
        <f t="shared" si="262"/>
        <v>1.3931055884775437E-42</v>
      </c>
      <c r="HW215" s="86">
        <f t="shared" si="262"/>
        <v>1.2931293488830429E-44</v>
      </c>
      <c r="HX215" s="86">
        <f t="shared" si="262"/>
        <v>1.234228375056265E-46</v>
      </c>
      <c r="HY215" s="86">
        <f t="shared" si="262"/>
        <v>7.5631852392968603E-43</v>
      </c>
      <c r="HZ215" s="86">
        <f t="shared" si="262"/>
        <v>1.3552002387233421E-43</v>
      </c>
      <c r="IA215" s="86">
        <f t="shared" si="262"/>
        <v>1.4249855043504866E-46</v>
      </c>
      <c r="IB215" s="86">
        <f t="shared" si="262"/>
        <v>3.4994659418742954E-41</v>
      </c>
      <c r="IC215" s="86">
        <f t="shared" si="262"/>
        <v>5.4250808741081505E-44</v>
      </c>
      <c r="ID215" s="86">
        <f t="shared" si="262"/>
        <v>1.8146595884238765E-35</v>
      </c>
      <c r="IE215" s="86">
        <f t="shared" si="262"/>
        <v>3.3660911774630235E-38</v>
      </c>
      <c r="IF215" s="86">
        <f t="shared" si="262"/>
        <v>3.3400487045897821E-78</v>
      </c>
      <c r="IG215" s="86">
        <f t="shared" si="262"/>
        <v>2.02422099687398E-112</v>
      </c>
      <c r="II215" s="86">
        <f t="shared" si="263"/>
        <v>2.0554680734127514E-11</v>
      </c>
      <c r="IJ215" s="86">
        <f t="shared" si="263"/>
        <v>1.0950747843864138E-16</v>
      </c>
      <c r="IK215" s="86">
        <f t="shared" si="263"/>
        <v>1.8310808956808535E-18</v>
      </c>
      <c r="IL215" s="86">
        <f t="shared" si="263"/>
        <v>8.1729321699903365E-18</v>
      </c>
      <c r="IM215" s="86">
        <f t="shared" si="263"/>
        <v>8.2862951982290793E-19</v>
      </c>
      <c r="IN215" s="86">
        <f t="shared" si="263"/>
        <v>6.0145417503268636E-20</v>
      </c>
      <c r="IO215" s="86">
        <f t="shared" si="263"/>
        <v>3.2983948685493281E-18</v>
      </c>
      <c r="IP215" s="86">
        <f t="shared" si="263"/>
        <v>3.9632452037088945E-18</v>
      </c>
      <c r="IQ215" s="86">
        <f t="shared" si="263"/>
        <v>6.4720155435880587E-18</v>
      </c>
      <c r="IR215" s="86">
        <f t="shared" si="263"/>
        <v>5.2533071725178143E-16</v>
      </c>
      <c r="IS215" s="86">
        <f t="shared" si="263"/>
        <v>5.8927418550956021E-17</v>
      </c>
      <c r="IT215" s="86">
        <f t="shared" si="263"/>
        <v>1.7817817191663859E-13</v>
      </c>
      <c r="IU215" s="86">
        <f t="shared" si="263"/>
        <v>1.922243568112436E-14</v>
      </c>
      <c r="IV215" s="86">
        <f t="shared" si="263"/>
        <v>8.0691526786783946E-15</v>
      </c>
      <c r="IW215" s="86">
        <f t="shared" si="263"/>
        <v>1.5350489866513655E-32</v>
      </c>
      <c r="IY215" s="86">
        <f t="shared" si="264"/>
        <v>2.0554680734127514E-11</v>
      </c>
      <c r="IZ215" s="86">
        <f t="shared" si="264"/>
        <v>1.0950747843864138E-16</v>
      </c>
      <c r="JA215" s="86">
        <f t="shared" si="264"/>
        <v>1.8310808956808535E-18</v>
      </c>
      <c r="JB215" s="86">
        <f t="shared" si="264"/>
        <v>8.1729321699903365E-18</v>
      </c>
      <c r="JC215" s="86">
        <f t="shared" si="264"/>
        <v>8.2862951982290793E-19</v>
      </c>
      <c r="JD215" s="86">
        <f t="shared" si="264"/>
        <v>6.0145417503268636E-20</v>
      </c>
      <c r="JE215" s="86">
        <f t="shared" si="264"/>
        <v>3.2983948685493281E-18</v>
      </c>
      <c r="JF215" s="86">
        <f t="shared" si="264"/>
        <v>3.9632452037088945E-18</v>
      </c>
      <c r="JG215" s="86">
        <f t="shared" si="264"/>
        <v>6.4720155435880587E-18</v>
      </c>
      <c r="JH215" s="86">
        <f t="shared" si="264"/>
        <v>5.2533071725178143E-16</v>
      </c>
      <c r="JI215" s="86">
        <f t="shared" si="264"/>
        <v>5.8927418550956021E-17</v>
      </c>
      <c r="JJ215" s="86">
        <f t="shared" si="264"/>
        <v>1.7817817191663859E-13</v>
      </c>
      <c r="JK215" s="86">
        <f t="shared" si="264"/>
        <v>1.922243568112436E-14</v>
      </c>
      <c r="JL215" s="86">
        <f t="shared" si="264"/>
        <v>8.0691526786783946E-15</v>
      </c>
      <c r="JM215" s="86">
        <f t="shared" si="264"/>
        <v>1.5350489866513655E-32</v>
      </c>
    </row>
    <row r="216" spans="2:273" x14ac:dyDescent="0.25">
      <c r="B216" s="2">
        <v>189</v>
      </c>
      <c r="C216" s="37">
        <v>87.71</v>
      </c>
      <c r="D216" s="37">
        <v>87.186000000000007</v>
      </c>
      <c r="E216" s="37">
        <v>85.373000000000005</v>
      </c>
      <c r="F216" s="37">
        <v>84.22</v>
      </c>
      <c r="G216" s="37">
        <v>81.575999999999993</v>
      </c>
      <c r="H216" s="37">
        <v>85.712000000000003</v>
      </c>
      <c r="I216" s="37">
        <v>86.897999999999996</v>
      </c>
      <c r="J216" s="37">
        <v>85.492000000000004</v>
      </c>
      <c r="K216" s="37">
        <v>86.069000000000003</v>
      </c>
      <c r="L216" s="37">
        <v>84.585999999999999</v>
      </c>
      <c r="M216" s="37">
        <v>84.569000000000003</v>
      </c>
      <c r="N216" s="37">
        <v>81.344999999999999</v>
      </c>
      <c r="O216" s="37">
        <v>85.31</v>
      </c>
      <c r="P216" s="37">
        <v>84.879000000000005</v>
      </c>
      <c r="Q216" s="37">
        <v>82.966999999999999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>
        <f t="shared" si="266"/>
        <v>83.519714526085693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-0.55271452608569405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>
        <f t="shared" si="258"/>
        <v>83.519714526085693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82.966999999999999</v>
      </c>
      <c r="DK216" s="2">
        <f t="shared" si="268"/>
        <v>130.85374240150091</v>
      </c>
      <c r="DL216" s="2">
        <f t="shared" si="268"/>
        <v>135.96708297771454</v>
      </c>
      <c r="DM216" s="2">
        <f t="shared" si="268"/>
        <v>143.20445376955902</v>
      </c>
      <c r="DN216" s="2">
        <f t="shared" si="268"/>
        <v>142.22184096954098</v>
      </c>
      <c r="DO216" s="2">
        <f t="shared" si="268"/>
        <v>146.41598764478761</v>
      </c>
      <c r="DP216" s="2">
        <f t="shared" si="268"/>
        <v>142.57201344537819</v>
      </c>
      <c r="DQ216" s="2">
        <f t="shared" si="268"/>
        <v>157.8865393430099</v>
      </c>
      <c r="DR216" s="2">
        <f t="shared" si="268"/>
        <v>148.14746490641716</v>
      </c>
      <c r="DS216" s="2">
        <f t="shared" si="268"/>
        <v>143.22215434173671</v>
      </c>
      <c r="DT216" s="2">
        <f t="shared" si="268"/>
        <v>137.54579719887954</v>
      </c>
      <c r="DU216" s="2">
        <f t="shared" si="268"/>
        <v>139.6979764705882</v>
      </c>
      <c r="DV216" s="2">
        <f t="shared" si="268"/>
        <v>141.25153846153842</v>
      </c>
      <c r="DW216" s="2">
        <f t="shared" si="268"/>
        <v>146.18301456582634</v>
      </c>
      <c r="DX216" s="2">
        <f t="shared" si="268"/>
        <v>129.48654444444438</v>
      </c>
      <c r="DY216" s="2">
        <f t="shared" si="268"/>
        <v>123.25116388579906</v>
      </c>
      <c r="EA216" s="2">
        <f t="shared" si="240"/>
        <v>86.141711842148823</v>
      </c>
      <c r="EB216" s="2">
        <f t="shared" si="240"/>
        <v>80.019300862406908</v>
      </c>
      <c r="EC216" s="2">
        <f t="shared" si="240"/>
        <v>81.436813277562493</v>
      </c>
      <c r="ED216" s="2">
        <f t="shared" si="240"/>
        <v>80.979650379451272</v>
      </c>
      <c r="EE216" s="2">
        <f t="shared" si="240"/>
        <v>76.090400020147086</v>
      </c>
      <c r="EF216" s="2">
        <f t="shared" si="239"/>
        <v>81.213488362696012</v>
      </c>
      <c r="EG216" s="2">
        <f t="shared" si="239"/>
        <v>83.981261780506514</v>
      </c>
      <c r="EH216" s="2">
        <f t="shared" si="239"/>
        <v>81.119188910133857</v>
      </c>
      <c r="EI216" s="2">
        <f t="shared" si="239"/>
        <v>80.202101026045767</v>
      </c>
      <c r="EJ216" s="2">
        <f t="shared" si="239"/>
        <v>82.72587648251195</v>
      </c>
      <c r="EK216" s="2">
        <f t="shared" si="239"/>
        <v>82.827749868455655</v>
      </c>
      <c r="EL216" s="2">
        <f t="shared" si="254"/>
        <v>81.679443257794276</v>
      </c>
      <c r="EM216" s="2">
        <f t="shared" si="255"/>
        <v>80.826384408735066</v>
      </c>
      <c r="EN216" s="2">
        <f t="shared" si="256"/>
        <v>79.215761964921938</v>
      </c>
      <c r="EO216" s="2">
        <f t="shared" si="257"/>
        <v>84.421985042442387</v>
      </c>
      <c r="EQ216" s="2">
        <f t="shared" si="269"/>
        <v>87.304916589927117</v>
      </c>
      <c r="ER216" s="2">
        <f t="shared" si="269"/>
        <v>83.025755039999808</v>
      </c>
      <c r="ES216" s="2">
        <f t="shared" si="269"/>
        <v>83.032108317743592</v>
      </c>
      <c r="ET216" s="2">
        <f t="shared" si="269"/>
        <v>83.19668630147217</v>
      </c>
      <c r="EU216" s="2">
        <f t="shared" si="269"/>
        <v>77.957513593583471</v>
      </c>
      <c r="EV216" s="2">
        <f t="shared" si="269"/>
        <v>81.219592700275186</v>
      </c>
      <c r="EW216" s="2">
        <f t="shared" si="269"/>
        <v>83.64780043541036</v>
      </c>
      <c r="EX216" s="2">
        <f t="shared" si="269"/>
        <v>83.764012495109625</v>
      </c>
      <c r="EY216" s="2">
        <f t="shared" si="269"/>
        <v>81.420380920982794</v>
      </c>
      <c r="EZ216" s="2">
        <f t="shared" si="269"/>
        <v>82.328428826797804</v>
      </c>
      <c r="FA216" s="2">
        <f t="shared" si="269"/>
        <v>84.055094805572168</v>
      </c>
      <c r="FB216" s="2">
        <f t="shared" si="269"/>
        <v>80.815741342247776</v>
      </c>
      <c r="FC216" s="2">
        <f t="shared" si="269"/>
        <v>81.342080270468458</v>
      </c>
      <c r="FD216" s="2">
        <f t="shared" si="269"/>
        <v>80.886633973464768</v>
      </c>
      <c r="FE216" s="2">
        <f t="shared" si="269"/>
        <v>83.497476523929734</v>
      </c>
      <c r="FG216" s="2">
        <f t="shared" si="270"/>
        <v>0.99999886721982134</v>
      </c>
      <c r="FH216" s="2">
        <f t="shared" si="270"/>
        <v>0.99999863531028677</v>
      </c>
      <c r="FI216" s="2">
        <f t="shared" si="270"/>
        <v>0.99999885165713742</v>
      </c>
      <c r="FJ216" s="2">
        <f t="shared" si="270"/>
        <v>0.99999867077992444</v>
      </c>
      <c r="FK216" s="2">
        <f t="shared" si="270"/>
        <v>0.9999987028658488</v>
      </c>
      <c r="FL216" s="2">
        <f t="shared" si="270"/>
        <v>0.99999867846387691</v>
      </c>
      <c r="FM216" s="2">
        <f t="shared" si="270"/>
        <v>0.99999847182695079</v>
      </c>
      <c r="FN216" s="2">
        <f t="shared" si="270"/>
        <v>0.99999851399720407</v>
      </c>
      <c r="FO216" s="2">
        <f t="shared" si="270"/>
        <v>0.99999844281865857</v>
      </c>
      <c r="FP216" s="2">
        <f t="shared" si="270"/>
        <v>0.99999856851121904</v>
      </c>
      <c r="FQ216" s="2">
        <f t="shared" si="270"/>
        <v>0.99999841992039662</v>
      </c>
      <c r="FR216" s="2">
        <f t="shared" si="270"/>
        <v>0.99999861541333834</v>
      </c>
      <c r="FS216" s="2">
        <f t="shared" si="270"/>
        <v>0.9999985653041672</v>
      </c>
      <c r="FT216" s="2">
        <f t="shared" si="270"/>
        <v>0.99999874019823709</v>
      </c>
      <c r="FU216" s="2">
        <f t="shared" si="270"/>
        <v>0.99999838477025793</v>
      </c>
      <c r="FW216" s="2">
        <f t="shared" si="260"/>
        <v>0.98468056160452544</v>
      </c>
      <c r="FX216" s="2">
        <f t="shared" si="260"/>
        <v>0.99055698231384837</v>
      </c>
      <c r="FY216" s="2">
        <f t="shared" si="260"/>
        <v>0.99077226023747766</v>
      </c>
      <c r="FZ216" s="2">
        <f t="shared" si="260"/>
        <v>0.99004291150563317</v>
      </c>
      <c r="GA216" s="2">
        <f t="shared" si="260"/>
        <v>0.99031241078356502</v>
      </c>
      <c r="GB216" s="2">
        <f t="shared" si="260"/>
        <v>0.9907419251251155</v>
      </c>
      <c r="GC216" s="2">
        <f t="shared" si="260"/>
        <v>0.99018407883637138</v>
      </c>
      <c r="GD216" s="2">
        <f t="shared" si="260"/>
        <v>0.98903832361283517</v>
      </c>
      <c r="GE216" s="2">
        <f t="shared" si="260"/>
        <v>0.98557502251543305</v>
      </c>
      <c r="GF216" s="2">
        <f t="shared" si="260"/>
        <v>0.98602388443276168</v>
      </c>
      <c r="GG216" s="2">
        <f t="shared" si="260"/>
        <v>0.98478526112304632</v>
      </c>
      <c r="GH216" s="2">
        <f t="shared" si="260"/>
        <v>0.98369200139168489</v>
      </c>
      <c r="GI216" s="2">
        <f t="shared" si="260"/>
        <v>0.98402371650443332</v>
      </c>
      <c r="GJ216" s="2">
        <f t="shared" si="260"/>
        <v>0.98233604270823449</v>
      </c>
      <c r="GK216" s="2">
        <f t="shared" si="260"/>
        <v>0.97601397535297152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3.3161916850236621E-30</v>
      </c>
      <c r="HT216" s="86">
        <f t="shared" si="262"/>
        <v>2.7159415987632841E-39</v>
      </c>
      <c r="HU216" s="86">
        <f t="shared" si="262"/>
        <v>4.7789696328174956E-44</v>
      </c>
      <c r="HV216" s="86">
        <f t="shared" si="262"/>
        <v>1.1694475513450902E-43</v>
      </c>
      <c r="HW216" s="86">
        <f t="shared" si="262"/>
        <v>9.6204659621140614E-46</v>
      </c>
      <c r="HX216" s="86">
        <f t="shared" si="262"/>
        <v>8.1525355519307288E-48</v>
      </c>
      <c r="HY216" s="86">
        <f t="shared" si="262"/>
        <v>6.161544232578852E-44</v>
      </c>
      <c r="HZ216" s="86">
        <f t="shared" si="262"/>
        <v>1.0187036298495977E-44</v>
      </c>
      <c r="IA216" s="86">
        <f t="shared" si="262"/>
        <v>8.3266817887769152E-48</v>
      </c>
      <c r="IB216" s="86">
        <f t="shared" si="262"/>
        <v>2.9138136592169692E-42</v>
      </c>
      <c r="IC216" s="86">
        <f t="shared" si="262"/>
        <v>3.6047274664160018E-45</v>
      </c>
      <c r="ID216" s="86">
        <f t="shared" si="262"/>
        <v>2.0670222277957448E-36</v>
      </c>
      <c r="IE216" s="86">
        <f t="shared" si="262"/>
        <v>3.2599283119130796E-39</v>
      </c>
      <c r="IF216" s="86">
        <f t="shared" si="262"/>
        <v>2.3442184332994916E-80</v>
      </c>
      <c r="IG216" s="86">
        <f t="shared" si="262"/>
        <v>1.1740739525043911E-115</v>
      </c>
      <c r="II216" s="86">
        <f t="shared" si="263"/>
        <v>7.1987597455687036E-12</v>
      </c>
      <c r="IJ216" s="86">
        <f t="shared" si="263"/>
        <v>2.6399410040660683E-17</v>
      </c>
      <c r="IK216" s="86">
        <f t="shared" si="263"/>
        <v>3.7743624221793405E-19</v>
      </c>
      <c r="IL216" s="86">
        <f t="shared" si="263"/>
        <v>1.742603617273885E-18</v>
      </c>
      <c r="IM216" s="86">
        <f t="shared" si="263"/>
        <v>1.6257028773640089E-19</v>
      </c>
      <c r="IN216" s="86">
        <f t="shared" si="263"/>
        <v>1.0796721912023903E-20</v>
      </c>
      <c r="IO216" s="86">
        <f t="shared" si="263"/>
        <v>6.8119525246289731E-19</v>
      </c>
      <c r="IP216" s="86">
        <f t="shared" si="263"/>
        <v>7.9221120217981402E-19</v>
      </c>
      <c r="IQ216" s="86">
        <f t="shared" si="263"/>
        <v>1.1850908566171489E-18</v>
      </c>
      <c r="IR216" s="86">
        <f t="shared" si="263"/>
        <v>1.1834151344415019E-16</v>
      </c>
      <c r="IS216" s="86">
        <f t="shared" si="263"/>
        <v>1.1651764877454222E-17</v>
      </c>
      <c r="IT216" s="86">
        <f t="shared" si="263"/>
        <v>4.9408031837928226E-14</v>
      </c>
      <c r="IU216" s="86">
        <f t="shared" si="263"/>
        <v>4.8492864043058381E-15</v>
      </c>
      <c r="IV216" s="86">
        <f t="shared" si="263"/>
        <v>1.8851579197581743E-15</v>
      </c>
      <c r="IW216" s="86">
        <f t="shared" si="263"/>
        <v>3.9243238762397926E-34</v>
      </c>
      <c r="IY216" s="86">
        <f t="shared" si="264"/>
        <v>7.1987597455687036E-12</v>
      </c>
      <c r="IZ216" s="86">
        <f t="shared" si="264"/>
        <v>2.6399410040660683E-17</v>
      </c>
      <c r="JA216" s="86">
        <f t="shared" si="264"/>
        <v>3.7743624221793405E-19</v>
      </c>
      <c r="JB216" s="86">
        <f t="shared" si="264"/>
        <v>1.742603617273885E-18</v>
      </c>
      <c r="JC216" s="86">
        <f t="shared" si="264"/>
        <v>1.6257028773640089E-19</v>
      </c>
      <c r="JD216" s="86">
        <f t="shared" si="264"/>
        <v>1.0796721912023903E-20</v>
      </c>
      <c r="JE216" s="86">
        <f t="shared" si="264"/>
        <v>6.8119525246289731E-19</v>
      </c>
      <c r="JF216" s="86">
        <f t="shared" si="264"/>
        <v>7.9221120217981402E-19</v>
      </c>
      <c r="JG216" s="86">
        <f t="shared" si="264"/>
        <v>1.1850908566171489E-18</v>
      </c>
      <c r="JH216" s="86">
        <f t="shared" si="264"/>
        <v>1.1834151344415019E-16</v>
      </c>
      <c r="JI216" s="86">
        <f t="shared" si="264"/>
        <v>1.1651764877454222E-17</v>
      </c>
      <c r="JJ216" s="86">
        <f t="shared" si="264"/>
        <v>4.9408031837928226E-14</v>
      </c>
      <c r="JK216" s="86">
        <f t="shared" si="264"/>
        <v>4.8492864043058381E-15</v>
      </c>
      <c r="JL216" s="86">
        <f t="shared" si="264"/>
        <v>1.8851579197581743E-15</v>
      </c>
      <c r="JM216" s="86">
        <f t="shared" si="264"/>
        <v>3.9243238762397926E-34</v>
      </c>
    </row>
    <row r="217" spans="2:273" x14ac:dyDescent="0.25">
      <c r="B217" s="2">
        <v>190</v>
      </c>
      <c r="C217" s="37">
        <v>88.242000000000004</v>
      </c>
      <c r="D217" s="37">
        <v>85.492000000000004</v>
      </c>
      <c r="E217" s="37">
        <v>84.61</v>
      </c>
      <c r="F217" s="37">
        <v>84.677999999999997</v>
      </c>
      <c r="G217" s="37">
        <v>80.831000000000003</v>
      </c>
      <c r="H217" s="37">
        <v>83.831000000000003</v>
      </c>
      <c r="I217" s="37">
        <v>88.831000000000003</v>
      </c>
      <c r="J217" s="37">
        <v>86.203000000000003</v>
      </c>
      <c r="K217" s="37">
        <v>82.828000000000003</v>
      </c>
      <c r="L217" s="37">
        <v>82.483000000000004</v>
      </c>
      <c r="M217" s="37">
        <v>85.828000000000003</v>
      </c>
      <c r="N217" s="37">
        <v>81.775999999999996</v>
      </c>
      <c r="O217" s="37">
        <v>83.171999999999997</v>
      </c>
      <c r="P217" s="37">
        <v>83.69</v>
      </c>
      <c r="Q217" s="37">
        <v>84.266999999999996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>
        <f t="shared" si="266"/>
        <v>83.411189353682474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0.85581064631752213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>
        <f t="shared" si="258"/>
        <v>83.411189353682474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84.266999999999996</v>
      </c>
      <c r="DK217" s="2">
        <f t="shared" si="268"/>
        <v>130.9987759849906</v>
      </c>
      <c r="DL217" s="2">
        <f t="shared" si="268"/>
        <v>136.16201232811758</v>
      </c>
      <c r="DM217" s="2">
        <f t="shared" si="268"/>
        <v>143.43781223328591</v>
      </c>
      <c r="DN217" s="2">
        <f t="shared" si="268"/>
        <v>142.4592492063492</v>
      </c>
      <c r="DO217" s="2">
        <f t="shared" si="268"/>
        <v>146.69157619047616</v>
      </c>
      <c r="DP217" s="2">
        <f t="shared" si="268"/>
        <v>142.79606218487399</v>
      </c>
      <c r="DQ217" s="2">
        <f t="shared" si="268"/>
        <v>158.18627822765467</v>
      </c>
      <c r="DR217" s="2">
        <f t="shared" si="268"/>
        <v>148.36923128342249</v>
      </c>
      <c r="DS217" s="2">
        <f t="shared" si="268"/>
        <v>143.44235406162466</v>
      </c>
      <c r="DT217" s="2">
        <f t="shared" si="268"/>
        <v>137.72767226890755</v>
      </c>
      <c r="DU217" s="2">
        <f t="shared" si="268"/>
        <v>139.90255126050417</v>
      </c>
      <c r="DV217" s="2">
        <f t="shared" si="268"/>
        <v>141.47410799868692</v>
      </c>
      <c r="DW217" s="2">
        <f t="shared" si="268"/>
        <v>146.44734705882354</v>
      </c>
      <c r="DX217" s="2">
        <f t="shared" si="268"/>
        <v>129.66199849849843</v>
      </c>
      <c r="DY217" s="2">
        <f t="shared" si="268"/>
        <v>123.40444175009272</v>
      </c>
      <c r="EA217" s="2">
        <f t="shared" si="240"/>
        <v>86.03973027136189</v>
      </c>
      <c r="EB217" s="2">
        <f t="shared" si="240"/>
        <v>79.896077311729613</v>
      </c>
      <c r="EC217" s="2">
        <f t="shared" si="240"/>
        <v>81.295102858897152</v>
      </c>
      <c r="ED217" s="2">
        <f t="shared" si="240"/>
        <v>80.833357822533571</v>
      </c>
      <c r="EE217" s="2">
        <f t="shared" si="240"/>
        <v>75.922556159967769</v>
      </c>
      <c r="EF217" s="2">
        <f t="shared" si="239"/>
        <v>81.059494391466004</v>
      </c>
      <c r="EG217" s="2">
        <f t="shared" si="239"/>
        <v>83.83243095420822</v>
      </c>
      <c r="EH217" s="2">
        <f t="shared" si="239"/>
        <v>80.916641919329876</v>
      </c>
      <c r="EI217" s="2">
        <f t="shared" si="239"/>
        <v>80.041629439621147</v>
      </c>
      <c r="EJ217" s="2">
        <f t="shared" si="239"/>
        <v>82.584342178866223</v>
      </c>
      <c r="EK217" s="2">
        <f t="shared" si="239"/>
        <v>82.685413378058399</v>
      </c>
      <c r="EL217" s="2">
        <f t="shared" si="254"/>
        <v>81.541098101909085</v>
      </c>
      <c r="EM217" s="2">
        <f t="shared" si="255"/>
        <v>80.695856234033783</v>
      </c>
      <c r="EN217" s="2">
        <f t="shared" si="256"/>
        <v>79.077605567243552</v>
      </c>
      <c r="EO217" s="2">
        <f t="shared" si="257"/>
        <v>84.324124302461442</v>
      </c>
      <c r="EQ217" s="2">
        <f t="shared" si="269"/>
        <v>87.215981970452077</v>
      </c>
      <c r="ER217" s="2">
        <f t="shared" si="269"/>
        <v>82.934909091341922</v>
      </c>
      <c r="ES217" s="2">
        <f t="shared" si="269"/>
        <v>82.907434292704011</v>
      </c>
      <c r="ET217" s="2">
        <f t="shared" si="269"/>
        <v>83.074313034386961</v>
      </c>
      <c r="EU217" s="2">
        <f t="shared" si="269"/>
        <v>77.809713703777305</v>
      </c>
      <c r="EV217" s="2">
        <f t="shared" si="269"/>
        <v>81.065703442188905</v>
      </c>
      <c r="EW217" s="2">
        <f t="shared" si="269"/>
        <v>83.495515740894831</v>
      </c>
      <c r="EX217" s="2">
        <f t="shared" si="269"/>
        <v>83.590618100862542</v>
      </c>
      <c r="EY217" s="2">
        <f t="shared" si="269"/>
        <v>81.273518437909189</v>
      </c>
      <c r="EZ217" s="2">
        <f t="shared" si="269"/>
        <v>82.18251559340851</v>
      </c>
      <c r="FA217" s="2">
        <f t="shared" si="269"/>
        <v>83.926729985862835</v>
      </c>
      <c r="FB217" s="2">
        <f t="shared" si="269"/>
        <v>80.667604615506121</v>
      </c>
      <c r="FC217" s="2">
        <f t="shared" si="269"/>
        <v>81.217373179340441</v>
      </c>
      <c r="FD217" s="2">
        <f t="shared" si="269"/>
        <v>80.766542037544184</v>
      </c>
      <c r="FE217" s="2">
        <f t="shared" si="269"/>
        <v>83.390668776942135</v>
      </c>
      <c r="FG217" s="2">
        <f t="shared" si="270"/>
        <v>0.99999896689209544</v>
      </c>
      <c r="FH217" s="2">
        <f t="shared" si="270"/>
        <v>0.99999875538803973</v>
      </c>
      <c r="FI217" s="2">
        <f t="shared" si="270"/>
        <v>0.99999895269875627</v>
      </c>
      <c r="FJ217" s="2">
        <f t="shared" si="270"/>
        <v>0.99999878773674145</v>
      </c>
      <c r="FK217" s="2">
        <f t="shared" si="270"/>
        <v>0.99999881699945903</v>
      </c>
      <c r="FL217" s="2">
        <f t="shared" si="270"/>
        <v>0.99999879474459097</v>
      </c>
      <c r="FM217" s="2">
        <f t="shared" si="270"/>
        <v>0.99999860628942727</v>
      </c>
      <c r="FN217" s="2">
        <f t="shared" si="270"/>
        <v>0.99999864474916567</v>
      </c>
      <c r="FO217" s="2">
        <f t="shared" si="270"/>
        <v>0.99999857983354312</v>
      </c>
      <c r="FP217" s="2">
        <f t="shared" si="270"/>
        <v>0.99999869446655087</v>
      </c>
      <c r="FQ217" s="2">
        <f t="shared" si="270"/>
        <v>0.99999855895007428</v>
      </c>
      <c r="FR217" s="2">
        <f t="shared" si="270"/>
        <v>0.99999873724180277</v>
      </c>
      <c r="FS217" s="2">
        <f t="shared" si="270"/>
        <v>0.99999869154168408</v>
      </c>
      <c r="FT217" s="2">
        <f t="shared" si="270"/>
        <v>0.99999885104700947</v>
      </c>
      <c r="FU217" s="2">
        <f t="shared" si="270"/>
        <v>0.99999852689275781</v>
      </c>
      <c r="FW217" s="2">
        <f t="shared" si="260"/>
        <v>0.98600964791196888</v>
      </c>
      <c r="FX217" s="2">
        <f t="shared" si="260"/>
        <v>0.99138070388566157</v>
      </c>
      <c r="FY217" s="2">
        <f t="shared" si="260"/>
        <v>0.9915773626285711</v>
      </c>
      <c r="FZ217" s="2">
        <f t="shared" si="260"/>
        <v>0.99091106440409371</v>
      </c>
      <c r="GA217" s="2">
        <f t="shared" si="260"/>
        <v>0.99115727606435411</v>
      </c>
      <c r="GB217" s="2">
        <f t="shared" si="260"/>
        <v>0.9915496516222384</v>
      </c>
      <c r="GC217" s="2">
        <f t="shared" si="260"/>
        <v>0.99104003482639635</v>
      </c>
      <c r="GD217" s="2">
        <f t="shared" si="260"/>
        <v>0.98999318065302888</v>
      </c>
      <c r="GE217" s="2">
        <f t="shared" si="260"/>
        <v>0.98682754514813209</v>
      </c>
      <c r="GF217" s="2">
        <f t="shared" si="260"/>
        <v>0.98723793700601881</v>
      </c>
      <c r="GG217" s="2">
        <f t="shared" si="260"/>
        <v>0.98610539206854919</v>
      </c>
      <c r="GH217" s="2">
        <f t="shared" si="260"/>
        <v>0.98510555605962713</v>
      </c>
      <c r="GI217" s="2">
        <f t="shared" si="260"/>
        <v>0.98540894505312238</v>
      </c>
      <c r="GJ217" s="2">
        <f t="shared" si="260"/>
        <v>0.983865202187861</v>
      </c>
      <c r="GK217" s="2">
        <f t="shared" si="260"/>
        <v>0.9780782193877966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5.5371842105425936E-31</v>
      </c>
      <c r="HT217" s="86">
        <f t="shared" si="262"/>
        <v>2.8172065983662106E-40</v>
      </c>
      <c r="HU217" s="86">
        <f t="shared" si="262"/>
        <v>3.8154592834712296E-45</v>
      </c>
      <c r="HV217" s="86">
        <f t="shared" si="262"/>
        <v>9.508824261939726E-45</v>
      </c>
      <c r="HW217" s="86">
        <f t="shared" si="262"/>
        <v>6.9219473838720868E-47</v>
      </c>
      <c r="HX217" s="86">
        <f t="shared" si="262"/>
        <v>5.200113936518349E-49</v>
      </c>
      <c r="HY217" s="86">
        <f t="shared" si="262"/>
        <v>4.8593473094397262E-45</v>
      </c>
      <c r="HZ217" s="86">
        <f t="shared" si="262"/>
        <v>7.4019009446270068E-46</v>
      </c>
      <c r="IA217" s="86">
        <f t="shared" si="262"/>
        <v>4.6832063520143169E-49</v>
      </c>
      <c r="IB217" s="86">
        <f t="shared" si="262"/>
        <v>2.3469285535219058E-43</v>
      </c>
      <c r="IC217" s="86">
        <f t="shared" si="262"/>
        <v>2.3083837381009844E-46</v>
      </c>
      <c r="ID217" s="86">
        <f t="shared" si="262"/>
        <v>2.2858745653233083E-37</v>
      </c>
      <c r="IE217" s="86">
        <f t="shared" si="262"/>
        <v>3.0587793644636077E-40</v>
      </c>
      <c r="IF217" s="86">
        <f t="shared" si="262"/>
        <v>1.5361706705484822E-82</v>
      </c>
      <c r="IG217" s="86">
        <f t="shared" si="262"/>
        <v>6.1175116299961495E-119</v>
      </c>
      <c r="II217" s="86">
        <f t="shared" si="263"/>
        <v>2.4649580643904467E-12</v>
      </c>
      <c r="IJ217" s="86">
        <f t="shared" si="263"/>
        <v>6.190400793284572E-18</v>
      </c>
      <c r="IK217" s="86">
        <f t="shared" si="263"/>
        <v>7.545036590305488E-20</v>
      </c>
      <c r="IL217" s="86">
        <f t="shared" si="263"/>
        <v>3.6039464092520435E-19</v>
      </c>
      <c r="IM217" s="86">
        <f t="shared" si="263"/>
        <v>3.08910963871181E-20</v>
      </c>
      <c r="IN217" s="86">
        <f t="shared" si="263"/>
        <v>1.8743881879271144E-21</v>
      </c>
      <c r="IO217" s="86">
        <f t="shared" si="263"/>
        <v>1.3638336279319395E-19</v>
      </c>
      <c r="IP217" s="86">
        <f t="shared" si="263"/>
        <v>1.5329562292155119E-19</v>
      </c>
      <c r="IQ217" s="86">
        <f t="shared" si="263"/>
        <v>2.0922282439409199E-19</v>
      </c>
      <c r="IR217" s="86">
        <f t="shared" si="263"/>
        <v>2.5826816145571692E-17</v>
      </c>
      <c r="IS217" s="86">
        <f t="shared" si="263"/>
        <v>2.2240907258370039E-18</v>
      </c>
      <c r="IT217" s="86">
        <f t="shared" si="263"/>
        <v>1.3319847656328297E-14</v>
      </c>
      <c r="IU217" s="86">
        <f t="shared" si="263"/>
        <v>1.1869705100147866E-15</v>
      </c>
      <c r="IV217" s="86">
        <f t="shared" si="263"/>
        <v>4.2624711009898341E-16</v>
      </c>
      <c r="IW217" s="86">
        <f t="shared" si="263"/>
        <v>9.159354935594811E-36</v>
      </c>
      <c r="IY217" s="86">
        <f t="shared" si="264"/>
        <v>2.4649580643904467E-12</v>
      </c>
      <c r="IZ217" s="86">
        <f t="shared" si="264"/>
        <v>6.190400793284572E-18</v>
      </c>
      <c r="JA217" s="86">
        <f t="shared" si="264"/>
        <v>7.545036590305488E-20</v>
      </c>
      <c r="JB217" s="86">
        <f t="shared" si="264"/>
        <v>3.6039464092520435E-19</v>
      </c>
      <c r="JC217" s="86">
        <f t="shared" si="264"/>
        <v>3.08910963871181E-20</v>
      </c>
      <c r="JD217" s="86">
        <f t="shared" si="264"/>
        <v>1.8743881879271144E-21</v>
      </c>
      <c r="JE217" s="86">
        <f t="shared" si="264"/>
        <v>1.3638336279319395E-19</v>
      </c>
      <c r="JF217" s="86">
        <f t="shared" si="264"/>
        <v>1.5329562292155119E-19</v>
      </c>
      <c r="JG217" s="86">
        <f t="shared" si="264"/>
        <v>2.0922282439409199E-19</v>
      </c>
      <c r="JH217" s="86">
        <f t="shared" si="264"/>
        <v>2.5826816145571692E-17</v>
      </c>
      <c r="JI217" s="86">
        <f t="shared" si="264"/>
        <v>2.2240907258370039E-18</v>
      </c>
      <c r="JJ217" s="86">
        <f t="shared" si="264"/>
        <v>1.3319847656328297E-14</v>
      </c>
      <c r="JK217" s="86">
        <f t="shared" si="264"/>
        <v>1.1869705100147866E-15</v>
      </c>
      <c r="JL217" s="86">
        <f t="shared" si="264"/>
        <v>4.2624711009898341E-16</v>
      </c>
      <c r="JM217" s="86">
        <f t="shared" si="264"/>
        <v>9.159354935594811E-36</v>
      </c>
    </row>
    <row r="218" spans="2:273" x14ac:dyDescent="0.25">
      <c r="B218" s="2">
        <v>191</v>
      </c>
      <c r="C218" s="37">
        <v>88.370999999999995</v>
      </c>
      <c r="D218" s="37">
        <v>83.558999999999997</v>
      </c>
      <c r="E218" s="37">
        <v>86.507999999999996</v>
      </c>
      <c r="F218" s="37">
        <v>86.932000000000002</v>
      </c>
      <c r="G218" s="37">
        <v>82.203000000000003</v>
      </c>
      <c r="H218" s="37">
        <v>84.102000000000004</v>
      </c>
      <c r="I218" s="37">
        <v>87.39</v>
      </c>
      <c r="J218" s="37">
        <v>86.558999999999997</v>
      </c>
      <c r="K218" s="37">
        <v>84.620999999999995</v>
      </c>
      <c r="L218" s="37">
        <v>83.759</v>
      </c>
      <c r="M218" s="37">
        <v>85.138000000000005</v>
      </c>
      <c r="N218" s="37">
        <v>82.483000000000004</v>
      </c>
      <c r="O218" s="37">
        <v>81.259</v>
      </c>
      <c r="P218" s="37">
        <v>82.120999999999995</v>
      </c>
      <c r="Q218" s="37">
        <v>82.466999999999999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>
        <f t="shared" si="266"/>
        <v>83.302791645353906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-0.8357916453539076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>
        <f t="shared" si="258"/>
        <v>83.302791645353906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82.466999999999999</v>
      </c>
      <c r="DK218" s="2">
        <f t="shared" si="268"/>
        <v>131.14380956848029</v>
      </c>
      <c r="DL218" s="2">
        <f t="shared" si="268"/>
        <v>136.35694167852063</v>
      </c>
      <c r="DM218" s="2">
        <f t="shared" si="268"/>
        <v>143.6711706970128</v>
      </c>
      <c r="DN218" s="2">
        <f t="shared" si="268"/>
        <v>142.69665744315745</v>
      </c>
      <c r="DO218" s="2">
        <f t="shared" si="268"/>
        <v>146.9671647361647</v>
      </c>
      <c r="DP218" s="2">
        <f t="shared" si="268"/>
        <v>143.02011092436979</v>
      </c>
      <c r="DQ218" s="2">
        <f t="shared" si="268"/>
        <v>158.48601711229944</v>
      </c>
      <c r="DR218" s="2">
        <f t="shared" si="268"/>
        <v>148.59099766042783</v>
      </c>
      <c r="DS218" s="2">
        <f t="shared" si="268"/>
        <v>143.6625537815126</v>
      </c>
      <c r="DT218" s="2">
        <f t="shared" si="268"/>
        <v>137.90954733893557</v>
      </c>
      <c r="DU218" s="2">
        <f t="shared" si="268"/>
        <v>140.10712605042013</v>
      </c>
      <c r="DV218" s="2">
        <f t="shared" si="268"/>
        <v>141.69667753583539</v>
      </c>
      <c r="DW218" s="2">
        <f t="shared" si="268"/>
        <v>146.71167955182074</v>
      </c>
      <c r="DX218" s="2">
        <f t="shared" si="268"/>
        <v>129.83745255255249</v>
      </c>
      <c r="DY218" s="2">
        <f t="shared" si="268"/>
        <v>123.55771961438637</v>
      </c>
      <c r="EA218" s="2">
        <f t="shared" si="240"/>
        <v>85.937748700574957</v>
      </c>
      <c r="EB218" s="2">
        <f t="shared" si="240"/>
        <v>79.772853761052318</v>
      </c>
      <c r="EC218" s="2">
        <f t="shared" si="240"/>
        <v>81.153392440231812</v>
      </c>
      <c r="ED218" s="2">
        <f t="shared" si="240"/>
        <v>80.687065265615885</v>
      </c>
      <c r="EE218" s="2">
        <f t="shared" si="240"/>
        <v>75.754712299788466</v>
      </c>
      <c r="EF218" s="2">
        <f t="shared" si="239"/>
        <v>80.90550042023601</v>
      </c>
      <c r="EG218" s="2">
        <f t="shared" si="239"/>
        <v>83.683600127909941</v>
      </c>
      <c r="EH218" s="2">
        <f t="shared" si="239"/>
        <v>80.71409492852591</v>
      </c>
      <c r="EI218" s="2">
        <f t="shared" si="239"/>
        <v>79.881157853196527</v>
      </c>
      <c r="EJ218" s="2">
        <f t="shared" si="239"/>
        <v>82.442807875220481</v>
      </c>
      <c r="EK218" s="2">
        <f t="shared" si="239"/>
        <v>82.54307688766113</v>
      </c>
      <c r="EL218" s="2">
        <f t="shared" si="254"/>
        <v>81.402752946023909</v>
      </c>
      <c r="EM218" s="2">
        <f t="shared" si="255"/>
        <v>80.565328059332515</v>
      </c>
      <c r="EN218" s="2">
        <f t="shared" si="256"/>
        <v>78.939449169565179</v>
      </c>
      <c r="EO218" s="2">
        <f t="shared" si="257"/>
        <v>84.226263562480511</v>
      </c>
      <c r="EQ218" s="2">
        <f t="shared" si="269"/>
        <v>87.127047350977023</v>
      </c>
      <c r="ER218" s="2">
        <f t="shared" si="269"/>
        <v>82.844063142684035</v>
      </c>
      <c r="ES218" s="2">
        <f t="shared" si="269"/>
        <v>82.782760267664443</v>
      </c>
      <c r="ET218" s="2">
        <f t="shared" si="269"/>
        <v>82.951939767301766</v>
      </c>
      <c r="EU218" s="2">
        <f t="shared" si="269"/>
        <v>77.661913813971125</v>
      </c>
      <c r="EV218" s="2">
        <f t="shared" si="269"/>
        <v>80.91181418410261</v>
      </c>
      <c r="EW218" s="2">
        <f t="shared" si="269"/>
        <v>83.343231046379287</v>
      </c>
      <c r="EX218" s="2">
        <f t="shared" si="269"/>
        <v>83.417223706615488</v>
      </c>
      <c r="EY218" s="2">
        <f t="shared" si="269"/>
        <v>81.126655954835599</v>
      </c>
      <c r="EZ218" s="2">
        <f t="shared" si="269"/>
        <v>82.036602360019202</v>
      </c>
      <c r="FA218" s="2">
        <f t="shared" si="269"/>
        <v>83.798365166153516</v>
      </c>
      <c r="FB218" s="2">
        <f t="shared" si="269"/>
        <v>80.519467888764467</v>
      </c>
      <c r="FC218" s="2">
        <f t="shared" si="269"/>
        <v>81.092666088212425</v>
      </c>
      <c r="FD218" s="2">
        <f t="shared" si="269"/>
        <v>80.646450101623586</v>
      </c>
      <c r="FE218" s="2">
        <f t="shared" si="269"/>
        <v>83.283861029954522</v>
      </c>
      <c r="FG218" s="2">
        <f t="shared" si="270"/>
        <v>0.9999990577943072</v>
      </c>
      <c r="FH218" s="2">
        <f t="shared" si="270"/>
        <v>0.99999886490027712</v>
      </c>
      <c r="FI218" s="2">
        <f t="shared" si="270"/>
        <v>0.9999990448498256</v>
      </c>
      <c r="FJ218" s="2">
        <f t="shared" si="270"/>
        <v>0.99999889440265011</v>
      </c>
      <c r="FK218" s="2">
        <f t="shared" si="270"/>
        <v>0.99999892109057131</v>
      </c>
      <c r="FL218" s="2">
        <f t="shared" si="270"/>
        <v>0.9999989007938862</v>
      </c>
      <c r="FM218" s="2">
        <f t="shared" si="270"/>
        <v>0.99999872892069486</v>
      </c>
      <c r="FN218" s="2">
        <f t="shared" si="270"/>
        <v>0.99999876399640164</v>
      </c>
      <c r="FO218" s="2">
        <f t="shared" si="270"/>
        <v>0.99999870479263586</v>
      </c>
      <c r="FP218" s="2">
        <f t="shared" si="270"/>
        <v>0.99999880933920648</v>
      </c>
      <c r="FQ218" s="2">
        <f t="shared" si="270"/>
        <v>0.99999868574668105</v>
      </c>
      <c r="FR218" s="2">
        <f t="shared" si="270"/>
        <v>0.99999884835070862</v>
      </c>
      <c r="FS218" s="2">
        <f t="shared" si="270"/>
        <v>0.99999880667169561</v>
      </c>
      <c r="FT218" s="2">
        <f t="shared" si="270"/>
        <v>0.99999895214231271</v>
      </c>
      <c r="FU218" s="2">
        <f t="shared" si="270"/>
        <v>0.99999865651005349</v>
      </c>
      <c r="FW218" s="2">
        <f t="shared" si="260"/>
        <v>0.9872249211356936</v>
      </c>
      <c r="FX218" s="2">
        <f t="shared" si="260"/>
        <v>0.99213314225476412</v>
      </c>
      <c r="FY218" s="2">
        <f t="shared" si="260"/>
        <v>0.99231276640638255</v>
      </c>
      <c r="FZ218" s="2">
        <f t="shared" si="260"/>
        <v>0.99170415780257792</v>
      </c>
      <c r="GA218" s="2">
        <f t="shared" si="260"/>
        <v>0.99192906021472083</v>
      </c>
      <c r="GB218" s="2">
        <f t="shared" si="260"/>
        <v>0.99228745610550328</v>
      </c>
      <c r="GC218" s="2">
        <f t="shared" si="260"/>
        <v>0.99182196724547178</v>
      </c>
      <c r="GD218" s="2">
        <f t="shared" si="260"/>
        <v>0.9908656295513143</v>
      </c>
      <c r="GE218" s="2">
        <f t="shared" si="260"/>
        <v>0.98797263828207682</v>
      </c>
      <c r="GF218" s="2">
        <f t="shared" si="260"/>
        <v>0.98834777566378007</v>
      </c>
      <c r="GG218" s="2">
        <f t="shared" si="260"/>
        <v>0.98731245548458402</v>
      </c>
      <c r="GH218" s="2">
        <f t="shared" si="260"/>
        <v>0.98639827995115181</v>
      </c>
      <c r="GI218" s="2">
        <f t="shared" si="260"/>
        <v>0.98667569325727134</v>
      </c>
      <c r="GJ218" s="2">
        <f t="shared" si="260"/>
        <v>0.98526396894813106</v>
      </c>
      <c r="GK218" s="2">
        <f t="shared" si="260"/>
        <v>0.97996846004541194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9.0290491287486648E-32</v>
      </c>
      <c r="HT218" s="86">
        <f t="shared" si="262"/>
        <v>2.8387825038379874E-41</v>
      </c>
      <c r="HU218" s="86">
        <f t="shared" si="262"/>
        <v>2.950064508753659E-46</v>
      </c>
      <c r="HV218" s="86">
        <f t="shared" si="262"/>
        <v>7.4889428972336342E-46</v>
      </c>
      <c r="HW218" s="86">
        <f t="shared" si="262"/>
        <v>4.8165580071198207E-48</v>
      </c>
      <c r="HX218" s="86">
        <f t="shared" si="262"/>
        <v>3.202980310145301E-50</v>
      </c>
      <c r="HY218" s="86">
        <f t="shared" si="262"/>
        <v>3.7099502482414929E-46</v>
      </c>
      <c r="HZ218" s="86">
        <f t="shared" si="262"/>
        <v>5.198617694037345E-47</v>
      </c>
      <c r="IA218" s="86">
        <f t="shared" si="262"/>
        <v>2.5352596644329206E-50</v>
      </c>
      <c r="IB218" s="86">
        <f t="shared" si="262"/>
        <v>1.8285806582333823E-44</v>
      </c>
      <c r="IC218" s="86">
        <f t="shared" si="262"/>
        <v>1.4246588558509922E-47</v>
      </c>
      <c r="ID218" s="86">
        <f t="shared" si="262"/>
        <v>2.4542278574745144E-38</v>
      </c>
      <c r="IE218" s="86">
        <f t="shared" si="262"/>
        <v>2.7806361875313741E-41</v>
      </c>
      <c r="IF218" s="86">
        <f t="shared" si="262"/>
        <v>9.3988518196961753E-85</v>
      </c>
      <c r="IG218" s="86">
        <f t="shared" si="262"/>
        <v>2.8634758620142737E-122</v>
      </c>
      <c r="II218" s="86">
        <f t="shared" si="263"/>
        <v>8.2519960404959641E-13</v>
      </c>
      <c r="IJ218" s="86">
        <f t="shared" si="263"/>
        <v>1.4119255417541922E-18</v>
      </c>
      <c r="IK218" s="86">
        <f t="shared" si="263"/>
        <v>1.462699657994349E-20</v>
      </c>
      <c r="IL218" s="86">
        <f t="shared" si="263"/>
        <v>7.2295481792703772E-20</v>
      </c>
      <c r="IM218" s="86">
        <f t="shared" si="263"/>
        <v>5.6850073118466554E-21</v>
      </c>
      <c r="IN218" s="86">
        <f t="shared" si="263"/>
        <v>3.1470215705792315E-22</v>
      </c>
      <c r="IO218" s="86">
        <f t="shared" si="263"/>
        <v>2.6470744178351905E-20</v>
      </c>
      <c r="IP218" s="86">
        <f t="shared" si="263"/>
        <v>2.8715143391010873E-20</v>
      </c>
      <c r="IQ218" s="86">
        <f t="shared" si="263"/>
        <v>3.5612643445942312E-20</v>
      </c>
      <c r="IR218" s="86">
        <f t="shared" si="263"/>
        <v>5.4604290205659053E-18</v>
      </c>
      <c r="IS218" s="86">
        <f t="shared" si="263"/>
        <v>4.0981888188600701E-19</v>
      </c>
      <c r="IT218" s="86">
        <f t="shared" si="263"/>
        <v>3.4910149268111669E-15</v>
      </c>
      <c r="IU218" s="86">
        <f t="shared" si="263"/>
        <v>2.8189463742633931E-16</v>
      </c>
      <c r="IV218" s="86">
        <f t="shared" si="263"/>
        <v>9.3273984371246546E-17</v>
      </c>
      <c r="IW218" s="86">
        <f t="shared" si="263"/>
        <v>1.9516882934723599E-37</v>
      </c>
      <c r="IY218" s="86">
        <f t="shared" si="264"/>
        <v>8.2519960404959641E-13</v>
      </c>
      <c r="IZ218" s="86">
        <f t="shared" si="264"/>
        <v>1.4119255417541922E-18</v>
      </c>
      <c r="JA218" s="86">
        <f t="shared" si="264"/>
        <v>1.462699657994349E-20</v>
      </c>
      <c r="JB218" s="86">
        <f t="shared" si="264"/>
        <v>7.2295481792703772E-20</v>
      </c>
      <c r="JC218" s="86">
        <f t="shared" si="264"/>
        <v>5.6850073118466554E-21</v>
      </c>
      <c r="JD218" s="86">
        <f t="shared" si="264"/>
        <v>3.1470215705792315E-22</v>
      </c>
      <c r="JE218" s="86">
        <f t="shared" si="264"/>
        <v>2.6470744178351905E-20</v>
      </c>
      <c r="JF218" s="86">
        <f t="shared" si="264"/>
        <v>2.8715143391010873E-20</v>
      </c>
      <c r="JG218" s="86">
        <f t="shared" si="264"/>
        <v>3.5612643445942312E-20</v>
      </c>
      <c r="JH218" s="86">
        <f t="shared" si="264"/>
        <v>5.4604290205659053E-18</v>
      </c>
      <c r="JI218" s="86">
        <f t="shared" si="264"/>
        <v>4.0981888188600701E-19</v>
      </c>
      <c r="JJ218" s="86">
        <f t="shared" si="264"/>
        <v>3.4910149268111669E-15</v>
      </c>
      <c r="JK218" s="86">
        <f t="shared" si="264"/>
        <v>2.8189463742633931E-16</v>
      </c>
      <c r="JL218" s="86">
        <f t="shared" si="264"/>
        <v>9.3273984371246546E-17</v>
      </c>
      <c r="JM218" s="86">
        <f t="shared" si="264"/>
        <v>1.9516882934723599E-37</v>
      </c>
    </row>
    <row r="219" spans="2:273" x14ac:dyDescent="0.25">
      <c r="B219" s="2">
        <v>192</v>
      </c>
      <c r="C219" s="37">
        <v>87.274000000000001</v>
      </c>
      <c r="D219" s="37">
        <v>85.542000000000002</v>
      </c>
      <c r="E219" s="37">
        <v>83.948999999999998</v>
      </c>
      <c r="F219" s="37">
        <v>84.846999999999994</v>
      </c>
      <c r="G219" s="37">
        <v>82.492000000000004</v>
      </c>
      <c r="H219" s="37">
        <v>86.61</v>
      </c>
      <c r="I219" s="37">
        <v>85.102000000000004</v>
      </c>
      <c r="J219" s="37">
        <v>86.034000000000006</v>
      </c>
      <c r="K219" s="37">
        <v>83.569000000000003</v>
      </c>
      <c r="L219" s="37">
        <v>83.120999999999995</v>
      </c>
      <c r="M219" s="37">
        <v>84.293000000000006</v>
      </c>
      <c r="N219" s="37">
        <v>82.585999999999999</v>
      </c>
      <c r="O219" s="37">
        <v>83.534000000000006</v>
      </c>
      <c r="P219" s="37">
        <v>85.534000000000006</v>
      </c>
      <c r="Q219" s="37">
        <v>83.082999999999998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>
        <f t="shared" si="266"/>
        <v>83.194512657516682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-0.11151265751668404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>
        <f t="shared" si="258"/>
        <v>83.194512657516682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>
        <f t="shared" ref="DI219:DI227" si="301">IF(AND(JM219 &lt; $DI$22, $B219 &gt; Q$7, $B219 &lt; Q$233), Q219, "")</f>
        <v>83.082999999999998</v>
      </c>
      <c r="DK219" s="2">
        <f t="shared" si="268"/>
        <v>131.28884315196996</v>
      </c>
      <c r="DL219" s="2">
        <f t="shared" si="268"/>
        <v>136.55187102892364</v>
      </c>
      <c r="DM219" s="2">
        <f t="shared" si="268"/>
        <v>143.90452916073968</v>
      </c>
      <c r="DN219" s="2">
        <f t="shared" si="268"/>
        <v>142.93406567996567</v>
      </c>
      <c r="DO219" s="2">
        <f t="shared" si="268"/>
        <v>147.24275328185325</v>
      </c>
      <c r="DP219" s="2">
        <f t="shared" si="268"/>
        <v>143.24415966386559</v>
      </c>
      <c r="DQ219" s="2">
        <f t="shared" si="268"/>
        <v>158.7857559969442</v>
      </c>
      <c r="DR219" s="2">
        <f t="shared" si="268"/>
        <v>148.81276403743317</v>
      </c>
      <c r="DS219" s="2">
        <f t="shared" si="268"/>
        <v>143.88275350140057</v>
      </c>
      <c r="DT219" s="2">
        <f t="shared" si="268"/>
        <v>138.09142240896358</v>
      </c>
      <c r="DU219" s="2">
        <f t="shared" si="268"/>
        <v>140.3117008403361</v>
      </c>
      <c r="DV219" s="2">
        <f t="shared" si="268"/>
        <v>141.91924707298386</v>
      </c>
      <c r="DW219" s="2">
        <f t="shared" si="268"/>
        <v>146.97601204481794</v>
      </c>
      <c r="DX219" s="2">
        <f t="shared" si="268"/>
        <v>130.01290660660655</v>
      </c>
      <c r="DY219" s="2">
        <f t="shared" si="268"/>
        <v>123.71099747868004</v>
      </c>
      <c r="EA219" s="2">
        <f t="shared" si="240"/>
        <v>85.83576712978801</v>
      </c>
      <c r="EB219" s="2">
        <f t="shared" si="240"/>
        <v>79.649630210375022</v>
      </c>
      <c r="EC219" s="2">
        <f t="shared" si="240"/>
        <v>81.011682021566486</v>
      </c>
      <c r="ED219" s="2">
        <f t="shared" si="240"/>
        <v>80.540772708698199</v>
      </c>
      <c r="EE219" s="2">
        <f t="shared" si="240"/>
        <v>75.586868439609162</v>
      </c>
      <c r="EF219" s="2">
        <f t="shared" si="239"/>
        <v>80.751506449006001</v>
      </c>
      <c r="EG219" s="2">
        <f t="shared" si="239"/>
        <v>83.534769301611647</v>
      </c>
      <c r="EH219" s="2">
        <f t="shared" si="239"/>
        <v>80.511547937721943</v>
      </c>
      <c r="EI219" s="2">
        <f t="shared" si="239"/>
        <v>79.720686266771907</v>
      </c>
      <c r="EJ219" s="2">
        <f t="shared" si="239"/>
        <v>82.30127357157474</v>
      </c>
      <c r="EK219" s="2">
        <f t="shared" si="239"/>
        <v>82.40074039726386</v>
      </c>
      <c r="EL219" s="2">
        <f t="shared" si="254"/>
        <v>81.264407790138733</v>
      </c>
      <c r="EM219" s="2">
        <f t="shared" si="255"/>
        <v>80.434799884631232</v>
      </c>
      <c r="EN219" s="2">
        <f t="shared" si="256"/>
        <v>78.801292771886807</v>
      </c>
      <c r="EO219" s="2">
        <f t="shared" si="257"/>
        <v>84.128402822499567</v>
      </c>
      <c r="EQ219" s="2">
        <f t="shared" si="269"/>
        <v>87.038112731501982</v>
      </c>
      <c r="ER219" s="2">
        <f t="shared" si="269"/>
        <v>82.753217194026149</v>
      </c>
      <c r="ES219" s="2">
        <f t="shared" si="269"/>
        <v>82.658086242624876</v>
      </c>
      <c r="ET219" s="2">
        <f t="shared" si="269"/>
        <v>82.829566500216572</v>
      </c>
      <c r="EU219" s="2">
        <f t="shared" si="269"/>
        <v>77.514113924164974</v>
      </c>
      <c r="EV219" s="2">
        <f t="shared" si="269"/>
        <v>80.757924926016329</v>
      </c>
      <c r="EW219" s="2">
        <f t="shared" si="269"/>
        <v>83.190946351863744</v>
      </c>
      <c r="EX219" s="2">
        <f t="shared" si="269"/>
        <v>83.243829312368405</v>
      </c>
      <c r="EY219" s="2">
        <f t="shared" si="269"/>
        <v>80.979793471762008</v>
      </c>
      <c r="EZ219" s="2">
        <f t="shared" si="269"/>
        <v>81.890689126629908</v>
      </c>
      <c r="FA219" s="2">
        <f t="shared" si="269"/>
        <v>83.670000346444198</v>
      </c>
      <c r="FB219" s="2">
        <f t="shared" si="269"/>
        <v>80.371331162022813</v>
      </c>
      <c r="FC219" s="2">
        <f t="shared" si="269"/>
        <v>80.967958997084409</v>
      </c>
      <c r="FD219" s="2">
        <f t="shared" si="269"/>
        <v>80.526358165702987</v>
      </c>
      <c r="FE219" s="2">
        <f t="shared" si="269"/>
        <v>83.177053282966924</v>
      </c>
      <c r="FG219" s="2">
        <f t="shared" si="270"/>
        <v>0.99999914069812401</v>
      </c>
      <c r="FH219" s="2">
        <f t="shared" si="270"/>
        <v>0.99999896477664563</v>
      </c>
      <c r="FI219" s="2">
        <f t="shared" si="270"/>
        <v>0.99999912889261455</v>
      </c>
      <c r="FJ219" s="2">
        <f t="shared" si="270"/>
        <v>0.99999899168313489</v>
      </c>
      <c r="FK219" s="2">
        <f t="shared" si="270"/>
        <v>0.99999901602281294</v>
      </c>
      <c r="FL219" s="2">
        <f t="shared" si="270"/>
        <v>0.9999989975120126</v>
      </c>
      <c r="FM219" s="2">
        <f t="shared" si="270"/>
        <v>0.99999884076176637</v>
      </c>
      <c r="FN219" s="2">
        <f t="shared" si="270"/>
        <v>0.99999887275119825</v>
      </c>
      <c r="FO219" s="2">
        <f t="shared" si="270"/>
        <v>0.99999881875671004</v>
      </c>
      <c r="FP219" s="2">
        <f t="shared" si="270"/>
        <v>0.99999891410433661</v>
      </c>
      <c r="FQ219" s="2">
        <f t="shared" si="270"/>
        <v>0.99999880138658892</v>
      </c>
      <c r="FR219" s="2">
        <f t="shared" si="270"/>
        <v>0.99999894968325675</v>
      </c>
      <c r="FS219" s="2">
        <f t="shared" si="270"/>
        <v>0.99999891167153721</v>
      </c>
      <c r="FT219" s="2">
        <f t="shared" si="270"/>
        <v>0.99999904434234299</v>
      </c>
      <c r="FU219" s="2">
        <f t="shared" si="270"/>
        <v>0.99999877472246135</v>
      </c>
      <c r="FW219" s="2">
        <f t="shared" si="260"/>
        <v>0.98833587833076897</v>
      </c>
      <c r="FX219" s="2">
        <f t="shared" si="260"/>
        <v>0.99282037073815099</v>
      </c>
      <c r="FY219" s="2">
        <f t="shared" si="260"/>
        <v>0.99298441434330631</v>
      </c>
      <c r="FZ219" s="2">
        <f t="shared" si="260"/>
        <v>0.99242857527686479</v>
      </c>
      <c r="GA219" s="2">
        <f t="shared" si="260"/>
        <v>0.99263398441763984</v>
      </c>
      <c r="GB219" s="2">
        <f t="shared" si="260"/>
        <v>0.99296129976460079</v>
      </c>
      <c r="GC219" s="2">
        <f t="shared" si="260"/>
        <v>0.9925361746769894</v>
      </c>
      <c r="GD219" s="2">
        <f t="shared" si="260"/>
        <v>0.99166265420194588</v>
      </c>
      <c r="GE219" s="2">
        <f t="shared" si="260"/>
        <v>0.98901929511189624</v>
      </c>
      <c r="GF219" s="2">
        <f t="shared" si="260"/>
        <v>0.98936213842839527</v>
      </c>
      <c r="GG219" s="2">
        <f t="shared" si="260"/>
        <v>0.98841588976577699</v>
      </c>
      <c r="GH219" s="2">
        <f t="shared" si="260"/>
        <v>0.98758021983985533</v>
      </c>
      <c r="GI219" s="2">
        <f t="shared" si="260"/>
        <v>0.98783382426540267</v>
      </c>
      <c r="GJ219" s="2">
        <f t="shared" si="260"/>
        <v>0.98654313162800678</v>
      </c>
      <c r="GK219" s="2">
        <f t="shared" si="260"/>
        <v>0.98169876143089196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1.4377947601279912E-32</v>
      </c>
      <c r="HT219" s="86">
        <f t="shared" si="262"/>
        <v>2.7788109509992186E-42</v>
      </c>
      <c r="HU219" s="86">
        <f t="shared" si="262"/>
        <v>2.2089540325266112E-47</v>
      </c>
      <c r="HV219" s="86">
        <f t="shared" si="262"/>
        <v>5.7129467233934953E-47</v>
      </c>
      <c r="HW219" s="86">
        <f t="shared" si="262"/>
        <v>3.2413053125311855E-49</v>
      </c>
      <c r="HX219" s="86">
        <f t="shared" si="262"/>
        <v>1.9050889646016816E-51</v>
      </c>
      <c r="HY219" s="86">
        <f t="shared" si="262"/>
        <v>2.7419422887211266E-47</v>
      </c>
      <c r="HZ219" s="86">
        <f t="shared" si="262"/>
        <v>3.5292296716495341E-48</v>
      </c>
      <c r="IA219" s="86">
        <f t="shared" si="262"/>
        <v>1.3210143133987641E-51</v>
      </c>
      <c r="IB219" s="86">
        <f t="shared" si="262"/>
        <v>1.3781696279072309E-45</v>
      </c>
      <c r="IC219" s="86">
        <f t="shared" si="262"/>
        <v>8.4738172835095489E-49</v>
      </c>
      <c r="ID219" s="86">
        <f t="shared" si="262"/>
        <v>2.5581773557628065E-39</v>
      </c>
      <c r="IE219" s="86">
        <f t="shared" si="262"/>
        <v>2.4490303737348229E-42</v>
      </c>
      <c r="IF219" s="86">
        <f t="shared" si="262"/>
        <v>5.369106126479063E-87</v>
      </c>
      <c r="IG219" s="86">
        <f t="shared" si="262"/>
        <v>1.2040631674163316E-125</v>
      </c>
      <c r="II219" s="86">
        <f t="shared" si="263"/>
        <v>2.7008422307159805E-13</v>
      </c>
      <c r="IJ219" s="86">
        <f t="shared" si="263"/>
        <v>3.1323333024895558E-19</v>
      </c>
      <c r="IK219" s="86">
        <f t="shared" si="263"/>
        <v>2.7499176974799097E-21</v>
      </c>
      <c r="IL219" s="86">
        <f t="shared" si="263"/>
        <v>1.4066677707564817E-20</v>
      </c>
      <c r="IM219" s="86">
        <f t="shared" si="263"/>
        <v>1.0132783797132011E-21</v>
      </c>
      <c r="IN219" s="86">
        <f t="shared" si="263"/>
        <v>5.1098371698213607E-23</v>
      </c>
      <c r="IO219" s="86">
        <f t="shared" si="263"/>
        <v>4.9805848782611021E-21</v>
      </c>
      <c r="IP219" s="86">
        <f t="shared" si="263"/>
        <v>5.2068940467261805E-21</v>
      </c>
      <c r="IQ219" s="86">
        <f t="shared" si="263"/>
        <v>5.8442657001258472E-21</v>
      </c>
      <c r="IR219" s="86">
        <f t="shared" si="263"/>
        <v>1.1184019789352899E-18</v>
      </c>
      <c r="IS219" s="86">
        <f t="shared" si="263"/>
        <v>7.2895839591482527E-20</v>
      </c>
      <c r="IT219" s="86">
        <f t="shared" si="263"/>
        <v>8.8950305614753032E-16</v>
      </c>
      <c r="IU219" s="86">
        <f t="shared" si="263"/>
        <v>6.4954770808786057E-17</v>
      </c>
      <c r="IV219" s="86">
        <f t="shared" si="263"/>
        <v>1.9753176541530273E-17</v>
      </c>
      <c r="IW219" s="86">
        <f t="shared" si="263"/>
        <v>3.796561384567874E-39</v>
      </c>
      <c r="IY219" s="86">
        <f t="shared" si="264"/>
        <v>2.7008422307159805E-13</v>
      </c>
      <c r="IZ219" s="86">
        <f t="shared" si="264"/>
        <v>3.1323333024895558E-19</v>
      </c>
      <c r="JA219" s="86">
        <f t="shared" si="264"/>
        <v>2.7499176974799097E-21</v>
      </c>
      <c r="JB219" s="86">
        <f t="shared" si="264"/>
        <v>1.4066677707564817E-20</v>
      </c>
      <c r="JC219" s="86">
        <f t="shared" si="264"/>
        <v>1.0132783797132011E-21</v>
      </c>
      <c r="JD219" s="86">
        <f t="shared" si="264"/>
        <v>5.1098371698213607E-23</v>
      </c>
      <c r="JE219" s="86">
        <f t="shared" si="264"/>
        <v>4.9805848782611021E-21</v>
      </c>
      <c r="JF219" s="86">
        <f t="shared" si="264"/>
        <v>5.2068940467261805E-21</v>
      </c>
      <c r="JG219" s="86">
        <f t="shared" si="264"/>
        <v>5.8442657001258472E-21</v>
      </c>
      <c r="JH219" s="86">
        <f t="shared" si="264"/>
        <v>1.1184019789352899E-18</v>
      </c>
      <c r="JI219" s="86">
        <f t="shared" si="264"/>
        <v>7.2895839591482527E-20</v>
      </c>
      <c r="JJ219" s="86">
        <f t="shared" si="264"/>
        <v>8.8950305614753032E-16</v>
      </c>
      <c r="JK219" s="86">
        <f t="shared" si="264"/>
        <v>6.4954770808786057E-17</v>
      </c>
      <c r="JL219" s="86">
        <f t="shared" si="264"/>
        <v>1.9753176541530273E-17</v>
      </c>
      <c r="JM219" s="86">
        <f t="shared" si="264"/>
        <v>3.796561384567874E-39</v>
      </c>
    </row>
    <row r="220" spans="2:273" x14ac:dyDescent="0.25">
      <c r="B220" s="2">
        <v>193</v>
      </c>
      <c r="C220" s="37">
        <v>89.468000000000004</v>
      </c>
      <c r="D220" s="37">
        <v>84.406999999999996</v>
      </c>
      <c r="E220" s="37">
        <v>84.406999999999996</v>
      </c>
      <c r="F220" s="37">
        <v>83.22</v>
      </c>
      <c r="G220" s="37">
        <v>81.712000000000003</v>
      </c>
      <c r="H220" s="37">
        <v>84.355999999999995</v>
      </c>
      <c r="I220" s="37">
        <v>85.424000000000007</v>
      </c>
      <c r="J220" s="37">
        <v>87.271000000000001</v>
      </c>
      <c r="K220" s="37">
        <v>85.552000000000007</v>
      </c>
      <c r="L220" s="37">
        <v>82.620999999999995</v>
      </c>
      <c r="M220" s="37">
        <v>86.879000000000005</v>
      </c>
      <c r="N220" s="37">
        <v>82.516999999999996</v>
      </c>
      <c r="O220" s="37">
        <v>83.620999999999995</v>
      </c>
      <c r="P220" s="37">
        <v>82.31</v>
      </c>
      <c r="Q220" s="37">
        <v>82.65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>
        <f t="shared" si="266"/>
        <v>83.086344141385851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-0.43634414138584532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>
        <f t="shared" si="258"/>
        <v>83.086344141385851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>
        <f t="shared" si="301"/>
        <v>82.65</v>
      </c>
      <c r="DK220" s="2">
        <f t="shared" si="268"/>
        <v>131.43387673545965</v>
      </c>
      <c r="DL220" s="2">
        <f t="shared" si="268"/>
        <v>136.74680037932669</v>
      </c>
      <c r="DM220" s="2">
        <f t="shared" si="268"/>
        <v>144.13788762446654</v>
      </c>
      <c r="DN220" s="2">
        <f t="shared" si="268"/>
        <v>143.17147391677392</v>
      </c>
      <c r="DO220" s="2">
        <f t="shared" si="268"/>
        <v>147.5183418275418</v>
      </c>
      <c r="DP220" s="2">
        <f t="shared" si="268"/>
        <v>143.46820840336139</v>
      </c>
      <c r="DQ220" s="2">
        <f t="shared" si="268"/>
        <v>159.08549488158897</v>
      </c>
      <c r="DR220" s="2">
        <f t="shared" si="268"/>
        <v>149.03453041443854</v>
      </c>
      <c r="DS220" s="2">
        <f t="shared" si="268"/>
        <v>144.10295322128852</v>
      </c>
      <c r="DT220" s="2">
        <f t="shared" si="268"/>
        <v>138.27329747899159</v>
      </c>
      <c r="DU220" s="2">
        <f t="shared" si="268"/>
        <v>140.51627563025207</v>
      </c>
      <c r="DV220" s="2">
        <f t="shared" si="268"/>
        <v>142.14181661013237</v>
      </c>
      <c r="DW220" s="2">
        <f t="shared" si="268"/>
        <v>147.24034453781513</v>
      </c>
      <c r="DX220" s="2">
        <f t="shared" si="268"/>
        <v>130.18836066066061</v>
      </c>
      <c r="DY220" s="2">
        <f t="shared" si="268"/>
        <v>123.86427534297368</v>
      </c>
      <c r="EA220" s="2">
        <f t="shared" si="240"/>
        <v>85.733785559001078</v>
      </c>
      <c r="EB220" s="2">
        <f t="shared" si="240"/>
        <v>79.526406659697727</v>
      </c>
      <c r="EC220" s="2">
        <f t="shared" si="240"/>
        <v>80.869971602901146</v>
      </c>
      <c r="ED220" s="2">
        <f t="shared" si="240"/>
        <v>80.394480151780513</v>
      </c>
      <c r="EE220" s="2">
        <f t="shared" si="240"/>
        <v>75.419024579429845</v>
      </c>
      <c r="EF220" s="2">
        <f t="shared" si="239"/>
        <v>80.597512477776007</v>
      </c>
      <c r="EG220" s="2">
        <f t="shared" si="239"/>
        <v>83.385938475313367</v>
      </c>
      <c r="EH220" s="2">
        <f t="shared" si="239"/>
        <v>80.309000946917962</v>
      </c>
      <c r="EI220" s="2">
        <f t="shared" si="239"/>
        <v>79.560214680347272</v>
      </c>
      <c r="EJ220" s="2">
        <f t="shared" si="239"/>
        <v>82.159739267929012</v>
      </c>
      <c r="EK220" s="2">
        <f t="shared" si="239"/>
        <v>82.258403906866604</v>
      </c>
      <c r="EL220" s="2">
        <f t="shared" si="254"/>
        <v>81.126062634253543</v>
      </c>
      <c r="EM220" s="2">
        <f t="shared" si="255"/>
        <v>80.304271709929964</v>
      </c>
      <c r="EN220" s="2">
        <f t="shared" si="256"/>
        <v>78.66313637420842</v>
      </c>
      <c r="EO220" s="2">
        <f t="shared" si="257"/>
        <v>84.030542082518622</v>
      </c>
      <c r="EQ220" s="2">
        <f t="shared" si="269"/>
        <v>86.949178112026942</v>
      </c>
      <c r="ER220" s="2">
        <f t="shared" si="269"/>
        <v>82.662371245368263</v>
      </c>
      <c r="ES220" s="2">
        <f t="shared" si="269"/>
        <v>82.533412217585294</v>
      </c>
      <c r="ET220" s="2">
        <f t="shared" si="269"/>
        <v>82.707193233131377</v>
      </c>
      <c r="EU220" s="2">
        <f t="shared" si="269"/>
        <v>77.366314034358794</v>
      </c>
      <c r="EV220" s="2">
        <f t="shared" si="269"/>
        <v>80.604035667930034</v>
      </c>
      <c r="EW220" s="2">
        <f t="shared" si="269"/>
        <v>83.0386616573482</v>
      </c>
      <c r="EX220" s="2">
        <f t="shared" si="269"/>
        <v>83.070434918121336</v>
      </c>
      <c r="EY220" s="2">
        <f t="shared" si="269"/>
        <v>80.832930988688418</v>
      </c>
      <c r="EZ220" s="2">
        <f t="shared" si="269"/>
        <v>81.744775893240615</v>
      </c>
      <c r="FA220" s="2">
        <f t="shared" si="269"/>
        <v>83.541635526734879</v>
      </c>
      <c r="FB220" s="2">
        <f t="shared" si="269"/>
        <v>80.223194435281158</v>
      </c>
      <c r="FC220" s="2">
        <f t="shared" si="269"/>
        <v>80.843251905956379</v>
      </c>
      <c r="FD220" s="2">
        <f t="shared" si="269"/>
        <v>80.406266229782403</v>
      </c>
      <c r="FE220" s="2">
        <f t="shared" si="269"/>
        <v>83.070245535979325</v>
      </c>
      <c r="FG220" s="2">
        <f t="shared" si="270"/>
        <v>0.99999921630731559</v>
      </c>
      <c r="FH220" s="2">
        <f t="shared" si="270"/>
        <v>0.9999990558649936</v>
      </c>
      <c r="FI220" s="2">
        <f t="shared" si="270"/>
        <v>0.99999920554056132</v>
      </c>
      <c r="FJ220" s="2">
        <f t="shared" si="270"/>
        <v>0.99999908040400787</v>
      </c>
      <c r="FK220" s="2">
        <f t="shared" si="270"/>
        <v>0.99999910260206204</v>
      </c>
      <c r="FL220" s="2">
        <f t="shared" si="270"/>
        <v>0.99999908572000851</v>
      </c>
      <c r="FM220" s="2">
        <f t="shared" si="270"/>
        <v>0.9999989427620577</v>
      </c>
      <c r="FN220" s="2">
        <f t="shared" si="270"/>
        <v>0.99999897193677212</v>
      </c>
      <c r="FO220" s="2">
        <f t="shared" si="270"/>
        <v>0.99999892269320367</v>
      </c>
      <c r="FP220" s="2">
        <f t="shared" si="270"/>
        <v>0.99999900965128996</v>
      </c>
      <c r="FQ220" s="2">
        <f t="shared" si="270"/>
        <v>0.99999890685146153</v>
      </c>
      <c r="FR220" s="2">
        <f t="shared" si="270"/>
        <v>0.99999904209965684</v>
      </c>
      <c r="FS220" s="2">
        <f t="shared" si="270"/>
        <v>0.9999990074325501</v>
      </c>
      <c r="FT220" s="2">
        <f t="shared" si="270"/>
        <v>0.99999912842978478</v>
      </c>
      <c r="FU220" s="2">
        <f t="shared" si="270"/>
        <v>0.99999888253348301</v>
      </c>
      <c r="FW220" s="2">
        <f t="shared" si="260"/>
        <v>0.9893512656367065</v>
      </c>
      <c r="FX220" s="2">
        <f t="shared" si="260"/>
        <v>0.99344796117408141</v>
      </c>
      <c r="FY220" s="2">
        <f t="shared" si="260"/>
        <v>0.99359775776138415</v>
      </c>
      <c r="FZ220" s="2">
        <f t="shared" si="260"/>
        <v>0.99309017523502918</v>
      </c>
      <c r="GA220" s="2">
        <f t="shared" si="260"/>
        <v>0.99327775706187782</v>
      </c>
      <c r="GB220" s="2">
        <f t="shared" si="260"/>
        <v>0.99357665092188541</v>
      </c>
      <c r="GC220" s="2">
        <f t="shared" si="260"/>
        <v>0.99318843700559123</v>
      </c>
      <c r="GD220" s="2">
        <f t="shared" si="260"/>
        <v>0.99239066808481335</v>
      </c>
      <c r="GE220" s="2">
        <f t="shared" si="260"/>
        <v>0.98997579289972826</v>
      </c>
      <c r="GF220" s="2">
        <f t="shared" si="260"/>
        <v>0.99028906534395611</v>
      </c>
      <c r="GG220" s="2">
        <f t="shared" si="260"/>
        <v>0.98942438643155761</v>
      </c>
      <c r="GH220" s="2">
        <f t="shared" si="260"/>
        <v>0.98866063414412786</v>
      </c>
      <c r="GI220" s="2">
        <f t="shared" si="260"/>
        <v>0.98889242529121468</v>
      </c>
      <c r="GJ220" s="2">
        <f t="shared" si="260"/>
        <v>0.98771264122871016</v>
      </c>
      <c r="GK220" s="2">
        <f t="shared" si="260"/>
        <v>0.98328215112173545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2.2358971336935096E-33</v>
      </c>
      <c r="HT220" s="86">
        <f t="shared" si="262"/>
        <v>2.642394817024696E-43</v>
      </c>
      <c r="HU220" s="86">
        <f t="shared" si="262"/>
        <v>1.6018089618665057E-48</v>
      </c>
      <c r="HV220" s="86">
        <f t="shared" si="262"/>
        <v>4.221280156403355E-48</v>
      </c>
      <c r="HW220" s="86">
        <f t="shared" si="262"/>
        <v>2.1094834457608061E-50</v>
      </c>
      <c r="HX220" s="86">
        <f t="shared" si="262"/>
        <v>1.0941937441629664E-52</v>
      </c>
      <c r="HY220" s="86">
        <f t="shared" si="262"/>
        <v>1.9617649756412557E-48</v>
      </c>
      <c r="HZ220" s="86">
        <f t="shared" si="262"/>
        <v>2.315888733440221E-49</v>
      </c>
      <c r="IA220" s="86">
        <f t="shared" si="262"/>
        <v>6.6251648830817608E-53</v>
      </c>
      <c r="IB220" s="86">
        <f t="shared" si="262"/>
        <v>1.0047632395841651E-46</v>
      </c>
      <c r="IC220" s="86">
        <f t="shared" si="262"/>
        <v>4.8574769908144411E-50</v>
      </c>
      <c r="ID220" s="86">
        <f t="shared" si="262"/>
        <v>2.5887959516368318E-40</v>
      </c>
      <c r="IE220" s="86">
        <f t="shared" si="262"/>
        <v>2.0897594237829531E-43</v>
      </c>
      <c r="IF220" s="86">
        <f t="shared" si="262"/>
        <v>2.8636439429494637E-89</v>
      </c>
      <c r="IG220" s="86">
        <f t="shared" si="262"/>
        <v>4.5482023996236953E-129</v>
      </c>
      <c r="II220" s="86">
        <f t="shared" si="263"/>
        <v>8.6421864335704307E-14</v>
      </c>
      <c r="IJ220" s="86">
        <f t="shared" si="263"/>
        <v>6.7589965434379545E-20</v>
      </c>
      <c r="IK220" s="86">
        <f t="shared" si="263"/>
        <v>5.0136024948551227E-22</v>
      </c>
      <c r="IL220" s="86">
        <f t="shared" si="263"/>
        <v>2.6546922642265911E-21</v>
      </c>
      <c r="IM220" s="86">
        <f t="shared" si="263"/>
        <v>1.7491269816256801E-22</v>
      </c>
      <c r="IN220" s="86">
        <f t="shared" si="263"/>
        <v>8.0237325182036618E-24</v>
      </c>
      <c r="IO220" s="86">
        <f t="shared" si="263"/>
        <v>9.0844518707568257E-22</v>
      </c>
      <c r="IP220" s="86">
        <f t="shared" si="263"/>
        <v>9.1396039818972006E-22</v>
      </c>
      <c r="IQ220" s="86">
        <f t="shared" si="263"/>
        <v>9.2465459858529343E-22</v>
      </c>
      <c r="IR220" s="86">
        <f t="shared" si="263"/>
        <v>2.2191050066558885E-19</v>
      </c>
      <c r="IS220" s="86">
        <f t="shared" si="263"/>
        <v>1.2516355335316052E-20</v>
      </c>
      <c r="IT220" s="86">
        <f t="shared" si="263"/>
        <v>2.2033294400062775E-16</v>
      </c>
      <c r="IU220" s="86">
        <f t="shared" si="263"/>
        <v>1.4521304505058526E-17</v>
      </c>
      <c r="IV220" s="86">
        <f t="shared" si="263"/>
        <v>4.0483972743799498E-18</v>
      </c>
      <c r="IW220" s="86">
        <f t="shared" si="263"/>
        <v>6.7420877918240271E-41</v>
      </c>
      <c r="IY220" s="86">
        <f t="shared" si="264"/>
        <v>8.6421864335704307E-14</v>
      </c>
      <c r="IZ220" s="86">
        <f t="shared" si="264"/>
        <v>6.7589965434379545E-20</v>
      </c>
      <c r="JA220" s="86">
        <f t="shared" si="264"/>
        <v>5.0136024948551227E-22</v>
      </c>
      <c r="JB220" s="86">
        <f t="shared" si="264"/>
        <v>2.6546922642265911E-21</v>
      </c>
      <c r="JC220" s="86">
        <f t="shared" si="264"/>
        <v>1.7491269816256801E-22</v>
      </c>
      <c r="JD220" s="86">
        <f t="shared" si="264"/>
        <v>8.0237325182036618E-24</v>
      </c>
      <c r="JE220" s="86">
        <f t="shared" si="264"/>
        <v>9.0844518707568257E-22</v>
      </c>
      <c r="JF220" s="86">
        <f t="shared" si="264"/>
        <v>9.1396039818972006E-22</v>
      </c>
      <c r="JG220" s="86">
        <f t="shared" si="264"/>
        <v>9.2465459858529343E-22</v>
      </c>
      <c r="JH220" s="86">
        <f t="shared" si="264"/>
        <v>2.2191050066558885E-19</v>
      </c>
      <c r="JI220" s="86">
        <f t="shared" si="264"/>
        <v>1.2516355335316052E-20</v>
      </c>
      <c r="JJ220" s="86">
        <f t="shared" si="264"/>
        <v>2.2033294400062775E-16</v>
      </c>
      <c r="JK220" s="86">
        <f t="shared" si="264"/>
        <v>1.4521304505058526E-17</v>
      </c>
      <c r="JL220" s="86">
        <f t="shared" si="264"/>
        <v>4.0483972743799498E-18</v>
      </c>
      <c r="JM220" s="86">
        <f t="shared" si="264"/>
        <v>6.7420877918240271E-41</v>
      </c>
    </row>
    <row r="221" spans="2:273" x14ac:dyDescent="0.25">
      <c r="B221" s="2">
        <v>194</v>
      </c>
      <c r="C221" s="37">
        <v>86.983999999999995</v>
      </c>
      <c r="D221" s="37">
        <v>83.254000000000005</v>
      </c>
      <c r="E221" s="37">
        <v>84.644000000000005</v>
      </c>
      <c r="F221" s="37">
        <v>85.271000000000001</v>
      </c>
      <c r="G221" s="37">
        <v>80.507999999999996</v>
      </c>
      <c r="H221" s="37">
        <v>83.22</v>
      </c>
      <c r="I221" s="37">
        <v>85.102000000000004</v>
      </c>
      <c r="J221" s="37">
        <v>85.763000000000005</v>
      </c>
      <c r="K221" s="37">
        <v>82.397000000000006</v>
      </c>
      <c r="L221" s="37">
        <v>80.69</v>
      </c>
      <c r="M221" s="37">
        <v>86.828000000000003</v>
      </c>
      <c r="N221" s="37">
        <v>81.914000000000001</v>
      </c>
      <c r="O221" s="37">
        <v>84.897000000000006</v>
      </c>
      <c r="P221" s="37">
        <v>83.379000000000005</v>
      </c>
      <c r="Q221" s="37">
        <v>83.667000000000002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>
        <f t="shared" si="266"/>
        <v>82.978278331517544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0.68872166848245797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>
        <f t="shared" si="258"/>
        <v>82.978278331517544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>
        <f t="shared" si="301"/>
        <v>83.667000000000002</v>
      </c>
      <c r="DK221" s="2">
        <f t="shared" si="268"/>
        <v>131.57891031894931</v>
      </c>
      <c r="DL221" s="2">
        <f t="shared" si="268"/>
        <v>136.94172972972973</v>
      </c>
      <c r="DM221" s="2">
        <f t="shared" si="268"/>
        <v>144.37124608819346</v>
      </c>
      <c r="DN221" s="2">
        <f t="shared" si="268"/>
        <v>143.40888215358217</v>
      </c>
      <c r="DO221" s="2">
        <f t="shared" si="268"/>
        <v>147.79393037323032</v>
      </c>
      <c r="DP221" s="2">
        <f t="shared" si="268"/>
        <v>143.69225714285719</v>
      </c>
      <c r="DQ221" s="2">
        <f t="shared" si="268"/>
        <v>159.38523376623374</v>
      </c>
      <c r="DR221" s="2">
        <f t="shared" si="268"/>
        <v>149.25629679144387</v>
      </c>
      <c r="DS221" s="2">
        <f t="shared" si="268"/>
        <v>144.32315294117649</v>
      </c>
      <c r="DT221" s="2">
        <f t="shared" si="268"/>
        <v>138.45517254901961</v>
      </c>
      <c r="DU221" s="2">
        <f t="shared" si="268"/>
        <v>140.72085042016803</v>
      </c>
      <c r="DV221" s="2">
        <f t="shared" si="268"/>
        <v>142.36438614728084</v>
      </c>
      <c r="DW221" s="2">
        <f t="shared" si="268"/>
        <v>147.50467703081233</v>
      </c>
      <c r="DX221" s="2">
        <f t="shared" si="268"/>
        <v>130.36381471471464</v>
      </c>
      <c r="DY221" s="2">
        <f t="shared" si="268"/>
        <v>124.01755320726735</v>
      </c>
      <c r="EA221" s="2">
        <f t="shared" si="240"/>
        <v>85.631803988214131</v>
      </c>
      <c r="EB221" s="2">
        <f t="shared" si="240"/>
        <v>79.403183109020432</v>
      </c>
      <c r="EC221" s="2">
        <f t="shared" si="240"/>
        <v>80.728261184235805</v>
      </c>
      <c r="ED221" s="2">
        <f t="shared" si="240"/>
        <v>80.248187594862827</v>
      </c>
      <c r="EE221" s="2">
        <f t="shared" si="240"/>
        <v>75.251180719250542</v>
      </c>
      <c r="EF221" s="2">
        <f t="shared" si="239"/>
        <v>80.443518506546013</v>
      </c>
      <c r="EG221" s="2">
        <f t="shared" si="239"/>
        <v>83.237107649015087</v>
      </c>
      <c r="EH221" s="2">
        <f t="shared" si="239"/>
        <v>80.106453956113995</v>
      </c>
      <c r="EI221" s="2">
        <f t="shared" si="239"/>
        <v>79.399743093922652</v>
      </c>
      <c r="EJ221" s="2">
        <f t="shared" si="239"/>
        <v>82.018204964283271</v>
      </c>
      <c r="EK221" s="2">
        <f t="shared" si="239"/>
        <v>82.116067416469335</v>
      </c>
      <c r="EL221" s="2">
        <f t="shared" si="254"/>
        <v>80.987717478368367</v>
      </c>
      <c r="EM221" s="2">
        <f t="shared" si="255"/>
        <v>80.173743535228681</v>
      </c>
      <c r="EN221" s="2">
        <f t="shared" si="256"/>
        <v>78.524979976530048</v>
      </c>
      <c r="EO221" s="2">
        <f t="shared" si="257"/>
        <v>83.932681342537677</v>
      </c>
      <c r="EQ221" s="2">
        <f t="shared" si="269"/>
        <v>86.860243492551888</v>
      </c>
      <c r="ER221" s="2">
        <f t="shared" si="269"/>
        <v>82.571525296710377</v>
      </c>
      <c r="ES221" s="2">
        <f t="shared" si="269"/>
        <v>82.408738192545712</v>
      </c>
      <c r="ET221" s="2">
        <f t="shared" si="269"/>
        <v>82.584819966046183</v>
      </c>
      <c r="EU221" s="2">
        <f t="shared" si="269"/>
        <v>77.218514144552628</v>
      </c>
      <c r="EV221" s="2">
        <f t="shared" si="269"/>
        <v>80.45014640984374</v>
      </c>
      <c r="EW221" s="2">
        <f t="shared" si="269"/>
        <v>82.886376962832671</v>
      </c>
      <c r="EX221" s="2">
        <f t="shared" si="269"/>
        <v>82.897040523874267</v>
      </c>
      <c r="EY221" s="2">
        <f t="shared" si="269"/>
        <v>80.686068505614827</v>
      </c>
      <c r="EZ221" s="2">
        <f t="shared" si="269"/>
        <v>81.598862659851321</v>
      </c>
      <c r="FA221" s="2">
        <f t="shared" si="269"/>
        <v>83.413270707025561</v>
      </c>
      <c r="FB221" s="2">
        <f t="shared" si="269"/>
        <v>80.075057708539504</v>
      </c>
      <c r="FC221" s="2">
        <f t="shared" si="269"/>
        <v>80.718544814828363</v>
      </c>
      <c r="FD221" s="2">
        <f t="shared" si="269"/>
        <v>80.286174293861805</v>
      </c>
      <c r="FE221" s="2">
        <f t="shared" si="269"/>
        <v>82.963437788991712</v>
      </c>
      <c r="FG221" s="2">
        <f t="shared" si="270"/>
        <v>0.99999928526372772</v>
      </c>
      <c r="FH221" s="2">
        <f t="shared" si="270"/>
        <v>0.99999913893856884</v>
      </c>
      <c r="FI221" s="2">
        <f t="shared" si="270"/>
        <v>0.99999927544432987</v>
      </c>
      <c r="FJ221" s="2">
        <f t="shared" si="270"/>
        <v>0.99999916131841948</v>
      </c>
      <c r="FK221" s="2">
        <f t="shared" si="270"/>
        <v>0.99999918156328871</v>
      </c>
      <c r="FL221" s="2">
        <f t="shared" si="270"/>
        <v>0.99999916616667051</v>
      </c>
      <c r="FM221" s="2">
        <f t="shared" si="270"/>
        <v>0.9999990357874472</v>
      </c>
      <c r="FN221" s="2">
        <f t="shared" si="270"/>
        <v>0.99999906239510783</v>
      </c>
      <c r="FO221" s="2">
        <f t="shared" si="270"/>
        <v>0.99999901748443132</v>
      </c>
      <c r="FP221" s="2">
        <f t="shared" si="270"/>
        <v>0.99999909679116294</v>
      </c>
      <c r="FQ221" s="2">
        <f t="shared" si="270"/>
        <v>0.99999900303658806</v>
      </c>
      <c r="FR221" s="2">
        <f t="shared" si="270"/>
        <v>0.99999912638443034</v>
      </c>
      <c r="FS221" s="2">
        <f t="shared" si="270"/>
        <v>0.99999909476764792</v>
      </c>
      <c r="FT221" s="2">
        <f t="shared" si="270"/>
        <v>0.99999920511845553</v>
      </c>
      <c r="FU221" s="2">
        <f t="shared" si="270"/>
        <v>0.99999898085832373</v>
      </c>
      <c r="FW221" s="2">
        <f t="shared" si="260"/>
        <v>0.99027913064119877</v>
      </c>
      <c r="FX221" s="2">
        <f t="shared" si="260"/>
        <v>0.99402102264022929</v>
      </c>
      <c r="FY221" s="2">
        <f t="shared" si="260"/>
        <v>0.99415779460478182</v>
      </c>
      <c r="FZ221" s="2">
        <f t="shared" si="260"/>
        <v>0.99369433113469308</v>
      </c>
      <c r="GA221" s="2">
        <f t="shared" si="260"/>
        <v>0.99386561318084388</v>
      </c>
      <c r="GB221" s="2">
        <f t="shared" si="260"/>
        <v>0.99413852319647511</v>
      </c>
      <c r="GC221" s="2">
        <f t="shared" si="260"/>
        <v>0.9937840552287398</v>
      </c>
      <c r="GD221" s="2">
        <f t="shared" si="260"/>
        <v>0.9930555572397185</v>
      </c>
      <c r="GE221" s="2">
        <f t="shared" si="260"/>
        <v>0.99084974374522627</v>
      </c>
      <c r="GF221" s="2">
        <f t="shared" si="260"/>
        <v>0.99113594838255159</v>
      </c>
      <c r="GG221" s="2">
        <f t="shared" si="260"/>
        <v>0.99034594231206741</v>
      </c>
      <c r="GH221" s="2">
        <f t="shared" si="260"/>
        <v>0.98964804685700258</v>
      </c>
      <c r="GI221" s="2">
        <f t="shared" si="260"/>
        <v>0.98985986104060208</v>
      </c>
      <c r="GJ221" s="2">
        <f t="shared" si="260"/>
        <v>0.9887816668634678</v>
      </c>
      <c r="GK221" s="2">
        <f t="shared" si="260"/>
        <v>0.98473067960247573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3.3955103243385057E-34</v>
      </c>
      <c r="HT221" s="86">
        <f t="shared" si="262"/>
        <v>2.440881330174704E-44</v>
      </c>
      <c r="HU221" s="86">
        <f t="shared" si="262"/>
        <v>1.1248693667384137E-49</v>
      </c>
      <c r="HV221" s="86">
        <f t="shared" si="262"/>
        <v>3.0211408488903596E-49</v>
      </c>
      <c r="HW221" s="86">
        <f t="shared" si="262"/>
        <v>1.3277117029314283E-51</v>
      </c>
      <c r="HX221" s="86">
        <f t="shared" si="262"/>
        <v>6.0686154027671217E-54</v>
      </c>
      <c r="HY221" s="86">
        <f t="shared" si="262"/>
        <v>1.3587279475995354E-49</v>
      </c>
      <c r="HZ221" s="86">
        <f t="shared" si="262"/>
        <v>1.468924733601032E-50</v>
      </c>
      <c r="IA221" s="86">
        <f t="shared" si="262"/>
        <v>3.1980716259375546E-54</v>
      </c>
      <c r="IB221" s="86">
        <f t="shared" si="262"/>
        <v>7.0859092403808974E-48</v>
      </c>
      <c r="IC221" s="86">
        <f t="shared" si="262"/>
        <v>2.6835150122322955E-51</v>
      </c>
      <c r="ID221" s="86">
        <f t="shared" si="262"/>
        <v>2.5433994958448044E-41</v>
      </c>
      <c r="IE221" s="86">
        <f t="shared" si="262"/>
        <v>1.7276220554542034E-44</v>
      </c>
      <c r="IF221" s="86">
        <f t="shared" si="262"/>
        <v>1.4260145626050211E-91</v>
      </c>
      <c r="IG221" s="86">
        <f t="shared" si="262"/>
        <v>1.5433445611014436E-132</v>
      </c>
      <c r="II221" s="86">
        <f t="shared" si="263"/>
        <v>2.7034982008900931E-14</v>
      </c>
      <c r="IJ221" s="86">
        <f t="shared" si="263"/>
        <v>1.4185666772680475E-20</v>
      </c>
      <c r="IK221" s="86">
        <f t="shared" si="263"/>
        <v>8.8642288163804078E-23</v>
      </c>
      <c r="IL221" s="86">
        <f t="shared" si="263"/>
        <v>4.8593041558767642E-22</v>
      </c>
      <c r="IM221" s="86">
        <f t="shared" si="263"/>
        <v>2.9241776427624825E-23</v>
      </c>
      <c r="IN221" s="86">
        <f t="shared" si="263"/>
        <v>1.218436784038748E-24</v>
      </c>
      <c r="IO221" s="86">
        <f t="shared" si="263"/>
        <v>1.6062617395181138E-22</v>
      </c>
      <c r="IP221" s="86">
        <f t="shared" si="263"/>
        <v>1.5529288731405637E-22</v>
      </c>
      <c r="IQ221" s="86">
        <f t="shared" si="263"/>
        <v>1.4104138986718756E-22</v>
      </c>
      <c r="IR221" s="86">
        <f t="shared" si="263"/>
        <v>4.2654062104962216E-20</v>
      </c>
      <c r="IS221" s="86">
        <f t="shared" si="263"/>
        <v>2.0744875094552228E-21</v>
      </c>
      <c r="IT221" s="86">
        <f t="shared" si="263"/>
        <v>5.3056797769803658E-17</v>
      </c>
      <c r="IU221" s="86">
        <f t="shared" si="263"/>
        <v>3.1496617517566365E-18</v>
      </c>
      <c r="IV221" s="86">
        <f t="shared" si="263"/>
        <v>8.0295631961024324E-19</v>
      </c>
      <c r="IW221" s="86">
        <f t="shared" si="263"/>
        <v>1.0929811303058929E-42</v>
      </c>
      <c r="IY221" s="86">
        <f t="shared" si="264"/>
        <v>2.7034982008900931E-14</v>
      </c>
      <c r="IZ221" s="86">
        <f t="shared" si="264"/>
        <v>1.4185666772680475E-20</v>
      </c>
      <c r="JA221" s="86">
        <f t="shared" si="264"/>
        <v>8.8642288163804078E-23</v>
      </c>
      <c r="JB221" s="86">
        <f t="shared" si="264"/>
        <v>4.8593041558767642E-22</v>
      </c>
      <c r="JC221" s="86">
        <f t="shared" si="264"/>
        <v>2.9241776427624825E-23</v>
      </c>
      <c r="JD221" s="86">
        <f t="shared" si="264"/>
        <v>1.218436784038748E-24</v>
      </c>
      <c r="JE221" s="86">
        <f t="shared" si="264"/>
        <v>1.6062617395181138E-22</v>
      </c>
      <c r="JF221" s="86">
        <f t="shared" si="264"/>
        <v>1.5529288731405637E-22</v>
      </c>
      <c r="JG221" s="86">
        <f t="shared" si="264"/>
        <v>1.4104138986718756E-22</v>
      </c>
      <c r="JH221" s="86">
        <f t="shared" si="264"/>
        <v>4.2654062104962216E-20</v>
      </c>
      <c r="JI221" s="86">
        <f t="shared" si="264"/>
        <v>2.0744875094552228E-21</v>
      </c>
      <c r="JJ221" s="86">
        <f t="shared" si="264"/>
        <v>5.3056797769803658E-17</v>
      </c>
      <c r="JK221" s="86">
        <f t="shared" si="264"/>
        <v>3.1496617517566365E-18</v>
      </c>
      <c r="JL221" s="86">
        <f t="shared" si="264"/>
        <v>8.0295631961024324E-19</v>
      </c>
      <c r="JM221" s="86">
        <f t="shared" si="264"/>
        <v>1.0929811303058929E-42</v>
      </c>
    </row>
    <row r="222" spans="2:273" x14ac:dyDescent="0.25">
      <c r="B222" s="2">
        <v>195</v>
      </c>
      <c r="C222" s="37">
        <v>87.694000000000003</v>
      </c>
      <c r="D222" s="37">
        <v>83.542000000000002</v>
      </c>
      <c r="E222" s="37">
        <v>84.373000000000005</v>
      </c>
      <c r="F222" s="37">
        <v>81.915000000000006</v>
      </c>
      <c r="G222" s="37">
        <v>82.034000000000006</v>
      </c>
      <c r="H222" s="37">
        <v>83.644000000000005</v>
      </c>
      <c r="I222" s="37">
        <v>85.864000000000004</v>
      </c>
      <c r="J222" s="37">
        <v>85.373000000000005</v>
      </c>
      <c r="K222" s="37">
        <v>83.879000000000005</v>
      </c>
      <c r="L222" s="37">
        <v>84.138000000000005</v>
      </c>
      <c r="M222" s="37">
        <v>85.085999999999999</v>
      </c>
      <c r="N222" s="37">
        <v>81.328000000000003</v>
      </c>
      <c r="O222" s="37">
        <v>83.414000000000001</v>
      </c>
      <c r="P222" s="37">
        <v>82.171999999999997</v>
      </c>
      <c r="Q222" s="37">
        <v>81.867000000000004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>
        <f t="shared" si="266"/>
        <v>82.87030793152914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-1.003307931529136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>
        <f t="shared" si="258"/>
        <v>82.87030793152914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>
        <f t="shared" si="301"/>
        <v>81.867000000000004</v>
      </c>
      <c r="DK222" s="2">
        <f t="shared" si="268"/>
        <v>131.723943902439</v>
      </c>
      <c r="DL222" s="2">
        <f t="shared" si="268"/>
        <v>137.13665908013274</v>
      </c>
      <c r="DM222" s="2">
        <f t="shared" si="268"/>
        <v>144.60460455192032</v>
      </c>
      <c r="DN222" s="2">
        <f t="shared" si="268"/>
        <v>143.64629039039039</v>
      </c>
      <c r="DO222" s="2">
        <f t="shared" si="268"/>
        <v>148.06951891891887</v>
      </c>
      <c r="DP222" s="2">
        <f t="shared" si="268"/>
        <v>143.91630588235299</v>
      </c>
      <c r="DQ222" s="2">
        <f t="shared" si="268"/>
        <v>159.68497265087851</v>
      </c>
      <c r="DR222" s="2">
        <f t="shared" si="268"/>
        <v>149.47806316844924</v>
      </c>
      <c r="DS222" s="2">
        <f t="shared" si="268"/>
        <v>144.54335266106443</v>
      </c>
      <c r="DT222" s="2">
        <f t="shared" si="268"/>
        <v>138.63704761904762</v>
      </c>
      <c r="DU222" s="2">
        <f t="shared" si="268"/>
        <v>140.925425210084</v>
      </c>
      <c r="DV222" s="2">
        <f t="shared" si="268"/>
        <v>142.58695568442931</v>
      </c>
      <c r="DW222" s="2">
        <f t="shared" si="268"/>
        <v>147.76900952380953</v>
      </c>
      <c r="DX222" s="2">
        <f t="shared" si="268"/>
        <v>130.53926876876869</v>
      </c>
      <c r="DY222" s="2">
        <f t="shared" si="268"/>
        <v>124.17083107156101</v>
      </c>
      <c r="EA222" s="2">
        <f t="shared" si="240"/>
        <v>85.529822417427198</v>
      </c>
      <c r="EB222" s="2">
        <f t="shared" si="240"/>
        <v>79.279959558343137</v>
      </c>
      <c r="EC222" s="2">
        <f t="shared" si="240"/>
        <v>80.586550765570479</v>
      </c>
      <c r="ED222" s="2">
        <f t="shared" si="240"/>
        <v>80.101895037945141</v>
      </c>
      <c r="EE222" s="2">
        <f t="shared" si="240"/>
        <v>75.083336859071238</v>
      </c>
      <c r="EF222" s="2">
        <f t="shared" si="239"/>
        <v>80.289524535316019</v>
      </c>
      <c r="EG222" s="2">
        <f t="shared" si="239"/>
        <v>83.088276822716793</v>
      </c>
      <c r="EH222" s="2">
        <f t="shared" si="239"/>
        <v>79.903906965310028</v>
      </c>
      <c r="EI222" s="2">
        <f t="shared" si="239"/>
        <v>79.239271507498017</v>
      </c>
      <c r="EJ222" s="2">
        <f t="shared" si="239"/>
        <v>81.876670660637529</v>
      </c>
      <c r="EK222" s="2">
        <f t="shared" si="239"/>
        <v>81.973730926072079</v>
      </c>
      <c r="EL222" s="2">
        <f t="shared" si="254"/>
        <v>80.849372322483191</v>
      </c>
      <c r="EM222" s="2">
        <f t="shared" si="255"/>
        <v>80.043215360527398</v>
      </c>
      <c r="EN222" s="2">
        <f t="shared" si="256"/>
        <v>78.386823578851676</v>
      </c>
      <c r="EO222" s="2">
        <f t="shared" si="257"/>
        <v>83.834820602556732</v>
      </c>
      <c r="EQ222" s="2">
        <f t="shared" si="269"/>
        <v>86.771308873076848</v>
      </c>
      <c r="ER222" s="2">
        <f t="shared" si="269"/>
        <v>82.480679348052504</v>
      </c>
      <c r="ES222" s="2">
        <f t="shared" si="269"/>
        <v>82.284064167506145</v>
      </c>
      <c r="ET222" s="2">
        <f t="shared" si="269"/>
        <v>82.462446698960974</v>
      </c>
      <c r="EU222" s="2">
        <f t="shared" si="269"/>
        <v>77.070714254746463</v>
      </c>
      <c r="EV222" s="2">
        <f t="shared" si="269"/>
        <v>80.296257151757459</v>
      </c>
      <c r="EW222" s="2">
        <f t="shared" si="269"/>
        <v>82.734092268317127</v>
      </c>
      <c r="EX222" s="2">
        <f t="shared" si="269"/>
        <v>82.723646129627198</v>
      </c>
      <c r="EY222" s="2">
        <f t="shared" si="269"/>
        <v>80.539206022541237</v>
      </c>
      <c r="EZ222" s="2">
        <f t="shared" si="269"/>
        <v>81.452949426462027</v>
      </c>
      <c r="FA222" s="2">
        <f t="shared" si="269"/>
        <v>83.284905887316228</v>
      </c>
      <c r="FB222" s="2">
        <f t="shared" si="269"/>
        <v>79.926920981797849</v>
      </c>
      <c r="FC222" s="2">
        <f t="shared" si="269"/>
        <v>80.593837723700346</v>
      </c>
      <c r="FD222" s="2">
        <f t="shared" si="269"/>
        <v>80.166082357941207</v>
      </c>
      <c r="FE222" s="2">
        <f t="shared" si="269"/>
        <v>82.856630042004113</v>
      </c>
      <c r="FG222" s="2">
        <f t="shared" si="270"/>
        <v>0.9999993481527315</v>
      </c>
      <c r="FH222" s="2">
        <f t="shared" si="270"/>
        <v>0.99999921470258191</v>
      </c>
      <c r="FI222" s="2">
        <f t="shared" si="270"/>
        <v>0.99999933919733297</v>
      </c>
      <c r="FJ222" s="2">
        <f t="shared" si="270"/>
        <v>0.99999923511325139</v>
      </c>
      <c r="FK222" s="2">
        <f t="shared" si="270"/>
        <v>0.9999992535767942</v>
      </c>
      <c r="FL222" s="2">
        <f t="shared" si="270"/>
        <v>0.99999923953490943</v>
      </c>
      <c r="FM222" s="2">
        <f t="shared" si="270"/>
        <v>0.99999912062762575</v>
      </c>
      <c r="FN222" s="2">
        <f t="shared" si="270"/>
        <v>0.9999991448941048</v>
      </c>
      <c r="FO222" s="2">
        <f t="shared" si="270"/>
        <v>0.99999910393507407</v>
      </c>
      <c r="FP222" s="2">
        <f t="shared" si="270"/>
        <v>0.99999917626368495</v>
      </c>
      <c r="FQ222" s="2">
        <f t="shared" si="270"/>
        <v>0.99999909075848203</v>
      </c>
      <c r="FR222" s="2">
        <f t="shared" si="270"/>
        <v>0.99999920325306979</v>
      </c>
      <c r="FS222" s="2">
        <f t="shared" si="270"/>
        <v>0.99999917441821695</v>
      </c>
      <c r="FT222" s="2">
        <f t="shared" si="270"/>
        <v>0.9999992750593647</v>
      </c>
      <c r="FU222" s="2">
        <f t="shared" si="270"/>
        <v>0.99999907053166104</v>
      </c>
      <c r="FW222" s="2">
        <f t="shared" si="260"/>
        <v>0.99112687231443075</v>
      </c>
      <c r="FX222" s="2">
        <f t="shared" si="260"/>
        <v>0.99454423764379851</v>
      </c>
      <c r="FY222" s="2">
        <f t="shared" si="260"/>
        <v>0.99466910500325134</v>
      </c>
      <c r="FZ222" s="2">
        <f t="shared" si="260"/>
        <v>0.99424596913356644</v>
      </c>
      <c r="GA222" s="2">
        <f t="shared" si="260"/>
        <v>0.99440235134382304</v>
      </c>
      <c r="GB222" s="2">
        <f t="shared" si="260"/>
        <v>0.99465151115655681</v>
      </c>
      <c r="GC222" s="2">
        <f t="shared" si="260"/>
        <v>0.99432788871125732</v>
      </c>
      <c r="GD222" s="2">
        <f t="shared" si="260"/>
        <v>0.99366272062546368</v>
      </c>
      <c r="GE222" s="2">
        <f t="shared" si="260"/>
        <v>0.99164814283739822</v>
      </c>
      <c r="GF222" s="2">
        <f t="shared" si="260"/>
        <v>0.99190957879742847</v>
      </c>
      <c r="GG222" s="2">
        <f t="shared" si="260"/>
        <v>0.99118790929294931</v>
      </c>
      <c r="GH222" s="2">
        <f t="shared" si="260"/>
        <v>0.99055029917372384</v>
      </c>
      <c r="GI222" s="2">
        <f t="shared" si="260"/>
        <v>0.99074382479037248</v>
      </c>
      <c r="GJ222" s="2">
        <f t="shared" si="260"/>
        <v>0.98975864942766123</v>
      </c>
      <c r="GK222" s="2">
        <f t="shared" si="260"/>
        <v>0.98605547934068272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5.0356430552220975E-35</v>
      </c>
      <c r="HT222" s="86">
        <f t="shared" si="262"/>
        <v>2.1903037739464812E-45</v>
      </c>
      <c r="HU222" s="86">
        <f t="shared" si="262"/>
        <v>7.6499623862885866E-51</v>
      </c>
      <c r="HV222" s="86">
        <f t="shared" si="262"/>
        <v>2.0943008358786234E-50</v>
      </c>
      <c r="HW222" s="86">
        <f t="shared" si="262"/>
        <v>8.081675847714994E-53</v>
      </c>
      <c r="HX222" s="86">
        <f t="shared" si="262"/>
        <v>3.2501239664162246E-55</v>
      </c>
      <c r="HY222" s="86">
        <f t="shared" si="262"/>
        <v>9.1098952426275421E-51</v>
      </c>
      <c r="HZ222" s="86">
        <f t="shared" si="262"/>
        <v>9.005833212142314E-52</v>
      </c>
      <c r="IA222" s="86">
        <f t="shared" si="262"/>
        <v>1.4858682689171137E-55</v>
      </c>
      <c r="IB222" s="86">
        <f t="shared" si="262"/>
        <v>4.8338876899174206E-49</v>
      </c>
      <c r="IC222" s="86">
        <f t="shared" si="262"/>
        <v>1.4287530499744096E-52</v>
      </c>
      <c r="ID222" s="86">
        <f t="shared" si="262"/>
        <v>2.4259351389933548E-42</v>
      </c>
      <c r="IE222" s="86">
        <f t="shared" si="262"/>
        <v>1.3837249944913955E-45</v>
      </c>
      <c r="IF222" s="86">
        <f t="shared" si="262"/>
        <v>6.630021818922753E-94</v>
      </c>
      <c r="IG222" s="86">
        <f t="shared" si="262"/>
        <v>4.7045331117142205E-136</v>
      </c>
      <c r="II222" s="86">
        <f t="shared" si="263"/>
        <v>8.2680049779733691E-15</v>
      </c>
      <c r="IJ222" s="86">
        <f t="shared" si="263"/>
        <v>2.8957827907431758E-21</v>
      </c>
      <c r="IK222" s="86">
        <f t="shared" si="263"/>
        <v>1.5198065340906628E-23</v>
      </c>
      <c r="IL222" s="86">
        <f t="shared" si="263"/>
        <v>8.6271325563397599E-23</v>
      </c>
      <c r="IM222" s="86">
        <f t="shared" si="263"/>
        <v>4.7344692421993428E-24</v>
      </c>
      <c r="IN222" s="86">
        <f t="shared" si="263"/>
        <v>1.7892957001257044E-25</v>
      </c>
      <c r="IO222" s="86">
        <f t="shared" si="263"/>
        <v>2.7531404641846855E-23</v>
      </c>
      <c r="IP222" s="86">
        <f t="shared" si="263"/>
        <v>2.55414903457573E-23</v>
      </c>
      <c r="IQ222" s="86">
        <f t="shared" si="263"/>
        <v>2.0740778557442134E-23</v>
      </c>
      <c r="IR222" s="86">
        <f t="shared" si="263"/>
        <v>7.9421802003657549E-21</v>
      </c>
      <c r="IS222" s="86">
        <f t="shared" si="263"/>
        <v>3.3189090801192899E-22</v>
      </c>
      <c r="IT222" s="86">
        <f t="shared" si="263"/>
        <v>1.2420124440685469E-17</v>
      </c>
      <c r="IU222" s="86">
        <f t="shared" si="263"/>
        <v>6.627956294061347E-19</v>
      </c>
      <c r="IV222" s="86">
        <f t="shared" si="263"/>
        <v>1.541191442733146E-19</v>
      </c>
      <c r="IW222" s="86">
        <f t="shared" si="263"/>
        <v>1.6174694850467133E-44</v>
      </c>
      <c r="IY222" s="86">
        <f t="shared" si="264"/>
        <v>8.2680049779733691E-15</v>
      </c>
      <c r="IZ222" s="86">
        <f t="shared" si="264"/>
        <v>2.8957827907431758E-21</v>
      </c>
      <c r="JA222" s="86">
        <f t="shared" si="264"/>
        <v>1.5198065340906628E-23</v>
      </c>
      <c r="JB222" s="86">
        <f t="shared" si="264"/>
        <v>8.6271325563397599E-23</v>
      </c>
      <c r="JC222" s="86">
        <f t="shared" si="264"/>
        <v>4.7344692421993428E-24</v>
      </c>
      <c r="JD222" s="86">
        <f t="shared" si="264"/>
        <v>1.7892957001257044E-25</v>
      </c>
      <c r="JE222" s="86">
        <f t="shared" si="264"/>
        <v>2.7531404641846855E-23</v>
      </c>
      <c r="JF222" s="86">
        <f t="shared" si="264"/>
        <v>2.55414903457573E-23</v>
      </c>
      <c r="JG222" s="86">
        <f t="shared" si="264"/>
        <v>2.0740778557442134E-23</v>
      </c>
      <c r="JH222" s="86">
        <f t="shared" si="264"/>
        <v>7.9421802003657549E-21</v>
      </c>
      <c r="JI222" s="86">
        <f t="shared" si="264"/>
        <v>3.3189090801192899E-22</v>
      </c>
      <c r="JJ222" s="86">
        <f t="shared" si="264"/>
        <v>1.2420124440685469E-17</v>
      </c>
      <c r="JK222" s="86">
        <f t="shared" si="264"/>
        <v>6.627956294061347E-19</v>
      </c>
      <c r="JL222" s="86">
        <f t="shared" si="264"/>
        <v>1.541191442733146E-19</v>
      </c>
      <c r="JM222" s="86">
        <f t="shared" si="264"/>
        <v>1.6174694850467133E-44</v>
      </c>
    </row>
    <row r="223" spans="2:273" x14ac:dyDescent="0.25">
      <c r="B223" s="2">
        <v>196</v>
      </c>
      <c r="C223" s="37">
        <v>87</v>
      </c>
      <c r="D223" s="37">
        <v>84.881</v>
      </c>
      <c r="E223" s="37">
        <v>86.373000000000005</v>
      </c>
      <c r="F223" s="37">
        <v>83.915000000000006</v>
      </c>
      <c r="G223" s="37">
        <v>80.965999999999994</v>
      </c>
      <c r="H223" s="37">
        <v>84.203000000000003</v>
      </c>
      <c r="I223" s="37">
        <v>85.796999999999997</v>
      </c>
      <c r="J223" s="37">
        <v>84.542000000000002</v>
      </c>
      <c r="K223" s="37">
        <v>84.724000000000004</v>
      </c>
      <c r="L223" s="37">
        <v>82.19</v>
      </c>
      <c r="M223" s="37">
        <v>85.741</v>
      </c>
      <c r="N223" s="37">
        <v>81.275999999999996</v>
      </c>
      <c r="O223" s="37">
        <v>84</v>
      </c>
      <c r="P223" s="37">
        <v>82.671999999999997</v>
      </c>
      <c r="Q223" s="37">
        <v>84.367000000000004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131.8689774859287</v>
      </c>
      <c r="DL223" s="2">
        <f t="shared" si="268"/>
        <v>137.33158843053579</v>
      </c>
      <c r="DM223" s="2">
        <f t="shared" si="268"/>
        <v>144.8379630156472</v>
      </c>
      <c r="DN223" s="2">
        <f t="shared" si="268"/>
        <v>143.88369862719861</v>
      </c>
      <c r="DO223" s="2">
        <f t="shared" si="268"/>
        <v>148.34510746460742</v>
      </c>
      <c r="DP223" s="2">
        <f t="shared" si="268"/>
        <v>144.14035462184879</v>
      </c>
      <c r="DQ223" s="2">
        <f t="shared" si="268"/>
        <v>159.98471153552327</v>
      </c>
      <c r="DR223" s="2">
        <f t="shared" si="268"/>
        <v>149.69982954545458</v>
      </c>
      <c r="DS223" s="2">
        <f t="shared" si="268"/>
        <v>144.76355238095238</v>
      </c>
      <c r="DT223" s="2">
        <f t="shared" si="268"/>
        <v>138.81892268907563</v>
      </c>
      <c r="DU223" s="2">
        <f t="shared" si="268"/>
        <v>141.12999999999997</v>
      </c>
      <c r="DV223" s="2">
        <f t="shared" si="268"/>
        <v>142.80952522157781</v>
      </c>
      <c r="DW223" s="2">
        <f t="shared" si="268"/>
        <v>148.03334201680673</v>
      </c>
      <c r="DX223" s="2">
        <f t="shared" si="268"/>
        <v>130.71472282282275</v>
      </c>
      <c r="DY223" s="2">
        <f t="shared" si="268"/>
        <v>124.32410893585467</v>
      </c>
      <c r="EA223" s="2">
        <f t="shared" si="240"/>
        <v>85.427840846640265</v>
      </c>
      <c r="EB223" s="2">
        <f t="shared" si="240"/>
        <v>79.156736007665842</v>
      </c>
      <c r="EC223" s="2">
        <f t="shared" si="240"/>
        <v>80.444840346905139</v>
      </c>
      <c r="ED223" s="2">
        <f t="shared" si="240"/>
        <v>79.955602481027455</v>
      </c>
      <c r="EE223" s="2">
        <f t="shared" si="240"/>
        <v>74.915492998891921</v>
      </c>
      <c r="EF223" s="2">
        <f t="shared" si="239"/>
        <v>80.135530564086011</v>
      </c>
      <c r="EG223" s="2">
        <f t="shared" si="239"/>
        <v>82.939445996418513</v>
      </c>
      <c r="EH223" s="2">
        <f t="shared" si="239"/>
        <v>79.701359974506062</v>
      </c>
      <c r="EI223" s="2">
        <f t="shared" si="239"/>
        <v>79.078799921073397</v>
      </c>
      <c r="EJ223" s="2">
        <f t="shared" si="239"/>
        <v>81.735136356991802</v>
      </c>
      <c r="EK223" s="2">
        <f t="shared" si="239"/>
        <v>81.83139443567481</v>
      </c>
      <c r="EL223" s="2">
        <f t="shared" si="239"/>
        <v>80.711027166598001</v>
      </c>
      <c r="EM223" s="2">
        <f t="shared" si="239"/>
        <v>79.91268718582613</v>
      </c>
      <c r="EN223" s="2">
        <f t="shared" si="239"/>
        <v>78.248667181173289</v>
      </c>
      <c r="EO223" s="2">
        <f t="shared" si="239"/>
        <v>83.736959862575787</v>
      </c>
      <c r="EQ223" s="2">
        <f t="shared" si="269"/>
        <v>86.682374253601793</v>
      </c>
      <c r="ER223" s="2">
        <f t="shared" si="269"/>
        <v>82.389833399394618</v>
      </c>
      <c r="ES223" s="2">
        <f t="shared" si="269"/>
        <v>82.159390142466577</v>
      </c>
      <c r="ET223" s="2">
        <f t="shared" si="269"/>
        <v>82.34007343187578</v>
      </c>
      <c r="EU223" s="2">
        <f t="shared" si="269"/>
        <v>76.922914364940297</v>
      </c>
      <c r="EV223" s="2">
        <f t="shared" si="269"/>
        <v>80.142367893671178</v>
      </c>
      <c r="EW223" s="2">
        <f t="shared" si="269"/>
        <v>82.581807573801598</v>
      </c>
      <c r="EX223" s="2">
        <f t="shared" si="269"/>
        <v>82.55025173538013</v>
      </c>
      <c r="EY223" s="2">
        <f t="shared" si="269"/>
        <v>80.392343539467632</v>
      </c>
      <c r="EZ223" s="2">
        <f t="shared" si="269"/>
        <v>81.307036193072719</v>
      </c>
      <c r="FA223" s="2">
        <f t="shared" si="269"/>
        <v>83.156541067606909</v>
      </c>
      <c r="FB223" s="2">
        <f t="shared" si="269"/>
        <v>79.778784255056195</v>
      </c>
      <c r="FC223" s="2">
        <f t="shared" si="269"/>
        <v>80.46913063257233</v>
      </c>
      <c r="FD223" s="2">
        <f t="shared" si="269"/>
        <v>80.045990422020623</v>
      </c>
      <c r="FE223" s="2">
        <f t="shared" si="269"/>
        <v>82.749822295016514</v>
      </c>
      <c r="FG223" s="2">
        <f t="shared" si="270"/>
        <v>0.99999940550819133</v>
      </c>
      <c r="FH223" s="2">
        <f t="shared" si="270"/>
        <v>0.9999992838001931</v>
      </c>
      <c r="FI223" s="2">
        <f t="shared" si="270"/>
        <v>0.99999939734076992</v>
      </c>
      <c r="FJ223" s="2">
        <f t="shared" si="270"/>
        <v>0.99999930241494739</v>
      </c>
      <c r="FK223" s="2">
        <f t="shared" si="270"/>
        <v>0.99999931925390095</v>
      </c>
      <c r="FL223" s="2">
        <f t="shared" si="270"/>
        <v>0.99999930644754809</v>
      </c>
      <c r="FM223" s="2">
        <f t="shared" si="270"/>
        <v>0.99999919800280079</v>
      </c>
      <c r="FN223" s="2">
        <f t="shared" si="270"/>
        <v>0.99999922013409603</v>
      </c>
      <c r="FO223" s="2">
        <f t="shared" si="270"/>
        <v>0.99999918277901034</v>
      </c>
      <c r="FP223" s="2">
        <f t="shared" si="270"/>
        <v>0.99999924874349744</v>
      </c>
      <c r="FQ223" s="2">
        <f t="shared" si="270"/>
        <v>0.99999917076181377</v>
      </c>
      <c r="FR223" s="2">
        <f t="shared" si="270"/>
        <v>0.99999927335811256</v>
      </c>
      <c r="FS223" s="2">
        <f t="shared" si="270"/>
        <v>0.99999924706041043</v>
      </c>
      <c r="FT223" s="2">
        <f t="shared" si="270"/>
        <v>0.99999933884624059</v>
      </c>
      <c r="FU223" s="2">
        <f t="shared" si="270"/>
        <v>0.99999915231473069</v>
      </c>
      <c r="FW223" s="2">
        <f t="shared" si="260"/>
        <v>0.99190128839130487</v>
      </c>
      <c r="FX223" s="2">
        <f t="shared" si="260"/>
        <v>0.99502189586550771</v>
      </c>
      <c r="FY223" s="2">
        <f t="shared" si="260"/>
        <v>0.99513588441269107</v>
      </c>
      <c r="FZ223" s="2">
        <f t="shared" si="260"/>
        <v>0.99474960324413186</v>
      </c>
      <c r="GA223" s="2">
        <f t="shared" si="260"/>
        <v>0.99489236807641601</v>
      </c>
      <c r="GB223" s="2">
        <f t="shared" si="260"/>
        <v>0.9951198235454296</v>
      </c>
      <c r="GC223" s="2">
        <f t="shared" si="260"/>
        <v>0.99482438995685929</v>
      </c>
      <c r="GD223" s="2">
        <f t="shared" si="260"/>
        <v>0.99421710790899076</v>
      </c>
      <c r="GE223" s="2">
        <f t="shared" si="260"/>
        <v>0.99237741410714242</v>
      </c>
      <c r="GF223" s="2">
        <f t="shared" si="260"/>
        <v>0.99261619186144567</v>
      </c>
      <c r="GG223" s="2">
        <f t="shared" si="260"/>
        <v>0.99195704150139852</v>
      </c>
      <c r="GH223" s="2">
        <f t="shared" si="260"/>
        <v>0.99137459864457034</v>
      </c>
      <c r="GI223" s="2">
        <f t="shared" si="260"/>
        <v>0.99155138696335587</v>
      </c>
      <c r="GJ223" s="2">
        <f t="shared" si="260"/>
        <v>0.99065135294224638</v>
      </c>
      <c r="GK223" s="2">
        <f t="shared" si="260"/>
        <v>0.98726682282510381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7.2928933094841442E-36</v>
      </c>
      <c r="HT223" s="86">
        <f t="shared" si="262"/>
        <v>1.9092785730680851E-46</v>
      </c>
      <c r="HU223" s="86">
        <f t="shared" si="262"/>
        <v>5.0382638709489824E-52</v>
      </c>
      <c r="HV223" s="86">
        <f t="shared" si="262"/>
        <v>1.406199724938072E-51</v>
      </c>
      <c r="HW223" s="86">
        <f t="shared" si="262"/>
        <v>4.757377407204932E-54</v>
      </c>
      <c r="HX223" s="86">
        <f t="shared" si="262"/>
        <v>1.6808297053641945E-56</v>
      </c>
      <c r="HY223" s="86">
        <f t="shared" si="262"/>
        <v>5.9127311250779088E-52</v>
      </c>
      <c r="HZ223" s="86">
        <f t="shared" si="262"/>
        <v>5.3369020350257848E-53</v>
      </c>
      <c r="IA223" s="86">
        <f t="shared" si="262"/>
        <v>6.6446394251172125E-57</v>
      </c>
      <c r="IB223" s="86">
        <f t="shared" si="262"/>
        <v>3.1898116932898285E-50</v>
      </c>
      <c r="IC223" s="86">
        <f t="shared" si="262"/>
        <v>7.3310888643793126E-54</v>
      </c>
      <c r="ID223" s="86">
        <f t="shared" si="262"/>
        <v>2.2464147984642839E-43</v>
      </c>
      <c r="IE223" s="86">
        <f t="shared" si="262"/>
        <v>1.0737366193567595E-46</v>
      </c>
      <c r="IF223" s="86">
        <f t="shared" si="262"/>
        <v>2.8779962277747252E-96</v>
      </c>
      <c r="IG223" s="86">
        <f t="shared" si="262"/>
        <v>1.2882456505891164E-139</v>
      </c>
      <c r="II223" s="86">
        <f t="shared" si="263"/>
        <v>2.471963295952594E-15</v>
      </c>
      <c r="IJ223" s="86">
        <f t="shared" si="263"/>
        <v>5.7494534129185106E-22</v>
      </c>
      <c r="IK223" s="86">
        <f t="shared" si="263"/>
        <v>2.5268973375234578E-24</v>
      </c>
      <c r="IL223" s="86">
        <f t="shared" si="263"/>
        <v>1.4855484409045957E-23</v>
      </c>
      <c r="IM223" s="86">
        <f t="shared" si="263"/>
        <v>7.4236843257287009E-25</v>
      </c>
      <c r="IN223" s="86">
        <f t="shared" si="263"/>
        <v>2.5410276917132918E-26</v>
      </c>
      <c r="IO223" s="86">
        <f t="shared" si="263"/>
        <v>4.5743605235446882E-24</v>
      </c>
      <c r="IP223" s="86">
        <f t="shared" si="263"/>
        <v>4.066367049202556E-24</v>
      </c>
      <c r="IQ223" s="86">
        <f t="shared" si="263"/>
        <v>2.9404191936151075E-24</v>
      </c>
      <c r="IR223" s="86">
        <f t="shared" si="263"/>
        <v>1.4325518683131475E-21</v>
      </c>
      <c r="IS223" s="86">
        <f t="shared" si="263"/>
        <v>5.1253744794978542E-23</v>
      </c>
      <c r="IT223" s="86">
        <f t="shared" si="263"/>
        <v>2.8263648311706645E-18</v>
      </c>
      <c r="IU223" s="86">
        <f t="shared" si="263"/>
        <v>1.3531528429635916E-19</v>
      </c>
      <c r="IV223" s="86">
        <f t="shared" si="263"/>
        <v>2.8626664748489373E-20</v>
      </c>
      <c r="IW223" s="86">
        <f t="shared" si="263"/>
        <v>2.1850236851348398E-46</v>
      </c>
      <c r="IY223" s="86">
        <f t="shared" si="264"/>
        <v>2.471963295952594E-15</v>
      </c>
      <c r="IZ223" s="86">
        <f t="shared" si="264"/>
        <v>5.7494534129185106E-22</v>
      </c>
      <c r="JA223" s="86">
        <f t="shared" si="264"/>
        <v>2.5268973375234578E-24</v>
      </c>
      <c r="JB223" s="86">
        <f t="shared" si="264"/>
        <v>1.4855484409045957E-23</v>
      </c>
      <c r="JC223" s="86">
        <f t="shared" si="264"/>
        <v>7.4236843257287009E-25</v>
      </c>
      <c r="JD223" s="86">
        <f t="shared" si="264"/>
        <v>2.5410276917132918E-26</v>
      </c>
      <c r="JE223" s="86">
        <f t="shared" si="264"/>
        <v>4.5743605235446882E-24</v>
      </c>
      <c r="JF223" s="86">
        <f t="shared" si="264"/>
        <v>4.066367049202556E-24</v>
      </c>
      <c r="JG223" s="86">
        <f t="shared" si="264"/>
        <v>2.9404191936151075E-24</v>
      </c>
      <c r="JH223" s="86">
        <f t="shared" si="264"/>
        <v>1.4325518683131475E-21</v>
      </c>
      <c r="JI223" s="86">
        <f t="shared" si="264"/>
        <v>5.1253744794978542E-23</v>
      </c>
      <c r="JJ223" s="86">
        <f t="shared" si="264"/>
        <v>2.8263648311706645E-18</v>
      </c>
      <c r="JK223" s="86">
        <f t="shared" si="264"/>
        <v>1.3531528429635916E-19</v>
      </c>
      <c r="JL223" s="86">
        <f t="shared" si="264"/>
        <v>2.8626664748489373E-20</v>
      </c>
      <c r="JM223" s="86">
        <f t="shared" si="264"/>
        <v>2.1850236851348398E-46</v>
      </c>
    </row>
    <row r="224" spans="2:273" x14ac:dyDescent="0.25">
      <c r="B224" s="2">
        <v>197</v>
      </c>
      <c r="C224" s="37">
        <v>87.516000000000005</v>
      </c>
      <c r="D224" s="37">
        <v>84.119</v>
      </c>
      <c r="E224" s="37">
        <v>83.474999999999994</v>
      </c>
      <c r="F224" s="37">
        <v>85.084999999999994</v>
      </c>
      <c r="G224" s="37">
        <v>81.119</v>
      </c>
      <c r="H224" s="37">
        <v>83.915000000000006</v>
      </c>
      <c r="I224" s="37">
        <v>86</v>
      </c>
      <c r="J224" s="37">
        <v>85.135999999999996</v>
      </c>
      <c r="K224" s="37">
        <v>82.016999999999996</v>
      </c>
      <c r="L224" s="37">
        <v>82.275999999999996</v>
      </c>
      <c r="M224" s="37">
        <v>85.69</v>
      </c>
      <c r="N224" s="37">
        <v>83.655000000000001</v>
      </c>
      <c r="O224" s="37">
        <v>83.069000000000003</v>
      </c>
      <c r="P224" s="37">
        <v>82.759</v>
      </c>
      <c r="Q224" s="37">
        <v>83.382999999999996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132.01401106941836</v>
      </c>
      <c r="DL224" s="2">
        <f t="shared" si="268"/>
        <v>137.52651778093883</v>
      </c>
      <c r="DM224" s="2">
        <f t="shared" si="268"/>
        <v>145.07132147937409</v>
      </c>
      <c r="DN224" s="2">
        <f t="shared" si="268"/>
        <v>144.12110686400686</v>
      </c>
      <c r="DO224" s="2">
        <f t="shared" si="268"/>
        <v>148.62069601029597</v>
      </c>
      <c r="DP224" s="2">
        <f t="shared" si="268"/>
        <v>144.36440336134456</v>
      </c>
      <c r="DQ224" s="2">
        <f t="shared" si="268"/>
        <v>160.28445042016804</v>
      </c>
      <c r="DR224" s="2">
        <f t="shared" si="268"/>
        <v>149.92159592245991</v>
      </c>
      <c r="DS224" s="2">
        <f t="shared" si="268"/>
        <v>144.98375210084035</v>
      </c>
      <c r="DT224" s="2">
        <f t="shared" si="268"/>
        <v>139.00079775910365</v>
      </c>
      <c r="DU224" s="2">
        <f t="shared" si="268"/>
        <v>141.33457478991593</v>
      </c>
      <c r="DV224" s="2">
        <f t="shared" si="268"/>
        <v>143.03209475872629</v>
      </c>
      <c r="DW224" s="2">
        <f t="shared" si="268"/>
        <v>148.29767450980393</v>
      </c>
      <c r="DX224" s="2">
        <f t="shared" si="268"/>
        <v>130.89017687687681</v>
      </c>
      <c r="DY224" s="2">
        <f t="shared" si="268"/>
        <v>124.47738680014834</v>
      </c>
      <c r="EA224" s="2">
        <f t="shared" si="240"/>
        <v>85.325859275853318</v>
      </c>
      <c r="EB224" s="2">
        <f t="shared" si="240"/>
        <v>79.033512456988547</v>
      </c>
      <c r="EC224" s="2">
        <f t="shared" si="240"/>
        <v>80.303129928239798</v>
      </c>
      <c r="ED224" s="2">
        <f t="shared" si="240"/>
        <v>79.809309924109755</v>
      </c>
      <c r="EE224" s="2">
        <f t="shared" si="240"/>
        <v>74.747649138712617</v>
      </c>
      <c r="EF224" s="2">
        <f t="shared" si="239"/>
        <v>79.981536592856017</v>
      </c>
      <c r="EG224" s="2">
        <f t="shared" si="239"/>
        <v>82.790615170120219</v>
      </c>
      <c r="EH224" s="2">
        <f t="shared" si="239"/>
        <v>79.498812983702095</v>
      </c>
      <c r="EI224" s="2">
        <f t="shared" si="239"/>
        <v>78.918328334648777</v>
      </c>
      <c r="EJ224" s="2">
        <f t="shared" si="239"/>
        <v>81.593602053346061</v>
      </c>
      <c r="EK224" s="2">
        <f t="shared" si="239"/>
        <v>81.68905794527754</v>
      </c>
      <c r="EL224" s="2">
        <f t="shared" si="239"/>
        <v>80.572682010712825</v>
      </c>
      <c r="EM224" s="2">
        <f t="shared" si="239"/>
        <v>79.782159011124847</v>
      </c>
      <c r="EN224" s="2">
        <f t="shared" si="239"/>
        <v>78.110510783494917</v>
      </c>
      <c r="EO224" s="2">
        <f t="shared" si="239"/>
        <v>83.639099122594843</v>
      </c>
      <c r="EQ224" s="2">
        <f t="shared" si="269"/>
        <v>86.593439634126753</v>
      </c>
      <c r="ER224" s="2">
        <f t="shared" si="269"/>
        <v>82.298987450736732</v>
      </c>
      <c r="ES224" s="2">
        <f t="shared" si="269"/>
        <v>82.034716117426996</v>
      </c>
      <c r="ET224" s="2">
        <f t="shared" si="269"/>
        <v>82.217700164790585</v>
      </c>
      <c r="EU224" s="2">
        <f t="shared" si="269"/>
        <v>76.775114475134131</v>
      </c>
      <c r="EV224" s="2">
        <f t="shared" si="269"/>
        <v>79.988478635584883</v>
      </c>
      <c r="EW224" s="2">
        <f t="shared" si="269"/>
        <v>82.429522879286054</v>
      </c>
      <c r="EX224" s="2">
        <f t="shared" si="269"/>
        <v>82.376857341133046</v>
      </c>
      <c r="EY224" s="2">
        <f t="shared" si="269"/>
        <v>80.245481056394041</v>
      </c>
      <c r="EZ224" s="2">
        <f t="shared" si="269"/>
        <v>81.161122959683425</v>
      </c>
      <c r="FA224" s="2">
        <f t="shared" si="269"/>
        <v>83.028176247897591</v>
      </c>
      <c r="FB224" s="2">
        <f t="shared" si="269"/>
        <v>79.63064752831454</v>
      </c>
      <c r="FC224" s="2">
        <f t="shared" si="269"/>
        <v>80.344423541444314</v>
      </c>
      <c r="FD224" s="2">
        <f t="shared" si="269"/>
        <v>79.925898486100024</v>
      </c>
      <c r="FE224" s="2">
        <f t="shared" si="269"/>
        <v>82.643014548028901</v>
      </c>
      <c r="FG224" s="2">
        <f t="shared" si="270"/>
        <v>0.99999945781699828</v>
      </c>
      <c r="FH224" s="2">
        <f t="shared" si="270"/>
        <v>0.99999934681797176</v>
      </c>
      <c r="FI224" s="2">
        <f t="shared" si="270"/>
        <v>0.99999945036822058</v>
      </c>
      <c r="FJ224" s="2">
        <f t="shared" si="270"/>
        <v>0.99999936379483167</v>
      </c>
      <c r="FK224" s="2">
        <f t="shared" si="270"/>
        <v>0.99999937915214154</v>
      </c>
      <c r="FL224" s="2">
        <f t="shared" si="270"/>
        <v>0.99999936747260754</v>
      </c>
      <c r="FM224" s="2">
        <f t="shared" si="270"/>
        <v>0.99999926856980959</v>
      </c>
      <c r="FN224" s="2">
        <f t="shared" si="270"/>
        <v>0.99999928875379362</v>
      </c>
      <c r="FO224" s="2">
        <f t="shared" si="270"/>
        <v>0.99999925468554562</v>
      </c>
      <c r="FP224" s="2">
        <f t="shared" si="270"/>
        <v>0.99999931484588123</v>
      </c>
      <c r="FQ224" s="2">
        <f t="shared" si="270"/>
        <v>0.99999924372573057</v>
      </c>
      <c r="FR224" s="2">
        <f t="shared" si="270"/>
        <v>0.99999933729467994</v>
      </c>
      <c r="FS224" s="2">
        <f t="shared" si="270"/>
        <v>0.99999931331088743</v>
      </c>
      <c r="FT224" s="2">
        <f t="shared" si="270"/>
        <v>0.99999939702056984</v>
      </c>
      <c r="FU224" s="2">
        <f t="shared" si="270"/>
        <v>0.99999922690178833</v>
      </c>
      <c r="FW224" s="2">
        <f t="shared" si="260"/>
        <v>0.9926086201393618</v>
      </c>
      <c r="FX224" s="2">
        <f t="shared" si="260"/>
        <v>0.99545792555406543</v>
      </c>
      <c r="FY224" s="2">
        <f t="shared" si="260"/>
        <v>0.99556197443238226</v>
      </c>
      <c r="FZ224" s="2">
        <f t="shared" si="260"/>
        <v>0.99520936808115934</v>
      </c>
      <c r="GA224" s="2">
        <f t="shared" si="260"/>
        <v>0.995339689903183</v>
      </c>
      <c r="GB224" s="2">
        <f t="shared" si="260"/>
        <v>0.99554731418046072</v>
      </c>
      <c r="GC224" s="2">
        <f t="shared" si="260"/>
        <v>0.99527763698767202</v>
      </c>
      <c r="GD224" s="2">
        <f t="shared" si="260"/>
        <v>0.99472325475428069</v>
      </c>
      <c r="GE224" s="2">
        <f t="shared" si="260"/>
        <v>0.99304345325156007</v>
      </c>
      <c r="GF224" s="2">
        <f t="shared" si="260"/>
        <v>0.99326150897744692</v>
      </c>
      <c r="GG224" s="2">
        <f t="shared" si="260"/>
        <v>0.99265953987530997</v>
      </c>
      <c r="GH224" s="2">
        <f t="shared" si="260"/>
        <v>0.99212756575043259</v>
      </c>
      <c r="GI224" s="2">
        <f t="shared" si="260"/>
        <v>0.99228904111132166</v>
      </c>
      <c r="GJ224" s="2">
        <f t="shared" si="260"/>
        <v>0.99146691340699322</v>
      </c>
      <c r="GK224" s="2">
        <f t="shared" si="260"/>
        <v>0.98837417904149472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1.0314264639893099E-36</v>
      </c>
      <c r="HT224" s="86">
        <f t="shared" si="262"/>
        <v>1.6167396515141219E-47</v>
      </c>
      <c r="HU224" s="86">
        <f t="shared" si="262"/>
        <v>3.2134054635889966E-53</v>
      </c>
      <c r="HV224" s="86">
        <f t="shared" si="262"/>
        <v>9.1452041246130525E-53</v>
      </c>
      <c r="HW224" s="86">
        <f t="shared" si="262"/>
        <v>2.7083258913113674E-55</v>
      </c>
      <c r="HX224" s="86">
        <f t="shared" si="262"/>
        <v>8.3938186925060839E-58</v>
      </c>
      <c r="HY224" s="86">
        <f t="shared" si="262"/>
        <v>3.7149701778181133E-53</v>
      </c>
      <c r="HZ224" s="86">
        <f t="shared" si="262"/>
        <v>3.0569903185907902E-54</v>
      </c>
      <c r="IA224" s="86">
        <f t="shared" si="262"/>
        <v>2.8599598544053012E-58</v>
      </c>
      <c r="IB224" s="86">
        <f t="shared" si="262"/>
        <v>2.0361018976310705E-51</v>
      </c>
      <c r="IC224" s="86">
        <f t="shared" si="262"/>
        <v>3.6252364503957212E-55</v>
      </c>
      <c r="ID224" s="86">
        <f t="shared" si="262"/>
        <v>2.0195065099577551E-44</v>
      </c>
      <c r="IE224" s="86">
        <f t="shared" si="262"/>
        <v>8.0721843359961717E-48</v>
      </c>
      <c r="IF224" s="86">
        <f t="shared" si="262"/>
        <v>1.1664013829841543E-98</v>
      </c>
      <c r="IG224" s="86">
        <f t="shared" si="262"/>
        <v>3.1688920059332596E-143</v>
      </c>
      <c r="II224" s="86">
        <f t="shared" si="263"/>
        <v>7.225113701878357E-16</v>
      </c>
      <c r="IJ224" s="86">
        <f t="shared" si="263"/>
        <v>1.1102667635799603E-22</v>
      </c>
      <c r="IK224" s="86">
        <f t="shared" si="263"/>
        <v>4.0741281969428912E-25</v>
      </c>
      <c r="IL224" s="86">
        <f t="shared" si="263"/>
        <v>2.4810231382133636E-24</v>
      </c>
      <c r="IM224" s="86">
        <f t="shared" si="263"/>
        <v>1.1273118587697047E-25</v>
      </c>
      <c r="IN224" s="86">
        <f t="shared" si="263"/>
        <v>3.4896402557726466E-27</v>
      </c>
      <c r="IO224" s="86">
        <f t="shared" si="263"/>
        <v>7.367465183921896E-25</v>
      </c>
      <c r="IP224" s="86">
        <f t="shared" si="263"/>
        <v>6.26654294689697E-25</v>
      </c>
      <c r="IQ224" s="86">
        <f t="shared" si="263"/>
        <v>4.0187755232747373E-25</v>
      </c>
      <c r="IR224" s="86">
        <f t="shared" si="263"/>
        <v>2.503035567947394E-22</v>
      </c>
      <c r="IS224" s="86">
        <f t="shared" si="263"/>
        <v>7.6400464536200881E-24</v>
      </c>
      <c r="IT224" s="86">
        <f t="shared" si="263"/>
        <v>6.2523346114202998E-19</v>
      </c>
      <c r="IU224" s="86">
        <f t="shared" si="263"/>
        <v>2.6801552238977429E-20</v>
      </c>
      <c r="IV224" s="86">
        <f t="shared" si="263"/>
        <v>5.1455093955033576E-21</v>
      </c>
      <c r="IW224" s="86">
        <f t="shared" si="263"/>
        <v>2.6944168772780421E-48</v>
      </c>
      <c r="IY224" s="86">
        <f t="shared" si="264"/>
        <v>7.225113701878357E-16</v>
      </c>
      <c r="IZ224" s="86">
        <f t="shared" si="264"/>
        <v>1.1102667635799603E-22</v>
      </c>
      <c r="JA224" s="86">
        <f t="shared" si="264"/>
        <v>4.0741281969428912E-25</v>
      </c>
      <c r="JB224" s="86">
        <f t="shared" si="264"/>
        <v>2.4810231382133636E-24</v>
      </c>
      <c r="JC224" s="86">
        <f t="shared" si="264"/>
        <v>1.1273118587697047E-25</v>
      </c>
      <c r="JD224" s="86">
        <f t="shared" si="264"/>
        <v>3.4896402557726466E-27</v>
      </c>
      <c r="JE224" s="86">
        <f t="shared" si="264"/>
        <v>7.367465183921896E-25</v>
      </c>
      <c r="JF224" s="86">
        <f t="shared" si="264"/>
        <v>6.26654294689697E-25</v>
      </c>
      <c r="JG224" s="86">
        <f t="shared" si="264"/>
        <v>4.0187755232747373E-25</v>
      </c>
      <c r="JH224" s="86">
        <f t="shared" si="264"/>
        <v>2.503035567947394E-22</v>
      </c>
      <c r="JI224" s="86">
        <f t="shared" si="264"/>
        <v>7.6400464536200881E-24</v>
      </c>
      <c r="JJ224" s="86">
        <f t="shared" si="264"/>
        <v>6.2523346114202998E-19</v>
      </c>
      <c r="JK224" s="86">
        <f t="shared" si="264"/>
        <v>2.6801552238977429E-20</v>
      </c>
      <c r="JL224" s="86">
        <f t="shared" si="264"/>
        <v>5.1455093955033576E-21</v>
      </c>
      <c r="JM224" s="86">
        <f t="shared" si="264"/>
        <v>2.6944168772780421E-48</v>
      </c>
    </row>
    <row r="225" spans="1:273" x14ac:dyDescent="0.25">
      <c r="B225" s="2">
        <v>198</v>
      </c>
      <c r="C225" s="37">
        <v>88.742000000000004</v>
      </c>
      <c r="D225" s="37">
        <v>83.712000000000003</v>
      </c>
      <c r="E225" s="37">
        <v>84.067999999999998</v>
      </c>
      <c r="F225" s="37">
        <v>84.492000000000004</v>
      </c>
      <c r="G225" s="37">
        <v>80.712000000000003</v>
      </c>
      <c r="H225" s="37">
        <v>86.051000000000002</v>
      </c>
      <c r="I225" s="37">
        <v>86.236999999999995</v>
      </c>
      <c r="J225" s="37">
        <v>83.915000000000006</v>
      </c>
      <c r="K225" s="37">
        <v>82.602999999999994</v>
      </c>
      <c r="L225" s="37">
        <v>82</v>
      </c>
      <c r="M225" s="37">
        <v>86.638000000000005</v>
      </c>
      <c r="N225" s="37">
        <v>81.638000000000005</v>
      </c>
      <c r="O225" s="37">
        <v>84</v>
      </c>
      <c r="P225" s="37">
        <v>80.930999999999997</v>
      </c>
      <c r="Q225" s="37">
        <v>83.832999999999998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132.15904465290805</v>
      </c>
      <c r="DL225" s="2">
        <f t="shared" si="268"/>
        <v>137.72144713134185</v>
      </c>
      <c r="DM225" s="2">
        <f t="shared" si="268"/>
        <v>145.30467994310098</v>
      </c>
      <c r="DN225" s="2">
        <f t="shared" si="268"/>
        <v>144.35851510081511</v>
      </c>
      <c r="DO225" s="2">
        <f t="shared" si="268"/>
        <v>148.89628455598452</v>
      </c>
      <c r="DP225" s="2">
        <f t="shared" si="268"/>
        <v>144.58845210084036</v>
      </c>
      <c r="DQ225" s="2">
        <f t="shared" si="268"/>
        <v>160.58418930481281</v>
      </c>
      <c r="DR225" s="2">
        <f t="shared" si="268"/>
        <v>150.14336229946525</v>
      </c>
      <c r="DS225" s="2">
        <f t="shared" si="268"/>
        <v>145.20395182072829</v>
      </c>
      <c r="DT225" s="2">
        <f t="shared" si="268"/>
        <v>139.18267282913166</v>
      </c>
      <c r="DU225" s="2">
        <f t="shared" si="268"/>
        <v>141.5391495798319</v>
      </c>
      <c r="DV225" s="2">
        <f t="shared" si="268"/>
        <v>143.25466429587479</v>
      </c>
      <c r="DW225" s="2">
        <f t="shared" si="268"/>
        <v>148.56200700280112</v>
      </c>
      <c r="DX225" s="2">
        <f t="shared" si="268"/>
        <v>131.06563093093087</v>
      </c>
      <c r="DY225" s="2">
        <f t="shared" si="268"/>
        <v>124.63066466444199</v>
      </c>
      <c r="EA225" s="2">
        <f t="shared" si="240"/>
        <v>85.223877705066386</v>
      </c>
      <c r="EB225" s="2">
        <f t="shared" si="240"/>
        <v>78.910288906311251</v>
      </c>
      <c r="EC225" s="2">
        <f t="shared" si="240"/>
        <v>80.161419509574472</v>
      </c>
      <c r="ED225" s="2">
        <f t="shared" si="240"/>
        <v>79.663017367192069</v>
      </c>
      <c r="EE225" s="2">
        <f t="shared" si="240"/>
        <v>74.579805278533314</v>
      </c>
      <c r="EF225" s="2">
        <f t="shared" si="239"/>
        <v>79.827542621626023</v>
      </c>
      <c r="EG225" s="2">
        <f t="shared" si="239"/>
        <v>82.641784343821939</v>
      </c>
      <c r="EH225" s="2">
        <f t="shared" si="239"/>
        <v>79.296265992898128</v>
      </c>
      <c r="EI225" s="2">
        <f t="shared" si="239"/>
        <v>78.757856748224143</v>
      </c>
      <c r="EJ225" s="2">
        <f t="shared" si="239"/>
        <v>81.452067749700319</v>
      </c>
      <c r="EK225" s="2">
        <f t="shared" si="239"/>
        <v>81.546721454880284</v>
      </c>
      <c r="EL225" s="2">
        <f t="shared" si="239"/>
        <v>80.434336854827649</v>
      </c>
      <c r="EM225" s="2">
        <f t="shared" si="239"/>
        <v>79.651630836423578</v>
      </c>
      <c r="EN225" s="2">
        <f t="shared" si="239"/>
        <v>77.972354385816544</v>
      </c>
      <c r="EO225" s="2">
        <f t="shared" si="239"/>
        <v>83.541238382613912</v>
      </c>
      <c r="EQ225" s="2">
        <f t="shared" si="269"/>
        <v>86.504505014651699</v>
      </c>
      <c r="ER225" s="2">
        <f t="shared" si="269"/>
        <v>82.208141502078846</v>
      </c>
      <c r="ES225" s="2">
        <f t="shared" si="269"/>
        <v>81.910042092387428</v>
      </c>
      <c r="ET225" s="2">
        <f t="shared" si="269"/>
        <v>82.095326897705377</v>
      </c>
      <c r="EU225" s="2">
        <f t="shared" si="269"/>
        <v>76.627314585327966</v>
      </c>
      <c r="EV225" s="2">
        <f t="shared" si="269"/>
        <v>79.834589377498588</v>
      </c>
      <c r="EW225" s="2">
        <f t="shared" si="269"/>
        <v>82.277238184770511</v>
      </c>
      <c r="EX225" s="2">
        <f t="shared" si="269"/>
        <v>82.203462946885992</v>
      </c>
      <c r="EY225" s="2">
        <f t="shared" si="269"/>
        <v>80.098618573320451</v>
      </c>
      <c r="EZ225" s="2">
        <f t="shared" si="269"/>
        <v>81.015209726294131</v>
      </c>
      <c r="FA225" s="2">
        <f t="shared" si="269"/>
        <v>82.899811428188258</v>
      </c>
      <c r="FB225" s="2">
        <f t="shared" si="269"/>
        <v>79.482510801572886</v>
      </c>
      <c r="FC225" s="2">
        <f t="shared" si="269"/>
        <v>80.219716450316298</v>
      </c>
      <c r="FD225" s="2">
        <f t="shared" si="269"/>
        <v>79.805806550179426</v>
      </c>
      <c r="FE225" s="2">
        <f t="shared" si="269"/>
        <v>82.536206801041303</v>
      </c>
      <c r="FG225" s="2">
        <f t="shared" si="270"/>
        <v>0.99999950552320194</v>
      </c>
      <c r="FH225" s="2">
        <f t="shared" si="270"/>
        <v>0.99999940429087597</v>
      </c>
      <c r="FI225" s="2">
        <f t="shared" si="270"/>
        <v>0.99999949872983529</v>
      </c>
      <c r="FJ225" s="2">
        <f t="shared" si="270"/>
        <v>0.9999994197739579</v>
      </c>
      <c r="FK225" s="2">
        <f t="shared" si="270"/>
        <v>0.99999943377999256</v>
      </c>
      <c r="FL225" s="2">
        <f t="shared" si="270"/>
        <v>0.99999942312812984</v>
      </c>
      <c r="FM225" s="2">
        <f t="shared" si="270"/>
        <v>0.99999933292769516</v>
      </c>
      <c r="FN225" s="2">
        <f t="shared" si="270"/>
        <v>0.99999935133570972</v>
      </c>
      <c r="FO225" s="2">
        <f t="shared" si="270"/>
        <v>0.9999993202650943</v>
      </c>
      <c r="FP225" s="2">
        <f t="shared" si="270"/>
        <v>0.99999937513197934</v>
      </c>
      <c r="FQ225" s="2">
        <f t="shared" si="270"/>
        <v>0.99999931026962285</v>
      </c>
      <c r="FR225" s="2">
        <f t="shared" si="270"/>
        <v>0.99999939560552953</v>
      </c>
      <c r="FS225" s="2">
        <f t="shared" si="270"/>
        <v>0.99999937373204817</v>
      </c>
      <c r="FT225" s="2">
        <f t="shared" si="270"/>
        <v>0.99999945007619462</v>
      </c>
      <c r="FU225" s="2">
        <f t="shared" si="270"/>
        <v>0.99999929492600315</v>
      </c>
      <c r="FW225" s="2">
        <f t="shared" si="260"/>
        <v>0.99325459449854303</v>
      </c>
      <c r="FX225" s="2">
        <f t="shared" si="260"/>
        <v>0.99585592267789402</v>
      </c>
      <c r="FY225" s="2">
        <f t="shared" si="260"/>
        <v>0.99595089140760129</v>
      </c>
      <c r="FZ225" s="2">
        <f t="shared" si="260"/>
        <v>0.99562904930342366</v>
      </c>
      <c r="GA225" s="2">
        <f t="shared" si="260"/>
        <v>0.99574800311681921</v>
      </c>
      <c r="GB225" s="2">
        <f t="shared" si="260"/>
        <v>0.99593751063339286</v>
      </c>
      <c r="GC225" s="2">
        <f t="shared" si="260"/>
        <v>0.99569136343468778</v>
      </c>
      <c r="GD225" s="2">
        <f t="shared" si="260"/>
        <v>0.99518531569886781</v>
      </c>
      <c r="GE225" s="2">
        <f t="shared" si="260"/>
        <v>0.99365166814250339</v>
      </c>
      <c r="GF225" s="2">
        <f t="shared" si="260"/>
        <v>0.99385077718519332</v>
      </c>
      <c r="GG225" s="2">
        <f t="shared" si="260"/>
        <v>0.9933010941048861</v>
      </c>
      <c r="GH225" s="2">
        <f t="shared" si="260"/>
        <v>0.99281527785512891</v>
      </c>
      <c r="GI225" s="2">
        <f t="shared" si="260"/>
        <v>0.99296274727083345</v>
      </c>
      <c r="GJ225" s="2">
        <f t="shared" si="260"/>
        <v>0.99221188506836111</v>
      </c>
      <c r="GK225" s="2">
        <f t="shared" si="260"/>
        <v>0.98938626799231044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1.4245203934877755E-37</v>
      </c>
      <c r="HT225" s="86">
        <f t="shared" si="262"/>
        <v>1.3298888817736656E-48</v>
      </c>
      <c r="HU225" s="86">
        <f t="shared" si="262"/>
        <v>1.9847774261072722E-54</v>
      </c>
      <c r="HV225" s="86">
        <f t="shared" si="262"/>
        <v>5.7607217759608017E-54</v>
      </c>
      <c r="HW225" s="86">
        <f t="shared" si="262"/>
        <v>1.4910768378556644E-56</v>
      </c>
      <c r="HX225" s="86">
        <f t="shared" si="262"/>
        <v>4.0476801312648741E-59</v>
      </c>
      <c r="HY225" s="86">
        <f t="shared" si="262"/>
        <v>2.2595066103071021E-54</v>
      </c>
      <c r="HZ225" s="86">
        <f t="shared" si="262"/>
        <v>1.6925323311031109E-55</v>
      </c>
      <c r="IA225" s="86">
        <f t="shared" si="262"/>
        <v>1.1847980706548712E-59</v>
      </c>
      <c r="IB225" s="86">
        <f t="shared" si="262"/>
        <v>1.2571828619990654E-52</v>
      </c>
      <c r="IC225" s="86">
        <f t="shared" si="262"/>
        <v>1.7276635061033657E-56</v>
      </c>
      <c r="ID225" s="86">
        <f t="shared" si="262"/>
        <v>1.7625584930817759E-45</v>
      </c>
      <c r="IE225" s="86">
        <f t="shared" si="262"/>
        <v>5.879334295278391E-49</v>
      </c>
      <c r="IF225" s="86">
        <f t="shared" si="262"/>
        <v>4.4135364150431583E-101</v>
      </c>
      <c r="IG225" s="86">
        <f t="shared" si="262"/>
        <v>7.0023036840890486E-147</v>
      </c>
      <c r="II225" s="86">
        <f t="shared" si="263"/>
        <v>2.0644469740231402E-16</v>
      </c>
      <c r="IJ225" s="86">
        <f t="shared" si="263"/>
        <v>2.0852799785325219E-23</v>
      </c>
      <c r="IK225" s="86">
        <f t="shared" si="263"/>
        <v>6.369797725882377E-26</v>
      </c>
      <c r="IL225" s="86">
        <f t="shared" si="263"/>
        <v>4.018781159017412E-25</v>
      </c>
      <c r="IM225" s="86">
        <f t="shared" si="263"/>
        <v>1.6578337391594291E-26</v>
      </c>
      <c r="IN225" s="86">
        <f t="shared" si="263"/>
        <v>4.6343829227275919E-28</v>
      </c>
      <c r="IO225" s="86">
        <f t="shared" si="263"/>
        <v>1.1502371652097953E-25</v>
      </c>
      <c r="IP225" s="86">
        <f t="shared" si="263"/>
        <v>9.3477311602266857E-26</v>
      </c>
      <c r="IQ225" s="86">
        <f t="shared" si="263"/>
        <v>5.295090884489678E-26</v>
      </c>
      <c r="IR225" s="86">
        <f t="shared" si="263"/>
        <v>4.2364761520299808E-23</v>
      </c>
      <c r="IS225" s="86">
        <f t="shared" si="263"/>
        <v>1.0992621376783251E-24</v>
      </c>
      <c r="IT225" s="86">
        <f t="shared" si="263"/>
        <v>1.3445054662644187E-19</v>
      </c>
      <c r="IU225" s="86">
        <f t="shared" si="263"/>
        <v>5.1500753301408425E-21</v>
      </c>
      <c r="IV225" s="86">
        <f t="shared" si="263"/>
        <v>8.9500146350936368E-22</v>
      </c>
      <c r="IW225" s="86">
        <f t="shared" si="263"/>
        <v>3.0328746684140495E-50</v>
      </c>
      <c r="IY225" s="86">
        <f t="shared" si="264"/>
        <v>2.0644469740231402E-16</v>
      </c>
      <c r="IZ225" s="86">
        <f t="shared" si="264"/>
        <v>2.0852799785325219E-23</v>
      </c>
      <c r="JA225" s="86">
        <f t="shared" si="264"/>
        <v>6.369797725882377E-26</v>
      </c>
      <c r="JB225" s="86">
        <f t="shared" si="264"/>
        <v>4.018781159017412E-25</v>
      </c>
      <c r="JC225" s="86">
        <f t="shared" si="264"/>
        <v>1.6578337391594291E-26</v>
      </c>
      <c r="JD225" s="86">
        <f t="shared" si="264"/>
        <v>4.6343829227275919E-28</v>
      </c>
      <c r="JE225" s="86">
        <f t="shared" si="264"/>
        <v>1.1502371652097953E-25</v>
      </c>
      <c r="JF225" s="86">
        <f t="shared" si="264"/>
        <v>9.3477311602266857E-26</v>
      </c>
      <c r="JG225" s="86">
        <f t="shared" si="264"/>
        <v>5.295090884489678E-26</v>
      </c>
      <c r="JH225" s="86">
        <f t="shared" si="264"/>
        <v>4.2364761520299808E-23</v>
      </c>
      <c r="JI225" s="86">
        <f t="shared" si="264"/>
        <v>1.0992621376783251E-24</v>
      </c>
      <c r="JJ225" s="86">
        <f t="shared" si="264"/>
        <v>1.3445054662644187E-19</v>
      </c>
      <c r="JK225" s="86">
        <f t="shared" si="264"/>
        <v>5.1500753301408425E-21</v>
      </c>
      <c r="JL225" s="86">
        <f t="shared" si="264"/>
        <v>8.9500146350936368E-22</v>
      </c>
      <c r="JM225" s="86">
        <f t="shared" si="264"/>
        <v>3.0328746684140495E-50</v>
      </c>
    </row>
    <row r="226" spans="1:273" x14ac:dyDescent="0.25">
      <c r="B226" s="2">
        <v>199</v>
      </c>
      <c r="C226" s="37">
        <v>87.177000000000007</v>
      </c>
      <c r="D226" s="37">
        <v>82.897999999999996</v>
      </c>
      <c r="E226" s="37">
        <v>84.102000000000004</v>
      </c>
      <c r="F226" s="37">
        <v>84.119</v>
      </c>
      <c r="G226" s="37">
        <v>82</v>
      </c>
      <c r="H226" s="37">
        <v>84.016999999999996</v>
      </c>
      <c r="I226" s="37">
        <v>83.915000000000006</v>
      </c>
      <c r="J226" s="37">
        <v>84.677999999999997</v>
      </c>
      <c r="K226" s="37">
        <v>82.259</v>
      </c>
      <c r="L226" s="37">
        <v>79.552000000000007</v>
      </c>
      <c r="M226" s="37">
        <v>85.844999999999999</v>
      </c>
      <c r="N226" s="37">
        <v>83.155000000000001</v>
      </c>
      <c r="O226" s="37">
        <v>85.465999999999994</v>
      </c>
      <c r="P226" s="37">
        <v>83.69</v>
      </c>
      <c r="Q226" s="37">
        <v>84.183000000000007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132.30407823639774</v>
      </c>
      <c r="DL226" s="2">
        <f t="shared" si="268"/>
        <v>137.91637648174489</v>
      </c>
      <c r="DM226" s="2">
        <f t="shared" si="268"/>
        <v>145.53803840682787</v>
      </c>
      <c r="DN226" s="2">
        <f t="shared" si="268"/>
        <v>144.59592333762333</v>
      </c>
      <c r="DO226" s="2">
        <f t="shared" si="268"/>
        <v>149.17187310167307</v>
      </c>
      <c r="DP226" s="2">
        <f t="shared" si="268"/>
        <v>144.81250084033616</v>
      </c>
      <c r="DQ226" s="2">
        <f t="shared" si="268"/>
        <v>160.88392818945758</v>
      </c>
      <c r="DR226" s="2">
        <f t="shared" si="268"/>
        <v>150.36512867647062</v>
      </c>
      <c r="DS226" s="2">
        <f t="shared" si="268"/>
        <v>145.42415154061626</v>
      </c>
      <c r="DT226" s="2">
        <f t="shared" si="268"/>
        <v>139.36454789915967</v>
      </c>
      <c r="DU226" s="2">
        <f t="shared" si="268"/>
        <v>141.74372436974787</v>
      </c>
      <c r="DV226" s="2">
        <f t="shared" si="268"/>
        <v>143.47723383302326</v>
      </c>
      <c r="DW226" s="2">
        <f t="shared" si="268"/>
        <v>148.82633949579832</v>
      </c>
      <c r="DX226" s="2">
        <f t="shared" si="268"/>
        <v>131.24108498498492</v>
      </c>
      <c r="DY226" s="2">
        <f t="shared" si="268"/>
        <v>124.78394252873565</v>
      </c>
      <c r="EA226" s="2">
        <f t="shared" si="240"/>
        <v>85.121896134279439</v>
      </c>
      <c r="EB226" s="2">
        <f t="shared" si="240"/>
        <v>78.787065355633956</v>
      </c>
      <c r="EC226" s="2">
        <f t="shared" si="240"/>
        <v>80.019709090909132</v>
      </c>
      <c r="ED226" s="2">
        <f t="shared" si="240"/>
        <v>79.516724810274383</v>
      </c>
      <c r="EE226" s="2">
        <f t="shared" si="240"/>
        <v>74.411961418353997</v>
      </c>
      <c r="EF226" s="2">
        <f t="shared" si="239"/>
        <v>79.673548650396015</v>
      </c>
      <c r="EG226" s="2">
        <f t="shared" si="239"/>
        <v>82.492953517523645</v>
      </c>
      <c r="EH226" s="2">
        <f t="shared" si="239"/>
        <v>79.093719002094147</v>
      </c>
      <c r="EI226" s="2">
        <f t="shared" si="239"/>
        <v>78.597385161799522</v>
      </c>
      <c r="EJ226" s="2">
        <f t="shared" si="239"/>
        <v>81.310533446054578</v>
      </c>
      <c r="EK226" s="2">
        <f t="shared" si="239"/>
        <v>81.404384964483029</v>
      </c>
      <c r="EL226" s="2">
        <f t="shared" si="239"/>
        <v>80.295991698942458</v>
      </c>
      <c r="EM226" s="2">
        <f t="shared" si="239"/>
        <v>79.521102661722296</v>
      </c>
      <c r="EN226" s="2">
        <f t="shared" si="239"/>
        <v>77.834197988138158</v>
      </c>
      <c r="EO226" s="2">
        <f t="shared" si="239"/>
        <v>83.443377642632967</v>
      </c>
      <c r="EQ226" s="2">
        <f t="shared" si="269"/>
        <v>86.415570395176658</v>
      </c>
      <c r="ER226" s="2">
        <f t="shared" si="269"/>
        <v>82.117295553420959</v>
      </c>
      <c r="ES226" s="2">
        <f t="shared" si="269"/>
        <v>81.785368067347846</v>
      </c>
      <c r="ET226" s="2">
        <f t="shared" si="269"/>
        <v>81.972953630620182</v>
      </c>
      <c r="EU226" s="2">
        <f t="shared" si="269"/>
        <v>76.4795146955218</v>
      </c>
      <c r="EV226" s="2">
        <f t="shared" si="269"/>
        <v>79.680700119412307</v>
      </c>
      <c r="EW226" s="2">
        <f t="shared" si="269"/>
        <v>82.124953490254981</v>
      </c>
      <c r="EX226" s="2">
        <f t="shared" si="269"/>
        <v>82.030068552638909</v>
      </c>
      <c r="EY226" s="2">
        <f t="shared" si="269"/>
        <v>79.95175609024686</v>
      </c>
      <c r="EZ226" s="2">
        <f t="shared" si="269"/>
        <v>80.869296492904823</v>
      </c>
      <c r="FA226" s="2">
        <f t="shared" si="269"/>
        <v>82.771446608478939</v>
      </c>
      <c r="FB226" s="2">
        <f t="shared" si="269"/>
        <v>79.334374074831231</v>
      </c>
      <c r="FC226" s="2">
        <f t="shared" si="269"/>
        <v>80.095009359188282</v>
      </c>
      <c r="FD226" s="2">
        <f t="shared" si="269"/>
        <v>79.685714614258842</v>
      </c>
      <c r="FE226" s="2">
        <f t="shared" si="269"/>
        <v>82.429399054053704</v>
      </c>
      <c r="FG226" s="2">
        <f t="shared" si="270"/>
        <v>0.99999954903178068</v>
      </c>
      <c r="FH226" s="2">
        <f t="shared" si="270"/>
        <v>0.99999945670679335</v>
      </c>
      <c r="FI226" s="2">
        <f t="shared" si="270"/>
        <v>0.99999954283615622</v>
      </c>
      <c r="FJ226" s="2">
        <f t="shared" si="270"/>
        <v>0.99999947082753338</v>
      </c>
      <c r="FK226" s="2">
        <f t="shared" si="270"/>
        <v>0.99999948360119006</v>
      </c>
      <c r="FL226" s="2">
        <f t="shared" si="270"/>
        <v>0.99999947388657473</v>
      </c>
      <c r="FM226" s="2">
        <f t="shared" si="270"/>
        <v>0.99999939162279172</v>
      </c>
      <c r="FN226" s="2">
        <f t="shared" si="270"/>
        <v>0.99999940841110235</v>
      </c>
      <c r="FO226" s="2">
        <f t="shared" si="270"/>
        <v>0.99999938007436107</v>
      </c>
      <c r="FP226" s="2">
        <f t="shared" si="270"/>
        <v>0.99999943011356074</v>
      </c>
      <c r="FQ226" s="2">
        <f t="shared" si="270"/>
        <v>0.99999937095838165</v>
      </c>
      <c r="FR226" s="2">
        <f t="shared" si="270"/>
        <v>0.99999944878566238</v>
      </c>
      <c r="FS226" s="2">
        <f t="shared" si="270"/>
        <v>0.99999942883680815</v>
      </c>
      <c r="FT226" s="2">
        <f t="shared" si="270"/>
        <v>0.99999949846350444</v>
      </c>
      <c r="FU226" s="2">
        <f t="shared" si="270"/>
        <v>0.99999935696483244</v>
      </c>
      <c r="FW226" s="2">
        <f t="shared" si="260"/>
        <v>0.99384446361705714</v>
      </c>
      <c r="FX226" s="2">
        <f t="shared" si="260"/>
        <v>0.99621917794727599</v>
      </c>
      <c r="FY226" s="2">
        <f t="shared" si="260"/>
        <v>0.99630585293190643</v>
      </c>
      <c r="FZ226" s="2">
        <f t="shared" si="260"/>
        <v>0.99601211185947625</v>
      </c>
      <c r="GA226" s="2">
        <f t="shared" si="260"/>
        <v>0.9961206813855672</v>
      </c>
      <c r="GB226" s="2">
        <f t="shared" si="260"/>
        <v>0.99629364080615124</v>
      </c>
      <c r="GC226" s="2">
        <f t="shared" si="260"/>
        <v>0.99606898645001218</v>
      </c>
      <c r="GD226" s="2">
        <f t="shared" si="260"/>
        <v>0.99560709471876374</v>
      </c>
      <c r="GE226" s="2">
        <f t="shared" si="260"/>
        <v>0.99420701666406219</v>
      </c>
      <c r="GF226" s="2">
        <f t="shared" si="260"/>
        <v>0.994388806118922</v>
      </c>
      <c r="GG226" s="2">
        <f t="shared" si="260"/>
        <v>0.99388692197348294</v>
      </c>
      <c r="GH226" s="2">
        <f t="shared" si="260"/>
        <v>0.99344331053344082</v>
      </c>
      <c r="GI226" s="2">
        <f t="shared" si="260"/>
        <v>0.99357797269981607</v>
      </c>
      <c r="GJ226" s="2">
        <f t="shared" si="260"/>
        <v>0.9928922840618567</v>
      </c>
      <c r="GK226" s="2">
        <f t="shared" si="260"/>
        <v>0.99031111297560726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1.921275376107484E-38</v>
      </c>
      <c r="HT226" s="86">
        <f t="shared" si="262"/>
        <v>1.0626586248740983E-49</v>
      </c>
      <c r="HU226" s="86">
        <f t="shared" si="262"/>
        <v>1.1871851697171048E-55</v>
      </c>
      <c r="HV226" s="86">
        <f t="shared" si="262"/>
        <v>3.5147642088122482E-55</v>
      </c>
      <c r="HW226" s="86">
        <f t="shared" si="262"/>
        <v>7.9389598903601982E-58</v>
      </c>
      <c r="HX226" s="86">
        <f t="shared" si="262"/>
        <v>1.8847867193818376E-60</v>
      </c>
      <c r="HY226" s="86">
        <f t="shared" si="262"/>
        <v>1.330336965717553E-55</v>
      </c>
      <c r="HZ226" s="86">
        <f t="shared" si="262"/>
        <v>9.0576719244292839E-57</v>
      </c>
      <c r="IA226" s="86">
        <f t="shared" si="262"/>
        <v>4.7241442611659183E-61</v>
      </c>
      <c r="IB226" s="86">
        <f t="shared" si="262"/>
        <v>7.5086253429626115E-54</v>
      </c>
      <c r="IC226" s="86">
        <f t="shared" si="262"/>
        <v>7.9347898799814452E-58</v>
      </c>
      <c r="ID226" s="86">
        <f t="shared" si="262"/>
        <v>1.4934245447043613E-46</v>
      </c>
      <c r="IE226" s="86">
        <f t="shared" si="262"/>
        <v>4.1486569115030752E-50</v>
      </c>
      <c r="IF226" s="86">
        <f t="shared" si="262"/>
        <v>1.5592102638127592E-103</v>
      </c>
      <c r="IG226" s="86">
        <f t="shared" si="262"/>
        <v>1.3899443509940027E-150</v>
      </c>
      <c r="II226" s="86">
        <f t="shared" si="263"/>
        <v>5.7665279684913986E-17</v>
      </c>
      <c r="IJ226" s="86">
        <f t="shared" si="263"/>
        <v>3.8092010578459449E-24</v>
      </c>
      <c r="IK226" s="86">
        <f t="shared" si="263"/>
        <v>9.6573215216112167E-27</v>
      </c>
      <c r="IL226" s="86">
        <f t="shared" si="263"/>
        <v>6.3135487243246619E-26</v>
      </c>
      <c r="IM226" s="86">
        <f t="shared" si="263"/>
        <v>2.3610561671081101E-27</v>
      </c>
      <c r="IN226" s="86">
        <f t="shared" si="263"/>
        <v>5.9516772408958225E-29</v>
      </c>
      <c r="IO226" s="86">
        <f t="shared" si="263"/>
        <v>1.7407420214224103E-26</v>
      </c>
      <c r="IP226" s="86">
        <f t="shared" si="263"/>
        <v>1.3496992803864801E-26</v>
      </c>
      <c r="IQ226" s="86">
        <f t="shared" si="263"/>
        <v>6.7257912693280726E-27</v>
      </c>
      <c r="IR226" s="86">
        <f t="shared" si="263"/>
        <v>6.9457455834217523E-24</v>
      </c>
      <c r="IS226" s="86">
        <f t="shared" si="263"/>
        <v>1.5266391859247595E-25</v>
      </c>
      <c r="IT226" s="86">
        <f t="shared" si="263"/>
        <v>2.8105040845353946E-20</v>
      </c>
      <c r="IU226" s="86">
        <f t="shared" si="263"/>
        <v>9.6006954804943032E-22</v>
      </c>
      <c r="IV226" s="86">
        <f t="shared" si="263"/>
        <v>1.5064386347501385E-22</v>
      </c>
      <c r="IW226" s="86">
        <f t="shared" si="263"/>
        <v>3.1161478412889942E-52</v>
      </c>
      <c r="IY226" s="86">
        <f t="shared" si="264"/>
        <v>5.7665279684913986E-17</v>
      </c>
      <c r="IZ226" s="86">
        <f t="shared" si="264"/>
        <v>3.8092010578459449E-24</v>
      </c>
      <c r="JA226" s="86">
        <f t="shared" si="264"/>
        <v>9.6573215216112167E-27</v>
      </c>
      <c r="JB226" s="86">
        <f t="shared" si="264"/>
        <v>6.3135487243246619E-26</v>
      </c>
      <c r="JC226" s="86">
        <f t="shared" si="264"/>
        <v>2.3610561671081101E-27</v>
      </c>
      <c r="JD226" s="86">
        <f t="shared" si="264"/>
        <v>5.9516772408958225E-29</v>
      </c>
      <c r="JE226" s="86">
        <f t="shared" si="264"/>
        <v>1.7407420214224103E-26</v>
      </c>
      <c r="JF226" s="86">
        <f t="shared" si="264"/>
        <v>1.3496992803864801E-26</v>
      </c>
      <c r="JG226" s="86">
        <f t="shared" si="264"/>
        <v>6.7257912693280726E-27</v>
      </c>
      <c r="JH226" s="86">
        <f t="shared" si="264"/>
        <v>6.9457455834217523E-24</v>
      </c>
      <c r="JI226" s="86">
        <f t="shared" si="264"/>
        <v>1.5266391859247595E-25</v>
      </c>
      <c r="JJ226" s="86">
        <f t="shared" si="264"/>
        <v>2.8105040845353946E-20</v>
      </c>
      <c r="JK226" s="86">
        <f t="shared" si="264"/>
        <v>9.6006954804943032E-22</v>
      </c>
      <c r="JL226" s="86">
        <f t="shared" si="264"/>
        <v>1.5064386347501385E-22</v>
      </c>
      <c r="JM226" s="86">
        <f t="shared" si="264"/>
        <v>3.1161478412889942E-52</v>
      </c>
    </row>
    <row r="227" spans="1:273" x14ac:dyDescent="0.25">
      <c r="B227" s="2">
        <v>200</v>
      </c>
      <c r="C227" s="37">
        <v>87.257999999999996</v>
      </c>
      <c r="D227" s="37">
        <v>84.236999999999995</v>
      </c>
      <c r="E227" s="37">
        <v>84.254000000000005</v>
      </c>
      <c r="F227" s="37">
        <v>80.983000000000004</v>
      </c>
      <c r="G227" s="37">
        <v>80.745999999999995</v>
      </c>
      <c r="H227" s="37">
        <v>83.474999999999994</v>
      </c>
      <c r="I227" s="37">
        <v>86.932000000000002</v>
      </c>
      <c r="J227" s="37">
        <v>84.915000000000006</v>
      </c>
      <c r="K227" s="37">
        <v>83.034000000000006</v>
      </c>
      <c r="L227" s="37">
        <v>82.085999999999999</v>
      </c>
      <c r="M227" s="37">
        <v>84.483000000000004</v>
      </c>
      <c r="N227" s="37">
        <v>81.31</v>
      </c>
      <c r="O227" s="37">
        <v>83.397000000000006</v>
      </c>
      <c r="P227" s="37">
        <v>82.328000000000003</v>
      </c>
      <c r="Q227" s="37">
        <v>83.832999999999998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132.44911181988741</v>
      </c>
      <c r="DL227" s="2">
        <f t="shared" si="268"/>
        <v>138.11130583214793</v>
      </c>
      <c r="DM227" s="2">
        <f t="shared" si="268"/>
        <v>145.77139687055475</v>
      </c>
      <c r="DN227" s="2">
        <f t="shared" si="268"/>
        <v>144.83333157443158</v>
      </c>
      <c r="DO227" s="2">
        <f t="shared" si="268"/>
        <v>149.44746164736159</v>
      </c>
      <c r="DP227" s="2">
        <f t="shared" si="268"/>
        <v>145.03654957983196</v>
      </c>
      <c r="DQ227" s="2">
        <f t="shared" si="268"/>
        <v>161.18366707410235</v>
      </c>
      <c r="DR227" s="2">
        <f t="shared" si="268"/>
        <v>150.58689505347596</v>
      </c>
      <c r="DS227" s="2">
        <f t="shared" si="268"/>
        <v>145.64435126050421</v>
      </c>
      <c r="DT227" s="2">
        <f t="shared" si="268"/>
        <v>139.54642296918769</v>
      </c>
      <c r="DU227" s="2">
        <f t="shared" si="268"/>
        <v>141.94829915966383</v>
      </c>
      <c r="DV227" s="2">
        <f t="shared" si="268"/>
        <v>143.69980337017176</v>
      </c>
      <c r="DW227" s="2">
        <f t="shared" si="268"/>
        <v>149.09067198879552</v>
      </c>
      <c r="DX227" s="2">
        <f t="shared" si="268"/>
        <v>131.41653903903898</v>
      </c>
      <c r="DY227" s="2">
        <f t="shared" si="268"/>
        <v>124.93722039302931</v>
      </c>
      <c r="DZ227" s="5"/>
      <c r="EA227" s="2">
        <f t="shared" si="240"/>
        <v>85.019914563492506</v>
      </c>
      <c r="EB227" s="2">
        <f t="shared" si="240"/>
        <v>78.663841804956675</v>
      </c>
      <c r="EC227" s="2">
        <f t="shared" si="240"/>
        <v>79.877998672243791</v>
      </c>
      <c r="ED227" s="2">
        <f t="shared" si="240"/>
        <v>79.370432253356697</v>
      </c>
      <c r="EE227" s="2">
        <f t="shared" si="240"/>
        <v>74.244117558174679</v>
      </c>
      <c r="EF227" s="2">
        <f t="shared" si="239"/>
        <v>79.519554679166021</v>
      </c>
      <c r="EG227" s="2">
        <f t="shared" si="239"/>
        <v>82.344122691225365</v>
      </c>
      <c r="EH227" s="2">
        <f t="shared" si="239"/>
        <v>78.89117201129018</v>
      </c>
      <c r="EI227" s="2">
        <f t="shared" si="239"/>
        <v>78.436913575374888</v>
      </c>
      <c r="EJ227" s="2">
        <f t="shared" si="239"/>
        <v>81.16899914240885</v>
      </c>
      <c r="EK227" s="2">
        <f t="shared" si="239"/>
        <v>81.262048474085759</v>
      </c>
      <c r="EL227" s="2">
        <f t="shared" si="239"/>
        <v>80.157646543057282</v>
      </c>
      <c r="EM227" s="2">
        <f t="shared" si="239"/>
        <v>79.390574487021013</v>
      </c>
      <c r="EN227" s="2">
        <f t="shared" si="239"/>
        <v>77.696041590459785</v>
      </c>
      <c r="EO227" s="2">
        <f t="shared" si="239"/>
        <v>83.345516902652022</v>
      </c>
      <c r="EP227" s="5"/>
      <c r="EQ227" s="2">
        <f t="shared" si="269"/>
        <v>86.326635775701618</v>
      </c>
      <c r="ER227" s="2">
        <f t="shared" si="269"/>
        <v>82.026449604763073</v>
      </c>
      <c r="ES227" s="2">
        <f t="shared" si="269"/>
        <v>81.660694042308279</v>
      </c>
      <c r="ET227" s="2">
        <f t="shared" si="269"/>
        <v>81.850580363534988</v>
      </c>
      <c r="EU227" s="2">
        <f t="shared" si="269"/>
        <v>76.33171480571562</v>
      </c>
      <c r="EV227" s="2">
        <f t="shared" si="269"/>
        <v>79.526810861326013</v>
      </c>
      <c r="EW227" s="2">
        <f t="shared" si="269"/>
        <v>81.972668795739438</v>
      </c>
      <c r="EX227" s="2">
        <f t="shared" si="269"/>
        <v>81.856674158391854</v>
      </c>
      <c r="EY227" s="2">
        <f t="shared" si="269"/>
        <v>79.804893607173256</v>
      </c>
      <c r="EZ227" s="2">
        <f t="shared" si="269"/>
        <v>80.723383259515529</v>
      </c>
      <c r="FA227" s="2">
        <f t="shared" si="269"/>
        <v>82.643081788769621</v>
      </c>
      <c r="FB227" s="2">
        <f t="shared" si="269"/>
        <v>79.186237348089577</v>
      </c>
      <c r="FC227" s="2">
        <f t="shared" si="269"/>
        <v>79.970302268060266</v>
      </c>
      <c r="FD227" s="2">
        <f t="shared" si="269"/>
        <v>79.565622678338244</v>
      </c>
      <c r="FE227" s="2">
        <f t="shared" si="269"/>
        <v>82.322591307066091</v>
      </c>
      <c r="FG227" s="2">
        <f t="shared" si="270"/>
        <v>0.9999995887120795</v>
      </c>
      <c r="FH227" s="2">
        <f t="shared" si="270"/>
        <v>0.99999950451068287</v>
      </c>
      <c r="FI227" s="2">
        <f t="shared" si="270"/>
        <v>0.9999995830616023</v>
      </c>
      <c r="FJ227" s="2">
        <f t="shared" si="270"/>
        <v>0.99999951738895199</v>
      </c>
      <c r="FK227" s="2">
        <f t="shared" si="270"/>
        <v>0.99999952903866651</v>
      </c>
      <c r="FL227" s="2">
        <f t="shared" si="270"/>
        <v>0.9999995201788312</v>
      </c>
      <c r="FM227" s="2">
        <f t="shared" si="270"/>
        <v>0.99999944515336192</v>
      </c>
      <c r="FN227" s="2">
        <f t="shared" si="270"/>
        <v>0.99999946046448485</v>
      </c>
      <c r="FO227" s="2">
        <f t="shared" si="270"/>
        <v>0.99999943462106688</v>
      </c>
      <c r="FP227" s="2">
        <f t="shared" si="270"/>
        <v>0.99999948025736407</v>
      </c>
      <c r="FQ227" s="2">
        <f t="shared" si="270"/>
        <v>0.99999942630719385</v>
      </c>
      <c r="FR227" s="2">
        <f t="shared" si="270"/>
        <v>0.99999949728652493</v>
      </c>
      <c r="FS227" s="2">
        <f t="shared" si="270"/>
        <v>0.99999947909295184</v>
      </c>
      <c r="FT227" s="2">
        <f t="shared" si="270"/>
        <v>0.99999954259325952</v>
      </c>
      <c r="FU227" s="2">
        <f t="shared" si="270"/>
        <v>0.99999941354492394</v>
      </c>
      <c r="FV227" s="5"/>
      <c r="FW227" s="2">
        <f t="shared" si="260"/>
        <v>0.99438304183713211</v>
      </c>
      <c r="FX227" s="2">
        <f t="shared" si="260"/>
        <v>0.99655070182352801</v>
      </c>
      <c r="FY227" s="2">
        <f t="shared" si="260"/>
        <v>0.9966298023661716</v>
      </c>
      <c r="FZ227" s="2">
        <f t="shared" si="260"/>
        <v>0.99636172615240859</v>
      </c>
      <c r="GA227" s="2">
        <f t="shared" si="260"/>
        <v>0.99646081131477449</v>
      </c>
      <c r="GB227" s="2">
        <f t="shared" si="260"/>
        <v>0.99661865751916567</v>
      </c>
      <c r="GC227" s="2">
        <f t="shared" si="260"/>
        <v>0.99641363255637661</v>
      </c>
      <c r="GD227" s="2">
        <f t="shared" si="260"/>
        <v>0.99599207359127551</v>
      </c>
      <c r="GE227" s="2">
        <f t="shared" si="260"/>
        <v>0.99471404204829661</v>
      </c>
      <c r="GF227" s="2">
        <f t="shared" si="260"/>
        <v>0.99488000249185182</v>
      </c>
      <c r="GG227" s="2">
        <f t="shared" si="260"/>
        <v>0.99442180615339693</v>
      </c>
      <c r="GH227" s="2">
        <f t="shared" si="260"/>
        <v>0.99401677630913876</v>
      </c>
      <c r="GI227" s="2">
        <f t="shared" si="260"/>
        <v>0.9941397300359246</v>
      </c>
      <c r="GJ227" s="2">
        <f t="shared" si="260"/>
        <v>0.99351362943248767</v>
      </c>
      <c r="GK227" s="2">
        <f t="shared" si="260"/>
        <v>0.9911560904288772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2.5304613626377214E-39</v>
      </c>
      <c r="HT227" s="86">
        <f t="shared" si="262"/>
        <v>8.2484825275449245E-51</v>
      </c>
      <c r="HU227" s="86">
        <f t="shared" si="262"/>
        <v>6.8767656543537542E-57</v>
      </c>
      <c r="HV227" s="86">
        <f t="shared" si="262"/>
        <v>2.0770647027423081E-56</v>
      </c>
      <c r="HW227" s="86">
        <f t="shared" si="262"/>
        <v>4.0878072616842275E-59</v>
      </c>
      <c r="HX227" s="86">
        <f t="shared" si="262"/>
        <v>8.474740467294418E-62</v>
      </c>
      <c r="HY227" s="86">
        <f t="shared" si="262"/>
        <v>7.5822513822325203E-57</v>
      </c>
      <c r="HZ227" s="86">
        <f t="shared" si="262"/>
        <v>4.6852370918318902E-58</v>
      </c>
      <c r="IA227" s="86">
        <f t="shared" si="262"/>
        <v>1.8129881048288701E-62</v>
      </c>
      <c r="IB227" s="86">
        <f t="shared" si="262"/>
        <v>4.3379452409253375E-55</v>
      </c>
      <c r="IC227" s="86">
        <f t="shared" si="262"/>
        <v>3.5120742280263022E-59</v>
      </c>
      <c r="ID227" s="86">
        <f t="shared" si="262"/>
        <v>1.2284657087364939E-47</v>
      </c>
      <c r="IE227" s="86">
        <f t="shared" si="262"/>
        <v>2.8361403951691067E-51</v>
      </c>
      <c r="IF227" s="86">
        <f t="shared" si="262"/>
        <v>5.1428089951355884E-106</v>
      </c>
      <c r="IG227" s="86">
        <f t="shared" si="262"/>
        <v>2.4784213234997774E-154</v>
      </c>
      <c r="II227" s="86">
        <f t="shared" si="263"/>
        <v>1.5746069859876719E-17</v>
      </c>
      <c r="IJ227" s="86">
        <f t="shared" si="263"/>
        <v>6.7675631041953154E-25</v>
      </c>
      <c r="IK227" s="86">
        <f t="shared" si="263"/>
        <v>1.4197904485847917E-27</v>
      </c>
      <c r="IL227" s="86">
        <f t="shared" si="263"/>
        <v>9.6197685359868183E-27</v>
      </c>
      <c r="IM227" s="86">
        <f t="shared" si="263"/>
        <v>3.2563900328772239E-28</v>
      </c>
      <c r="IN227" s="86">
        <f t="shared" si="263"/>
        <v>7.391275744038322E-30</v>
      </c>
      <c r="IO227" s="86">
        <f t="shared" si="263"/>
        <v>2.5536150924434066E-27</v>
      </c>
      <c r="IP227" s="86">
        <f t="shared" si="263"/>
        <v>1.8863248387262077E-27</v>
      </c>
      <c r="IQ227" s="86">
        <f t="shared" si="263"/>
        <v>8.2356715199660658E-28</v>
      </c>
      <c r="IR227" s="86">
        <f t="shared" si="263"/>
        <v>1.1030745127721008E-24</v>
      </c>
      <c r="IS227" s="86">
        <f t="shared" si="263"/>
        <v>2.0464288568601529E-26</v>
      </c>
      <c r="IT227" s="86">
        <f t="shared" si="263"/>
        <v>5.7108707771096973E-21</v>
      </c>
      <c r="IU227" s="86">
        <f t="shared" si="263"/>
        <v>1.7362908586775998E-22</v>
      </c>
      <c r="IV227" s="86">
        <f t="shared" si="263"/>
        <v>2.4536145377459016E-23</v>
      </c>
      <c r="IW227" s="86">
        <f t="shared" si="263"/>
        <v>2.9224618597553379E-54</v>
      </c>
      <c r="IY227" s="86">
        <f t="shared" si="264"/>
        <v>1.5746069859876719E-17</v>
      </c>
      <c r="IZ227" s="86">
        <f t="shared" si="264"/>
        <v>6.7675631041953154E-25</v>
      </c>
      <c r="JA227" s="86">
        <f t="shared" si="264"/>
        <v>1.4197904485847917E-27</v>
      </c>
      <c r="JB227" s="86">
        <f t="shared" si="264"/>
        <v>9.6197685359868183E-27</v>
      </c>
      <c r="JC227" s="86">
        <f t="shared" si="264"/>
        <v>3.2563900328772239E-28</v>
      </c>
      <c r="JD227" s="86">
        <f t="shared" si="264"/>
        <v>7.391275744038322E-30</v>
      </c>
      <c r="JE227" s="86">
        <f t="shared" si="264"/>
        <v>2.5536150924434066E-27</v>
      </c>
      <c r="JF227" s="86">
        <f t="shared" si="264"/>
        <v>1.8863248387262077E-27</v>
      </c>
      <c r="JG227" s="86">
        <f t="shared" si="264"/>
        <v>8.2356715199660658E-28</v>
      </c>
      <c r="JH227" s="86">
        <f t="shared" si="264"/>
        <v>1.1030745127721008E-24</v>
      </c>
      <c r="JI227" s="86">
        <f t="shared" si="264"/>
        <v>2.0464288568601529E-26</v>
      </c>
      <c r="JJ227" s="86">
        <f t="shared" si="264"/>
        <v>5.7108707771096973E-21</v>
      </c>
      <c r="JK227" s="86">
        <f t="shared" si="264"/>
        <v>1.7362908586775998E-22</v>
      </c>
      <c r="JL227" s="86">
        <f t="shared" si="264"/>
        <v>2.4536145377459016E-23</v>
      </c>
      <c r="JM227" s="86">
        <f t="shared" si="264"/>
        <v>2.9224618597553379E-54</v>
      </c>
    </row>
    <row r="228" spans="1:273" x14ac:dyDescent="0.25">
      <c r="AY228" s="5"/>
      <c r="AZ228" s="5"/>
      <c r="BO228" s="28">
        <f>SLOPE(BO27:BO227,$B27:$B227)</f>
        <v>0.14503358348968101</v>
      </c>
      <c r="BP228" s="28">
        <f t="shared" ref="BP228:CC228" si="302">SLOPE(BP27:BP227,$B27:$B227)</f>
        <v>0.19492935040303461</v>
      </c>
      <c r="BQ228" s="28">
        <f t="shared" si="302"/>
        <v>0.23335846372688479</v>
      </c>
      <c r="BR228" s="28">
        <f t="shared" si="302"/>
        <v>0.23740823680823678</v>
      </c>
      <c r="BS228" s="28">
        <f t="shared" si="302"/>
        <v>0.27558854568854557</v>
      </c>
      <c r="BT228" s="28">
        <f t="shared" si="302"/>
        <v>0.22404873949579837</v>
      </c>
      <c r="BU228" s="28">
        <f t="shared" si="302"/>
        <v>0.29973888464476695</v>
      </c>
      <c r="BV228" s="28">
        <f t="shared" si="302"/>
        <v>0.22176637700534774</v>
      </c>
      <c r="BW228" s="28">
        <f t="shared" si="302"/>
        <v>0.22019971988795517</v>
      </c>
      <c r="BX228" s="28">
        <f t="shared" si="302"/>
        <v>0.18187507002801123</v>
      </c>
      <c r="BY228" s="28">
        <f t="shared" si="302"/>
        <v>0.20457478991596642</v>
      </c>
      <c r="BZ228" s="28">
        <f t="shared" si="302"/>
        <v>0.22256953714848443</v>
      </c>
      <c r="CA228" s="28">
        <f t="shared" si="302"/>
        <v>0.26433249299719896</v>
      </c>
      <c r="CB228" s="28">
        <f t="shared" si="302"/>
        <v>0.17545405405405401</v>
      </c>
      <c r="CC228" s="28">
        <f t="shared" si="302"/>
        <v>0.15327786429365967</v>
      </c>
      <c r="CE228" s="28">
        <f>SLOPE(CE27:CE227,$B27:$B227)</f>
        <v>-0.1019815707869384</v>
      </c>
      <c r="CF228" s="28">
        <f t="shared" ref="CF228:CS228" si="303">SLOPE(CF27:CF227,$B27:$B227)</f>
        <v>-0.12322355067729421</v>
      </c>
      <c r="CG228" s="28">
        <f t="shared" si="303"/>
        <v>-0.14171041866533621</v>
      </c>
      <c r="CH228" s="28">
        <f t="shared" si="303"/>
        <v>-0.14629255691768819</v>
      </c>
      <c r="CI228" s="28">
        <f t="shared" si="303"/>
        <v>-0.1678438601793088</v>
      </c>
      <c r="CJ228" s="28">
        <f t="shared" si="303"/>
        <v>-0.15399397122999836</v>
      </c>
      <c r="CK228" s="28">
        <f t="shared" si="303"/>
        <v>-0.14883082629828601</v>
      </c>
      <c r="CL228" s="28">
        <f t="shared" si="303"/>
        <v>-0.20254699080396982</v>
      </c>
      <c r="CM228" s="28">
        <f t="shared" si="303"/>
        <v>-0.16047158642462508</v>
      </c>
      <c r="CN228" s="28">
        <f t="shared" si="303"/>
        <v>-0.14153430364573696</v>
      </c>
      <c r="CO228" s="28">
        <f t="shared" si="303"/>
        <v>-0.14233649039726382</v>
      </c>
      <c r="CP228" s="28">
        <f t="shared" si="303"/>
        <v>-0.13834515588518065</v>
      </c>
      <c r="CQ228" s="28">
        <f t="shared" si="303"/>
        <v>-0.13052817470127726</v>
      </c>
      <c r="CR228" s="28">
        <f t="shared" si="303"/>
        <v>-0.13815639767837701</v>
      </c>
      <c r="CS228" s="28">
        <f t="shared" si="303"/>
        <v>-9.7860739980942454E-2</v>
      </c>
      <c r="CU228" s="28">
        <f>SLOPE(CU27:CU227,$B27:$B227)</f>
        <v>-8.8934619475046661E-2</v>
      </c>
      <c r="CV228" s="28">
        <f t="shared" ref="CV228:DI228" si="304">SLOPE(CV27:CV227,$B27:$B227)</f>
        <v>-9.0845948657884659E-2</v>
      </c>
      <c r="CW228" s="28">
        <f t="shared" si="304"/>
        <v>-0.12467402503957403</v>
      </c>
      <c r="CX228" s="28">
        <f t="shared" si="304"/>
        <v>-0.12237326708519818</v>
      </c>
      <c r="CY228" s="28">
        <f t="shared" si="304"/>
        <v>-0.14779988980616718</v>
      </c>
      <c r="CZ228" s="28">
        <f t="shared" si="304"/>
        <v>-0.15388925808628831</v>
      </c>
      <c r="DA228" s="28">
        <f t="shared" si="304"/>
        <v>-0.15228469451553842</v>
      </c>
      <c r="DB228" s="28">
        <f t="shared" si="304"/>
        <v>-0.17339439424707043</v>
      </c>
      <c r="DC228" s="28">
        <f t="shared" si="304"/>
        <v>-0.14686248307359331</v>
      </c>
      <c r="DD228" s="28">
        <f t="shared" si="304"/>
        <v>-0.1459132333892979</v>
      </c>
      <c r="DE228" s="28">
        <f t="shared" si="304"/>
        <v>-0.12836481970932212</v>
      </c>
      <c r="DF228" s="28">
        <f t="shared" si="304"/>
        <v>-0.14813672674165584</v>
      </c>
      <c r="DG228" s="28">
        <f t="shared" si="304"/>
        <v>-0.12470709112801757</v>
      </c>
      <c r="DH228" s="28">
        <f t="shared" si="304"/>
        <v>-0.1200919359205931</v>
      </c>
      <c r="DI228" s="28">
        <f t="shared" si="304"/>
        <v>-0.1068077469876037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103.44239512195121</v>
      </c>
      <c r="BP229" s="28">
        <f t="shared" ref="BP229:CC229" si="305">INTERCEPT(BP27:BP227,$B27:$B227)</f>
        <v>99.125435751541005</v>
      </c>
      <c r="BQ229" s="28">
        <f t="shared" si="305"/>
        <v>99.099704125177794</v>
      </c>
      <c r="BR229" s="28">
        <f t="shared" si="305"/>
        <v>97.351684212784221</v>
      </c>
      <c r="BS229" s="28">
        <f t="shared" si="305"/>
        <v>94.329752509652494</v>
      </c>
      <c r="BT229" s="28">
        <f t="shared" si="305"/>
        <v>100.2268016806723</v>
      </c>
      <c r="BU229" s="28">
        <f t="shared" si="305"/>
        <v>101.23589014514896</v>
      </c>
      <c r="BV229" s="28">
        <f t="shared" si="305"/>
        <v>106.23361965240642</v>
      </c>
      <c r="BW229" s="28">
        <f t="shared" si="305"/>
        <v>101.60440728291317</v>
      </c>
      <c r="BX229" s="28">
        <f t="shared" si="305"/>
        <v>103.17140896358544</v>
      </c>
      <c r="BY229" s="28">
        <f t="shared" si="305"/>
        <v>101.03334117647056</v>
      </c>
      <c r="BZ229" s="28">
        <f t="shared" si="305"/>
        <v>99.185895940474865</v>
      </c>
      <c r="CA229" s="28">
        <f t="shared" si="305"/>
        <v>96.224173389355727</v>
      </c>
      <c r="CB229" s="28">
        <f t="shared" si="305"/>
        <v>96.325728228228172</v>
      </c>
      <c r="CC229" s="28">
        <f t="shared" si="305"/>
        <v>94.281647534297377</v>
      </c>
      <c r="CD229" s="2"/>
      <c r="CE229" s="28">
        <f>INTERCEPT(CE27:CE227,$B27:$B227)</f>
        <v>105.41622872088018</v>
      </c>
      <c r="CF229" s="28">
        <f t="shared" ref="CF229:CS229" si="306">INTERCEPT(CF27:CF227,$B27:$B227)</f>
        <v>103.30855194041551</v>
      </c>
      <c r="CG229" s="28">
        <f t="shared" si="306"/>
        <v>108.22008240531103</v>
      </c>
      <c r="CH229" s="28">
        <f t="shared" si="306"/>
        <v>108.62894363689433</v>
      </c>
      <c r="CI229" s="28">
        <f t="shared" si="306"/>
        <v>107.81288959403645</v>
      </c>
      <c r="CJ229" s="28">
        <f t="shared" si="306"/>
        <v>110.31834892516569</v>
      </c>
      <c r="CK229" s="28">
        <f t="shared" si="306"/>
        <v>112.11028795088257</v>
      </c>
      <c r="CL229" s="28">
        <f t="shared" si="306"/>
        <v>119.40057017208414</v>
      </c>
      <c r="CM229" s="28">
        <f t="shared" si="306"/>
        <v>110.53123086029991</v>
      </c>
      <c r="CN229" s="28">
        <f t="shared" si="306"/>
        <v>109.47585987155624</v>
      </c>
      <c r="CO229" s="28">
        <f t="shared" si="306"/>
        <v>109.72934655353852</v>
      </c>
      <c r="CP229" s="28">
        <f t="shared" si="306"/>
        <v>107.82667772009341</v>
      </c>
      <c r="CQ229" s="28">
        <f t="shared" si="306"/>
        <v>105.49620942727647</v>
      </c>
      <c r="CR229" s="28">
        <f t="shared" si="306"/>
        <v>105.32732112613519</v>
      </c>
      <c r="CS229" s="28">
        <f t="shared" si="306"/>
        <v>102.91766489884051</v>
      </c>
      <c r="CT229" s="2"/>
      <c r="CU229" s="28">
        <f>INTERCEPT(CU27:CU227,$B27:$B227)</f>
        <v>104.11355967071094</v>
      </c>
      <c r="CV229" s="28">
        <f t="shared" ref="CV229:DI229" si="307">INTERCEPT(CV27:CV227,$B27:$B227)</f>
        <v>100.19563933634001</v>
      </c>
      <c r="CW229" s="28">
        <f t="shared" si="307"/>
        <v>106.59549905022308</v>
      </c>
      <c r="CX229" s="28">
        <f t="shared" si="307"/>
        <v>106.32523378057462</v>
      </c>
      <c r="CY229" s="28">
        <f t="shared" si="307"/>
        <v>105.89169276694906</v>
      </c>
      <c r="CZ229" s="28">
        <f t="shared" si="307"/>
        <v>110.30466247858368</v>
      </c>
      <c r="DA229" s="28">
        <f t="shared" si="307"/>
        <v>112.42960769884712</v>
      </c>
      <c r="DB229" s="28">
        <f t="shared" si="307"/>
        <v>116.53555300780593</v>
      </c>
      <c r="DC229" s="28">
        <f t="shared" si="307"/>
        <v>109.17739022189193</v>
      </c>
      <c r="DD229" s="28">
        <f t="shared" si="307"/>
        <v>109.90602993737511</v>
      </c>
      <c r="DE229" s="28">
        <f t="shared" si="307"/>
        <v>108.31604573063404</v>
      </c>
      <c r="DF229" s="28">
        <f t="shared" si="307"/>
        <v>108.81358269642074</v>
      </c>
      <c r="DG229" s="28">
        <f t="shared" si="307"/>
        <v>104.91172049366378</v>
      </c>
      <c r="DH229" s="28">
        <f t="shared" si="307"/>
        <v>103.58400986245687</v>
      </c>
      <c r="DI229" s="28">
        <f t="shared" si="307"/>
        <v>103.68414070458684</v>
      </c>
    </row>
    <row r="230" spans="1:273" x14ac:dyDescent="0.25">
      <c r="A230" s="144"/>
      <c r="B230" s="28" t="s">
        <v>36</v>
      </c>
      <c r="C230" s="5">
        <f>C$7 - ABS(C$11)*Expt!$B$9</f>
        <v>-2.636854624593127</v>
      </c>
      <c r="D230" s="5">
        <f>D$7 - ABS(D$11)*Expt!$B$9</f>
        <v>4.0000008413823807</v>
      </c>
      <c r="E230" s="5">
        <f>E$7 - ABS(E$11)*Expt!$B$9</f>
        <v>1.0015293667080485</v>
      </c>
      <c r="F230" s="5">
        <f>F$7 - ABS(F$11)*Expt!$B$9</f>
        <v>5.5676747833253941</v>
      </c>
      <c r="G230" s="5">
        <f>G$7 - ABS(G$11)*Expt!$B$9</f>
        <v>5.8642316713429636</v>
      </c>
      <c r="H230" s="5">
        <f>H$7 - ABS(H$11)*Expt!$B$9</f>
        <v>6.0769008392399115</v>
      </c>
      <c r="I230" s="5">
        <f>I$7 - ABS(I$11)*Expt!$B$9</f>
        <v>9.8020675364869376</v>
      </c>
      <c r="J230" s="5">
        <f>J$7 - ABS(J$11)*Expt!$B$9</f>
        <v>9.3006800387669273</v>
      </c>
      <c r="K230" s="5">
        <f>K$7 - ABS(K$11)*Expt!$B$9</f>
        <v>8.870575545756509</v>
      </c>
      <c r="L230" s="5">
        <f>L$7 - ABS(L$11)*Expt!$B$9</f>
        <v>7.4337287096744191</v>
      </c>
      <c r="M230" s="5">
        <f>M$7 - ABS(M$11)*Expt!$B$9</f>
        <v>8.4284374331089751</v>
      </c>
      <c r="N230" s="5">
        <f>N$7 - ABS(N$11)*Expt!$B$9</f>
        <v>3.872335834764641</v>
      </c>
      <c r="O230" s="5">
        <f>O$7 - ABS(O$11)*Expt!$B$9</f>
        <v>7.2343261748702545</v>
      </c>
      <c r="P230" s="5">
        <f>P$7 - ABS(P$11)*Expt!$B$9</f>
        <v>4.6929122444778244</v>
      </c>
      <c r="Q230" s="5">
        <f>Q$7 - ABS(Q$11)*Expt!$B$9</f>
        <v>13.471876113012279</v>
      </c>
    </row>
    <row r="231" spans="1:273" x14ac:dyDescent="0.25">
      <c r="A231" s="144"/>
      <c r="B231" s="3" t="s">
        <v>59</v>
      </c>
      <c r="C231" s="72">
        <f>C7 - C11*$S231</f>
        <v>40.353653328152511</v>
      </c>
      <c r="D231" s="72">
        <f t="shared" ref="D231:Q231" si="308">D7 - D11*$S231</f>
        <v>42.375862765468121</v>
      </c>
      <c r="E231" s="72">
        <f t="shared" si="308"/>
        <v>40.501801853165617</v>
      </c>
      <c r="F231" s="72">
        <f t="shared" si="308"/>
        <v>42.089936729415179</v>
      </c>
      <c r="G231" s="72">
        <f t="shared" si="308"/>
        <v>41.824636425284176</v>
      </c>
      <c r="H231" s="72">
        <f t="shared" si="308"/>
        <v>42.026990315968661</v>
      </c>
      <c r="I231" s="72">
        <f t="shared" si="308"/>
        <v>43.604329997510582</v>
      </c>
      <c r="J231" s="72">
        <f t="shared" si="308"/>
        <v>43.300506797524335</v>
      </c>
      <c r="K231" s="72">
        <f t="shared" si="308"/>
        <v>43.808496688201124</v>
      </c>
      <c r="L231" s="72">
        <f t="shared" si="308"/>
        <v>42.894714259004118</v>
      </c>
      <c r="M231" s="72">
        <f t="shared" si="308"/>
        <v>43.966991330091972</v>
      </c>
      <c r="N231" s="72">
        <f t="shared" si="308"/>
        <v>42.533018621395193</v>
      </c>
      <c r="O231" s="72">
        <f t="shared" si="308"/>
        <v>42.919011499003908</v>
      </c>
      <c r="P231" s="72">
        <f t="shared" si="308"/>
        <v>41.507568971767725</v>
      </c>
      <c r="Q231" s="72">
        <f t="shared" si="308"/>
        <v>44.20587510974125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143.7986869961895</v>
      </c>
      <c r="D232" s="72">
        <f t="shared" si="309"/>
        <v>138.48078348698027</v>
      </c>
      <c r="E232" s="72">
        <f t="shared" si="309"/>
        <v>138.22803748867639</v>
      </c>
      <c r="F232" s="72">
        <f t="shared" si="309"/>
        <v>139.06195870763958</v>
      </c>
      <c r="G232" s="72">
        <f t="shared" si="309"/>
        <v>138.76108733397714</v>
      </c>
      <c r="H232" s="72">
        <f t="shared" si="309"/>
        <v>138.26400368626068</v>
      </c>
      <c r="I232" s="72">
        <f t="shared" si="309"/>
        <v>138.90537806680771</v>
      </c>
      <c r="J232" s="72">
        <f t="shared" si="309"/>
        <v>140.116596411838</v>
      </c>
      <c r="K232" s="72">
        <f t="shared" si="309"/>
        <v>143.13563638359454</v>
      </c>
      <c r="L232" s="72">
        <f t="shared" si="309"/>
        <v>142.78747620395541</v>
      </c>
      <c r="M232" s="72">
        <f t="shared" si="309"/>
        <v>143.72307407779863</v>
      </c>
      <c r="N232" s="72">
        <f t="shared" si="309"/>
        <v>144.48853814139133</v>
      </c>
      <c r="O232" s="72">
        <f t="shared" si="309"/>
        <v>144.26175481645402</v>
      </c>
      <c r="P232" s="72">
        <f t="shared" si="309"/>
        <v>145.37069817621332</v>
      </c>
      <c r="Q232" s="72">
        <f>Q10 + Q14*$S232</f>
        <v>148.7625559829699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172.5770361785529</v>
      </c>
      <c r="D233" s="2">
        <f>D$10 + ABS(D$14)*Expt!$B$10</f>
        <v>164.53313665834139</v>
      </c>
      <c r="E233" s="2">
        <f>E$10 + ABS(E$14)*Expt!$B$10</f>
        <v>162.99992377931659</v>
      </c>
      <c r="F233" s="2">
        <f>F$10 + ABS(F$14)*Expt!$B$10</f>
        <v>163.90070477859274</v>
      </c>
      <c r="G233" s="2">
        <f>G$10 + ABS(G$14)*Expt!$B$10</f>
        <v>163.02176379837346</v>
      </c>
      <c r="H233" s="2">
        <f>H$10 + ABS(H$14)*Expt!$B$10</f>
        <v>161.99785640357186</v>
      </c>
      <c r="I233" s="2">
        <f>I$10 + ABS(I$14)*Expt!$B$10</f>
        <v>163.52699667115829</v>
      </c>
      <c r="J233" s="2">
        <f>J$10 + ABS(J$14)*Expt!$B$10</f>
        <v>164.18848750813532</v>
      </c>
      <c r="K233" s="2">
        <f>K$10 + ABS(K$14)*Expt!$B$10</f>
        <v>165.8361402256167</v>
      </c>
      <c r="L233" s="2">
        <f>L$10 + ABS(L$14)*Expt!$B$10</f>
        <v>167.12724101014302</v>
      </c>
      <c r="M233" s="2">
        <f>M$10 + ABS(M$14)*Expt!$B$10</f>
        <v>166.81320280645684</v>
      </c>
      <c r="N233" s="2">
        <f>N$10 + ABS(N$14)*Expt!$B$10</f>
        <v>170.27035556807897</v>
      </c>
      <c r="O233" s="2">
        <f>O$10 + ABS(O$14)*Expt!$B$10</f>
        <v>169.19116224879178</v>
      </c>
      <c r="P233" s="2">
        <f>P$10 + ABS(P$14)*Expt!$B$10</f>
        <v>179.9949289062038</v>
      </c>
      <c r="Q233" s="2">
        <f>Q$10 + ABS(Q$14)*Expt!$B$10</f>
        <v>195.99989930333123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356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C368" sqref="C36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19663.568040723265</v>
      </c>
      <c r="C2" s="49">
        <f>SUMSQ(AI27:AI227)</f>
        <v>1079.8218737469874</v>
      </c>
      <c r="D2" s="50">
        <f t="shared" ref="D2:O2" si="0">SUMSQ(AJ27:AJ227)</f>
        <v>2096.0292416080451</v>
      </c>
      <c r="E2" s="50">
        <f t="shared" si="0"/>
        <v>1765.0710513807928</v>
      </c>
      <c r="F2" s="50">
        <f t="shared" si="0"/>
        <v>1428.4837817564846</v>
      </c>
      <c r="G2" s="50">
        <f t="shared" si="0"/>
        <v>1613.0542038788919</v>
      </c>
      <c r="H2" s="50">
        <f t="shared" si="0"/>
        <v>1820.3832056033662</v>
      </c>
      <c r="I2" s="50">
        <f t="shared" si="0"/>
        <v>1347.4256119822048</v>
      </c>
      <c r="J2" s="50">
        <f t="shared" si="0"/>
        <v>1493.308230251331</v>
      </c>
      <c r="K2" s="50">
        <f t="shared" si="0"/>
        <v>1206.0476268642508</v>
      </c>
      <c r="L2" s="50">
        <f t="shared" si="0"/>
        <v>1359.4493363597908</v>
      </c>
      <c r="M2" s="50">
        <f t="shared" si="0"/>
        <v>1417.9250478180211</v>
      </c>
      <c r="N2" s="50">
        <f t="shared" si="0"/>
        <v>1562.7871679843672</v>
      </c>
      <c r="O2" s="51">
        <f t="shared" si="0"/>
        <v>1473.7816614887306</v>
      </c>
      <c r="P2" s="104">
        <f>SUMSQ(AV27:AV227)</f>
        <v>856.1477590222778</v>
      </c>
      <c r="Q2" s="105">
        <f>SUMSQ(AW27:AW227)</f>
        <v>925.50542478498676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1604.9592334696342</v>
      </c>
      <c r="D3" s="55">
        <v>1606.9378435610183</v>
      </c>
      <c r="E3" s="55">
        <v>1527.3515000258863</v>
      </c>
      <c r="F3" s="55">
        <v>1517.2065217817501</v>
      </c>
      <c r="G3" s="55">
        <v>1532.7245381985085</v>
      </c>
      <c r="H3" s="55">
        <v>1509.5930607211926</v>
      </c>
      <c r="I3" s="55">
        <v>1389.8135236503829</v>
      </c>
      <c r="J3" s="55">
        <v>1435.5592952915611</v>
      </c>
      <c r="K3" s="55">
        <v>1471.0341482278984</v>
      </c>
      <c r="L3" s="55">
        <v>1457.6159928232078</v>
      </c>
      <c r="M3" s="55">
        <v>1438.6273927513917</v>
      </c>
      <c r="N3" s="55">
        <v>1489.8502466397224</v>
      </c>
      <c r="O3" s="67">
        <v>1498.5344044646549</v>
      </c>
      <c r="P3" s="99">
        <v>1349.0468747992911</v>
      </c>
      <c r="Q3" s="92">
        <v>1045.5383304506393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1064.4438307755477</v>
      </c>
      <c r="D4" s="57">
        <v>1088.990597324017</v>
      </c>
      <c r="E4" s="57">
        <v>1026.9356782694147</v>
      </c>
      <c r="F4" s="57">
        <v>1009.4281837484848</v>
      </c>
      <c r="G4" s="57">
        <v>1009.4196786241512</v>
      </c>
      <c r="H4" s="57">
        <v>1009.9856245571368</v>
      </c>
      <c r="I4" s="57">
        <v>913.09686755229848</v>
      </c>
      <c r="J4" s="57">
        <v>945.48252409733811</v>
      </c>
      <c r="K4" s="57">
        <v>957.60076712146349</v>
      </c>
      <c r="L4" s="57">
        <v>951.33553674808411</v>
      </c>
      <c r="M4" s="57">
        <v>952.99335895520244</v>
      </c>
      <c r="N4" s="57">
        <v>1000.4750599362043</v>
      </c>
      <c r="O4" s="68">
        <v>1027.1643555057299</v>
      </c>
      <c r="P4" s="100">
        <v>885.49873434728886</v>
      </c>
      <c r="Q4" s="93">
        <v>650.09112205597523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34.537220245345175</v>
      </c>
      <c r="E5" s="57">
        <v>46.270740640767727</v>
      </c>
      <c r="F5" s="57">
        <v>75.313885344430574</v>
      </c>
      <c r="G5" s="57">
        <v>100.73908612251982</v>
      </c>
      <c r="H5" s="57">
        <v>119.29056125420632</v>
      </c>
      <c r="I5" s="57">
        <v>128.84143657311296</v>
      </c>
      <c r="J5" s="57">
        <v>143.55570746653058</v>
      </c>
      <c r="K5" s="57">
        <v>166.28340663279528</v>
      </c>
      <c r="L5" s="57">
        <v>162.10901515942911</v>
      </c>
      <c r="M5" s="57">
        <v>169.19367951307859</v>
      </c>
      <c r="N5" s="57">
        <v>202.18748033914693</v>
      </c>
      <c r="O5" s="68">
        <v>206.88473768438627</v>
      </c>
      <c r="P5" s="100">
        <v>459.86564425778107</v>
      </c>
      <c r="Q5" s="93">
        <v>1059.9446142136621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27.732503086633045</v>
      </c>
      <c r="E6" s="59">
        <v>26.477831937011221</v>
      </c>
      <c r="F6" s="59">
        <v>46.287154419947143</v>
      </c>
      <c r="G6" s="59">
        <v>61.775509897065056</v>
      </c>
      <c r="H6" s="59">
        <v>67.495041287069611</v>
      </c>
      <c r="I6" s="59">
        <v>80.551835937752145</v>
      </c>
      <c r="J6" s="59">
        <v>75.411015501036076</v>
      </c>
      <c r="K6" s="59">
        <v>86.984682415095563</v>
      </c>
      <c r="L6" s="59">
        <v>93.474126909866357</v>
      </c>
      <c r="M6" s="59">
        <v>96.45228478730678</v>
      </c>
      <c r="N6" s="59">
        <v>132.83670413800127</v>
      </c>
      <c r="O6" s="69">
        <v>125.75230275898011</v>
      </c>
      <c r="P6" s="101">
        <v>253.08886201121027</v>
      </c>
      <c r="Q6" s="94">
        <v>633.53406780905436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59.303746511056161</v>
      </c>
      <c r="D7" s="57">
        <v>59.443774646857236</v>
      </c>
      <c r="E7" s="57">
        <v>59.048600410502026</v>
      </c>
      <c r="F7" s="57">
        <v>59.258774217264381</v>
      </c>
      <c r="G7" s="57">
        <v>59.649150280289362</v>
      </c>
      <c r="H7" s="57">
        <v>58.903761199881913</v>
      </c>
      <c r="I7" s="57">
        <v>58.206660531958562</v>
      </c>
      <c r="J7" s="57">
        <v>58.535899146423446</v>
      </c>
      <c r="K7" s="57">
        <v>58.981392726893588</v>
      </c>
      <c r="L7" s="57">
        <v>58.775792144016798</v>
      </c>
      <c r="M7" s="57">
        <v>58.580451542622846</v>
      </c>
      <c r="N7" s="55">
        <v>58.955789763853303</v>
      </c>
      <c r="O7" s="67">
        <v>59.93348997068108</v>
      </c>
      <c r="P7" s="99">
        <v>58.571035773858149</v>
      </c>
      <c r="Q7" s="92">
        <v>58.811233003473873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80.472396475576161</v>
      </c>
      <c r="D8" s="57">
        <v>80.497841733088819</v>
      </c>
      <c r="E8" s="57">
        <v>79.888364216719978</v>
      </c>
      <c r="F8" s="57">
        <v>79.701434894636819</v>
      </c>
      <c r="G8" s="57">
        <v>80.201095445986326</v>
      </c>
      <c r="H8" s="57">
        <v>79.90486226221806</v>
      </c>
      <c r="I8" s="57">
        <v>78.794961217928147</v>
      </c>
      <c r="J8" s="57">
        <v>79.5694773310084</v>
      </c>
      <c r="K8" s="57">
        <v>80.410147518686287</v>
      </c>
      <c r="L8" s="57">
        <v>80.347009881682595</v>
      </c>
      <c r="M8" s="57">
        <v>80.123974213382837</v>
      </c>
      <c r="N8" s="57">
        <v>80.881267284283069</v>
      </c>
      <c r="O8" s="68">
        <v>82.294186273842655</v>
      </c>
      <c r="P8" s="100">
        <v>80.64831969918184</v>
      </c>
      <c r="Q8" s="93">
        <v>80.834778976379312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115.26035638691484</v>
      </c>
      <c r="D9" s="65">
        <f t="shared" ref="D9:N9" si="1">D$8+ ($O9 - $O$8)*D$19</f>
        <v>112.6377772590954</v>
      </c>
      <c r="E9" s="65">
        <f t="shared" si="1"/>
        <v>112.96564627133947</v>
      </c>
      <c r="F9" s="65">
        <f t="shared" si="1"/>
        <v>112.86521119213299</v>
      </c>
      <c r="G9" s="65">
        <f t="shared" si="1"/>
        <v>113.70079136625662</v>
      </c>
      <c r="H9" s="65">
        <f t="shared" si="1"/>
        <v>112.37982843059854</v>
      </c>
      <c r="I9" s="65">
        <f t="shared" si="1"/>
        <v>111.7493746314442</v>
      </c>
      <c r="J9" s="65">
        <f t="shared" si="1"/>
        <v>113.36876826616853</v>
      </c>
      <c r="K9" s="65">
        <f t="shared" si="1"/>
        <v>114.90131729403112</v>
      </c>
      <c r="L9" s="65">
        <f t="shared" si="1"/>
        <v>114.95878758055312</v>
      </c>
      <c r="M9" s="65">
        <f t="shared" si="1"/>
        <v>115.09493646829742</v>
      </c>
      <c r="N9" s="66">
        <f t="shared" si="1"/>
        <v>115.84268418336632</v>
      </c>
      <c r="O9" s="68">
        <v>117.08214618518133</v>
      </c>
      <c r="P9" s="100">
        <v>118.11830167359642</v>
      </c>
      <c r="Q9" s="93">
        <v>120.40779912100375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143.72925106645971</v>
      </c>
      <c r="D10" s="125">
        <f t="shared" ref="D10:N10" si="2">D$8 + ($O10 - $O$8)*D$20</f>
        <v>139.28401473608966</v>
      </c>
      <c r="E10" s="125">
        <f t="shared" si="2"/>
        <v>139.83460791866824</v>
      </c>
      <c r="F10" s="125">
        <f t="shared" si="2"/>
        <v>139.19605150696762</v>
      </c>
      <c r="G10" s="125">
        <f t="shared" si="2"/>
        <v>140.18182091154574</v>
      </c>
      <c r="H10" s="125">
        <f t="shared" si="2"/>
        <v>138.9349088118268</v>
      </c>
      <c r="I10" s="125">
        <f t="shared" si="2"/>
        <v>137.85405388138807</v>
      </c>
      <c r="J10" s="125">
        <f t="shared" si="2"/>
        <v>139.9975188156682</v>
      </c>
      <c r="K10" s="125">
        <f t="shared" si="2"/>
        <v>142.71472097313389</v>
      </c>
      <c r="L10" s="125">
        <f t="shared" si="2"/>
        <v>142.6044722816066</v>
      </c>
      <c r="M10" s="125">
        <f t="shared" si="2"/>
        <v>142.52615635597442</v>
      </c>
      <c r="N10" s="126">
        <f t="shared" si="2"/>
        <v>143.74714440530485</v>
      </c>
      <c r="O10" s="69">
        <v>145.55104086472619</v>
      </c>
      <c r="P10" s="101">
        <v>145.83235111245304</v>
      </c>
      <c r="Q10" s="94">
        <v>149.96204251282347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7.9590061079252044</v>
      </c>
      <c r="D11" s="109">
        <v>7.0076040623357381</v>
      </c>
      <c r="E11" s="109">
        <v>7.0570415891086808</v>
      </c>
      <c r="F11" s="109">
        <v>6.8261230861622675</v>
      </c>
      <c r="G11" s="109">
        <v>7.2400568117452409</v>
      </c>
      <c r="H11" s="109">
        <v>6.3629645136760917</v>
      </c>
      <c r="I11" s="109">
        <v>6.3142777091349664</v>
      </c>
      <c r="J11" s="109">
        <v>6.4261916329819249</v>
      </c>
      <c r="K11" s="109">
        <v>6.4730926802127948</v>
      </c>
      <c r="L11" s="109">
        <v>6.346974014285939</v>
      </c>
      <c r="M11" s="109">
        <v>6.5499257331306682</v>
      </c>
      <c r="N11" s="109">
        <v>6.6272430993216505</v>
      </c>
      <c r="O11" s="115">
        <v>6.4916404331819937</v>
      </c>
      <c r="P11" s="102">
        <v>6.280084755507068</v>
      </c>
      <c r="Q11" s="95">
        <v>5.7500833475441464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7.04471192226874</v>
      </c>
      <c r="D12" s="110">
        <v>6.4568739949573342</v>
      </c>
      <c r="E12" s="110">
        <v>6.2382201680647924</v>
      </c>
      <c r="F12" s="110">
        <v>5.8232649841858359</v>
      </c>
      <c r="G12" s="110">
        <v>5.980198024930087</v>
      </c>
      <c r="H12" s="110">
        <v>5.933072022435165</v>
      </c>
      <c r="I12" s="110">
        <v>5.8635109919396733</v>
      </c>
      <c r="J12" s="110">
        <v>5.9519314916268797</v>
      </c>
      <c r="K12" s="110">
        <v>6.0734019921953459</v>
      </c>
      <c r="L12" s="110">
        <v>5.8743906480223167</v>
      </c>
      <c r="M12" s="110">
        <v>5.8736867156340997</v>
      </c>
      <c r="N12" s="110">
        <v>5.9815150941263413</v>
      </c>
      <c r="O12" s="116">
        <v>6.1765403454568739</v>
      </c>
      <c r="P12" s="90">
        <v>5.8445255560581133</v>
      </c>
      <c r="Q12" s="96">
        <v>4.9823391078798833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4.0939041463624264</v>
      </c>
      <c r="D13" s="61">
        <f t="shared" ref="D13:N13" si="3">D$12/$O12*$O13</f>
        <v>3.7522929982327198</v>
      </c>
      <c r="E13" s="61">
        <f t="shared" si="3"/>
        <v>3.6252263674874978</v>
      </c>
      <c r="F13" s="61">
        <f t="shared" si="3"/>
        <v>3.3840828308062205</v>
      </c>
      <c r="G13" s="61">
        <f t="shared" si="3"/>
        <v>3.4752815672901454</v>
      </c>
      <c r="H13" s="61">
        <f t="shared" si="3"/>
        <v>3.4478951618353548</v>
      </c>
      <c r="I13" s="61">
        <f t="shared" si="3"/>
        <v>3.4074710544604967</v>
      </c>
      <c r="J13" s="61">
        <f t="shared" si="3"/>
        <v>3.4588549938304851</v>
      </c>
      <c r="K13" s="61">
        <f t="shared" si="3"/>
        <v>3.5294453304439677</v>
      </c>
      <c r="L13" s="61">
        <f t="shared" si="3"/>
        <v>3.4137935655353551</v>
      </c>
      <c r="M13" s="61">
        <f t="shared" si="3"/>
        <v>3.4133844882367121</v>
      </c>
      <c r="N13" s="118">
        <f t="shared" si="3"/>
        <v>3.4760469577139252</v>
      </c>
      <c r="O13" s="116">
        <v>3.5893822784306755</v>
      </c>
      <c r="P13" s="90">
        <v>5.4810720080449276</v>
      </c>
      <c r="Q13" s="96">
        <v>7.1463585696277203</v>
      </c>
    </row>
    <row r="14" spans="1:156" ht="15.75" thickBot="1" x14ac:dyDescent="0.3">
      <c r="A14" s="141"/>
      <c r="B14" s="122" t="s">
        <v>51</v>
      </c>
      <c r="C14" s="62">
        <f>C12/$O12*$O14</f>
        <v>3.4232478439211844</v>
      </c>
      <c r="D14" s="63">
        <f>D12/$O12*$O14</f>
        <v>3.137598843728171</v>
      </c>
      <c r="E14" s="63">
        <f t="shared" ref="E14:N14" si="4">E12/$O12*$O14</f>
        <v>3.0313480488434381</v>
      </c>
      <c r="F14" s="63">
        <f t="shared" si="4"/>
        <v>2.8297082296128901</v>
      </c>
      <c r="G14" s="63">
        <f t="shared" si="4"/>
        <v>2.9059669466896758</v>
      </c>
      <c r="H14" s="63">
        <f t="shared" si="4"/>
        <v>2.8830669348491047</v>
      </c>
      <c r="I14" s="63">
        <f t="shared" si="4"/>
        <v>2.8492650348861126</v>
      </c>
      <c r="J14" s="63">
        <f t="shared" si="4"/>
        <v>2.8922313461068536</v>
      </c>
      <c r="K14" s="63">
        <f t="shared" si="4"/>
        <v>2.9512576957658916</v>
      </c>
      <c r="L14" s="63">
        <f t="shared" si="4"/>
        <v>2.8545518031228356</v>
      </c>
      <c r="M14" s="63">
        <f t="shared" si="4"/>
        <v>2.8542097401603157</v>
      </c>
      <c r="N14" s="119">
        <f t="shared" si="4"/>
        <v>2.9066069521769293</v>
      </c>
      <c r="O14" s="117">
        <v>3.0013758765125078</v>
      </c>
      <c r="P14" s="103">
        <v>3.6427370501192051</v>
      </c>
      <c r="Q14" s="97">
        <v>6.1297287630116948</v>
      </c>
    </row>
    <row r="15" spans="1:156" x14ac:dyDescent="0.25">
      <c r="A15" s="139" t="s">
        <v>40</v>
      </c>
      <c r="B15" s="120" t="s">
        <v>38</v>
      </c>
      <c r="C15" s="112">
        <v>-3.0704172524767492</v>
      </c>
      <c r="D15" s="109">
        <v>-2.5789763278187592</v>
      </c>
      <c r="E15" s="109">
        <v>-2.7810730434419959</v>
      </c>
      <c r="F15" s="109">
        <v>-3.1100591303005118</v>
      </c>
      <c r="G15" s="109">
        <v>-4.3098138126792032</v>
      </c>
      <c r="H15" s="109">
        <v>-2.371569344320811</v>
      </c>
      <c r="I15" s="109">
        <v>-2.754778720668023</v>
      </c>
      <c r="J15" s="109">
        <v>-2.5815068848975273</v>
      </c>
      <c r="K15" s="109">
        <v>-2.3879322080845493</v>
      </c>
      <c r="L15" s="109">
        <v>-2.4541723923906162</v>
      </c>
      <c r="M15" s="109">
        <v>-2.9983184722565004</v>
      </c>
      <c r="N15" s="109">
        <v>-2.8513095806216926</v>
      </c>
      <c r="O15" s="109">
        <v>-2.49385239019972</v>
      </c>
      <c r="P15" s="90">
        <v>-2.6807276348835605</v>
      </c>
      <c r="Q15" s="96">
        <v>-2.8138914994695483</v>
      </c>
    </row>
    <row r="16" spans="1:156" ht="15.75" thickBot="1" x14ac:dyDescent="0.3">
      <c r="A16" s="140"/>
      <c r="B16" s="113" t="s">
        <v>39</v>
      </c>
      <c r="C16" s="114">
        <v>-2.9493251693366571</v>
      </c>
      <c r="D16" s="110">
        <v>-2.7362559202562138</v>
      </c>
      <c r="E16" s="110">
        <v>-2.6524045332295487</v>
      </c>
      <c r="F16" s="110">
        <v>-2.7921534194563038</v>
      </c>
      <c r="G16" s="110">
        <v>-3.2809947433356967</v>
      </c>
      <c r="H16" s="110">
        <v>-2.9109235119528907</v>
      </c>
      <c r="I16" s="110">
        <v>-4.3432944918766383</v>
      </c>
      <c r="J16" s="110">
        <v>-3.0926287295557633</v>
      </c>
      <c r="K16" s="110">
        <v>-3.0488292741225247</v>
      </c>
      <c r="L16" s="110">
        <v>-3.110614566941122</v>
      </c>
      <c r="M16" s="110">
        <v>-3.1736902373101215</v>
      </c>
      <c r="N16" s="110">
        <v>-2.8297150197171819</v>
      </c>
      <c r="O16" s="116">
        <v>-2.7159141358285006</v>
      </c>
      <c r="P16" s="90">
        <v>-2.8079262151525946</v>
      </c>
      <c r="Q16" s="96">
        <v>-2.4487211214758431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-0.77590539848407469</v>
      </c>
      <c r="D17" s="61">
        <f t="shared" si="5"/>
        <v>-0.77590539848407469</v>
      </c>
      <c r="E17" s="61">
        <f t="shared" si="5"/>
        <v>-0.77590539848407469</v>
      </c>
      <c r="F17" s="61">
        <f t="shared" si="5"/>
        <v>-0.77590539848407469</v>
      </c>
      <c r="G17" s="61">
        <f t="shared" si="5"/>
        <v>-0.77590539848407469</v>
      </c>
      <c r="H17" s="61">
        <f t="shared" si="5"/>
        <v>-0.77590539848407469</v>
      </c>
      <c r="I17" s="61">
        <f t="shared" si="5"/>
        <v>-0.77590539848407469</v>
      </c>
      <c r="J17" s="61">
        <f t="shared" si="5"/>
        <v>-0.77590539848407469</v>
      </c>
      <c r="K17" s="61">
        <f t="shared" si="5"/>
        <v>-0.77590539848407469</v>
      </c>
      <c r="L17" s="61">
        <f t="shared" si="5"/>
        <v>-0.77590539848407469</v>
      </c>
      <c r="M17" s="61">
        <f t="shared" si="5"/>
        <v>-0.77590539848407469</v>
      </c>
      <c r="N17" s="118">
        <f>$O17</f>
        <v>-0.77590539848407469</v>
      </c>
      <c r="O17" s="116">
        <v>-0.77590539848407469</v>
      </c>
      <c r="P17" s="90">
        <v>-1.7823009807779677</v>
      </c>
      <c r="Q17" s="96">
        <v>-2.5637118157741368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-0.39796573537685043</v>
      </c>
      <c r="D18" s="63">
        <f t="shared" si="5"/>
        <v>-0.39796573537685043</v>
      </c>
      <c r="E18" s="63">
        <f t="shared" si="5"/>
        <v>-0.39796573537685043</v>
      </c>
      <c r="F18" s="63">
        <f t="shared" si="5"/>
        <v>-0.39796573537685043</v>
      </c>
      <c r="G18" s="63">
        <f t="shared" si="5"/>
        <v>-0.39796573537685043</v>
      </c>
      <c r="H18" s="63">
        <f t="shared" si="5"/>
        <v>-0.39796573537685043</v>
      </c>
      <c r="I18" s="63">
        <f t="shared" si="5"/>
        <v>-0.39796573537685043</v>
      </c>
      <c r="J18" s="63">
        <f t="shared" si="5"/>
        <v>-0.39796573537685043</v>
      </c>
      <c r="K18" s="63">
        <f t="shared" si="5"/>
        <v>-0.39796573537685043</v>
      </c>
      <c r="L18" s="63">
        <f t="shared" si="5"/>
        <v>-0.39796573537685043</v>
      </c>
      <c r="M18" s="63">
        <f t="shared" si="5"/>
        <v>-0.39796573537685043</v>
      </c>
      <c r="N18" s="119">
        <f>$O18</f>
        <v>-0.39796573537685043</v>
      </c>
      <c r="O18" s="117">
        <v>-0.39796573537685043</v>
      </c>
      <c r="P18" s="103">
        <v>-0.51772708256642885</v>
      </c>
      <c r="Q18" s="97">
        <v>-2.0199548568384746</v>
      </c>
      <c r="R18" s="107"/>
    </row>
    <row r="19" spans="1:273" x14ac:dyDescent="0.25">
      <c r="A19" s="40"/>
      <c r="B19" s="40"/>
      <c r="C19" s="112">
        <v>1</v>
      </c>
      <c r="D19" s="109">
        <v>0.92388100963434161</v>
      </c>
      <c r="E19" s="110">
        <v>0.95082557697895886</v>
      </c>
      <c r="F19" s="110">
        <v>0.95331190394659737</v>
      </c>
      <c r="G19" s="110">
        <v>0.96296810751904738</v>
      </c>
      <c r="H19" s="110">
        <v>0.93351165895174248</v>
      </c>
      <c r="I19" s="110">
        <v>0.94729364692567086</v>
      </c>
      <c r="J19" s="110">
        <v>0.97158013925799924</v>
      </c>
      <c r="K19" s="110">
        <v>0.99146859612491645</v>
      </c>
      <c r="L19" s="110">
        <v>0.9949355405457182</v>
      </c>
      <c r="M19" s="110">
        <v>1.0052605080620509</v>
      </c>
      <c r="N19" s="110">
        <v>1.0049861212956051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0.92932494641415486</v>
      </c>
      <c r="E20" s="110">
        <v>0.94766399767508536</v>
      </c>
      <c r="F20" s="110">
        <v>0.94052442216918342</v>
      </c>
      <c r="G20" s="110">
        <v>0.94820910482330123</v>
      </c>
      <c r="H20" s="110">
        <v>0.933180236851613</v>
      </c>
      <c r="I20" s="110">
        <v>0.93363941418565921</v>
      </c>
      <c r="J20" s="110">
        <v>0.95528052849735878</v>
      </c>
      <c r="K20" s="110">
        <v>0.98494580322409553</v>
      </c>
      <c r="L20" s="110">
        <v>0.98420104512905127</v>
      </c>
      <c r="M20" s="110">
        <v>0.9864888563647437</v>
      </c>
      <c r="N20" s="110">
        <v>0.99381920785675459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1.551787397866853E-2</v>
      </c>
      <c r="E21" s="15">
        <f t="shared" si="6"/>
        <v>2.1735020077753762E-2</v>
      </c>
      <c r="F21" s="15">
        <f t="shared" si="6"/>
        <v>3.5126651033760628E-2</v>
      </c>
      <c r="G21" s="15">
        <f t="shared" si="6"/>
        <v>4.5985908361729055E-2</v>
      </c>
      <c r="H21" s="15">
        <f t="shared" si="6"/>
        <v>5.4779183186291505E-2</v>
      </c>
      <c r="I21" s="15">
        <f t="shared" si="6"/>
        <v>6.3660281507498764E-2</v>
      </c>
      <c r="J21" s="15">
        <f t="shared" si="6"/>
        <v>6.8327962828016342E-2</v>
      </c>
      <c r="K21" s="15">
        <f t="shared" si="6"/>
        <v>7.6554953703995274E-2</v>
      </c>
      <c r="L21" s="15">
        <f t="shared" si="6"/>
        <v>7.5413271518602568E-2</v>
      </c>
      <c r="M21" s="15">
        <f t="shared" si="6"/>
        <v>7.9403763713854492E-2</v>
      </c>
      <c r="N21" s="15">
        <f t="shared" si="6"/>
        <v>9.0519305104068484E-2</v>
      </c>
      <c r="O21" s="16">
        <f>O5/(O3*$P21 + O5)</f>
        <v>9.1941511807070733E-2</v>
      </c>
      <c r="P21" s="128">
        <f>(1 - P$1) / P$1 * (P5/P3)</f>
        <v>1.3635275477768676</v>
      </c>
      <c r="Q21" s="129">
        <f>(1 - Q$1) / Q$1 * (Q5/Q3)</f>
        <v>1.0137788193349293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2.178974127141969E-2</v>
      </c>
      <c r="E22" s="52">
        <f t="shared" si="6"/>
        <v>2.2055072883067586E-2</v>
      </c>
      <c r="F22" s="52">
        <f t="shared" si="6"/>
        <v>3.8562145953332662E-2</v>
      </c>
      <c r="G22" s="52">
        <f t="shared" si="6"/>
        <v>5.0810383274829944E-2</v>
      </c>
      <c r="H22" s="52">
        <f t="shared" si="6"/>
        <v>5.5225512218284797E-2</v>
      </c>
      <c r="I22" s="52">
        <f t="shared" si="6"/>
        <v>7.1636072601182724E-2</v>
      </c>
      <c r="J22" s="52">
        <f t="shared" si="6"/>
        <v>6.5215061743655323E-2</v>
      </c>
      <c r="K22" s="52">
        <f t="shared" si="6"/>
        <v>7.3605330127720317E-2</v>
      </c>
      <c r="L22" s="52">
        <f t="shared" si="6"/>
        <v>7.9141708360201665E-2</v>
      </c>
      <c r="M22" s="52">
        <f t="shared" si="6"/>
        <v>8.132764791827235E-2</v>
      </c>
      <c r="N22" s="52">
        <f t="shared" si="6"/>
        <v>0.10405181049240544</v>
      </c>
      <c r="O22" s="53">
        <f t="shared" si="6"/>
        <v>9.6727450097215339E-2</v>
      </c>
      <c r="P22" s="21">
        <f>(1 - P$1) / P$1 * (P6/P4)</f>
        <v>1.143260186352564</v>
      </c>
      <c r="Q22" s="22">
        <f>(1 - Q$1) / Q$1 * (Q6/Q4)</f>
        <v>0.97453117926828836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106.645</v>
      </c>
      <c r="D27" s="37">
        <v>105.203</v>
      </c>
      <c r="E27" s="37">
        <v>98.254000000000005</v>
      </c>
      <c r="F27" s="37">
        <v>93.728999999999999</v>
      </c>
      <c r="G27" s="37">
        <v>92.271000000000001</v>
      </c>
      <c r="H27" s="37">
        <v>97.542000000000002</v>
      </c>
      <c r="I27" s="37">
        <v>98.728999999999999</v>
      </c>
      <c r="J27" s="37">
        <v>98.254000000000005</v>
      </c>
      <c r="K27" s="37">
        <v>95.322000000000003</v>
      </c>
      <c r="L27" s="37">
        <v>94.813999999999993</v>
      </c>
      <c r="M27" s="37">
        <v>92.831000000000003</v>
      </c>
      <c r="N27" s="37">
        <v>92.728999999999999</v>
      </c>
      <c r="O27" s="37">
        <v>90.593000000000004</v>
      </c>
      <c r="P27" s="37">
        <v>88.016999999999996</v>
      </c>
      <c r="Q27" s="37">
        <v>85.542000000000002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105.70637819255795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0.93862180744204693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105.70637819241649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106.645</v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105.65818333333334</v>
      </c>
      <c r="DL27" s="2">
        <f t="shared" si="41"/>
        <v>98.654699748331339</v>
      </c>
      <c r="DM27" s="2">
        <f t="shared" si="41"/>
        <v>96.31642619542616</v>
      </c>
      <c r="DN27" s="2">
        <f t="shared" si="41"/>
        <v>92.781438833570419</v>
      </c>
      <c r="DO27" s="2">
        <f t="shared" si="41"/>
        <v>91.470145141700399</v>
      </c>
      <c r="DP27" s="2">
        <f t="shared" si="41"/>
        <v>91.009553705118407</v>
      </c>
      <c r="DQ27" s="2">
        <f t="shared" si="41"/>
        <v>95.300563636363634</v>
      </c>
      <c r="DR27" s="2">
        <f t="shared" si="41"/>
        <v>97.369901604278098</v>
      </c>
      <c r="DS27" s="2">
        <f t="shared" si="41"/>
        <v>91.577912044817921</v>
      </c>
      <c r="DT27" s="2">
        <f t="shared" si="41"/>
        <v>91.615823223835008</v>
      </c>
      <c r="DU27" s="2">
        <f t="shared" si="41"/>
        <v>91.221904201680644</v>
      </c>
      <c r="DV27" s="2">
        <f t="shared" si="41"/>
        <v>86.623114886314895</v>
      </c>
      <c r="DW27" s="2">
        <f t="shared" si="41"/>
        <v>84.455936134453765</v>
      </c>
      <c r="DX27" s="2">
        <f t="shared" si="41"/>
        <v>84.23826722689077</v>
      </c>
      <c r="DY27" s="2">
        <f t="shared" si="41"/>
        <v>83.595459677419313</v>
      </c>
      <c r="EA27" s="2">
        <f t="shared" ref="EA27:EO43" si="42">CE$228*$B27+CE$229</f>
        <v>107.52302592485995</v>
      </c>
      <c r="EB27" s="2">
        <f t="shared" si="42"/>
        <v>104.31258828547514</v>
      </c>
      <c r="EC27" s="2">
        <f t="shared" si="42"/>
        <v>108.07551776587381</v>
      </c>
      <c r="ED27" s="2">
        <f t="shared" si="42"/>
        <v>101.88359501064683</v>
      </c>
      <c r="EE27" s="2">
        <f t="shared" si="42"/>
        <v>99.959793451167002</v>
      </c>
      <c r="EF27" s="2">
        <f t="shared" si="42"/>
        <v>100.73769837248176</v>
      </c>
      <c r="EG27" s="2">
        <f t="shared" si="42"/>
        <v>104.39146861545434</v>
      </c>
      <c r="EH27" s="2">
        <f t="shared" si="42"/>
        <v>108.42179817929632</v>
      </c>
      <c r="EI27" s="2">
        <f t="shared" si="42"/>
        <v>101.65708261992172</v>
      </c>
      <c r="EJ27" s="2">
        <f t="shared" si="42"/>
        <v>101.41824227356926</v>
      </c>
      <c r="EK27" s="2">
        <f t="shared" si="42"/>
        <v>96.976080045904453</v>
      </c>
      <c r="EL27" s="2">
        <f t="shared" si="42"/>
        <v>100.85636549804333</v>
      </c>
      <c r="EM27" s="2">
        <f t="shared" si="42"/>
        <v>93.419017132711929</v>
      </c>
      <c r="EN27" s="2">
        <f t="shared" si="42"/>
        <v>88.151998519709906</v>
      </c>
      <c r="EO27" s="2">
        <f t="shared" si="42"/>
        <v>91.772500683686829</v>
      </c>
      <c r="EQ27" s="2">
        <f t="shared" ref="EQ27:FE43" si="43">CU$228*$B27+CU$229</f>
        <v>106.26356912648015</v>
      </c>
      <c r="ER27" s="2">
        <f t="shared" si="43"/>
        <v>101.15558773270146</v>
      </c>
      <c r="ES27" s="2">
        <f t="shared" si="43"/>
        <v>107.02690340879471</v>
      </c>
      <c r="ET27" s="2">
        <f t="shared" si="43"/>
        <v>102.06019747578475</v>
      </c>
      <c r="EU27" s="2">
        <f t="shared" si="43"/>
        <v>98.200140312591799</v>
      </c>
      <c r="EV27" s="2">
        <f t="shared" si="43"/>
        <v>100.6744242646583</v>
      </c>
      <c r="EW27" s="2">
        <f t="shared" si="43"/>
        <v>103.24484664396957</v>
      </c>
      <c r="EX27" s="2">
        <f t="shared" si="43"/>
        <v>105.97355554930338</v>
      </c>
      <c r="EY27" s="2">
        <f t="shared" si="43"/>
        <v>99.382166331413572</v>
      </c>
      <c r="EZ27" s="2">
        <f t="shared" si="43"/>
        <v>100.34139455385541</v>
      </c>
      <c r="FA27" s="2">
        <f t="shared" si="43"/>
        <v>97.675529602849409</v>
      </c>
      <c r="FB27" s="2">
        <f t="shared" si="43"/>
        <v>98.406876392252599</v>
      </c>
      <c r="FC27" s="2">
        <f t="shared" si="43"/>
        <v>93.292519355034258</v>
      </c>
      <c r="FD27" s="2">
        <f t="shared" si="43"/>
        <v>91.279414479327613</v>
      </c>
      <c r="FE27" s="2">
        <f t="shared" si="43"/>
        <v>91.697562252837287</v>
      </c>
      <c r="FG27" s="2">
        <f t="shared" ref="FG27:FU43" si="44">POWER(10,($B27-C$231)/C$229)/(1+POWER(10,($B27-C$231)/C$229))</f>
        <v>2.584513204945052E-2</v>
      </c>
      <c r="FH27" s="2">
        <f t="shared" si="44"/>
        <v>2.0604752983368491E-2</v>
      </c>
      <c r="FI27" s="2">
        <f t="shared" si="44"/>
        <v>2.1591380577744346E-2</v>
      </c>
      <c r="FJ27" s="2">
        <f t="shared" si="44"/>
        <v>2.0111206749016383E-2</v>
      </c>
      <c r="FK27" s="2">
        <f t="shared" si="44"/>
        <v>2.1314868631425607E-2</v>
      </c>
      <c r="FL27" s="2">
        <f t="shared" si="44"/>
        <v>1.8704487630169388E-2</v>
      </c>
      <c r="FM27" s="2">
        <f t="shared" si="44"/>
        <v>1.9702406986987525E-2</v>
      </c>
      <c r="FN27" s="2">
        <f t="shared" si="44"/>
        <v>1.9614625527006966E-2</v>
      </c>
      <c r="FO27" s="2">
        <f t="shared" si="44"/>
        <v>1.9041630602521491E-2</v>
      </c>
      <c r="FP27" s="2">
        <f t="shared" si="44"/>
        <v>1.8853823257505394E-2</v>
      </c>
      <c r="FQ27" s="2">
        <f t="shared" si="44"/>
        <v>2.0089128082686619E-2</v>
      </c>
      <c r="FR27" s="2">
        <f t="shared" si="44"/>
        <v>1.9761703776211503E-2</v>
      </c>
      <c r="FS27" s="2">
        <f t="shared" si="44"/>
        <v>1.7544354618822033E-2</v>
      </c>
      <c r="FT27" s="2">
        <f t="shared" si="44"/>
        <v>1.8917877399158668E-2</v>
      </c>
      <c r="FU27" s="2">
        <f t="shared" si="44"/>
        <v>1.6419834556597599E-2</v>
      </c>
      <c r="FW27" s="2">
        <f>POWER(10,($B27-C$232)/C$229)/(1+POWER(10,($B27-C$232)/C$229))</f>
        <v>1.7816778612035197E-6</v>
      </c>
      <c r="FX27" s="2">
        <f t="shared" ref="FX27:GK42" si="45">POWER(10,($B27-D$232)/D$229)/(1+POWER(10,($B27-D$232)/D$229))</f>
        <v>2.6831085629800168E-6</v>
      </c>
      <c r="FY27" s="2">
        <f t="shared" si="45"/>
        <v>2.5504368555424947E-6</v>
      </c>
      <c r="FZ27" s="2">
        <f t="shared" si="45"/>
        <v>2.7049345738325827E-6</v>
      </c>
      <c r="GA27" s="2">
        <f t="shared" si="45"/>
        <v>2.4701657217325744E-6</v>
      </c>
      <c r="GB27" s="2">
        <f t="shared" si="45"/>
        <v>2.7707825521821193E-6</v>
      </c>
      <c r="GC27" s="2">
        <f t="shared" si="45"/>
        <v>3.0608110140069358E-6</v>
      </c>
      <c r="GD27" s="2">
        <f t="shared" si="45"/>
        <v>2.5124542148213101E-6</v>
      </c>
      <c r="GE27" s="2">
        <f t="shared" si="45"/>
        <v>1.9561867435810632E-6</v>
      </c>
      <c r="GF27" s="2">
        <f t="shared" si="45"/>
        <v>1.9761515643972321E-6</v>
      </c>
      <c r="GG27" s="2">
        <f t="shared" si="45"/>
        <v>1.9904573730360045E-6</v>
      </c>
      <c r="GH27" s="2">
        <f t="shared" si="45"/>
        <v>1.7787440128657481E-6</v>
      </c>
      <c r="GI27" s="2">
        <f t="shared" si="45"/>
        <v>1.5064603695065344E-6</v>
      </c>
      <c r="GJ27" s="2">
        <f t="shared" si="45"/>
        <v>1.4679299045687985E-6</v>
      </c>
      <c r="GK27" s="2">
        <f t="shared" si="45"/>
        <v>1.0035011249338865E-6</v>
      </c>
      <c r="GM27" s="86">
        <f xml:space="preserve"> _xlfn.NORM.DIST($B27, C$7, ABS(C$11), TRUE) * _xlfn.NORM.DIST(($B27 - C$7)*C$15, 0, ABS(C$11), TRUE) * 2</f>
        <v>9.2530247532076455E-14</v>
      </c>
      <c r="GN27" s="86">
        <f t="shared" ref="GN27:HA42" si="46" xml:space="preserve"> _xlfn.NORM.DIST($B27, D$7, ABS(D$11), TRUE) * _xlfn.NORM.DIST(($B27 - D$7)*D$15, 0, ABS(D$11), TRUE) * 2</f>
        <v>2.199271374880118E-17</v>
      </c>
      <c r="GO27" s="86">
        <f t="shared" si="46"/>
        <v>5.8938138603834654E-17</v>
      </c>
      <c r="GP27" s="86">
        <f t="shared" si="46"/>
        <v>3.9169832799012319E-18</v>
      </c>
      <c r="GQ27" s="86">
        <f t="shared" si="46"/>
        <v>1.7399257218045111E-16</v>
      </c>
      <c r="GR27" s="86">
        <f t="shared" si="46"/>
        <v>2.0970087700822826E-20</v>
      </c>
      <c r="GS27" s="86">
        <f t="shared" si="46"/>
        <v>3.019571602912031E-20</v>
      </c>
      <c r="GT27" s="86">
        <f t="shared" si="46"/>
        <v>8.3178224620567558E-20</v>
      </c>
      <c r="GU27" s="86">
        <f t="shared" si="46"/>
        <v>8.1041678435125571E-20</v>
      </c>
      <c r="GV27" s="86">
        <f t="shared" si="46"/>
        <v>2.0358544816731149E-20</v>
      </c>
      <c r="GW27" s="86">
        <f t="shared" si="46"/>
        <v>3.7641533477985022E-19</v>
      </c>
      <c r="GX27" s="86">
        <f t="shared" si="46"/>
        <v>5.7908551292472963E-19</v>
      </c>
      <c r="GY27" s="86">
        <f t="shared" si="46"/>
        <v>2.6460852880110555E-20</v>
      </c>
      <c r="GZ27" s="86">
        <f t="shared" si="46"/>
        <v>1.0945338750877598E-20</v>
      </c>
      <c r="HA27" s="86">
        <f t="shared" si="46"/>
        <v>1.4872090845761348E-24</v>
      </c>
      <c r="HC27" s="86">
        <f xml:space="preserve"> _xlfn.NORM.DIST($B27, C$8, ABS(C$12), TRUE) * _xlfn.NORM.DIST(($B27 - C$8)*C$16, 0, ABS(C$12), TRUE) * 2</f>
        <v>3.2061806617195574E-30</v>
      </c>
      <c r="HD27" s="86">
        <f t="shared" ref="HD27:HQ42" si="47" xml:space="preserve"> _xlfn.NORM.DIST($B27, D$8, ABS(D$12), TRUE) * _xlfn.NORM.DIST(($B27 - D$8)*D$16, 0, ABS(D$12), TRUE) * 2</f>
        <v>1.1300207902331331E-35</v>
      </c>
      <c r="HE27" s="86">
        <f t="shared" si="47"/>
        <v>1.5122102168750385E-37</v>
      </c>
      <c r="HF27" s="86">
        <f t="shared" si="47"/>
        <v>1.2187755911071922E-42</v>
      </c>
      <c r="HG27" s="86">
        <f t="shared" si="47"/>
        <v>5.2053620735335013E-41</v>
      </c>
      <c r="HH27" s="86">
        <f t="shared" si="47"/>
        <v>2.4228098065434207E-41</v>
      </c>
      <c r="HI27" s="86">
        <f t="shared" si="47"/>
        <v>3.6117408990317382E-41</v>
      </c>
      <c r="HJ27" s="86">
        <f t="shared" si="47"/>
        <v>9.2159806875534818E-41</v>
      </c>
      <c r="HK27" s="86">
        <f t="shared" si="47"/>
        <v>5.1740718859833713E-40</v>
      </c>
      <c r="HL27" s="86">
        <f t="shared" si="47"/>
        <v>1.3835836850768268E-42</v>
      </c>
      <c r="HM27" s="86">
        <f t="shared" si="47"/>
        <v>2.2786690533263416E-42</v>
      </c>
      <c r="HN27" s="86">
        <f t="shared" si="47"/>
        <v>1.1618500335436466E-41</v>
      </c>
      <c r="HO27" s="86">
        <f t="shared" si="47"/>
        <v>1.6861048163320495E-40</v>
      </c>
      <c r="HP27" s="86">
        <f t="shared" si="47"/>
        <v>2.5858934110723995E-43</v>
      </c>
      <c r="HQ27" s="86">
        <f t="shared" si="47"/>
        <v>3.3977255331923216E-59</v>
      </c>
      <c r="HS27" s="86">
        <f xml:space="preserve"> _xlfn.NORM.DIST($B27, C$9, ABS(C$13), TRUE) * _xlfn.NORM.DIST(($B27 - C$9)*C$17, 0, ABS(C$13), TRUE) * 2</f>
        <v>2.1323455413156834E-174</v>
      </c>
      <c r="HT27" s="86">
        <f t="shared" ref="HT27:IG42" si="48" xml:space="preserve"> _xlfn.NORM.DIST($B27, D$9, ABS(D$13), TRUE) * _xlfn.NORM.DIST(($B27 - D$9)*D$17, 0, ABS(D$13), TRUE) * 2</f>
        <v>5.6486133214900118E-198</v>
      </c>
      <c r="HU27" s="86">
        <f t="shared" si="48"/>
        <v>3.6000892400959704E-213</v>
      </c>
      <c r="HV27" s="86">
        <f t="shared" si="48"/>
        <v>6.8626993180321363E-244</v>
      </c>
      <c r="HW27" s="86">
        <f t="shared" si="48"/>
        <v>8.9512512757602717E-235</v>
      </c>
      <c r="HX27" s="86">
        <f t="shared" si="48"/>
        <v>5.0291385816559233E-233</v>
      </c>
      <c r="HY27" s="86">
        <f t="shared" si="48"/>
        <v>6.8480191458966526E-236</v>
      </c>
      <c r="HZ27" s="86">
        <f t="shared" si="48"/>
        <v>1.2780188986565245E-235</v>
      </c>
      <c r="IA27" s="86">
        <f t="shared" si="48"/>
        <v>1.7753403525494271E-232</v>
      </c>
      <c r="IB27" s="86">
        <f t="shared" si="48"/>
        <v>1.3523999440172987E-248</v>
      </c>
      <c r="IC27" s="86">
        <f t="shared" si="48"/>
        <v>3.0744254441284189E-249</v>
      </c>
      <c r="ID27" s="86">
        <f t="shared" si="48"/>
        <v>1.6234546287458419E-243</v>
      </c>
      <c r="IE27" s="86">
        <f t="shared" si="48"/>
        <v>2.2041527188716043E-233</v>
      </c>
      <c r="IF27" s="86">
        <f t="shared" si="48"/>
        <v>5.269722861052893E-103</v>
      </c>
      <c r="IG27" s="86">
        <f t="shared" si="48"/>
        <v>1.0700617330390922E-63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3.5096065034781678E-132</v>
      </c>
      <c r="IY27" s="86">
        <f>GM27+HC27+HS27+II27</f>
        <v>9.2530247532076455E-14</v>
      </c>
      <c r="IZ27" s="86">
        <f t="shared" ref="IZ27:JM42" si="50">GN27+HD27+HT27+IJ27</f>
        <v>2.199271374880118E-17</v>
      </c>
      <c r="JA27" s="86">
        <f t="shared" si="50"/>
        <v>5.8938138603834654E-17</v>
      </c>
      <c r="JB27" s="86">
        <f t="shared" si="50"/>
        <v>3.9169832799012319E-18</v>
      </c>
      <c r="JC27" s="86">
        <f t="shared" si="50"/>
        <v>1.7399257218045111E-16</v>
      </c>
      <c r="JD27" s="86">
        <f t="shared" si="50"/>
        <v>2.0970087700822826E-20</v>
      </c>
      <c r="JE27" s="86">
        <f t="shared" si="50"/>
        <v>3.019571602912031E-20</v>
      </c>
      <c r="JF27" s="86">
        <f t="shared" si="50"/>
        <v>8.3178224620567558E-20</v>
      </c>
      <c r="JG27" s="86">
        <f t="shared" si="50"/>
        <v>8.1041678435125571E-20</v>
      </c>
      <c r="JH27" s="86">
        <f t="shared" si="50"/>
        <v>2.0358544816731149E-20</v>
      </c>
      <c r="JI27" s="86">
        <f t="shared" si="50"/>
        <v>3.7641533477985022E-19</v>
      </c>
      <c r="JJ27" s="86">
        <f t="shared" si="50"/>
        <v>5.7908551292472963E-19</v>
      </c>
      <c r="JK27" s="86">
        <f t="shared" si="50"/>
        <v>2.6460852880110555E-20</v>
      </c>
      <c r="JL27" s="86">
        <f t="shared" si="50"/>
        <v>1.0945338750877598E-20</v>
      </c>
      <c r="JM27" s="86">
        <f t="shared" si="50"/>
        <v>1.4872090845761348E-24</v>
      </c>
    </row>
    <row r="28" spans="1:273" x14ac:dyDescent="0.25">
      <c r="B28" s="2">
        <v>1</v>
      </c>
      <c r="C28" s="37">
        <v>106.839</v>
      </c>
      <c r="D28" s="37">
        <v>104.119</v>
      </c>
      <c r="E28" s="37">
        <v>99.153000000000006</v>
      </c>
      <c r="F28" s="37">
        <v>95.016999999999996</v>
      </c>
      <c r="G28" s="37">
        <v>94.593000000000004</v>
      </c>
      <c r="H28" s="37">
        <v>98.61</v>
      </c>
      <c r="I28" s="37">
        <v>96.864000000000004</v>
      </c>
      <c r="J28" s="37">
        <v>99.168999999999997</v>
      </c>
      <c r="K28" s="37">
        <v>92.61</v>
      </c>
      <c r="L28" s="37">
        <v>94.745999999999995</v>
      </c>
      <c r="M28" s="37">
        <v>93.575999999999993</v>
      </c>
      <c r="N28" s="37">
        <v>91.322000000000003</v>
      </c>
      <c r="O28" s="37">
        <v>91.983000000000004</v>
      </c>
      <c r="P28" s="37">
        <v>87.948999999999998</v>
      </c>
      <c r="Q28" s="37">
        <v>84.034000000000006</v>
      </c>
      <c r="S28" s="4">
        <f t="shared" si="7"/>
        <v>105.85948402599132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0.9795159740086774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105.85948402563342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106.839</v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105.81408596491229</v>
      </c>
      <c r="DL28" s="2">
        <f t="shared" si="41"/>
        <v>98.893276835540007</v>
      </c>
      <c r="DM28" s="2">
        <f t="shared" si="41"/>
        <v>96.537585074953455</v>
      </c>
      <c r="DN28" s="2">
        <f t="shared" si="41"/>
        <v>92.99208250355619</v>
      </c>
      <c r="DO28" s="2">
        <f t="shared" si="41"/>
        <v>91.598643724696345</v>
      </c>
      <c r="DP28" s="2">
        <f t="shared" si="41"/>
        <v>91.245099465240642</v>
      </c>
      <c r="DQ28" s="2">
        <f t="shared" si="41"/>
        <v>95.522124064171123</v>
      </c>
      <c r="DR28" s="2">
        <f t="shared" si="41"/>
        <v>97.5665130634072</v>
      </c>
      <c r="DS28" s="2">
        <f t="shared" si="41"/>
        <v>91.823136134453776</v>
      </c>
      <c r="DT28" s="2">
        <f t="shared" si="41"/>
        <v>91.858033155080236</v>
      </c>
      <c r="DU28" s="2">
        <f t="shared" si="41"/>
        <v>91.415159383753476</v>
      </c>
      <c r="DV28" s="2">
        <f t="shared" si="41"/>
        <v>86.910520163020166</v>
      </c>
      <c r="DW28" s="2">
        <f t="shared" si="41"/>
        <v>84.733092436974772</v>
      </c>
      <c r="DX28" s="2">
        <f t="shared" si="41"/>
        <v>84.440035294117664</v>
      </c>
      <c r="DY28" s="2">
        <f t="shared" si="41"/>
        <v>83.708397177419315</v>
      </c>
      <c r="EA28" s="2">
        <f t="shared" si="42"/>
        <v>107.42015205118553</v>
      </c>
      <c r="EB28" s="2">
        <f t="shared" si="42"/>
        <v>104.17828714106361</v>
      </c>
      <c r="EC28" s="2">
        <f t="shared" si="42"/>
        <v>107.91763568286811</v>
      </c>
      <c r="ED28" s="2">
        <f t="shared" si="42"/>
        <v>101.75454303658991</v>
      </c>
      <c r="EE28" s="2">
        <f t="shared" si="42"/>
        <v>99.802318183289628</v>
      </c>
      <c r="EF28" s="2">
        <f t="shared" si="42"/>
        <v>100.59634550306444</v>
      </c>
      <c r="EG28" s="2">
        <f t="shared" si="42"/>
        <v>104.22977724903694</v>
      </c>
      <c r="EH28" s="2">
        <f t="shared" si="42"/>
        <v>108.2269522749028</v>
      </c>
      <c r="EI28" s="2">
        <f t="shared" si="42"/>
        <v>101.47991285754628</v>
      </c>
      <c r="EJ28" s="2">
        <f t="shared" si="42"/>
        <v>101.25106222092229</v>
      </c>
      <c r="EK28" s="2">
        <f t="shared" si="42"/>
        <v>96.849378069860848</v>
      </c>
      <c r="EL28" s="2">
        <f t="shared" si="42"/>
        <v>100.67126043087103</v>
      </c>
      <c r="EM28" s="2">
        <f t="shared" si="42"/>
        <v>93.290839502885035</v>
      </c>
      <c r="EN28" s="2">
        <f t="shared" si="42"/>
        <v>88.062505853550903</v>
      </c>
      <c r="EO28" s="2">
        <f t="shared" si="42"/>
        <v>91.665276564636528</v>
      </c>
      <c r="EQ28" s="2">
        <f t="shared" si="43"/>
        <v>106.17316227291668</v>
      </c>
      <c r="ER28" s="2">
        <f t="shared" si="43"/>
        <v>101.05288014305326</v>
      </c>
      <c r="ES28" s="2">
        <f t="shared" si="43"/>
        <v>106.87954075435304</v>
      </c>
      <c r="ET28" s="2">
        <f t="shared" si="43"/>
        <v>101.92936189670007</v>
      </c>
      <c r="EU28" s="2">
        <f t="shared" si="43"/>
        <v>98.060426168622115</v>
      </c>
      <c r="EV28" s="2">
        <f t="shared" si="43"/>
        <v>100.53371074041306</v>
      </c>
      <c r="EW28" s="2">
        <f t="shared" si="43"/>
        <v>103.09496397395384</v>
      </c>
      <c r="EX28" s="2">
        <f t="shared" si="43"/>
        <v>105.80328202442371</v>
      </c>
      <c r="EY28" s="2">
        <f t="shared" si="43"/>
        <v>99.227405355392065</v>
      </c>
      <c r="EZ28" s="2">
        <f t="shared" si="43"/>
        <v>100.18482806520093</v>
      </c>
      <c r="FA28" s="2">
        <f t="shared" si="43"/>
        <v>97.541883559102658</v>
      </c>
      <c r="FB28" s="2">
        <f t="shared" si="43"/>
        <v>98.24569713855324</v>
      </c>
      <c r="FC28" s="2">
        <f t="shared" si="43"/>
        <v>93.165531690610422</v>
      </c>
      <c r="FD28" s="2">
        <f t="shared" si="43"/>
        <v>91.159461354118037</v>
      </c>
      <c r="FE28" s="2">
        <f t="shared" si="43"/>
        <v>91.589535457169688</v>
      </c>
      <c r="FG28" s="2">
        <f t="shared" si="44"/>
        <v>2.8268137402134127E-2</v>
      </c>
      <c r="FH28" s="2">
        <f t="shared" si="44"/>
        <v>2.2547839321447258E-2</v>
      </c>
      <c r="FI28" s="2">
        <f t="shared" si="44"/>
        <v>2.3625264300297568E-2</v>
      </c>
      <c r="FJ28" s="2">
        <f t="shared" si="44"/>
        <v>2.2008796186358776E-2</v>
      </c>
      <c r="FK28" s="2">
        <f t="shared" si="44"/>
        <v>2.3323326151862979E-2</v>
      </c>
      <c r="FL28" s="2">
        <f t="shared" si="44"/>
        <v>2.0472119377052109E-2</v>
      </c>
      <c r="FM28" s="2">
        <f t="shared" si="44"/>
        <v>2.1562272968287603E-2</v>
      </c>
      <c r="FN28" s="2">
        <f t="shared" si="44"/>
        <v>2.1466386576061165E-2</v>
      </c>
      <c r="FO28" s="2">
        <f t="shared" si="44"/>
        <v>2.0840446744694256E-2</v>
      </c>
      <c r="FP28" s="2">
        <f t="shared" si="44"/>
        <v>2.0635270911727416E-2</v>
      </c>
      <c r="FQ28" s="2">
        <f t="shared" si="44"/>
        <v>2.1984681030382126E-2</v>
      </c>
      <c r="FR28" s="2">
        <f t="shared" si="44"/>
        <v>2.1627043760025475E-2</v>
      </c>
      <c r="FS28" s="2">
        <f t="shared" si="44"/>
        <v>1.9204495859462711E-2</v>
      </c>
      <c r="FT28" s="2">
        <f t="shared" si="44"/>
        <v>2.0705249636439878E-2</v>
      </c>
      <c r="FU28" s="2">
        <f t="shared" si="44"/>
        <v>1.7975514556009334E-2</v>
      </c>
      <c r="FW28" s="2">
        <f t="shared" ref="FW28:GK58" si="53">POWER(10,($B28-C$232)/C$229)/(1+POWER(10,($B28-C$232)/C$229))</f>
        <v>1.9535705915554435E-6</v>
      </c>
      <c r="FX28" s="2">
        <f t="shared" si="45"/>
        <v>2.9419692756301624E-6</v>
      </c>
      <c r="FY28" s="2">
        <f t="shared" si="45"/>
        <v>2.7964977146317809E-6</v>
      </c>
      <c r="FZ28" s="2">
        <f t="shared" si="45"/>
        <v>2.9659010081983778E-6</v>
      </c>
      <c r="GA28" s="2">
        <f t="shared" si="45"/>
        <v>2.7084822092623462E-6</v>
      </c>
      <c r="GB28" s="2">
        <f t="shared" si="45"/>
        <v>3.0381018425759636E-6</v>
      </c>
      <c r="GC28" s="2">
        <f t="shared" si="45"/>
        <v>3.3561115483086574E-6</v>
      </c>
      <c r="GD28" s="2">
        <f t="shared" si="45"/>
        <v>2.754850597591951E-6</v>
      </c>
      <c r="GE28" s="2">
        <f t="shared" si="45"/>
        <v>2.1449157071123876E-6</v>
      </c>
      <c r="GF28" s="2">
        <f t="shared" si="45"/>
        <v>2.1668066895221176E-6</v>
      </c>
      <c r="GG28" s="2">
        <f t="shared" si="45"/>
        <v>2.1824926907698278E-6</v>
      </c>
      <c r="GH28" s="2">
        <f t="shared" si="45"/>
        <v>1.9503536919273014E-6</v>
      </c>
      <c r="GI28" s="2">
        <f t="shared" si="45"/>
        <v>1.6518007084440482E-6</v>
      </c>
      <c r="GJ28" s="2">
        <f t="shared" si="45"/>
        <v>1.6095529058761507E-6</v>
      </c>
      <c r="GK28" s="2">
        <f t="shared" si="45"/>
        <v>1.100316996766898E-6</v>
      </c>
      <c r="GM28" s="86">
        <f t="shared" ref="GM28:HA58" si="54" xml:space="preserve"> _xlfn.NORM.DIST($B28, C$7, ABS(C$11), TRUE) * _xlfn.NORM.DIST(($B28 - C$7)*C$15, 0, ABS(C$11), TRUE) * 2</f>
        <v>2.3799908690222097E-13</v>
      </c>
      <c r="GN28" s="86">
        <f t="shared" si="46"/>
        <v>7.4258556163720778E-17</v>
      </c>
      <c r="GO28" s="86">
        <f t="shared" si="46"/>
        <v>1.9417043394205014E-16</v>
      </c>
      <c r="GP28" s="86">
        <f t="shared" si="46"/>
        <v>1.4054422008751469E-17</v>
      </c>
      <c r="GQ28" s="86">
        <f t="shared" si="46"/>
        <v>5.4667303204603807E-16</v>
      </c>
      <c r="GR28" s="86">
        <f t="shared" si="46"/>
        <v>9.0229392184003791E-20</v>
      </c>
      <c r="GS28" s="86">
        <f t="shared" si="46"/>
        <v>1.3058235478229006E-19</v>
      </c>
      <c r="GT28" s="86">
        <f t="shared" si="46"/>
        <v>3.4487558329864901E-19</v>
      </c>
      <c r="GU28" s="86">
        <f t="shared" si="46"/>
        <v>3.3274430349191413E-19</v>
      </c>
      <c r="GV28" s="86">
        <f t="shared" si="46"/>
        <v>8.7961299656869863E-20</v>
      </c>
      <c r="GW28" s="86">
        <f t="shared" si="46"/>
        <v>1.4822360463214319E-18</v>
      </c>
      <c r="GX28" s="86">
        <f t="shared" si="46"/>
        <v>2.2285212619281556E-18</v>
      </c>
      <c r="GY28" s="86">
        <f t="shared" si="46"/>
        <v>1.1021664937520373E-19</v>
      </c>
      <c r="GZ28" s="86">
        <f t="shared" si="46"/>
        <v>4.8529050663759535E-20</v>
      </c>
      <c r="HA28" s="86">
        <f t="shared" si="46"/>
        <v>8.82287938583512E-24</v>
      </c>
      <c r="HC28" s="86">
        <f xml:space="preserve"> _xlfn.NORM.DIST($B28, C$8, ABS(C$12), TRUE) * _xlfn.NORM.DIST(($B28 - C$8)*C$16, 0, ABS(C$12), TRUE) * 2</f>
        <v>1.6262080636691843E-29</v>
      </c>
      <c r="HD28" s="86">
        <f t="shared" si="47"/>
        <v>7.7943266190144318E-35</v>
      </c>
      <c r="HE28" s="86">
        <f t="shared" si="47"/>
        <v>1.177575369626887E-36</v>
      </c>
      <c r="HF28" s="86">
        <f t="shared" si="47"/>
        <v>1.2755313343238603E-41</v>
      </c>
      <c r="HG28" s="86">
        <f t="shared" si="47"/>
        <v>4.8945339003297435E-40</v>
      </c>
      <c r="HH28" s="86">
        <f t="shared" si="47"/>
        <v>2.3408958355008092E-40</v>
      </c>
      <c r="HI28" s="86">
        <f t="shared" si="47"/>
        <v>3.5662966625381808E-40</v>
      </c>
      <c r="HJ28" s="86">
        <f t="shared" si="47"/>
        <v>8.6959355811171488E-40</v>
      </c>
      <c r="HK28" s="86">
        <f t="shared" si="47"/>
        <v>4.5715151175979174E-39</v>
      </c>
      <c r="HL28" s="86">
        <f t="shared" si="47"/>
        <v>1.4166887665960046E-41</v>
      </c>
      <c r="HM28" s="86">
        <f t="shared" si="47"/>
        <v>2.3195210111155616E-41</v>
      </c>
      <c r="HN28" s="86">
        <f t="shared" si="47"/>
        <v>1.112233152425161E-40</v>
      </c>
      <c r="HO28" s="86">
        <f t="shared" si="47"/>
        <v>1.4563907302221127E-39</v>
      </c>
      <c r="HP28" s="86">
        <f t="shared" si="47"/>
        <v>2.7351887718778276E-42</v>
      </c>
      <c r="HQ28" s="86">
        <f t="shared" si="47"/>
        <v>8.7502982938761331E-58</v>
      </c>
      <c r="HS28" s="86">
        <f t="shared" ref="HS28:IG58" si="55" xml:space="preserve"> _xlfn.NORM.DIST($B28, C$9, ABS(C$13), TRUE) * _xlfn.NORM.DIST(($B28 - C$9)*C$17, 0, ABS(C$13), TRUE) * 2</f>
        <v>2.0246864461691397E-171</v>
      </c>
      <c r="HT28" s="86">
        <f t="shared" si="48"/>
        <v>1.6396231538289738E-194</v>
      </c>
      <c r="HU28" s="86">
        <f t="shared" si="48"/>
        <v>1.8908851324549102E-209</v>
      </c>
      <c r="HV28" s="86">
        <f t="shared" si="48"/>
        <v>1.2635009511235513E-239</v>
      </c>
      <c r="HW28" s="86">
        <f t="shared" si="48"/>
        <v>1.0623546155063929E-230</v>
      </c>
      <c r="HX28" s="86">
        <f t="shared" si="48"/>
        <v>6.2028022442370854E-229</v>
      </c>
      <c r="HY28" s="86">
        <f t="shared" si="48"/>
        <v>1.0015010889730043E-231</v>
      </c>
      <c r="HZ28" s="86">
        <f t="shared" si="48"/>
        <v>1.6130082578158273E-231</v>
      </c>
      <c r="IA28" s="86">
        <f t="shared" si="48"/>
        <v>1.7438325033984575E-228</v>
      </c>
      <c r="IB28" s="86">
        <f t="shared" si="48"/>
        <v>2.513533598202959E-244</v>
      </c>
      <c r="IC28" s="86">
        <f t="shared" si="48"/>
        <v>5.79477227027994E-245</v>
      </c>
      <c r="ID28" s="86">
        <f t="shared" si="48"/>
        <v>2.2905959802399974E-239</v>
      </c>
      <c r="IE28" s="86">
        <f t="shared" si="48"/>
        <v>1.891553107226712E-229</v>
      </c>
      <c r="IF28" s="86">
        <f t="shared" si="48"/>
        <v>2.6654754958894476E-101</v>
      </c>
      <c r="IG28" s="86">
        <f t="shared" si="48"/>
        <v>1.1289672123023406E-62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1.8867429970983193E-130</v>
      </c>
      <c r="IY28" s="86">
        <f t="shared" ref="IY28:JM58" si="57">GM28+HC28+HS28+II28</f>
        <v>2.3799908690222097E-13</v>
      </c>
      <c r="IZ28" s="86">
        <f t="shared" si="50"/>
        <v>7.4258556163720778E-17</v>
      </c>
      <c r="JA28" s="86">
        <f t="shared" si="50"/>
        <v>1.9417043394205014E-16</v>
      </c>
      <c r="JB28" s="86">
        <f t="shared" si="50"/>
        <v>1.4054422008751469E-17</v>
      </c>
      <c r="JC28" s="86">
        <f t="shared" si="50"/>
        <v>5.4667303204603807E-16</v>
      </c>
      <c r="JD28" s="86">
        <f t="shared" si="50"/>
        <v>9.0229392184003791E-20</v>
      </c>
      <c r="JE28" s="86">
        <f t="shared" si="50"/>
        <v>1.3058235478229006E-19</v>
      </c>
      <c r="JF28" s="86">
        <f t="shared" si="50"/>
        <v>3.4487558329864901E-19</v>
      </c>
      <c r="JG28" s="86">
        <f t="shared" si="50"/>
        <v>3.3274430349191413E-19</v>
      </c>
      <c r="JH28" s="86">
        <f t="shared" si="50"/>
        <v>8.7961299656869863E-20</v>
      </c>
      <c r="JI28" s="86">
        <f t="shared" si="50"/>
        <v>1.4822360463214319E-18</v>
      </c>
      <c r="JJ28" s="86">
        <f t="shared" si="50"/>
        <v>2.2285212619281556E-18</v>
      </c>
      <c r="JK28" s="86">
        <f t="shared" si="50"/>
        <v>1.1021664937520373E-19</v>
      </c>
      <c r="JL28" s="86">
        <f t="shared" si="50"/>
        <v>4.8529050663759535E-20</v>
      </c>
      <c r="JM28" s="86">
        <f t="shared" si="50"/>
        <v>8.82287938583512E-24</v>
      </c>
    </row>
    <row r="29" spans="1:273" x14ac:dyDescent="0.25">
      <c r="B29" s="2">
        <v>2</v>
      </c>
      <c r="C29" s="37">
        <v>109.387</v>
      </c>
      <c r="D29" s="37">
        <v>102.542</v>
      </c>
      <c r="E29" s="37">
        <v>98.948999999999998</v>
      </c>
      <c r="F29" s="37">
        <v>93.897999999999996</v>
      </c>
      <c r="G29" s="37">
        <v>93.507999999999996</v>
      </c>
      <c r="H29" s="37">
        <v>96.542000000000002</v>
      </c>
      <c r="I29" s="37">
        <v>96.102000000000004</v>
      </c>
      <c r="J29" s="37">
        <v>98.558999999999997</v>
      </c>
      <c r="K29" s="37">
        <v>93.22</v>
      </c>
      <c r="L29" s="37">
        <v>95.135999999999996</v>
      </c>
      <c r="M29" s="37">
        <v>93.084999999999994</v>
      </c>
      <c r="N29" s="37">
        <v>90.016999999999996</v>
      </c>
      <c r="O29" s="37">
        <v>91.575999999999993</v>
      </c>
      <c r="P29" s="37">
        <v>86.593000000000004</v>
      </c>
      <c r="Q29" s="37">
        <v>87.424000000000007</v>
      </c>
      <c r="R29" s="5"/>
      <c r="S29" s="4">
        <f t="shared" si="7"/>
        <v>106.01163214752573</v>
      </c>
      <c r="T29" s="4" t="e">
        <f t="shared" si="7"/>
        <v>#N/A</v>
      </c>
      <c r="U29" s="4" t="e">
        <f t="shared" si="7"/>
        <v>#N/A</v>
      </c>
      <c r="V29" s="4" t="e">
        <f t="shared" si="7"/>
        <v>#N/A</v>
      </c>
      <c r="W29" s="4">
        <f t="shared" si="7"/>
        <v>91.929166047233068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3.3753678524742696</v>
      </c>
      <c r="AJ29" s="4">
        <f t="shared" si="8"/>
        <v>0</v>
      </c>
      <c r="AK29" s="4">
        <f t="shared" si="8"/>
        <v>0</v>
      </c>
      <c r="AL29" s="4">
        <f t="shared" si="8"/>
        <v>0</v>
      </c>
      <c r="AM29" s="4">
        <f t="shared" si="8"/>
        <v>1.578833952766928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106.01163214663435</v>
      </c>
      <c r="AZ29" s="2" t="e">
        <f t="shared" si="9"/>
        <v>#N/A</v>
      </c>
      <c r="BA29" s="2" t="e">
        <f t="shared" si="9"/>
        <v>#N/A</v>
      </c>
      <c r="BB29" s="2" t="e">
        <f t="shared" si="9"/>
        <v>#N/A</v>
      </c>
      <c r="BC29" s="2">
        <f t="shared" si="9"/>
        <v>91.929166047230183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109.387</v>
      </c>
      <c r="BP29" s="2" t="str">
        <f t="shared" si="11"/>
        <v/>
      </c>
      <c r="BQ29" s="2" t="str">
        <f t="shared" si="12"/>
        <v/>
      </c>
      <c r="BR29" s="2" t="str">
        <f t="shared" si="13"/>
        <v/>
      </c>
      <c r="BS29" s="2">
        <f t="shared" si="14"/>
        <v>93.507999999999996</v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105.96998859649123</v>
      </c>
      <c r="DL29" s="2">
        <f t="shared" si="41"/>
        <v>99.131853922748675</v>
      </c>
      <c r="DM29" s="2">
        <f t="shared" si="41"/>
        <v>96.758743954480764</v>
      </c>
      <c r="DN29" s="2">
        <f t="shared" si="41"/>
        <v>93.202726173541976</v>
      </c>
      <c r="DO29" s="2">
        <f t="shared" si="41"/>
        <v>91.727142307692304</v>
      </c>
      <c r="DP29" s="2">
        <f t="shared" si="41"/>
        <v>91.480645225362863</v>
      </c>
      <c r="DQ29" s="2">
        <f t="shared" si="41"/>
        <v>95.743684491978613</v>
      </c>
      <c r="DR29" s="2">
        <f t="shared" si="41"/>
        <v>97.763124522536316</v>
      </c>
      <c r="DS29" s="2">
        <f t="shared" si="41"/>
        <v>92.068360224089631</v>
      </c>
      <c r="DT29" s="2">
        <f t="shared" si="41"/>
        <v>92.100243086325463</v>
      </c>
      <c r="DU29" s="2">
        <f t="shared" si="41"/>
        <v>91.608414565826308</v>
      </c>
      <c r="DV29" s="2">
        <f t="shared" si="41"/>
        <v>87.197925439725452</v>
      </c>
      <c r="DW29" s="2">
        <f t="shared" si="41"/>
        <v>85.010248739495779</v>
      </c>
      <c r="DX29" s="2">
        <f t="shared" si="41"/>
        <v>84.641803361344557</v>
      </c>
      <c r="DY29" s="2">
        <f t="shared" si="41"/>
        <v>83.821334677419316</v>
      </c>
      <c r="EA29" s="2">
        <f t="shared" si="42"/>
        <v>107.3172781775111</v>
      </c>
      <c r="EB29" s="2">
        <f t="shared" si="42"/>
        <v>104.04398599665207</v>
      </c>
      <c r="EC29" s="2">
        <f t="shared" si="42"/>
        <v>107.75975359986241</v>
      </c>
      <c r="ED29" s="2">
        <f t="shared" si="42"/>
        <v>101.62549106253297</v>
      </c>
      <c r="EE29" s="2">
        <f t="shared" si="42"/>
        <v>99.644842915412255</v>
      </c>
      <c r="EF29" s="2">
        <f t="shared" si="42"/>
        <v>100.45499263364712</v>
      </c>
      <c r="EG29" s="2">
        <f t="shared" si="42"/>
        <v>104.06808588261954</v>
      </c>
      <c r="EH29" s="2">
        <f t="shared" si="42"/>
        <v>108.03210637050927</v>
      </c>
      <c r="EI29" s="2">
        <f t="shared" si="42"/>
        <v>101.30274309517084</v>
      </c>
      <c r="EJ29" s="2">
        <f t="shared" si="42"/>
        <v>101.08388216827532</v>
      </c>
      <c r="EK29" s="2">
        <f t="shared" si="42"/>
        <v>96.722676093817228</v>
      </c>
      <c r="EL29" s="2">
        <f t="shared" si="42"/>
        <v>100.48615536369871</v>
      </c>
      <c r="EM29" s="2">
        <f t="shared" si="42"/>
        <v>93.162661873058127</v>
      </c>
      <c r="EN29" s="2">
        <f t="shared" si="42"/>
        <v>87.973013187391899</v>
      </c>
      <c r="EO29" s="2">
        <f t="shared" si="42"/>
        <v>91.558052445586242</v>
      </c>
      <c r="EQ29" s="2">
        <f t="shared" si="43"/>
        <v>106.08275541935323</v>
      </c>
      <c r="ER29" s="2">
        <f t="shared" si="43"/>
        <v>100.95017255340507</v>
      </c>
      <c r="ES29" s="2">
        <f t="shared" si="43"/>
        <v>106.73217809991138</v>
      </c>
      <c r="ET29" s="2">
        <f t="shared" si="43"/>
        <v>101.7985263176154</v>
      </c>
      <c r="EU29" s="2">
        <f t="shared" si="43"/>
        <v>97.920712024652417</v>
      </c>
      <c r="EV29" s="2">
        <f t="shared" si="43"/>
        <v>100.39299721616783</v>
      </c>
      <c r="EW29" s="2">
        <f t="shared" si="43"/>
        <v>102.94508130393811</v>
      </c>
      <c r="EX29" s="2">
        <f t="shared" si="43"/>
        <v>105.63300849954405</v>
      </c>
      <c r="EY29" s="2">
        <f t="shared" si="43"/>
        <v>99.072644379370558</v>
      </c>
      <c r="EZ29" s="2">
        <f t="shared" si="43"/>
        <v>100.02826157654646</v>
      </c>
      <c r="FA29" s="2">
        <f t="shared" si="43"/>
        <v>97.408237515355907</v>
      </c>
      <c r="FB29" s="2">
        <f t="shared" si="43"/>
        <v>98.084517884853867</v>
      </c>
      <c r="FC29" s="2">
        <f t="shared" si="43"/>
        <v>93.038544026186585</v>
      </c>
      <c r="FD29" s="2">
        <f t="shared" si="43"/>
        <v>91.03950822890846</v>
      </c>
      <c r="FE29" s="2">
        <f t="shared" si="43"/>
        <v>91.48150866150209</v>
      </c>
      <c r="FG29" s="2">
        <f t="shared" si="44"/>
        <v>3.0911093751326654E-2</v>
      </c>
      <c r="FH29" s="2">
        <f t="shared" si="44"/>
        <v>2.4669548670007639E-2</v>
      </c>
      <c r="FI29" s="2">
        <f t="shared" si="44"/>
        <v>2.5845676541426228E-2</v>
      </c>
      <c r="FJ29" s="2">
        <f t="shared" si="44"/>
        <v>2.4081032225461523E-2</v>
      </c>
      <c r="FK29" s="2">
        <f t="shared" si="44"/>
        <v>2.5516102446353554E-2</v>
      </c>
      <c r="FL29" s="2">
        <f t="shared" si="44"/>
        <v>2.2402984097316732E-2</v>
      </c>
      <c r="FM29" s="2">
        <f t="shared" si="44"/>
        <v>2.3593480905479712E-2</v>
      </c>
      <c r="FN29" s="2">
        <f t="shared" si="44"/>
        <v>2.3488778671450109E-2</v>
      </c>
      <c r="FO29" s="2">
        <f t="shared" si="44"/>
        <v>2.2805242122813593E-2</v>
      </c>
      <c r="FP29" s="2">
        <f t="shared" si="44"/>
        <v>2.2581168822389242E-2</v>
      </c>
      <c r="FQ29" s="2">
        <f t="shared" si="44"/>
        <v>2.4054702356115443E-2</v>
      </c>
      <c r="FR29" s="2">
        <f t="shared" si="44"/>
        <v>2.3664205661529863E-2</v>
      </c>
      <c r="FS29" s="2">
        <f t="shared" si="44"/>
        <v>2.1018367828147692E-2</v>
      </c>
      <c r="FT29" s="2">
        <f t="shared" si="44"/>
        <v>2.2657593846229958E-2</v>
      </c>
      <c r="FU29" s="2">
        <f t="shared" si="44"/>
        <v>1.9675637395033422E-2</v>
      </c>
      <c r="FW29" s="2">
        <f t="shared" si="53"/>
        <v>2.1420471545405406E-6</v>
      </c>
      <c r="FX29" s="2">
        <f t="shared" si="45"/>
        <v>3.2258042488526156E-6</v>
      </c>
      <c r="FY29" s="2">
        <f t="shared" si="45"/>
        <v>3.0662979423675735E-6</v>
      </c>
      <c r="FZ29" s="2">
        <f t="shared" si="45"/>
        <v>3.2520448568529461E-6</v>
      </c>
      <c r="GA29" s="2">
        <f t="shared" si="45"/>
        <v>2.9697909110633713E-6</v>
      </c>
      <c r="GB29" s="2">
        <f t="shared" si="45"/>
        <v>3.3312114516336396E-6</v>
      </c>
      <c r="GC29" s="2">
        <f t="shared" si="45"/>
        <v>3.6799019450234983E-6</v>
      </c>
      <c r="GD29" s="2">
        <f t="shared" si="45"/>
        <v>3.0206328110586982E-6</v>
      </c>
      <c r="GE29" s="2">
        <f t="shared" si="45"/>
        <v>2.3518528187270008E-6</v>
      </c>
      <c r="GF29" s="2">
        <f t="shared" si="45"/>
        <v>2.375855793646492E-6</v>
      </c>
      <c r="GG29" s="2">
        <f t="shared" si="45"/>
        <v>2.3930551447822162E-6</v>
      </c>
      <c r="GH29" s="2">
        <f t="shared" si="45"/>
        <v>2.1385198955676211E-6</v>
      </c>
      <c r="GI29" s="2">
        <f t="shared" si="45"/>
        <v>1.8111631725508159E-6</v>
      </c>
      <c r="GJ29" s="2">
        <f t="shared" si="45"/>
        <v>1.7648393927759129E-6</v>
      </c>
      <c r="GK29" s="2">
        <f t="shared" si="45"/>
        <v>1.2064734677255343E-6</v>
      </c>
      <c r="GM29" s="86">
        <f t="shared" si="54"/>
        <v>6.0273481731563989E-13</v>
      </c>
      <c r="GN29" s="86">
        <f t="shared" si="46"/>
        <v>2.4574664253915507E-16</v>
      </c>
      <c r="GO29" s="86">
        <f t="shared" si="46"/>
        <v>6.2714509508518548E-16</v>
      </c>
      <c r="GP29" s="86">
        <f t="shared" si="46"/>
        <v>4.9371044892946076E-17</v>
      </c>
      <c r="GQ29" s="86">
        <f t="shared" si="46"/>
        <v>1.6856035631169884E-15</v>
      </c>
      <c r="GR29" s="86">
        <f t="shared" si="46"/>
        <v>3.7886993131330019E-19</v>
      </c>
      <c r="GS29" s="86">
        <f t="shared" si="46"/>
        <v>5.5087723088677678E-19</v>
      </c>
      <c r="GT29" s="86">
        <f t="shared" si="46"/>
        <v>1.3961140726253669E-18</v>
      </c>
      <c r="GU29" s="86">
        <f t="shared" si="46"/>
        <v>1.3343460261203623E-18</v>
      </c>
      <c r="GV29" s="86">
        <f t="shared" si="46"/>
        <v>3.7083207318245391E-19</v>
      </c>
      <c r="GW29" s="86">
        <f t="shared" si="46"/>
        <v>5.7038248810211238E-18</v>
      </c>
      <c r="GX29" s="86">
        <f t="shared" si="46"/>
        <v>8.385380602646163E-18</v>
      </c>
      <c r="GY29" s="86">
        <f t="shared" si="46"/>
        <v>4.4843726361300804E-19</v>
      </c>
      <c r="GZ29" s="86">
        <f t="shared" si="46"/>
        <v>2.0983852805856934E-19</v>
      </c>
      <c r="HA29" s="86">
        <f t="shared" si="46"/>
        <v>5.0796793691613843E-23</v>
      </c>
      <c r="HC29" s="86">
        <f t="shared" ref="HC29:HQ59" si="58" xml:space="preserve"> _xlfn.NORM.DIST($B29, C$8, ABS(C$12), TRUE) * _xlfn.NORM.DIST(($B29 - C$8)*C$16, 0, ABS(C$12), TRUE) * 2</f>
        <v>8.0849799809200651E-29</v>
      </c>
      <c r="HD29" s="86">
        <f t="shared" si="47"/>
        <v>5.2495246900976654E-34</v>
      </c>
      <c r="HE29" s="86">
        <f t="shared" si="47"/>
        <v>8.9386635532637794E-36</v>
      </c>
      <c r="HF29" s="86">
        <f t="shared" si="47"/>
        <v>1.2963411929005384E-40</v>
      </c>
      <c r="HG29" s="86">
        <f t="shared" si="47"/>
        <v>4.4760502700942796E-39</v>
      </c>
      <c r="HH29" s="86">
        <f t="shared" si="47"/>
        <v>2.1987452487090282E-39</v>
      </c>
      <c r="HI29" s="86">
        <f t="shared" si="47"/>
        <v>3.4210220355702498E-39</v>
      </c>
      <c r="HJ29" s="86">
        <f t="shared" si="47"/>
        <v>7.9781048046361779E-39</v>
      </c>
      <c r="HK29" s="86">
        <f t="shared" si="47"/>
        <v>3.9317014611004101E-38</v>
      </c>
      <c r="HL29" s="86">
        <f t="shared" si="47"/>
        <v>1.4093703316248724E-40</v>
      </c>
      <c r="HM29" s="86">
        <f t="shared" si="47"/>
        <v>2.2940050707809097E-40</v>
      </c>
      <c r="HN29" s="86">
        <f t="shared" si="47"/>
        <v>1.0355452022294316E-39</v>
      </c>
      <c r="HO29" s="86">
        <f t="shared" si="47"/>
        <v>1.2256058348714523E-38</v>
      </c>
      <c r="HP29" s="86">
        <f t="shared" si="47"/>
        <v>2.8100641338447508E-41</v>
      </c>
      <c r="HQ29" s="86">
        <f t="shared" si="47"/>
        <v>2.164855291650021E-56</v>
      </c>
      <c r="HS29" s="86">
        <f t="shared" si="55"/>
        <v>1.8112504334762895E-168</v>
      </c>
      <c r="HT29" s="86">
        <f t="shared" si="48"/>
        <v>4.433384754696497E-191</v>
      </c>
      <c r="HU29" s="86">
        <f t="shared" si="48"/>
        <v>9.204619174564665E-206</v>
      </c>
      <c r="HV29" s="86">
        <f t="shared" si="48"/>
        <v>2.131904383894283E-235</v>
      </c>
      <c r="HW29" s="86">
        <f t="shared" si="48"/>
        <v>1.1607282166067059E-226</v>
      </c>
      <c r="HX29" s="86">
        <f t="shared" si="48"/>
        <v>7.0337162710223568E-225</v>
      </c>
      <c r="HY29" s="86">
        <f t="shared" si="48"/>
        <v>1.3439061180122777E-227</v>
      </c>
      <c r="HZ29" s="86">
        <f t="shared" si="48"/>
        <v>1.8727035042773418E-227</v>
      </c>
      <c r="IA29" s="86">
        <f t="shared" si="48"/>
        <v>1.5808754844581199E-224</v>
      </c>
      <c r="IB29" s="86">
        <f t="shared" si="48"/>
        <v>4.2877728040473577E-240</v>
      </c>
      <c r="IC29" s="86">
        <f t="shared" si="48"/>
        <v>1.0024605459138583E-240</v>
      </c>
      <c r="ID29" s="86">
        <f t="shared" si="48"/>
        <v>2.9754091160288286E-235</v>
      </c>
      <c r="IE29" s="86">
        <f t="shared" si="48"/>
        <v>1.5021680469937485E-225</v>
      </c>
      <c r="IF29" s="86">
        <f t="shared" si="48"/>
        <v>1.3041774758545489E-99</v>
      </c>
      <c r="IG29" s="86">
        <f t="shared" si="48"/>
        <v>1.1680994433377567E-61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9.8770655279695272E-129</v>
      </c>
      <c r="IY29" s="86">
        <f t="shared" si="57"/>
        <v>6.0273481731563999E-13</v>
      </c>
      <c r="IZ29" s="86">
        <f t="shared" si="50"/>
        <v>2.4574664253915507E-16</v>
      </c>
      <c r="JA29" s="86">
        <f t="shared" si="50"/>
        <v>6.2714509508518548E-16</v>
      </c>
      <c r="JB29" s="86">
        <f t="shared" si="50"/>
        <v>4.9371044892946076E-17</v>
      </c>
      <c r="JC29" s="86">
        <f t="shared" si="50"/>
        <v>1.6856035631169884E-15</v>
      </c>
      <c r="JD29" s="86">
        <f t="shared" si="50"/>
        <v>3.7886993131330019E-19</v>
      </c>
      <c r="JE29" s="86">
        <f t="shared" si="50"/>
        <v>5.5087723088677678E-19</v>
      </c>
      <c r="JF29" s="86">
        <f t="shared" si="50"/>
        <v>1.3961140726253669E-18</v>
      </c>
      <c r="JG29" s="86">
        <f t="shared" si="50"/>
        <v>1.3343460261203623E-18</v>
      </c>
      <c r="JH29" s="86">
        <f t="shared" si="50"/>
        <v>3.7083207318245391E-19</v>
      </c>
      <c r="JI29" s="86">
        <f t="shared" si="50"/>
        <v>5.7038248810211238E-18</v>
      </c>
      <c r="JJ29" s="86">
        <f t="shared" si="50"/>
        <v>8.385380602646163E-18</v>
      </c>
      <c r="JK29" s="86">
        <f t="shared" si="50"/>
        <v>4.4843726361300804E-19</v>
      </c>
      <c r="JL29" s="86">
        <f t="shared" si="50"/>
        <v>2.0983852805856934E-19</v>
      </c>
      <c r="JM29" s="86">
        <f t="shared" si="50"/>
        <v>5.0796793691613843E-23</v>
      </c>
    </row>
    <row r="30" spans="1:273" x14ac:dyDescent="0.25">
      <c r="B30" s="2">
        <v>3</v>
      </c>
      <c r="C30" s="37">
        <v>107.40300000000001</v>
      </c>
      <c r="D30" s="37">
        <v>101.441</v>
      </c>
      <c r="E30" s="37">
        <v>99.677999999999997</v>
      </c>
      <c r="F30" s="37">
        <v>94.034000000000006</v>
      </c>
      <c r="G30" s="37">
        <v>92.457999999999998</v>
      </c>
      <c r="H30" s="37">
        <v>95.102000000000004</v>
      </c>
      <c r="I30" s="37">
        <v>97.965999999999994</v>
      </c>
      <c r="J30" s="37">
        <v>100.47499999999999</v>
      </c>
      <c r="K30" s="37">
        <v>94.712000000000003</v>
      </c>
      <c r="L30" s="37">
        <v>95.831000000000003</v>
      </c>
      <c r="M30" s="37">
        <v>92.119</v>
      </c>
      <c r="N30" s="37">
        <v>91.542000000000002</v>
      </c>
      <c r="O30" s="37">
        <v>90.813999999999993</v>
      </c>
      <c r="P30" s="37">
        <v>86.932000000000002</v>
      </c>
      <c r="Q30" s="37">
        <v>87.102000000000004</v>
      </c>
      <c r="S30" s="4">
        <f t="shared" si="7"/>
        <v>106.16267200621812</v>
      </c>
      <c r="T30" s="4" t="e">
        <f t="shared" si="7"/>
        <v>#N/A</v>
      </c>
      <c r="U30" s="4">
        <f t="shared" si="7"/>
        <v>97.280168994804953</v>
      </c>
      <c r="V30" s="4" t="e">
        <f t="shared" si="7"/>
        <v>#N/A</v>
      </c>
      <c r="W30" s="4">
        <f t="shared" si="7"/>
        <v>92.068630300707937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1.2403279937818894</v>
      </c>
      <c r="AJ30" s="4">
        <f t="shared" si="8"/>
        <v>0</v>
      </c>
      <c r="AK30" s="4">
        <f t="shared" si="8"/>
        <v>2.3978310051950444</v>
      </c>
      <c r="AL30" s="4">
        <f t="shared" si="8"/>
        <v>0</v>
      </c>
      <c r="AM30" s="4">
        <f t="shared" si="8"/>
        <v>0.389369699292061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106.16267200403284</v>
      </c>
      <c r="AZ30" s="2" t="e">
        <f t="shared" si="9"/>
        <v>#N/A</v>
      </c>
      <c r="BA30" s="2">
        <f t="shared" si="9"/>
        <v>97.280168994801485</v>
      </c>
      <c r="BB30" s="2" t="e">
        <f t="shared" si="9"/>
        <v>#N/A</v>
      </c>
      <c r="BC30" s="2">
        <f t="shared" si="9"/>
        <v>92.068630300699354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107.40300000000001</v>
      </c>
      <c r="BP30" s="2" t="str">
        <f t="shared" si="11"/>
        <v/>
      </c>
      <c r="BQ30" s="2">
        <f t="shared" si="12"/>
        <v>99.677999999999997</v>
      </c>
      <c r="BR30" s="2" t="str">
        <f t="shared" si="13"/>
        <v/>
      </c>
      <c r="BS30" s="2">
        <f t="shared" si="14"/>
        <v>92.457999999999998</v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106.12589122807019</v>
      </c>
      <c r="DL30" s="2">
        <f t="shared" si="41"/>
        <v>99.370431009957343</v>
      </c>
      <c r="DM30" s="2">
        <f t="shared" si="41"/>
        <v>96.979902834008058</v>
      </c>
      <c r="DN30" s="2">
        <f t="shared" si="41"/>
        <v>93.413369843527747</v>
      </c>
      <c r="DO30" s="2">
        <f t="shared" si="41"/>
        <v>91.85564089068825</v>
      </c>
      <c r="DP30" s="2">
        <f t="shared" si="41"/>
        <v>91.716190985485099</v>
      </c>
      <c r="DQ30" s="2">
        <f t="shared" si="41"/>
        <v>95.965244919786088</v>
      </c>
      <c r="DR30" s="2">
        <f t="shared" si="41"/>
        <v>97.959735981665418</v>
      </c>
      <c r="DS30" s="2">
        <f t="shared" si="41"/>
        <v>92.313584313725485</v>
      </c>
      <c r="DT30" s="2">
        <f t="shared" si="41"/>
        <v>92.342453017570691</v>
      </c>
      <c r="DU30" s="2">
        <f t="shared" si="41"/>
        <v>91.801669747899126</v>
      </c>
      <c r="DV30" s="2">
        <f t="shared" si="41"/>
        <v>87.485330716430724</v>
      </c>
      <c r="DW30" s="2">
        <f t="shared" si="41"/>
        <v>85.287405042016786</v>
      </c>
      <c r="DX30" s="2">
        <f t="shared" si="41"/>
        <v>84.843571428571437</v>
      </c>
      <c r="DY30" s="2">
        <f t="shared" si="41"/>
        <v>83.934272177419317</v>
      </c>
      <c r="EA30" s="2">
        <f t="shared" si="42"/>
        <v>107.21440430383669</v>
      </c>
      <c r="EB30" s="2">
        <f t="shared" si="42"/>
        <v>103.90968485224053</v>
      </c>
      <c r="EC30" s="2">
        <f t="shared" si="42"/>
        <v>107.6018715168567</v>
      </c>
      <c r="ED30" s="2">
        <f t="shared" si="42"/>
        <v>101.49643908847605</v>
      </c>
      <c r="EE30" s="2">
        <f t="shared" si="42"/>
        <v>99.487367647534882</v>
      </c>
      <c r="EF30" s="2">
        <f t="shared" si="42"/>
        <v>100.3136397642298</v>
      </c>
      <c r="EG30" s="2">
        <f t="shared" si="42"/>
        <v>103.90639451620213</v>
      </c>
      <c r="EH30" s="2">
        <f t="shared" si="42"/>
        <v>107.83726046611575</v>
      </c>
      <c r="EI30" s="2">
        <f t="shared" si="42"/>
        <v>101.12557333279541</v>
      </c>
      <c r="EJ30" s="2">
        <f t="shared" si="42"/>
        <v>100.91670211562834</v>
      </c>
      <c r="EK30" s="2">
        <f t="shared" si="42"/>
        <v>96.595974117773622</v>
      </c>
      <c r="EL30" s="2">
        <f t="shared" si="42"/>
        <v>100.30105029652641</v>
      </c>
      <c r="EM30" s="2">
        <f t="shared" si="42"/>
        <v>93.034484243231233</v>
      </c>
      <c r="EN30" s="2">
        <f t="shared" si="42"/>
        <v>87.883520521232896</v>
      </c>
      <c r="EO30" s="2">
        <f t="shared" si="42"/>
        <v>91.450828326535941</v>
      </c>
      <c r="EQ30" s="2">
        <f t="shared" si="43"/>
        <v>105.99234856578977</v>
      </c>
      <c r="ER30" s="2">
        <f t="shared" si="43"/>
        <v>100.84746496375686</v>
      </c>
      <c r="ES30" s="2">
        <f t="shared" si="43"/>
        <v>106.58481544546972</v>
      </c>
      <c r="ET30" s="2">
        <f t="shared" si="43"/>
        <v>101.66769073853072</v>
      </c>
      <c r="EU30" s="2">
        <f t="shared" si="43"/>
        <v>97.780997880682733</v>
      </c>
      <c r="EV30" s="2">
        <f t="shared" si="43"/>
        <v>100.25228369192259</v>
      </c>
      <c r="EW30" s="2">
        <f t="shared" si="43"/>
        <v>102.79519863392238</v>
      </c>
      <c r="EX30" s="2">
        <f t="shared" si="43"/>
        <v>105.46273497466437</v>
      </c>
      <c r="EY30" s="2">
        <f t="shared" si="43"/>
        <v>98.917883403349052</v>
      </c>
      <c r="EZ30" s="2">
        <f t="shared" si="43"/>
        <v>99.871695087891979</v>
      </c>
      <c r="FA30" s="2">
        <f t="shared" si="43"/>
        <v>97.274591471609142</v>
      </c>
      <c r="FB30" s="2">
        <f t="shared" si="43"/>
        <v>97.923338631154508</v>
      </c>
      <c r="FC30" s="2">
        <f t="shared" si="43"/>
        <v>92.911556361762749</v>
      </c>
      <c r="FD30" s="2">
        <f t="shared" si="43"/>
        <v>90.919555103698883</v>
      </c>
      <c r="FE30" s="2">
        <f t="shared" si="43"/>
        <v>91.373481865834492</v>
      </c>
      <c r="FG30" s="2">
        <f t="shared" si="44"/>
        <v>3.3792562563607874E-2</v>
      </c>
      <c r="FH30" s="2">
        <f t="shared" si="44"/>
        <v>2.6985395000335543E-2</v>
      </c>
      <c r="FI30" s="2">
        <f t="shared" si="44"/>
        <v>2.8268731459434704E-2</v>
      </c>
      <c r="FJ30" s="2">
        <f t="shared" si="44"/>
        <v>2.6343123939551263E-2</v>
      </c>
      <c r="FK30" s="2">
        <f t="shared" si="44"/>
        <v>2.7909144714731545E-2</v>
      </c>
      <c r="FL30" s="2">
        <f t="shared" si="44"/>
        <v>2.4511404653636343E-2</v>
      </c>
      <c r="FM30" s="2">
        <f t="shared" si="44"/>
        <v>2.5810984962242323E-2</v>
      </c>
      <c r="FN30" s="2">
        <f t="shared" si="44"/>
        <v>2.5696700960021284E-2</v>
      </c>
      <c r="FO30" s="2">
        <f t="shared" si="44"/>
        <v>2.4950554320675788E-2</v>
      </c>
      <c r="FP30" s="2">
        <f t="shared" si="44"/>
        <v>2.4705935143192609E-2</v>
      </c>
      <c r="FQ30" s="2">
        <f t="shared" si="44"/>
        <v>2.6314387420644788E-2</v>
      </c>
      <c r="FR30" s="2">
        <f t="shared" si="44"/>
        <v>2.5888180752429393E-2</v>
      </c>
      <c r="FS30" s="2">
        <f t="shared" si="44"/>
        <v>2.2999543241382481E-2</v>
      </c>
      <c r="FT30" s="2">
        <f t="shared" si="44"/>
        <v>2.4789368966688863E-2</v>
      </c>
      <c r="FU30" s="2">
        <f t="shared" si="44"/>
        <v>2.1533031890344445E-2</v>
      </c>
      <c r="FW30" s="2">
        <f t="shared" si="53"/>
        <v>2.3487075146783722E-6</v>
      </c>
      <c r="FX30" s="2">
        <f t="shared" si="45"/>
        <v>3.5370229231014585E-6</v>
      </c>
      <c r="FY30" s="2">
        <f t="shared" si="45"/>
        <v>3.362127842063469E-6</v>
      </c>
      <c r="FZ30" s="2">
        <f t="shared" si="45"/>
        <v>3.5657951596455392E-6</v>
      </c>
      <c r="GA30" s="2">
        <f t="shared" si="45"/>
        <v>3.2563100480870137E-6</v>
      </c>
      <c r="GB30" s="2">
        <f t="shared" si="45"/>
        <v>3.6525995495524695E-6</v>
      </c>
      <c r="GC30" s="2">
        <f t="shared" si="45"/>
        <v>4.0349308141404578E-6</v>
      </c>
      <c r="GD30" s="2">
        <f t="shared" si="45"/>
        <v>3.3120570506636591E-6</v>
      </c>
      <c r="GE30" s="2">
        <f t="shared" si="45"/>
        <v>2.5787547511461052E-6</v>
      </c>
      <c r="GF30" s="2">
        <f t="shared" si="45"/>
        <v>2.6050734777833738E-6</v>
      </c>
      <c r="GG30" s="2">
        <f t="shared" si="45"/>
        <v>2.6239321826146931E-6</v>
      </c>
      <c r="GH30" s="2">
        <f t="shared" si="45"/>
        <v>2.3448399537196468E-6</v>
      </c>
      <c r="GI30" s="2">
        <f t="shared" si="45"/>
        <v>1.9859005813476755E-6</v>
      </c>
      <c r="GJ30" s="2">
        <f t="shared" si="45"/>
        <v>1.93510758438546E-6</v>
      </c>
      <c r="GK30" s="2">
        <f t="shared" si="45"/>
        <v>1.3228716976061787E-6</v>
      </c>
      <c r="GM30" s="86">
        <f t="shared" si="54"/>
        <v>1.5029355529713682E-12</v>
      </c>
      <c r="GN30" s="86">
        <f t="shared" si="46"/>
        <v>7.9708731985789804E-16</v>
      </c>
      <c r="GO30" s="86">
        <f t="shared" si="46"/>
        <v>1.9858894419142579E-15</v>
      </c>
      <c r="GP30" s="86">
        <f t="shared" si="46"/>
        <v>1.6979839035787509E-16</v>
      </c>
      <c r="GQ30" s="86">
        <f t="shared" si="46"/>
        <v>5.1005593853017648E-15</v>
      </c>
      <c r="GR30" s="86">
        <f t="shared" si="46"/>
        <v>1.5524963023334205E-18</v>
      </c>
      <c r="GS30" s="86">
        <f t="shared" si="46"/>
        <v>2.2670466751261272E-18</v>
      </c>
      <c r="GT30" s="86">
        <f t="shared" si="46"/>
        <v>5.5180938533921989E-18</v>
      </c>
      <c r="GU30" s="86">
        <f t="shared" si="46"/>
        <v>5.2261986343121333E-18</v>
      </c>
      <c r="GV30" s="86">
        <f t="shared" si="46"/>
        <v>1.5254842205077888E-18</v>
      </c>
      <c r="GW30" s="86">
        <f t="shared" si="46"/>
        <v>2.1449530124392857E-17</v>
      </c>
      <c r="GX30" s="86">
        <f t="shared" si="46"/>
        <v>3.0850673221623197E-17</v>
      </c>
      <c r="GY30" s="86">
        <f t="shared" si="46"/>
        <v>1.7822601727091818E-18</v>
      </c>
      <c r="GZ30" s="86">
        <f t="shared" si="46"/>
        <v>8.8487840676490142E-19</v>
      </c>
      <c r="HA30" s="86">
        <f t="shared" si="46"/>
        <v>2.8382720742571693E-22</v>
      </c>
      <c r="HC30" s="86">
        <f t="shared" si="58"/>
        <v>3.9400171929771957E-28</v>
      </c>
      <c r="HD30" s="86">
        <f t="shared" si="47"/>
        <v>3.452329275660067E-33</v>
      </c>
      <c r="HE30" s="86">
        <f t="shared" si="47"/>
        <v>6.6140195985343569E-35</v>
      </c>
      <c r="HF30" s="86">
        <f t="shared" si="47"/>
        <v>1.2794108235965203E-39</v>
      </c>
      <c r="HG30" s="86">
        <f t="shared" si="47"/>
        <v>3.9811033690293492E-38</v>
      </c>
      <c r="HH30" s="86">
        <f t="shared" si="47"/>
        <v>2.0077030773152908E-38</v>
      </c>
      <c r="HI30" s="86">
        <f t="shared" si="47"/>
        <v>3.1881119302306411E-38</v>
      </c>
      <c r="HJ30" s="86">
        <f t="shared" si="47"/>
        <v>7.1169437428378954E-38</v>
      </c>
      <c r="HK30" s="86">
        <f t="shared" si="47"/>
        <v>3.2915103889848616E-37</v>
      </c>
      <c r="HL30" s="86">
        <f t="shared" si="47"/>
        <v>1.3622572203611396E-39</v>
      </c>
      <c r="HM30" s="86">
        <f t="shared" si="47"/>
        <v>2.2043021171047799E-39</v>
      </c>
      <c r="HN30" s="86">
        <f t="shared" si="47"/>
        <v>9.3771610689283942E-39</v>
      </c>
      <c r="HO30" s="86">
        <f t="shared" si="47"/>
        <v>1.0048583601353587E-37</v>
      </c>
      <c r="HP30" s="86">
        <f t="shared" si="47"/>
        <v>2.8041358197159933E-40</v>
      </c>
      <c r="HQ30" s="86">
        <f t="shared" si="47"/>
        <v>5.1452679358859152E-55</v>
      </c>
      <c r="HS30" s="86">
        <f t="shared" si="55"/>
        <v>1.5265827264071632E-165</v>
      </c>
      <c r="HT30" s="86">
        <f t="shared" si="48"/>
        <v>1.116648824564569E-187</v>
      </c>
      <c r="HU30" s="86">
        <f t="shared" si="48"/>
        <v>4.1527512672511181E-202</v>
      </c>
      <c r="HV30" s="86">
        <f t="shared" si="48"/>
        <v>3.2966439300839076E-231</v>
      </c>
      <c r="HW30" s="86">
        <f t="shared" si="48"/>
        <v>1.1675284051428857E-222</v>
      </c>
      <c r="HX30" s="86">
        <f t="shared" si="48"/>
        <v>7.3330553613433099E-221</v>
      </c>
      <c r="HY30" s="86">
        <f t="shared" si="48"/>
        <v>1.6546956389983081E-223</v>
      </c>
      <c r="HZ30" s="86">
        <f t="shared" si="48"/>
        <v>2.0000239053153603E-223</v>
      </c>
      <c r="IA30" s="86">
        <f t="shared" si="48"/>
        <v>1.3226986264009306E-220</v>
      </c>
      <c r="IB30" s="86">
        <f t="shared" si="48"/>
        <v>6.7134683254224783E-236</v>
      </c>
      <c r="IC30" s="86">
        <f t="shared" si="48"/>
        <v>1.5916856442958502E-236</v>
      </c>
      <c r="ID30" s="86">
        <f t="shared" si="48"/>
        <v>3.5582406393438694E-231</v>
      </c>
      <c r="IE30" s="86">
        <f t="shared" si="48"/>
        <v>1.1039316386779903E-221</v>
      </c>
      <c r="IF30" s="86">
        <f t="shared" si="48"/>
        <v>6.1726878078659414E-98</v>
      </c>
      <c r="IG30" s="86">
        <f t="shared" si="48"/>
        <v>1.185235884382977E-60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5.0350553752825077E-127</v>
      </c>
      <c r="IY30" s="86">
        <f t="shared" si="57"/>
        <v>1.5029355529713686E-12</v>
      </c>
      <c r="IZ30" s="86">
        <f t="shared" si="50"/>
        <v>7.9708731985789804E-16</v>
      </c>
      <c r="JA30" s="86">
        <f t="shared" si="50"/>
        <v>1.9858894419142579E-15</v>
      </c>
      <c r="JB30" s="86">
        <f t="shared" si="50"/>
        <v>1.6979839035787509E-16</v>
      </c>
      <c r="JC30" s="86">
        <f t="shared" si="50"/>
        <v>5.1005593853017648E-15</v>
      </c>
      <c r="JD30" s="86">
        <f t="shared" si="50"/>
        <v>1.5524963023334205E-18</v>
      </c>
      <c r="JE30" s="86">
        <f t="shared" si="50"/>
        <v>2.2670466751261272E-18</v>
      </c>
      <c r="JF30" s="86">
        <f t="shared" si="50"/>
        <v>5.5180938533921989E-18</v>
      </c>
      <c r="JG30" s="86">
        <f t="shared" si="50"/>
        <v>5.2261986343121333E-18</v>
      </c>
      <c r="JH30" s="86">
        <f t="shared" si="50"/>
        <v>1.5254842205077888E-18</v>
      </c>
      <c r="JI30" s="86">
        <f t="shared" si="50"/>
        <v>2.1449530124392857E-17</v>
      </c>
      <c r="JJ30" s="86">
        <f t="shared" si="50"/>
        <v>3.0850673221623197E-17</v>
      </c>
      <c r="JK30" s="86">
        <f t="shared" si="50"/>
        <v>1.7822601727091818E-18</v>
      </c>
      <c r="JL30" s="86">
        <f t="shared" si="50"/>
        <v>8.8487840676490142E-19</v>
      </c>
      <c r="JM30" s="86">
        <f t="shared" si="50"/>
        <v>2.8382720742571693E-22</v>
      </c>
    </row>
    <row r="31" spans="1:273" x14ac:dyDescent="0.25">
      <c r="B31" s="2">
        <v>4</v>
      </c>
      <c r="C31" s="37">
        <v>107.09699999999999</v>
      </c>
      <c r="D31" s="37">
        <v>100.017</v>
      </c>
      <c r="E31" s="37">
        <v>101.254</v>
      </c>
      <c r="F31" s="37">
        <v>94.575999999999993</v>
      </c>
      <c r="G31" s="37">
        <v>93.034000000000006</v>
      </c>
      <c r="H31" s="37">
        <v>95.186000000000007</v>
      </c>
      <c r="I31" s="37">
        <v>98.305000000000007</v>
      </c>
      <c r="J31" s="37">
        <v>99.186000000000007</v>
      </c>
      <c r="K31" s="37">
        <v>95.084999999999994</v>
      </c>
      <c r="L31" s="37">
        <v>94.846999999999994</v>
      </c>
      <c r="M31" s="37">
        <v>94.881</v>
      </c>
      <c r="N31" s="37">
        <v>90.492000000000004</v>
      </c>
      <c r="O31" s="37">
        <v>88.881</v>
      </c>
      <c r="P31" s="37">
        <v>86.236999999999995</v>
      </c>
      <c r="Q31" s="37">
        <v>86.338999999999999</v>
      </c>
      <c r="S31" s="4">
        <f t="shared" si="7"/>
        <v>106.31243491224292</v>
      </c>
      <c r="T31" s="4">
        <f t="shared" si="7"/>
        <v>99.731954681060529</v>
      </c>
      <c r="U31" s="4">
        <f t="shared" si="7"/>
        <v>97.517684737701217</v>
      </c>
      <c r="V31" s="4" t="e">
        <f t="shared" si="7"/>
        <v>#N/A</v>
      </c>
      <c r="W31" s="4">
        <f t="shared" si="7"/>
        <v>92.208322817914905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0.78456508775707334</v>
      </c>
      <c r="AJ31" s="4">
        <f t="shared" si="8"/>
        <v>0.28504531893946705</v>
      </c>
      <c r="AK31" s="4">
        <f t="shared" si="8"/>
        <v>3.7363152622987883</v>
      </c>
      <c r="AL31" s="4">
        <f t="shared" si="8"/>
        <v>0</v>
      </c>
      <c r="AM31" s="4">
        <f t="shared" si="8"/>
        <v>0.82567718208510144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106.3124349069695</v>
      </c>
      <c r="AZ31" s="2">
        <f t="shared" si="9"/>
        <v>99.731954681055853</v>
      </c>
      <c r="BA31" s="2">
        <f t="shared" si="9"/>
        <v>97.517684737690644</v>
      </c>
      <c r="BB31" s="2" t="e">
        <f t="shared" si="9"/>
        <v>#N/A</v>
      </c>
      <c r="BC31" s="2">
        <f t="shared" si="9"/>
        <v>92.208322817889851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107.09699999999999</v>
      </c>
      <c r="BP31" s="2">
        <f t="shared" si="11"/>
        <v>100.017</v>
      </c>
      <c r="BQ31" s="2">
        <f t="shared" si="12"/>
        <v>101.254</v>
      </c>
      <c r="BR31" s="2" t="str">
        <f t="shared" si="13"/>
        <v/>
      </c>
      <c r="BS31" s="2">
        <f t="shared" si="14"/>
        <v>93.034000000000006</v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106.28179385964913</v>
      </c>
      <c r="DL31" s="2">
        <f t="shared" si="41"/>
        <v>99.609008097165997</v>
      </c>
      <c r="DM31" s="2">
        <f t="shared" si="41"/>
        <v>97.201061713535367</v>
      </c>
      <c r="DN31" s="2">
        <f t="shared" si="41"/>
        <v>93.624013513513518</v>
      </c>
      <c r="DO31" s="2">
        <f t="shared" si="41"/>
        <v>91.984139473684209</v>
      </c>
      <c r="DP31" s="2">
        <f t="shared" si="41"/>
        <v>91.951736745607334</v>
      </c>
      <c r="DQ31" s="2">
        <f t="shared" si="41"/>
        <v>96.186805347593577</v>
      </c>
      <c r="DR31" s="2">
        <f t="shared" si="41"/>
        <v>98.156347440794519</v>
      </c>
      <c r="DS31" s="2">
        <f t="shared" si="41"/>
        <v>92.55880840336134</v>
      </c>
      <c r="DT31" s="2">
        <f t="shared" si="41"/>
        <v>92.584662948815904</v>
      </c>
      <c r="DU31" s="2">
        <f t="shared" si="41"/>
        <v>91.994924929971958</v>
      </c>
      <c r="DV31" s="2">
        <f t="shared" si="41"/>
        <v>87.772735993135996</v>
      </c>
      <c r="DW31" s="2">
        <f t="shared" si="41"/>
        <v>85.564561344537793</v>
      </c>
      <c r="DX31" s="2">
        <f t="shared" si="41"/>
        <v>85.045339495798331</v>
      </c>
      <c r="DY31" s="2">
        <f t="shared" si="41"/>
        <v>84.047209677419318</v>
      </c>
      <c r="EA31" s="2">
        <f t="shared" si="42"/>
        <v>107.11153043016226</v>
      </c>
      <c r="EB31" s="2">
        <f t="shared" si="42"/>
        <v>103.77538370782899</v>
      </c>
      <c r="EC31" s="2">
        <f t="shared" si="42"/>
        <v>107.44398943385102</v>
      </c>
      <c r="ED31" s="2">
        <f t="shared" si="42"/>
        <v>101.36738711441912</v>
      </c>
      <c r="EE31" s="2">
        <f t="shared" si="42"/>
        <v>99.329892379657494</v>
      </c>
      <c r="EF31" s="2">
        <f t="shared" si="42"/>
        <v>100.17228689481249</v>
      </c>
      <c r="EG31" s="2">
        <f t="shared" si="42"/>
        <v>103.74470314978473</v>
      </c>
      <c r="EH31" s="2">
        <f t="shared" si="42"/>
        <v>107.64241456172223</v>
      </c>
      <c r="EI31" s="2">
        <f t="shared" si="42"/>
        <v>100.94840357041997</v>
      </c>
      <c r="EJ31" s="2">
        <f t="shared" si="42"/>
        <v>100.74952206298137</v>
      </c>
      <c r="EK31" s="2">
        <f t="shared" si="42"/>
        <v>96.469272141730016</v>
      </c>
      <c r="EL31" s="2">
        <f t="shared" si="42"/>
        <v>100.1159452293541</v>
      </c>
      <c r="EM31" s="2">
        <f t="shared" si="42"/>
        <v>92.90630661340434</v>
      </c>
      <c r="EN31" s="2">
        <f t="shared" si="42"/>
        <v>87.794027855073892</v>
      </c>
      <c r="EO31" s="2">
        <f t="shared" si="42"/>
        <v>91.34360420748564</v>
      </c>
      <c r="EQ31" s="2">
        <f t="shared" si="43"/>
        <v>105.9019417122263</v>
      </c>
      <c r="ER31" s="2">
        <f t="shared" si="43"/>
        <v>100.74475737410867</v>
      </c>
      <c r="ES31" s="2">
        <f t="shared" si="43"/>
        <v>106.43745279102805</v>
      </c>
      <c r="ET31" s="2">
        <f t="shared" si="43"/>
        <v>101.53685515944603</v>
      </c>
      <c r="EU31" s="2">
        <f t="shared" si="43"/>
        <v>97.641283736713049</v>
      </c>
      <c r="EV31" s="2">
        <f t="shared" si="43"/>
        <v>100.11157016767736</v>
      </c>
      <c r="EW31" s="2">
        <f t="shared" si="43"/>
        <v>102.64531596390665</v>
      </c>
      <c r="EX31" s="2">
        <f t="shared" si="43"/>
        <v>105.2924614497847</v>
      </c>
      <c r="EY31" s="2">
        <f t="shared" si="43"/>
        <v>98.763122427327559</v>
      </c>
      <c r="EZ31" s="2">
        <f t="shared" si="43"/>
        <v>99.715128599237502</v>
      </c>
      <c r="FA31" s="2">
        <f t="shared" si="43"/>
        <v>97.140945427862391</v>
      </c>
      <c r="FB31" s="2">
        <f t="shared" si="43"/>
        <v>97.762159377455149</v>
      </c>
      <c r="FC31" s="2">
        <f t="shared" si="43"/>
        <v>92.784568697338926</v>
      </c>
      <c r="FD31" s="2">
        <f t="shared" si="43"/>
        <v>90.799601978489292</v>
      </c>
      <c r="FE31" s="2">
        <f t="shared" si="43"/>
        <v>91.265455070166908</v>
      </c>
      <c r="FG31" s="2">
        <f t="shared" si="44"/>
        <v>3.6932399354768372E-2</v>
      </c>
      <c r="FH31" s="2">
        <f t="shared" si="44"/>
        <v>2.9512062511564085E-2</v>
      </c>
      <c r="FI31" s="2">
        <f t="shared" si="44"/>
        <v>3.0911741583734834E-2</v>
      </c>
      <c r="FJ31" s="2">
        <f t="shared" si="44"/>
        <v>2.8811435685935929E-2</v>
      </c>
      <c r="FK31" s="2">
        <f t="shared" si="44"/>
        <v>3.0519590871749439E-2</v>
      </c>
      <c r="FL31" s="2">
        <f t="shared" si="44"/>
        <v>2.6812813386613198E-2</v>
      </c>
      <c r="FM31" s="2">
        <f t="shared" si="44"/>
        <v>2.8230881767376158E-2</v>
      </c>
      <c r="FN31" s="2">
        <f t="shared" si="44"/>
        <v>2.8106192248741033E-2</v>
      </c>
      <c r="FO31" s="2">
        <f t="shared" si="44"/>
        <v>2.7292041814996375E-2</v>
      </c>
      <c r="FP31" s="2">
        <f t="shared" si="44"/>
        <v>2.7025102596160928E-2</v>
      </c>
      <c r="FQ31" s="2">
        <f t="shared" si="44"/>
        <v>2.87800861867148E-2</v>
      </c>
      <c r="FR31" s="2">
        <f t="shared" si="44"/>
        <v>2.8315104653843685E-2</v>
      </c>
      <c r="FS31" s="2">
        <f t="shared" si="44"/>
        <v>2.5162662882800432E-2</v>
      </c>
      <c r="FT31" s="2">
        <f t="shared" si="44"/>
        <v>2.7116150671036454E-2</v>
      </c>
      <c r="FU31" s="2">
        <f t="shared" si="44"/>
        <v>2.3561551593402893E-2</v>
      </c>
      <c r="FW31" s="2">
        <f t="shared" si="53"/>
        <v>2.5753059954005547E-6</v>
      </c>
      <c r="FX31" s="2">
        <f t="shared" si="45"/>
        <v>3.8782671909977993E-6</v>
      </c>
      <c r="FY31" s="2">
        <f t="shared" si="45"/>
        <v>3.6864986756714741E-6</v>
      </c>
      <c r="FZ31" s="2">
        <f t="shared" si="45"/>
        <v>3.9098152994037822E-6</v>
      </c>
      <c r="GA31" s="2">
        <f t="shared" si="45"/>
        <v>3.5704718458995162E-6</v>
      </c>
      <c r="GB31" s="2">
        <f t="shared" si="45"/>
        <v>4.004994353981845E-6</v>
      </c>
      <c r="GC31" s="2">
        <f t="shared" si="45"/>
        <v>4.4242119383814636E-6</v>
      </c>
      <c r="GD31" s="2">
        <f t="shared" si="45"/>
        <v>3.631597179989759E-6</v>
      </c>
      <c r="GE31" s="2">
        <f t="shared" si="45"/>
        <v>2.827547654356569E-6</v>
      </c>
      <c r="GF31" s="2">
        <f t="shared" si="45"/>
        <v>2.8564055498319901E-6</v>
      </c>
      <c r="GG31" s="2">
        <f t="shared" si="45"/>
        <v>2.8770836980552184E-6</v>
      </c>
      <c r="GH31" s="2">
        <f t="shared" si="45"/>
        <v>2.5710653010573501E-6</v>
      </c>
      <c r="GI31" s="2">
        <f t="shared" si="45"/>
        <v>2.1774962699559985E-6</v>
      </c>
      <c r="GJ31" s="2">
        <f t="shared" si="45"/>
        <v>2.1218028773385137E-6</v>
      </c>
      <c r="GK31" s="2">
        <f t="shared" si="45"/>
        <v>1.450499787595312E-6</v>
      </c>
      <c r="GM31" s="86">
        <f t="shared" si="54"/>
        <v>3.6899575265884779E-12</v>
      </c>
      <c r="GN31" s="86">
        <f t="shared" si="46"/>
        <v>2.5339929813181529E-15</v>
      </c>
      <c r="GO31" s="86">
        <f t="shared" si="46"/>
        <v>6.165215524118289E-15</v>
      </c>
      <c r="GP31" s="86">
        <f t="shared" si="46"/>
        <v>5.7174291588442407E-16</v>
      </c>
      <c r="GQ31" s="86">
        <f t="shared" si="46"/>
        <v>1.514672218480027E-14</v>
      </c>
      <c r="GR31" s="86">
        <f t="shared" si="46"/>
        <v>6.2083120901044004E-18</v>
      </c>
      <c r="GS31" s="86">
        <f t="shared" si="46"/>
        <v>9.1013490739104322E-18</v>
      </c>
      <c r="GT31" s="86">
        <f t="shared" si="46"/>
        <v>2.1294686459428911E-17</v>
      </c>
      <c r="GU31" s="86">
        <f t="shared" si="46"/>
        <v>1.9992501350797172E-17</v>
      </c>
      <c r="GV31" s="86">
        <f t="shared" si="46"/>
        <v>6.1233228975259129E-18</v>
      </c>
      <c r="GW31" s="86">
        <f t="shared" si="46"/>
        <v>7.8827255392758812E-17</v>
      </c>
      <c r="GX31" s="86">
        <f t="shared" si="46"/>
        <v>1.1098046154015236E-16</v>
      </c>
      <c r="GY31" s="86">
        <f t="shared" si="46"/>
        <v>6.9192561505655682E-18</v>
      </c>
      <c r="GZ31" s="86">
        <f t="shared" si="46"/>
        <v>3.6391602549481643E-18</v>
      </c>
      <c r="HA31" s="86">
        <f t="shared" si="46"/>
        <v>1.5391035527415981E-21</v>
      </c>
      <c r="HC31" s="86">
        <f t="shared" si="58"/>
        <v>1.8820678846493734E-27</v>
      </c>
      <c r="HD31" s="86">
        <f t="shared" si="47"/>
        <v>2.2169555120049463E-32</v>
      </c>
      <c r="HE31" s="86">
        <f t="shared" si="47"/>
        <v>4.7705572502584306E-34</v>
      </c>
      <c r="HF31" s="86">
        <f t="shared" si="47"/>
        <v>1.2262104032601886E-38</v>
      </c>
      <c r="HG31" s="86">
        <f t="shared" si="47"/>
        <v>3.4438051124514623E-37</v>
      </c>
      <c r="HH31" s="86">
        <f t="shared" si="47"/>
        <v>1.7822045628082229E-37</v>
      </c>
      <c r="HI31" s="86">
        <f t="shared" si="47"/>
        <v>2.8863723855396284E-37</v>
      </c>
      <c r="HJ31" s="86">
        <f t="shared" si="47"/>
        <v>6.1730454211044989E-37</v>
      </c>
      <c r="HK31" s="86">
        <f t="shared" si="47"/>
        <v>2.682291427844888E-36</v>
      </c>
      <c r="HL31" s="86">
        <f t="shared" si="47"/>
        <v>1.2793169519315885E-38</v>
      </c>
      <c r="HM31" s="86">
        <f t="shared" si="47"/>
        <v>2.0579285006905259E-38</v>
      </c>
      <c r="HN31" s="86">
        <f t="shared" si="47"/>
        <v>8.2585626438208859E-38</v>
      </c>
      <c r="HO31" s="86">
        <f t="shared" si="47"/>
        <v>8.0267842923626446E-37</v>
      </c>
      <c r="HP31" s="86">
        <f t="shared" si="47"/>
        <v>2.717924889019233E-39</v>
      </c>
      <c r="HQ31" s="86">
        <f t="shared" si="47"/>
        <v>1.1747946313001725E-53</v>
      </c>
      <c r="HS31" s="86">
        <f t="shared" si="55"/>
        <v>1.212226843063106E-162</v>
      </c>
      <c r="HT31" s="86">
        <f t="shared" si="48"/>
        <v>2.6199213415741356E-184</v>
      </c>
      <c r="HU31" s="86">
        <f t="shared" si="48"/>
        <v>1.7364251465841595E-198</v>
      </c>
      <c r="HV31" s="86">
        <f t="shared" si="48"/>
        <v>4.6718529982621894E-227</v>
      </c>
      <c r="HW31" s="86">
        <f t="shared" si="48"/>
        <v>1.0811373566166081E-218</v>
      </c>
      <c r="HX31" s="86">
        <f t="shared" si="48"/>
        <v>7.0289254475219011E-217</v>
      </c>
      <c r="HY31" s="86">
        <f t="shared" si="48"/>
        <v>1.8693888939279069E-219</v>
      </c>
      <c r="HZ31" s="86">
        <f t="shared" si="48"/>
        <v>1.9648785481442037E-219</v>
      </c>
      <c r="IA31" s="86">
        <f t="shared" si="48"/>
        <v>1.0213981959893281E-216</v>
      </c>
      <c r="IB31" s="86">
        <f t="shared" si="48"/>
        <v>9.6478565054301243E-232</v>
      </c>
      <c r="IC31" s="86">
        <f t="shared" si="48"/>
        <v>2.3195674519113365E-232</v>
      </c>
      <c r="ID31" s="86">
        <f t="shared" si="48"/>
        <v>3.9175537424062337E-227</v>
      </c>
      <c r="IE31" s="86">
        <f t="shared" si="48"/>
        <v>7.5074092603109774E-218</v>
      </c>
      <c r="IF31" s="86">
        <f t="shared" si="48"/>
        <v>2.82610369646045E-96</v>
      </c>
      <c r="IG31" s="86">
        <f t="shared" si="48"/>
        <v>1.1793881538251952E-59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2.4994356547132435E-125</v>
      </c>
      <c r="IY31" s="86">
        <f t="shared" si="57"/>
        <v>3.6899575265884795E-12</v>
      </c>
      <c r="IZ31" s="86">
        <f t="shared" si="50"/>
        <v>2.5339929813181529E-15</v>
      </c>
      <c r="JA31" s="86">
        <f t="shared" si="50"/>
        <v>6.165215524118289E-15</v>
      </c>
      <c r="JB31" s="86">
        <f t="shared" si="50"/>
        <v>5.7174291588442407E-16</v>
      </c>
      <c r="JC31" s="86">
        <f t="shared" si="50"/>
        <v>1.514672218480027E-14</v>
      </c>
      <c r="JD31" s="86">
        <f t="shared" si="50"/>
        <v>6.2083120901044004E-18</v>
      </c>
      <c r="JE31" s="86">
        <f t="shared" si="50"/>
        <v>9.1013490739104322E-18</v>
      </c>
      <c r="JF31" s="86">
        <f t="shared" si="50"/>
        <v>2.1294686459428911E-17</v>
      </c>
      <c r="JG31" s="86">
        <f t="shared" si="50"/>
        <v>1.9992501350797172E-17</v>
      </c>
      <c r="JH31" s="86">
        <f t="shared" si="50"/>
        <v>6.1233228975259129E-18</v>
      </c>
      <c r="JI31" s="86">
        <f t="shared" si="50"/>
        <v>7.8827255392758812E-17</v>
      </c>
      <c r="JJ31" s="86">
        <f t="shared" si="50"/>
        <v>1.1098046154015236E-16</v>
      </c>
      <c r="JK31" s="86">
        <f t="shared" si="50"/>
        <v>6.9192561505655682E-18</v>
      </c>
      <c r="JL31" s="86">
        <f t="shared" si="50"/>
        <v>3.6391602549481643E-18</v>
      </c>
      <c r="JM31" s="86">
        <f t="shared" si="50"/>
        <v>1.5391035527415981E-21</v>
      </c>
    </row>
    <row r="32" spans="1:273" x14ac:dyDescent="0.25">
      <c r="B32" s="2">
        <v>5</v>
      </c>
      <c r="C32" s="37">
        <v>107.548</v>
      </c>
      <c r="D32" s="37">
        <v>102.831</v>
      </c>
      <c r="E32" s="37">
        <v>100.169</v>
      </c>
      <c r="F32" s="37">
        <v>96.373000000000005</v>
      </c>
      <c r="G32" s="37">
        <v>93.915000000000006</v>
      </c>
      <c r="H32" s="37">
        <v>96.102000000000004</v>
      </c>
      <c r="I32" s="37">
        <v>97.61</v>
      </c>
      <c r="J32" s="37">
        <v>100.339</v>
      </c>
      <c r="K32" s="37">
        <v>96.457999999999998</v>
      </c>
      <c r="L32" s="37">
        <v>95.186000000000007</v>
      </c>
      <c r="M32" s="37">
        <v>93.305000000000007</v>
      </c>
      <c r="N32" s="37">
        <v>93.305000000000007</v>
      </c>
      <c r="O32" s="37">
        <v>90.424000000000007</v>
      </c>
      <c r="P32" s="37">
        <v>85.763000000000005</v>
      </c>
      <c r="Q32" s="37">
        <v>86.287999999999997</v>
      </c>
      <c r="S32" s="4">
        <f t="shared" si="7"/>
        <v>106.46073238417654</v>
      </c>
      <c r="T32" s="4">
        <f t="shared" si="7"/>
        <v>99.969978951896138</v>
      </c>
      <c r="U32" s="4">
        <f t="shared" si="7"/>
        <v>97.755549542461935</v>
      </c>
      <c r="V32" s="4">
        <f t="shared" si="7"/>
        <v>94.067899977484714</v>
      </c>
      <c r="W32" s="4">
        <f t="shared" si="7"/>
        <v>92.348186840560103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1.087267615823464</v>
      </c>
      <c r="AJ32" s="4">
        <f t="shared" si="8"/>
        <v>2.8610210481038649</v>
      </c>
      <c r="AK32" s="4">
        <f t="shared" si="8"/>
        <v>2.4134504575380618</v>
      </c>
      <c r="AL32" s="4">
        <f t="shared" si="8"/>
        <v>2.3051000225152904</v>
      </c>
      <c r="AM32" s="4">
        <f t="shared" si="8"/>
        <v>1.5668131594399028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106.46073237165021</v>
      </c>
      <c r="AZ32" s="2">
        <f t="shared" si="9"/>
        <v>99.969978951881842</v>
      </c>
      <c r="BA32" s="2">
        <f t="shared" si="9"/>
        <v>97.755549542430316</v>
      </c>
      <c r="BB32" s="2">
        <f t="shared" si="9"/>
        <v>94.067899977481332</v>
      </c>
      <c r="BC32" s="2">
        <f t="shared" si="9"/>
        <v>92.348186840488367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107.548</v>
      </c>
      <c r="BP32" s="2">
        <f t="shared" si="11"/>
        <v>102.831</v>
      </c>
      <c r="BQ32" s="2">
        <f t="shared" si="12"/>
        <v>100.169</v>
      </c>
      <c r="BR32" s="2">
        <f t="shared" si="13"/>
        <v>96.373000000000005</v>
      </c>
      <c r="BS32" s="2">
        <f t="shared" si="14"/>
        <v>93.915000000000006</v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106.43769649122808</v>
      </c>
      <c r="DL32" s="2">
        <f t="shared" si="41"/>
        <v>99.847585184374665</v>
      </c>
      <c r="DM32" s="2">
        <f t="shared" si="41"/>
        <v>97.422220593062661</v>
      </c>
      <c r="DN32" s="2">
        <f t="shared" si="41"/>
        <v>93.834657183499289</v>
      </c>
      <c r="DO32" s="2">
        <f t="shared" si="41"/>
        <v>92.112638056680154</v>
      </c>
      <c r="DP32" s="2">
        <f t="shared" si="41"/>
        <v>92.187282505729556</v>
      </c>
      <c r="DQ32" s="2">
        <f t="shared" si="41"/>
        <v>96.408365775401066</v>
      </c>
      <c r="DR32" s="2">
        <f t="shared" si="41"/>
        <v>98.352958899923635</v>
      </c>
      <c r="DS32" s="2">
        <f t="shared" si="41"/>
        <v>92.804032492997194</v>
      </c>
      <c r="DT32" s="2">
        <f t="shared" si="41"/>
        <v>92.826872880061131</v>
      </c>
      <c r="DU32" s="2">
        <f t="shared" si="41"/>
        <v>92.18818011204479</v>
      </c>
      <c r="DV32" s="2">
        <f t="shared" si="41"/>
        <v>88.060141269841282</v>
      </c>
      <c r="DW32" s="2">
        <f t="shared" si="41"/>
        <v>85.8417176470588</v>
      </c>
      <c r="DX32" s="2">
        <f t="shared" si="41"/>
        <v>85.247107563025224</v>
      </c>
      <c r="DY32" s="2">
        <f t="shared" si="41"/>
        <v>84.160147177419319</v>
      </c>
      <c r="EA32" s="2">
        <f t="shared" si="42"/>
        <v>107.00865655648784</v>
      </c>
      <c r="EB32" s="2">
        <f t="shared" si="42"/>
        <v>103.64108256341746</v>
      </c>
      <c r="EC32" s="2">
        <f t="shared" si="42"/>
        <v>107.28610735084531</v>
      </c>
      <c r="ED32" s="2">
        <f t="shared" si="42"/>
        <v>101.2383351403622</v>
      </c>
      <c r="EE32" s="2">
        <f t="shared" si="42"/>
        <v>99.172417111780121</v>
      </c>
      <c r="EF32" s="2">
        <f t="shared" si="42"/>
        <v>100.03093402539517</v>
      </c>
      <c r="EG32" s="2">
        <f t="shared" si="42"/>
        <v>103.58301178336733</v>
      </c>
      <c r="EH32" s="2">
        <f t="shared" si="42"/>
        <v>107.4475686573287</v>
      </c>
      <c r="EI32" s="2">
        <f t="shared" si="42"/>
        <v>100.77123380804453</v>
      </c>
      <c r="EJ32" s="2">
        <f t="shared" si="42"/>
        <v>100.5823420103344</v>
      </c>
      <c r="EK32" s="2">
        <f t="shared" si="42"/>
        <v>96.342570165686411</v>
      </c>
      <c r="EL32" s="2">
        <f t="shared" si="42"/>
        <v>99.930840162181795</v>
      </c>
      <c r="EM32" s="2">
        <f t="shared" si="42"/>
        <v>92.778128983577446</v>
      </c>
      <c r="EN32" s="2">
        <f t="shared" si="42"/>
        <v>87.704535188914889</v>
      </c>
      <c r="EO32" s="2">
        <f t="shared" si="42"/>
        <v>91.23638008843534</v>
      </c>
      <c r="EQ32" s="2">
        <f t="shared" si="43"/>
        <v>105.81153485866285</v>
      </c>
      <c r="ER32" s="2">
        <f t="shared" si="43"/>
        <v>100.64204978446047</v>
      </c>
      <c r="ES32" s="2">
        <f t="shared" si="43"/>
        <v>106.29009013658639</v>
      </c>
      <c r="ET32" s="2">
        <f t="shared" si="43"/>
        <v>101.40601958036136</v>
      </c>
      <c r="EU32" s="2">
        <f t="shared" si="43"/>
        <v>97.501569592743365</v>
      </c>
      <c r="EV32" s="2">
        <f t="shared" si="43"/>
        <v>99.970856643432114</v>
      </c>
      <c r="EW32" s="2">
        <f t="shared" si="43"/>
        <v>102.49543329389091</v>
      </c>
      <c r="EX32" s="2">
        <f t="shared" si="43"/>
        <v>105.12218792490503</v>
      </c>
      <c r="EY32" s="2">
        <f t="shared" si="43"/>
        <v>98.608361451306052</v>
      </c>
      <c r="EZ32" s="2">
        <f t="shared" si="43"/>
        <v>99.558562110583026</v>
      </c>
      <c r="FA32" s="2">
        <f t="shared" si="43"/>
        <v>97.00729938411564</v>
      </c>
      <c r="FB32" s="2">
        <f t="shared" si="43"/>
        <v>97.600980123755789</v>
      </c>
      <c r="FC32" s="2">
        <f t="shared" si="43"/>
        <v>92.65758103291509</v>
      </c>
      <c r="FD32" s="2">
        <f t="shared" si="43"/>
        <v>90.679648853279716</v>
      </c>
      <c r="FE32" s="2">
        <f t="shared" si="43"/>
        <v>91.15742827449931</v>
      </c>
      <c r="FG32" s="2">
        <f t="shared" si="44"/>
        <v>4.0351790283964115E-2</v>
      </c>
      <c r="FH32" s="2">
        <f t="shared" si="44"/>
        <v>3.2267458881567776E-2</v>
      </c>
      <c r="FI32" s="2">
        <f t="shared" si="44"/>
        <v>3.3793268679768868E-2</v>
      </c>
      <c r="FJ32" s="2">
        <f t="shared" si="44"/>
        <v>3.1503541411921868E-2</v>
      </c>
      <c r="FK32" s="2">
        <f t="shared" si="44"/>
        <v>3.3365821117468747E-2</v>
      </c>
      <c r="FL32" s="2">
        <f t="shared" si="44"/>
        <v>2.932380890580143E-2</v>
      </c>
      <c r="FM32" s="2">
        <f t="shared" si="44"/>
        <v>3.087046552328427E-2</v>
      </c>
      <c r="FN32" s="2">
        <f t="shared" si="44"/>
        <v>3.0734486276998374E-2</v>
      </c>
      <c r="FO32" s="2">
        <f t="shared" si="44"/>
        <v>2.984654024235759E-2</v>
      </c>
      <c r="FP32" s="2">
        <f t="shared" si="44"/>
        <v>2.9555375036158304E-2</v>
      </c>
      <c r="FQ32" s="2">
        <f t="shared" si="44"/>
        <v>3.1469357569977881E-2</v>
      </c>
      <c r="FR32" s="2">
        <f t="shared" si="44"/>
        <v>3.0962312332414907E-2</v>
      </c>
      <c r="FS32" s="2">
        <f t="shared" si="44"/>
        <v>2.7523493844160637E-2</v>
      </c>
      <c r="FT32" s="2">
        <f t="shared" si="44"/>
        <v>2.9654687832169443E-2</v>
      </c>
      <c r="FU32" s="2">
        <f t="shared" si="44"/>
        <v>2.5776133900614746E-2</v>
      </c>
      <c r="FW32" s="2">
        <f t="shared" si="53"/>
        <v>2.8237661707581096E-6</v>
      </c>
      <c r="FX32" s="2">
        <f t="shared" si="45"/>
        <v>4.2524338226209643E-6</v>
      </c>
      <c r="FY32" s="2">
        <f t="shared" si="45"/>
        <v>4.0421639803212078E-6</v>
      </c>
      <c r="FZ32" s="2">
        <f t="shared" si="45"/>
        <v>4.287025609626091E-6</v>
      </c>
      <c r="GA32" s="2">
        <f t="shared" si="45"/>
        <v>3.9149431803809471E-6</v>
      </c>
      <c r="GB32" s="2">
        <f t="shared" si="45"/>
        <v>4.3913872880091832E-6</v>
      </c>
      <c r="GC32" s="2">
        <f t="shared" si="45"/>
        <v>4.851049854929592E-6</v>
      </c>
      <c r="GD32" s="2">
        <f t="shared" si="45"/>
        <v>3.9819657298727326E-6</v>
      </c>
      <c r="GE32" s="2">
        <f t="shared" si="45"/>
        <v>3.1003435057943148E-6</v>
      </c>
      <c r="GF32" s="2">
        <f t="shared" si="45"/>
        <v>3.1319855416179146E-6</v>
      </c>
      <c r="GG32" s="2">
        <f t="shared" si="45"/>
        <v>3.1546586677395027E-6</v>
      </c>
      <c r="GH32" s="2">
        <f t="shared" si="45"/>
        <v>2.8191163441829759E-6</v>
      </c>
      <c r="GI32" s="2">
        <f t="shared" si="45"/>
        <v>2.3875766806055789E-6</v>
      </c>
      <c r="GJ32" s="2">
        <f t="shared" si="45"/>
        <v>2.3265101152609844E-6</v>
      </c>
      <c r="GK32" s="2">
        <f t="shared" si="45"/>
        <v>1.5904411680396933E-6</v>
      </c>
      <c r="GM32" s="86">
        <f t="shared" si="54"/>
        <v>8.9201740801084408E-12</v>
      </c>
      <c r="GN32" s="86">
        <f t="shared" si="46"/>
        <v>7.8956937366772189E-15</v>
      </c>
      <c r="GO32" s="86">
        <f t="shared" si="46"/>
        <v>1.876514261602302E-14</v>
      </c>
      <c r="GP32" s="86">
        <f t="shared" si="46"/>
        <v>1.8848562755491473E-15</v>
      </c>
      <c r="GQ32" s="86">
        <f t="shared" si="46"/>
        <v>4.4143024938688172E-14</v>
      </c>
      <c r="GR32" s="86">
        <f t="shared" si="46"/>
        <v>2.4228328396427264E-17</v>
      </c>
      <c r="GS32" s="86">
        <f t="shared" si="46"/>
        <v>3.5644730099471351E-17</v>
      </c>
      <c r="GT32" s="86">
        <f t="shared" si="46"/>
        <v>8.0236483828826177E-17</v>
      </c>
      <c r="GU32" s="86">
        <f t="shared" si="46"/>
        <v>7.4699295942862543E-17</v>
      </c>
      <c r="GV32" s="86">
        <f t="shared" si="46"/>
        <v>2.3983914045636287E-17</v>
      </c>
      <c r="GW32" s="86">
        <f t="shared" si="46"/>
        <v>2.8310432202510777E-16</v>
      </c>
      <c r="GX32" s="86">
        <f t="shared" si="46"/>
        <v>3.9036671033365017E-16</v>
      </c>
      <c r="GY32" s="86">
        <f t="shared" si="46"/>
        <v>2.6240420309091477E-17</v>
      </c>
      <c r="GZ32" s="86">
        <f t="shared" si="46"/>
        <v>1.4596290023126972E-17</v>
      </c>
      <c r="HA32" s="86">
        <f t="shared" si="46"/>
        <v>8.0999492411605514E-21</v>
      </c>
      <c r="HC32" s="86">
        <f t="shared" si="58"/>
        <v>8.81235900839355E-27</v>
      </c>
      <c r="HD32" s="86">
        <f t="shared" si="47"/>
        <v>1.3901319957260722E-31</v>
      </c>
      <c r="HE32" s="86">
        <f t="shared" si="47"/>
        <v>3.3541717728051082E-33</v>
      </c>
      <c r="HF32" s="86">
        <f t="shared" si="47"/>
        <v>1.1412639117140704E-37</v>
      </c>
      <c r="HG32" s="86">
        <f t="shared" si="47"/>
        <v>2.8973575106826745E-36</v>
      </c>
      <c r="HH32" s="86">
        <f t="shared" si="47"/>
        <v>1.5379808586393173E-36</v>
      </c>
      <c r="HI32" s="86">
        <f t="shared" si="47"/>
        <v>2.5387162938754764E-36</v>
      </c>
      <c r="HJ32" s="86">
        <f t="shared" si="47"/>
        <v>5.2061825834097719E-36</v>
      </c>
      <c r="HK32" s="86">
        <f t="shared" si="47"/>
        <v>2.1277201446610322E-35</v>
      </c>
      <c r="HL32" s="86">
        <f t="shared" si="47"/>
        <v>1.1673041319668528E-37</v>
      </c>
      <c r="HM32" s="86">
        <f t="shared" si="47"/>
        <v>1.8666963145918039E-37</v>
      </c>
      <c r="HN32" s="86">
        <f t="shared" si="47"/>
        <v>7.0740819308951943E-37</v>
      </c>
      <c r="HO32" s="86">
        <f t="shared" si="47"/>
        <v>6.2468733390441561E-36</v>
      </c>
      <c r="HP32" s="86">
        <f t="shared" si="47"/>
        <v>2.5587815997852023E-38</v>
      </c>
      <c r="HQ32" s="86">
        <f t="shared" si="47"/>
        <v>2.5768701501003493E-52</v>
      </c>
      <c r="HS32" s="86">
        <f t="shared" si="55"/>
        <v>9.0692165713986143E-160</v>
      </c>
      <c r="HT32" s="86">
        <f t="shared" si="48"/>
        <v>5.7259954809354643E-181</v>
      </c>
      <c r="HU32" s="86">
        <f t="shared" si="48"/>
        <v>6.7292539814822399E-195</v>
      </c>
      <c r="HV32" s="86">
        <f t="shared" si="48"/>
        <v>6.0676393837174911E-223</v>
      </c>
      <c r="HW32" s="86">
        <f t="shared" si="48"/>
        <v>9.2166148348270791E-215</v>
      </c>
      <c r="HX32" s="86">
        <f t="shared" si="48"/>
        <v>6.1943740993569403E-213</v>
      </c>
      <c r="HY32" s="86">
        <f t="shared" si="48"/>
        <v>1.9378234877380515E-215</v>
      </c>
      <c r="HZ32" s="86">
        <f t="shared" si="48"/>
        <v>1.7757067445534286E-215</v>
      </c>
      <c r="IA32" s="86">
        <f t="shared" si="48"/>
        <v>7.2794880475777384E-213</v>
      </c>
      <c r="IB32" s="86">
        <f t="shared" si="48"/>
        <v>1.2725769701606429E-227</v>
      </c>
      <c r="IC32" s="86">
        <f t="shared" si="48"/>
        <v>3.1025374147460574E-228</v>
      </c>
      <c r="ID32" s="86">
        <f t="shared" si="48"/>
        <v>3.9708751949704423E-223</v>
      </c>
      <c r="IE32" s="86">
        <f t="shared" si="48"/>
        <v>4.7245760005415724E-214</v>
      </c>
      <c r="IF32" s="86">
        <f t="shared" si="48"/>
        <v>1.2516375929062421E-94</v>
      </c>
      <c r="IG32" s="86">
        <f t="shared" si="48"/>
        <v>1.1508964376509098E-58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1.2082069633625984E-123</v>
      </c>
      <c r="IY32" s="86">
        <f t="shared" si="57"/>
        <v>8.9201740801084488E-12</v>
      </c>
      <c r="IZ32" s="86">
        <f t="shared" si="50"/>
        <v>7.8956937366772189E-15</v>
      </c>
      <c r="JA32" s="86">
        <f t="shared" si="50"/>
        <v>1.876514261602302E-14</v>
      </c>
      <c r="JB32" s="86">
        <f t="shared" si="50"/>
        <v>1.8848562755491473E-15</v>
      </c>
      <c r="JC32" s="86">
        <f t="shared" si="50"/>
        <v>4.4143024938688172E-14</v>
      </c>
      <c r="JD32" s="86">
        <f t="shared" si="50"/>
        <v>2.4228328396427264E-17</v>
      </c>
      <c r="JE32" s="86">
        <f t="shared" si="50"/>
        <v>3.5644730099471351E-17</v>
      </c>
      <c r="JF32" s="86">
        <f t="shared" si="50"/>
        <v>8.0236483828826177E-17</v>
      </c>
      <c r="JG32" s="86">
        <f t="shared" si="50"/>
        <v>7.4699295942862543E-17</v>
      </c>
      <c r="JH32" s="86">
        <f t="shared" si="50"/>
        <v>2.3983914045636287E-17</v>
      </c>
      <c r="JI32" s="86">
        <f t="shared" si="50"/>
        <v>2.8310432202510777E-16</v>
      </c>
      <c r="JJ32" s="86">
        <f t="shared" si="50"/>
        <v>3.9036671033365017E-16</v>
      </c>
      <c r="JK32" s="86">
        <f t="shared" si="50"/>
        <v>2.6240420309091477E-17</v>
      </c>
      <c r="JL32" s="86">
        <f t="shared" si="50"/>
        <v>1.4596290023126972E-17</v>
      </c>
      <c r="JM32" s="86">
        <f t="shared" si="50"/>
        <v>8.0999492411605514E-21</v>
      </c>
    </row>
    <row r="33" spans="2:273" x14ac:dyDescent="0.25">
      <c r="B33" s="2">
        <v>6</v>
      </c>
      <c r="C33" s="37">
        <v>106.17700000000001</v>
      </c>
      <c r="D33" s="37">
        <v>101.119</v>
      </c>
      <c r="E33" s="37">
        <v>98.135999999999996</v>
      </c>
      <c r="F33" s="37">
        <v>96.084999999999994</v>
      </c>
      <c r="G33" s="37">
        <v>95.373000000000005</v>
      </c>
      <c r="H33" s="37">
        <v>98.153000000000006</v>
      </c>
      <c r="I33" s="37">
        <v>97.355999999999995</v>
      </c>
      <c r="J33" s="37">
        <v>101.441</v>
      </c>
      <c r="K33" s="37">
        <v>94.153000000000006</v>
      </c>
      <c r="L33" s="37">
        <v>95.831000000000003</v>
      </c>
      <c r="M33" s="37">
        <v>92.831000000000003</v>
      </c>
      <c r="N33" s="37">
        <v>90.813999999999993</v>
      </c>
      <c r="O33" s="37">
        <v>90.168999999999997</v>
      </c>
      <c r="P33" s="37">
        <v>86.745999999999995</v>
      </c>
      <c r="Q33" s="37">
        <v>86.983000000000004</v>
      </c>
      <c r="S33" s="4">
        <f t="shared" si="7"/>
        <v>106.60735443698472</v>
      </c>
      <c r="T33" s="4">
        <f t="shared" si="7"/>
        <v>100.20679628423756</v>
      </c>
      <c r="U33" s="4">
        <f t="shared" si="7"/>
        <v>97.993680513449462</v>
      </c>
      <c r="V33" s="4">
        <f t="shared" si="7"/>
        <v>94.288572994588833</v>
      </c>
      <c r="W33" s="4">
        <f t="shared" si="7"/>
        <v>92.488153310446265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>
        <f t="shared" si="7"/>
        <v>88.733349737105371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-0.43035443698471454</v>
      </c>
      <c r="AJ33" s="4">
        <f t="shared" si="8"/>
        <v>0.91220371576244474</v>
      </c>
      <c r="AK33" s="4">
        <f t="shared" si="8"/>
        <v>0.14231948655053372</v>
      </c>
      <c r="AL33" s="4">
        <f t="shared" si="8"/>
        <v>1.7964270054111608</v>
      </c>
      <c r="AM33" s="4">
        <f t="shared" si="8"/>
        <v>2.8848466895537399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2.080650262894622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106.60735440769611</v>
      </c>
      <c r="AZ33" s="2">
        <f t="shared" si="9"/>
        <v>100.20679628419468</v>
      </c>
      <c r="BA33" s="2">
        <f t="shared" si="9"/>
        <v>97.993680513356793</v>
      </c>
      <c r="BB33" s="2">
        <f t="shared" si="9"/>
        <v>94.288572994578118</v>
      </c>
      <c r="BC33" s="2">
        <f t="shared" si="9"/>
        <v>92.488153310244712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>
        <f t="shared" si="9"/>
        <v>88.733349737102927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106.17700000000001</v>
      </c>
      <c r="BP33" s="2">
        <f t="shared" si="11"/>
        <v>101.119</v>
      </c>
      <c r="BQ33" s="2">
        <f t="shared" si="12"/>
        <v>98.135999999999996</v>
      </c>
      <c r="BR33" s="2">
        <f t="shared" si="13"/>
        <v>96.084999999999994</v>
      </c>
      <c r="BS33" s="2">
        <f t="shared" si="14"/>
        <v>95.373000000000005</v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>
        <f t="shared" si="21"/>
        <v>90.813999999999993</v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106.59359912280702</v>
      </c>
      <c r="DL33" s="2">
        <f t="shared" si="41"/>
        <v>100.08616227158333</v>
      </c>
      <c r="DM33" s="2">
        <f t="shared" si="41"/>
        <v>97.64337947258997</v>
      </c>
      <c r="DN33" s="2">
        <f t="shared" si="41"/>
        <v>94.045300853485074</v>
      </c>
      <c r="DO33" s="2">
        <f t="shared" si="41"/>
        <v>92.241136639676114</v>
      </c>
      <c r="DP33" s="2">
        <f t="shared" si="41"/>
        <v>92.422828265851791</v>
      </c>
      <c r="DQ33" s="2">
        <f t="shared" si="41"/>
        <v>96.629926203208555</v>
      </c>
      <c r="DR33" s="2">
        <f t="shared" si="41"/>
        <v>98.549570359052737</v>
      </c>
      <c r="DS33" s="2">
        <f t="shared" si="41"/>
        <v>93.049256582633049</v>
      </c>
      <c r="DT33" s="2">
        <f t="shared" si="41"/>
        <v>93.069082811306359</v>
      </c>
      <c r="DU33" s="2">
        <f t="shared" si="41"/>
        <v>92.381435294117622</v>
      </c>
      <c r="DV33" s="2">
        <f t="shared" si="41"/>
        <v>88.347546546546553</v>
      </c>
      <c r="DW33" s="2">
        <f t="shared" si="41"/>
        <v>86.118873949579822</v>
      </c>
      <c r="DX33" s="2">
        <f t="shared" si="41"/>
        <v>85.448875630252118</v>
      </c>
      <c r="DY33" s="2">
        <f t="shared" si="41"/>
        <v>84.27308467741932</v>
      </c>
      <c r="EA33" s="2">
        <f t="shared" si="42"/>
        <v>106.90578268281341</v>
      </c>
      <c r="EB33" s="2">
        <f t="shared" si="42"/>
        <v>103.50678141900592</v>
      </c>
      <c r="EC33" s="2">
        <f t="shared" si="42"/>
        <v>107.12822526783961</v>
      </c>
      <c r="ED33" s="2">
        <f t="shared" si="42"/>
        <v>101.10928316630527</v>
      </c>
      <c r="EE33" s="2">
        <f t="shared" si="42"/>
        <v>99.014941843902747</v>
      </c>
      <c r="EF33" s="2">
        <f t="shared" si="42"/>
        <v>99.889581155977851</v>
      </c>
      <c r="EG33" s="2">
        <f t="shared" si="42"/>
        <v>103.42132041694992</v>
      </c>
      <c r="EH33" s="2">
        <f t="shared" si="42"/>
        <v>107.25272275293518</v>
      </c>
      <c r="EI33" s="2">
        <f t="shared" si="42"/>
        <v>100.59406404566909</v>
      </c>
      <c r="EJ33" s="2">
        <f t="shared" si="42"/>
        <v>100.41516195768743</v>
      </c>
      <c r="EK33" s="2">
        <f t="shared" si="42"/>
        <v>96.215868189642805</v>
      </c>
      <c r="EL33" s="2">
        <f t="shared" si="42"/>
        <v>99.745735095009479</v>
      </c>
      <c r="EM33" s="2">
        <f t="shared" si="42"/>
        <v>92.649951353750538</v>
      </c>
      <c r="EN33" s="2">
        <f t="shared" si="42"/>
        <v>87.615042522755886</v>
      </c>
      <c r="EO33" s="2">
        <f t="shared" si="42"/>
        <v>91.129155969385053</v>
      </c>
      <c r="EQ33" s="2">
        <f t="shared" si="43"/>
        <v>105.72112800509939</v>
      </c>
      <c r="ER33" s="2">
        <f t="shared" si="43"/>
        <v>100.53934219481228</v>
      </c>
      <c r="ES33" s="2">
        <f t="shared" si="43"/>
        <v>106.14272748214472</v>
      </c>
      <c r="ET33" s="2">
        <f t="shared" si="43"/>
        <v>101.27518400127668</v>
      </c>
      <c r="EU33" s="2">
        <f t="shared" si="43"/>
        <v>97.361855448773667</v>
      </c>
      <c r="EV33" s="2">
        <f t="shared" si="43"/>
        <v>99.830143119186886</v>
      </c>
      <c r="EW33" s="2">
        <f t="shared" si="43"/>
        <v>102.34555062387518</v>
      </c>
      <c r="EX33" s="2">
        <f t="shared" si="43"/>
        <v>104.95191440002536</v>
      </c>
      <c r="EY33" s="2">
        <f t="shared" si="43"/>
        <v>98.453600475284546</v>
      </c>
      <c r="EZ33" s="2">
        <f t="shared" si="43"/>
        <v>99.401995621928549</v>
      </c>
      <c r="FA33" s="2">
        <f t="shared" si="43"/>
        <v>96.87365334036889</v>
      </c>
      <c r="FB33" s="2">
        <f t="shared" si="43"/>
        <v>97.439800870056416</v>
      </c>
      <c r="FC33" s="2">
        <f t="shared" si="43"/>
        <v>92.530593368491253</v>
      </c>
      <c r="FD33" s="2">
        <f t="shared" si="43"/>
        <v>90.559695728070139</v>
      </c>
      <c r="FE33" s="2">
        <f t="shared" si="43"/>
        <v>91.049401478831712</v>
      </c>
      <c r="FG33" s="2">
        <f t="shared" si="44"/>
        <v>4.4073277956385729E-2</v>
      </c>
      <c r="FH33" s="2">
        <f t="shared" si="44"/>
        <v>3.5270763475179573E-2</v>
      </c>
      <c r="FI33" s="2">
        <f t="shared" si="44"/>
        <v>3.6933168571841139E-2</v>
      </c>
      <c r="FJ33" s="2">
        <f t="shared" si="44"/>
        <v>3.4438274401309824E-2</v>
      </c>
      <c r="FK33" s="2">
        <f t="shared" si="44"/>
        <v>3.6467503750009268E-2</v>
      </c>
      <c r="FL33" s="2">
        <f t="shared" si="44"/>
        <v>3.2062209633304778E-2</v>
      </c>
      <c r="FM33" s="2">
        <f t="shared" si="44"/>
        <v>3.3748278946493154E-2</v>
      </c>
      <c r="FN33" s="2">
        <f t="shared" si="44"/>
        <v>3.3600062903942213E-2</v>
      </c>
      <c r="FO33" s="2">
        <f t="shared" si="44"/>
        <v>3.263211511343328E-2</v>
      </c>
      <c r="FP33" s="2">
        <f t="shared" si="44"/>
        <v>3.2314680633485242E-2</v>
      </c>
      <c r="FQ33" s="2">
        <f t="shared" si="44"/>
        <v>3.4401019251843225E-2</v>
      </c>
      <c r="FR33" s="2">
        <f t="shared" si="44"/>
        <v>3.3848388872179676E-2</v>
      </c>
      <c r="FS33" s="2">
        <f t="shared" si="44"/>
        <v>3.0098985522830225E-2</v>
      </c>
      <c r="FT33" s="2">
        <f t="shared" si="44"/>
        <v>3.2422955547307501E-2</v>
      </c>
      <c r="FU33" s="2">
        <f t="shared" si="44"/>
        <v>2.8192857820069393E-2</v>
      </c>
      <c r="FW33" s="2">
        <f t="shared" si="53"/>
        <v>3.0961971937402246E-6</v>
      </c>
      <c r="FX33" s="2">
        <f t="shared" si="45"/>
        <v>4.6626990540934765E-6</v>
      </c>
      <c r="FY33" s="2">
        <f t="shared" si="45"/>
        <v>4.4321429412073953E-6</v>
      </c>
      <c r="FZ33" s="2">
        <f t="shared" si="45"/>
        <v>4.7006281630615032E-6</v>
      </c>
      <c r="GA33" s="2">
        <f t="shared" si="45"/>
        <v>4.2926482150653675E-6</v>
      </c>
      <c r="GB33" s="2">
        <f t="shared" si="45"/>
        <v>4.815058372111606E-6</v>
      </c>
      <c r="GC33" s="2">
        <f t="shared" si="45"/>
        <v>5.3190679049008349E-6</v>
      </c>
      <c r="GD33" s="2">
        <f t="shared" si="45"/>
        <v>4.3661369232434769E-6</v>
      </c>
      <c r="GE33" s="2">
        <f t="shared" si="45"/>
        <v>3.3994580378268367E-6</v>
      </c>
      <c r="GF33" s="2">
        <f t="shared" si="45"/>
        <v>3.4341528193275681E-6</v>
      </c>
      <c r="GG33" s="2">
        <f t="shared" si="45"/>
        <v>3.4590133926797602E-6</v>
      </c>
      <c r="GH33" s="2">
        <f t="shared" si="45"/>
        <v>3.0910987630604068E-6</v>
      </c>
      <c r="GI33" s="2">
        <f t="shared" si="45"/>
        <v>2.6179251688672539E-6</v>
      </c>
      <c r="GJ33" s="2">
        <f t="shared" si="45"/>
        <v>2.550967041906559E-6</v>
      </c>
      <c r="GK33" s="2">
        <f t="shared" si="45"/>
        <v>1.7438837954174446E-6</v>
      </c>
      <c r="GM33" s="86">
        <f t="shared" si="54"/>
        <v>2.1232467258697424E-11</v>
      </c>
      <c r="GN33" s="86">
        <f t="shared" si="46"/>
        <v>2.4113760706044037E-14</v>
      </c>
      <c r="GO33" s="86">
        <f t="shared" si="46"/>
        <v>5.5997720281353207E-14</v>
      </c>
      <c r="GP33" s="86">
        <f t="shared" si="46"/>
        <v>6.0837362184290778E-15</v>
      </c>
      <c r="GQ33" s="86">
        <f t="shared" si="46"/>
        <v>1.2625610748753276E-13</v>
      </c>
      <c r="GR33" s="86">
        <f t="shared" si="46"/>
        <v>9.2275189442156255E-17</v>
      </c>
      <c r="GS33" s="86">
        <f t="shared" si="46"/>
        <v>1.3618646680993699E-16</v>
      </c>
      <c r="GT33" s="86">
        <f t="shared" si="46"/>
        <v>2.9518596858522052E-16</v>
      </c>
      <c r="GU33" s="86">
        <f t="shared" si="46"/>
        <v>2.7260802316049457E-16</v>
      </c>
      <c r="GV33" s="86">
        <f t="shared" si="46"/>
        <v>9.1666591718514676E-17</v>
      </c>
      <c r="GW33" s="86">
        <f t="shared" si="46"/>
        <v>9.9364840471385291E-16</v>
      </c>
      <c r="GX33" s="86">
        <f t="shared" si="46"/>
        <v>1.342604079075145E-15</v>
      </c>
      <c r="GY33" s="86">
        <f t="shared" si="46"/>
        <v>9.720970410546633E-17</v>
      </c>
      <c r="GZ33" s="86">
        <f t="shared" si="46"/>
        <v>5.7096862092263575E-17</v>
      </c>
      <c r="HA33" s="86">
        <f t="shared" si="46"/>
        <v>4.1371586701402317E-20</v>
      </c>
      <c r="HC33" s="86">
        <f t="shared" si="58"/>
        <v>4.04455370343914E-26</v>
      </c>
      <c r="HD33" s="86">
        <f t="shared" si="47"/>
        <v>8.5116002080578644E-31</v>
      </c>
      <c r="HE33" s="86">
        <f t="shared" si="47"/>
        <v>2.2988779502946988E-32</v>
      </c>
      <c r="HF33" s="86">
        <f t="shared" si="47"/>
        <v>1.0315141523611369E-36</v>
      </c>
      <c r="HG33" s="86">
        <f t="shared" si="47"/>
        <v>2.3708052444066645E-35</v>
      </c>
      <c r="HH33" s="86">
        <f t="shared" si="47"/>
        <v>1.2902727007588743E-35</v>
      </c>
      <c r="HI33" s="86">
        <f t="shared" si="47"/>
        <v>2.1693067145945912E-35</v>
      </c>
      <c r="HJ33" s="86">
        <f t="shared" si="47"/>
        <v>4.2692856164466352E-35</v>
      </c>
      <c r="HK33" s="86">
        <f t="shared" si="47"/>
        <v>1.642943793656591E-34</v>
      </c>
      <c r="HL33" s="86">
        <f t="shared" si="47"/>
        <v>1.0348528038557416E-36</v>
      </c>
      <c r="HM33" s="86">
        <f t="shared" si="47"/>
        <v>1.6451411135034532E-36</v>
      </c>
      <c r="HN33" s="86">
        <f t="shared" si="47"/>
        <v>5.8934560106693794E-36</v>
      </c>
      <c r="HO33" s="86">
        <f t="shared" si="47"/>
        <v>4.7366346810330065E-35</v>
      </c>
      <c r="HP33" s="86">
        <f t="shared" si="47"/>
        <v>2.3398509217776129E-37</v>
      </c>
      <c r="HQ33" s="86">
        <f t="shared" si="47"/>
        <v>5.4300221157256344E-51</v>
      </c>
      <c r="HS33" s="86">
        <f t="shared" si="55"/>
        <v>6.3926157694785214E-157</v>
      </c>
      <c r="HT33" s="86">
        <f t="shared" si="48"/>
        <v>1.1657502983500578E-177</v>
      </c>
      <c r="HU33" s="86">
        <f t="shared" si="48"/>
        <v>2.416958268326075E-191</v>
      </c>
      <c r="HV33" s="86">
        <f t="shared" si="48"/>
        <v>7.2221165690446297E-219</v>
      </c>
      <c r="HW33" s="86">
        <f t="shared" si="48"/>
        <v>7.2333554794989106E-211</v>
      </c>
      <c r="HX33" s="86">
        <f t="shared" si="48"/>
        <v>5.0189298704794384E-209</v>
      </c>
      <c r="HY33" s="86">
        <f t="shared" si="48"/>
        <v>1.8431576794707117E-211</v>
      </c>
      <c r="HZ33" s="86">
        <f t="shared" si="48"/>
        <v>1.4761906523271889E-211</v>
      </c>
      <c r="IA33" s="86">
        <f t="shared" si="48"/>
        <v>4.7882717799541567E-209</v>
      </c>
      <c r="IB33" s="86">
        <f t="shared" si="48"/>
        <v>1.54066158382679E-223</v>
      </c>
      <c r="IC33" s="86">
        <f t="shared" si="48"/>
        <v>3.8087985094267922E-224</v>
      </c>
      <c r="ID33" s="86">
        <f t="shared" si="48"/>
        <v>3.7055251112325664E-219</v>
      </c>
      <c r="IE33" s="86">
        <f t="shared" si="48"/>
        <v>2.7514461997807583E-210</v>
      </c>
      <c r="IF33" s="86">
        <f t="shared" si="48"/>
        <v>5.3622419443863186E-93</v>
      </c>
      <c r="IG33" s="86">
        <f t="shared" si="48"/>
        <v>1.1013967203680368E-57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5.6872543095147933E-122</v>
      </c>
      <c r="IY33" s="86">
        <f t="shared" si="57"/>
        <v>2.1232467258697466E-11</v>
      </c>
      <c r="IZ33" s="86">
        <f t="shared" si="50"/>
        <v>2.4113760706044037E-14</v>
      </c>
      <c r="JA33" s="86">
        <f t="shared" si="50"/>
        <v>5.5997720281353207E-14</v>
      </c>
      <c r="JB33" s="86">
        <f t="shared" si="50"/>
        <v>6.0837362184290778E-15</v>
      </c>
      <c r="JC33" s="86">
        <f t="shared" si="50"/>
        <v>1.2625610748753276E-13</v>
      </c>
      <c r="JD33" s="86">
        <f t="shared" si="50"/>
        <v>9.2275189442156255E-17</v>
      </c>
      <c r="JE33" s="86">
        <f t="shared" si="50"/>
        <v>1.3618646680993699E-16</v>
      </c>
      <c r="JF33" s="86">
        <f t="shared" si="50"/>
        <v>2.9518596858522052E-16</v>
      </c>
      <c r="JG33" s="86">
        <f t="shared" si="50"/>
        <v>2.7260802316049457E-16</v>
      </c>
      <c r="JH33" s="86">
        <f t="shared" si="50"/>
        <v>9.1666591718514676E-17</v>
      </c>
      <c r="JI33" s="86">
        <f t="shared" si="50"/>
        <v>9.9364840471385291E-16</v>
      </c>
      <c r="JJ33" s="86">
        <f t="shared" si="50"/>
        <v>1.342604079075145E-15</v>
      </c>
      <c r="JK33" s="86">
        <f t="shared" si="50"/>
        <v>9.720970410546633E-17</v>
      </c>
      <c r="JL33" s="86">
        <f t="shared" si="50"/>
        <v>5.7096862092263575E-17</v>
      </c>
      <c r="JM33" s="86">
        <f t="shared" si="50"/>
        <v>4.1371586701402317E-20</v>
      </c>
    </row>
    <row r="34" spans="2:273" x14ac:dyDescent="0.25">
      <c r="B34" s="2">
        <v>7</v>
      </c>
      <c r="C34" s="37">
        <v>107.742</v>
      </c>
      <c r="D34" s="37">
        <v>101.64400000000001</v>
      </c>
      <c r="E34" s="37">
        <v>99.78</v>
      </c>
      <c r="F34" s="37">
        <v>96.932000000000002</v>
      </c>
      <c r="G34" s="37">
        <v>94.153000000000006</v>
      </c>
      <c r="H34" s="37">
        <v>95.626999999999995</v>
      </c>
      <c r="I34" s="37">
        <v>97.441000000000003</v>
      </c>
      <c r="J34" s="37">
        <v>100.288</v>
      </c>
      <c r="K34" s="37">
        <v>94.525000000000006</v>
      </c>
      <c r="L34" s="37">
        <v>95.457999999999998</v>
      </c>
      <c r="M34" s="37">
        <v>93.677999999999997</v>
      </c>
      <c r="N34" s="37">
        <v>89.373000000000005</v>
      </c>
      <c r="O34" s="37">
        <v>88.474999999999994</v>
      </c>
      <c r="P34" s="37">
        <v>86.474999999999994</v>
      </c>
      <c r="Q34" s="37">
        <v>86.153000000000006</v>
      </c>
      <c r="R34" s="19"/>
      <c r="S34" s="4">
        <f t="shared" si="7"/>
        <v>106.75206783110498</v>
      </c>
      <c r="T34" s="4">
        <f t="shared" si="7"/>
        <v>100.44219180752137</v>
      </c>
      <c r="U34" s="4">
        <f t="shared" si="7"/>
        <v>98.23197676687893</v>
      </c>
      <c r="V34" s="4">
        <f t="shared" si="7"/>
        <v>94.509019079519092</v>
      </c>
      <c r="W34" s="4">
        <f t="shared" si="7"/>
        <v>92.628139273696718</v>
      </c>
      <c r="X34" s="4" t="e">
        <f t="shared" si="7"/>
        <v>#N/A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>
        <f t="shared" si="7"/>
        <v>92.706820331415244</v>
      </c>
      <c r="AD34" s="4">
        <f t="shared" si="7"/>
        <v>89.039120042546571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0.98993216889502378</v>
      </c>
      <c r="AJ34" s="4">
        <f t="shared" si="8"/>
        <v>1.2018081924786372</v>
      </c>
      <c r="AK34" s="4">
        <f t="shared" si="8"/>
        <v>1.5480232331210715</v>
      </c>
      <c r="AL34" s="4">
        <f t="shared" si="8"/>
        <v>2.4229809204809101</v>
      </c>
      <c r="AM34" s="4">
        <f t="shared" si="8"/>
        <v>1.5248607263032881</v>
      </c>
      <c r="AN34" s="4">
        <f t="shared" si="8"/>
        <v>0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0.97117966858475313</v>
      </c>
      <c r="AT34" s="4">
        <f t="shared" si="8"/>
        <v>0.33387995745343346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>
        <f t="shared" si="51"/>
        <v>106.75206776369599</v>
      </c>
      <c r="AZ34" s="2">
        <f t="shared" si="9"/>
        <v>100.44219180739535</v>
      </c>
      <c r="BA34" s="2">
        <f t="shared" si="9"/>
        <v>98.23197676661276</v>
      </c>
      <c r="BB34" s="2">
        <f t="shared" si="9"/>
        <v>94.509019079485839</v>
      </c>
      <c r="BC34" s="2">
        <f t="shared" si="9"/>
        <v>92.628139273141173</v>
      </c>
      <c r="BD34" s="2" t="e">
        <f t="shared" si="9"/>
        <v>#N/A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>
        <f t="shared" si="9"/>
        <v>92.706820331409261</v>
      </c>
      <c r="BJ34" s="2">
        <f t="shared" si="9"/>
        <v>89.039120042538485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>
        <f t="shared" si="10"/>
        <v>107.742</v>
      </c>
      <c r="BP34" s="2">
        <f t="shared" si="11"/>
        <v>101.64400000000001</v>
      </c>
      <c r="BQ34" s="2">
        <f t="shared" si="12"/>
        <v>99.78</v>
      </c>
      <c r="BR34" s="2">
        <f t="shared" si="13"/>
        <v>96.932000000000002</v>
      </c>
      <c r="BS34" s="2">
        <f t="shared" si="14"/>
        <v>94.153000000000006</v>
      </c>
      <c r="BT34" s="2" t="str">
        <f t="shared" si="15"/>
        <v/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>
        <f t="shared" si="20"/>
        <v>93.677999999999997</v>
      </c>
      <c r="BZ34" s="2">
        <f t="shared" si="21"/>
        <v>89.373000000000005</v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106.74950175438597</v>
      </c>
      <c r="DL34" s="2">
        <f t="shared" si="41"/>
        <v>100.324739358792</v>
      </c>
      <c r="DM34" s="2">
        <f t="shared" si="41"/>
        <v>97.864538352117265</v>
      </c>
      <c r="DN34" s="2">
        <f t="shared" si="41"/>
        <v>94.255944523470845</v>
      </c>
      <c r="DO34" s="2">
        <f t="shared" si="41"/>
        <v>92.369635222672059</v>
      </c>
      <c r="DP34" s="2">
        <f t="shared" si="41"/>
        <v>92.658374025974027</v>
      </c>
      <c r="DQ34" s="2">
        <f t="shared" si="41"/>
        <v>96.851486631016044</v>
      </c>
      <c r="DR34" s="2">
        <f t="shared" si="41"/>
        <v>98.746181818181839</v>
      </c>
      <c r="DS34" s="2">
        <f t="shared" si="41"/>
        <v>93.294480672268904</v>
      </c>
      <c r="DT34" s="2">
        <f t="shared" si="41"/>
        <v>93.311292742551586</v>
      </c>
      <c r="DU34" s="2">
        <f t="shared" si="41"/>
        <v>92.574690476190455</v>
      </c>
      <c r="DV34" s="2">
        <f t="shared" si="41"/>
        <v>88.634951823251839</v>
      </c>
      <c r="DW34" s="2">
        <f t="shared" si="41"/>
        <v>86.396030252100829</v>
      </c>
      <c r="DX34" s="2">
        <f t="shared" si="41"/>
        <v>85.650643697479012</v>
      </c>
      <c r="DY34" s="2">
        <f t="shared" si="41"/>
        <v>84.386022177419321</v>
      </c>
      <c r="EA34" s="2">
        <f t="shared" si="42"/>
        <v>106.802908809139</v>
      </c>
      <c r="EB34" s="2">
        <f t="shared" si="42"/>
        <v>103.37248027459438</v>
      </c>
      <c r="EC34" s="2">
        <f t="shared" si="42"/>
        <v>106.97034318483391</v>
      </c>
      <c r="ED34" s="2">
        <f t="shared" si="42"/>
        <v>100.98023119224834</v>
      </c>
      <c r="EE34" s="2">
        <f t="shared" si="42"/>
        <v>98.857466576025374</v>
      </c>
      <c r="EF34" s="2">
        <f t="shared" si="42"/>
        <v>99.748228286560519</v>
      </c>
      <c r="EG34" s="2">
        <f t="shared" si="42"/>
        <v>103.25962905053252</v>
      </c>
      <c r="EH34" s="2">
        <f t="shared" si="42"/>
        <v>107.05787684854167</v>
      </c>
      <c r="EI34" s="2">
        <f t="shared" si="42"/>
        <v>100.41689428329366</v>
      </c>
      <c r="EJ34" s="2">
        <f t="shared" si="42"/>
        <v>100.24798190504045</v>
      </c>
      <c r="EK34" s="2">
        <f t="shared" si="42"/>
        <v>96.089166213599185</v>
      </c>
      <c r="EL34" s="2">
        <f t="shared" si="42"/>
        <v>99.560630027837178</v>
      </c>
      <c r="EM34" s="2">
        <f t="shared" si="42"/>
        <v>92.521773723923644</v>
      </c>
      <c r="EN34" s="2">
        <f t="shared" si="42"/>
        <v>87.525549856596882</v>
      </c>
      <c r="EO34" s="2">
        <f t="shared" si="42"/>
        <v>91.021931850334752</v>
      </c>
      <c r="EQ34" s="2">
        <f t="shared" si="43"/>
        <v>105.63072115153592</v>
      </c>
      <c r="ER34" s="2">
        <f t="shared" si="43"/>
        <v>100.43663460516407</v>
      </c>
      <c r="ES34" s="2">
        <f t="shared" si="43"/>
        <v>105.99536482770306</v>
      </c>
      <c r="ET34" s="2">
        <f t="shared" si="43"/>
        <v>101.14434842219201</v>
      </c>
      <c r="EU34" s="2">
        <f t="shared" si="43"/>
        <v>97.222141304803984</v>
      </c>
      <c r="EV34" s="2">
        <f t="shared" si="43"/>
        <v>99.689429594941643</v>
      </c>
      <c r="EW34" s="2">
        <f t="shared" si="43"/>
        <v>102.19566795385946</v>
      </c>
      <c r="EX34" s="2">
        <f t="shared" si="43"/>
        <v>104.7816408751457</v>
      </c>
      <c r="EY34" s="2">
        <f t="shared" si="43"/>
        <v>98.298839499263039</v>
      </c>
      <c r="EZ34" s="2">
        <f t="shared" si="43"/>
        <v>99.245429133274072</v>
      </c>
      <c r="FA34" s="2">
        <f t="shared" si="43"/>
        <v>96.740007296622139</v>
      </c>
      <c r="FB34" s="2">
        <f t="shared" si="43"/>
        <v>97.278621616357057</v>
      </c>
      <c r="FC34" s="2">
        <f t="shared" si="43"/>
        <v>92.403605704067417</v>
      </c>
      <c r="FD34" s="2">
        <f t="shared" si="43"/>
        <v>90.439742602860562</v>
      </c>
      <c r="FE34" s="2">
        <f t="shared" si="43"/>
        <v>90.941374683164113</v>
      </c>
      <c r="FG34" s="2">
        <f t="shared" si="44"/>
        <v>4.8120773472545002E-2</v>
      </c>
      <c r="FH34" s="2">
        <f t="shared" si="44"/>
        <v>3.8542468501496167E-2</v>
      </c>
      <c r="FI34" s="2">
        <f t="shared" si="44"/>
        <v>4.0352627735054367E-2</v>
      </c>
      <c r="FJ34" s="2">
        <f t="shared" si="44"/>
        <v>3.7635770543200053E-2</v>
      </c>
      <c r="FK34" s="2">
        <f t="shared" si="44"/>
        <v>3.9845633082524763E-2</v>
      </c>
      <c r="FL34" s="2">
        <f t="shared" si="44"/>
        <v>3.5047102435688371E-2</v>
      </c>
      <c r="FM34" s="2">
        <f t="shared" si="44"/>
        <v>3.6884158196181412E-2</v>
      </c>
      <c r="FN34" s="2">
        <f t="shared" si="44"/>
        <v>3.6722693382720432E-2</v>
      </c>
      <c r="FO34" s="2">
        <f t="shared" si="44"/>
        <v>3.5668109249759147E-2</v>
      </c>
      <c r="FP34" s="2">
        <f t="shared" si="44"/>
        <v>3.5322219983541438E-2</v>
      </c>
      <c r="FQ34" s="2">
        <f t="shared" si="44"/>
        <v>3.759519104000035E-2</v>
      </c>
      <c r="FR34" s="2">
        <f t="shared" si="44"/>
        <v>3.699321416742183E-2</v>
      </c>
      <c r="FS34" s="2">
        <f t="shared" si="44"/>
        <v>3.2907321916955105E-2</v>
      </c>
      <c r="FT34" s="2">
        <f t="shared" si="44"/>
        <v>3.5440203020167586E-2</v>
      </c>
      <c r="FU34" s="2">
        <f t="shared" si="44"/>
        <v>3.0828999130299295E-2</v>
      </c>
      <c r="FW34" s="2">
        <f t="shared" si="53"/>
        <v>3.3949116997830583E-6</v>
      </c>
      <c r="FX34" s="2">
        <f t="shared" si="45"/>
        <v>5.1125455481184993E-6</v>
      </c>
      <c r="FY34" s="2">
        <f t="shared" si="45"/>
        <v>4.8597460191713781E-6</v>
      </c>
      <c r="FZ34" s="2">
        <f t="shared" si="45"/>
        <v>5.1541339515318989E-6</v>
      </c>
      <c r="GA34" s="2">
        <f t="shared" si="45"/>
        <v>4.7067932222280464E-6</v>
      </c>
      <c r="GB34" s="2">
        <f t="shared" si="45"/>
        <v>5.2796040655467818E-6</v>
      </c>
      <c r="GC34" s="2">
        <f t="shared" si="45"/>
        <v>5.8322389885749179E-6</v>
      </c>
      <c r="GD34" s="2">
        <f t="shared" si="45"/>
        <v>4.787371921093915E-6</v>
      </c>
      <c r="GE34" s="2">
        <f t="shared" si="45"/>
        <v>3.7274303946821309E-6</v>
      </c>
      <c r="GF34" s="2">
        <f t="shared" si="45"/>
        <v>3.7654724410367215E-6</v>
      </c>
      <c r="GG34" s="2">
        <f t="shared" si="45"/>
        <v>3.7927314995326509E-6</v>
      </c>
      <c r="GH34" s="2">
        <f t="shared" si="45"/>
        <v>3.3893213850451675E-6</v>
      </c>
      <c r="GI34" s="2">
        <f t="shared" si="45"/>
        <v>2.8704971417882006E-6</v>
      </c>
      <c r="GJ34" s="2">
        <f t="shared" si="45"/>
        <v>2.7970790521337449E-6</v>
      </c>
      <c r="GK34" s="2">
        <f t="shared" si="45"/>
        <v>1.9121302365729274E-6</v>
      </c>
      <c r="GM34" s="86">
        <f t="shared" si="54"/>
        <v>4.9763072859545211E-11</v>
      </c>
      <c r="GN34" s="86">
        <f t="shared" si="46"/>
        <v>7.21828412017613E-14</v>
      </c>
      <c r="GO34" s="86">
        <f t="shared" si="46"/>
        <v>1.6383564018830687E-13</v>
      </c>
      <c r="GP34" s="86">
        <f t="shared" si="46"/>
        <v>1.9225687934968466E-14</v>
      </c>
      <c r="GQ34" s="86">
        <f t="shared" si="46"/>
        <v>3.5440030452828748E-13</v>
      </c>
      <c r="GR34" s="86">
        <f t="shared" si="46"/>
        <v>3.4297534404808495E-16</v>
      </c>
      <c r="GS34" s="86">
        <f t="shared" si="46"/>
        <v>5.0760595027977723E-16</v>
      </c>
      <c r="GT34" s="86">
        <f t="shared" si="46"/>
        <v>1.0603461640375197E-15</v>
      </c>
      <c r="GU34" s="86">
        <f t="shared" si="46"/>
        <v>9.7171373919851622E-16</v>
      </c>
      <c r="GV34" s="86">
        <f t="shared" si="46"/>
        <v>3.4187327292553433E-16</v>
      </c>
      <c r="GW34" s="86">
        <f t="shared" si="46"/>
        <v>3.4083174785297587E-15</v>
      </c>
      <c r="GX34" s="86">
        <f t="shared" si="46"/>
        <v>4.515198993703817E-15</v>
      </c>
      <c r="GY34" s="86">
        <f t="shared" si="46"/>
        <v>3.5178759076311942E-16</v>
      </c>
      <c r="GZ34" s="86">
        <f t="shared" si="46"/>
        <v>2.1782886673444438E-16</v>
      </c>
      <c r="HA34" s="86">
        <f t="shared" si="46"/>
        <v>2.0508434786705291E-19</v>
      </c>
      <c r="HC34" s="86">
        <f t="shared" si="58"/>
        <v>1.8195853133861322E-25</v>
      </c>
      <c r="HD34" s="86">
        <f t="shared" si="47"/>
        <v>5.0889056794966159E-30</v>
      </c>
      <c r="HE34" s="86">
        <f t="shared" si="47"/>
        <v>1.5358998703165995E-31</v>
      </c>
      <c r="HF34" s="86">
        <f t="shared" si="47"/>
        <v>9.0538708681134036E-36</v>
      </c>
      <c r="HG34" s="86">
        <f t="shared" si="47"/>
        <v>1.8867826717322377E-34</v>
      </c>
      <c r="HH34" s="86">
        <f t="shared" si="47"/>
        <v>1.0523282909425136E-34</v>
      </c>
      <c r="HI34" s="86">
        <f t="shared" si="47"/>
        <v>1.8008385577273684E-34</v>
      </c>
      <c r="HJ34" s="86">
        <f t="shared" si="47"/>
        <v>3.4041516797325883E-34</v>
      </c>
      <c r="HK34" s="86">
        <f t="shared" si="47"/>
        <v>1.2349019602849094E-33</v>
      </c>
      <c r="HL34" s="86">
        <f t="shared" si="47"/>
        <v>8.9138179073348422E-36</v>
      </c>
      <c r="HM34" s="86">
        <f t="shared" si="47"/>
        <v>1.4087070423385952E-35</v>
      </c>
      <c r="HN34" s="86">
        <f t="shared" si="47"/>
        <v>4.7753613051336838E-35</v>
      </c>
      <c r="HO34" s="86">
        <f t="shared" si="47"/>
        <v>3.4991692012574075E-34</v>
      </c>
      <c r="HP34" s="86">
        <f t="shared" si="47"/>
        <v>2.0782809996492827E-36</v>
      </c>
      <c r="HQ34" s="86">
        <f t="shared" si="47"/>
        <v>1.0992363338692447E-49</v>
      </c>
      <c r="HS34" s="86">
        <f t="shared" si="55"/>
        <v>4.2453258433155995E-154</v>
      </c>
      <c r="HT34" s="86">
        <f t="shared" si="48"/>
        <v>2.2108157597505816E-174</v>
      </c>
      <c r="HU34" s="86">
        <f t="shared" si="48"/>
        <v>8.0456929093214701E-188</v>
      </c>
      <c r="HV34" s="86">
        <f t="shared" si="48"/>
        <v>7.8781466288839428E-215</v>
      </c>
      <c r="HW34" s="86">
        <f t="shared" si="48"/>
        <v>5.2262076569315827E-207</v>
      </c>
      <c r="HX34" s="86">
        <f t="shared" si="48"/>
        <v>3.7387870580853413E-205</v>
      </c>
      <c r="HY34" s="86">
        <f t="shared" si="48"/>
        <v>1.6085893802981249E-207</v>
      </c>
      <c r="HZ34" s="86">
        <f t="shared" si="48"/>
        <v>1.1288858122789947E-207</v>
      </c>
      <c r="IA34" s="86">
        <f t="shared" si="48"/>
        <v>2.9068967622392232E-205</v>
      </c>
      <c r="IB34" s="86">
        <f t="shared" si="48"/>
        <v>1.7119894045988065E-219</v>
      </c>
      <c r="IC34" s="86">
        <f t="shared" si="48"/>
        <v>4.291613189678761E-220</v>
      </c>
      <c r="ID34" s="86">
        <f t="shared" si="48"/>
        <v>3.1835096598765442E-215</v>
      </c>
      <c r="IE34" s="86">
        <f t="shared" si="48"/>
        <v>1.4828091817889845E-206</v>
      </c>
      <c r="IF34" s="86">
        <f t="shared" si="48"/>
        <v>2.2222458548644334E-91</v>
      </c>
      <c r="IG34" s="86">
        <f t="shared" si="48"/>
        <v>1.0336652299785213E-56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2.6069108823519255E-120</v>
      </c>
      <c r="IY34" s="86">
        <f t="shared" si="57"/>
        <v>4.9763072859545392E-11</v>
      </c>
      <c r="IZ34" s="86">
        <f t="shared" si="50"/>
        <v>7.21828412017613E-14</v>
      </c>
      <c r="JA34" s="86">
        <f t="shared" si="50"/>
        <v>1.6383564018830687E-13</v>
      </c>
      <c r="JB34" s="86">
        <f t="shared" si="50"/>
        <v>1.9225687934968466E-14</v>
      </c>
      <c r="JC34" s="86">
        <f t="shared" si="50"/>
        <v>3.5440030452828748E-13</v>
      </c>
      <c r="JD34" s="86">
        <f t="shared" si="50"/>
        <v>3.4297534404808495E-16</v>
      </c>
      <c r="JE34" s="86">
        <f t="shared" si="50"/>
        <v>5.0760595027977723E-16</v>
      </c>
      <c r="JF34" s="86">
        <f t="shared" si="50"/>
        <v>1.0603461640375197E-15</v>
      </c>
      <c r="JG34" s="86">
        <f t="shared" si="50"/>
        <v>9.7171373919851622E-16</v>
      </c>
      <c r="JH34" s="86">
        <f t="shared" si="50"/>
        <v>3.4187327292553433E-16</v>
      </c>
      <c r="JI34" s="86">
        <f t="shared" si="50"/>
        <v>3.4083174785297587E-15</v>
      </c>
      <c r="JJ34" s="86">
        <f t="shared" si="50"/>
        <v>4.515198993703817E-15</v>
      </c>
      <c r="JK34" s="86">
        <f t="shared" si="50"/>
        <v>3.5178759076311942E-16</v>
      </c>
      <c r="JL34" s="86">
        <f t="shared" si="50"/>
        <v>2.1782886673444438E-16</v>
      </c>
      <c r="JM34" s="86">
        <f t="shared" si="50"/>
        <v>2.0508434786705291E-19</v>
      </c>
    </row>
    <row r="35" spans="2:273" x14ac:dyDescent="0.25">
      <c r="B35" s="2">
        <v>8</v>
      </c>
      <c r="C35" s="37">
        <v>106.145</v>
      </c>
      <c r="D35" s="37">
        <v>104.18600000000001</v>
      </c>
      <c r="E35" s="37">
        <v>98.644000000000005</v>
      </c>
      <c r="F35" s="37">
        <v>96.424000000000007</v>
      </c>
      <c r="G35" s="37">
        <v>94.507999999999996</v>
      </c>
      <c r="H35" s="37">
        <v>97.168999999999997</v>
      </c>
      <c r="I35" s="37">
        <v>98.507999999999996</v>
      </c>
      <c r="J35" s="37">
        <v>98.153000000000006</v>
      </c>
      <c r="K35" s="37">
        <v>94.626999999999995</v>
      </c>
      <c r="L35" s="37">
        <v>95.813999999999993</v>
      </c>
      <c r="M35" s="37">
        <v>93.712000000000003</v>
      </c>
      <c r="N35" s="37">
        <v>89.558999999999997</v>
      </c>
      <c r="O35" s="37">
        <v>90.203000000000003</v>
      </c>
      <c r="P35" s="37">
        <v>86.186000000000007</v>
      </c>
      <c r="Q35" s="37">
        <v>85.474999999999994</v>
      </c>
      <c r="S35" s="4">
        <f t="shared" si="7"/>
        <v>106.89461431028352</v>
      </c>
      <c r="T35" s="4">
        <f t="shared" si="7"/>
        <v>100.67592368290141</v>
      </c>
      <c r="U35" s="4">
        <f t="shared" si="7"/>
        <v>98.470317134178003</v>
      </c>
      <c r="V35" s="4">
        <f t="shared" si="7"/>
        <v>94.729107550673874</v>
      </c>
      <c r="W35" s="4">
        <f t="shared" si="7"/>
        <v>92.768046155492527</v>
      </c>
      <c r="X35" s="4" t="e">
        <f t="shared" si="7"/>
        <v>#N/A</v>
      </c>
      <c r="Y35" s="4">
        <f t="shared" si="7"/>
        <v>97.315839022059933</v>
      </c>
      <c r="Z35" s="4">
        <f t="shared" si="7"/>
        <v>99.260568936041707</v>
      </c>
      <c r="AA35" s="4">
        <f t="shared" si="7"/>
        <v>93.800830692397952</v>
      </c>
      <c r="AB35" s="4" t="e">
        <f t="shared" si="7"/>
        <v>#N/A</v>
      </c>
      <c r="AC35" s="4">
        <f t="shared" si="7"/>
        <v>92.899157850273937</v>
      </c>
      <c r="AD35" s="4">
        <f t="shared" si="7"/>
        <v>89.344844839942382</v>
      </c>
      <c r="AE35" s="4" t="e">
        <f t="shared" si="7"/>
        <v>#N/A</v>
      </c>
      <c r="AF35" s="4" t="e">
        <f t="shared" si="7"/>
        <v>#N/A</v>
      </c>
      <c r="AG35" s="4" t="e">
        <f t="shared" si="7"/>
        <v>#N/A</v>
      </c>
      <c r="AI35" s="4">
        <f t="shared" si="8"/>
        <v>-0.7496143102835191</v>
      </c>
      <c r="AJ35" s="4">
        <f t="shared" si="8"/>
        <v>3.5100763170985942</v>
      </c>
      <c r="AK35" s="4">
        <f t="shared" si="8"/>
        <v>0.17368286582200199</v>
      </c>
      <c r="AL35" s="4">
        <f t="shared" si="8"/>
        <v>1.694892449326133</v>
      </c>
      <c r="AM35" s="4">
        <f t="shared" si="8"/>
        <v>1.7399538445074683</v>
      </c>
      <c r="AN35" s="4">
        <f t="shared" si="8"/>
        <v>0</v>
      </c>
      <c r="AO35" s="4">
        <f t="shared" si="8"/>
        <v>1.1921609779400626</v>
      </c>
      <c r="AP35" s="4">
        <f t="shared" si="8"/>
        <v>-1.1075689360417016</v>
      </c>
      <c r="AQ35" s="4">
        <f t="shared" si="8"/>
        <v>0.82616930760204355</v>
      </c>
      <c r="AR35" s="4">
        <f t="shared" si="8"/>
        <v>0</v>
      </c>
      <c r="AS35" s="4">
        <f t="shared" si="8"/>
        <v>0.81284214972606605</v>
      </c>
      <c r="AT35" s="4">
        <f t="shared" si="8"/>
        <v>0.21415516005761503</v>
      </c>
      <c r="AU35" s="4">
        <f t="shared" si="8"/>
        <v>0</v>
      </c>
      <c r="AV35" s="4">
        <f t="shared" si="8"/>
        <v>0</v>
      </c>
      <c r="AW35" s="4">
        <f t="shared" si="8"/>
        <v>0</v>
      </c>
      <c r="AY35" s="2">
        <f t="shared" si="51"/>
        <v>106.89461415756881</v>
      </c>
      <c r="AZ35" s="2">
        <f t="shared" si="9"/>
        <v>100.6759236825385</v>
      </c>
      <c r="BA35" s="2">
        <f t="shared" si="9"/>
        <v>98.470317133428651</v>
      </c>
      <c r="BB35" s="2">
        <f t="shared" si="9"/>
        <v>94.729107550572891</v>
      </c>
      <c r="BC35" s="2">
        <f t="shared" si="9"/>
        <v>92.768046153990127</v>
      </c>
      <c r="BD35" s="2" t="e">
        <f t="shared" si="9"/>
        <v>#N/A</v>
      </c>
      <c r="BE35" s="2">
        <f t="shared" si="9"/>
        <v>97.31583902205665</v>
      </c>
      <c r="BF35" s="2">
        <f t="shared" si="9"/>
        <v>99.260568936035071</v>
      </c>
      <c r="BG35" s="2">
        <f t="shared" si="9"/>
        <v>93.800830692391798</v>
      </c>
      <c r="BH35" s="2" t="e">
        <f t="shared" si="9"/>
        <v>#N/A</v>
      </c>
      <c r="BI35" s="2">
        <f t="shared" si="9"/>
        <v>92.899157850254241</v>
      </c>
      <c r="BJ35" s="2">
        <f t="shared" si="9"/>
        <v>89.344844839916291</v>
      </c>
      <c r="BK35" s="2" t="e">
        <f t="shared" si="9"/>
        <v>#N/A</v>
      </c>
      <c r="BL35" s="2" t="e">
        <f t="shared" si="9"/>
        <v>#N/A</v>
      </c>
      <c r="BM35" s="2" t="e">
        <f t="shared" si="9"/>
        <v>#N/A</v>
      </c>
      <c r="BO35" s="2">
        <f t="shared" si="10"/>
        <v>106.145</v>
      </c>
      <c r="BP35" s="2">
        <f t="shared" si="11"/>
        <v>104.18600000000001</v>
      </c>
      <c r="BQ35" s="2">
        <f t="shared" si="12"/>
        <v>98.644000000000005</v>
      </c>
      <c r="BR35" s="2">
        <f t="shared" si="13"/>
        <v>96.424000000000007</v>
      </c>
      <c r="BS35" s="2">
        <f t="shared" si="14"/>
        <v>94.507999999999996</v>
      </c>
      <c r="BT35" s="2" t="str">
        <f t="shared" si="15"/>
        <v/>
      </c>
      <c r="BU35" s="2">
        <f t="shared" si="16"/>
        <v>98.507999999999996</v>
      </c>
      <c r="BV35" s="2">
        <f t="shared" si="17"/>
        <v>98.153000000000006</v>
      </c>
      <c r="BW35" s="2">
        <f t="shared" si="18"/>
        <v>94.626999999999995</v>
      </c>
      <c r="BX35" s="2" t="str">
        <f t="shared" si="19"/>
        <v/>
      </c>
      <c r="BY35" s="2">
        <f t="shared" si="20"/>
        <v>93.712000000000003</v>
      </c>
      <c r="BZ35" s="2">
        <f t="shared" si="21"/>
        <v>89.558999999999997</v>
      </c>
      <c r="CA35" s="2" t="str">
        <f t="shared" si="22"/>
        <v/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106.90540438596491</v>
      </c>
      <c r="DL35" s="2">
        <f t="shared" si="41"/>
        <v>100.56331644600067</v>
      </c>
      <c r="DM35" s="2">
        <f t="shared" si="41"/>
        <v>98.085697231644559</v>
      </c>
      <c r="DN35" s="2">
        <f t="shared" si="41"/>
        <v>94.466588193456616</v>
      </c>
      <c r="DO35" s="2">
        <f t="shared" si="41"/>
        <v>92.498133805668004</v>
      </c>
      <c r="DP35" s="2">
        <f t="shared" si="41"/>
        <v>92.893919786096248</v>
      </c>
      <c r="DQ35" s="2">
        <f t="shared" si="41"/>
        <v>97.073047058823533</v>
      </c>
      <c r="DR35" s="2">
        <f t="shared" si="41"/>
        <v>98.942793277310955</v>
      </c>
      <c r="DS35" s="2">
        <f t="shared" si="41"/>
        <v>93.539704761904758</v>
      </c>
      <c r="DT35" s="2">
        <f t="shared" si="41"/>
        <v>93.553502673796814</v>
      </c>
      <c r="DU35" s="2">
        <f t="shared" si="41"/>
        <v>92.767945658263272</v>
      </c>
      <c r="DV35" s="2">
        <f t="shared" si="41"/>
        <v>88.922357099957111</v>
      </c>
      <c r="DW35" s="2">
        <f t="shared" si="41"/>
        <v>86.673186554621836</v>
      </c>
      <c r="DX35" s="2">
        <f t="shared" si="41"/>
        <v>85.852411764705892</v>
      </c>
      <c r="DY35" s="2">
        <f t="shared" si="41"/>
        <v>84.498959677419307</v>
      </c>
      <c r="EA35" s="2">
        <f t="shared" si="42"/>
        <v>106.70003493546457</v>
      </c>
      <c r="EB35" s="2">
        <f t="shared" si="42"/>
        <v>103.23817913018284</v>
      </c>
      <c r="EC35" s="2">
        <f t="shared" si="42"/>
        <v>106.81246110182821</v>
      </c>
      <c r="ED35" s="2">
        <f t="shared" si="42"/>
        <v>100.85117921819142</v>
      </c>
      <c r="EE35" s="2">
        <f t="shared" si="42"/>
        <v>98.699991308148</v>
      </c>
      <c r="EF35" s="2">
        <f t="shared" si="42"/>
        <v>99.6068754171432</v>
      </c>
      <c r="EG35" s="2">
        <f t="shared" si="42"/>
        <v>103.09793768411512</v>
      </c>
      <c r="EH35" s="2">
        <f t="shared" si="42"/>
        <v>106.86303094414814</v>
      </c>
      <c r="EI35" s="2">
        <f t="shared" si="42"/>
        <v>100.23972452091822</v>
      </c>
      <c r="EJ35" s="2">
        <f t="shared" si="42"/>
        <v>100.08080185239348</v>
      </c>
      <c r="EK35" s="2">
        <f t="shared" si="42"/>
        <v>95.962464237555579</v>
      </c>
      <c r="EL35" s="2">
        <f t="shared" si="42"/>
        <v>99.375524960664862</v>
      </c>
      <c r="EM35" s="2">
        <f t="shared" si="42"/>
        <v>92.39359609409675</v>
      </c>
      <c r="EN35" s="2">
        <f t="shared" si="42"/>
        <v>87.436057190437879</v>
      </c>
      <c r="EO35" s="2">
        <f t="shared" si="42"/>
        <v>90.914707731284452</v>
      </c>
      <c r="EQ35" s="2">
        <f t="shared" si="43"/>
        <v>105.54031429797246</v>
      </c>
      <c r="ER35" s="2">
        <f t="shared" si="43"/>
        <v>100.33392701551588</v>
      </c>
      <c r="ES35" s="2">
        <f t="shared" si="43"/>
        <v>105.84800217326139</v>
      </c>
      <c r="ET35" s="2">
        <f t="shared" si="43"/>
        <v>101.01351284310734</v>
      </c>
      <c r="EU35" s="2">
        <f t="shared" si="43"/>
        <v>97.0824271608343</v>
      </c>
      <c r="EV35" s="2">
        <f t="shared" si="43"/>
        <v>99.548716070696415</v>
      </c>
      <c r="EW35" s="2">
        <f t="shared" si="43"/>
        <v>102.04578528384373</v>
      </c>
      <c r="EX35" s="2">
        <f t="shared" si="43"/>
        <v>104.61136735026602</v>
      </c>
      <c r="EY35" s="2">
        <f t="shared" si="43"/>
        <v>98.144078523241532</v>
      </c>
      <c r="EZ35" s="2">
        <f t="shared" si="43"/>
        <v>99.088862644619581</v>
      </c>
      <c r="FA35" s="2">
        <f t="shared" si="43"/>
        <v>96.606361252875374</v>
      </c>
      <c r="FB35" s="2">
        <f t="shared" si="43"/>
        <v>97.117442362657698</v>
      </c>
      <c r="FC35" s="2">
        <f t="shared" si="43"/>
        <v>92.27661803964358</v>
      </c>
      <c r="FD35" s="2">
        <f t="shared" si="43"/>
        <v>90.319789477650986</v>
      </c>
      <c r="FE35" s="2">
        <f t="shared" si="43"/>
        <v>90.833347887496515</v>
      </c>
      <c r="FG35" s="2">
        <f t="shared" si="44"/>
        <v>5.2519551340395633E-2</v>
      </c>
      <c r="FH35" s="2">
        <f t="shared" si="44"/>
        <v>4.2104410756102266E-2</v>
      </c>
      <c r="FI35" s="2">
        <f t="shared" si="44"/>
        <v>4.4074189095113514E-2</v>
      </c>
      <c r="FJ35" s="2">
        <f t="shared" si="44"/>
        <v>4.1117502857766837E-2</v>
      </c>
      <c r="FK35" s="2">
        <f t="shared" si="44"/>
        <v>4.3522556958292449E-2</v>
      </c>
      <c r="FL35" s="2">
        <f t="shared" si="44"/>
        <v>3.8298884360178531E-2</v>
      </c>
      <c r="FM35" s="2">
        <f t="shared" si="44"/>
        <v>4.0299269607248119E-2</v>
      </c>
      <c r="FN35" s="2">
        <f t="shared" si="44"/>
        <v>4.0123477555726851E-2</v>
      </c>
      <c r="FO35" s="2">
        <f t="shared" si="44"/>
        <v>3.8975182891748887E-2</v>
      </c>
      <c r="FP35" s="2">
        <f t="shared" si="44"/>
        <v>3.8598507129748945E-2</v>
      </c>
      <c r="FQ35" s="2">
        <f t="shared" si="44"/>
        <v>4.1073329515699468E-2</v>
      </c>
      <c r="FR35" s="2">
        <f t="shared" si="44"/>
        <v>4.0417999341164891E-2</v>
      </c>
      <c r="FS35" s="2">
        <f t="shared" si="44"/>
        <v>3.5967968464272512E-2</v>
      </c>
      <c r="FT35" s="2">
        <f t="shared" si="44"/>
        <v>3.8726994274077033E-2</v>
      </c>
      <c r="FU35" s="2">
        <f t="shared" si="44"/>
        <v>3.3703081396429975E-2</v>
      </c>
      <c r="FW35" s="2">
        <f t="shared" si="53"/>
        <v>3.7224454374125136E-6</v>
      </c>
      <c r="FX35" s="2">
        <f t="shared" si="45"/>
        <v>5.6057919552486096E-6</v>
      </c>
      <c r="FY35" s="2">
        <f t="shared" si="45"/>
        <v>5.3286030504487351E-6</v>
      </c>
      <c r="FZ35" s="2">
        <f t="shared" si="45"/>
        <v>5.6513926876357847E-6</v>
      </c>
      <c r="GA35" s="2">
        <f t="shared" si="45"/>
        <v>5.160893798350635E-6</v>
      </c>
      <c r="GB35" s="2">
        <f t="shared" si="45"/>
        <v>5.7889677934336719E-6</v>
      </c>
      <c r="GC35" s="2">
        <f t="shared" si="45"/>
        <v>6.3949192873504723E-6</v>
      </c>
      <c r="GD35" s="2">
        <f t="shared" si="45"/>
        <v>5.2492465038013231E-6</v>
      </c>
      <c r="GE35" s="2">
        <f t="shared" si="45"/>
        <v>4.0870446856446583E-6</v>
      </c>
      <c r="GF35" s="2">
        <f t="shared" si="45"/>
        <v>4.1287569298552738E-6</v>
      </c>
      <c r="GG35" s="2">
        <f t="shared" si="45"/>
        <v>4.1586458713483765E-6</v>
      </c>
      <c r="GH35" s="2">
        <f t="shared" si="45"/>
        <v>3.7163157832048868E-6</v>
      </c>
      <c r="GI35" s="2">
        <f t="shared" si="45"/>
        <v>3.1474366564097765E-6</v>
      </c>
      <c r="GJ35" s="2">
        <f t="shared" si="45"/>
        <v>3.0669353659190863E-6</v>
      </c>
      <c r="GK35" s="2">
        <f t="shared" si="45"/>
        <v>2.0966087258083072E-6</v>
      </c>
      <c r="GM35" s="86">
        <f t="shared" si="54"/>
        <v>1.1484131418343189E-10</v>
      </c>
      <c r="GN35" s="86">
        <f t="shared" si="46"/>
        <v>2.1178842134008978E-13</v>
      </c>
      <c r="GO35" s="86">
        <f t="shared" si="46"/>
        <v>4.6997083052499542E-13</v>
      </c>
      <c r="GP35" s="86">
        <f t="shared" si="46"/>
        <v>5.9486403269233738E-14</v>
      </c>
      <c r="GQ35" s="86">
        <f t="shared" si="46"/>
        <v>9.7631935700113438E-13</v>
      </c>
      <c r="GR35" s="86">
        <f t="shared" si="46"/>
        <v>1.2441205121175968E-15</v>
      </c>
      <c r="GS35" s="86">
        <f t="shared" si="46"/>
        <v>1.8457756855997317E-15</v>
      </c>
      <c r="GT35" s="86">
        <f t="shared" si="46"/>
        <v>3.7190582854963036E-15</v>
      </c>
      <c r="GU35" s="86">
        <f t="shared" si="46"/>
        <v>3.3831458829487381E-15</v>
      </c>
      <c r="GV35" s="86">
        <f t="shared" si="46"/>
        <v>1.2441920675245847E-15</v>
      </c>
      <c r="GW35" s="86">
        <f t="shared" si="46"/>
        <v>1.1425456991096181E-14</v>
      </c>
      <c r="GX35" s="86">
        <f t="shared" si="46"/>
        <v>1.4847886192596824E-14</v>
      </c>
      <c r="GY35" s="86">
        <f t="shared" si="46"/>
        <v>1.2436217611318302E-15</v>
      </c>
      <c r="GZ35" s="86">
        <f t="shared" si="46"/>
        <v>8.1050799002769049E-16</v>
      </c>
      <c r="HA35" s="86">
        <f t="shared" si="46"/>
        <v>9.8668520847083942E-19</v>
      </c>
      <c r="HC35" s="86">
        <f t="shared" si="58"/>
        <v>8.0241597701794243E-25</v>
      </c>
      <c r="HD35" s="86">
        <f t="shared" si="47"/>
        <v>2.9709651634825836E-29</v>
      </c>
      <c r="HE35" s="86">
        <f t="shared" si="47"/>
        <v>1.0002954419039432E-30</v>
      </c>
      <c r="HF35" s="86">
        <f t="shared" si="47"/>
        <v>7.7173013466598844E-35</v>
      </c>
      <c r="HG35" s="86">
        <f t="shared" si="47"/>
        <v>1.4604345475437615E-33</v>
      </c>
      <c r="HH35" s="86">
        <f t="shared" si="47"/>
        <v>8.3437672357833343E-34</v>
      </c>
      <c r="HI35" s="86">
        <f t="shared" si="47"/>
        <v>1.4523716489287547E-33</v>
      </c>
      <c r="HJ35" s="86">
        <f t="shared" si="47"/>
        <v>2.6392621891237724E-33</v>
      </c>
      <c r="HK35" s="86">
        <f t="shared" si="47"/>
        <v>9.0353674257006943E-33</v>
      </c>
      <c r="HL35" s="86">
        <f t="shared" si="47"/>
        <v>7.4600469419510563E-35</v>
      </c>
      <c r="HM35" s="86">
        <f t="shared" si="47"/>
        <v>1.1720018100771807E-34</v>
      </c>
      <c r="HN35" s="86">
        <f t="shared" si="47"/>
        <v>3.7634020243524652E-34</v>
      </c>
      <c r="HO35" s="86">
        <f t="shared" si="47"/>
        <v>2.5185449518803585E-33</v>
      </c>
      <c r="HP35" s="86">
        <f t="shared" si="47"/>
        <v>1.7930130047622995E-35</v>
      </c>
      <c r="HQ35" s="86">
        <f t="shared" si="47"/>
        <v>2.1377798130540563E-48</v>
      </c>
      <c r="HS35" s="86">
        <f t="shared" si="55"/>
        <v>2.656242491998086E-151</v>
      </c>
      <c r="HT35" s="86">
        <f t="shared" si="48"/>
        <v>3.9056450027635159E-171</v>
      </c>
      <c r="HU35" s="86">
        <f t="shared" si="48"/>
        <v>2.4822786463669767E-184</v>
      </c>
      <c r="HV35" s="86">
        <f t="shared" si="48"/>
        <v>7.8758814817688866E-211</v>
      </c>
      <c r="HW35" s="86">
        <f t="shared" si="48"/>
        <v>3.4762635461120354E-203</v>
      </c>
      <c r="HX35" s="86">
        <f t="shared" si="48"/>
        <v>2.5606897503022754E-201</v>
      </c>
      <c r="HY35" s="86">
        <f t="shared" si="48"/>
        <v>1.2881400191405501E-203</v>
      </c>
      <c r="HZ35" s="86">
        <f t="shared" si="48"/>
        <v>7.9413555214629548E-204</v>
      </c>
      <c r="IA35" s="86">
        <f t="shared" si="48"/>
        <v>1.6287482305229077E-201</v>
      </c>
      <c r="IB35" s="86">
        <f t="shared" si="48"/>
        <v>1.7460882470746749E-215</v>
      </c>
      <c r="IC35" s="86">
        <f t="shared" si="48"/>
        <v>4.4382873497093922E-216</v>
      </c>
      <c r="ID35" s="86">
        <f t="shared" si="48"/>
        <v>2.5180023310542286E-211</v>
      </c>
      <c r="IE35" s="86">
        <f t="shared" si="48"/>
        <v>7.3949662769985083E-203</v>
      </c>
      <c r="IF35" s="86">
        <f t="shared" si="48"/>
        <v>8.9087404000024033E-90</v>
      </c>
      <c r="IG35" s="86">
        <f t="shared" si="48"/>
        <v>9.5136067121912813E-56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1.1636228259522119E-118</v>
      </c>
      <c r="IY35" s="86">
        <f t="shared" si="57"/>
        <v>1.1484131418343269E-10</v>
      </c>
      <c r="IZ35" s="86">
        <f t="shared" si="50"/>
        <v>2.117884213400898E-13</v>
      </c>
      <c r="JA35" s="86">
        <f t="shared" si="50"/>
        <v>4.6997083052499542E-13</v>
      </c>
      <c r="JB35" s="86">
        <f t="shared" si="50"/>
        <v>5.9486403269233738E-14</v>
      </c>
      <c r="JC35" s="86">
        <f t="shared" si="50"/>
        <v>9.7631935700113438E-13</v>
      </c>
      <c r="JD35" s="86">
        <f t="shared" si="50"/>
        <v>1.2441205121175968E-15</v>
      </c>
      <c r="JE35" s="86">
        <f t="shared" si="50"/>
        <v>1.8457756855997317E-15</v>
      </c>
      <c r="JF35" s="86">
        <f t="shared" si="50"/>
        <v>3.7190582854963036E-15</v>
      </c>
      <c r="JG35" s="86">
        <f t="shared" si="50"/>
        <v>3.3831458829487381E-15</v>
      </c>
      <c r="JH35" s="86">
        <f t="shared" si="50"/>
        <v>1.2441920675245847E-15</v>
      </c>
      <c r="JI35" s="86">
        <f t="shared" si="50"/>
        <v>1.1425456991096181E-14</v>
      </c>
      <c r="JJ35" s="86">
        <f t="shared" si="50"/>
        <v>1.4847886192596824E-14</v>
      </c>
      <c r="JK35" s="86">
        <f t="shared" si="50"/>
        <v>1.2436217611318302E-15</v>
      </c>
      <c r="JL35" s="86">
        <f t="shared" si="50"/>
        <v>8.1050799002769049E-16</v>
      </c>
      <c r="JM35" s="86">
        <f t="shared" si="50"/>
        <v>9.8668520847083942E-19</v>
      </c>
    </row>
    <row r="36" spans="2:273" x14ac:dyDescent="0.25">
      <c r="B36" s="2">
        <v>9</v>
      </c>
      <c r="C36" s="37">
        <v>106.90300000000001</v>
      </c>
      <c r="D36" s="37">
        <v>99.881</v>
      </c>
      <c r="E36" s="37">
        <v>99.694999999999993</v>
      </c>
      <c r="F36" s="37">
        <v>94.813999999999993</v>
      </c>
      <c r="G36" s="37">
        <v>94.424000000000007</v>
      </c>
      <c r="H36" s="37">
        <v>94.135999999999996</v>
      </c>
      <c r="I36" s="37">
        <v>100.542</v>
      </c>
      <c r="J36" s="37">
        <v>97.846999999999994</v>
      </c>
      <c r="K36" s="37">
        <v>95.22</v>
      </c>
      <c r="L36" s="37">
        <v>95.153000000000006</v>
      </c>
      <c r="M36" s="37">
        <v>94.034000000000006</v>
      </c>
      <c r="N36" s="37">
        <v>90.457999999999998</v>
      </c>
      <c r="O36" s="37">
        <v>90.22</v>
      </c>
      <c r="P36" s="37">
        <v>88.915000000000006</v>
      </c>
      <c r="Q36" s="37">
        <v>85.677999999999997</v>
      </c>
      <c r="R36" s="108"/>
      <c r="S36" s="4">
        <f t="shared" si="7"/>
        <v>107.03470886510632</v>
      </c>
      <c r="T36" s="4">
        <f t="shared" si="7"/>
        <v>100.90772064154579</v>
      </c>
      <c r="U36" s="4">
        <f t="shared" si="7"/>
        <v>98.708557691980062</v>
      </c>
      <c r="V36" s="4">
        <f t="shared" si="7"/>
        <v>94.948686772061578</v>
      </c>
      <c r="W36" s="4">
        <f t="shared" si="7"/>
        <v>92.907757909093746</v>
      </c>
      <c r="X36" s="4">
        <f t="shared" si="7"/>
        <v>93.394561340014434</v>
      </c>
      <c r="Y36" s="4">
        <f t="shared" si="7"/>
        <v>97.542923332075119</v>
      </c>
      <c r="Z36" s="4">
        <f t="shared" si="7"/>
        <v>99.469339739357565</v>
      </c>
      <c r="AA36" s="4">
        <f t="shared" si="7"/>
        <v>94.052191643564242</v>
      </c>
      <c r="AB36" s="4">
        <f t="shared" si="7"/>
        <v>94.053672257768781</v>
      </c>
      <c r="AC36" s="4">
        <f t="shared" si="7"/>
        <v>93.090151543507218</v>
      </c>
      <c r="AD36" s="4">
        <f t="shared" si="7"/>
        <v>89.650352516122595</v>
      </c>
      <c r="AE36" s="4">
        <f t="shared" si="7"/>
        <v>87.159234024820506</v>
      </c>
      <c r="AF36" s="4">
        <f t="shared" si="7"/>
        <v>86.108864070689251</v>
      </c>
      <c r="AG36" s="4" t="e">
        <f t="shared" si="7"/>
        <v>#N/A</v>
      </c>
      <c r="AI36" s="4">
        <f t="shared" si="8"/>
        <v>-0.13170886510631874</v>
      </c>
      <c r="AJ36" s="4">
        <f t="shared" si="8"/>
        <v>-1.0267206415457935</v>
      </c>
      <c r="AK36" s="4">
        <f t="shared" si="8"/>
        <v>0.9864423080199316</v>
      </c>
      <c r="AL36" s="4">
        <f t="shared" si="8"/>
        <v>-0.13468677206158475</v>
      </c>
      <c r="AM36" s="4">
        <f t="shared" si="8"/>
        <v>1.5162420909062604</v>
      </c>
      <c r="AN36" s="4">
        <f t="shared" si="8"/>
        <v>0.7414386599855618</v>
      </c>
      <c r="AO36" s="4">
        <f t="shared" si="8"/>
        <v>2.9990766679248821</v>
      </c>
      <c r="AP36" s="4">
        <f t="shared" si="8"/>
        <v>-1.6223397393575709</v>
      </c>
      <c r="AQ36" s="4">
        <f t="shared" si="8"/>
        <v>1.1678083564357564</v>
      </c>
      <c r="AR36" s="4">
        <f t="shared" si="8"/>
        <v>1.0993277422312246</v>
      </c>
      <c r="AS36" s="4">
        <f t="shared" si="8"/>
        <v>0.94384845649278759</v>
      </c>
      <c r="AT36" s="4">
        <f t="shared" si="8"/>
        <v>0.80764748387740326</v>
      </c>
      <c r="AU36" s="4">
        <f t="shared" si="8"/>
        <v>3.0607659751794927</v>
      </c>
      <c r="AV36" s="4">
        <f t="shared" si="8"/>
        <v>2.8061359293107557</v>
      </c>
      <c r="AW36" s="4">
        <f t="shared" si="8"/>
        <v>0</v>
      </c>
      <c r="AY36" s="2">
        <f t="shared" si="51"/>
        <v>107.03470852455074</v>
      </c>
      <c r="AZ36" s="2">
        <f t="shared" si="9"/>
        <v>100.90772064052167</v>
      </c>
      <c r="BA36" s="2">
        <f t="shared" si="9"/>
        <v>98.70855768991234</v>
      </c>
      <c r="BB36" s="2">
        <f t="shared" si="9"/>
        <v>94.948686771761416</v>
      </c>
      <c r="BC36" s="2">
        <f t="shared" si="9"/>
        <v>92.907757905107502</v>
      </c>
      <c r="BD36" s="2">
        <f t="shared" si="9"/>
        <v>93.394561340006106</v>
      </c>
      <c r="BE36" s="2">
        <f t="shared" si="9"/>
        <v>97.542923332063708</v>
      </c>
      <c r="BF36" s="2">
        <f t="shared" si="9"/>
        <v>99.469339739335268</v>
      </c>
      <c r="BG36" s="2">
        <f t="shared" si="9"/>
        <v>94.052191643543722</v>
      </c>
      <c r="BH36" s="2">
        <f t="shared" si="9"/>
        <v>94.053672257760695</v>
      </c>
      <c r="BI36" s="2">
        <f t="shared" si="9"/>
        <v>93.090151543443937</v>
      </c>
      <c r="BJ36" s="2">
        <f t="shared" si="9"/>
        <v>89.650352516040314</v>
      </c>
      <c r="BK36" s="2">
        <f t="shared" si="9"/>
        <v>87.159234024812605</v>
      </c>
      <c r="BL36" s="2">
        <f t="shared" si="9"/>
        <v>86.108864070684191</v>
      </c>
      <c r="BM36" s="2" t="e">
        <f t="shared" si="9"/>
        <v>#N/A</v>
      </c>
      <c r="BO36" s="2">
        <f t="shared" si="10"/>
        <v>106.90300000000001</v>
      </c>
      <c r="BP36" s="2">
        <f t="shared" si="11"/>
        <v>99.881</v>
      </c>
      <c r="BQ36" s="2">
        <f t="shared" si="12"/>
        <v>99.694999999999993</v>
      </c>
      <c r="BR36" s="2">
        <f t="shared" si="13"/>
        <v>94.813999999999993</v>
      </c>
      <c r="BS36" s="2">
        <f t="shared" si="14"/>
        <v>94.424000000000007</v>
      </c>
      <c r="BT36" s="2">
        <f t="shared" si="15"/>
        <v>94.135999999999996</v>
      </c>
      <c r="BU36" s="2">
        <f t="shared" si="16"/>
        <v>100.542</v>
      </c>
      <c r="BV36" s="2">
        <f t="shared" si="17"/>
        <v>97.846999999999994</v>
      </c>
      <c r="BW36" s="2">
        <f t="shared" si="18"/>
        <v>95.22</v>
      </c>
      <c r="BX36" s="2">
        <f t="shared" si="19"/>
        <v>95.153000000000006</v>
      </c>
      <c r="BY36" s="2">
        <f t="shared" si="20"/>
        <v>94.034000000000006</v>
      </c>
      <c r="BZ36" s="2">
        <f t="shared" si="21"/>
        <v>90.457999999999998</v>
      </c>
      <c r="CA36" s="2">
        <f t="shared" si="22"/>
        <v>90.22</v>
      </c>
      <c r="CB36" s="2">
        <f t="shared" si="23"/>
        <v>88.915000000000006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107.06130701754387</v>
      </c>
      <c r="DL36" s="2">
        <f t="shared" si="41"/>
        <v>100.80189353320934</v>
      </c>
      <c r="DM36" s="2">
        <f t="shared" si="41"/>
        <v>98.306856111171868</v>
      </c>
      <c r="DN36" s="2">
        <f t="shared" si="41"/>
        <v>94.677231863442401</v>
      </c>
      <c r="DO36" s="2">
        <f t="shared" si="41"/>
        <v>92.626632388663964</v>
      </c>
      <c r="DP36" s="2">
        <f t="shared" si="41"/>
        <v>93.129465546218483</v>
      </c>
      <c r="DQ36" s="2">
        <f t="shared" si="41"/>
        <v>97.294607486631008</v>
      </c>
      <c r="DR36" s="2">
        <f t="shared" si="41"/>
        <v>99.139404736440056</v>
      </c>
      <c r="DS36" s="2">
        <f t="shared" si="41"/>
        <v>93.784928851540613</v>
      </c>
      <c r="DT36" s="2">
        <f t="shared" si="41"/>
        <v>93.795712605042041</v>
      </c>
      <c r="DU36" s="2">
        <f t="shared" si="41"/>
        <v>92.961200840336105</v>
      </c>
      <c r="DV36" s="2">
        <f t="shared" si="41"/>
        <v>89.209762376662383</v>
      </c>
      <c r="DW36" s="2">
        <f t="shared" si="41"/>
        <v>86.950342857142843</v>
      </c>
      <c r="DX36" s="2">
        <f t="shared" si="41"/>
        <v>86.054179831932785</v>
      </c>
      <c r="DY36" s="2">
        <f t="shared" si="41"/>
        <v>84.611897177419308</v>
      </c>
      <c r="EA36" s="2">
        <f t="shared" si="42"/>
        <v>106.59716106179015</v>
      </c>
      <c r="EB36" s="2">
        <f t="shared" si="42"/>
        <v>103.10387798577131</v>
      </c>
      <c r="EC36" s="2">
        <f t="shared" si="42"/>
        <v>106.6545790188225</v>
      </c>
      <c r="ED36" s="2">
        <f t="shared" si="42"/>
        <v>100.7221272441345</v>
      </c>
      <c r="EE36" s="2">
        <f t="shared" si="42"/>
        <v>98.542516040270627</v>
      </c>
      <c r="EF36" s="2">
        <f t="shared" si="42"/>
        <v>99.465522547725882</v>
      </c>
      <c r="EG36" s="2">
        <f t="shared" si="42"/>
        <v>102.93624631769771</v>
      </c>
      <c r="EH36" s="2">
        <f t="shared" si="42"/>
        <v>106.66818503975462</v>
      </c>
      <c r="EI36" s="2">
        <f t="shared" si="42"/>
        <v>100.06255475854277</v>
      </c>
      <c r="EJ36" s="2">
        <f t="shared" si="42"/>
        <v>99.913621799746508</v>
      </c>
      <c r="EK36" s="2">
        <f t="shared" si="42"/>
        <v>95.835762261511974</v>
      </c>
      <c r="EL36" s="2">
        <f t="shared" si="42"/>
        <v>99.19041989349256</v>
      </c>
      <c r="EM36" s="2">
        <f t="shared" si="42"/>
        <v>92.265418464269857</v>
      </c>
      <c r="EN36" s="2">
        <f t="shared" si="42"/>
        <v>87.346564524278875</v>
      </c>
      <c r="EO36" s="2">
        <f t="shared" si="42"/>
        <v>90.807483612234151</v>
      </c>
      <c r="EQ36" s="2">
        <f t="shared" si="43"/>
        <v>105.44990744440901</v>
      </c>
      <c r="ER36" s="2">
        <f t="shared" si="43"/>
        <v>100.23121942586768</v>
      </c>
      <c r="ES36" s="2">
        <f t="shared" si="43"/>
        <v>105.70063951881973</v>
      </c>
      <c r="ET36" s="2">
        <f t="shared" si="43"/>
        <v>100.88267726402266</v>
      </c>
      <c r="EU36" s="2">
        <f t="shared" si="43"/>
        <v>96.942713016864602</v>
      </c>
      <c r="EV36" s="2">
        <f t="shared" si="43"/>
        <v>99.408002546451172</v>
      </c>
      <c r="EW36" s="2">
        <f t="shared" si="43"/>
        <v>101.895902613828</v>
      </c>
      <c r="EX36" s="2">
        <f t="shared" si="43"/>
        <v>104.44109382538635</v>
      </c>
      <c r="EY36" s="2">
        <f t="shared" si="43"/>
        <v>97.989317547220026</v>
      </c>
      <c r="EZ36" s="2">
        <f t="shared" si="43"/>
        <v>98.932296155965105</v>
      </c>
      <c r="FA36" s="2">
        <f t="shared" si="43"/>
        <v>96.472715209128623</v>
      </c>
      <c r="FB36" s="2">
        <f t="shared" si="43"/>
        <v>96.956263108958339</v>
      </c>
      <c r="FC36" s="2">
        <f t="shared" si="43"/>
        <v>92.149630375219743</v>
      </c>
      <c r="FD36" s="2">
        <f t="shared" si="43"/>
        <v>90.199836352441409</v>
      </c>
      <c r="FE36" s="2">
        <f t="shared" si="43"/>
        <v>90.725321091828917</v>
      </c>
      <c r="FG36" s="2">
        <f t="shared" si="44"/>
        <v>5.7296223434511712E-2</v>
      </c>
      <c r="FH36" s="2">
        <f t="shared" si="44"/>
        <v>4.5979791197290898E-2</v>
      </c>
      <c r="FI36" s="2">
        <f t="shared" si="44"/>
        <v>4.8121764074002288E-2</v>
      </c>
      <c r="FJ36" s="2">
        <f t="shared" si="44"/>
        <v>4.4906304634770036E-2</v>
      </c>
      <c r="FK36" s="2">
        <f t="shared" si="44"/>
        <v>4.7521990960735318E-2</v>
      </c>
      <c r="FL36" s="2">
        <f t="shared" si="44"/>
        <v>4.1839295137531943E-2</v>
      </c>
      <c r="FM36" s="2">
        <f t="shared" si="44"/>
        <v>4.4016135672480992E-2</v>
      </c>
      <c r="FN36" s="2">
        <f t="shared" si="44"/>
        <v>4.3824870434524266E-2</v>
      </c>
      <c r="FO36" s="2">
        <f t="shared" si="44"/>
        <v>4.2575344066627455E-2</v>
      </c>
      <c r="FP36" s="2">
        <f t="shared" si="44"/>
        <v>4.2165401129457554E-2</v>
      </c>
      <c r="FQ36" s="2">
        <f t="shared" si="44"/>
        <v>4.4858251328342952E-2</v>
      </c>
      <c r="FR36" s="2">
        <f t="shared" si="44"/>
        <v>4.4145312320964594E-2</v>
      </c>
      <c r="FS36" s="2">
        <f t="shared" si="44"/>
        <v>3.9301711340721503E-2</v>
      </c>
      <c r="FT36" s="2">
        <f t="shared" si="44"/>
        <v>4.2305239311743181E-2</v>
      </c>
      <c r="FU36" s="2">
        <f t="shared" si="44"/>
        <v>3.683492100453821E-2</v>
      </c>
      <c r="FW36" s="2">
        <f t="shared" si="53"/>
        <v>4.081578792618424E-6</v>
      </c>
      <c r="FX36" s="2">
        <f t="shared" si="45"/>
        <v>6.1466253267244388E-6</v>
      </c>
      <c r="FY36" s="2">
        <f t="shared" si="45"/>
        <v>5.8426940570250907E-6</v>
      </c>
      <c r="FZ36" s="2">
        <f t="shared" si="45"/>
        <v>6.1966254812113107E-6</v>
      </c>
      <c r="GA36" s="2">
        <f t="shared" si="45"/>
        <v>5.6588047049055266E-6</v>
      </c>
      <c r="GB36" s="2">
        <f t="shared" si="45"/>
        <v>6.3474734185530343E-6</v>
      </c>
      <c r="GC36" s="2">
        <f t="shared" si="45"/>
        <v>7.0118852385505373E-6</v>
      </c>
      <c r="GD36" s="2">
        <f t="shared" si="45"/>
        <v>5.7556814227041617E-6</v>
      </c>
      <c r="GE36" s="2">
        <f t="shared" si="45"/>
        <v>4.4813536174265672E-6</v>
      </c>
      <c r="GF36" s="2">
        <f t="shared" si="45"/>
        <v>4.5270901474628436E-6</v>
      </c>
      <c r="GG36" s="2">
        <f t="shared" si="45"/>
        <v>4.5598626939124072E-6</v>
      </c>
      <c r="GH36" s="2">
        <f t="shared" si="45"/>
        <v>4.074857765253415E-6</v>
      </c>
      <c r="GI36" s="2">
        <f t="shared" si="45"/>
        <v>3.4510946195391487E-6</v>
      </c>
      <c r="GJ36" s="2">
        <f t="shared" si="45"/>
        <v>3.3628267626758439E-6</v>
      </c>
      <c r="GK36" s="2">
        <f t="shared" si="45"/>
        <v>2.2988852886806694E-6</v>
      </c>
      <c r="GM36" s="86">
        <f t="shared" si="54"/>
        <v>2.6096257564469148E-10</v>
      </c>
      <c r="GN36" s="86">
        <f t="shared" si="46"/>
        <v>6.0908059357087017E-13</v>
      </c>
      <c r="GO36" s="86">
        <f t="shared" si="46"/>
        <v>1.3217919235966892E-12</v>
      </c>
      <c r="GP36" s="86">
        <f t="shared" si="46"/>
        <v>1.8021171975812433E-13</v>
      </c>
      <c r="GQ36" s="86">
        <f t="shared" si="46"/>
        <v>2.6396771752296168E-12</v>
      </c>
      <c r="GR36" s="86">
        <f t="shared" si="46"/>
        <v>4.4044228135577968E-15</v>
      </c>
      <c r="GS36" s="86">
        <f t="shared" si="46"/>
        <v>6.5478123624227541E-15</v>
      </c>
      <c r="GT36" s="86">
        <f t="shared" si="46"/>
        <v>1.273670680022753E-14</v>
      </c>
      <c r="GU36" s="86">
        <f t="shared" si="46"/>
        <v>1.1505119560726889E-14</v>
      </c>
      <c r="GV36" s="86">
        <f t="shared" si="46"/>
        <v>4.4185865657207243E-15</v>
      </c>
      <c r="GW36" s="86">
        <f t="shared" si="46"/>
        <v>3.7431635549314639E-14</v>
      </c>
      <c r="GX36" s="86">
        <f t="shared" si="46"/>
        <v>4.7743745918734769E-14</v>
      </c>
      <c r="GY36" s="86">
        <f t="shared" si="46"/>
        <v>4.2947521671312941E-15</v>
      </c>
      <c r="GZ36" s="86">
        <f t="shared" si="46"/>
        <v>2.9413274228736003E-15</v>
      </c>
      <c r="HA36" s="86">
        <f t="shared" si="46"/>
        <v>4.6072955819996282E-18</v>
      </c>
      <c r="HC36" s="86">
        <f t="shared" si="58"/>
        <v>3.4685986582287975E-24</v>
      </c>
      <c r="HD36" s="86">
        <f t="shared" si="47"/>
        <v>1.6936853566554286E-28</v>
      </c>
      <c r="HE36" s="86">
        <f t="shared" si="47"/>
        <v>6.3505914831245656E-30</v>
      </c>
      <c r="HF36" s="86">
        <f t="shared" si="47"/>
        <v>6.3880869869344754E-34</v>
      </c>
      <c r="HG36" s="86">
        <f t="shared" si="47"/>
        <v>1.0994579592863438E-32</v>
      </c>
      <c r="HH36" s="86">
        <f t="shared" si="47"/>
        <v>6.4315615361418781E-33</v>
      </c>
      <c r="HI36" s="86">
        <f t="shared" si="47"/>
        <v>1.1379734354924624E-32</v>
      </c>
      <c r="HJ36" s="86">
        <f t="shared" si="47"/>
        <v>1.9896571892090104E-32</v>
      </c>
      <c r="HK36" s="86">
        <f t="shared" si="47"/>
        <v>6.4352406118082081E-32</v>
      </c>
      <c r="HL36" s="86">
        <f t="shared" si="47"/>
        <v>6.0661629551995236E-34</v>
      </c>
      <c r="HM36" s="86">
        <f t="shared" si="47"/>
        <v>9.4738837102765741E-34</v>
      </c>
      <c r="HN36" s="86">
        <f t="shared" si="47"/>
        <v>2.8846638862947204E-33</v>
      </c>
      <c r="HO36" s="86">
        <f t="shared" si="47"/>
        <v>1.7661439617749006E-32</v>
      </c>
      <c r="HP36" s="86">
        <f t="shared" si="47"/>
        <v>1.5025459682828389E-34</v>
      </c>
      <c r="HQ36" s="86">
        <f t="shared" si="47"/>
        <v>3.9941040652142437E-47</v>
      </c>
      <c r="HS36" s="86">
        <f t="shared" si="55"/>
        <v>1.5658471109926967E-148</v>
      </c>
      <c r="HT36" s="86">
        <f t="shared" si="48"/>
        <v>6.427275484330985E-168</v>
      </c>
      <c r="HU36" s="86">
        <f t="shared" si="48"/>
        <v>7.0979203112556474E-181</v>
      </c>
      <c r="HV36" s="86">
        <f t="shared" si="48"/>
        <v>7.2159009779307595E-207</v>
      </c>
      <c r="HW36" s="86">
        <f t="shared" si="48"/>
        <v>2.128720398484064E-199</v>
      </c>
      <c r="HX36" s="86">
        <f t="shared" si="48"/>
        <v>1.6124660073580071E-197</v>
      </c>
      <c r="HY36" s="86">
        <f t="shared" si="48"/>
        <v>9.4649183964054484E-200</v>
      </c>
      <c r="HZ36" s="86">
        <f t="shared" si="48"/>
        <v>5.138981406670688E-200</v>
      </c>
      <c r="IA36" s="86">
        <f t="shared" si="48"/>
        <v>8.4227232520717514E-198</v>
      </c>
      <c r="IB36" s="86">
        <f t="shared" si="48"/>
        <v>1.6345691389868166E-211</v>
      </c>
      <c r="IC36" s="86">
        <f t="shared" si="48"/>
        <v>4.2128230988927712E-212</v>
      </c>
      <c r="ID36" s="86">
        <f t="shared" si="48"/>
        <v>1.8335818564483538E-207</v>
      </c>
      <c r="IE36" s="86">
        <f t="shared" si="48"/>
        <v>3.4128285469020193E-199</v>
      </c>
      <c r="IF36" s="86">
        <f t="shared" si="48"/>
        <v>3.4547738683398689E-88</v>
      </c>
      <c r="IG36" s="86">
        <f t="shared" si="48"/>
        <v>8.5869752857702166E-55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0</v>
      </c>
      <c r="IW36" s="86">
        <f t="shared" si="49"/>
        <v>5.0577933733066634E-117</v>
      </c>
      <c r="IY36" s="86">
        <f t="shared" si="57"/>
        <v>2.6096257564469494E-10</v>
      </c>
      <c r="IZ36" s="86">
        <f t="shared" si="50"/>
        <v>6.0908059357087037E-13</v>
      </c>
      <c r="JA36" s="86">
        <f t="shared" si="50"/>
        <v>1.3217919235966892E-12</v>
      </c>
      <c r="JB36" s="86">
        <f t="shared" si="50"/>
        <v>1.8021171975812433E-13</v>
      </c>
      <c r="JC36" s="86">
        <f t="shared" si="50"/>
        <v>2.6396771752296168E-12</v>
      </c>
      <c r="JD36" s="86">
        <f t="shared" si="50"/>
        <v>4.4044228135577968E-15</v>
      </c>
      <c r="JE36" s="86">
        <f t="shared" si="50"/>
        <v>6.5478123624227541E-15</v>
      </c>
      <c r="JF36" s="86">
        <f t="shared" si="50"/>
        <v>1.273670680022753E-14</v>
      </c>
      <c r="JG36" s="86">
        <f t="shared" si="50"/>
        <v>1.1505119560726889E-14</v>
      </c>
      <c r="JH36" s="86">
        <f t="shared" si="50"/>
        <v>4.4185865657207243E-15</v>
      </c>
      <c r="JI36" s="86">
        <f t="shared" si="50"/>
        <v>3.7431635549314639E-14</v>
      </c>
      <c r="JJ36" s="86">
        <f t="shared" si="50"/>
        <v>4.7743745918734769E-14</v>
      </c>
      <c r="JK36" s="86">
        <f t="shared" si="50"/>
        <v>4.2947521671312941E-15</v>
      </c>
      <c r="JL36" s="86">
        <f t="shared" si="50"/>
        <v>2.9413274228736003E-15</v>
      </c>
      <c r="JM36" s="86">
        <f t="shared" si="50"/>
        <v>4.6072955819996282E-18</v>
      </c>
    </row>
    <row r="37" spans="2:273" x14ac:dyDescent="0.25">
      <c r="B37" s="2">
        <v>10</v>
      </c>
      <c r="C37" s="37">
        <v>108.032</v>
      </c>
      <c r="D37" s="37">
        <v>102.169</v>
      </c>
      <c r="E37" s="37">
        <v>98.745999999999995</v>
      </c>
      <c r="F37" s="37">
        <v>95.441000000000003</v>
      </c>
      <c r="G37" s="37">
        <v>91.153000000000006</v>
      </c>
      <c r="H37" s="37">
        <v>93.558999999999997</v>
      </c>
      <c r="I37" s="37">
        <v>98.406999999999996</v>
      </c>
      <c r="J37" s="37">
        <v>99.507999999999996</v>
      </c>
      <c r="K37" s="37">
        <v>94.626999999999995</v>
      </c>
      <c r="L37" s="37">
        <v>95.728999999999999</v>
      </c>
      <c r="M37" s="37">
        <v>92.661000000000001</v>
      </c>
      <c r="N37" s="37">
        <v>90.338999999999999</v>
      </c>
      <c r="O37" s="37">
        <v>88.694999999999993</v>
      </c>
      <c r="P37" s="37">
        <v>87.694999999999993</v>
      </c>
      <c r="Q37" s="37">
        <v>87.424000000000007</v>
      </c>
      <c r="S37" s="4">
        <f t="shared" si="7"/>
        <v>107.17203807137598</v>
      </c>
      <c r="T37" s="4">
        <f t="shared" si="7"/>
        <v>101.13727944973456</v>
      </c>
      <c r="U37" s="4">
        <f t="shared" si="7"/>
        <v>98.946529128467716</v>
      </c>
      <c r="V37" s="4">
        <f t="shared" si="7"/>
        <v>95.167581892655988</v>
      </c>
      <c r="W37" s="4">
        <f t="shared" si="7"/>
        <v>93.047139047366855</v>
      </c>
      <c r="X37" s="4">
        <f t="shared" si="7"/>
        <v>93.637293424158983</v>
      </c>
      <c r="Y37" s="4">
        <f t="shared" si="7"/>
        <v>97.768870974780484</v>
      </c>
      <c r="Z37" s="4">
        <f t="shared" si="7"/>
        <v>99.677528160342362</v>
      </c>
      <c r="AA37" s="4">
        <f t="shared" si="7"/>
        <v>94.302364116129212</v>
      </c>
      <c r="AB37" s="4">
        <f t="shared" si="7"/>
        <v>94.300772909302026</v>
      </c>
      <c r="AC37" s="4">
        <f t="shared" si="7"/>
        <v>93.279568724686911</v>
      </c>
      <c r="AD37" s="4">
        <f t="shared" si="7"/>
        <v>89.955441815871794</v>
      </c>
      <c r="AE37" s="4">
        <f t="shared" si="7"/>
        <v>87.438277308016239</v>
      </c>
      <c r="AF37" s="4">
        <f t="shared" si="7"/>
        <v>86.302208445475401</v>
      </c>
      <c r="AG37" s="4" t="e">
        <f t="shared" si="7"/>
        <v>#N/A</v>
      </c>
      <c r="AI37" s="4">
        <f t="shared" si="8"/>
        <v>0.85996192862401699</v>
      </c>
      <c r="AJ37" s="4">
        <f t="shared" si="8"/>
        <v>1.0317205502654332</v>
      </c>
      <c r="AK37" s="4">
        <f t="shared" si="8"/>
        <v>-0.20052912846772131</v>
      </c>
      <c r="AL37" s="4">
        <f t="shared" si="8"/>
        <v>0.27341810734401406</v>
      </c>
      <c r="AM37" s="4">
        <f t="shared" si="8"/>
        <v>-1.8941390473668491</v>
      </c>
      <c r="AN37" s="4">
        <f t="shared" si="8"/>
        <v>-7.8293424158985658E-2</v>
      </c>
      <c r="AO37" s="4">
        <f t="shared" si="8"/>
        <v>0.63812902521951287</v>
      </c>
      <c r="AP37" s="4">
        <f t="shared" si="8"/>
        <v>-0.16952816034236662</v>
      </c>
      <c r="AQ37" s="4">
        <f t="shared" si="8"/>
        <v>0.32463588387078346</v>
      </c>
      <c r="AR37" s="4">
        <f t="shared" si="8"/>
        <v>1.4282270906979733</v>
      </c>
      <c r="AS37" s="4">
        <f t="shared" si="8"/>
        <v>-0.61856872468690938</v>
      </c>
      <c r="AT37" s="4">
        <f t="shared" si="8"/>
        <v>0.38355818412820497</v>
      </c>
      <c r="AU37" s="4">
        <f t="shared" si="8"/>
        <v>1.2567226919837537</v>
      </c>
      <c r="AV37" s="4">
        <f t="shared" si="8"/>
        <v>1.3927915545245924</v>
      </c>
      <c r="AW37" s="4">
        <f t="shared" si="8"/>
        <v>0</v>
      </c>
      <c r="AY37" s="2">
        <f t="shared" si="51"/>
        <v>107.17203732382775</v>
      </c>
      <c r="AZ37" s="2">
        <f t="shared" si="9"/>
        <v>101.13727944690284</v>
      </c>
      <c r="BA37" s="2">
        <f t="shared" si="9"/>
        <v>98.946529122875589</v>
      </c>
      <c r="BB37" s="2">
        <f t="shared" si="9"/>
        <v>95.167581891782746</v>
      </c>
      <c r="BC37" s="2">
        <f t="shared" si="9"/>
        <v>93.047139036990202</v>
      </c>
      <c r="BD37" s="2">
        <f t="shared" si="9"/>
        <v>93.637293424130775</v>
      </c>
      <c r="BE37" s="2">
        <f t="shared" si="9"/>
        <v>97.768870974741773</v>
      </c>
      <c r="BF37" s="2">
        <f t="shared" si="9"/>
        <v>99.677528160269276</v>
      </c>
      <c r="BG37" s="2">
        <f t="shared" si="9"/>
        <v>94.302364116062378</v>
      </c>
      <c r="BH37" s="2">
        <f t="shared" si="9"/>
        <v>94.300772909274556</v>
      </c>
      <c r="BI37" s="2">
        <f t="shared" si="9"/>
        <v>93.279568724488229</v>
      </c>
      <c r="BJ37" s="2">
        <f t="shared" si="9"/>
        <v>89.955441815618087</v>
      </c>
      <c r="BK37" s="2">
        <f t="shared" si="9"/>
        <v>87.438277307990091</v>
      </c>
      <c r="BL37" s="2">
        <f t="shared" si="9"/>
        <v>86.302208445457822</v>
      </c>
      <c r="BM37" s="2" t="e">
        <f t="shared" si="9"/>
        <v>#N/A</v>
      </c>
      <c r="BO37" s="2">
        <f t="shared" si="10"/>
        <v>108.032</v>
      </c>
      <c r="BP37" s="2">
        <f t="shared" si="11"/>
        <v>102.169</v>
      </c>
      <c r="BQ37" s="2">
        <f t="shared" si="12"/>
        <v>98.745999999999995</v>
      </c>
      <c r="BR37" s="2">
        <f t="shared" si="13"/>
        <v>95.441000000000003</v>
      </c>
      <c r="BS37" s="2">
        <f t="shared" si="14"/>
        <v>91.153000000000006</v>
      </c>
      <c r="BT37" s="2">
        <f t="shared" si="15"/>
        <v>93.558999999999997</v>
      </c>
      <c r="BU37" s="2">
        <f t="shared" si="16"/>
        <v>98.406999999999996</v>
      </c>
      <c r="BV37" s="2">
        <f t="shared" si="17"/>
        <v>99.507999999999996</v>
      </c>
      <c r="BW37" s="2">
        <f t="shared" si="18"/>
        <v>94.626999999999995</v>
      </c>
      <c r="BX37" s="2">
        <f t="shared" si="19"/>
        <v>95.728999999999999</v>
      </c>
      <c r="BY37" s="2">
        <f t="shared" si="20"/>
        <v>92.661000000000001</v>
      </c>
      <c r="BZ37" s="2">
        <f t="shared" si="21"/>
        <v>90.338999999999999</v>
      </c>
      <c r="CA37" s="2">
        <f t="shared" si="22"/>
        <v>88.694999999999993</v>
      </c>
      <c r="CB37" s="2">
        <f t="shared" si="23"/>
        <v>87.694999999999993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107.21720964912282</v>
      </c>
      <c r="DL37" s="2">
        <f t="shared" si="41"/>
        <v>101.04047062041801</v>
      </c>
      <c r="DM37" s="2">
        <f t="shared" si="41"/>
        <v>98.528014990699162</v>
      </c>
      <c r="DN37" s="2">
        <f t="shared" si="41"/>
        <v>94.887875533428172</v>
      </c>
      <c r="DO37" s="2">
        <f t="shared" si="41"/>
        <v>92.755130971659909</v>
      </c>
      <c r="DP37" s="2">
        <f t="shared" si="41"/>
        <v>93.365011306340719</v>
      </c>
      <c r="DQ37" s="2">
        <f t="shared" si="41"/>
        <v>97.516167914438498</v>
      </c>
      <c r="DR37" s="2">
        <f t="shared" si="41"/>
        <v>99.336016195569158</v>
      </c>
      <c r="DS37" s="2">
        <f t="shared" si="41"/>
        <v>94.030152941176468</v>
      </c>
      <c r="DT37" s="2">
        <f t="shared" si="41"/>
        <v>94.037922536287255</v>
      </c>
      <c r="DU37" s="2">
        <f t="shared" si="41"/>
        <v>93.154456022408937</v>
      </c>
      <c r="DV37" s="2">
        <f t="shared" si="41"/>
        <v>89.497167653367669</v>
      </c>
      <c r="DW37" s="2">
        <f t="shared" si="41"/>
        <v>87.22749915966385</v>
      </c>
      <c r="DX37" s="2">
        <f t="shared" si="41"/>
        <v>86.255947899159679</v>
      </c>
      <c r="DY37" s="2">
        <f t="shared" si="41"/>
        <v>84.72483467741931</v>
      </c>
      <c r="EA37" s="2">
        <f t="shared" si="42"/>
        <v>106.49428718811572</v>
      </c>
      <c r="EB37" s="2">
        <f t="shared" si="42"/>
        <v>102.96957684135977</v>
      </c>
      <c r="EC37" s="2">
        <f t="shared" si="42"/>
        <v>106.4966969358168</v>
      </c>
      <c r="ED37" s="2">
        <f t="shared" si="42"/>
        <v>100.59307527007756</v>
      </c>
      <c r="EE37" s="2">
        <f t="shared" si="42"/>
        <v>98.385040772393253</v>
      </c>
      <c r="EF37" s="2">
        <f t="shared" si="42"/>
        <v>99.324169678308564</v>
      </c>
      <c r="EG37" s="2">
        <f t="shared" si="42"/>
        <v>102.77455495128031</v>
      </c>
      <c r="EH37" s="2">
        <f t="shared" si="42"/>
        <v>106.4733391353611</v>
      </c>
      <c r="EI37" s="2">
        <f t="shared" si="42"/>
        <v>99.885384996167332</v>
      </c>
      <c r="EJ37" s="2">
        <f t="shared" si="42"/>
        <v>99.746441747099539</v>
      </c>
      <c r="EK37" s="2">
        <f t="shared" si="42"/>
        <v>95.709060285468354</v>
      </c>
      <c r="EL37" s="2">
        <f t="shared" si="42"/>
        <v>99.005314826320244</v>
      </c>
      <c r="EM37" s="2">
        <f t="shared" si="42"/>
        <v>92.137240834442949</v>
      </c>
      <c r="EN37" s="2">
        <f t="shared" si="42"/>
        <v>87.257071858119872</v>
      </c>
      <c r="EO37" s="2">
        <f t="shared" si="42"/>
        <v>90.700259493183864</v>
      </c>
      <c r="EQ37" s="2">
        <f t="shared" si="43"/>
        <v>105.35950059084554</v>
      </c>
      <c r="ER37" s="2">
        <f t="shared" si="43"/>
        <v>100.12851183621949</v>
      </c>
      <c r="ES37" s="2">
        <f t="shared" si="43"/>
        <v>105.55327686437806</v>
      </c>
      <c r="ET37" s="2">
        <f t="shared" si="43"/>
        <v>100.75184168493797</v>
      </c>
      <c r="EU37" s="2">
        <f t="shared" si="43"/>
        <v>96.802998872894918</v>
      </c>
      <c r="EV37" s="2">
        <f t="shared" si="43"/>
        <v>99.267289022205944</v>
      </c>
      <c r="EW37" s="2">
        <f t="shared" si="43"/>
        <v>101.74601994381227</v>
      </c>
      <c r="EX37" s="2">
        <f t="shared" si="43"/>
        <v>104.27082030050668</v>
      </c>
      <c r="EY37" s="2">
        <f t="shared" si="43"/>
        <v>97.834556571198519</v>
      </c>
      <c r="EZ37" s="2">
        <f t="shared" si="43"/>
        <v>98.775729667310628</v>
      </c>
      <c r="FA37" s="2">
        <f t="shared" si="43"/>
        <v>96.339069165381872</v>
      </c>
      <c r="FB37" s="2">
        <f t="shared" si="43"/>
        <v>96.795083855258966</v>
      </c>
      <c r="FC37" s="2">
        <f t="shared" si="43"/>
        <v>92.022642710795907</v>
      </c>
      <c r="FD37" s="2">
        <f t="shared" si="43"/>
        <v>90.079883227231818</v>
      </c>
      <c r="FE37" s="2">
        <f t="shared" si="43"/>
        <v>90.617294296161333</v>
      </c>
      <c r="FG37" s="2">
        <f t="shared" si="44"/>
        <v>6.2478687760189125E-2</v>
      </c>
      <c r="FH37" s="2">
        <f t="shared" si="44"/>
        <v>5.0193179193316485E-2</v>
      </c>
      <c r="FI37" s="2">
        <f t="shared" si="44"/>
        <v>5.2520627497649026E-2</v>
      </c>
      <c r="FJ37" s="2">
        <f t="shared" si="44"/>
        <v>4.9026378134603407E-2</v>
      </c>
      <c r="FK37" s="2">
        <f t="shared" si="44"/>
        <v>5.1869015995752075E-2</v>
      </c>
      <c r="FL37" s="2">
        <f t="shared" si="44"/>
        <v>4.5691437729261146E-2</v>
      </c>
      <c r="FM37" s="2">
        <f t="shared" si="44"/>
        <v>4.8058647318007214E-2</v>
      </c>
      <c r="FN37" s="2">
        <f t="shared" si="44"/>
        <v>4.7850695228999068E-2</v>
      </c>
      <c r="FO37" s="2">
        <f t="shared" si="44"/>
        <v>4.6491966414644099E-2</v>
      </c>
      <c r="FP37" s="2">
        <f t="shared" si="44"/>
        <v>4.6046125405333926E-2</v>
      </c>
      <c r="FQ37" s="2">
        <f t="shared" si="44"/>
        <v>4.8974142092264E-2</v>
      </c>
      <c r="FR37" s="2">
        <f t="shared" si="44"/>
        <v>4.819908960244311E-2</v>
      </c>
      <c r="FS37" s="2">
        <f t="shared" si="44"/>
        <v>4.293068677195018E-2</v>
      </c>
      <c r="FT37" s="2">
        <f t="shared" si="44"/>
        <v>4.6198212949112825E-2</v>
      </c>
      <c r="FU37" s="2">
        <f t="shared" si="44"/>
        <v>4.0245664036109824E-2</v>
      </c>
      <c r="FW37" s="2">
        <f t="shared" si="53"/>
        <v>4.4753603896240877E-6</v>
      </c>
      <c r="FX37" s="2">
        <f t="shared" si="45"/>
        <v>6.7396366539070127E-6</v>
      </c>
      <c r="FY37" s="2">
        <f t="shared" si="45"/>
        <v>6.406383029032778E-6</v>
      </c>
      <c r="FZ37" s="2">
        <f t="shared" si="45"/>
        <v>6.7944606678182114E-6</v>
      </c>
      <c r="GA37" s="2">
        <f t="shared" si="45"/>
        <v>6.204752587668832E-6</v>
      </c>
      <c r="GB37" s="2">
        <f t="shared" si="45"/>
        <v>6.9598619418726031E-6</v>
      </c>
      <c r="GC37" s="2">
        <f t="shared" si="45"/>
        <v>7.6883740767896807E-6</v>
      </c>
      <c r="GD37" s="2">
        <f t="shared" si="45"/>
        <v>6.3109756794708196E-6</v>
      </c>
      <c r="GE37" s="2">
        <f t="shared" si="45"/>
        <v>4.9137044062611929E-6</v>
      </c>
      <c r="GF37" s="2">
        <f t="shared" si="45"/>
        <v>4.9638534706277438E-6</v>
      </c>
      <c r="GG37" s="2">
        <f t="shared" si="45"/>
        <v>4.9997878217383846E-6</v>
      </c>
      <c r="GH37" s="2">
        <f t="shared" si="45"/>
        <v>4.4679909354618228E-6</v>
      </c>
      <c r="GI37" s="2">
        <f t="shared" si="45"/>
        <v>3.7840487432323344E-6</v>
      </c>
      <c r="GJ37" s="2">
        <f t="shared" si="45"/>
        <v>3.6872650263865666E-6</v>
      </c>
      <c r="GK37" s="2">
        <f t="shared" si="45"/>
        <v>2.5206770354059131E-6</v>
      </c>
      <c r="GM37" s="86">
        <f t="shared" si="54"/>
        <v>5.839189162681656E-10</v>
      </c>
      <c r="GN37" s="86">
        <f t="shared" si="46"/>
        <v>1.7169473629582279E-12</v>
      </c>
      <c r="GO37" s="86">
        <f t="shared" si="46"/>
        <v>3.6449402305760788E-12</v>
      </c>
      <c r="GP37" s="86">
        <f t="shared" si="46"/>
        <v>5.3454382118488989E-13</v>
      </c>
      <c r="GQ37" s="86">
        <f t="shared" si="46"/>
        <v>7.0044828805701976E-12</v>
      </c>
      <c r="GR37" s="86">
        <f t="shared" si="46"/>
        <v>1.5217673449553815E-14</v>
      </c>
      <c r="GS37" s="86">
        <f t="shared" si="46"/>
        <v>2.2661285964684108E-14</v>
      </c>
      <c r="GT37" s="86">
        <f t="shared" si="46"/>
        <v>4.2591797114640065E-14</v>
      </c>
      <c r="GU37" s="86">
        <f t="shared" si="46"/>
        <v>3.8216879456538696E-14</v>
      </c>
      <c r="GV37" s="86">
        <f t="shared" si="46"/>
        <v>1.5312944671386462E-14</v>
      </c>
      <c r="GW37" s="86">
        <f t="shared" si="46"/>
        <v>1.1985094377389345E-13</v>
      </c>
      <c r="GX37" s="86">
        <f t="shared" si="46"/>
        <v>1.5011983737101948E-13</v>
      </c>
      <c r="GY37" s="86">
        <f t="shared" si="46"/>
        <v>1.448889501183665E-14</v>
      </c>
      <c r="GZ37" s="86">
        <f t="shared" si="46"/>
        <v>1.041068902666233E-14</v>
      </c>
      <c r="HA37" s="86">
        <f t="shared" si="46"/>
        <v>2.0880495084750655E-17</v>
      </c>
      <c r="HC37" s="86">
        <f t="shared" si="58"/>
        <v>1.4697313796158278E-23</v>
      </c>
      <c r="HD37" s="86">
        <f t="shared" si="47"/>
        <v>9.4282707339479652E-28</v>
      </c>
      <c r="HE37" s="86">
        <f t="shared" si="47"/>
        <v>3.9302733105995888E-29</v>
      </c>
      <c r="HF37" s="86">
        <f t="shared" si="47"/>
        <v>5.1351438216023804E-33</v>
      </c>
      <c r="HG37" s="86">
        <f t="shared" si="47"/>
        <v>8.0503292678857999E-32</v>
      </c>
      <c r="HH37" s="86">
        <f t="shared" si="47"/>
        <v>4.8196577299219961E-32</v>
      </c>
      <c r="HI37" s="86">
        <f t="shared" si="47"/>
        <v>8.6624386973097638E-32</v>
      </c>
      <c r="HJ37" s="86">
        <f t="shared" si="47"/>
        <v>1.4584726663015237E-31</v>
      </c>
      <c r="HK37" s="86">
        <f t="shared" si="47"/>
        <v>4.4616094146859375E-31</v>
      </c>
      <c r="HL37" s="86">
        <f t="shared" si="47"/>
        <v>4.7927355231708241E-33</v>
      </c>
      <c r="HM37" s="86">
        <f t="shared" si="47"/>
        <v>7.4408435900619639E-33</v>
      </c>
      <c r="HN37" s="86">
        <f t="shared" si="47"/>
        <v>2.1505629729332758E-32</v>
      </c>
      <c r="HO37" s="86">
        <f t="shared" si="47"/>
        <v>1.2066911300266525E-31</v>
      </c>
      <c r="HP37" s="86">
        <f t="shared" si="47"/>
        <v>1.2230364375903016E-33</v>
      </c>
      <c r="HQ37" s="86">
        <f t="shared" si="47"/>
        <v>7.1690640459976655E-46</v>
      </c>
      <c r="HS37" s="86">
        <f t="shared" si="55"/>
        <v>8.6967430250168178E-146</v>
      </c>
      <c r="HT37" s="86">
        <f t="shared" si="48"/>
        <v>9.8527112494917351E-165</v>
      </c>
      <c r="HU37" s="86">
        <f t="shared" si="48"/>
        <v>1.8810743740351487E-177</v>
      </c>
      <c r="HV37" s="86">
        <f t="shared" si="48"/>
        <v>6.0589726554648792E-203</v>
      </c>
      <c r="HW37" s="86">
        <f t="shared" si="48"/>
        <v>1.2000661370366696E-195</v>
      </c>
      <c r="HX37" s="86">
        <f t="shared" si="48"/>
        <v>9.3353866495484594E-194</v>
      </c>
      <c r="HY37" s="86">
        <f t="shared" si="48"/>
        <v>6.3812738069171767E-196</v>
      </c>
      <c r="HZ37" s="86">
        <f t="shared" si="48"/>
        <v>3.0591303323628437E-196</v>
      </c>
      <c r="IA37" s="86">
        <f t="shared" si="48"/>
        <v>4.0199999046454238E-194</v>
      </c>
      <c r="IB37" s="86">
        <f t="shared" si="48"/>
        <v>1.4044720526585345E-207</v>
      </c>
      <c r="IC37" s="86">
        <f t="shared" si="48"/>
        <v>3.6702419889585449E-208</v>
      </c>
      <c r="ID37" s="86">
        <f t="shared" si="48"/>
        <v>1.2292476617843132E-203</v>
      </c>
      <c r="IE37" s="86">
        <f t="shared" si="48"/>
        <v>1.457540916703832E-195</v>
      </c>
      <c r="IF37" s="86">
        <f t="shared" si="48"/>
        <v>1.2959931663966621E-86</v>
      </c>
      <c r="IG37" s="86">
        <f t="shared" si="48"/>
        <v>7.600909399840656E-54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2.5168673356084354E-304</v>
      </c>
      <c r="IW37" s="86">
        <f t="shared" si="49"/>
        <v>2.140784928722369E-115</v>
      </c>
      <c r="IY37" s="86">
        <f t="shared" si="57"/>
        <v>5.8391891626818028E-10</v>
      </c>
      <c r="IZ37" s="86">
        <f t="shared" si="50"/>
        <v>1.7169473629582289E-12</v>
      </c>
      <c r="JA37" s="86">
        <f t="shared" si="50"/>
        <v>3.6449402305760788E-12</v>
      </c>
      <c r="JB37" s="86">
        <f t="shared" si="50"/>
        <v>5.3454382118488989E-13</v>
      </c>
      <c r="JC37" s="86">
        <f t="shared" si="50"/>
        <v>7.0044828805701976E-12</v>
      </c>
      <c r="JD37" s="86">
        <f t="shared" si="50"/>
        <v>1.5217673449553815E-14</v>
      </c>
      <c r="JE37" s="86">
        <f t="shared" si="50"/>
        <v>2.2661285964684108E-14</v>
      </c>
      <c r="JF37" s="86">
        <f t="shared" si="50"/>
        <v>4.2591797114640065E-14</v>
      </c>
      <c r="JG37" s="86">
        <f t="shared" si="50"/>
        <v>3.8216879456538696E-14</v>
      </c>
      <c r="JH37" s="86">
        <f t="shared" si="50"/>
        <v>1.5312944671386462E-14</v>
      </c>
      <c r="JI37" s="86">
        <f t="shared" si="50"/>
        <v>1.1985094377389345E-13</v>
      </c>
      <c r="JJ37" s="86">
        <f t="shared" si="50"/>
        <v>1.5011983737101948E-13</v>
      </c>
      <c r="JK37" s="86">
        <f t="shared" si="50"/>
        <v>1.448889501183665E-14</v>
      </c>
      <c r="JL37" s="86">
        <f t="shared" si="50"/>
        <v>1.041068902666233E-14</v>
      </c>
      <c r="JM37" s="86">
        <f t="shared" si="50"/>
        <v>2.0880495084750655E-17</v>
      </c>
    </row>
    <row r="38" spans="2:273" x14ac:dyDescent="0.25">
      <c r="B38" s="2">
        <v>11</v>
      </c>
      <c r="C38" s="37">
        <v>105.71</v>
      </c>
      <c r="D38" s="37">
        <v>100.559</v>
      </c>
      <c r="E38" s="37">
        <v>97.355999999999995</v>
      </c>
      <c r="F38" s="37">
        <v>95.626999999999995</v>
      </c>
      <c r="G38" s="37">
        <v>93.626999999999995</v>
      </c>
      <c r="H38" s="37">
        <v>94.153000000000006</v>
      </c>
      <c r="I38" s="37">
        <v>99.897999999999996</v>
      </c>
      <c r="J38" s="37">
        <v>100.051</v>
      </c>
      <c r="K38" s="37">
        <v>95.067999999999998</v>
      </c>
      <c r="L38" s="37">
        <v>95.457999999999998</v>
      </c>
      <c r="M38" s="37">
        <v>93.881</v>
      </c>
      <c r="N38" s="37">
        <v>90.745999999999995</v>
      </c>
      <c r="O38" s="37">
        <v>88.186000000000007</v>
      </c>
      <c r="P38" s="37">
        <v>85.507999999999996</v>
      </c>
      <c r="Q38" s="37">
        <v>83.236999999999995</v>
      </c>
      <c r="S38" s="4">
        <f t="shared" si="7"/>
        <v>107.30625856924044</v>
      </c>
      <c r="T38" s="4">
        <f t="shared" si="7"/>
        <v>101.3642623354406</v>
      </c>
      <c r="U38" s="4">
        <f t="shared" si="7"/>
        <v>99.184033963031979</v>
      </c>
      <c r="V38" s="4">
        <f t="shared" si="7"/>
        <v>95.385592472074066</v>
      </c>
      <c r="W38" s="4">
        <f t="shared" si="7"/>
        <v>93.186032570723313</v>
      </c>
      <c r="X38" s="4">
        <f t="shared" si="7"/>
        <v>93.878998546352037</v>
      </c>
      <c r="Y38" s="4">
        <f t="shared" si="7"/>
        <v>97.993430653080566</v>
      </c>
      <c r="Z38" s="4">
        <f t="shared" si="7"/>
        <v>99.88492310031323</v>
      </c>
      <c r="AA38" s="4">
        <f t="shared" si="7"/>
        <v>94.551081507107739</v>
      </c>
      <c r="AB38" s="4">
        <f t="shared" si="7"/>
        <v>94.54648941247298</v>
      </c>
      <c r="AC38" s="4">
        <f t="shared" si="7"/>
        <v>93.46714879328097</v>
      </c>
      <c r="AD38" s="4">
        <f t="shared" si="7"/>
        <v>90.259878559529881</v>
      </c>
      <c r="AE38" s="4">
        <f t="shared" si="7"/>
        <v>87.715814408457163</v>
      </c>
      <c r="AF38" s="4">
        <f t="shared" si="7"/>
        <v>86.493526054599741</v>
      </c>
      <c r="AG38" s="4" t="e">
        <f t="shared" si="7"/>
        <v>#N/A</v>
      </c>
      <c r="AI38" s="4">
        <f t="shared" si="8"/>
        <v>-1.5962585692404474</v>
      </c>
      <c r="AJ38" s="4">
        <f t="shared" si="8"/>
        <v>-0.80526233544060233</v>
      </c>
      <c r="AK38" s="4">
        <f t="shared" si="8"/>
        <v>-1.8280339630319844</v>
      </c>
      <c r="AL38" s="4">
        <f t="shared" si="8"/>
        <v>0.24140752792592934</v>
      </c>
      <c r="AM38" s="4">
        <f t="shared" si="8"/>
        <v>0.44096742927668231</v>
      </c>
      <c r="AN38" s="4">
        <f t="shared" si="8"/>
        <v>0.27400145364796913</v>
      </c>
      <c r="AO38" s="4">
        <f t="shared" si="8"/>
        <v>1.9045693469194305</v>
      </c>
      <c r="AP38" s="4">
        <f t="shared" si="8"/>
        <v>0.16607689968677164</v>
      </c>
      <c r="AQ38" s="4">
        <f t="shared" si="8"/>
        <v>0.516918492892259</v>
      </c>
      <c r="AR38" s="4">
        <f t="shared" si="8"/>
        <v>0.91151058752701886</v>
      </c>
      <c r="AS38" s="4">
        <f t="shared" si="8"/>
        <v>0.41385120671903053</v>
      </c>
      <c r="AT38" s="4">
        <f t="shared" si="8"/>
        <v>0.48612144047011441</v>
      </c>
      <c r="AU38" s="4">
        <f t="shared" si="8"/>
        <v>0.47018559154284389</v>
      </c>
      <c r="AV38" s="4">
        <f t="shared" si="8"/>
        <v>-0.98552605459974529</v>
      </c>
      <c r="AW38" s="4">
        <f t="shared" si="8"/>
        <v>0</v>
      </c>
      <c r="AY38" s="2">
        <f t="shared" si="51"/>
        <v>107.30625695401001</v>
      </c>
      <c r="AZ38" s="2">
        <f t="shared" si="9"/>
        <v>101.36426232776861</v>
      </c>
      <c r="BA38" s="2">
        <f t="shared" si="9"/>
        <v>99.184033948208736</v>
      </c>
      <c r="BB38" s="2">
        <f t="shared" si="9"/>
        <v>95.385592469587564</v>
      </c>
      <c r="BC38" s="2">
        <f t="shared" si="9"/>
        <v>93.18603254422213</v>
      </c>
      <c r="BD38" s="2">
        <f t="shared" si="9"/>
        <v>93.878998546258813</v>
      </c>
      <c r="BE38" s="2">
        <f t="shared" si="9"/>
        <v>97.993430652952483</v>
      </c>
      <c r="BF38" s="2">
        <f t="shared" si="9"/>
        <v>99.884923100079348</v>
      </c>
      <c r="BG38" s="2">
        <f t="shared" si="9"/>
        <v>94.551081506895187</v>
      </c>
      <c r="BH38" s="2">
        <f t="shared" si="9"/>
        <v>94.546489412381931</v>
      </c>
      <c r="BI38" s="2">
        <f t="shared" si="9"/>
        <v>93.467148792671622</v>
      </c>
      <c r="BJ38" s="2">
        <f t="shared" si="9"/>
        <v>90.259878558765195</v>
      </c>
      <c r="BK38" s="2">
        <f t="shared" si="9"/>
        <v>87.715814408372651</v>
      </c>
      <c r="BL38" s="2">
        <f t="shared" si="9"/>
        <v>86.493526054540268</v>
      </c>
      <c r="BM38" s="2" t="e">
        <f t="shared" si="9"/>
        <v>#N/A</v>
      </c>
      <c r="BO38" s="2">
        <f t="shared" si="10"/>
        <v>105.71</v>
      </c>
      <c r="BP38" s="2">
        <f t="shared" si="11"/>
        <v>100.559</v>
      </c>
      <c r="BQ38" s="2">
        <f t="shared" si="12"/>
        <v>97.355999999999995</v>
      </c>
      <c r="BR38" s="2">
        <f t="shared" si="13"/>
        <v>95.626999999999995</v>
      </c>
      <c r="BS38" s="2">
        <f t="shared" si="14"/>
        <v>93.626999999999995</v>
      </c>
      <c r="BT38" s="2">
        <f t="shared" si="15"/>
        <v>94.153000000000006</v>
      </c>
      <c r="BU38" s="2">
        <f t="shared" si="16"/>
        <v>99.897999999999996</v>
      </c>
      <c r="BV38" s="2">
        <f t="shared" si="17"/>
        <v>100.051</v>
      </c>
      <c r="BW38" s="2">
        <f t="shared" si="18"/>
        <v>95.067999999999998</v>
      </c>
      <c r="BX38" s="2">
        <f t="shared" si="19"/>
        <v>95.457999999999998</v>
      </c>
      <c r="BY38" s="2">
        <f t="shared" si="20"/>
        <v>93.881</v>
      </c>
      <c r="BZ38" s="2">
        <f t="shared" si="21"/>
        <v>90.745999999999995</v>
      </c>
      <c r="CA38" s="2">
        <f t="shared" si="22"/>
        <v>88.186000000000007</v>
      </c>
      <c r="CB38" s="2">
        <f t="shared" si="23"/>
        <v>85.507999999999996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107.37311228070176</v>
      </c>
      <c r="DL38" s="2">
        <f t="shared" si="41"/>
        <v>101.27904770762666</v>
      </c>
      <c r="DM38" s="2">
        <f t="shared" si="41"/>
        <v>98.749173870226471</v>
      </c>
      <c r="DN38" s="2">
        <f t="shared" si="41"/>
        <v>95.098519203413943</v>
      </c>
      <c r="DO38" s="2">
        <f t="shared" si="41"/>
        <v>92.883629554655869</v>
      </c>
      <c r="DP38" s="2">
        <f t="shared" si="41"/>
        <v>93.60055706646294</v>
      </c>
      <c r="DQ38" s="2">
        <f t="shared" si="41"/>
        <v>97.737728342245987</v>
      </c>
      <c r="DR38" s="2">
        <f t="shared" si="41"/>
        <v>99.53262765469826</v>
      </c>
      <c r="DS38" s="2">
        <f t="shared" si="41"/>
        <v>94.275377030812322</v>
      </c>
      <c r="DT38" s="2">
        <f t="shared" si="41"/>
        <v>94.280132467532482</v>
      </c>
      <c r="DU38" s="2">
        <f t="shared" si="41"/>
        <v>93.347711204481769</v>
      </c>
      <c r="DV38" s="2">
        <f t="shared" si="41"/>
        <v>89.78457293007294</v>
      </c>
      <c r="DW38" s="2">
        <f t="shared" si="41"/>
        <v>87.504655462184857</v>
      </c>
      <c r="DX38" s="2">
        <f t="shared" si="41"/>
        <v>86.457715966386573</v>
      </c>
      <c r="DY38" s="2">
        <f t="shared" si="41"/>
        <v>84.837772177419311</v>
      </c>
      <c r="EA38" s="2">
        <f t="shared" si="42"/>
        <v>106.39141331444129</v>
      </c>
      <c r="EB38" s="2">
        <f t="shared" si="42"/>
        <v>102.83527569694823</v>
      </c>
      <c r="EC38" s="2">
        <f t="shared" si="42"/>
        <v>106.3388148528111</v>
      </c>
      <c r="ED38" s="2">
        <f t="shared" si="42"/>
        <v>100.46402329602064</v>
      </c>
      <c r="EE38" s="2">
        <f t="shared" si="42"/>
        <v>98.22756550451588</v>
      </c>
      <c r="EF38" s="2">
        <f t="shared" si="42"/>
        <v>99.182816808891246</v>
      </c>
      <c r="EG38" s="2">
        <f t="shared" si="42"/>
        <v>102.61286358486291</v>
      </c>
      <c r="EH38" s="2">
        <f t="shared" si="42"/>
        <v>106.27849323096757</v>
      </c>
      <c r="EI38" s="2">
        <f t="shared" si="42"/>
        <v>99.708215233791904</v>
      </c>
      <c r="EJ38" s="2">
        <f t="shared" si="42"/>
        <v>99.579261694452555</v>
      </c>
      <c r="EK38" s="2">
        <f t="shared" si="42"/>
        <v>95.582358309424748</v>
      </c>
      <c r="EL38" s="2">
        <f t="shared" si="42"/>
        <v>98.820209759147943</v>
      </c>
      <c r="EM38" s="2">
        <f t="shared" si="42"/>
        <v>92.009063204616055</v>
      </c>
      <c r="EN38" s="2">
        <f t="shared" si="42"/>
        <v>87.167579191960868</v>
      </c>
      <c r="EO38" s="2">
        <f t="shared" si="42"/>
        <v>90.593035374133564</v>
      </c>
      <c r="EQ38" s="2">
        <f t="shared" si="43"/>
        <v>105.26909373728208</v>
      </c>
      <c r="ER38" s="2">
        <f t="shared" si="43"/>
        <v>100.02580424657128</v>
      </c>
      <c r="ES38" s="2">
        <f t="shared" si="43"/>
        <v>105.4059142099364</v>
      </c>
      <c r="ET38" s="2">
        <f t="shared" si="43"/>
        <v>100.6210061058533</v>
      </c>
      <c r="EU38" s="2">
        <f t="shared" si="43"/>
        <v>96.663284728925234</v>
      </c>
      <c r="EV38" s="2">
        <f t="shared" si="43"/>
        <v>99.126575497960701</v>
      </c>
      <c r="EW38" s="2">
        <f t="shared" si="43"/>
        <v>101.59613727379654</v>
      </c>
      <c r="EX38" s="2">
        <f t="shared" si="43"/>
        <v>104.10054677562701</v>
      </c>
      <c r="EY38" s="2">
        <f t="shared" si="43"/>
        <v>97.679795595177026</v>
      </c>
      <c r="EZ38" s="2">
        <f t="shared" si="43"/>
        <v>98.619163178656152</v>
      </c>
      <c r="FA38" s="2">
        <f t="shared" si="43"/>
        <v>96.205423121635121</v>
      </c>
      <c r="FB38" s="2">
        <f t="shared" si="43"/>
        <v>96.633904601559607</v>
      </c>
      <c r="FC38" s="2">
        <f t="shared" si="43"/>
        <v>91.89565504637207</v>
      </c>
      <c r="FD38" s="2">
        <f t="shared" si="43"/>
        <v>89.959930102022241</v>
      </c>
      <c r="FE38" s="2">
        <f t="shared" si="43"/>
        <v>90.509267500493735</v>
      </c>
      <c r="FG38" s="2">
        <f t="shared" si="44"/>
        <v>6.8096047381006136E-2</v>
      </c>
      <c r="FH38" s="2">
        <f t="shared" si="44"/>
        <v>5.4770497849320005E-2</v>
      </c>
      <c r="FI38" s="2">
        <f t="shared" si="44"/>
        <v>5.7297391549703473E-2</v>
      </c>
      <c r="FJ38" s="2">
        <f t="shared" si="44"/>
        <v>5.3503285376576039E-2</v>
      </c>
      <c r="FK38" s="2">
        <f t="shared" si="44"/>
        <v>5.6590055492335915E-2</v>
      </c>
      <c r="FL38" s="2">
        <f t="shared" si="44"/>
        <v>4.987978378642114E-2</v>
      </c>
      <c r="FM38" s="2">
        <f t="shared" si="44"/>
        <v>5.2452059094566503E-2</v>
      </c>
      <c r="FN38" s="2">
        <f t="shared" si="44"/>
        <v>5.2226139469488453E-2</v>
      </c>
      <c r="FO38" s="2">
        <f t="shared" si="44"/>
        <v>5.0749791257253103E-2</v>
      </c>
      <c r="FP38" s="2">
        <f t="shared" si="44"/>
        <v>5.0265271712344822E-2</v>
      </c>
      <c r="FQ38" s="2">
        <f t="shared" si="44"/>
        <v>5.3446547415633615E-2</v>
      </c>
      <c r="FR38" s="2">
        <f t="shared" si="44"/>
        <v>5.2604630808820066E-2</v>
      </c>
      <c r="FS38" s="2">
        <f t="shared" si="44"/>
        <v>4.6878397517912673E-2</v>
      </c>
      <c r="FT38" s="2">
        <f t="shared" si="44"/>
        <v>5.0430558137569588E-2</v>
      </c>
      <c r="FU38" s="2">
        <f t="shared" si="44"/>
        <v>4.3957812432983218E-2</v>
      </c>
      <c r="FW38" s="2">
        <f t="shared" si="53"/>
        <v>4.9071329683298263E-6</v>
      </c>
      <c r="FX38" s="2">
        <f t="shared" si="45"/>
        <v>7.3898598358427642E-6</v>
      </c>
      <c r="FY38" s="2">
        <f t="shared" si="45"/>
        <v>7.0244549658271889E-6</v>
      </c>
      <c r="FZ38" s="2">
        <f t="shared" si="45"/>
        <v>7.4499730932288145E-6</v>
      </c>
      <c r="GA38" s="2">
        <f t="shared" si="45"/>
        <v>6.8033718521847039E-6</v>
      </c>
      <c r="GB38" s="2">
        <f t="shared" si="45"/>
        <v>7.631331743182172E-6</v>
      </c>
      <c r="GC38" s="2">
        <f t="shared" si="45"/>
        <v>8.4301282858565189E-6</v>
      </c>
      <c r="GD38" s="2">
        <f t="shared" si="45"/>
        <v>6.9198430156341465E-6</v>
      </c>
      <c r="GE38" s="2">
        <f t="shared" si="45"/>
        <v>5.3877671896044298E-6</v>
      </c>
      <c r="GF38" s="2">
        <f t="shared" si="45"/>
        <v>5.4427544928381165E-6</v>
      </c>
      <c r="GG38" s="2">
        <f t="shared" si="45"/>
        <v>5.4821556874481402E-6</v>
      </c>
      <c r="GH38" s="2">
        <f t="shared" si="45"/>
        <v>4.8990525294955332E-6</v>
      </c>
      <c r="GI38" s="2">
        <f t="shared" si="45"/>
        <v>4.1491254253420455E-6</v>
      </c>
      <c r="GJ38" s="2">
        <f t="shared" si="45"/>
        <v>4.0430042665731145E-6</v>
      </c>
      <c r="GK38" s="2">
        <f t="shared" si="45"/>
        <v>2.7638667366956469E-6</v>
      </c>
      <c r="GM38" s="86">
        <f t="shared" si="54"/>
        <v>1.2865494631628379E-9</v>
      </c>
      <c r="GN38" s="86">
        <f t="shared" si="46"/>
        <v>4.7441074536163817E-12</v>
      </c>
      <c r="GO38" s="86">
        <f t="shared" si="46"/>
        <v>9.8550448755761785E-12</v>
      </c>
      <c r="GP38" s="86">
        <f t="shared" si="46"/>
        <v>1.5524739386295171E-12</v>
      </c>
      <c r="GQ38" s="86">
        <f t="shared" si="46"/>
        <v>1.8242031444631925E-11</v>
      </c>
      <c r="GR38" s="86">
        <f t="shared" si="46"/>
        <v>5.1315224895684218E-14</v>
      </c>
      <c r="GS38" s="86">
        <f t="shared" si="46"/>
        <v>7.6515630513213836E-14</v>
      </c>
      <c r="GT38" s="86">
        <f t="shared" si="46"/>
        <v>1.3907387047104682E-13</v>
      </c>
      <c r="GU38" s="86">
        <f t="shared" si="46"/>
        <v>1.2399921612047528E-13</v>
      </c>
      <c r="GV38" s="86">
        <f t="shared" si="46"/>
        <v>5.1786853740514515E-14</v>
      </c>
      <c r="GW38" s="86">
        <f t="shared" si="46"/>
        <v>3.7504864825941845E-13</v>
      </c>
      <c r="GX38" s="86">
        <f t="shared" si="46"/>
        <v>4.6156761588547794E-13</v>
      </c>
      <c r="GY38" s="86">
        <f t="shared" si="46"/>
        <v>4.7751326654710558E-14</v>
      </c>
      <c r="GZ38" s="86">
        <f t="shared" si="46"/>
        <v>3.5939477401506941E-14</v>
      </c>
      <c r="HA38" s="86">
        <f t="shared" si="46"/>
        <v>9.1847851417379726E-17</v>
      </c>
      <c r="HC38" s="86">
        <f t="shared" si="58"/>
        <v>6.1045476270049095E-23</v>
      </c>
      <c r="HD38" s="86">
        <f t="shared" si="47"/>
        <v>5.1250452593707399E-27</v>
      </c>
      <c r="HE38" s="86">
        <f t="shared" si="47"/>
        <v>2.371135069677038E-28</v>
      </c>
      <c r="HF38" s="86">
        <f t="shared" si="47"/>
        <v>4.0087885550188992E-32</v>
      </c>
      <c r="HG38" s="86">
        <f t="shared" si="47"/>
        <v>5.733098603755112E-31</v>
      </c>
      <c r="HH38" s="86">
        <f t="shared" si="47"/>
        <v>3.5112663958495772E-31</v>
      </c>
      <c r="HI38" s="86">
        <f t="shared" si="47"/>
        <v>6.4062564193575615E-31</v>
      </c>
      <c r="HJ38" s="86">
        <f t="shared" si="47"/>
        <v>1.0395490291696293E-30</v>
      </c>
      <c r="HK38" s="86">
        <f t="shared" si="47"/>
        <v>3.0111218666461986E-30</v>
      </c>
      <c r="HL38" s="86">
        <f t="shared" si="47"/>
        <v>3.6791881023648295E-32</v>
      </c>
      <c r="HM38" s="86">
        <f t="shared" si="47"/>
        <v>5.6782294566383962E-32</v>
      </c>
      <c r="HN38" s="86">
        <f t="shared" si="47"/>
        <v>1.5593860956523468E-31</v>
      </c>
      <c r="HO38" s="86">
        <f t="shared" si="47"/>
        <v>8.0327053912285043E-31</v>
      </c>
      <c r="HP38" s="86">
        <f t="shared" si="47"/>
        <v>9.6698682556633266E-33</v>
      </c>
      <c r="HQ38" s="86">
        <f t="shared" si="47"/>
        <v>1.2362163566442291E-44</v>
      </c>
      <c r="HS38" s="86">
        <f t="shared" si="55"/>
        <v>4.5508265986968715E-143</v>
      </c>
      <c r="HT38" s="86">
        <f t="shared" si="48"/>
        <v>1.4069545445083401E-161</v>
      </c>
      <c r="HU38" s="86">
        <f t="shared" si="48"/>
        <v>4.6203603452364097E-174</v>
      </c>
      <c r="HV38" s="86">
        <f t="shared" si="48"/>
        <v>4.6625685687263421E-199</v>
      </c>
      <c r="HW38" s="86">
        <f t="shared" si="48"/>
        <v>6.2283517270089475E-192</v>
      </c>
      <c r="HX38" s="86">
        <f t="shared" si="48"/>
        <v>4.9691599547146379E-190</v>
      </c>
      <c r="HY38" s="86">
        <f t="shared" si="48"/>
        <v>3.9476204665886324E-192</v>
      </c>
      <c r="HZ38" s="86">
        <f t="shared" si="48"/>
        <v>1.675167372975921E-192</v>
      </c>
      <c r="IA38" s="86">
        <f t="shared" si="48"/>
        <v>1.7708232839664054E-190</v>
      </c>
      <c r="IB38" s="86">
        <f t="shared" si="48"/>
        <v>1.1076341579666361E-203</v>
      </c>
      <c r="IC38" s="86">
        <f t="shared" si="48"/>
        <v>2.9348139475588822E-204</v>
      </c>
      <c r="ID38" s="86">
        <f t="shared" si="48"/>
        <v>7.5870702437061509E-200</v>
      </c>
      <c r="IE38" s="86">
        <f t="shared" si="48"/>
        <v>5.7604410921980211E-192</v>
      </c>
      <c r="IF38" s="86">
        <f t="shared" si="48"/>
        <v>4.7029051347995201E-85</v>
      </c>
      <c r="IG38" s="86">
        <f t="shared" si="48"/>
        <v>6.5981446069597925E-53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6.8126457173349114E-300</v>
      </c>
      <c r="IW38" s="86">
        <f t="shared" si="49"/>
        <v>8.8236526822524399E-114</v>
      </c>
      <c r="IY38" s="86">
        <f t="shared" si="57"/>
        <v>1.2865494631628989E-9</v>
      </c>
      <c r="IZ38" s="86">
        <f t="shared" si="50"/>
        <v>4.7441074536163866E-12</v>
      </c>
      <c r="JA38" s="86">
        <f t="shared" si="50"/>
        <v>9.8550448755761785E-12</v>
      </c>
      <c r="JB38" s="86">
        <f t="shared" si="50"/>
        <v>1.5524739386295171E-12</v>
      </c>
      <c r="JC38" s="86">
        <f t="shared" si="50"/>
        <v>1.8242031444631925E-11</v>
      </c>
      <c r="JD38" s="86">
        <f t="shared" si="50"/>
        <v>5.1315224895684218E-14</v>
      </c>
      <c r="JE38" s="86">
        <f t="shared" si="50"/>
        <v>7.6515630513213836E-14</v>
      </c>
      <c r="JF38" s="86">
        <f t="shared" si="50"/>
        <v>1.3907387047104682E-13</v>
      </c>
      <c r="JG38" s="86">
        <f t="shared" si="50"/>
        <v>1.2399921612047528E-13</v>
      </c>
      <c r="JH38" s="86">
        <f t="shared" si="50"/>
        <v>5.1786853740514515E-14</v>
      </c>
      <c r="JI38" s="86">
        <f t="shared" si="50"/>
        <v>3.7504864825941845E-13</v>
      </c>
      <c r="JJ38" s="86">
        <f t="shared" si="50"/>
        <v>4.6156761588547794E-13</v>
      </c>
      <c r="JK38" s="86">
        <f t="shared" si="50"/>
        <v>4.7751326654710558E-14</v>
      </c>
      <c r="JL38" s="86">
        <f t="shared" si="50"/>
        <v>3.5939477401506941E-14</v>
      </c>
      <c r="JM38" s="86">
        <f t="shared" si="50"/>
        <v>9.1847851417379726E-17</v>
      </c>
    </row>
    <row r="39" spans="2:273" x14ac:dyDescent="0.25">
      <c r="B39" s="2">
        <v>12</v>
      </c>
      <c r="C39" s="37">
        <v>108.17700000000001</v>
      </c>
      <c r="D39" s="37">
        <v>102.136</v>
      </c>
      <c r="E39" s="37">
        <v>99.474999999999994</v>
      </c>
      <c r="F39" s="37">
        <v>95.373000000000005</v>
      </c>
      <c r="G39" s="37">
        <v>92.373000000000005</v>
      </c>
      <c r="H39" s="37">
        <v>94.084999999999994</v>
      </c>
      <c r="I39" s="37">
        <v>98.915000000000006</v>
      </c>
      <c r="J39" s="37">
        <v>99.763000000000005</v>
      </c>
      <c r="K39" s="37">
        <v>95.846999999999994</v>
      </c>
      <c r="L39" s="37">
        <v>93.831000000000003</v>
      </c>
      <c r="M39" s="37">
        <v>93.983000000000004</v>
      </c>
      <c r="N39" s="37">
        <v>88.897999999999996</v>
      </c>
      <c r="O39" s="37">
        <v>88.983000000000004</v>
      </c>
      <c r="P39" s="37">
        <v>87.915000000000006</v>
      </c>
      <c r="Q39" s="37">
        <v>84.965999999999994</v>
      </c>
      <c r="S39" s="4">
        <f t="shared" si="7"/>
        <v>107.43699577305205</v>
      </c>
      <c r="T39" s="4">
        <f t="shared" si="7"/>
        <v>101.58829442164401</v>
      </c>
      <c r="U39" s="4">
        <f t="shared" si="7"/>
        <v>99.420843645321625</v>
      </c>
      <c r="V39" s="4">
        <f t="shared" si="7"/>
        <v>95.602490015796306</v>
      </c>
      <c r="W39" s="4">
        <f t="shared" si="7"/>
        <v>93.324257812657436</v>
      </c>
      <c r="X39" s="4">
        <f t="shared" si="7"/>
        <v>94.119431002256178</v>
      </c>
      <c r="Y39" s="4">
        <f t="shared" si="7"/>
        <v>98.21631836406894</v>
      </c>
      <c r="Z39" s="4">
        <f t="shared" si="7"/>
        <v>100.09128253414822</v>
      </c>
      <c r="AA39" s="4">
        <f t="shared" si="7"/>
        <v>94.79804217677065</v>
      </c>
      <c r="AB39" s="4">
        <f t="shared" si="7"/>
        <v>94.790532989723133</v>
      </c>
      <c r="AC39" s="4">
        <f t="shared" si="7"/>
        <v>93.652601000328374</v>
      </c>
      <c r="AD39" s="4">
        <f t="shared" si="7"/>
        <v>90.563392196121598</v>
      </c>
      <c r="AE39" s="4">
        <f t="shared" si="7"/>
        <v>87.991559685996194</v>
      </c>
      <c r="AF39" s="4">
        <f t="shared" si="7"/>
        <v>86.682531248477261</v>
      </c>
      <c r="AG39" s="4" t="e">
        <f t="shared" si="7"/>
        <v>#N/A</v>
      </c>
      <c r="AI39" s="4">
        <f t="shared" si="8"/>
        <v>0.74000422694795986</v>
      </c>
      <c r="AJ39" s="4">
        <f t="shared" si="8"/>
        <v>0.54770557835598765</v>
      </c>
      <c r="AK39" s="4">
        <f t="shared" si="8"/>
        <v>5.4156354678369212E-2</v>
      </c>
      <c r="AL39" s="4">
        <f t="shared" si="8"/>
        <v>-0.22949001579630135</v>
      </c>
      <c r="AM39" s="4">
        <f t="shared" si="8"/>
        <v>-0.95125781265743115</v>
      </c>
      <c r="AN39" s="4">
        <f t="shared" si="8"/>
        <v>-3.4431002256184229E-2</v>
      </c>
      <c r="AO39" s="4">
        <f t="shared" si="8"/>
        <v>0.69868163593106658</v>
      </c>
      <c r="AP39" s="4">
        <f t="shared" si="8"/>
        <v>-0.32828253414821518</v>
      </c>
      <c r="AQ39" s="4">
        <f t="shared" si="8"/>
        <v>1.0489578232293439</v>
      </c>
      <c r="AR39" s="4">
        <f t="shared" si="8"/>
        <v>-0.9595329897231295</v>
      </c>
      <c r="AS39" s="4">
        <f t="shared" si="8"/>
        <v>0.33039899967162967</v>
      </c>
      <c r="AT39" s="4">
        <f t="shared" si="8"/>
        <v>-1.6653921961216014</v>
      </c>
      <c r="AU39" s="4">
        <f t="shared" si="8"/>
        <v>0.99144031400381039</v>
      </c>
      <c r="AV39" s="4">
        <f t="shared" si="8"/>
        <v>1.2324687515227453</v>
      </c>
      <c r="AW39" s="4">
        <f t="shared" si="8"/>
        <v>0</v>
      </c>
      <c r="AY39" s="2">
        <f t="shared" si="51"/>
        <v>107.43699233767963</v>
      </c>
      <c r="AZ39" s="2">
        <f t="shared" si="9"/>
        <v>101.58829440127739</v>
      </c>
      <c r="BA39" s="2">
        <f t="shared" si="9"/>
        <v>99.420843606810323</v>
      </c>
      <c r="BB39" s="2">
        <f t="shared" si="9"/>
        <v>95.602490008866482</v>
      </c>
      <c r="BC39" s="2">
        <f t="shared" si="9"/>
        <v>93.324257746254361</v>
      </c>
      <c r="BD39" s="2">
        <f t="shared" si="9"/>
        <v>94.119431001955576</v>
      </c>
      <c r="BE39" s="2">
        <f t="shared" si="9"/>
        <v>98.216318363655631</v>
      </c>
      <c r="BF39" s="2">
        <f t="shared" si="9"/>
        <v>100.09128253341768</v>
      </c>
      <c r="BG39" s="2">
        <f t="shared" si="9"/>
        <v>94.79804217611057</v>
      </c>
      <c r="BH39" s="2">
        <f t="shared" si="9"/>
        <v>94.790532989428712</v>
      </c>
      <c r="BI39" s="2">
        <f t="shared" si="9"/>
        <v>93.652600998502535</v>
      </c>
      <c r="BJ39" s="2">
        <f t="shared" si="9"/>
        <v>90.563392193868722</v>
      </c>
      <c r="BK39" s="2">
        <f t="shared" si="9"/>
        <v>87.991559685729499</v>
      </c>
      <c r="BL39" s="2">
        <f t="shared" si="9"/>
        <v>86.682531248281109</v>
      </c>
      <c r="BM39" s="2" t="e">
        <f t="shared" si="9"/>
        <v>#N/A</v>
      </c>
      <c r="BO39" s="2">
        <f t="shared" si="10"/>
        <v>108.17700000000001</v>
      </c>
      <c r="BP39" s="2">
        <f t="shared" si="11"/>
        <v>102.136</v>
      </c>
      <c r="BQ39" s="2">
        <f t="shared" si="12"/>
        <v>99.474999999999994</v>
      </c>
      <c r="BR39" s="2">
        <f t="shared" si="13"/>
        <v>95.373000000000005</v>
      </c>
      <c r="BS39" s="2">
        <f t="shared" si="14"/>
        <v>92.373000000000005</v>
      </c>
      <c r="BT39" s="2">
        <f t="shared" si="15"/>
        <v>94.084999999999994</v>
      </c>
      <c r="BU39" s="2">
        <f t="shared" si="16"/>
        <v>98.915000000000006</v>
      </c>
      <c r="BV39" s="2">
        <f t="shared" si="17"/>
        <v>99.763000000000005</v>
      </c>
      <c r="BW39" s="2">
        <f t="shared" si="18"/>
        <v>95.846999999999994</v>
      </c>
      <c r="BX39" s="2">
        <f t="shared" si="19"/>
        <v>93.831000000000003</v>
      </c>
      <c r="BY39" s="2">
        <f t="shared" si="20"/>
        <v>93.983000000000004</v>
      </c>
      <c r="BZ39" s="2">
        <f t="shared" si="21"/>
        <v>88.897999999999996</v>
      </c>
      <c r="CA39" s="2">
        <f t="shared" si="22"/>
        <v>88.983000000000004</v>
      </c>
      <c r="CB39" s="2">
        <f t="shared" si="23"/>
        <v>87.915000000000006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107.52901491228072</v>
      </c>
      <c r="DL39" s="2">
        <f t="shared" si="41"/>
        <v>101.51762479483533</v>
      </c>
      <c r="DM39" s="2">
        <f t="shared" si="41"/>
        <v>98.970332749753766</v>
      </c>
      <c r="DN39" s="2">
        <f t="shared" si="41"/>
        <v>95.309162873399728</v>
      </c>
      <c r="DO39" s="2">
        <f t="shared" si="41"/>
        <v>93.012128137651814</v>
      </c>
      <c r="DP39" s="2">
        <f t="shared" si="41"/>
        <v>93.836102826585176</v>
      </c>
      <c r="DQ39" s="2">
        <f t="shared" si="41"/>
        <v>97.959288770053476</v>
      </c>
      <c r="DR39" s="2">
        <f t="shared" si="41"/>
        <v>99.729239113827376</v>
      </c>
      <c r="DS39" s="2">
        <f t="shared" si="41"/>
        <v>94.520601120448177</v>
      </c>
      <c r="DT39" s="2">
        <f t="shared" si="41"/>
        <v>94.52234239877771</v>
      </c>
      <c r="DU39" s="2">
        <f t="shared" si="41"/>
        <v>93.540966386554601</v>
      </c>
      <c r="DV39" s="2">
        <f t="shared" si="41"/>
        <v>90.071978206778212</v>
      </c>
      <c r="DW39" s="2">
        <f t="shared" si="41"/>
        <v>87.781811764705864</v>
      </c>
      <c r="DX39" s="2">
        <f t="shared" si="41"/>
        <v>86.659484033613452</v>
      </c>
      <c r="DY39" s="2">
        <f t="shared" si="41"/>
        <v>84.950709677419312</v>
      </c>
      <c r="EA39" s="2">
        <f t="shared" si="42"/>
        <v>106.28853944076688</v>
      </c>
      <c r="EB39" s="2">
        <f t="shared" si="42"/>
        <v>102.70097455253669</v>
      </c>
      <c r="EC39" s="2">
        <f t="shared" si="42"/>
        <v>106.18093276980541</v>
      </c>
      <c r="ED39" s="2">
        <f t="shared" si="42"/>
        <v>100.33497132196371</v>
      </c>
      <c r="EE39" s="2">
        <f t="shared" si="42"/>
        <v>98.070090236638492</v>
      </c>
      <c r="EF39" s="2">
        <f t="shared" si="42"/>
        <v>99.041463939473928</v>
      </c>
      <c r="EG39" s="2">
        <f t="shared" si="42"/>
        <v>102.45117221844551</v>
      </c>
      <c r="EH39" s="2">
        <f t="shared" si="42"/>
        <v>106.08364732657405</v>
      </c>
      <c r="EI39" s="2">
        <f t="shared" si="42"/>
        <v>99.531045471416462</v>
      </c>
      <c r="EJ39" s="2">
        <f t="shared" si="42"/>
        <v>99.412081641805585</v>
      </c>
      <c r="EK39" s="2">
        <f t="shared" si="42"/>
        <v>95.455656333381143</v>
      </c>
      <c r="EL39" s="2">
        <f t="shared" si="42"/>
        <v>98.635104691975641</v>
      </c>
      <c r="EM39" s="2">
        <f t="shared" si="42"/>
        <v>91.880885574789161</v>
      </c>
      <c r="EN39" s="2">
        <f t="shared" si="42"/>
        <v>87.078086525801865</v>
      </c>
      <c r="EO39" s="2">
        <f t="shared" si="42"/>
        <v>90.485811255083263</v>
      </c>
      <c r="EQ39" s="2">
        <f t="shared" si="43"/>
        <v>105.17868688371863</v>
      </c>
      <c r="ER39" s="2">
        <f t="shared" si="43"/>
        <v>99.923096656923079</v>
      </c>
      <c r="ES39" s="2">
        <f t="shared" si="43"/>
        <v>105.25855155549473</v>
      </c>
      <c r="ET39" s="2">
        <f t="shared" si="43"/>
        <v>100.49017052676862</v>
      </c>
      <c r="EU39" s="2">
        <f t="shared" si="43"/>
        <v>96.523570584955536</v>
      </c>
      <c r="EV39" s="2">
        <f t="shared" si="43"/>
        <v>98.985861973715458</v>
      </c>
      <c r="EW39" s="2">
        <f t="shared" si="43"/>
        <v>101.44625460378082</v>
      </c>
      <c r="EX39" s="2">
        <f t="shared" si="43"/>
        <v>103.93027325074733</v>
      </c>
      <c r="EY39" s="2">
        <f t="shared" si="43"/>
        <v>97.52503461915552</v>
      </c>
      <c r="EZ39" s="2">
        <f t="shared" si="43"/>
        <v>98.462596690001675</v>
      </c>
      <c r="FA39" s="2">
        <f t="shared" si="43"/>
        <v>96.07177707788837</v>
      </c>
      <c r="FB39" s="2">
        <f t="shared" si="43"/>
        <v>96.472725347860248</v>
      </c>
      <c r="FC39" s="2">
        <f t="shared" si="43"/>
        <v>91.768667381948248</v>
      </c>
      <c r="FD39" s="2">
        <f t="shared" si="43"/>
        <v>89.839976976812665</v>
      </c>
      <c r="FE39" s="2">
        <f t="shared" si="43"/>
        <v>90.401240704826137</v>
      </c>
      <c r="FG39" s="2">
        <f t="shared" si="44"/>
        <v>7.4178494524002214E-2</v>
      </c>
      <c r="FH39" s="2">
        <f t="shared" si="44"/>
        <v>5.9738986390992517E-2</v>
      </c>
      <c r="FI39" s="2">
        <f t="shared" si="44"/>
        <v>6.2479954529191938E-2</v>
      </c>
      <c r="FJ39" s="2">
        <f t="shared" si="44"/>
        <v>5.8363917106830442E-2</v>
      </c>
      <c r="FK39" s="2">
        <f t="shared" si="44"/>
        <v>6.1712828039133305E-2</v>
      </c>
      <c r="FL39" s="2">
        <f t="shared" si="44"/>
        <v>5.4430160459552172E-2</v>
      </c>
      <c r="FM39" s="2">
        <f t="shared" si="44"/>
        <v>5.7222963475198819E-2</v>
      </c>
      <c r="FN39" s="2">
        <f t="shared" si="44"/>
        <v>5.6977730433857898E-2</v>
      </c>
      <c r="FO39" s="2">
        <f t="shared" si="44"/>
        <v>5.5374910261327841E-2</v>
      </c>
      <c r="FP39" s="2">
        <f t="shared" si="44"/>
        <v>5.4848785121875264E-2</v>
      </c>
      <c r="FQ39" s="2">
        <f t="shared" si="44"/>
        <v>5.8302342159143261E-2</v>
      </c>
      <c r="FR39" s="2">
        <f t="shared" si="44"/>
        <v>5.7388572222646782E-2</v>
      </c>
      <c r="FS39" s="2">
        <f t="shared" si="44"/>
        <v>5.1169713274200834E-2</v>
      </c>
      <c r="FT39" s="2">
        <f t="shared" si="44"/>
        <v>5.5028270159769459E-2</v>
      </c>
      <c r="FU39" s="2">
        <f t="shared" si="44"/>
        <v>4.7995236503170335E-2</v>
      </c>
      <c r="FW39" s="2">
        <f t="shared" si="53"/>
        <v>5.3805617580224931E-6</v>
      </c>
      <c r="FX39" s="2">
        <f t="shared" si="45"/>
        <v>8.1028144055704913E-6</v>
      </c>
      <c r="FY39" s="2">
        <f t="shared" si="45"/>
        <v>7.7021564900158345E-6</v>
      </c>
      <c r="FZ39" s="2">
        <f t="shared" si="45"/>
        <v>8.1687271872247346E-6</v>
      </c>
      <c r="GA39" s="2">
        <f t="shared" si="45"/>
        <v>7.4597439997700842E-6</v>
      </c>
      <c r="GB39" s="2">
        <f t="shared" si="45"/>
        <v>8.3675827032422656E-6</v>
      </c>
      <c r="GC39" s="2">
        <f t="shared" si="45"/>
        <v>9.2434443382204412E-6</v>
      </c>
      <c r="GD39" s="2">
        <f t="shared" si="45"/>
        <v>7.5874519218876297E-6</v>
      </c>
      <c r="GE39" s="2">
        <f t="shared" si="45"/>
        <v>5.9075661785318333E-6</v>
      </c>
      <c r="GF39" s="2">
        <f t="shared" si="45"/>
        <v>5.9678584945922722E-6</v>
      </c>
      <c r="GG39" s="2">
        <f t="shared" si="45"/>
        <v>6.0110609998480295E-6</v>
      </c>
      <c r="GH39" s="2">
        <f t="shared" si="45"/>
        <v>5.3717017414077346E-6</v>
      </c>
      <c r="GI39" s="2">
        <f t="shared" si="45"/>
        <v>4.549423740815925E-6</v>
      </c>
      <c r="GJ39" s="2">
        <f t="shared" si="45"/>
        <v>4.4330642960424322E-6</v>
      </c>
      <c r="GK39" s="2">
        <f t="shared" si="45"/>
        <v>3.0305188057356341E-6</v>
      </c>
      <c r="GM39" s="86">
        <f t="shared" si="54"/>
        <v>2.7912949775923953E-9</v>
      </c>
      <c r="GN39" s="86">
        <f t="shared" si="46"/>
        <v>1.2849118228429454E-11</v>
      </c>
      <c r="GO39" s="86">
        <f t="shared" si="46"/>
        <v>2.612604938504636E-11</v>
      </c>
      <c r="GP39" s="86">
        <f t="shared" si="46"/>
        <v>4.4148110374846879E-12</v>
      </c>
      <c r="GQ39" s="86">
        <f t="shared" si="46"/>
        <v>4.6628129705985725E-11</v>
      </c>
      <c r="GR39" s="86">
        <f t="shared" si="46"/>
        <v>1.6888430219995771E-13</v>
      </c>
      <c r="GS39" s="86">
        <f t="shared" si="46"/>
        <v>2.5205752929612011E-13</v>
      </c>
      <c r="GT39" s="86">
        <f t="shared" si="46"/>
        <v>4.4342721101168606E-13</v>
      </c>
      <c r="GU39" s="86">
        <f t="shared" si="46"/>
        <v>3.9299640303837786E-13</v>
      </c>
      <c r="GV39" s="86">
        <f t="shared" si="46"/>
        <v>1.7091186380260622E-13</v>
      </c>
      <c r="GW39" s="86">
        <f t="shared" si="46"/>
        <v>1.1470534162799046E-12</v>
      </c>
      <c r="GX39" s="86">
        <f t="shared" si="46"/>
        <v>1.3877603336394705E-12</v>
      </c>
      <c r="GY39" s="86">
        <f t="shared" si="46"/>
        <v>1.5374273475874435E-13</v>
      </c>
      <c r="GZ39" s="86">
        <f t="shared" si="46"/>
        <v>1.2101152154043738E-13</v>
      </c>
      <c r="HA39" s="86">
        <f t="shared" si="46"/>
        <v>3.9213652491935148E-16</v>
      </c>
      <c r="HC39" s="86">
        <f t="shared" si="58"/>
        <v>2.485437649069853E-22</v>
      </c>
      <c r="HD39" s="86">
        <f t="shared" si="47"/>
        <v>2.7203952783554762E-26</v>
      </c>
      <c r="HE39" s="86">
        <f t="shared" si="47"/>
        <v>1.3944956794053104E-27</v>
      </c>
      <c r="HF39" s="86">
        <f t="shared" si="47"/>
        <v>3.0391690174363165E-31</v>
      </c>
      <c r="HG39" s="86">
        <f t="shared" si="47"/>
        <v>3.9710768139321896E-30</v>
      </c>
      <c r="HH39" s="86">
        <f t="shared" si="47"/>
        <v>2.4869185761052755E-30</v>
      </c>
      <c r="HI39" s="86">
        <f t="shared" si="47"/>
        <v>4.6028525399981539E-30</v>
      </c>
      <c r="HJ39" s="86">
        <f t="shared" si="47"/>
        <v>7.2047800282416238E-30</v>
      </c>
      <c r="HK39" s="86">
        <f t="shared" si="47"/>
        <v>1.9782331547978118E-29</v>
      </c>
      <c r="HL39" s="86">
        <f t="shared" si="47"/>
        <v>2.7442394776885008E-31</v>
      </c>
      <c r="HM39" s="86">
        <f t="shared" si="47"/>
        <v>4.2101998373303818E-31</v>
      </c>
      <c r="HN39" s="86">
        <f t="shared" si="47"/>
        <v>1.0997703111111983E-30</v>
      </c>
      <c r="HO39" s="86">
        <f t="shared" si="47"/>
        <v>5.2098523275271376E-30</v>
      </c>
      <c r="HP39" s="86">
        <f t="shared" si="47"/>
        <v>7.4263185615184615E-32</v>
      </c>
      <c r="HQ39" s="86">
        <f t="shared" si="47"/>
        <v>2.0479427295192839E-43</v>
      </c>
      <c r="HS39" s="86">
        <f t="shared" si="55"/>
        <v>2.243629016687639E-140</v>
      </c>
      <c r="HT39" s="86">
        <f t="shared" si="48"/>
        <v>1.8715466265648642E-158</v>
      </c>
      <c r="HU39" s="86">
        <f t="shared" si="48"/>
        <v>1.0518203209516061E-170</v>
      </c>
      <c r="HV39" s="86">
        <f t="shared" si="48"/>
        <v>3.2882897734538789E-195</v>
      </c>
      <c r="HW39" s="86">
        <f t="shared" si="48"/>
        <v>2.9759336771903015E-188</v>
      </c>
      <c r="HX39" s="86">
        <f t="shared" si="48"/>
        <v>2.4318869269190932E-186</v>
      </c>
      <c r="HY39" s="86">
        <f t="shared" si="48"/>
        <v>2.2407929861119354E-188</v>
      </c>
      <c r="HZ39" s="86">
        <f t="shared" si="48"/>
        <v>8.438368952446907E-189</v>
      </c>
      <c r="IA39" s="86">
        <f t="shared" si="48"/>
        <v>7.1994749860693109E-187</v>
      </c>
      <c r="IB39" s="86">
        <f t="shared" si="48"/>
        <v>8.017773134904895E-200</v>
      </c>
      <c r="IC39" s="86">
        <f t="shared" si="48"/>
        <v>2.1539300611724619E-200</v>
      </c>
      <c r="ID39" s="86">
        <f t="shared" si="48"/>
        <v>4.3112695687068711E-196</v>
      </c>
      <c r="IE39" s="86">
        <f t="shared" si="48"/>
        <v>2.106784585294339E-188</v>
      </c>
      <c r="IF39" s="86">
        <f t="shared" si="48"/>
        <v>1.6508621958762679E-83</v>
      </c>
      <c r="IG39" s="86">
        <f t="shared" si="48"/>
        <v>5.6170676742801453E-52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1.7102766920460278E-295</v>
      </c>
      <c r="IW39" s="86">
        <f t="shared" si="49"/>
        <v>3.5415020311258138E-112</v>
      </c>
      <c r="IY39" s="86">
        <f t="shared" si="57"/>
        <v>2.7912949775926439E-9</v>
      </c>
      <c r="IZ39" s="86">
        <f t="shared" si="50"/>
        <v>1.2849118228429481E-11</v>
      </c>
      <c r="JA39" s="86">
        <f t="shared" si="50"/>
        <v>2.612604938504636E-11</v>
      </c>
      <c r="JB39" s="86">
        <f t="shared" si="50"/>
        <v>4.4148110374846879E-12</v>
      </c>
      <c r="JC39" s="86">
        <f t="shared" si="50"/>
        <v>4.6628129705985725E-11</v>
      </c>
      <c r="JD39" s="86">
        <f t="shared" si="50"/>
        <v>1.6888430219995771E-13</v>
      </c>
      <c r="JE39" s="86">
        <f t="shared" si="50"/>
        <v>2.5205752929612011E-13</v>
      </c>
      <c r="JF39" s="86">
        <f t="shared" si="50"/>
        <v>4.4342721101168606E-13</v>
      </c>
      <c r="JG39" s="86">
        <f t="shared" si="50"/>
        <v>3.9299640303837786E-13</v>
      </c>
      <c r="JH39" s="86">
        <f t="shared" si="50"/>
        <v>1.7091186380260622E-13</v>
      </c>
      <c r="JI39" s="86">
        <f t="shared" si="50"/>
        <v>1.1470534162799046E-12</v>
      </c>
      <c r="JJ39" s="86">
        <f t="shared" si="50"/>
        <v>1.3877603336394705E-12</v>
      </c>
      <c r="JK39" s="86">
        <f t="shared" si="50"/>
        <v>1.5374273475874435E-13</v>
      </c>
      <c r="JL39" s="86">
        <f t="shared" si="50"/>
        <v>1.2101152154043738E-13</v>
      </c>
      <c r="JM39" s="86">
        <f t="shared" si="50"/>
        <v>3.9213652491935148E-16</v>
      </c>
    </row>
    <row r="40" spans="2:273" x14ac:dyDescent="0.25">
      <c r="B40" s="2">
        <v>13</v>
      </c>
      <c r="C40" s="37">
        <v>108.32299999999999</v>
      </c>
      <c r="D40" s="37">
        <v>103.373</v>
      </c>
      <c r="E40" s="37">
        <v>95.373000000000005</v>
      </c>
      <c r="F40" s="37">
        <v>96.373000000000005</v>
      </c>
      <c r="G40" s="37">
        <v>91.474999999999994</v>
      </c>
      <c r="H40" s="37">
        <v>96.322000000000003</v>
      </c>
      <c r="I40" s="37">
        <v>99.254000000000005</v>
      </c>
      <c r="J40" s="37">
        <v>100.678</v>
      </c>
      <c r="K40" s="37">
        <v>93.492000000000004</v>
      </c>
      <c r="L40" s="37">
        <v>97.745999999999995</v>
      </c>
      <c r="M40" s="37">
        <v>95.203000000000003</v>
      </c>
      <c r="N40" s="37">
        <v>89.254000000000005</v>
      </c>
      <c r="O40" s="37">
        <v>88.694999999999993</v>
      </c>
      <c r="P40" s="37">
        <v>88.78</v>
      </c>
      <c r="Q40" s="37">
        <v>86.626999999999995</v>
      </c>
      <c r="S40" s="4">
        <f t="shared" si="7"/>
        <v>107.5638429380712</v>
      </c>
      <c r="T40" s="4">
        <f t="shared" si="7"/>
        <v>101.80896122414079</v>
      </c>
      <c r="U40" s="4">
        <f t="shared" si="7"/>
        <v>99.656695571280693</v>
      </c>
      <c r="V40" s="4">
        <f t="shared" si="7"/>
        <v>95.818015452178003</v>
      </c>
      <c r="W40" s="4">
        <f t="shared" si="7"/>
        <v>93.461608233583092</v>
      </c>
      <c r="X40" s="4">
        <f t="shared" si="7"/>
        <v>94.358312522814742</v>
      </c>
      <c r="Y40" s="4">
        <f t="shared" si="7"/>
        <v>98.437214626534043</v>
      </c>
      <c r="Z40" s="4">
        <f t="shared" si="7"/>
        <v>100.2963305931995</v>
      </c>
      <c r="AA40" s="4">
        <f t="shared" si="7"/>
        <v>95.042906409715286</v>
      </c>
      <c r="AB40" s="4">
        <f t="shared" si="7"/>
        <v>95.032578269832698</v>
      </c>
      <c r="AC40" s="4">
        <f t="shared" si="7"/>
        <v>93.83560223190814</v>
      </c>
      <c r="AD40" s="4">
        <f t="shared" si="7"/>
        <v>90.865672227463989</v>
      </c>
      <c r="AE40" s="4">
        <f t="shared" si="7"/>
        <v>88.265192156069233</v>
      </c>
      <c r="AF40" s="4">
        <f t="shared" si="7"/>
        <v>86.868908259713152</v>
      </c>
      <c r="AG40" s="4">
        <f t="shared" si="7"/>
        <v>85.342060299234802</v>
      </c>
      <c r="AI40" s="4">
        <f t="shared" si="8"/>
        <v>0.75915706192878929</v>
      </c>
      <c r="AJ40" s="4">
        <f t="shared" si="8"/>
        <v>1.5640387758592169</v>
      </c>
      <c r="AK40" s="4">
        <f t="shared" si="8"/>
        <v>-4.2836955712806883</v>
      </c>
      <c r="AL40" s="4">
        <f t="shared" si="8"/>
        <v>0.55498454782200213</v>
      </c>
      <c r="AM40" s="4">
        <f t="shared" si="8"/>
        <v>-1.9866082335830981</v>
      </c>
      <c r="AN40" s="4">
        <f t="shared" si="8"/>
        <v>1.9636874771852604</v>
      </c>
      <c r="AO40" s="4">
        <f t="shared" si="8"/>
        <v>0.81678537346596158</v>
      </c>
      <c r="AP40" s="4">
        <f t="shared" si="8"/>
        <v>0.38166940680049777</v>
      </c>
      <c r="AQ40" s="4">
        <f t="shared" si="8"/>
        <v>-1.5509064097152816</v>
      </c>
      <c r="AR40" s="4">
        <f t="shared" si="8"/>
        <v>2.7134217301672976</v>
      </c>
      <c r="AS40" s="4">
        <f t="shared" si="8"/>
        <v>1.3673977680918625</v>
      </c>
      <c r="AT40" s="4">
        <f t="shared" si="8"/>
        <v>-1.6116722274639841</v>
      </c>
      <c r="AU40" s="4">
        <f t="shared" si="8"/>
        <v>0.42980784393076021</v>
      </c>
      <c r="AV40" s="4">
        <f t="shared" si="8"/>
        <v>1.9110917402868495</v>
      </c>
      <c r="AW40" s="4">
        <f t="shared" si="8"/>
        <v>1.284939700765193</v>
      </c>
      <c r="AY40" s="2">
        <f t="shared" si="51"/>
        <v>107.56383574594621</v>
      </c>
      <c r="AZ40" s="2">
        <f t="shared" si="9"/>
        <v>101.80896117116393</v>
      </c>
      <c r="BA40" s="2">
        <f t="shared" si="9"/>
        <v>99.656695473215905</v>
      </c>
      <c r="BB40" s="2">
        <f t="shared" si="9"/>
        <v>95.818015433274866</v>
      </c>
      <c r="BC40" s="2">
        <f t="shared" si="9"/>
        <v>93.461608070343331</v>
      </c>
      <c r="BD40" s="2">
        <f t="shared" si="9"/>
        <v>94.358312521869053</v>
      </c>
      <c r="BE40" s="2">
        <f t="shared" si="9"/>
        <v>98.437214625233437</v>
      </c>
      <c r="BF40" s="2">
        <f t="shared" si="9"/>
        <v>100.29633059097216</v>
      </c>
      <c r="BG40" s="2">
        <f t="shared" si="9"/>
        <v>95.04290640771373</v>
      </c>
      <c r="BH40" s="2">
        <f t="shared" si="9"/>
        <v>95.032578268904047</v>
      </c>
      <c r="BI40" s="2">
        <f t="shared" si="9"/>
        <v>93.835602226563267</v>
      </c>
      <c r="BJ40" s="2">
        <f t="shared" si="9"/>
        <v>90.865672220976094</v>
      </c>
      <c r="BK40" s="2">
        <f t="shared" si="9"/>
        <v>88.265192155247263</v>
      </c>
      <c r="BL40" s="2">
        <f t="shared" si="9"/>
        <v>86.868908259082303</v>
      </c>
      <c r="BM40" s="2">
        <f t="shared" si="9"/>
        <v>85.342060299232415</v>
      </c>
      <c r="BO40" s="2">
        <f t="shared" si="10"/>
        <v>108.32299999999999</v>
      </c>
      <c r="BP40" s="2">
        <f t="shared" si="11"/>
        <v>103.373</v>
      </c>
      <c r="BQ40" s="2">
        <f t="shared" si="12"/>
        <v>95.373000000000005</v>
      </c>
      <c r="BR40" s="2">
        <f t="shared" si="13"/>
        <v>96.373000000000005</v>
      </c>
      <c r="BS40" s="2">
        <f t="shared" si="14"/>
        <v>91.474999999999994</v>
      </c>
      <c r="BT40" s="2">
        <f t="shared" si="15"/>
        <v>96.322000000000003</v>
      </c>
      <c r="BU40" s="2">
        <f t="shared" si="16"/>
        <v>99.254000000000005</v>
      </c>
      <c r="BV40" s="2">
        <f t="shared" si="17"/>
        <v>100.678</v>
      </c>
      <c r="BW40" s="2">
        <f t="shared" si="18"/>
        <v>93.492000000000004</v>
      </c>
      <c r="BX40" s="2">
        <f t="shared" si="19"/>
        <v>97.745999999999995</v>
      </c>
      <c r="BY40" s="2">
        <f t="shared" si="20"/>
        <v>95.203000000000003</v>
      </c>
      <c r="BZ40" s="2">
        <f t="shared" si="21"/>
        <v>89.254000000000005</v>
      </c>
      <c r="CA40" s="2">
        <f t="shared" si="22"/>
        <v>88.694999999999993</v>
      </c>
      <c r="CB40" s="2">
        <f t="shared" si="23"/>
        <v>88.78</v>
      </c>
      <c r="CC40" s="2">
        <f t="shared" si="24"/>
        <v>86.626999999999995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107.68491754385965</v>
      </c>
      <c r="DL40" s="2">
        <f t="shared" si="41"/>
        <v>101.756201882044</v>
      </c>
      <c r="DM40" s="2">
        <f t="shared" si="41"/>
        <v>99.191491629281074</v>
      </c>
      <c r="DN40" s="2">
        <f t="shared" si="41"/>
        <v>95.519806543385499</v>
      </c>
      <c r="DO40" s="2">
        <f t="shared" si="41"/>
        <v>93.140626720647774</v>
      </c>
      <c r="DP40" s="2">
        <f t="shared" si="41"/>
        <v>94.071648586707411</v>
      </c>
      <c r="DQ40" s="2">
        <f t="shared" si="41"/>
        <v>98.180849197860965</v>
      </c>
      <c r="DR40" s="2">
        <f t="shared" si="41"/>
        <v>99.925850572956477</v>
      </c>
      <c r="DS40" s="2">
        <f t="shared" si="41"/>
        <v>94.765825210084031</v>
      </c>
      <c r="DT40" s="2">
        <f t="shared" si="41"/>
        <v>94.764552330022937</v>
      </c>
      <c r="DU40" s="2">
        <f t="shared" si="41"/>
        <v>93.734221568627419</v>
      </c>
      <c r="DV40" s="2">
        <f t="shared" si="41"/>
        <v>90.359383483483498</v>
      </c>
      <c r="DW40" s="2">
        <f t="shared" si="41"/>
        <v>88.058968067226871</v>
      </c>
      <c r="DX40" s="2">
        <f t="shared" si="41"/>
        <v>86.861252100840346</v>
      </c>
      <c r="DY40" s="2">
        <f t="shared" si="41"/>
        <v>85.063647177419313</v>
      </c>
      <c r="EA40" s="2">
        <f t="shared" si="42"/>
        <v>106.18566556709246</v>
      </c>
      <c r="EB40" s="2">
        <f t="shared" si="42"/>
        <v>102.56667340812515</v>
      </c>
      <c r="EC40" s="2">
        <f t="shared" si="42"/>
        <v>106.02305068679971</v>
      </c>
      <c r="ED40" s="2">
        <f t="shared" si="42"/>
        <v>100.20591934790679</v>
      </c>
      <c r="EE40" s="2">
        <f t="shared" si="42"/>
        <v>97.912614968761119</v>
      </c>
      <c r="EF40" s="2">
        <f t="shared" si="42"/>
        <v>98.90011107005661</v>
      </c>
      <c r="EG40" s="2">
        <f t="shared" si="42"/>
        <v>102.28948085202811</v>
      </c>
      <c r="EH40" s="2">
        <f t="shared" si="42"/>
        <v>105.88880142218053</v>
      </c>
      <c r="EI40" s="2">
        <f t="shared" si="42"/>
        <v>99.35387570904102</v>
      </c>
      <c r="EJ40" s="2">
        <f t="shared" si="42"/>
        <v>99.244901589158616</v>
      </c>
      <c r="EK40" s="2">
        <f t="shared" si="42"/>
        <v>95.328954357337537</v>
      </c>
      <c r="EL40" s="2">
        <f t="shared" si="42"/>
        <v>98.449999624803326</v>
      </c>
      <c r="EM40" s="2">
        <f t="shared" si="42"/>
        <v>91.752707944962268</v>
      </c>
      <c r="EN40" s="2">
        <f t="shared" si="42"/>
        <v>86.988593859642862</v>
      </c>
      <c r="EO40" s="2">
        <f t="shared" si="42"/>
        <v>90.378587136032962</v>
      </c>
      <c r="EQ40" s="2">
        <f t="shared" si="43"/>
        <v>105.08828003015516</v>
      </c>
      <c r="ER40" s="2">
        <f t="shared" si="43"/>
        <v>99.820389067274888</v>
      </c>
      <c r="ES40" s="2">
        <f t="shared" si="43"/>
        <v>105.11118890105307</v>
      </c>
      <c r="ET40" s="2">
        <f t="shared" si="43"/>
        <v>100.35933494768395</v>
      </c>
      <c r="EU40" s="2">
        <f t="shared" si="43"/>
        <v>96.383856440985852</v>
      </c>
      <c r="EV40" s="2">
        <f t="shared" si="43"/>
        <v>98.84514844947023</v>
      </c>
      <c r="EW40" s="2">
        <f t="shared" si="43"/>
        <v>101.29637193376507</v>
      </c>
      <c r="EX40" s="2">
        <f t="shared" si="43"/>
        <v>103.75999972586767</v>
      </c>
      <c r="EY40" s="2">
        <f t="shared" si="43"/>
        <v>97.370273643134013</v>
      </c>
      <c r="EZ40" s="2">
        <f t="shared" si="43"/>
        <v>98.306030201347198</v>
      </c>
      <c r="FA40" s="2">
        <f t="shared" si="43"/>
        <v>95.938131034141605</v>
      </c>
      <c r="FB40" s="2">
        <f t="shared" si="43"/>
        <v>96.311546094160875</v>
      </c>
      <c r="FC40" s="2">
        <f t="shared" si="43"/>
        <v>91.641679717524411</v>
      </c>
      <c r="FD40" s="2">
        <f t="shared" si="43"/>
        <v>89.720023851603088</v>
      </c>
      <c r="FE40" s="2">
        <f t="shared" si="43"/>
        <v>90.293213909158538</v>
      </c>
      <c r="FG40" s="2">
        <f t="shared" si="44"/>
        <v>8.0757154622420071E-2</v>
      </c>
      <c r="FH40" s="2">
        <f t="shared" si="44"/>
        <v>6.5127135165646513E-2</v>
      </c>
      <c r="FI40" s="2">
        <f t="shared" si="44"/>
        <v>6.809741977049899E-2</v>
      </c>
      <c r="FJ40" s="2">
        <f t="shared" si="44"/>
        <v>6.363643561569586E-2</v>
      </c>
      <c r="FK40" s="2">
        <f t="shared" si="44"/>
        <v>6.72662708698573E-2</v>
      </c>
      <c r="FL40" s="2">
        <f t="shared" si="44"/>
        <v>5.9369714567486145E-2</v>
      </c>
      <c r="FM40" s="2">
        <f t="shared" si="44"/>
        <v>6.2399240023359302E-2</v>
      </c>
      <c r="FN40" s="2">
        <f t="shared" si="44"/>
        <v>6.2133285664210516E-2</v>
      </c>
      <c r="FO40" s="2">
        <f t="shared" si="44"/>
        <v>6.0394724622686552E-2</v>
      </c>
      <c r="FP40" s="2">
        <f t="shared" si="44"/>
        <v>5.9823925993035737E-2</v>
      </c>
      <c r="FQ40" s="2">
        <f t="shared" si="44"/>
        <v>6.3569673599262327E-2</v>
      </c>
      <c r="FR40" s="2">
        <f t="shared" si="44"/>
        <v>6.2578835039880015E-2</v>
      </c>
      <c r="FS40" s="2">
        <f t="shared" si="44"/>
        <v>5.5830851303359623E-2</v>
      </c>
      <c r="FT40" s="2">
        <f t="shared" si="44"/>
        <v>6.0018657653142758E-2</v>
      </c>
      <c r="FU40" s="2">
        <f t="shared" si="44"/>
        <v>5.2383170396553207E-2</v>
      </c>
      <c r="FW40" s="2">
        <f t="shared" si="53"/>
        <v>5.899665588116432E-6</v>
      </c>
      <c r="FX40" s="2">
        <f t="shared" si="45"/>
        <v>8.8845523776492787E-6</v>
      </c>
      <c r="FY40" s="2">
        <f t="shared" si="45"/>
        <v>8.4452403790100349E-6</v>
      </c>
      <c r="FZ40" s="2">
        <f t="shared" si="45"/>
        <v>8.9568241921244241E-6</v>
      </c>
      <c r="GA40" s="2">
        <f t="shared" si="45"/>
        <v>8.1794407577927012E-6</v>
      </c>
      <c r="GB40" s="2">
        <f t="shared" si="45"/>
        <v>9.1748645817601182E-6</v>
      </c>
      <c r="GC40" s="2">
        <f t="shared" si="45"/>
        <v>1.0135226135620112E-5</v>
      </c>
      <c r="GD40" s="2">
        <f t="shared" si="45"/>
        <v>8.3194695065858493E-6</v>
      </c>
      <c r="GE40" s="2">
        <f t="shared" si="45"/>
        <v>6.4775138151654671E-6</v>
      </c>
      <c r="GF40" s="2">
        <f t="shared" si="45"/>
        <v>6.5436229493781736E-6</v>
      </c>
      <c r="GG40" s="2">
        <f t="shared" si="45"/>
        <v>6.5909934996634855E-6</v>
      </c>
      <c r="GH40" s="2">
        <f t="shared" si="45"/>
        <v>5.8899507831586275E-6</v>
      </c>
      <c r="GI40" s="2">
        <f t="shared" si="45"/>
        <v>4.9883417473368863E-6</v>
      </c>
      <c r="GJ40" s="2">
        <f t="shared" si="45"/>
        <v>4.8607562637948468E-6</v>
      </c>
      <c r="GK40" s="2">
        <f t="shared" si="45"/>
        <v>3.3228968219457972E-6</v>
      </c>
      <c r="GM40" s="86">
        <f t="shared" si="54"/>
        <v>5.963431845402041E-9</v>
      </c>
      <c r="GN40" s="86">
        <f t="shared" si="46"/>
        <v>3.4112982229518032E-11</v>
      </c>
      <c r="GO40" s="86">
        <f t="shared" si="46"/>
        <v>6.7911328046945878E-11</v>
      </c>
      <c r="GP40" s="86">
        <f t="shared" si="46"/>
        <v>1.2292865528554066E-11</v>
      </c>
      <c r="GQ40" s="86">
        <f t="shared" si="46"/>
        <v>1.1697864756517952E-10</v>
      </c>
      <c r="GR40" s="86">
        <f t="shared" si="46"/>
        <v>5.4248048013407802E-13</v>
      </c>
      <c r="GS40" s="86">
        <f t="shared" si="46"/>
        <v>8.1010272530502488E-13</v>
      </c>
      <c r="GT40" s="86">
        <f t="shared" si="46"/>
        <v>1.3805851272994962E-12</v>
      </c>
      <c r="GU40" s="86">
        <f t="shared" si="46"/>
        <v>1.2166643239334892E-12</v>
      </c>
      <c r="GV40" s="86">
        <f t="shared" si="46"/>
        <v>5.5045716857170708E-13</v>
      </c>
      <c r="GW40" s="86">
        <f t="shared" si="46"/>
        <v>3.4287540773207172E-12</v>
      </c>
      <c r="GX40" s="86">
        <f t="shared" si="46"/>
        <v>4.0802060795753321E-12</v>
      </c>
      <c r="GY40" s="86">
        <f t="shared" si="46"/>
        <v>4.8358079337021979E-13</v>
      </c>
      <c r="GZ40" s="86">
        <f t="shared" si="46"/>
        <v>3.9742138954893403E-13</v>
      </c>
      <c r="HA40" s="86">
        <f t="shared" si="46"/>
        <v>1.6249973258495751E-15</v>
      </c>
      <c r="HC40" s="86">
        <f t="shared" si="58"/>
        <v>9.9194702634613412E-22</v>
      </c>
      <c r="HD40" s="86">
        <f t="shared" si="47"/>
        <v>1.4100592478827732E-25</v>
      </c>
      <c r="HE40" s="86">
        <f t="shared" si="47"/>
        <v>7.9948047172978921E-27</v>
      </c>
      <c r="HF40" s="86">
        <f t="shared" si="47"/>
        <v>2.2375885993944552E-30</v>
      </c>
      <c r="HG40" s="86">
        <f t="shared" si="47"/>
        <v>2.675301483185553E-29</v>
      </c>
      <c r="HH40" s="86">
        <f t="shared" si="47"/>
        <v>1.7124269200225179E-29</v>
      </c>
      <c r="HI40" s="86">
        <f t="shared" si="47"/>
        <v>3.2130021734874671E-29</v>
      </c>
      <c r="HJ40" s="86">
        <f t="shared" si="47"/>
        <v>4.8554340981748886E-29</v>
      </c>
      <c r="HK40" s="86">
        <f t="shared" si="47"/>
        <v>1.2651482175959438E-28</v>
      </c>
      <c r="HL40" s="86">
        <f t="shared" si="47"/>
        <v>1.9888222024175726E-30</v>
      </c>
      <c r="HM40" s="86">
        <f t="shared" si="47"/>
        <v>3.03315052047775E-30</v>
      </c>
      <c r="HN40" s="86">
        <f t="shared" si="47"/>
        <v>7.543963093126059E-30</v>
      </c>
      <c r="HO40" s="86">
        <f t="shared" si="47"/>
        <v>3.2922218131755437E-29</v>
      </c>
      <c r="HP40" s="86">
        <f t="shared" si="47"/>
        <v>5.5398865373170384E-31</v>
      </c>
      <c r="HQ40" s="86">
        <f t="shared" si="47"/>
        <v>3.2593791340438329E-42</v>
      </c>
      <c r="HS40" s="86">
        <f t="shared" si="55"/>
        <v>1.0421726742617274E-137</v>
      </c>
      <c r="HT40" s="86">
        <f t="shared" si="48"/>
        <v>2.3190939105139565E-155</v>
      </c>
      <c r="HU40" s="86">
        <f t="shared" si="48"/>
        <v>2.2192381715466486E-167</v>
      </c>
      <c r="HV40" s="86">
        <f t="shared" si="48"/>
        <v>2.1253691182953578E-191</v>
      </c>
      <c r="HW40" s="86">
        <f t="shared" si="48"/>
        <v>1.3090503107509318E-184</v>
      </c>
      <c r="HX40" s="86">
        <f t="shared" si="48"/>
        <v>1.0942444406430018E-182</v>
      </c>
      <c r="HY40" s="86">
        <f t="shared" si="48"/>
        <v>1.1670978356683948E-184</v>
      </c>
      <c r="HZ40" s="86">
        <f t="shared" si="48"/>
        <v>3.9102065984513136E-185</v>
      </c>
      <c r="IA40" s="86">
        <f t="shared" si="48"/>
        <v>2.7014916399170235E-183</v>
      </c>
      <c r="IB40" s="86">
        <f t="shared" si="48"/>
        <v>5.3270423054466613E-196</v>
      </c>
      <c r="IC40" s="86">
        <f t="shared" si="48"/>
        <v>1.4509369480369288E-196</v>
      </c>
      <c r="ID40" s="86">
        <f t="shared" si="48"/>
        <v>2.2554508451525939E-192</v>
      </c>
      <c r="IE40" s="86">
        <f t="shared" si="48"/>
        <v>7.1304125885785713E-185</v>
      </c>
      <c r="IF40" s="86">
        <f t="shared" si="48"/>
        <v>5.605795085211692E-82</v>
      </c>
      <c r="IG40" s="86">
        <f t="shared" si="48"/>
        <v>4.6895338597238166E-51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3.982102156399918E-291</v>
      </c>
      <c r="IW40" s="86">
        <f t="shared" si="49"/>
        <v>1.384173814034424E-110</v>
      </c>
      <c r="IY40" s="86">
        <f t="shared" si="57"/>
        <v>5.9634318454030328E-9</v>
      </c>
      <c r="IZ40" s="86">
        <f t="shared" si="50"/>
        <v>3.4112982229518174E-11</v>
      </c>
      <c r="JA40" s="86">
        <f t="shared" si="50"/>
        <v>6.7911328046945891E-11</v>
      </c>
      <c r="JB40" s="86">
        <f t="shared" si="50"/>
        <v>1.2292865528554066E-11</v>
      </c>
      <c r="JC40" s="86">
        <f t="shared" si="50"/>
        <v>1.1697864756517952E-10</v>
      </c>
      <c r="JD40" s="86">
        <f t="shared" si="50"/>
        <v>5.4248048013407802E-13</v>
      </c>
      <c r="JE40" s="86">
        <f t="shared" si="50"/>
        <v>8.1010272530502488E-13</v>
      </c>
      <c r="JF40" s="86">
        <f t="shared" si="50"/>
        <v>1.3805851272994962E-12</v>
      </c>
      <c r="JG40" s="86">
        <f t="shared" si="50"/>
        <v>1.2166643239334894E-12</v>
      </c>
      <c r="JH40" s="86">
        <f t="shared" si="50"/>
        <v>5.5045716857170708E-13</v>
      </c>
      <c r="JI40" s="86">
        <f t="shared" si="50"/>
        <v>3.4287540773207172E-12</v>
      </c>
      <c r="JJ40" s="86">
        <f t="shared" si="50"/>
        <v>4.0802060795753321E-12</v>
      </c>
      <c r="JK40" s="86">
        <f t="shared" si="50"/>
        <v>4.8358079337021979E-13</v>
      </c>
      <c r="JL40" s="86">
        <f t="shared" si="50"/>
        <v>3.9742138954893403E-13</v>
      </c>
      <c r="JM40" s="86">
        <f t="shared" si="50"/>
        <v>1.6249973258495751E-15</v>
      </c>
    </row>
    <row r="41" spans="2:273" x14ac:dyDescent="0.25">
      <c r="B41" s="2">
        <v>14</v>
      </c>
      <c r="C41" s="37">
        <v>107.435</v>
      </c>
      <c r="D41" s="37">
        <v>102.03400000000001</v>
      </c>
      <c r="E41" s="37">
        <v>100.898</v>
      </c>
      <c r="F41" s="37">
        <v>94.661000000000001</v>
      </c>
      <c r="G41" s="37">
        <v>93.135999999999996</v>
      </c>
      <c r="H41" s="37">
        <v>94.22</v>
      </c>
      <c r="I41" s="37">
        <v>97.186000000000007</v>
      </c>
      <c r="J41" s="37">
        <v>100.051</v>
      </c>
      <c r="K41" s="37">
        <v>95.542000000000002</v>
      </c>
      <c r="L41" s="37">
        <v>94.305000000000007</v>
      </c>
      <c r="M41" s="37">
        <v>96.22</v>
      </c>
      <c r="N41" s="37">
        <v>90.677999999999997</v>
      </c>
      <c r="O41" s="37">
        <v>89.135999999999996</v>
      </c>
      <c r="P41" s="37">
        <v>88.271000000000001</v>
      </c>
      <c r="Q41" s="37">
        <v>85.406999999999996</v>
      </c>
      <c r="S41" s="4">
        <f t="shared" si="7"/>
        <v>107.68636076625123</v>
      </c>
      <c r="T41" s="4">
        <f t="shared" si="7"/>
        <v>102.02580628659445</v>
      </c>
      <c r="U41" s="4">
        <f t="shared" si="7"/>
        <v>99.891290068668667</v>
      </c>
      <c r="V41" s="4">
        <f t="shared" si="7"/>
        <v>96.031876594497191</v>
      </c>
      <c r="W41" s="4">
        <f t="shared" si="7"/>
        <v>93.597849206547153</v>
      </c>
      <c r="X41" s="4">
        <f t="shared" si="7"/>
        <v>94.595329507798468</v>
      </c>
      <c r="Y41" s="4">
        <f t="shared" si="7"/>
        <v>98.655761714806218</v>
      </c>
      <c r="Z41" s="4">
        <f t="shared" si="7"/>
        <v>100.49975460042964</v>
      </c>
      <c r="AA41" s="4">
        <f t="shared" si="7"/>
        <v>95.285293363316072</v>
      </c>
      <c r="AB41" s="4">
        <f t="shared" si="7"/>
        <v>95.272260329358829</v>
      </c>
      <c r="AC41" s="4">
        <f t="shared" si="7"/>
        <v>94.015794863480707</v>
      </c>
      <c r="AD41" s="4">
        <f t="shared" si="7"/>
        <v>91.166364552167934</v>
      </c>
      <c r="AE41" s="4">
        <f t="shared" si="7"/>
        <v>88.536352616687751</v>
      </c>
      <c r="AF41" s="4">
        <f t="shared" si="7"/>
        <v>87.052309301682982</v>
      </c>
      <c r="AG41" s="4">
        <f t="shared" si="7"/>
        <v>85.467741707435096</v>
      </c>
      <c r="AI41" s="4">
        <f t="shared" si="8"/>
        <v>-0.25136076625122428</v>
      </c>
      <c r="AJ41" s="4">
        <f t="shared" si="8"/>
        <v>8.193713405560743E-3</v>
      </c>
      <c r="AK41" s="4">
        <f t="shared" si="8"/>
        <v>1.0067099313313292</v>
      </c>
      <c r="AL41" s="4">
        <f t="shared" si="8"/>
        <v>-1.3708765944971901</v>
      </c>
      <c r="AM41" s="4">
        <f t="shared" si="8"/>
        <v>-0.46184920654715711</v>
      </c>
      <c r="AN41" s="4">
        <f t="shared" si="8"/>
        <v>-0.37532950779846885</v>
      </c>
      <c r="AO41" s="4">
        <f t="shared" si="8"/>
        <v>-1.4697617148062108</v>
      </c>
      <c r="AP41" s="4">
        <f t="shared" si="8"/>
        <v>-0.44875460042963766</v>
      </c>
      <c r="AQ41" s="4">
        <f t="shared" si="8"/>
        <v>0.2567066366839299</v>
      </c>
      <c r="AR41" s="4">
        <f t="shared" si="8"/>
        <v>-0.96726032935882245</v>
      </c>
      <c r="AS41" s="4">
        <f t="shared" si="8"/>
        <v>2.2042051365192918</v>
      </c>
      <c r="AT41" s="4">
        <f t="shared" si="8"/>
        <v>-0.48836455216793695</v>
      </c>
      <c r="AU41" s="4">
        <f t="shared" si="8"/>
        <v>0.5996473833122451</v>
      </c>
      <c r="AV41" s="4">
        <f t="shared" si="8"/>
        <v>1.2186906983170189</v>
      </c>
      <c r="AW41" s="4">
        <f t="shared" si="8"/>
        <v>-6.0741707435099102E-2</v>
      </c>
      <c r="AY41" s="2">
        <f t="shared" si="51"/>
        <v>107.68634594500593</v>
      </c>
      <c r="AZ41" s="2">
        <f t="shared" si="9"/>
        <v>102.02580615157086</v>
      </c>
      <c r="BA41" s="2">
        <f t="shared" si="9"/>
        <v>99.891289823921639</v>
      </c>
      <c r="BB41" s="2">
        <f t="shared" si="9"/>
        <v>96.031876544028108</v>
      </c>
      <c r="BC41" s="2">
        <f t="shared" si="9"/>
        <v>93.597848812835224</v>
      </c>
      <c r="BD41" s="2">
        <f t="shared" si="9"/>
        <v>94.595329504895901</v>
      </c>
      <c r="BE41" s="2">
        <f t="shared" si="9"/>
        <v>98.655761710814829</v>
      </c>
      <c r="BF41" s="2">
        <f t="shared" si="9"/>
        <v>100.49975459380117</v>
      </c>
      <c r="BG41" s="2">
        <f t="shared" si="9"/>
        <v>95.285293357389904</v>
      </c>
      <c r="BH41" s="2">
        <f t="shared" si="9"/>
        <v>95.27226032650151</v>
      </c>
      <c r="BI41" s="2">
        <f t="shared" si="9"/>
        <v>94.015794848194886</v>
      </c>
      <c r="BJ41" s="2">
        <f t="shared" si="9"/>
        <v>91.16636453390457</v>
      </c>
      <c r="BK41" s="2">
        <f t="shared" si="9"/>
        <v>88.536352614213854</v>
      </c>
      <c r="BL41" s="2">
        <f t="shared" si="9"/>
        <v>87.052309299704959</v>
      </c>
      <c r="BM41" s="2">
        <f t="shared" si="9"/>
        <v>85.467741707425688</v>
      </c>
      <c r="BO41" s="2">
        <f t="shared" si="10"/>
        <v>107.435</v>
      </c>
      <c r="BP41" s="2">
        <f t="shared" si="11"/>
        <v>102.03400000000001</v>
      </c>
      <c r="BQ41" s="2">
        <f t="shared" si="12"/>
        <v>100.898</v>
      </c>
      <c r="BR41" s="2">
        <f t="shared" si="13"/>
        <v>94.661000000000001</v>
      </c>
      <c r="BS41" s="2">
        <f t="shared" si="14"/>
        <v>93.135999999999996</v>
      </c>
      <c r="BT41" s="2">
        <f t="shared" si="15"/>
        <v>94.22</v>
      </c>
      <c r="BU41" s="2">
        <f t="shared" si="16"/>
        <v>97.186000000000007</v>
      </c>
      <c r="BV41" s="2">
        <f t="shared" si="17"/>
        <v>100.051</v>
      </c>
      <c r="BW41" s="2">
        <f t="shared" si="18"/>
        <v>95.542000000000002</v>
      </c>
      <c r="BX41" s="2">
        <f t="shared" si="19"/>
        <v>94.305000000000007</v>
      </c>
      <c r="BY41" s="2">
        <f t="shared" si="20"/>
        <v>96.22</v>
      </c>
      <c r="BZ41" s="2">
        <f t="shared" si="21"/>
        <v>90.677999999999997</v>
      </c>
      <c r="CA41" s="2">
        <f t="shared" si="22"/>
        <v>89.135999999999996</v>
      </c>
      <c r="CB41" s="2">
        <f t="shared" si="23"/>
        <v>88.271000000000001</v>
      </c>
      <c r="CC41" s="2">
        <f t="shared" si="24"/>
        <v>85.406999999999996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107.84082017543861</v>
      </c>
      <c r="DL41" s="2">
        <f t="shared" si="41"/>
        <v>101.99477896925266</v>
      </c>
      <c r="DM41" s="2">
        <f t="shared" si="41"/>
        <v>99.412650508808369</v>
      </c>
      <c r="DN41" s="2">
        <f t="shared" si="41"/>
        <v>95.73045021337127</v>
      </c>
      <c r="DO41" s="2">
        <f t="shared" si="41"/>
        <v>93.269125303643719</v>
      </c>
      <c r="DP41" s="2">
        <f t="shared" si="41"/>
        <v>94.307194346829633</v>
      </c>
      <c r="DQ41" s="2">
        <f t="shared" si="41"/>
        <v>98.40240962566844</v>
      </c>
      <c r="DR41" s="2">
        <f t="shared" si="41"/>
        <v>100.12246203208558</v>
      </c>
      <c r="DS41" s="2">
        <f t="shared" si="41"/>
        <v>95.011049299719886</v>
      </c>
      <c r="DT41" s="2">
        <f t="shared" si="41"/>
        <v>95.006762261268165</v>
      </c>
      <c r="DU41" s="2">
        <f t="shared" si="41"/>
        <v>93.927476750700251</v>
      </c>
      <c r="DV41" s="2">
        <f t="shared" si="41"/>
        <v>90.64678876018877</v>
      </c>
      <c r="DW41" s="2">
        <f t="shared" si="41"/>
        <v>88.336124369747878</v>
      </c>
      <c r="DX41" s="2">
        <f t="shared" si="41"/>
        <v>87.06302016806724</v>
      </c>
      <c r="DY41" s="2">
        <f t="shared" si="41"/>
        <v>85.176584677419314</v>
      </c>
      <c r="EA41" s="2">
        <f t="shared" si="42"/>
        <v>106.08279169341803</v>
      </c>
      <c r="EB41" s="2">
        <f t="shared" si="42"/>
        <v>102.43237226371362</v>
      </c>
      <c r="EC41" s="2">
        <f t="shared" si="42"/>
        <v>105.865168603794</v>
      </c>
      <c r="ED41" s="2">
        <f t="shared" si="42"/>
        <v>100.07686737384986</v>
      </c>
      <c r="EE41" s="2">
        <f t="shared" si="42"/>
        <v>97.755139700883745</v>
      </c>
      <c r="EF41" s="2">
        <f t="shared" si="42"/>
        <v>98.758758200639292</v>
      </c>
      <c r="EG41" s="2">
        <f t="shared" si="42"/>
        <v>102.12778948561071</v>
      </c>
      <c r="EH41" s="2">
        <f t="shared" si="42"/>
        <v>105.693955517787</v>
      </c>
      <c r="EI41" s="2">
        <f t="shared" si="42"/>
        <v>99.176705946665578</v>
      </c>
      <c r="EJ41" s="2">
        <f t="shared" si="42"/>
        <v>99.077721536511646</v>
      </c>
      <c r="EK41" s="2">
        <f t="shared" si="42"/>
        <v>95.202252381293931</v>
      </c>
      <c r="EL41" s="2">
        <f t="shared" si="42"/>
        <v>98.264894557631024</v>
      </c>
      <c r="EM41" s="2">
        <f t="shared" si="42"/>
        <v>91.62453031513536</v>
      </c>
      <c r="EN41" s="2">
        <f t="shared" si="42"/>
        <v>86.899101193483858</v>
      </c>
      <c r="EO41" s="2">
        <f t="shared" si="42"/>
        <v>90.271363016982676</v>
      </c>
      <c r="EQ41" s="2">
        <f t="shared" si="43"/>
        <v>104.9978731765917</v>
      </c>
      <c r="ER41" s="2">
        <f t="shared" si="43"/>
        <v>99.717681477626684</v>
      </c>
      <c r="ES41" s="2">
        <f t="shared" si="43"/>
        <v>104.96382624661142</v>
      </c>
      <c r="ET41" s="2">
        <f t="shared" si="43"/>
        <v>100.22849936859927</v>
      </c>
      <c r="EU41" s="2">
        <f t="shared" si="43"/>
        <v>96.244142297016168</v>
      </c>
      <c r="EV41" s="2">
        <f t="shared" si="43"/>
        <v>98.704434925224987</v>
      </c>
      <c r="EW41" s="2">
        <f t="shared" si="43"/>
        <v>101.14648926374934</v>
      </c>
      <c r="EX41" s="2">
        <f t="shared" si="43"/>
        <v>103.589726200988</v>
      </c>
      <c r="EY41" s="2">
        <f t="shared" si="43"/>
        <v>97.215512667112506</v>
      </c>
      <c r="EZ41" s="2">
        <f t="shared" si="43"/>
        <v>98.149463712692722</v>
      </c>
      <c r="FA41" s="2">
        <f t="shared" si="43"/>
        <v>95.804484990394855</v>
      </c>
      <c r="FB41" s="2">
        <f t="shared" si="43"/>
        <v>96.150366840461515</v>
      </c>
      <c r="FC41" s="2">
        <f t="shared" si="43"/>
        <v>91.514692053100575</v>
      </c>
      <c r="FD41" s="2">
        <f t="shared" si="43"/>
        <v>89.600070726393511</v>
      </c>
      <c r="FE41" s="2">
        <f t="shared" si="43"/>
        <v>90.18518711349094</v>
      </c>
      <c r="FG41" s="2">
        <f t="shared" si="44"/>
        <v>8.7863884934861872E-2</v>
      </c>
      <c r="FH41" s="2">
        <f t="shared" si="44"/>
        <v>7.0964588444572291E-2</v>
      </c>
      <c r="FI41" s="2">
        <f t="shared" si="44"/>
        <v>7.4179979739761967E-2</v>
      </c>
      <c r="FJ41" s="2">
        <f t="shared" si="44"/>
        <v>6.9350186684061274E-2</v>
      </c>
      <c r="FK41" s="2">
        <f t="shared" si="44"/>
        <v>7.3280429256269791E-2</v>
      </c>
      <c r="FL41" s="2">
        <f t="shared" si="44"/>
        <v>6.4726849714505263E-2</v>
      </c>
      <c r="FM41" s="2">
        <f t="shared" si="44"/>
        <v>6.8009974795557593E-2</v>
      </c>
      <c r="FN41" s="2">
        <f t="shared" si="44"/>
        <v>6.7721833956079003E-2</v>
      </c>
      <c r="FO41" s="2">
        <f t="shared" si="44"/>
        <v>6.5837876279323818E-2</v>
      </c>
      <c r="FP41" s="2">
        <f t="shared" si="44"/>
        <v>6.5219204485249968E-2</v>
      </c>
      <c r="FQ41" s="2">
        <f t="shared" si="44"/>
        <v>6.92778737800996E-2</v>
      </c>
      <c r="FR41" s="2">
        <f t="shared" si="44"/>
        <v>6.8204543697846315E-2</v>
      </c>
      <c r="FS41" s="2">
        <f t="shared" si="44"/>
        <v>6.0889333179432778E-2</v>
      </c>
      <c r="FT41" s="2">
        <f t="shared" si="44"/>
        <v>6.5430276000146684E-2</v>
      </c>
      <c r="FU41" s="2">
        <f t="shared" si="44"/>
        <v>5.7148186747559108E-2</v>
      </c>
      <c r="FW41" s="2">
        <f t="shared" si="53"/>
        <v>6.4688509999064987E-6</v>
      </c>
      <c r="FX41" s="2">
        <f t="shared" si="45"/>
        <v>9.7417096143262828E-6</v>
      </c>
      <c r="FY41" s="2">
        <f t="shared" si="45"/>
        <v>9.2600143918835431E-6</v>
      </c>
      <c r="FZ41" s="2">
        <f t="shared" si="45"/>
        <v>9.8209539466903557E-6</v>
      </c>
      <c r="GA41" s="2">
        <f t="shared" si="45"/>
        <v>8.9685713701269094E-6</v>
      </c>
      <c r="GB41" s="2">
        <f t="shared" si="45"/>
        <v>1.0060030061585428E-5</v>
      </c>
      <c r="GC41" s="2">
        <f t="shared" si="45"/>
        <v>1.1113043604039074E-5</v>
      </c>
      <c r="GD41" s="2">
        <f t="shared" si="45"/>
        <v>9.1221095956118319E-6</v>
      </c>
      <c r="GE41" s="2">
        <f t="shared" si="45"/>
        <v>7.1024482249493871E-6</v>
      </c>
      <c r="GF41" s="2">
        <f t="shared" si="45"/>
        <v>7.1749353581171017E-6</v>
      </c>
      <c r="GG41" s="2">
        <f t="shared" si="45"/>
        <v>7.2268760678247491E-6</v>
      </c>
      <c r="GH41" s="2">
        <f t="shared" si="45"/>
        <v>6.4581989402065746E-6</v>
      </c>
      <c r="GI41" s="2">
        <f t="shared" si="45"/>
        <v>5.4696053285294455E-6</v>
      </c>
      <c r="GJ41" s="2">
        <f t="shared" si="45"/>
        <v>5.3297107606123185E-6</v>
      </c>
      <c r="GK41" s="2">
        <f t="shared" si="45"/>
        <v>3.6434827452435121E-6</v>
      </c>
      <c r="GM41" s="86">
        <f t="shared" si="54"/>
        <v>1.25459735199684E-8</v>
      </c>
      <c r="GN41" s="86">
        <f t="shared" si="46"/>
        <v>8.8776954169094899E-11</v>
      </c>
      <c r="GO41" s="86">
        <f t="shared" si="46"/>
        <v>1.7308953339904364E-10</v>
      </c>
      <c r="GP41" s="86">
        <f t="shared" si="46"/>
        <v>3.3516150237220341E-11</v>
      </c>
      <c r="GQ41" s="86">
        <f t="shared" si="46"/>
        <v>2.8804176946262883E-10</v>
      </c>
      <c r="GR41" s="86">
        <f t="shared" si="46"/>
        <v>1.7007396441130748E-12</v>
      </c>
      <c r="GS41" s="86">
        <f t="shared" si="46"/>
        <v>2.5402638534614089E-12</v>
      </c>
      <c r="GT41" s="86">
        <f t="shared" si="46"/>
        <v>4.1973512940956712E-12</v>
      </c>
      <c r="GU41" s="86">
        <f t="shared" si="46"/>
        <v>3.6793623536921909E-12</v>
      </c>
      <c r="GV41" s="86">
        <f t="shared" si="46"/>
        <v>1.7301376332813239E-12</v>
      </c>
      <c r="GW41" s="86">
        <f t="shared" si="46"/>
        <v>1.0017349886395113E-11</v>
      </c>
      <c r="GX41" s="86">
        <f t="shared" si="46"/>
        <v>1.1731274322263067E-11</v>
      </c>
      <c r="GY41" s="86">
        <f t="shared" si="46"/>
        <v>1.4859884054849233E-12</v>
      </c>
      <c r="GZ41" s="86">
        <f t="shared" si="46"/>
        <v>1.2730708639576783E-12</v>
      </c>
      <c r="HA41" s="86">
        <f t="shared" si="46"/>
        <v>6.5361566883298914E-15</v>
      </c>
      <c r="HC41" s="86">
        <f t="shared" si="58"/>
        <v>3.8807240273977062E-21</v>
      </c>
      <c r="HD41" s="86">
        <f t="shared" si="47"/>
        <v>7.1370090252389581E-25</v>
      </c>
      <c r="HE41" s="86">
        <f t="shared" si="47"/>
        <v>4.4681827763367275E-26</v>
      </c>
      <c r="HF41" s="86">
        <f t="shared" si="47"/>
        <v>1.5998966867715535E-29</v>
      </c>
      <c r="HG41" s="86">
        <f t="shared" si="47"/>
        <v>1.7530136572862607E-28</v>
      </c>
      <c r="HH41" s="86">
        <f t="shared" si="47"/>
        <v>1.1463515355448758E-28</v>
      </c>
      <c r="HI41" s="86">
        <f t="shared" si="47"/>
        <v>2.1790084649238033E-28</v>
      </c>
      <c r="HJ41" s="86">
        <f t="shared" si="47"/>
        <v>3.1817761600703724E-28</v>
      </c>
      <c r="HK41" s="86">
        <f t="shared" si="47"/>
        <v>7.8763074375766404E-28</v>
      </c>
      <c r="HL41" s="86">
        <f t="shared" si="47"/>
        <v>1.4004783549539005E-29</v>
      </c>
      <c r="HM41" s="86">
        <f t="shared" si="47"/>
        <v>2.1231920197355726E-29</v>
      </c>
      <c r="HN41" s="86">
        <f t="shared" si="47"/>
        <v>5.0332538863001609E-29</v>
      </c>
      <c r="HO41" s="86">
        <f t="shared" si="47"/>
        <v>2.0270067710439881E-28</v>
      </c>
      <c r="HP41" s="86">
        <f t="shared" si="47"/>
        <v>4.0142550800594883E-30</v>
      </c>
      <c r="HQ41" s="86">
        <f t="shared" si="47"/>
        <v>4.9836583934254291E-41</v>
      </c>
      <c r="HS41" s="86">
        <f t="shared" si="55"/>
        <v>4.5609674679911935E-135</v>
      </c>
      <c r="HT41" s="86">
        <f t="shared" si="48"/>
        <v>2.676911232190922E-152</v>
      </c>
      <c r="HU41" s="86">
        <f t="shared" si="48"/>
        <v>4.3397405045098941E-164</v>
      </c>
      <c r="HV41" s="86">
        <f t="shared" si="48"/>
        <v>1.2589802923184952E-187</v>
      </c>
      <c r="HW41" s="86">
        <f t="shared" si="48"/>
        <v>5.3011882473618672E-181</v>
      </c>
      <c r="HX41" s="86">
        <f t="shared" si="48"/>
        <v>4.526856716396564E-179</v>
      </c>
      <c r="HY41" s="86">
        <f t="shared" si="48"/>
        <v>5.577670436269979E-181</v>
      </c>
      <c r="HZ41" s="86">
        <f t="shared" si="48"/>
        <v>1.6667966639103912E-181</v>
      </c>
      <c r="IA41" s="86">
        <f t="shared" si="48"/>
        <v>9.3558752792227761E-180</v>
      </c>
      <c r="IB41" s="86">
        <f t="shared" si="48"/>
        <v>3.2485853689821789E-192</v>
      </c>
      <c r="IC41" s="86">
        <f t="shared" si="48"/>
        <v>8.9708211059805055E-193</v>
      </c>
      <c r="ID41" s="86">
        <f t="shared" si="48"/>
        <v>1.0863241775908229E-188</v>
      </c>
      <c r="IE41" s="86">
        <f t="shared" si="48"/>
        <v>2.2332640407217688E-181</v>
      </c>
      <c r="IF41" s="86">
        <f t="shared" si="48"/>
        <v>1.841391443216134E-80</v>
      </c>
      <c r="IG41" s="86">
        <f t="shared" si="48"/>
        <v>3.8395696071388671E-50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8.5991243256334061E-287</v>
      </c>
      <c r="IW41" s="86">
        <f t="shared" si="49"/>
        <v>5.268150008861916E-109</v>
      </c>
      <c r="IY41" s="86">
        <f t="shared" si="57"/>
        <v>1.2545973519972281E-8</v>
      </c>
      <c r="IZ41" s="86">
        <f t="shared" si="50"/>
        <v>8.877695416909561E-11</v>
      </c>
      <c r="JA41" s="86">
        <f t="shared" si="50"/>
        <v>1.7308953339904369E-10</v>
      </c>
      <c r="JB41" s="86">
        <f t="shared" si="50"/>
        <v>3.3516150237220341E-11</v>
      </c>
      <c r="JC41" s="86">
        <f t="shared" si="50"/>
        <v>2.8804176946262883E-10</v>
      </c>
      <c r="JD41" s="86">
        <f t="shared" si="50"/>
        <v>1.700739644113075E-12</v>
      </c>
      <c r="JE41" s="86">
        <f t="shared" si="50"/>
        <v>2.5402638534614093E-12</v>
      </c>
      <c r="JF41" s="86">
        <f t="shared" si="50"/>
        <v>4.1973512940956712E-12</v>
      </c>
      <c r="JG41" s="86">
        <f t="shared" si="50"/>
        <v>3.6793623536921917E-12</v>
      </c>
      <c r="JH41" s="86">
        <f t="shared" si="50"/>
        <v>1.7301376332813239E-12</v>
      </c>
      <c r="JI41" s="86">
        <f t="shared" si="50"/>
        <v>1.0017349886395113E-11</v>
      </c>
      <c r="JJ41" s="86">
        <f t="shared" si="50"/>
        <v>1.1731274322263067E-11</v>
      </c>
      <c r="JK41" s="86">
        <f t="shared" si="50"/>
        <v>1.4859884054849235E-12</v>
      </c>
      <c r="JL41" s="86">
        <f t="shared" si="50"/>
        <v>1.2730708639576783E-12</v>
      </c>
      <c r="JM41" s="86">
        <f t="shared" si="50"/>
        <v>6.5361566883298914E-15</v>
      </c>
    </row>
    <row r="42" spans="2:273" x14ac:dyDescent="0.25">
      <c r="B42" s="2">
        <v>15</v>
      </c>
      <c r="C42" s="37">
        <v>106.98399999999999</v>
      </c>
      <c r="D42" s="37">
        <v>101.57599999999999</v>
      </c>
      <c r="E42" s="37">
        <v>98.507999999999996</v>
      </c>
      <c r="F42" s="37">
        <v>94.661000000000001</v>
      </c>
      <c r="G42" s="37">
        <v>91.287999999999997</v>
      </c>
      <c r="H42" s="37">
        <v>95.051000000000002</v>
      </c>
      <c r="I42" s="37">
        <v>97.593000000000004</v>
      </c>
      <c r="J42" s="37">
        <v>103.288</v>
      </c>
      <c r="K42" s="37">
        <v>95.915000000000006</v>
      </c>
      <c r="L42" s="37">
        <v>96.22</v>
      </c>
      <c r="M42" s="37">
        <v>95.084999999999994</v>
      </c>
      <c r="N42" s="37">
        <v>91.441000000000003</v>
      </c>
      <c r="O42" s="37">
        <v>88.034000000000006</v>
      </c>
      <c r="P42" s="37">
        <v>86.067999999999998</v>
      </c>
      <c r="Q42" s="37">
        <v>88.338999999999999</v>
      </c>
      <c r="S42" s="4">
        <f t="shared" si="7"/>
        <v>107.8040778223271</v>
      </c>
      <c r="T42" s="4">
        <f t="shared" si="7"/>
        <v>102.23832904412014</v>
      </c>
      <c r="U42" s="4">
        <f t="shared" si="7"/>
        <v>100.12428742466348</v>
      </c>
      <c r="V42" s="4">
        <f t="shared" si="7"/>
        <v>96.2437456449303</v>
      </c>
      <c r="W42" s="4">
        <f t="shared" si="7"/>
        <v>93.732715856792908</v>
      </c>
      <c r="X42" s="4">
        <f t="shared" si="7"/>
        <v>94.83013027249298</v>
      </c>
      <c r="Y42" s="4">
        <f t="shared" si="7"/>
        <v>98.871560962749882</v>
      </c>
      <c r="Z42" s="4">
        <f t="shared" si="7"/>
        <v>100.70120211381808</v>
      </c>
      <c r="AA42" s="4">
        <f t="shared" si="7"/>
        <v>95.524778068818406</v>
      </c>
      <c r="AB42" s="4">
        <f t="shared" si="7"/>
        <v>95.509171777417009</v>
      </c>
      <c r="AC42" s="4">
        <f t="shared" si="7"/>
        <v>94.192784750916587</v>
      </c>
      <c r="AD42" s="4">
        <f t="shared" si="7"/>
        <v>91.4650677946412</v>
      </c>
      <c r="AE42" s="4">
        <f t="shared" si="7"/>
        <v>88.804640799252894</v>
      </c>
      <c r="AF42" s="4">
        <f t="shared" si="7"/>
        <v>87.23235279880862</v>
      </c>
      <c r="AG42" s="4">
        <f t="shared" si="7"/>
        <v>85.593298907702547</v>
      </c>
      <c r="AI42" s="4">
        <f t="shared" si="8"/>
        <v>-0.82007782232710724</v>
      </c>
      <c r="AJ42" s="4">
        <f t="shared" si="8"/>
        <v>-0.66232904412014193</v>
      </c>
      <c r="AK42" s="4">
        <f t="shared" si="8"/>
        <v>-1.6162874246634829</v>
      </c>
      <c r="AL42" s="4">
        <f t="shared" si="8"/>
        <v>-1.5827456449302986</v>
      </c>
      <c r="AM42" s="4">
        <f t="shared" si="8"/>
        <v>-2.4447158567929108</v>
      </c>
      <c r="AN42" s="4">
        <f t="shared" si="8"/>
        <v>0.22086972750702216</v>
      </c>
      <c r="AO42" s="4">
        <f t="shared" si="8"/>
        <v>-1.2785609627498786</v>
      </c>
      <c r="AP42" s="4">
        <f t="shared" si="8"/>
        <v>2.5867978861819125</v>
      </c>
      <c r="AQ42" s="4">
        <f t="shared" si="8"/>
        <v>0.39022193118159976</v>
      </c>
      <c r="AR42" s="4">
        <f t="shared" si="8"/>
        <v>0.71082822258298961</v>
      </c>
      <c r="AS42" s="4">
        <f t="shared" si="8"/>
        <v>0.89221524908340655</v>
      </c>
      <c r="AT42" s="4">
        <f t="shared" si="8"/>
        <v>-2.4067794641197793E-2</v>
      </c>
      <c r="AU42" s="4">
        <f t="shared" si="8"/>
        <v>-0.77064079925288809</v>
      </c>
      <c r="AV42" s="4">
        <f t="shared" si="8"/>
        <v>-1.164352798808622</v>
      </c>
      <c r="AW42" s="4">
        <f t="shared" si="8"/>
        <v>2.7457010922974519</v>
      </c>
      <c r="AY42" s="2">
        <f t="shared" si="51"/>
        <v>107.80404775767178</v>
      </c>
      <c r="AZ42" s="2">
        <f t="shared" si="9"/>
        <v>102.23832870691894</v>
      </c>
      <c r="BA42" s="2">
        <f t="shared" si="9"/>
        <v>100.12428682597442</v>
      </c>
      <c r="BB42" s="2">
        <f t="shared" si="9"/>
        <v>96.243745513044956</v>
      </c>
      <c r="BC42" s="2">
        <f t="shared" si="9"/>
        <v>93.732714925157381</v>
      </c>
      <c r="BD42" s="2">
        <f t="shared" si="9"/>
        <v>94.830130263801635</v>
      </c>
      <c r="BE42" s="2">
        <f t="shared" si="9"/>
        <v>98.871560950804252</v>
      </c>
      <c r="BF42" s="2">
        <f t="shared" si="9"/>
        <v>100.70120209456401</v>
      </c>
      <c r="BG42" s="2">
        <f t="shared" si="9"/>
        <v>95.524778051686141</v>
      </c>
      <c r="BH42" s="2">
        <f t="shared" si="9"/>
        <v>95.509171768840943</v>
      </c>
      <c r="BI42" s="2">
        <f t="shared" si="9"/>
        <v>94.192784708207768</v>
      </c>
      <c r="BJ42" s="2">
        <f t="shared" si="9"/>
        <v>91.465067744387312</v>
      </c>
      <c r="BK42" s="2">
        <f t="shared" si="9"/>
        <v>88.80464079198174</v>
      </c>
      <c r="BL42" s="2">
        <f t="shared" si="9"/>
        <v>87.232352792761787</v>
      </c>
      <c r="BM42" s="2">
        <f t="shared" si="9"/>
        <v>85.593298907666608</v>
      </c>
      <c r="BO42" s="2">
        <f t="shared" si="10"/>
        <v>106.98399999999999</v>
      </c>
      <c r="BP42" s="2">
        <f t="shared" si="11"/>
        <v>101.57599999999999</v>
      </c>
      <c r="BQ42" s="2">
        <f t="shared" si="12"/>
        <v>98.507999999999996</v>
      </c>
      <c r="BR42" s="2">
        <f t="shared" si="13"/>
        <v>94.661000000000001</v>
      </c>
      <c r="BS42" s="2">
        <f t="shared" si="14"/>
        <v>91.287999999999997</v>
      </c>
      <c r="BT42" s="2">
        <f t="shared" si="15"/>
        <v>95.051000000000002</v>
      </c>
      <c r="BU42" s="2">
        <f t="shared" si="16"/>
        <v>97.593000000000004</v>
      </c>
      <c r="BV42" s="2">
        <f t="shared" si="17"/>
        <v>103.288</v>
      </c>
      <c r="BW42" s="2">
        <f t="shared" si="18"/>
        <v>95.915000000000006</v>
      </c>
      <c r="BX42" s="2">
        <f t="shared" si="19"/>
        <v>96.22</v>
      </c>
      <c r="BY42" s="2">
        <f t="shared" si="20"/>
        <v>95.084999999999994</v>
      </c>
      <c r="BZ42" s="2">
        <f t="shared" si="21"/>
        <v>91.441000000000003</v>
      </c>
      <c r="CA42" s="2">
        <f t="shared" si="22"/>
        <v>88.034000000000006</v>
      </c>
      <c r="CB42" s="2">
        <f t="shared" si="23"/>
        <v>86.067999999999998</v>
      </c>
      <c r="CC42" s="2">
        <f t="shared" si="24"/>
        <v>88.338999999999999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107.99672280701755</v>
      </c>
      <c r="DL42" s="2">
        <f t="shared" si="41"/>
        <v>102.23335605646133</v>
      </c>
      <c r="DM42" s="2">
        <f t="shared" si="41"/>
        <v>99.633809388335663</v>
      </c>
      <c r="DN42" s="2">
        <f t="shared" si="41"/>
        <v>95.941093883357041</v>
      </c>
      <c r="DO42" s="2">
        <f t="shared" si="41"/>
        <v>93.397623886639664</v>
      </c>
      <c r="DP42" s="2">
        <f t="shared" si="41"/>
        <v>94.542740106951868</v>
      </c>
      <c r="DQ42" s="2">
        <f t="shared" si="41"/>
        <v>98.623970053475929</v>
      </c>
      <c r="DR42" s="2">
        <f t="shared" si="41"/>
        <v>100.3190734912147</v>
      </c>
      <c r="DS42" s="2">
        <f t="shared" si="41"/>
        <v>95.256273389355741</v>
      </c>
      <c r="DT42" s="2">
        <f t="shared" si="41"/>
        <v>95.248972192513392</v>
      </c>
      <c r="DU42" s="2">
        <f t="shared" si="41"/>
        <v>94.120731932773083</v>
      </c>
      <c r="DV42" s="2">
        <f t="shared" si="41"/>
        <v>90.934194036894041</v>
      </c>
      <c r="DW42" s="2">
        <f t="shared" si="41"/>
        <v>88.613280672268885</v>
      </c>
      <c r="DX42" s="2">
        <f t="shared" si="41"/>
        <v>87.264788235294134</v>
      </c>
      <c r="DY42" s="2">
        <f t="shared" si="41"/>
        <v>85.289522177419315</v>
      </c>
      <c r="EA42" s="2">
        <f t="shared" si="42"/>
        <v>105.9799178197436</v>
      </c>
      <c r="EB42" s="2">
        <f t="shared" si="42"/>
        <v>102.29807111930208</v>
      </c>
      <c r="EC42" s="2">
        <f t="shared" si="42"/>
        <v>105.7072865207883</v>
      </c>
      <c r="ED42" s="2">
        <f t="shared" si="42"/>
        <v>99.94781539979293</v>
      </c>
      <c r="EE42" s="2">
        <f t="shared" si="42"/>
        <v>97.597664433006372</v>
      </c>
      <c r="EF42" s="2">
        <f t="shared" si="42"/>
        <v>98.617405331221974</v>
      </c>
      <c r="EG42" s="2">
        <f t="shared" si="42"/>
        <v>101.96609811919329</v>
      </c>
      <c r="EH42" s="2">
        <f t="shared" si="42"/>
        <v>105.49910961339349</v>
      </c>
      <c r="EI42" s="2">
        <f t="shared" si="42"/>
        <v>98.99953618429015</v>
      </c>
      <c r="EJ42" s="2">
        <f t="shared" si="42"/>
        <v>98.910541483864677</v>
      </c>
      <c r="EK42" s="2">
        <f t="shared" si="42"/>
        <v>95.075550405250311</v>
      </c>
      <c r="EL42" s="2">
        <f t="shared" si="42"/>
        <v>98.079789490458708</v>
      </c>
      <c r="EM42" s="2">
        <f t="shared" si="42"/>
        <v>91.496352685308466</v>
      </c>
      <c r="EN42" s="2">
        <f t="shared" si="42"/>
        <v>86.809608527324855</v>
      </c>
      <c r="EO42" s="2">
        <f t="shared" si="42"/>
        <v>90.164138897932375</v>
      </c>
      <c r="EQ42" s="2">
        <f t="shared" si="43"/>
        <v>104.90746632302825</v>
      </c>
      <c r="ER42" s="2">
        <f t="shared" si="43"/>
        <v>99.614973887978493</v>
      </c>
      <c r="ES42" s="2">
        <f t="shared" si="43"/>
        <v>104.81646359216975</v>
      </c>
      <c r="ET42" s="2">
        <f t="shared" si="43"/>
        <v>100.0976637895146</v>
      </c>
      <c r="EU42" s="2">
        <f t="shared" si="43"/>
        <v>96.104428153046484</v>
      </c>
      <c r="EV42" s="2">
        <f t="shared" si="43"/>
        <v>98.563721400979759</v>
      </c>
      <c r="EW42" s="2">
        <f t="shared" si="43"/>
        <v>100.99660659373362</v>
      </c>
      <c r="EX42" s="2">
        <f t="shared" si="43"/>
        <v>103.41945267610834</v>
      </c>
      <c r="EY42" s="2">
        <f t="shared" si="43"/>
        <v>97.060751691090999</v>
      </c>
      <c r="EZ42" s="2">
        <f t="shared" si="43"/>
        <v>97.992897224038245</v>
      </c>
      <c r="FA42" s="2">
        <f t="shared" si="43"/>
        <v>95.670838946648104</v>
      </c>
      <c r="FB42" s="2">
        <f t="shared" si="43"/>
        <v>95.989187586762156</v>
      </c>
      <c r="FC42" s="2">
        <f t="shared" si="43"/>
        <v>91.387704388676738</v>
      </c>
      <c r="FD42" s="2">
        <f t="shared" si="43"/>
        <v>89.480117601183935</v>
      </c>
      <c r="FE42" s="2">
        <f t="shared" si="43"/>
        <v>90.077160317823342</v>
      </c>
      <c r="FG42" s="2">
        <f t="shared" si="44"/>
        <v>9.5531022442439564E-2</v>
      </c>
      <c r="FH42" s="2">
        <f t="shared" si="44"/>
        <v>7.7282009904724294E-2</v>
      </c>
      <c r="FI42" s="2">
        <f t="shared" si="44"/>
        <v>8.0758760067578192E-2</v>
      </c>
      <c r="FJ42" s="2">
        <f t="shared" si="44"/>
        <v>7.553557560995347E-2</v>
      </c>
      <c r="FK42" s="2">
        <f t="shared" si="44"/>
        <v>7.9786306597913664E-2</v>
      </c>
      <c r="FL42" s="2">
        <f t="shared" si="44"/>
        <v>7.0531131564759333E-2</v>
      </c>
      <c r="FM42" s="2">
        <f t="shared" si="44"/>
        <v>7.4085344997197489E-2</v>
      </c>
      <c r="FN42" s="2">
        <f t="shared" si="44"/>
        <v>7.3773501854072152E-2</v>
      </c>
      <c r="FO42" s="2">
        <f t="shared" si="44"/>
        <v>7.173414629501941E-2</v>
      </c>
      <c r="FP42" s="2">
        <f t="shared" si="44"/>
        <v>7.106428279031464E-2</v>
      </c>
      <c r="FQ42" s="2">
        <f t="shared" si="44"/>
        <v>7.5457336008540307E-2</v>
      </c>
      <c r="FR42" s="2">
        <f t="shared" si="44"/>
        <v>7.4295909285598524E-2</v>
      </c>
      <c r="FS42" s="2">
        <f t="shared" si="44"/>
        <v>6.6373913118986841E-2</v>
      </c>
      <c r="FT42" s="2">
        <f t="shared" si="44"/>
        <v>7.1292828250524173E-2</v>
      </c>
      <c r="FU42" s="2">
        <f t="shared" si="44"/>
        <v>6.231814625511347E-2</v>
      </c>
      <c r="FW42" s="2">
        <f t="shared" si="53"/>
        <v>7.0929496487648233E-6</v>
      </c>
      <c r="FX42" s="2">
        <f t="shared" si="45"/>
        <v>1.0681562146066739E-5</v>
      </c>
      <c r="FY42" s="2">
        <f t="shared" si="45"/>
        <v>1.0153394805736239E-5</v>
      </c>
      <c r="FZ42" s="2">
        <f t="shared" si="45"/>
        <v>1.0768451664679098E-5</v>
      </c>
      <c r="GA42" s="2">
        <f t="shared" si="45"/>
        <v>9.8338344489606135E-6</v>
      </c>
      <c r="GB42" s="2">
        <f t="shared" si="45"/>
        <v>1.1030592909071643E-5</v>
      </c>
      <c r="GC42" s="2">
        <f t="shared" si="45"/>
        <v>1.2185196940058577E-5</v>
      </c>
      <c r="GD42" s="2">
        <f t="shared" si="45"/>
        <v>1.0002185471646728E-5</v>
      </c>
      <c r="GE42" s="2">
        <f t="shared" si="45"/>
        <v>7.7876742815339723E-6</v>
      </c>
      <c r="GF42" s="2">
        <f t="shared" si="45"/>
        <v>7.8671547330724186E-6</v>
      </c>
      <c r="GG42" s="2">
        <f t="shared" si="45"/>
        <v>7.9241065096267839E-6</v>
      </c>
      <c r="GH42" s="2">
        <f t="shared" si="45"/>
        <v>7.0812699121265598E-6</v>
      </c>
      <c r="GI42" s="2">
        <f t="shared" si="45"/>
        <v>5.9972998194800606E-6</v>
      </c>
      <c r="GJ42" s="2">
        <f t="shared" si="45"/>
        <v>5.8439086358181518E-6</v>
      </c>
      <c r="GK42" s="2">
        <f t="shared" si="45"/>
        <v>3.9949979838751518E-6</v>
      </c>
      <c r="GM42" s="86">
        <f t="shared" si="54"/>
        <v>2.5991820573868151E-8</v>
      </c>
      <c r="GN42" s="86">
        <f t="shared" si="46"/>
        <v>2.2647590140102529E-10</v>
      </c>
      <c r="GO42" s="86">
        <f t="shared" si="46"/>
        <v>4.3258020556266299E-10</v>
      </c>
      <c r="GP42" s="86">
        <f t="shared" si="46"/>
        <v>8.9479238359263976E-11</v>
      </c>
      <c r="GQ42" s="86">
        <f t="shared" si="46"/>
        <v>6.9614779555311409E-10</v>
      </c>
      <c r="GR42" s="86">
        <f t="shared" si="46"/>
        <v>5.2042477519587016E-12</v>
      </c>
      <c r="GS42" s="86">
        <f t="shared" si="46"/>
        <v>7.7718379397959958E-12</v>
      </c>
      <c r="GT42" s="86">
        <f t="shared" si="46"/>
        <v>1.2461386847641072E-11</v>
      </c>
      <c r="GU42" s="86">
        <f t="shared" si="46"/>
        <v>1.086929496910689E-11</v>
      </c>
      <c r="GV42" s="86">
        <f t="shared" si="46"/>
        <v>5.3070252913350286E-12</v>
      </c>
      <c r="GW42" s="86">
        <f t="shared" si="46"/>
        <v>2.8604919989175589E-11</v>
      </c>
      <c r="GX42" s="86">
        <f t="shared" si="46"/>
        <v>3.2984592664260883E-11</v>
      </c>
      <c r="GY42" s="86">
        <f t="shared" si="46"/>
        <v>4.4610878146027463E-12</v>
      </c>
      <c r="GZ42" s="86">
        <f t="shared" si="46"/>
        <v>3.9777588558400486E-12</v>
      </c>
      <c r="HA42" s="86">
        <f t="shared" si="46"/>
        <v>2.5518464792045581E-14</v>
      </c>
      <c r="HC42" s="86">
        <f t="shared" si="58"/>
        <v>1.4882581389949183E-20</v>
      </c>
      <c r="HD42" s="86">
        <f t="shared" si="47"/>
        <v>3.5275344745337276E-24</v>
      </c>
      <c r="HE42" s="86">
        <f t="shared" si="47"/>
        <v>2.4343839108246816E-25</v>
      </c>
      <c r="HF42" s="86">
        <f t="shared" si="47"/>
        <v>1.1109453341021565E-28</v>
      </c>
      <c r="HG42" s="86">
        <f t="shared" si="47"/>
        <v>1.1172456350855425E-27</v>
      </c>
      <c r="HH42" s="86">
        <f t="shared" si="47"/>
        <v>7.4607345202292097E-28</v>
      </c>
      <c r="HI42" s="86">
        <f t="shared" si="47"/>
        <v>1.4357327346860386E-27</v>
      </c>
      <c r="HJ42" s="86">
        <f t="shared" si="47"/>
        <v>2.0274406533781582E-27</v>
      </c>
      <c r="HK42" s="86">
        <f t="shared" si="47"/>
        <v>4.7733565073954377E-27</v>
      </c>
      <c r="HL42" s="86">
        <f t="shared" si="47"/>
        <v>9.5822168394740711E-29</v>
      </c>
      <c r="HM42" s="86">
        <f t="shared" si="47"/>
        <v>1.4440802533943898E-28</v>
      </c>
      <c r="HN42" s="86">
        <f t="shared" si="47"/>
        <v>3.2662726492447206E-28</v>
      </c>
      <c r="HO42" s="86">
        <f t="shared" si="47"/>
        <v>1.2159792985392549E-27</v>
      </c>
      <c r="HP42" s="86">
        <f t="shared" si="47"/>
        <v>2.8254556386933887E-29</v>
      </c>
      <c r="HQ42" s="86">
        <f t="shared" si="47"/>
        <v>7.3208352406697496E-40</v>
      </c>
      <c r="HS42" s="86">
        <f t="shared" si="55"/>
        <v>1.8806316253851193E-132</v>
      </c>
      <c r="HT42" s="86">
        <f t="shared" si="48"/>
        <v>2.8783820072942588E-149</v>
      </c>
      <c r="HU42" s="86">
        <f t="shared" si="48"/>
        <v>7.8654209274239203E-161</v>
      </c>
      <c r="HV42" s="86">
        <f t="shared" si="48"/>
        <v>6.8347817762060087E-184</v>
      </c>
      <c r="HW42" s="86">
        <f t="shared" si="48"/>
        <v>1.9763996323079064E-177</v>
      </c>
      <c r="HX42" s="86">
        <f t="shared" si="48"/>
        <v>1.7218347268945176E-175</v>
      </c>
      <c r="HY42" s="86">
        <f t="shared" si="48"/>
        <v>2.445903947172731E-177</v>
      </c>
      <c r="HZ42" s="86">
        <f t="shared" si="48"/>
        <v>6.5359410257463979E-178</v>
      </c>
      <c r="IA42" s="86">
        <f t="shared" si="48"/>
        <v>2.9905015772660983E-176</v>
      </c>
      <c r="IB42" s="86">
        <f t="shared" si="48"/>
        <v>1.8183563553951065E-188</v>
      </c>
      <c r="IC42" s="86">
        <f t="shared" si="48"/>
        <v>5.0907689078280866E-189</v>
      </c>
      <c r="ID42" s="86">
        <f t="shared" si="48"/>
        <v>4.8170839435357802E-185</v>
      </c>
      <c r="IE42" s="86">
        <f t="shared" si="48"/>
        <v>6.4728738220631714E-178</v>
      </c>
      <c r="IF42" s="86">
        <f t="shared" si="48"/>
        <v>5.851110010332795E-79</v>
      </c>
      <c r="IG42" s="86">
        <f t="shared" si="48"/>
        <v>3.0829674476482282E-49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1.7222343264644737E-282</v>
      </c>
      <c r="IW42" s="86">
        <f t="shared" si="49"/>
        <v>1.9524968446656255E-107</v>
      </c>
      <c r="IY42" s="86">
        <f t="shared" si="57"/>
        <v>2.5991820573883034E-8</v>
      </c>
      <c r="IZ42" s="86">
        <f t="shared" si="50"/>
        <v>2.264759014010288E-10</v>
      </c>
      <c r="JA42" s="86">
        <f t="shared" si="50"/>
        <v>4.3258020556266325E-10</v>
      </c>
      <c r="JB42" s="86">
        <f t="shared" si="50"/>
        <v>8.9479238359263976E-11</v>
      </c>
      <c r="JC42" s="86">
        <f t="shared" si="50"/>
        <v>6.9614779555311409E-10</v>
      </c>
      <c r="JD42" s="86">
        <f t="shared" si="50"/>
        <v>5.2042477519587024E-12</v>
      </c>
      <c r="JE42" s="86">
        <f t="shared" si="50"/>
        <v>7.7718379397959975E-12</v>
      </c>
      <c r="JF42" s="86">
        <f t="shared" si="50"/>
        <v>1.2461386847641074E-11</v>
      </c>
      <c r="JG42" s="86">
        <f t="shared" si="50"/>
        <v>1.0869294969106895E-11</v>
      </c>
      <c r="JH42" s="86">
        <f t="shared" si="50"/>
        <v>5.3070252913350286E-12</v>
      </c>
      <c r="JI42" s="86">
        <f t="shared" si="50"/>
        <v>2.8604919989175589E-11</v>
      </c>
      <c r="JJ42" s="86">
        <f t="shared" si="50"/>
        <v>3.2984592664260883E-11</v>
      </c>
      <c r="JK42" s="86">
        <f t="shared" si="50"/>
        <v>4.4610878146027479E-12</v>
      </c>
      <c r="JL42" s="86">
        <f t="shared" si="50"/>
        <v>3.9777588558400486E-12</v>
      </c>
      <c r="JM42" s="86">
        <f t="shared" si="50"/>
        <v>2.5518464792045581E-14</v>
      </c>
    </row>
    <row r="43" spans="2:273" x14ac:dyDescent="0.25">
      <c r="B43" s="2">
        <v>16</v>
      </c>
      <c r="C43" s="37">
        <v>106.435</v>
      </c>
      <c r="D43" s="37">
        <v>103.15300000000001</v>
      </c>
      <c r="E43" s="37">
        <v>97.575999999999993</v>
      </c>
      <c r="F43" s="37">
        <v>96.813999999999993</v>
      </c>
      <c r="G43" s="37">
        <v>92.965999999999994</v>
      </c>
      <c r="H43" s="37">
        <v>94.813999999999993</v>
      </c>
      <c r="I43" s="37">
        <v>98.507999999999996</v>
      </c>
      <c r="J43" s="37">
        <v>99.542000000000002</v>
      </c>
      <c r="K43" s="37">
        <v>94.525000000000006</v>
      </c>
      <c r="L43" s="37">
        <v>96.61</v>
      </c>
      <c r="M43" s="37">
        <v>92.745999999999995</v>
      </c>
      <c r="N43" s="37">
        <v>91.525000000000006</v>
      </c>
      <c r="O43" s="37">
        <v>90</v>
      </c>
      <c r="P43" s="37">
        <v>86.507999999999996</v>
      </c>
      <c r="Q43" s="37">
        <v>84.525000000000006</v>
      </c>
      <c r="S43" s="4">
        <f t="shared" si="7"/>
        <v>107.91649217360134</v>
      </c>
      <c r="T43" s="4">
        <f t="shared" si="7"/>
        <v>102.44598303100111</v>
      </c>
      <c r="U43" s="4">
        <f t="shared" si="7"/>
        <v>100.35530505697261</v>
      </c>
      <c r="V43" s="4">
        <f t="shared" si="7"/>
        <v>96.453256815018975</v>
      </c>
      <c r="W43" s="4">
        <f t="shared" si="7"/>
        <v>93.865911045099551</v>
      </c>
      <c r="X43" s="4">
        <f t="shared" si="7"/>
        <v>95.062322373825012</v>
      </c>
      <c r="Y43" s="4">
        <f t="shared" si="7"/>
        <v>99.084170217202697</v>
      </c>
      <c r="Z43" s="4">
        <f t="shared" si="7"/>
        <v>100.90027804972547</v>
      </c>
      <c r="AA43" s="4">
        <f t="shared" si="7"/>
        <v>95.760888566947031</v>
      </c>
      <c r="AB43" s="4">
        <f t="shared" si="7"/>
        <v>95.742859960796892</v>
      </c>
      <c r="AC43" s="4">
        <f t="shared" si="7"/>
        <v>94.366139439156427</v>
      </c>
      <c r="AD43" s="4">
        <f t="shared" si="7"/>
        <v>91.76132970392328</v>
      </c>
      <c r="AE43" s="4">
        <f t="shared" si="7"/>
        <v>89.069612612580457</v>
      </c>
      <c r="AF43" s="4">
        <f t="shared" si="7"/>
        <v>87.408621819447816</v>
      </c>
      <c r="AG43" s="4">
        <f t="shared" si="7"/>
        <v>85.718599739657449</v>
      </c>
      <c r="AI43" s="4">
        <f t="shared" si="8"/>
        <v>-1.4814921736013389</v>
      </c>
      <c r="AJ43" s="4">
        <f t="shared" si="8"/>
        <v>0.7070169689989001</v>
      </c>
      <c r="AK43" s="4">
        <f t="shared" si="8"/>
        <v>-2.7793050569726176</v>
      </c>
      <c r="AL43" s="4">
        <f t="shared" si="8"/>
        <v>0.36074318498101832</v>
      </c>
      <c r="AM43" s="4">
        <f t="shared" si="8"/>
        <v>-0.89991104509955733</v>
      </c>
      <c r="AN43" s="4">
        <f t="shared" si="8"/>
        <v>-0.24832237382501887</v>
      </c>
      <c r="AO43" s="4">
        <f t="shared" si="8"/>
        <v>-0.57617021720270145</v>
      </c>
      <c r="AP43" s="4">
        <f t="shared" si="8"/>
        <v>-1.3582780497254703</v>
      </c>
      <c r="AQ43" s="4">
        <f t="shared" si="8"/>
        <v>-1.2358885669470254</v>
      </c>
      <c r="AR43" s="4">
        <f t="shared" si="8"/>
        <v>0.86714003920310745</v>
      </c>
      <c r="AS43" s="4">
        <f t="shared" si="8"/>
        <v>-1.6201394391564321</v>
      </c>
      <c r="AT43" s="4">
        <f t="shared" si="8"/>
        <v>-0.23632970392327479</v>
      </c>
      <c r="AU43" s="4">
        <f t="shared" si="8"/>
        <v>0.93038738741954319</v>
      </c>
      <c r="AV43" s="4">
        <f t="shared" si="8"/>
        <v>-0.90062181944782083</v>
      </c>
      <c r="AW43" s="4">
        <f t="shared" si="8"/>
        <v>-1.1935997396574436</v>
      </c>
      <c r="AY43" s="2">
        <f t="shared" si="51"/>
        <v>107.91643214311952</v>
      </c>
      <c r="AZ43" s="2">
        <f t="shared" si="51"/>
        <v>102.4459822058667</v>
      </c>
      <c r="BA43" s="2">
        <f t="shared" si="51"/>
        <v>100.35530362159963</v>
      </c>
      <c r="BB43" s="2">
        <f t="shared" si="51"/>
        <v>96.453256477694964</v>
      </c>
      <c r="BC43" s="2">
        <f t="shared" si="51"/>
        <v>93.865908882239779</v>
      </c>
      <c r="BD43" s="2">
        <f t="shared" si="51"/>
        <v>95.062322348434861</v>
      </c>
      <c r="BE43" s="2">
        <f t="shared" si="51"/>
        <v>99.084170182336749</v>
      </c>
      <c r="BF43" s="2">
        <f t="shared" si="51"/>
        <v>100.90027799513514</v>
      </c>
      <c r="BG43" s="2">
        <f t="shared" si="51"/>
        <v>95.760888518586569</v>
      </c>
      <c r="BH43" s="2">
        <f t="shared" si="51"/>
        <v>95.742859935687534</v>
      </c>
      <c r="BI43" s="2">
        <f t="shared" si="51"/>
        <v>94.366139322576629</v>
      </c>
      <c r="BJ43" s="2">
        <f t="shared" si="51"/>
        <v>91.761329568756338</v>
      </c>
      <c r="BK43" s="2">
        <f t="shared" si="51"/>
        <v>89.069612591710623</v>
      </c>
      <c r="BL43" s="2">
        <f t="shared" si="51"/>
        <v>87.408621801425426</v>
      </c>
      <c r="BM43" s="2">
        <f t="shared" si="51"/>
        <v>85.718599739524251</v>
      </c>
      <c r="BO43" s="2">
        <f t="shared" si="10"/>
        <v>106.435</v>
      </c>
      <c r="BP43" s="2">
        <f t="shared" si="11"/>
        <v>103.15300000000001</v>
      </c>
      <c r="BQ43" s="2">
        <f t="shared" si="12"/>
        <v>97.575999999999993</v>
      </c>
      <c r="BR43" s="2">
        <f t="shared" si="13"/>
        <v>96.813999999999993</v>
      </c>
      <c r="BS43" s="2">
        <f t="shared" si="14"/>
        <v>92.965999999999994</v>
      </c>
      <c r="BT43" s="2">
        <f t="shared" si="15"/>
        <v>94.813999999999993</v>
      </c>
      <c r="BU43" s="2">
        <f t="shared" si="16"/>
        <v>98.507999999999996</v>
      </c>
      <c r="BV43" s="2">
        <f t="shared" si="17"/>
        <v>99.542000000000002</v>
      </c>
      <c r="BW43" s="2">
        <f t="shared" si="18"/>
        <v>94.525000000000006</v>
      </c>
      <c r="BX43" s="2">
        <f t="shared" si="19"/>
        <v>96.61</v>
      </c>
      <c r="BY43" s="2">
        <f t="shared" si="20"/>
        <v>92.745999999999995</v>
      </c>
      <c r="BZ43" s="2">
        <f t="shared" si="21"/>
        <v>91.525000000000006</v>
      </c>
      <c r="CA43" s="2">
        <f t="shared" si="22"/>
        <v>90</v>
      </c>
      <c r="CB43" s="2">
        <f t="shared" si="23"/>
        <v>86.507999999999996</v>
      </c>
      <c r="CC43" s="2">
        <f t="shared" si="24"/>
        <v>84.525000000000006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108.1526254385965</v>
      </c>
      <c r="DL43" s="2">
        <f t="shared" si="41"/>
        <v>102.47193314367</v>
      </c>
      <c r="DM43" s="2">
        <f t="shared" si="41"/>
        <v>99.854968267862972</v>
      </c>
      <c r="DN43" s="2">
        <f t="shared" si="41"/>
        <v>96.151737553342826</v>
      </c>
      <c r="DO43" s="2">
        <f t="shared" si="41"/>
        <v>93.526122469635624</v>
      </c>
      <c r="DP43" s="2">
        <f t="shared" si="41"/>
        <v>94.778285867074104</v>
      </c>
      <c r="DQ43" s="2">
        <f t="shared" si="41"/>
        <v>98.845530481283419</v>
      </c>
      <c r="DR43" s="2">
        <f t="shared" si="41"/>
        <v>100.5156849503438</v>
      </c>
      <c r="DS43" s="2">
        <f t="shared" si="41"/>
        <v>95.501497478991595</v>
      </c>
      <c r="DT43" s="2">
        <f t="shared" si="41"/>
        <v>95.491182123758605</v>
      </c>
      <c r="DU43" s="2">
        <f t="shared" si="41"/>
        <v>94.313987114845915</v>
      </c>
      <c r="DV43" s="2">
        <f t="shared" si="41"/>
        <v>91.221599313599327</v>
      </c>
      <c r="DW43" s="2">
        <f t="shared" si="41"/>
        <v>88.890436974789907</v>
      </c>
      <c r="DX43" s="2">
        <f t="shared" si="41"/>
        <v>87.466556302521028</v>
      </c>
      <c r="DY43" s="2">
        <f t="shared" si="41"/>
        <v>85.402459677419316</v>
      </c>
      <c r="EA43" s="2">
        <f t="shared" si="42"/>
        <v>105.87704394606919</v>
      </c>
      <c r="EB43" s="2">
        <f t="shared" si="42"/>
        <v>102.16376997489054</v>
      </c>
      <c r="EC43" s="2">
        <f t="shared" si="42"/>
        <v>105.5494044377826</v>
      </c>
      <c r="ED43" s="2">
        <f t="shared" si="42"/>
        <v>99.818763425736009</v>
      </c>
      <c r="EE43" s="2">
        <f t="shared" si="42"/>
        <v>97.440189165128999</v>
      </c>
      <c r="EF43" s="2">
        <f t="shared" si="42"/>
        <v>98.476052461804656</v>
      </c>
      <c r="EG43" s="2">
        <f t="shared" si="42"/>
        <v>101.80440675277589</v>
      </c>
      <c r="EH43" s="2">
        <f t="shared" si="42"/>
        <v>105.30426370899997</v>
      </c>
      <c r="EI43" s="2">
        <f t="shared" si="42"/>
        <v>98.822366421914708</v>
      </c>
      <c r="EJ43" s="2">
        <f t="shared" si="42"/>
        <v>98.743361431217693</v>
      </c>
      <c r="EK43" s="2">
        <f t="shared" si="42"/>
        <v>94.948848429206706</v>
      </c>
      <c r="EL43" s="2">
        <f t="shared" si="42"/>
        <v>97.894684423286407</v>
      </c>
      <c r="EM43" s="2">
        <f t="shared" si="42"/>
        <v>91.368175055481572</v>
      </c>
      <c r="EN43" s="2">
        <f t="shared" si="42"/>
        <v>86.720115861165851</v>
      </c>
      <c r="EO43" s="2">
        <f t="shared" si="42"/>
        <v>90.056914778882074</v>
      </c>
      <c r="EQ43" s="2">
        <f t="shared" si="43"/>
        <v>104.81705946946478</v>
      </c>
      <c r="ER43" s="2">
        <f t="shared" si="43"/>
        <v>99.512266298330289</v>
      </c>
      <c r="ES43" s="2">
        <f t="shared" si="43"/>
        <v>104.66910093772809</v>
      </c>
      <c r="ET43" s="2">
        <f t="shared" si="43"/>
        <v>99.96682821042991</v>
      </c>
      <c r="EU43" s="2">
        <f t="shared" si="43"/>
        <v>95.964714009076786</v>
      </c>
      <c r="EV43" s="2">
        <f t="shared" si="43"/>
        <v>98.423007876734516</v>
      </c>
      <c r="EW43" s="2">
        <f t="shared" si="43"/>
        <v>100.84672392371789</v>
      </c>
      <c r="EX43" s="2">
        <f t="shared" si="43"/>
        <v>103.24917915122866</v>
      </c>
      <c r="EY43" s="2">
        <f t="shared" si="43"/>
        <v>96.905990715069493</v>
      </c>
      <c r="EZ43" s="2">
        <f t="shared" si="43"/>
        <v>97.836330735383768</v>
      </c>
      <c r="FA43" s="2">
        <f t="shared" si="43"/>
        <v>95.537192902901353</v>
      </c>
      <c r="FB43" s="2">
        <f t="shared" si="43"/>
        <v>95.828008333062797</v>
      </c>
      <c r="FC43" s="2">
        <f t="shared" si="43"/>
        <v>91.260716724252902</v>
      </c>
      <c r="FD43" s="2">
        <f t="shared" si="43"/>
        <v>89.360164475974344</v>
      </c>
      <c r="FE43" s="2">
        <f t="shared" si="43"/>
        <v>89.969133522155744</v>
      </c>
      <c r="FG43" s="2">
        <f t="shared" si="44"/>
        <v>0.10379107602977043</v>
      </c>
      <c r="FH43" s="2">
        <f t="shared" si="44"/>
        <v>8.4110905471813838E-2</v>
      </c>
      <c r="FI43" s="2">
        <f t="shared" si="44"/>
        <v>8.7865618156866859E-2</v>
      </c>
      <c r="FJ43" s="2">
        <f t="shared" si="44"/>
        <v>8.2223902036750049E-2</v>
      </c>
      <c r="FK43" s="2">
        <f t="shared" si="44"/>
        <v>8.6815669854748964E-2</v>
      </c>
      <c r="FL43" s="2">
        <f t="shared" si="44"/>
        <v>7.6813156170735447E-2</v>
      </c>
      <c r="FM43" s="2">
        <f t="shared" si="44"/>
        <v>8.0656463654456001E-2</v>
      </c>
      <c r="FN43" s="2">
        <f t="shared" si="44"/>
        <v>8.0319360426737624E-2</v>
      </c>
      <c r="FO43" s="2">
        <f t="shared" si="44"/>
        <v>7.8114315259712311E-2</v>
      </c>
      <c r="FP43" s="2">
        <f t="shared" si="44"/>
        <v>7.7389839957756196E-2</v>
      </c>
      <c r="FQ43" s="2">
        <f t="shared" si="44"/>
        <v>8.2139350216122495E-2</v>
      </c>
      <c r="FR43" s="2">
        <f t="shared" si="44"/>
        <v>8.0884072793006967E-2</v>
      </c>
      <c r="FS43" s="2">
        <f t="shared" si="44"/>
        <v>7.2314473007758354E-2</v>
      </c>
      <c r="FT43" s="2">
        <f t="shared" si="44"/>
        <v>7.7637028439854858E-2</v>
      </c>
      <c r="FU43" s="2">
        <f t="shared" si="44"/>
        <v>6.7922117569664958E-2</v>
      </c>
      <c r="FW43" s="2">
        <f t="shared" si="53"/>
        <v>7.7772593141169783E-6</v>
      </c>
      <c r="FX43" s="2">
        <f t="shared" si="53"/>
        <v>1.1712087924160717E-5</v>
      </c>
      <c r="FY43" s="2">
        <f t="shared" si="53"/>
        <v>1.113296511567975E-5</v>
      </c>
      <c r="FZ43" s="2">
        <f t="shared" si="53"/>
        <v>1.1807360189630413E-5</v>
      </c>
      <c r="GA43" s="2">
        <f t="shared" si="53"/>
        <v>1.078257482779261E-5</v>
      </c>
      <c r="GB43" s="2">
        <f t="shared" si="53"/>
        <v>1.209479174390972E-5</v>
      </c>
      <c r="GC43" s="2">
        <f t="shared" si="53"/>
        <v>1.3360787053465855E-5</v>
      </c>
      <c r="GD43" s="2">
        <f t="shared" si="53"/>
        <v>1.0967167700202776E-5</v>
      </c>
      <c r="GE43" s="2">
        <f t="shared" si="53"/>
        <v>8.5390086326617469E-6</v>
      </c>
      <c r="GF43" s="2">
        <f t="shared" si="53"/>
        <v>8.6261570831685858E-6</v>
      </c>
      <c r="GG43" s="2">
        <f t="shared" si="53"/>
        <v>8.6886033692543385E-6</v>
      </c>
      <c r="GH43" s="2">
        <f t="shared" si="53"/>
        <v>7.7644527550694438E-6</v>
      </c>
      <c r="GI43" s="2">
        <f t="shared" si="53"/>
        <v>6.5759046829179032E-6</v>
      </c>
      <c r="GJ43" s="2">
        <f t="shared" si="53"/>
        <v>6.407714786695307E-6</v>
      </c>
      <c r="GK43" s="2">
        <f t="shared" si="53"/>
        <v>4.3804264946064301E-6</v>
      </c>
      <c r="GM43" s="86">
        <f t="shared" si="54"/>
        <v>5.3027393403240912E-8</v>
      </c>
      <c r="GN43" s="86">
        <f t="shared" si="54"/>
        <v>5.6635974253849299E-10</v>
      </c>
      <c r="GO43" s="86">
        <f t="shared" si="54"/>
        <v>1.0600767116336186E-9</v>
      </c>
      <c r="GP43" s="86">
        <f t="shared" si="54"/>
        <v>2.3391882158275837E-10</v>
      </c>
      <c r="GQ43" s="86">
        <f t="shared" si="54"/>
        <v>1.6513980481564676E-9</v>
      </c>
      <c r="GR43" s="86">
        <f t="shared" si="54"/>
        <v>1.554363079907205E-11</v>
      </c>
      <c r="GS43" s="86">
        <f t="shared" si="54"/>
        <v>2.3199741650893577E-11</v>
      </c>
      <c r="GT43" s="86">
        <f t="shared" si="54"/>
        <v>3.6128046893617832E-11</v>
      </c>
      <c r="GU43" s="86">
        <f t="shared" si="54"/>
        <v>3.1366430456183579E-11</v>
      </c>
      <c r="GV43" s="86">
        <f t="shared" si="54"/>
        <v>1.5887043534956238E-11</v>
      </c>
      <c r="GW43" s="86">
        <f t="shared" si="54"/>
        <v>7.9837706006065612E-11</v>
      </c>
      <c r="GX43" s="86">
        <f t="shared" si="54"/>
        <v>9.0695913775837751E-11</v>
      </c>
      <c r="GY43" s="86">
        <f t="shared" si="54"/>
        <v>1.308436191283223E-11</v>
      </c>
      <c r="GZ43" s="86">
        <f t="shared" si="54"/>
        <v>1.212319321819579E-11</v>
      </c>
      <c r="HA43" s="86">
        <f t="shared" si="54"/>
        <v>9.6706849027202213E-14</v>
      </c>
      <c r="HC43" s="86">
        <f t="shared" si="58"/>
        <v>5.5948398946726112E-20</v>
      </c>
      <c r="HD43" s="86">
        <f t="shared" si="58"/>
        <v>1.7025706236817239E-23</v>
      </c>
      <c r="HE43" s="86">
        <f t="shared" si="58"/>
        <v>1.2929599702537164E-24</v>
      </c>
      <c r="HF43" s="86">
        <f t="shared" si="58"/>
        <v>7.4917858188548263E-28</v>
      </c>
      <c r="HG43" s="86">
        <f t="shared" si="58"/>
        <v>6.9257309916163812E-27</v>
      </c>
      <c r="HH43" s="86">
        <f t="shared" si="58"/>
        <v>4.7206976088337878E-27</v>
      </c>
      <c r="HI43" s="86">
        <f t="shared" si="58"/>
        <v>9.1909001436563295E-27</v>
      </c>
      <c r="HJ43" s="86">
        <f t="shared" si="58"/>
        <v>1.2562223381626312E-26</v>
      </c>
      <c r="HK43" s="86">
        <f t="shared" si="58"/>
        <v>2.8160982239512805E-26</v>
      </c>
      <c r="HL43" s="86">
        <f t="shared" si="58"/>
        <v>6.3704119684659352E-28</v>
      </c>
      <c r="HM43" s="86">
        <f t="shared" si="58"/>
        <v>9.5433958213368567E-28</v>
      </c>
      <c r="HN43" s="86">
        <f t="shared" si="58"/>
        <v>2.0616410481353396E-27</v>
      </c>
      <c r="HO43" s="86">
        <f t="shared" si="58"/>
        <v>7.1072987395403696E-27</v>
      </c>
      <c r="HP43" s="86">
        <f t="shared" si="58"/>
        <v>1.9317645745233931E-28</v>
      </c>
      <c r="HQ43" s="86">
        <f t="shared" si="58"/>
        <v>1.0331770976437763E-38</v>
      </c>
      <c r="HS43" s="86">
        <f t="shared" si="55"/>
        <v>7.3060189795541972E-130</v>
      </c>
      <c r="HT43" s="86">
        <f t="shared" si="55"/>
        <v>2.8831193613061229E-146</v>
      </c>
      <c r="HU43" s="86">
        <f t="shared" si="55"/>
        <v>1.3212330614119946E-157</v>
      </c>
      <c r="HV43" s="86">
        <f t="shared" si="55"/>
        <v>3.4005755564765097E-180</v>
      </c>
      <c r="HW43" s="86">
        <f t="shared" si="55"/>
        <v>6.7836249515204552E-174</v>
      </c>
      <c r="HX43" s="86">
        <f t="shared" si="55"/>
        <v>6.0214267035159654E-172</v>
      </c>
      <c r="HY43" s="86">
        <f t="shared" si="55"/>
        <v>9.8416482457577448E-174</v>
      </c>
      <c r="HZ43" s="86">
        <f t="shared" si="55"/>
        <v>2.3576378606092047E-174</v>
      </c>
      <c r="IA43" s="86">
        <f t="shared" si="55"/>
        <v>8.8223302323009518E-173</v>
      </c>
      <c r="IB43" s="86">
        <f t="shared" si="55"/>
        <v>9.3420273713607858E-185</v>
      </c>
      <c r="IC43" s="86">
        <f t="shared" si="55"/>
        <v>2.6515690571348899E-185</v>
      </c>
      <c r="ID43" s="86">
        <f t="shared" si="55"/>
        <v>1.9665658659670493E-181</v>
      </c>
      <c r="IE43" s="86">
        <f t="shared" si="55"/>
        <v>1.7361476537617518E-174</v>
      </c>
      <c r="IF43" s="86">
        <f t="shared" si="55"/>
        <v>1.7985164018132335E-77</v>
      </c>
      <c r="IG43" s="86">
        <f t="shared" si="55"/>
        <v>2.4276694378346677E-48</v>
      </c>
      <c r="II43" s="86">
        <f t="shared" si="56"/>
        <v>1.036827278158652E-304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3.1990926375532911E-278</v>
      </c>
      <c r="IW43" s="86">
        <f t="shared" si="56"/>
        <v>7.0467293839578937E-106</v>
      </c>
      <c r="IY43" s="86">
        <f t="shared" si="57"/>
        <v>5.3027393403296863E-8</v>
      </c>
      <c r="IZ43" s="86">
        <f t="shared" si="57"/>
        <v>5.6635974253851005E-10</v>
      </c>
      <c r="JA43" s="86">
        <f t="shared" si="57"/>
        <v>1.0600767116336198E-9</v>
      </c>
      <c r="JB43" s="86">
        <f t="shared" si="57"/>
        <v>2.3391882158275837E-10</v>
      </c>
      <c r="JC43" s="86">
        <f t="shared" si="57"/>
        <v>1.6513980481564676E-9</v>
      </c>
      <c r="JD43" s="86">
        <f t="shared" si="57"/>
        <v>1.5543630799072053E-11</v>
      </c>
      <c r="JE43" s="86">
        <f t="shared" si="57"/>
        <v>2.3199741650893587E-11</v>
      </c>
      <c r="JF43" s="86">
        <f t="shared" si="57"/>
        <v>3.6128046893617845E-11</v>
      </c>
      <c r="JG43" s="86">
        <f t="shared" si="57"/>
        <v>3.1366430456183605E-11</v>
      </c>
      <c r="JH43" s="86">
        <f t="shared" si="57"/>
        <v>1.5887043534956238E-11</v>
      </c>
      <c r="JI43" s="86">
        <f t="shared" si="57"/>
        <v>7.9837706006065612E-11</v>
      </c>
      <c r="JJ43" s="86">
        <f t="shared" si="57"/>
        <v>9.0695913775837751E-11</v>
      </c>
      <c r="JK43" s="86">
        <f t="shared" si="57"/>
        <v>1.3084361912832236E-11</v>
      </c>
      <c r="JL43" s="86">
        <f t="shared" si="57"/>
        <v>1.212319321819579E-11</v>
      </c>
      <c r="JM43" s="86">
        <f t="shared" si="57"/>
        <v>9.6706849027202213E-14</v>
      </c>
    </row>
    <row r="44" spans="2:273" x14ac:dyDescent="0.25">
      <c r="B44" s="2">
        <v>17</v>
      </c>
      <c r="C44" s="37">
        <v>107.339</v>
      </c>
      <c r="D44" s="37">
        <v>101.729</v>
      </c>
      <c r="E44" s="37">
        <v>96.39</v>
      </c>
      <c r="F44" s="37">
        <v>94.813999999999993</v>
      </c>
      <c r="G44" s="37">
        <v>92.287999999999997</v>
      </c>
      <c r="H44" s="37">
        <v>95.168999999999997</v>
      </c>
      <c r="I44" s="37">
        <v>96.813999999999993</v>
      </c>
      <c r="J44" s="37">
        <v>100.441</v>
      </c>
      <c r="K44" s="37">
        <v>94.457999999999998</v>
      </c>
      <c r="L44" s="37">
        <v>95.593000000000004</v>
      </c>
      <c r="M44" s="37">
        <v>94.168999999999997</v>
      </c>
      <c r="N44" s="37">
        <v>93.322000000000003</v>
      </c>
      <c r="O44" s="37">
        <v>86.61</v>
      </c>
      <c r="P44" s="37">
        <v>87.626999999999995</v>
      </c>
      <c r="Q44" s="37">
        <v>87.338999999999999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108.0230748931648</v>
      </c>
      <c r="T44" s="4">
        <f t="shared" si="59"/>
        <v>102.64817458271133</v>
      </c>
      <c r="U44" s="4">
        <f t="shared" si="59"/>
        <v>100.58391497416234</v>
      </c>
      <c r="V44" s="4">
        <f t="shared" si="59"/>
        <v>96.660004161720025</v>
      </c>
      <c r="W44" s="4">
        <f t="shared" si="59"/>
        <v>93.997103629810255</v>
      </c>
      <c r="X44" s="4">
        <f t="shared" si="59"/>
        <v>95.291470098744128</v>
      </c>
      <c r="Y44" s="4">
        <f t="shared" si="59"/>
        <v>99.293101538363217</v>
      </c>
      <c r="Z44" s="4">
        <f t="shared" si="59"/>
        <v>101.09654197695919</v>
      </c>
      <c r="AA44" s="4">
        <f t="shared" si="59"/>
        <v>95.993103279623199</v>
      </c>
      <c r="AB44" s="4">
        <f t="shared" si="59"/>
        <v>95.972824384455578</v>
      </c>
      <c r="AC44" s="4">
        <f t="shared" si="59"/>
        <v>94.535386688446124</v>
      </c>
      <c r="AD44" s="4">
        <f t="shared" si="59"/>
        <v>92.054643732124489</v>
      </c>
      <c r="AE44" s="4">
        <f t="shared" si="59"/>
        <v>89.330777566154978</v>
      </c>
      <c r="AF44" s="4">
        <f t="shared" si="59"/>
        <v>87.580662795915657</v>
      </c>
      <c r="AG44" s="4">
        <f t="shared" si="59"/>
        <v>85.843491291238777</v>
      </c>
      <c r="AI44" s="4">
        <f t="shared" ref="AI44:AW60" si="60">IF(OR($B44 &lt; C$230, $B44 &gt; C$233), 0, C44-S44)</f>
        <v>-0.68407489316480508</v>
      </c>
      <c r="AJ44" s="4">
        <f t="shared" si="60"/>
        <v>-0.91917458271133512</v>
      </c>
      <c r="AK44" s="4">
        <f t="shared" si="60"/>
        <v>-4.1939149741623396</v>
      </c>
      <c r="AL44" s="4">
        <f t="shared" si="60"/>
        <v>-1.8460041617200318</v>
      </c>
      <c r="AM44" s="4">
        <f t="shared" si="60"/>
        <v>-1.709103629810258</v>
      </c>
      <c r="AN44" s="4">
        <f t="shared" si="60"/>
        <v>-0.12247009874413095</v>
      </c>
      <c r="AO44" s="4">
        <f t="shared" si="60"/>
        <v>-2.4791015383632242</v>
      </c>
      <c r="AP44" s="4">
        <f t="shared" si="60"/>
        <v>-0.65554197695918504</v>
      </c>
      <c r="AQ44" s="4">
        <f t="shared" si="60"/>
        <v>-1.5351032796232005</v>
      </c>
      <c r="AR44" s="4">
        <f t="shared" si="60"/>
        <v>-0.3798243844555742</v>
      </c>
      <c r="AS44" s="4">
        <f t="shared" si="60"/>
        <v>-0.3663866884461271</v>
      </c>
      <c r="AT44" s="4">
        <f t="shared" si="60"/>
        <v>1.2673562678755133</v>
      </c>
      <c r="AU44" s="4">
        <f t="shared" si="60"/>
        <v>-2.7207775661549789</v>
      </c>
      <c r="AV44" s="4">
        <f t="shared" si="60"/>
        <v>4.6337204084338168E-2</v>
      </c>
      <c r="AW44" s="4">
        <f t="shared" si="60"/>
        <v>1.4955087087612213</v>
      </c>
      <c r="AY44" s="2">
        <f t="shared" si="51"/>
        <v>108.02295690688844</v>
      </c>
      <c r="AZ44" s="2">
        <f t="shared" si="51"/>
        <v>102.6481726043011</v>
      </c>
      <c r="BA44" s="2">
        <f t="shared" si="51"/>
        <v>100.58391160122898</v>
      </c>
      <c r="BB44" s="2">
        <f t="shared" si="51"/>
        <v>96.660003317263033</v>
      </c>
      <c r="BC44" s="2">
        <f t="shared" si="51"/>
        <v>93.997098703457169</v>
      </c>
      <c r="BD44" s="2">
        <f t="shared" si="51"/>
        <v>95.291470026381063</v>
      </c>
      <c r="BE44" s="2">
        <f t="shared" si="51"/>
        <v>99.293101439119923</v>
      </c>
      <c r="BF44" s="2">
        <f t="shared" si="51"/>
        <v>101.09654182588434</v>
      </c>
      <c r="BG44" s="2">
        <f t="shared" si="51"/>
        <v>95.993103146332047</v>
      </c>
      <c r="BH44" s="2">
        <f t="shared" si="51"/>
        <v>95.972824312741849</v>
      </c>
      <c r="BI44" s="2">
        <f t="shared" si="51"/>
        <v>94.535386377556648</v>
      </c>
      <c r="BJ44" s="2">
        <f t="shared" si="51"/>
        <v>92.054643376752622</v>
      </c>
      <c r="BK44" s="2">
        <f t="shared" si="51"/>
        <v>89.330777507658553</v>
      </c>
      <c r="BL44" s="2">
        <f t="shared" si="51"/>
        <v>87.580662743545389</v>
      </c>
      <c r="BM44" s="2">
        <f t="shared" si="51"/>
        <v>85.843491290759843</v>
      </c>
      <c r="BO44" s="2">
        <f t="shared" si="10"/>
        <v>107.339</v>
      </c>
      <c r="BP44" s="2">
        <f t="shared" si="11"/>
        <v>101.729</v>
      </c>
      <c r="BQ44" s="2">
        <f t="shared" si="12"/>
        <v>96.39</v>
      </c>
      <c r="BR44" s="2">
        <f t="shared" si="13"/>
        <v>94.813999999999993</v>
      </c>
      <c r="BS44" s="2">
        <f t="shared" si="14"/>
        <v>92.287999999999997</v>
      </c>
      <c r="BT44" s="2">
        <f t="shared" si="15"/>
        <v>95.168999999999997</v>
      </c>
      <c r="BU44" s="2">
        <f t="shared" si="16"/>
        <v>96.813999999999993</v>
      </c>
      <c r="BV44" s="2">
        <f t="shared" si="17"/>
        <v>100.441</v>
      </c>
      <c r="BW44" s="2">
        <f t="shared" si="18"/>
        <v>94.457999999999998</v>
      </c>
      <c r="BX44" s="2">
        <f t="shared" si="19"/>
        <v>95.593000000000004</v>
      </c>
      <c r="BY44" s="2">
        <f t="shared" si="20"/>
        <v>94.168999999999997</v>
      </c>
      <c r="BZ44" s="2">
        <f t="shared" si="21"/>
        <v>93.322000000000003</v>
      </c>
      <c r="CA44" s="2">
        <f t="shared" si="22"/>
        <v>86.61</v>
      </c>
      <c r="CB44" s="2">
        <f t="shared" si="23"/>
        <v>87.626999999999995</v>
      </c>
      <c r="CC44" s="2">
        <f t="shared" si="24"/>
        <v>87.338999999999999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108.30852807017544</v>
      </c>
      <c r="DL44" s="2">
        <f t="shared" si="61"/>
        <v>102.71051023087867</v>
      </c>
      <c r="DM44" s="2">
        <f t="shared" si="61"/>
        <v>100.07612714739027</v>
      </c>
      <c r="DN44" s="2">
        <f t="shared" si="61"/>
        <v>96.362381223328597</v>
      </c>
      <c r="DO44" s="2">
        <f t="shared" si="61"/>
        <v>93.654621052631569</v>
      </c>
      <c r="DP44" s="2">
        <f t="shared" si="61"/>
        <v>95.013831627196325</v>
      </c>
      <c r="DQ44" s="2">
        <f t="shared" si="61"/>
        <v>99.067090909090908</v>
      </c>
      <c r="DR44" s="2">
        <f t="shared" si="61"/>
        <v>100.7122964094729</v>
      </c>
      <c r="DS44" s="2">
        <f t="shared" si="61"/>
        <v>95.74672156862745</v>
      </c>
      <c r="DT44" s="2">
        <f t="shared" si="61"/>
        <v>95.733392055003833</v>
      </c>
      <c r="DU44" s="2">
        <f t="shared" si="61"/>
        <v>94.507242296918747</v>
      </c>
      <c r="DV44" s="2">
        <f t="shared" si="61"/>
        <v>91.509004590304599</v>
      </c>
      <c r="DW44" s="2">
        <f t="shared" si="61"/>
        <v>89.167593277310914</v>
      </c>
      <c r="DX44" s="2">
        <f t="shared" si="61"/>
        <v>87.668324369747907</v>
      </c>
      <c r="DY44" s="2">
        <f t="shared" si="61"/>
        <v>85.515397177419317</v>
      </c>
      <c r="EA44" s="2">
        <f t="shared" ref="EA44:EO60" si="62">CE$228*$B44+CE$229</f>
        <v>105.77417007239477</v>
      </c>
      <c r="EB44" s="2">
        <f t="shared" si="62"/>
        <v>102.029468830479</v>
      </c>
      <c r="EC44" s="2">
        <f t="shared" si="62"/>
        <v>105.3915223547769</v>
      </c>
      <c r="ED44" s="2">
        <f t="shared" si="62"/>
        <v>99.689711451679088</v>
      </c>
      <c r="EE44" s="2">
        <f t="shared" si="62"/>
        <v>97.282713897251625</v>
      </c>
      <c r="EF44" s="2">
        <f t="shared" si="62"/>
        <v>98.334699592387338</v>
      </c>
      <c r="EG44" s="2">
        <f t="shared" si="62"/>
        <v>101.64271538635849</v>
      </c>
      <c r="EH44" s="2">
        <f t="shared" si="62"/>
        <v>105.10941780460644</v>
      </c>
      <c r="EI44" s="2">
        <f t="shared" si="62"/>
        <v>98.645196659539266</v>
      </c>
      <c r="EJ44" s="2">
        <f t="shared" si="62"/>
        <v>98.576181378570723</v>
      </c>
      <c r="EK44" s="2">
        <f t="shared" si="62"/>
        <v>94.8221464531631</v>
      </c>
      <c r="EL44" s="2">
        <f t="shared" si="62"/>
        <v>97.709579356114091</v>
      </c>
      <c r="EM44" s="2">
        <f t="shared" si="62"/>
        <v>91.239997425654678</v>
      </c>
      <c r="EN44" s="2">
        <f t="shared" si="62"/>
        <v>86.630623195006848</v>
      </c>
      <c r="EO44" s="2">
        <f t="shared" si="62"/>
        <v>89.949690659831788</v>
      </c>
      <c r="EQ44" s="2">
        <f t="shared" ref="EQ44:FE60" si="63">CU$228*$B44+CU$229</f>
        <v>104.72665261590132</v>
      </c>
      <c r="ER44" s="2">
        <f t="shared" si="63"/>
        <v>99.409558708682098</v>
      </c>
      <c r="ES44" s="2">
        <f t="shared" si="63"/>
        <v>104.52173828328642</v>
      </c>
      <c r="ET44" s="2">
        <f t="shared" si="63"/>
        <v>99.835992631345235</v>
      </c>
      <c r="EU44" s="2">
        <f t="shared" si="63"/>
        <v>95.824999865107102</v>
      </c>
      <c r="EV44" s="2">
        <f t="shared" si="63"/>
        <v>98.282294352489288</v>
      </c>
      <c r="EW44" s="2">
        <f t="shared" si="63"/>
        <v>100.69684125370216</v>
      </c>
      <c r="EX44" s="2">
        <f t="shared" si="63"/>
        <v>103.07890562634898</v>
      </c>
      <c r="EY44" s="2">
        <f t="shared" si="63"/>
        <v>96.751229739048</v>
      </c>
      <c r="EZ44" s="2">
        <f t="shared" si="63"/>
        <v>97.679764246729292</v>
      </c>
      <c r="FA44" s="2">
        <f t="shared" si="63"/>
        <v>95.403546859154602</v>
      </c>
      <c r="FB44" s="2">
        <f t="shared" si="63"/>
        <v>95.666829079363424</v>
      </c>
      <c r="FC44" s="2">
        <f t="shared" si="63"/>
        <v>91.133729059829065</v>
      </c>
      <c r="FD44" s="2">
        <f t="shared" si="63"/>
        <v>89.240211350764767</v>
      </c>
      <c r="FE44" s="2">
        <f t="shared" si="63"/>
        <v>89.86110672648816</v>
      </c>
      <c r="FG44" s="2">
        <f t="shared" ref="FG44:FU60" si="64">POWER(10,($B44-C$231)/C$229)/(1+POWER(10,($B44-C$231)/C$229))</f>
        <v>0.1126763585645304</v>
      </c>
      <c r="FH44" s="2">
        <f t="shared" si="64"/>
        <v>9.1483398167506835E-2</v>
      </c>
      <c r="FI44" s="2">
        <f t="shared" si="64"/>
        <v>9.5532891067505801E-2</v>
      </c>
      <c r="FJ44" s="2">
        <f t="shared" si="64"/>
        <v>8.9447148217974559E-2</v>
      </c>
      <c r="FK44" s="2">
        <f t="shared" si="64"/>
        <v>9.4400805001949278E-2</v>
      </c>
      <c r="FL44" s="2">
        <f t="shared" si="64"/>
        <v>8.3604376047280479E-2</v>
      </c>
      <c r="FM44" s="2">
        <f t="shared" si="64"/>
        <v>8.7755178941636397E-2</v>
      </c>
      <c r="FN44" s="2">
        <f t="shared" si="64"/>
        <v>8.7391226962323598E-2</v>
      </c>
      <c r="FO44" s="2">
        <f t="shared" si="64"/>
        <v>8.5009980374071051E-2</v>
      </c>
      <c r="FP44" s="2">
        <f t="shared" si="64"/>
        <v>8.4227393993513894E-2</v>
      </c>
      <c r="FQ44" s="2">
        <f t="shared" si="64"/>
        <v>8.9355891822589642E-2</v>
      </c>
      <c r="FR44" s="2">
        <f t="shared" si="64"/>
        <v>8.8000902836758127E-2</v>
      </c>
      <c r="FS44" s="2">
        <f t="shared" si="64"/>
        <v>7.8741878946833141E-2</v>
      </c>
      <c r="FT44" s="2">
        <f t="shared" si="64"/>
        <v>8.4494421979900508E-2</v>
      </c>
      <c r="FU44" s="2">
        <f t="shared" si="64"/>
        <v>7.399026251059293E-2</v>
      </c>
      <c r="FW44" s="2">
        <f t="shared" si="53"/>
        <v>8.5275888651242767E-6</v>
      </c>
      <c r="FX44" s="2">
        <f t="shared" si="53"/>
        <v>1.2842034529154453E-5</v>
      </c>
      <c r="FY44" s="2">
        <f t="shared" si="53"/>
        <v>1.2207040396325162E-5</v>
      </c>
      <c r="FZ44" s="2">
        <f t="shared" si="53"/>
        <v>1.2946498253898909E-5</v>
      </c>
      <c r="GA44" s="2">
        <f t="shared" si="53"/>
        <v>1.1822845897846989E-5</v>
      </c>
      <c r="GB44" s="2">
        <f t="shared" si="53"/>
        <v>1.3261659959274899E-5</v>
      </c>
      <c r="GC44" s="2">
        <f t="shared" si="53"/>
        <v>1.4649792803493626E-5</v>
      </c>
      <c r="GD44" s="2">
        <f t="shared" si="53"/>
        <v>1.2025247532893232E-5</v>
      </c>
      <c r="GE44" s="2">
        <f t="shared" si="53"/>
        <v>9.362829069029884E-6</v>
      </c>
      <c r="GF44" s="2">
        <f t="shared" si="53"/>
        <v>9.4583852865910157E-6</v>
      </c>
      <c r="GG44" s="2">
        <f t="shared" si="53"/>
        <v>9.526856163333712E-6</v>
      </c>
      <c r="GH44" s="2">
        <f t="shared" si="53"/>
        <v>8.5135467734162668E-6</v>
      </c>
      <c r="GI44" s="2">
        <f t="shared" si="53"/>
        <v>7.2103315302744599E-6</v>
      </c>
      <c r="GJ44" s="2">
        <f t="shared" si="53"/>
        <v>7.0259152072614407E-6</v>
      </c>
      <c r="GK44" s="2">
        <f t="shared" si="53"/>
        <v>4.8030401113039704E-6</v>
      </c>
      <c r="GM44" s="86">
        <f t="shared" si="54"/>
        <v>1.0653750464529654E-7</v>
      </c>
      <c r="GN44" s="86">
        <f t="shared" si="54"/>
        <v>1.3884147972428296E-9</v>
      </c>
      <c r="GO44" s="86">
        <f t="shared" si="54"/>
        <v>2.5473626211675181E-9</v>
      </c>
      <c r="GP44" s="86">
        <f t="shared" si="54"/>
        <v>5.9881246442495711E-10</v>
      </c>
      <c r="GQ44" s="86">
        <f t="shared" si="54"/>
        <v>3.8451568413772619E-9</v>
      </c>
      <c r="GR44" s="86">
        <f t="shared" si="54"/>
        <v>4.5313730796793446E-11</v>
      </c>
      <c r="GS44" s="86">
        <f t="shared" si="54"/>
        <v>6.7571866474777629E-11</v>
      </c>
      <c r="GT44" s="86">
        <f t="shared" si="54"/>
        <v>1.0228648320382336E-10</v>
      </c>
      <c r="GU44" s="86">
        <f t="shared" si="54"/>
        <v>8.8424393740704618E-11</v>
      </c>
      <c r="GV44" s="86">
        <f t="shared" si="54"/>
        <v>4.6415707012563791E-11</v>
      </c>
      <c r="GW44" s="86">
        <f t="shared" si="54"/>
        <v>2.1780272018735993E-10</v>
      </c>
      <c r="GX44" s="86">
        <f t="shared" si="54"/>
        <v>2.4388397566268982E-10</v>
      </c>
      <c r="GY44" s="86">
        <f t="shared" si="54"/>
        <v>3.7493729644885242E-11</v>
      </c>
      <c r="GZ44" s="86">
        <f t="shared" si="54"/>
        <v>3.6041012327915638E-11</v>
      </c>
      <c r="HA44" s="86">
        <f t="shared" si="54"/>
        <v>3.5574545559750543E-13</v>
      </c>
      <c r="HC44" s="86">
        <f t="shared" si="58"/>
        <v>2.0617866686021308E-19</v>
      </c>
      <c r="HD44" s="86">
        <f t="shared" si="58"/>
        <v>8.0245499175759902E-23</v>
      </c>
      <c r="HE44" s="86">
        <f t="shared" si="58"/>
        <v>6.6945576775937747E-24</v>
      </c>
      <c r="HF44" s="86">
        <f t="shared" si="58"/>
        <v>4.9065126072307501E-27</v>
      </c>
      <c r="HG44" s="86">
        <f t="shared" si="58"/>
        <v>4.1757940043198672E-26</v>
      </c>
      <c r="HH44" s="86">
        <f t="shared" si="58"/>
        <v>2.9039862520827298E-26</v>
      </c>
      <c r="HI44" s="86">
        <f t="shared" si="58"/>
        <v>5.7163045735648151E-26</v>
      </c>
      <c r="HJ44" s="86">
        <f t="shared" si="58"/>
        <v>7.5688117165331828E-26</v>
      </c>
      <c r="HK44" s="86">
        <f t="shared" si="58"/>
        <v>1.6173250622174712E-25</v>
      </c>
      <c r="HL44" s="86">
        <f t="shared" si="58"/>
        <v>4.1151329904202631E-27</v>
      </c>
      <c r="HM44" s="86">
        <f t="shared" si="58"/>
        <v>6.1281166797299613E-27</v>
      </c>
      <c r="HN44" s="86">
        <f t="shared" si="58"/>
        <v>1.2657079805320641E-26</v>
      </c>
      <c r="HO44" s="86">
        <f t="shared" si="58"/>
        <v>4.0475573566567059E-26</v>
      </c>
      <c r="HP44" s="86">
        <f t="shared" si="58"/>
        <v>1.2829358629761246E-27</v>
      </c>
      <c r="HQ44" s="86">
        <f t="shared" si="58"/>
        <v>1.4008563128737376E-37</v>
      </c>
      <c r="HS44" s="86">
        <f t="shared" si="55"/>
        <v>2.6741700174588336E-127</v>
      </c>
      <c r="HT44" s="86">
        <f t="shared" si="55"/>
        <v>2.6901560619575793E-143</v>
      </c>
      <c r="HU44" s="86">
        <f t="shared" si="55"/>
        <v>2.0570131788411299E-154</v>
      </c>
      <c r="HV44" s="86">
        <f t="shared" si="55"/>
        <v>1.550612167483477E-176</v>
      </c>
      <c r="HW44" s="86">
        <f t="shared" si="55"/>
        <v>2.143558418148488E-170</v>
      </c>
      <c r="HX44" s="86">
        <f t="shared" si="55"/>
        <v>1.9360720452417661E-168</v>
      </c>
      <c r="HY44" s="86">
        <f t="shared" si="55"/>
        <v>3.6336168603846352E-170</v>
      </c>
      <c r="HZ44" s="86">
        <f t="shared" si="55"/>
        <v>7.8233084274912898E-171</v>
      </c>
      <c r="IA44" s="86">
        <f t="shared" si="55"/>
        <v>2.4021665637062114E-169</v>
      </c>
      <c r="IB44" s="86">
        <f t="shared" si="55"/>
        <v>4.4053616260655219E-181</v>
      </c>
      <c r="IC44" s="86">
        <f t="shared" si="55"/>
        <v>1.2676277601007635E-181</v>
      </c>
      <c r="ID44" s="86">
        <f t="shared" si="55"/>
        <v>7.3915095085216817E-178</v>
      </c>
      <c r="IE44" s="86">
        <f t="shared" si="55"/>
        <v>4.3093268881148435E-171</v>
      </c>
      <c r="IF44" s="86">
        <f t="shared" si="55"/>
        <v>5.3478019525066299E-76</v>
      </c>
      <c r="IG44" s="86">
        <f t="shared" si="55"/>
        <v>1.8747574737227556E-47</v>
      </c>
      <c r="II44" s="86">
        <f t="shared" si="56"/>
        <v>5.4231925321492732E-300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5.511354449456099E-274</v>
      </c>
      <c r="IW44" s="86">
        <f t="shared" si="56"/>
        <v>2.4765679032531532E-104</v>
      </c>
      <c r="IY44" s="86">
        <f t="shared" si="57"/>
        <v>1.0653750464550271E-7</v>
      </c>
      <c r="IZ44" s="86">
        <f t="shared" si="57"/>
        <v>1.3884147972429099E-9</v>
      </c>
      <c r="JA44" s="86">
        <f t="shared" si="57"/>
        <v>2.5473626211675248E-9</v>
      </c>
      <c r="JB44" s="86">
        <f t="shared" si="57"/>
        <v>5.9881246442495711E-10</v>
      </c>
      <c r="JC44" s="86">
        <f t="shared" si="57"/>
        <v>3.8451568413772619E-9</v>
      </c>
      <c r="JD44" s="86">
        <f t="shared" si="57"/>
        <v>4.5313730796793471E-11</v>
      </c>
      <c r="JE44" s="86">
        <f t="shared" si="57"/>
        <v>6.757186647477768E-11</v>
      </c>
      <c r="JF44" s="86">
        <f t="shared" si="57"/>
        <v>1.0228648320382344E-10</v>
      </c>
      <c r="JG44" s="86">
        <f t="shared" si="57"/>
        <v>8.8424393740704786E-11</v>
      </c>
      <c r="JH44" s="86">
        <f t="shared" si="57"/>
        <v>4.6415707012563797E-11</v>
      </c>
      <c r="JI44" s="86">
        <f t="shared" si="57"/>
        <v>2.1780272018735993E-10</v>
      </c>
      <c r="JJ44" s="86">
        <f t="shared" si="57"/>
        <v>2.4388397566268982E-10</v>
      </c>
      <c r="JK44" s="86">
        <f t="shared" si="57"/>
        <v>3.7493729644885281E-11</v>
      </c>
      <c r="JL44" s="86">
        <f t="shared" si="57"/>
        <v>3.6041012327915638E-11</v>
      </c>
      <c r="JM44" s="86">
        <f t="shared" si="57"/>
        <v>3.5574545559750543E-13</v>
      </c>
    </row>
    <row r="45" spans="2:273" x14ac:dyDescent="0.25">
      <c r="B45" s="2">
        <v>18</v>
      </c>
      <c r="C45" s="37">
        <v>106.629</v>
      </c>
      <c r="D45" s="37">
        <v>102.136</v>
      </c>
      <c r="E45" s="37">
        <v>99.305000000000007</v>
      </c>
      <c r="F45" s="37">
        <v>96.051000000000002</v>
      </c>
      <c r="G45" s="37">
        <v>90.644000000000005</v>
      </c>
      <c r="H45" s="37">
        <v>93.084999999999994</v>
      </c>
      <c r="I45" s="37">
        <v>98.881</v>
      </c>
      <c r="J45" s="37">
        <v>102.102</v>
      </c>
      <c r="K45" s="37">
        <v>95.424000000000007</v>
      </c>
      <c r="L45" s="37">
        <v>97.016999999999996</v>
      </c>
      <c r="M45" s="37">
        <v>93.61</v>
      </c>
      <c r="N45" s="37">
        <v>91.236999999999995</v>
      </c>
      <c r="O45" s="37">
        <v>90.254000000000005</v>
      </c>
      <c r="P45" s="37">
        <v>87.271000000000001</v>
      </c>
      <c r="Q45" s="37">
        <v>84.712000000000003</v>
      </c>
      <c r="S45" s="4">
        <f t="shared" si="59"/>
        <v>108.12327642236821</v>
      </c>
      <c r="T45" s="4">
        <f t="shared" si="59"/>
        <v>102.84426223607919</v>
      </c>
      <c r="U45" s="4">
        <f t="shared" si="59"/>
        <v>100.80964174323665</v>
      </c>
      <c r="V45" s="4">
        <f t="shared" si="59"/>
        <v>96.86353977527834</v>
      </c>
      <c r="W45" s="4">
        <f t="shared" si="59"/>
        <v>94.125927217983815</v>
      </c>
      <c r="X45" s="4">
        <f t="shared" si="59"/>
        <v>95.517092217959458</v>
      </c>
      <c r="Y45" s="4">
        <f t="shared" si="59"/>
        <v>99.497819267180901</v>
      </c>
      <c r="Z45" s="4">
        <f t="shared" si="59"/>
        <v>101.28950569696772</v>
      </c>
      <c r="AA45" s="4">
        <f t="shared" si="59"/>
        <v>96.220848744027876</v>
      </c>
      <c r="AB45" s="4">
        <f t="shared" si="59"/>
        <v>96.19851446420607</v>
      </c>
      <c r="AC45" s="4">
        <f t="shared" si="59"/>
        <v>94.700013444353047</v>
      </c>
      <c r="AD45" s="4">
        <f t="shared" si="59"/>
        <v>92.344445935990422</v>
      </c>
      <c r="AE45" s="4">
        <f t="shared" si="59"/>
        <v>89.587596478414071</v>
      </c>
      <c r="AF45" s="4">
        <f t="shared" si="59"/>
        <v>87.747984632182053</v>
      </c>
      <c r="AG45" s="4">
        <f t="shared" si="59"/>
        <v>85.967798043755906</v>
      </c>
      <c r="AI45" s="4">
        <f t="shared" si="60"/>
        <v>-1.4942764223682019</v>
      </c>
      <c r="AJ45" s="4">
        <f t="shared" si="60"/>
        <v>-0.70826223607919303</v>
      </c>
      <c r="AK45" s="4">
        <f t="shared" si="60"/>
        <v>-1.5046417432366468</v>
      </c>
      <c r="AL45" s="4">
        <f t="shared" si="60"/>
        <v>-0.81253977527833854</v>
      </c>
      <c r="AM45" s="4">
        <f t="shared" si="60"/>
        <v>-3.4819272179838094</v>
      </c>
      <c r="AN45" s="4">
        <f t="shared" si="60"/>
        <v>-2.4320922179594646</v>
      </c>
      <c r="AO45" s="4">
        <f t="shared" si="60"/>
        <v>-0.61681926718090097</v>
      </c>
      <c r="AP45" s="4">
        <f t="shared" si="60"/>
        <v>0.8124943030322811</v>
      </c>
      <c r="AQ45" s="4">
        <f t="shared" si="60"/>
        <v>-0.79684874402786932</v>
      </c>
      <c r="AR45" s="4">
        <f t="shared" si="60"/>
        <v>0.81848553579392558</v>
      </c>
      <c r="AS45" s="4">
        <f t="shared" si="60"/>
        <v>-1.0900134443530476</v>
      </c>
      <c r="AT45" s="4">
        <f t="shared" si="60"/>
        <v>-1.1074459359904267</v>
      </c>
      <c r="AU45" s="4">
        <f t="shared" si="60"/>
        <v>0.6664035215859343</v>
      </c>
      <c r="AV45" s="4">
        <f t="shared" si="60"/>
        <v>-0.47698463218205234</v>
      </c>
      <c r="AW45" s="4">
        <f t="shared" si="60"/>
        <v>-1.2557980437559024</v>
      </c>
      <c r="AY45" s="2">
        <f t="shared" si="51"/>
        <v>108.1230481595227</v>
      </c>
      <c r="AZ45" s="2">
        <f t="shared" si="51"/>
        <v>102.84425758810106</v>
      </c>
      <c r="BA45" s="2">
        <f t="shared" si="51"/>
        <v>100.80963397485945</v>
      </c>
      <c r="BB45" s="2">
        <f t="shared" si="51"/>
        <v>96.863537706150211</v>
      </c>
      <c r="BC45" s="2">
        <f t="shared" si="51"/>
        <v>94.125916209245261</v>
      </c>
      <c r="BD45" s="2">
        <f t="shared" si="51"/>
        <v>95.517092016753054</v>
      </c>
      <c r="BE45" s="2">
        <f t="shared" si="51"/>
        <v>99.497818991689499</v>
      </c>
      <c r="BF45" s="2">
        <f t="shared" si="51"/>
        <v>101.28950528888156</v>
      </c>
      <c r="BG45" s="2">
        <f t="shared" si="51"/>
        <v>96.220848385314639</v>
      </c>
      <c r="BH45" s="2">
        <f t="shared" si="51"/>
        <v>96.198514264409383</v>
      </c>
      <c r="BI45" s="2">
        <f t="shared" si="51"/>
        <v>94.700012634389168</v>
      </c>
      <c r="BJ45" s="2">
        <f t="shared" si="51"/>
        <v>92.344445022703198</v>
      </c>
      <c r="BK45" s="2">
        <f t="shared" si="51"/>
        <v>89.587596318298324</v>
      </c>
      <c r="BL45" s="2">
        <f t="shared" si="51"/>
        <v>87.747984483812232</v>
      </c>
      <c r="BM45" s="2">
        <f t="shared" si="51"/>
        <v>85.96779804208515</v>
      </c>
      <c r="BO45" s="2">
        <f t="shared" si="10"/>
        <v>106.629</v>
      </c>
      <c r="BP45" s="2">
        <f t="shared" si="11"/>
        <v>102.136</v>
      </c>
      <c r="BQ45" s="2">
        <f t="shared" si="12"/>
        <v>99.305000000000007</v>
      </c>
      <c r="BR45" s="2">
        <f t="shared" si="13"/>
        <v>96.051000000000002</v>
      </c>
      <c r="BS45" s="2">
        <f t="shared" si="14"/>
        <v>90.644000000000005</v>
      </c>
      <c r="BT45" s="2">
        <f t="shared" si="15"/>
        <v>93.084999999999994</v>
      </c>
      <c r="BU45" s="2">
        <f t="shared" si="16"/>
        <v>98.881</v>
      </c>
      <c r="BV45" s="2">
        <f t="shared" si="17"/>
        <v>102.102</v>
      </c>
      <c r="BW45" s="2">
        <f t="shared" si="18"/>
        <v>95.424000000000007</v>
      </c>
      <c r="BX45" s="2">
        <f t="shared" si="19"/>
        <v>97.016999999999996</v>
      </c>
      <c r="BY45" s="2">
        <f t="shared" si="20"/>
        <v>93.61</v>
      </c>
      <c r="BZ45" s="2">
        <f t="shared" si="21"/>
        <v>91.236999999999995</v>
      </c>
      <c r="CA45" s="2">
        <f t="shared" si="22"/>
        <v>90.254000000000005</v>
      </c>
      <c r="CB45" s="2">
        <f t="shared" si="23"/>
        <v>87.271000000000001</v>
      </c>
      <c r="CC45" s="2">
        <f t="shared" si="24"/>
        <v>84.712000000000003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108.4644307017544</v>
      </c>
      <c r="DL45" s="2">
        <f t="shared" si="61"/>
        <v>102.94908731808732</v>
      </c>
      <c r="DM45" s="2">
        <f t="shared" si="61"/>
        <v>100.29728602691758</v>
      </c>
      <c r="DN45" s="2">
        <f t="shared" si="61"/>
        <v>96.573024893314368</v>
      </c>
      <c r="DO45" s="2">
        <f t="shared" si="61"/>
        <v>93.783119635627529</v>
      </c>
      <c r="DP45" s="2">
        <f t="shared" si="61"/>
        <v>95.24937738731856</v>
      </c>
      <c r="DQ45" s="2">
        <f t="shared" si="61"/>
        <v>99.288651336898397</v>
      </c>
      <c r="DR45" s="2">
        <f t="shared" si="61"/>
        <v>100.90890786860201</v>
      </c>
      <c r="DS45" s="2">
        <f t="shared" si="61"/>
        <v>95.991945658263305</v>
      </c>
      <c r="DT45" s="2">
        <f t="shared" si="61"/>
        <v>95.97560198624906</v>
      </c>
      <c r="DU45" s="2">
        <f t="shared" si="61"/>
        <v>94.700497478991565</v>
      </c>
      <c r="DV45" s="2">
        <f t="shared" si="61"/>
        <v>91.796409867009871</v>
      </c>
      <c r="DW45" s="2">
        <f t="shared" si="61"/>
        <v>89.444749579831921</v>
      </c>
      <c r="DX45" s="2">
        <f t="shared" si="61"/>
        <v>87.870092436974801</v>
      </c>
      <c r="DY45" s="2">
        <f t="shared" si="61"/>
        <v>85.628334677419318</v>
      </c>
      <c r="EA45" s="2">
        <f t="shared" si="62"/>
        <v>105.67129619872034</v>
      </c>
      <c r="EB45" s="2">
        <f t="shared" si="62"/>
        <v>101.89516768606747</v>
      </c>
      <c r="EC45" s="2">
        <f t="shared" si="62"/>
        <v>105.23364027177119</v>
      </c>
      <c r="ED45" s="2">
        <f t="shared" si="62"/>
        <v>99.560659477622153</v>
      </c>
      <c r="EE45" s="2">
        <f t="shared" si="62"/>
        <v>97.125238629374252</v>
      </c>
      <c r="EF45" s="2">
        <f t="shared" si="62"/>
        <v>98.19334672297002</v>
      </c>
      <c r="EG45" s="2">
        <f t="shared" si="62"/>
        <v>101.48102401994109</v>
      </c>
      <c r="EH45" s="2">
        <f t="shared" si="62"/>
        <v>104.91457190021292</v>
      </c>
      <c r="EI45" s="2">
        <f t="shared" si="62"/>
        <v>98.468026897163824</v>
      </c>
      <c r="EJ45" s="2">
        <f t="shared" si="62"/>
        <v>98.409001325923754</v>
      </c>
      <c r="EK45" s="2">
        <f t="shared" si="62"/>
        <v>94.69544447711948</v>
      </c>
      <c r="EL45" s="2">
        <f t="shared" si="62"/>
        <v>97.524474288941789</v>
      </c>
      <c r="EM45" s="2">
        <f t="shared" si="62"/>
        <v>91.11181979582777</v>
      </c>
      <c r="EN45" s="2">
        <f t="shared" si="62"/>
        <v>86.541130528847859</v>
      </c>
      <c r="EO45" s="2">
        <f t="shared" si="62"/>
        <v>89.842466540781487</v>
      </c>
      <c r="EQ45" s="2">
        <f t="shared" si="63"/>
        <v>104.63624576233785</v>
      </c>
      <c r="ER45" s="2">
        <f t="shared" si="63"/>
        <v>99.306851119033894</v>
      </c>
      <c r="ES45" s="2">
        <f t="shared" si="63"/>
        <v>104.37437562884476</v>
      </c>
      <c r="ET45" s="2">
        <f t="shared" si="63"/>
        <v>99.70515705226056</v>
      </c>
      <c r="EU45" s="2">
        <f t="shared" si="63"/>
        <v>95.685285721137419</v>
      </c>
      <c r="EV45" s="2">
        <f t="shared" si="63"/>
        <v>98.141580828244045</v>
      </c>
      <c r="EW45" s="2">
        <f t="shared" si="63"/>
        <v>100.54695858368643</v>
      </c>
      <c r="EX45" s="2">
        <f t="shared" si="63"/>
        <v>102.90863210146932</v>
      </c>
      <c r="EY45" s="2">
        <f t="shared" si="63"/>
        <v>96.596468763026493</v>
      </c>
      <c r="EZ45" s="2">
        <f t="shared" si="63"/>
        <v>97.523197758074815</v>
      </c>
      <c r="FA45" s="2">
        <f t="shared" si="63"/>
        <v>95.269900815407837</v>
      </c>
      <c r="FB45" s="2">
        <f t="shared" si="63"/>
        <v>95.505649825664065</v>
      </c>
      <c r="FC45" s="2">
        <f t="shared" si="63"/>
        <v>91.006741395405228</v>
      </c>
      <c r="FD45" s="2">
        <f t="shared" si="63"/>
        <v>89.12025822555519</v>
      </c>
      <c r="FE45" s="2">
        <f t="shared" si="63"/>
        <v>89.753079930820562</v>
      </c>
      <c r="FG45" s="2">
        <f t="shared" si="64"/>
        <v>0.12221855546912223</v>
      </c>
      <c r="FH45" s="2">
        <f t="shared" si="64"/>
        <v>9.9431949774862388E-2</v>
      </c>
      <c r="FI45" s="2">
        <f t="shared" si="64"/>
        <v>0.10379308768369921</v>
      </c>
      <c r="FJ45" s="2">
        <f t="shared" si="64"/>
        <v>9.7237715462693317E-2</v>
      </c>
      <c r="FK45" s="2">
        <f t="shared" si="64"/>
        <v>0.10257421745213852</v>
      </c>
      <c r="FL45" s="2">
        <f t="shared" si="64"/>
        <v>9.0936878630372225E-2</v>
      </c>
      <c r="FM45" s="2">
        <f t="shared" si="64"/>
        <v>9.5413822863046699E-2</v>
      </c>
      <c r="FN45" s="2">
        <f t="shared" si="64"/>
        <v>9.5021416276384427E-2</v>
      </c>
      <c r="FO45" s="2">
        <f t="shared" si="64"/>
        <v>9.2453323869764167E-2</v>
      </c>
      <c r="FP45" s="2">
        <f t="shared" si="64"/>
        <v>9.1609075875601312E-2</v>
      </c>
      <c r="FQ45" s="2">
        <f t="shared" si="64"/>
        <v>9.7139358842407528E-2</v>
      </c>
      <c r="FR45" s="2">
        <f t="shared" si="64"/>
        <v>9.5678742568097927E-2</v>
      </c>
      <c r="FS45" s="2">
        <f t="shared" si="64"/>
        <v>8.5687793976521431E-2</v>
      </c>
      <c r="FT45" s="2">
        <f t="shared" si="64"/>
        <v>9.1897157766794094E-2</v>
      </c>
      <c r="FU45" s="2">
        <f t="shared" si="64"/>
        <v>8.0553681379823536E-2</v>
      </c>
      <c r="FW45" s="2">
        <f t="shared" si="53"/>
        <v>9.3503075635373946E-6</v>
      </c>
      <c r="FX45" s="2">
        <f t="shared" si="53"/>
        <v>1.4080993409318284E-5</v>
      </c>
      <c r="FY45" s="2">
        <f t="shared" si="53"/>
        <v>1.3384737870626627E-5</v>
      </c>
      <c r="FZ45" s="2">
        <f t="shared" si="53"/>
        <v>1.4195535320804463E-5</v>
      </c>
      <c r="GA45" s="2">
        <f t="shared" si="53"/>
        <v>1.2963477956599901E-5</v>
      </c>
      <c r="GB45" s="2">
        <f t="shared" si="53"/>
        <v>1.4541102385236223E-5</v>
      </c>
      <c r="GC45" s="2">
        <f t="shared" si="53"/>
        <v>1.606315568361345E-5</v>
      </c>
      <c r="GD45" s="2">
        <f t="shared" si="53"/>
        <v>1.318540642567383E-5</v>
      </c>
      <c r="GE45" s="2">
        <f t="shared" si="53"/>
        <v>1.0266128654921912E-5</v>
      </c>
      <c r="GF45" s="2">
        <f t="shared" si="53"/>
        <v>1.0370903773728985E-5</v>
      </c>
      <c r="GG45" s="2">
        <f t="shared" si="53"/>
        <v>1.0445980459632996E-5</v>
      </c>
      <c r="GH45" s="2">
        <f t="shared" si="53"/>
        <v>9.3349107414652101E-6</v>
      </c>
      <c r="GI45" s="2">
        <f t="shared" si="53"/>
        <v>7.9059658102053535E-6</v>
      </c>
      <c r="GJ45" s="2">
        <f t="shared" si="53"/>
        <v>7.7037576107391896E-6</v>
      </c>
      <c r="GK45" s="2">
        <f t="shared" si="53"/>
        <v>5.2664263168437764E-6</v>
      </c>
      <c r="GM45" s="86">
        <f t="shared" si="54"/>
        <v>2.1079061244292056E-7</v>
      </c>
      <c r="GN45" s="86">
        <f t="shared" si="54"/>
        <v>3.3366518754940686E-9</v>
      </c>
      <c r="GO45" s="86">
        <f t="shared" si="54"/>
        <v>6.0025470138782986E-9</v>
      </c>
      <c r="GP45" s="86">
        <f t="shared" si="54"/>
        <v>1.5010936761846632E-9</v>
      </c>
      <c r="GQ45" s="86">
        <f t="shared" si="54"/>
        <v>8.7881290370340577E-9</v>
      </c>
      <c r="GR45" s="86">
        <f t="shared" si="54"/>
        <v>1.2894336259982073E-10</v>
      </c>
      <c r="GS45" s="86">
        <f t="shared" si="54"/>
        <v>1.9203546527988349E-10</v>
      </c>
      <c r="GT45" s="86">
        <f t="shared" si="54"/>
        <v>2.8281133772259109E-10</v>
      </c>
      <c r="GU45" s="86">
        <f t="shared" si="54"/>
        <v>2.4351809010471535E-10</v>
      </c>
      <c r="GV45" s="86">
        <f t="shared" si="54"/>
        <v>1.3235058783293717E-10</v>
      </c>
      <c r="GW45" s="86">
        <f t="shared" si="54"/>
        <v>5.8078519008475054E-10</v>
      </c>
      <c r="GX45" s="86">
        <f t="shared" si="54"/>
        <v>6.4136692369271216E-10</v>
      </c>
      <c r="GY45" s="86">
        <f t="shared" si="54"/>
        <v>1.0497054015302923E-10</v>
      </c>
      <c r="GZ45" s="86">
        <f t="shared" si="54"/>
        <v>1.0451714373597653E-10</v>
      </c>
      <c r="HA45" s="86">
        <f t="shared" si="54"/>
        <v>1.2703117881077379E-12</v>
      </c>
      <c r="HC45" s="86">
        <f t="shared" si="58"/>
        <v>7.4481661720865296E-19</v>
      </c>
      <c r="HD45" s="86">
        <f t="shared" si="58"/>
        <v>3.6933533851597785E-22</v>
      </c>
      <c r="HE45" s="86">
        <f t="shared" si="58"/>
        <v>3.3791117218539507E-23</v>
      </c>
      <c r="HF45" s="86">
        <f t="shared" si="58"/>
        <v>3.1207466446917956E-26</v>
      </c>
      <c r="HG45" s="86">
        <f t="shared" si="58"/>
        <v>2.4489056340827258E-25</v>
      </c>
      <c r="HH45" s="86">
        <f t="shared" si="58"/>
        <v>1.736799935106181E-25</v>
      </c>
      <c r="HI45" s="86">
        <f t="shared" si="58"/>
        <v>3.4542104294636519E-25</v>
      </c>
      <c r="HJ45" s="86">
        <f t="shared" si="58"/>
        <v>4.4343998459080983E-25</v>
      </c>
      <c r="HK45" s="86">
        <f t="shared" si="58"/>
        <v>9.0422274891631008E-25</v>
      </c>
      <c r="HL45" s="86">
        <f t="shared" si="58"/>
        <v>2.5829624641260582E-26</v>
      </c>
      <c r="HM45" s="86">
        <f t="shared" si="58"/>
        <v>3.8235489725399996E-26</v>
      </c>
      <c r="HN45" s="86">
        <f t="shared" si="58"/>
        <v>7.5581722093969662E-26</v>
      </c>
      <c r="HO45" s="86">
        <f t="shared" si="58"/>
        <v>2.245919908604263E-25</v>
      </c>
      <c r="HP45" s="86">
        <f t="shared" si="58"/>
        <v>8.2764430513567547E-27</v>
      </c>
      <c r="HQ45" s="86">
        <f t="shared" si="58"/>
        <v>1.8248204540578308E-36</v>
      </c>
      <c r="HS45" s="86">
        <f t="shared" si="55"/>
        <v>9.2220882989240453E-125</v>
      </c>
      <c r="HT45" s="86">
        <f t="shared" si="55"/>
        <v>2.3382661845406572E-140</v>
      </c>
      <c r="HU45" s="86">
        <f t="shared" si="55"/>
        <v>2.9682183504442106E-151</v>
      </c>
      <c r="HV45" s="86">
        <f t="shared" si="55"/>
        <v>6.4800429687636792E-173</v>
      </c>
      <c r="HW45" s="86">
        <f t="shared" si="55"/>
        <v>6.2358574769732231E-167</v>
      </c>
      <c r="HX45" s="86">
        <f t="shared" si="55"/>
        <v>5.7234614676323255E-165</v>
      </c>
      <c r="HY45" s="86">
        <f t="shared" si="55"/>
        <v>1.2309892720771132E-166</v>
      </c>
      <c r="HZ45" s="86">
        <f t="shared" si="55"/>
        <v>2.3880814313321847E-167</v>
      </c>
      <c r="IA45" s="86">
        <f t="shared" si="55"/>
        <v>6.0367662049994607E-166</v>
      </c>
      <c r="IB45" s="86">
        <f t="shared" si="55"/>
        <v>1.9067826131198748E-177</v>
      </c>
      <c r="IC45" s="86">
        <f t="shared" si="55"/>
        <v>5.5622521634313577E-178</v>
      </c>
      <c r="ID45" s="86">
        <f t="shared" si="55"/>
        <v>2.5577554410903438E-174</v>
      </c>
      <c r="IE45" s="86">
        <f t="shared" si="55"/>
        <v>9.8984302317152542E-168</v>
      </c>
      <c r="IF45" s="86">
        <f t="shared" si="55"/>
        <v>1.5382318579062633E-74</v>
      </c>
      <c r="IG45" s="86">
        <f t="shared" si="55"/>
        <v>1.4198298414980439E-46</v>
      </c>
      <c r="II45" s="86">
        <f t="shared" si="56"/>
        <v>2.6047759128442249E-295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8.8061730883515984E-270</v>
      </c>
      <c r="IW45" s="86">
        <f t="shared" si="56"/>
        <v>8.4757597256392792E-103</v>
      </c>
      <c r="IY45" s="86">
        <f t="shared" si="57"/>
        <v>2.1079061244366537E-7</v>
      </c>
      <c r="IZ45" s="86">
        <f t="shared" si="57"/>
        <v>3.3366518754944379E-9</v>
      </c>
      <c r="JA45" s="86">
        <f t="shared" si="57"/>
        <v>6.0025470138783325E-9</v>
      </c>
      <c r="JB45" s="86">
        <f t="shared" si="57"/>
        <v>1.5010936761846632E-9</v>
      </c>
      <c r="JC45" s="86">
        <f t="shared" si="57"/>
        <v>8.7881290370340577E-9</v>
      </c>
      <c r="JD45" s="86">
        <f t="shared" si="57"/>
        <v>1.2894336259982091E-10</v>
      </c>
      <c r="JE45" s="86">
        <f t="shared" si="57"/>
        <v>1.9203546527988383E-10</v>
      </c>
      <c r="JF45" s="86">
        <f t="shared" si="57"/>
        <v>2.8281133772259155E-10</v>
      </c>
      <c r="JG45" s="86">
        <f t="shared" si="57"/>
        <v>2.4351809010471623E-10</v>
      </c>
      <c r="JH45" s="86">
        <f t="shared" si="57"/>
        <v>1.3235058783293719E-10</v>
      </c>
      <c r="JI45" s="86">
        <f t="shared" si="57"/>
        <v>5.8078519008475054E-10</v>
      </c>
      <c r="JJ45" s="86">
        <f t="shared" si="57"/>
        <v>6.4136692369271226E-10</v>
      </c>
      <c r="JK45" s="86">
        <f t="shared" si="57"/>
        <v>1.0497054015302945E-10</v>
      </c>
      <c r="JL45" s="86">
        <f t="shared" si="57"/>
        <v>1.0451714373597655E-10</v>
      </c>
      <c r="JM45" s="86">
        <f t="shared" si="57"/>
        <v>1.2703117881077379E-12</v>
      </c>
    </row>
    <row r="46" spans="2:273" x14ac:dyDescent="0.25">
      <c r="B46" s="2">
        <v>19</v>
      </c>
      <c r="C46" s="37">
        <v>106.645</v>
      </c>
      <c r="D46" s="37">
        <v>102.271</v>
      </c>
      <c r="E46" s="37">
        <v>100.57599999999999</v>
      </c>
      <c r="F46" s="37">
        <v>95.745999999999995</v>
      </c>
      <c r="G46" s="37">
        <v>90.39</v>
      </c>
      <c r="H46" s="37">
        <v>97.186000000000007</v>
      </c>
      <c r="I46" s="37">
        <v>96.322000000000003</v>
      </c>
      <c r="J46" s="37">
        <v>102.61</v>
      </c>
      <c r="K46" s="37">
        <v>96.677999999999997</v>
      </c>
      <c r="L46" s="37">
        <v>94.186000000000007</v>
      </c>
      <c r="M46" s="37">
        <v>94.305000000000007</v>
      </c>
      <c r="N46" s="37">
        <v>90.119</v>
      </c>
      <c r="O46" s="37">
        <v>90.78</v>
      </c>
      <c r="P46" s="37">
        <v>87.051000000000002</v>
      </c>
      <c r="Q46" s="37">
        <v>84.355999999999995</v>
      </c>
      <c r="S46" s="4">
        <f t="shared" si="59"/>
        <v>108.21653733835758</v>
      </c>
      <c r="T46" s="4">
        <f t="shared" si="59"/>
        <v>103.03355712086122</v>
      </c>
      <c r="U46" s="4">
        <f t="shared" si="59"/>
        <v>101.03196130566741</v>
      </c>
      <c r="V46" s="4">
        <f t="shared" si="59"/>
        <v>97.063372516304213</v>
      </c>
      <c r="W46" s="4">
        <f t="shared" si="59"/>
        <v>94.251979745775131</v>
      </c>
      <c r="X46" s="4">
        <f t="shared" si="59"/>
        <v>95.738660135184233</v>
      </c>
      <c r="Y46" s="4">
        <f t="shared" si="59"/>
        <v>99.69773861070108</v>
      </c>
      <c r="Z46" s="4">
        <f t="shared" si="59"/>
        <v>101.47863126090641</v>
      </c>
      <c r="AA46" s="4">
        <f t="shared" si="59"/>
        <v>96.443497868969487</v>
      </c>
      <c r="AB46" s="4">
        <f t="shared" si="59"/>
        <v>96.419327756848858</v>
      </c>
      <c r="AC46" s="4">
        <f t="shared" si="59"/>
        <v>94.859465418699799</v>
      </c>
      <c r="AD46" s="4">
        <f t="shared" si="59"/>
        <v>92.630112395210929</v>
      </c>
      <c r="AE46" s="4">
        <f t="shared" si="59"/>
        <v>89.839479600849927</v>
      </c>
      <c r="AF46" s="4">
        <f t="shared" si="59"/>
        <v>87.910058320604392</v>
      </c>
      <c r="AG46" s="4">
        <f t="shared" si="59"/>
        <v>86.091320041129237</v>
      </c>
      <c r="AI46" s="4">
        <f t="shared" si="60"/>
        <v>-1.5715373383575866</v>
      </c>
      <c r="AJ46" s="4">
        <f t="shared" si="60"/>
        <v>-0.76255712086121719</v>
      </c>
      <c r="AK46" s="4">
        <f t="shared" si="60"/>
        <v>-0.45596130566741522</v>
      </c>
      <c r="AL46" s="4">
        <f t="shared" si="60"/>
        <v>-1.3173725163042178</v>
      </c>
      <c r="AM46" s="4">
        <f t="shared" si="60"/>
        <v>-3.8619797457751304</v>
      </c>
      <c r="AN46" s="4">
        <f t="shared" si="60"/>
        <v>1.447339864815774</v>
      </c>
      <c r="AO46" s="4">
        <f t="shared" si="60"/>
        <v>-3.3757386107010774</v>
      </c>
      <c r="AP46" s="4">
        <f t="shared" si="60"/>
        <v>1.1313687390935883</v>
      </c>
      <c r="AQ46" s="4">
        <f t="shared" si="60"/>
        <v>0.23450213103050999</v>
      </c>
      <c r="AR46" s="4">
        <f t="shared" si="60"/>
        <v>-2.2333277568488512</v>
      </c>
      <c r="AS46" s="4">
        <f t="shared" si="60"/>
        <v>-0.55446541869979171</v>
      </c>
      <c r="AT46" s="4">
        <f t="shared" si="60"/>
        <v>-2.5111123952109295</v>
      </c>
      <c r="AU46" s="4">
        <f t="shared" si="60"/>
        <v>0.94052039915007413</v>
      </c>
      <c r="AV46" s="4">
        <f t="shared" si="60"/>
        <v>-0.85905832060439025</v>
      </c>
      <c r="AW46" s="4">
        <f t="shared" si="60"/>
        <v>-1.735320041129242</v>
      </c>
      <c r="AY46" s="2">
        <f t="shared" si="51"/>
        <v>108.21610264497936</v>
      </c>
      <c r="AZ46" s="2">
        <f t="shared" si="51"/>
        <v>103.03354642125306</v>
      </c>
      <c r="BA46" s="2">
        <f t="shared" si="51"/>
        <v>101.03194376959227</v>
      </c>
      <c r="BB46" s="2">
        <f t="shared" si="51"/>
        <v>97.063367554075199</v>
      </c>
      <c r="BC46" s="2">
        <f t="shared" si="51"/>
        <v>94.251955609823284</v>
      </c>
      <c r="BD46" s="2">
        <f t="shared" si="51"/>
        <v>95.738659589376098</v>
      </c>
      <c r="BE46" s="2">
        <f t="shared" si="51"/>
        <v>99.697737864901384</v>
      </c>
      <c r="BF46" s="2">
        <f t="shared" si="51"/>
        <v>101.47863018494925</v>
      </c>
      <c r="BG46" s="2">
        <f t="shared" si="51"/>
        <v>96.443496926366777</v>
      </c>
      <c r="BH46" s="2">
        <f t="shared" si="51"/>
        <v>96.419327213856874</v>
      </c>
      <c r="BI46" s="2">
        <f t="shared" si="51"/>
        <v>94.85946335711013</v>
      </c>
      <c r="BJ46" s="2">
        <f t="shared" si="51"/>
        <v>92.630110100946411</v>
      </c>
      <c r="BK46" s="2">
        <f t="shared" si="51"/>
        <v>89.839479172860422</v>
      </c>
      <c r="BL46" s="2">
        <f t="shared" si="51"/>
        <v>87.910057910782911</v>
      </c>
      <c r="BM46" s="2">
        <f t="shared" si="51"/>
        <v>86.091320035474567</v>
      </c>
      <c r="BO46" s="2">
        <f t="shared" si="10"/>
        <v>106.645</v>
      </c>
      <c r="BP46" s="2">
        <f t="shared" si="11"/>
        <v>102.271</v>
      </c>
      <c r="BQ46" s="2">
        <f t="shared" si="12"/>
        <v>100.57599999999999</v>
      </c>
      <c r="BR46" s="2">
        <f t="shared" si="13"/>
        <v>95.745999999999995</v>
      </c>
      <c r="BS46" s="2">
        <f t="shared" si="14"/>
        <v>90.39</v>
      </c>
      <c r="BT46" s="2">
        <f t="shared" si="15"/>
        <v>97.186000000000007</v>
      </c>
      <c r="BU46" s="2">
        <f t="shared" si="16"/>
        <v>96.322000000000003</v>
      </c>
      <c r="BV46" s="2">
        <f t="shared" si="17"/>
        <v>102.61</v>
      </c>
      <c r="BW46" s="2">
        <f t="shared" si="18"/>
        <v>96.677999999999997</v>
      </c>
      <c r="BX46" s="2">
        <f t="shared" si="19"/>
        <v>94.186000000000007</v>
      </c>
      <c r="BY46" s="2">
        <f t="shared" si="20"/>
        <v>94.305000000000007</v>
      </c>
      <c r="BZ46" s="2">
        <f t="shared" si="21"/>
        <v>90.119</v>
      </c>
      <c r="CA46" s="2">
        <f t="shared" si="22"/>
        <v>90.78</v>
      </c>
      <c r="CB46" s="2">
        <f t="shared" si="23"/>
        <v>87.051000000000002</v>
      </c>
      <c r="CC46" s="2">
        <f t="shared" si="24"/>
        <v>84.355999999999995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108.62033333333335</v>
      </c>
      <c r="DL46" s="2">
        <f t="shared" si="61"/>
        <v>103.18766440529599</v>
      </c>
      <c r="DM46" s="2">
        <f t="shared" si="61"/>
        <v>100.51844490644487</v>
      </c>
      <c r="DN46" s="2">
        <f t="shared" si="61"/>
        <v>96.783668563300154</v>
      </c>
      <c r="DO46" s="2">
        <f t="shared" si="61"/>
        <v>93.911618218623474</v>
      </c>
      <c r="DP46" s="2">
        <f t="shared" si="61"/>
        <v>95.484923147440782</v>
      </c>
      <c r="DQ46" s="2">
        <f t="shared" si="61"/>
        <v>99.510211764705886</v>
      </c>
      <c r="DR46" s="2">
        <f t="shared" si="61"/>
        <v>101.10551932773112</v>
      </c>
      <c r="DS46" s="2">
        <f t="shared" si="61"/>
        <v>96.237169747899159</v>
      </c>
      <c r="DT46" s="2">
        <f t="shared" si="61"/>
        <v>96.217811917494288</v>
      </c>
      <c r="DU46" s="2">
        <f t="shared" si="61"/>
        <v>94.893752661064397</v>
      </c>
      <c r="DV46" s="2">
        <f t="shared" si="61"/>
        <v>92.083815143715157</v>
      </c>
      <c r="DW46" s="2">
        <f t="shared" si="61"/>
        <v>89.721905882352928</v>
      </c>
      <c r="DX46" s="2">
        <f t="shared" si="61"/>
        <v>88.071860504201695</v>
      </c>
      <c r="DY46" s="2">
        <f t="shared" si="61"/>
        <v>85.741272177419319</v>
      </c>
      <c r="EA46" s="2">
        <f t="shared" si="62"/>
        <v>105.56842232504592</v>
      </c>
      <c r="EB46" s="2">
        <f t="shared" si="62"/>
        <v>101.76086654165593</v>
      </c>
      <c r="EC46" s="2">
        <f t="shared" si="62"/>
        <v>105.07575818876549</v>
      </c>
      <c r="ED46" s="2">
        <f t="shared" si="62"/>
        <v>99.431607503565232</v>
      </c>
      <c r="EE46" s="2">
        <f t="shared" si="62"/>
        <v>96.967763361496878</v>
      </c>
      <c r="EF46" s="2">
        <f t="shared" si="62"/>
        <v>98.051993853552702</v>
      </c>
      <c r="EG46" s="2">
        <f t="shared" si="62"/>
        <v>101.31933265352369</v>
      </c>
      <c r="EH46" s="2">
        <f t="shared" si="62"/>
        <v>104.7197259958194</v>
      </c>
      <c r="EI46" s="2">
        <f t="shared" si="62"/>
        <v>98.290857134788382</v>
      </c>
      <c r="EJ46" s="2">
        <f t="shared" si="62"/>
        <v>98.241821273276784</v>
      </c>
      <c r="EK46" s="2">
        <f t="shared" si="62"/>
        <v>94.568742501075874</v>
      </c>
      <c r="EL46" s="2">
        <f t="shared" si="62"/>
        <v>97.339369221769473</v>
      </c>
      <c r="EM46" s="2">
        <f t="shared" si="62"/>
        <v>90.983642166000877</v>
      </c>
      <c r="EN46" s="2">
        <f t="shared" si="62"/>
        <v>86.451637862688855</v>
      </c>
      <c r="EO46" s="2">
        <f t="shared" si="62"/>
        <v>89.735242421731186</v>
      </c>
      <c r="EQ46" s="2">
        <f t="shared" si="63"/>
        <v>104.5458389087744</v>
      </c>
      <c r="ER46" s="2">
        <f t="shared" si="63"/>
        <v>99.204143529385703</v>
      </c>
      <c r="ES46" s="2">
        <f t="shared" si="63"/>
        <v>104.2270129744031</v>
      </c>
      <c r="ET46" s="2">
        <f t="shared" si="63"/>
        <v>99.574321473175885</v>
      </c>
      <c r="EU46" s="2">
        <f t="shared" si="63"/>
        <v>95.545571577167721</v>
      </c>
      <c r="EV46" s="2">
        <f t="shared" si="63"/>
        <v>98.000867303998817</v>
      </c>
      <c r="EW46" s="2">
        <f t="shared" si="63"/>
        <v>100.3970759136707</v>
      </c>
      <c r="EX46" s="2">
        <f t="shared" si="63"/>
        <v>102.73835857658965</v>
      </c>
      <c r="EY46" s="2">
        <f t="shared" si="63"/>
        <v>96.441707787004987</v>
      </c>
      <c r="EZ46" s="2">
        <f t="shared" si="63"/>
        <v>97.366631269420338</v>
      </c>
      <c r="FA46" s="2">
        <f t="shared" si="63"/>
        <v>95.136254771661086</v>
      </c>
      <c r="FB46" s="2">
        <f t="shared" si="63"/>
        <v>95.344470571964706</v>
      </c>
      <c r="FC46" s="2">
        <f t="shared" si="63"/>
        <v>90.879753730981406</v>
      </c>
      <c r="FD46" s="2">
        <f t="shared" si="63"/>
        <v>89.000305100345614</v>
      </c>
      <c r="FE46" s="2">
        <f t="shared" si="63"/>
        <v>89.645053135152963</v>
      </c>
      <c r="FG46" s="2">
        <f t="shared" si="64"/>
        <v>0.13244822779006668</v>
      </c>
      <c r="FH46" s="2">
        <f t="shared" si="64"/>
        <v>0.10798902457896706</v>
      </c>
      <c r="FI46" s="2">
        <f t="shared" si="64"/>
        <v>0.11267852077897231</v>
      </c>
      <c r="FJ46" s="2">
        <f t="shared" si="64"/>
        <v>0.10562810386919724</v>
      </c>
      <c r="FK46" s="2">
        <f t="shared" si="64"/>
        <v>0.11136827295173367</v>
      </c>
      <c r="FL46" s="2">
        <f t="shared" si="64"/>
        <v>9.8843111914233256E-2</v>
      </c>
      <c r="FM46" s="2">
        <f t="shared" si="64"/>
        <v>0.10366490428872016</v>
      </c>
      <c r="FN46" s="2">
        <f t="shared" si="64"/>
        <v>0.10324243660909482</v>
      </c>
      <c r="FO46" s="2">
        <f t="shared" si="64"/>
        <v>0.10047682761914258</v>
      </c>
      <c r="FP46" s="2">
        <f t="shared" si="64"/>
        <v>9.956735030578448E-2</v>
      </c>
      <c r="FQ46" s="2">
        <f t="shared" si="64"/>
        <v>0.10552225233572049</v>
      </c>
      <c r="FR46" s="2">
        <f t="shared" si="64"/>
        <v>0.10395010077649114</v>
      </c>
      <c r="FS46" s="2">
        <f t="shared" si="64"/>
        <v>9.3184441638267751E-2</v>
      </c>
      <c r="FT46" s="2">
        <f t="shared" si="64"/>
        <v>9.9877706837601873E-2</v>
      </c>
      <c r="FU46" s="2">
        <f t="shared" si="64"/>
        <v>8.7644213011727395E-2</v>
      </c>
      <c r="FW46" s="2">
        <f t="shared" si="53"/>
        <v>1.0252399121953933E-5</v>
      </c>
      <c r="FX46" s="2">
        <f t="shared" si="53"/>
        <v>1.5439481278681519E-5</v>
      </c>
      <c r="FY46" s="2">
        <f t="shared" si="53"/>
        <v>1.467605428452613E-5</v>
      </c>
      <c r="FZ46" s="2">
        <f t="shared" si="53"/>
        <v>1.55650736445459E-5</v>
      </c>
      <c r="GA46" s="2">
        <f t="shared" si="53"/>
        <v>1.4214153148053192E-5</v>
      </c>
      <c r="GB46" s="2">
        <f t="shared" si="53"/>
        <v>1.5943979345499258E-5</v>
      </c>
      <c r="GC46" s="2">
        <f t="shared" si="53"/>
        <v>1.7612872672886858E-5</v>
      </c>
      <c r="GD46" s="2">
        <f t="shared" si="53"/>
        <v>1.4457492261600601E-5</v>
      </c>
      <c r="GE46" s="2">
        <f t="shared" si="53"/>
        <v>1.125657507976259E-5</v>
      </c>
      <c r="GF46" s="2">
        <f t="shared" si="53"/>
        <v>1.1371458484297169E-5</v>
      </c>
      <c r="GG46" s="2">
        <f t="shared" si="53"/>
        <v>1.145377826810051E-5</v>
      </c>
      <c r="GH46" s="2">
        <f t="shared" si="53"/>
        <v>1.0235516872695805E-5</v>
      </c>
      <c r="GI46" s="2">
        <f t="shared" si="53"/>
        <v>8.6687125182544034E-6</v>
      </c>
      <c r="GJ46" s="2">
        <f t="shared" si="53"/>
        <v>8.4469959703631757E-6</v>
      </c>
      <c r="GK46" s="2">
        <f t="shared" si="53"/>
        <v>5.7745186940079983E-6</v>
      </c>
      <c r="GM46" s="86">
        <f t="shared" si="54"/>
        <v>4.1072847922873231E-7</v>
      </c>
      <c r="GN46" s="86">
        <f t="shared" si="54"/>
        <v>7.8609711370713274E-9</v>
      </c>
      <c r="GO46" s="86">
        <f t="shared" si="54"/>
        <v>1.3870135440971319E-8</v>
      </c>
      <c r="GP46" s="86">
        <f t="shared" si="54"/>
        <v>3.6848949140376719E-9</v>
      </c>
      <c r="GQ46" s="86">
        <f t="shared" si="54"/>
        <v>1.9715484215719675E-8</v>
      </c>
      <c r="GR46" s="86">
        <f t="shared" si="54"/>
        <v>3.5815377930071132E-10</v>
      </c>
      <c r="GS46" s="86">
        <f t="shared" si="54"/>
        <v>5.3252467892449884E-10</v>
      </c>
      <c r="GT46" s="86">
        <f t="shared" si="54"/>
        <v>7.6364220034790362E-10</v>
      </c>
      <c r="GU46" s="86">
        <f t="shared" si="54"/>
        <v>6.5516689765552899E-10</v>
      </c>
      <c r="GV46" s="86">
        <f t="shared" si="54"/>
        <v>3.6832859617776675E-10</v>
      </c>
      <c r="GW46" s="86">
        <f t="shared" si="54"/>
        <v>1.513820455925796E-9</v>
      </c>
      <c r="GX46" s="86">
        <f t="shared" si="54"/>
        <v>1.649555555299056E-9</v>
      </c>
      <c r="GY46" s="86">
        <f t="shared" si="54"/>
        <v>2.8713610472040181E-10</v>
      </c>
      <c r="GZ46" s="86">
        <f t="shared" si="54"/>
        <v>2.9566402844681537E-10</v>
      </c>
      <c r="HA46" s="86">
        <f t="shared" si="54"/>
        <v>4.4033189757548173E-12</v>
      </c>
      <c r="HC46" s="86">
        <f t="shared" si="58"/>
        <v>2.6375917780866329E-18</v>
      </c>
      <c r="HD46" s="86">
        <f t="shared" si="58"/>
        <v>1.6600025870192294E-21</v>
      </c>
      <c r="HE46" s="86">
        <f t="shared" si="58"/>
        <v>1.6627626676498803E-22</v>
      </c>
      <c r="HF46" s="86">
        <f t="shared" si="58"/>
        <v>1.927726423124902E-25</v>
      </c>
      <c r="HG46" s="86">
        <f t="shared" si="58"/>
        <v>1.3969078234637304E-24</v>
      </c>
      <c r="HH46" s="86">
        <f t="shared" si="58"/>
        <v>1.0098924443848866E-24</v>
      </c>
      <c r="HI46" s="86">
        <f t="shared" si="58"/>
        <v>2.0279709986704435E-24</v>
      </c>
      <c r="HJ46" s="86">
        <f t="shared" si="58"/>
        <v>2.5263367021592429E-24</v>
      </c>
      <c r="HK46" s="86">
        <f t="shared" si="58"/>
        <v>4.921361599465914E-24</v>
      </c>
      <c r="HL46" s="86">
        <f t="shared" si="58"/>
        <v>1.5753365437918522E-25</v>
      </c>
      <c r="HM46" s="86">
        <f t="shared" si="58"/>
        <v>2.3180619170272365E-25</v>
      </c>
      <c r="HN46" s="86">
        <f t="shared" si="58"/>
        <v>4.3900142503192899E-25</v>
      </c>
      <c r="HO46" s="86">
        <f t="shared" si="58"/>
        <v>1.2142586638833464E-24</v>
      </c>
      <c r="HP46" s="86">
        <f t="shared" si="58"/>
        <v>5.1864916623497208E-26</v>
      </c>
      <c r="HQ46" s="86">
        <f t="shared" si="58"/>
        <v>2.2837975395485273E-35</v>
      </c>
      <c r="HS46" s="86">
        <f t="shared" si="55"/>
        <v>2.9964186363068519E-122</v>
      </c>
      <c r="HT46" s="86">
        <f t="shared" si="55"/>
        <v>1.8932720986328829E-137</v>
      </c>
      <c r="HU46" s="86">
        <f t="shared" si="55"/>
        <v>3.9696912385643488E-148</v>
      </c>
      <c r="HV46" s="86">
        <f t="shared" si="55"/>
        <v>2.4818613164356969E-169</v>
      </c>
      <c r="HW46" s="86">
        <f t="shared" si="55"/>
        <v>1.6701110915570344E-163</v>
      </c>
      <c r="HX46" s="86">
        <f t="shared" si="55"/>
        <v>1.5556509290570257E-161</v>
      </c>
      <c r="HY46" s="86">
        <f t="shared" si="55"/>
        <v>3.8266105852481537E-163</v>
      </c>
      <c r="HZ46" s="86">
        <f t="shared" si="55"/>
        <v>6.7058541936266722E-164</v>
      </c>
      <c r="IA46" s="86">
        <f t="shared" si="55"/>
        <v>1.4001931621718927E-162</v>
      </c>
      <c r="IB46" s="86">
        <f t="shared" si="55"/>
        <v>7.5753188354292444E-174</v>
      </c>
      <c r="IC46" s="86">
        <f t="shared" si="55"/>
        <v>2.2401683659798374E-174</v>
      </c>
      <c r="ID46" s="86">
        <f t="shared" si="55"/>
        <v>8.1486755946431877E-171</v>
      </c>
      <c r="IE46" s="86">
        <f t="shared" si="55"/>
        <v>2.1040603166742032E-164</v>
      </c>
      <c r="IF46" s="86">
        <f t="shared" si="55"/>
        <v>4.2801075779667874E-73</v>
      </c>
      <c r="IG46" s="86">
        <f t="shared" si="55"/>
        <v>1.0545421014790492E-45</v>
      </c>
      <c r="II46" s="86">
        <f t="shared" si="56"/>
        <v>1.148822349000643E-290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1.3050100254638176E-265</v>
      </c>
      <c r="IW46" s="86">
        <f t="shared" si="56"/>
        <v>2.8247053184657228E-101</v>
      </c>
      <c r="IY46" s="86">
        <f t="shared" si="57"/>
        <v>4.1072847923136992E-7</v>
      </c>
      <c r="IZ46" s="86">
        <f t="shared" si="57"/>
        <v>7.8609711370729868E-9</v>
      </c>
      <c r="JA46" s="86">
        <f t="shared" si="57"/>
        <v>1.3870135440971486E-8</v>
      </c>
      <c r="JB46" s="86">
        <f t="shared" si="57"/>
        <v>3.6848949140376719E-9</v>
      </c>
      <c r="JC46" s="86">
        <f t="shared" si="57"/>
        <v>1.9715484215719675E-8</v>
      </c>
      <c r="JD46" s="86">
        <f t="shared" si="57"/>
        <v>3.5815377930071235E-10</v>
      </c>
      <c r="JE46" s="86">
        <f t="shared" si="57"/>
        <v>5.3252467892450091E-10</v>
      </c>
      <c r="JF46" s="86">
        <f t="shared" si="57"/>
        <v>7.6364220034790611E-10</v>
      </c>
      <c r="JG46" s="86">
        <f t="shared" si="57"/>
        <v>6.5516689765553395E-10</v>
      </c>
      <c r="JH46" s="86">
        <f t="shared" si="57"/>
        <v>3.683285961777669E-10</v>
      </c>
      <c r="JI46" s="86">
        <f t="shared" si="57"/>
        <v>1.5138204559257962E-9</v>
      </c>
      <c r="JJ46" s="86">
        <f t="shared" si="57"/>
        <v>1.6495555552990564E-9</v>
      </c>
      <c r="JK46" s="86">
        <f t="shared" si="57"/>
        <v>2.87136104720403E-10</v>
      </c>
      <c r="JL46" s="86">
        <f t="shared" si="57"/>
        <v>2.9566402844681543E-10</v>
      </c>
      <c r="JM46" s="86">
        <f t="shared" si="57"/>
        <v>4.4033189757548173E-12</v>
      </c>
    </row>
    <row r="47" spans="2:273" x14ac:dyDescent="0.25">
      <c r="B47" s="2">
        <v>20</v>
      </c>
      <c r="C47" s="37">
        <v>107.371</v>
      </c>
      <c r="D47" s="37">
        <v>99.846999999999994</v>
      </c>
      <c r="E47" s="37">
        <v>96.677999999999997</v>
      </c>
      <c r="F47" s="37">
        <v>95.457999999999998</v>
      </c>
      <c r="G47" s="37">
        <v>92.846999999999994</v>
      </c>
      <c r="H47" s="37">
        <v>96.322000000000003</v>
      </c>
      <c r="I47" s="37">
        <v>100.271</v>
      </c>
      <c r="J47" s="37">
        <v>102.52500000000001</v>
      </c>
      <c r="K47" s="37">
        <v>95.542000000000002</v>
      </c>
      <c r="L47" s="37">
        <v>95.915000000000006</v>
      </c>
      <c r="M47" s="37">
        <v>95.051000000000002</v>
      </c>
      <c r="N47" s="37">
        <v>92.796999999999997</v>
      </c>
      <c r="O47" s="37">
        <v>88.831000000000003</v>
      </c>
      <c r="P47" s="37">
        <v>87.338999999999999</v>
      </c>
      <c r="Q47" s="37">
        <v>85.525000000000006</v>
      </c>
      <c r="S47" s="4">
        <f t="shared" si="59"/>
        <v>108.30230590254982</v>
      </c>
      <c r="T47" s="4">
        <f t="shared" si="59"/>
        <v>103.21532479155812</v>
      </c>
      <c r="U47" s="4">
        <f t="shared" si="59"/>
        <v>101.25030119700932</v>
      </c>
      <c r="V47" s="4">
        <f t="shared" si="59"/>
        <v>97.258967606262814</v>
      </c>
      <c r="W47" s="4">
        <f t="shared" si="59"/>
        <v>94.374824451879434</v>
      </c>
      <c r="X47" s="4">
        <f t="shared" si="59"/>
        <v>95.955596602725947</v>
      </c>
      <c r="Y47" s="4">
        <f t="shared" si="59"/>
        <v>99.892224944667035</v>
      </c>
      <c r="Z47" s="4">
        <f t="shared" si="59"/>
        <v>101.66332963109602</v>
      </c>
      <c r="AA47" s="4">
        <f t="shared" si="59"/>
        <v>96.660368925435321</v>
      </c>
      <c r="AB47" s="4">
        <f t="shared" si="59"/>
        <v>96.634608854872852</v>
      </c>
      <c r="AC47" s="4">
        <f t="shared" si="59"/>
        <v>95.0131475195126</v>
      </c>
      <c r="AD47" s="4">
        <f t="shared" si="59"/>
        <v>92.910957422845968</v>
      </c>
      <c r="AE47" s="4">
        <f t="shared" si="59"/>
        <v>90.085785323601016</v>
      </c>
      <c r="AF47" s="4">
        <f t="shared" si="59"/>
        <v>88.066317220402723</v>
      </c>
      <c r="AG47" s="4">
        <f t="shared" si="59"/>
        <v>86.213831134341831</v>
      </c>
      <c r="AI47" s="4">
        <f t="shared" si="60"/>
        <v>-0.93130590254982337</v>
      </c>
      <c r="AJ47" s="4">
        <f t="shared" si="60"/>
        <v>-3.3683247915581234</v>
      </c>
      <c r="AK47" s="4">
        <f t="shared" si="60"/>
        <v>-4.5723011970093239</v>
      </c>
      <c r="AL47" s="4">
        <f t="shared" si="60"/>
        <v>-1.8009676062628159</v>
      </c>
      <c r="AM47" s="4">
        <f t="shared" si="60"/>
        <v>-1.5278244518794395</v>
      </c>
      <c r="AN47" s="4">
        <f t="shared" si="60"/>
        <v>0.36640339727405546</v>
      </c>
      <c r="AO47" s="4">
        <f t="shared" si="60"/>
        <v>0.37877505533296585</v>
      </c>
      <c r="AP47" s="4">
        <f t="shared" si="60"/>
        <v>0.86167036890398663</v>
      </c>
      <c r="AQ47" s="4">
        <f t="shared" si="60"/>
        <v>-1.1183689254353197</v>
      </c>
      <c r="AR47" s="4">
        <f t="shared" si="60"/>
        <v>-0.71960885487284543</v>
      </c>
      <c r="AS47" s="4">
        <f t="shared" si="60"/>
        <v>3.7852480487401863E-2</v>
      </c>
      <c r="AT47" s="4">
        <f t="shared" si="60"/>
        <v>-0.11395742284597077</v>
      </c>
      <c r="AU47" s="4">
        <f t="shared" si="60"/>
        <v>-1.2547853236010127</v>
      </c>
      <c r="AV47" s="4">
        <f t="shared" si="60"/>
        <v>-0.72731722040272473</v>
      </c>
      <c r="AW47" s="4">
        <f t="shared" si="60"/>
        <v>-0.68883113434182519</v>
      </c>
      <c r="AY47" s="2">
        <f t="shared" si="51"/>
        <v>108.30149105776914</v>
      </c>
      <c r="AZ47" s="2">
        <f t="shared" si="51"/>
        <v>103.21530065764522</v>
      </c>
      <c r="BA47" s="2">
        <f t="shared" si="51"/>
        <v>101.25026239858946</v>
      </c>
      <c r="BB47" s="2">
        <f t="shared" si="51"/>
        <v>97.258955958412301</v>
      </c>
      <c r="BC47" s="2">
        <f t="shared" si="51"/>
        <v>94.37477253529012</v>
      </c>
      <c r="BD47" s="2">
        <f t="shared" si="51"/>
        <v>95.955595158245984</v>
      </c>
      <c r="BE47" s="2">
        <f t="shared" si="51"/>
        <v>99.89222297567656</v>
      </c>
      <c r="BF47" s="2">
        <f t="shared" si="51"/>
        <v>101.66332686210571</v>
      </c>
      <c r="BG47" s="2">
        <f t="shared" si="51"/>
        <v>96.66036650694042</v>
      </c>
      <c r="BH47" s="2">
        <f t="shared" si="51"/>
        <v>96.634607415352633</v>
      </c>
      <c r="BI47" s="2">
        <f t="shared" si="51"/>
        <v>95.013142393074048</v>
      </c>
      <c r="BJ47" s="2">
        <f t="shared" si="51"/>
        <v>92.910951789176465</v>
      </c>
      <c r="BK47" s="2">
        <f t="shared" si="51"/>
        <v>90.085784206412356</v>
      </c>
      <c r="BL47" s="2">
        <f t="shared" si="51"/>
        <v>88.066316116750656</v>
      </c>
      <c r="BM47" s="2">
        <f t="shared" si="51"/>
        <v>86.213831115773729</v>
      </c>
      <c r="BO47" s="2">
        <f t="shared" si="10"/>
        <v>107.371</v>
      </c>
      <c r="BP47" s="2">
        <f t="shared" si="11"/>
        <v>99.846999999999994</v>
      </c>
      <c r="BQ47" s="2">
        <f t="shared" si="12"/>
        <v>96.677999999999997</v>
      </c>
      <c r="BR47" s="2">
        <f t="shared" si="13"/>
        <v>95.457999999999998</v>
      </c>
      <c r="BS47" s="2">
        <f t="shared" si="14"/>
        <v>92.846999999999994</v>
      </c>
      <c r="BT47" s="2">
        <f t="shared" si="15"/>
        <v>96.322000000000003</v>
      </c>
      <c r="BU47" s="2">
        <f t="shared" si="16"/>
        <v>100.271</v>
      </c>
      <c r="BV47" s="2">
        <f t="shared" si="17"/>
        <v>102.52500000000001</v>
      </c>
      <c r="BW47" s="2">
        <f t="shared" si="18"/>
        <v>95.542000000000002</v>
      </c>
      <c r="BX47" s="2">
        <f t="shared" si="19"/>
        <v>95.915000000000006</v>
      </c>
      <c r="BY47" s="2">
        <f t="shared" si="20"/>
        <v>95.051000000000002</v>
      </c>
      <c r="BZ47" s="2">
        <f t="shared" si="21"/>
        <v>92.796999999999997</v>
      </c>
      <c r="CA47" s="2">
        <f t="shared" si="22"/>
        <v>88.831000000000003</v>
      </c>
      <c r="CB47" s="2">
        <f t="shared" si="23"/>
        <v>87.338999999999999</v>
      </c>
      <c r="CC47" s="2">
        <f t="shared" si="24"/>
        <v>85.525000000000006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108.77623596491229</v>
      </c>
      <c r="DL47" s="2">
        <f t="shared" si="61"/>
        <v>103.42624149250466</v>
      </c>
      <c r="DM47" s="2">
        <f t="shared" si="61"/>
        <v>100.73960378597218</v>
      </c>
      <c r="DN47" s="2">
        <f t="shared" si="61"/>
        <v>96.994312233285925</v>
      </c>
      <c r="DO47" s="2">
        <f t="shared" si="61"/>
        <v>94.040116801619419</v>
      </c>
      <c r="DP47" s="2">
        <f t="shared" si="61"/>
        <v>95.720468907563017</v>
      </c>
      <c r="DQ47" s="2">
        <f t="shared" si="61"/>
        <v>99.731772192513361</v>
      </c>
      <c r="DR47" s="2">
        <f t="shared" si="61"/>
        <v>101.30213078686022</v>
      </c>
      <c r="DS47" s="2">
        <f t="shared" si="61"/>
        <v>96.482393837535</v>
      </c>
      <c r="DT47" s="2">
        <f t="shared" si="61"/>
        <v>96.460021848739515</v>
      </c>
      <c r="DU47" s="2">
        <f t="shared" si="61"/>
        <v>95.087007843137229</v>
      </c>
      <c r="DV47" s="2">
        <f t="shared" si="61"/>
        <v>92.371220420420428</v>
      </c>
      <c r="DW47" s="2">
        <f t="shared" si="61"/>
        <v>89.999062184873935</v>
      </c>
      <c r="DX47" s="2">
        <f t="shared" si="61"/>
        <v>88.273628571428588</v>
      </c>
      <c r="DY47" s="2">
        <f t="shared" si="61"/>
        <v>85.85420967741932</v>
      </c>
      <c r="EA47" s="2">
        <f t="shared" si="62"/>
        <v>105.46554845137149</v>
      </c>
      <c r="EB47" s="2">
        <f t="shared" si="62"/>
        <v>101.62656539724439</v>
      </c>
      <c r="EC47" s="2">
        <f t="shared" si="62"/>
        <v>104.9178761057598</v>
      </c>
      <c r="ED47" s="2">
        <f t="shared" si="62"/>
        <v>99.302555529508297</v>
      </c>
      <c r="EE47" s="2">
        <f t="shared" si="62"/>
        <v>96.810288093619491</v>
      </c>
      <c r="EF47" s="2">
        <f t="shared" si="62"/>
        <v>97.910640984135384</v>
      </c>
      <c r="EG47" s="2">
        <f t="shared" si="62"/>
        <v>101.15764128710629</v>
      </c>
      <c r="EH47" s="2">
        <f t="shared" si="62"/>
        <v>104.52488009142587</v>
      </c>
      <c r="EI47" s="2">
        <f t="shared" si="62"/>
        <v>98.113687372412954</v>
      </c>
      <c r="EJ47" s="2">
        <f t="shared" si="62"/>
        <v>98.0746412206298</v>
      </c>
      <c r="EK47" s="2">
        <f t="shared" si="62"/>
        <v>94.442040525032269</v>
      </c>
      <c r="EL47" s="2">
        <f t="shared" si="62"/>
        <v>97.154264154597172</v>
      </c>
      <c r="EM47" s="2">
        <f t="shared" si="62"/>
        <v>90.855464536173983</v>
      </c>
      <c r="EN47" s="2">
        <f t="shared" si="62"/>
        <v>86.362145196529852</v>
      </c>
      <c r="EO47" s="2">
        <f t="shared" si="62"/>
        <v>89.628018302680886</v>
      </c>
      <c r="EQ47" s="2">
        <f t="shared" si="63"/>
        <v>104.45543205521093</v>
      </c>
      <c r="ER47" s="2">
        <f t="shared" si="63"/>
        <v>99.101435939737499</v>
      </c>
      <c r="ES47" s="2">
        <f t="shared" si="63"/>
        <v>104.07965031996143</v>
      </c>
      <c r="ET47" s="2">
        <f t="shared" si="63"/>
        <v>99.443485894091211</v>
      </c>
      <c r="EU47" s="2">
        <f t="shared" si="63"/>
        <v>95.405857433198037</v>
      </c>
      <c r="EV47" s="2">
        <f t="shared" si="63"/>
        <v>97.860153779753574</v>
      </c>
      <c r="EW47" s="2">
        <f t="shared" si="63"/>
        <v>100.24719324365498</v>
      </c>
      <c r="EX47" s="2">
        <f t="shared" si="63"/>
        <v>102.56808505170997</v>
      </c>
      <c r="EY47" s="2">
        <f t="shared" si="63"/>
        <v>96.28694681098348</v>
      </c>
      <c r="EZ47" s="2">
        <f t="shared" si="63"/>
        <v>97.210064780765862</v>
      </c>
      <c r="FA47" s="2">
        <f t="shared" si="63"/>
        <v>95.002608727914335</v>
      </c>
      <c r="FB47" s="2">
        <f t="shared" si="63"/>
        <v>95.183291318265333</v>
      </c>
      <c r="FC47" s="2">
        <f t="shared" si="63"/>
        <v>90.75276606655757</v>
      </c>
      <c r="FD47" s="2">
        <f t="shared" si="63"/>
        <v>88.880351975136037</v>
      </c>
      <c r="FE47" s="2">
        <f t="shared" si="63"/>
        <v>89.537026339485365</v>
      </c>
      <c r="FG47" s="2">
        <f t="shared" si="64"/>
        <v>0.14339424967075121</v>
      </c>
      <c r="FH47" s="2">
        <f t="shared" si="64"/>
        <v>0.11718669121856384</v>
      </c>
      <c r="FI47" s="2">
        <f t="shared" si="64"/>
        <v>0.12222087557262948</v>
      </c>
      <c r="FJ47" s="2">
        <f t="shared" si="64"/>
        <v>0.11465053113675008</v>
      </c>
      <c r="FK47" s="2">
        <f t="shared" si="64"/>
        <v>0.12081477538009945</v>
      </c>
      <c r="FL47" s="2">
        <f t="shared" si="64"/>
        <v>0.10735555248165772</v>
      </c>
      <c r="FM47" s="2">
        <f t="shared" si="64"/>
        <v>0.11254074194719289</v>
      </c>
      <c r="FN47" s="2">
        <f t="shared" si="64"/>
        <v>0.11208662567748746</v>
      </c>
      <c r="FO47" s="2">
        <f t="shared" si="64"/>
        <v>0.10911292926963209</v>
      </c>
      <c r="FP47" s="2">
        <f t="shared" si="64"/>
        <v>0.10813467846412053</v>
      </c>
      <c r="FQ47" s="2">
        <f t="shared" si="64"/>
        <v>0.11453679598305118</v>
      </c>
      <c r="FR47" s="2">
        <f t="shared" si="64"/>
        <v>0.11284728281849671</v>
      </c>
      <c r="FS47" s="2">
        <f t="shared" si="64"/>
        <v>0.10126431526078906</v>
      </c>
      <c r="FT47" s="2">
        <f t="shared" si="64"/>
        <v>0.10846852286506338</v>
      </c>
      <c r="FU47" s="2">
        <f t="shared" si="64"/>
        <v>9.5294184255819814E-2</v>
      </c>
      <c r="FW47" s="2">
        <f t="shared" si="53"/>
        <v>1.1241520976020948E-5</v>
      </c>
      <c r="FX47" s="2">
        <f t="shared" si="53"/>
        <v>1.6929029364805018E-5</v>
      </c>
      <c r="FY47" s="2">
        <f t="shared" si="53"/>
        <v>1.6091950743493938E-5</v>
      </c>
      <c r="FZ47" s="2">
        <f t="shared" si="53"/>
        <v>1.7066738243653463E-5</v>
      </c>
      <c r="GA47" s="2">
        <f t="shared" si="53"/>
        <v>1.5585487630230612E-5</v>
      </c>
      <c r="GB47" s="2">
        <f t="shared" si="53"/>
        <v>1.7482198820168404E-5</v>
      </c>
      <c r="GC47" s="2">
        <f t="shared" si="53"/>
        <v>1.9312098041025921E-5</v>
      </c>
      <c r="GD47" s="2">
        <f t="shared" si="53"/>
        <v>1.585230292444221E-5</v>
      </c>
      <c r="GE47" s="2">
        <f t="shared" si="53"/>
        <v>1.2342575733997645E-5</v>
      </c>
      <c r="GF47" s="2">
        <f t="shared" si="53"/>
        <v>1.2468542607168581E-5</v>
      </c>
      <c r="GG47" s="2">
        <f t="shared" si="53"/>
        <v>1.2558804256451483E-5</v>
      </c>
      <c r="GH47" s="2">
        <f t="shared" si="53"/>
        <v>1.1223009994397072E-5</v>
      </c>
      <c r="GI47" s="2">
        <f t="shared" si="53"/>
        <v>9.5050463154324103E-6</v>
      </c>
      <c r="GJ47" s="2">
        <f t="shared" si="53"/>
        <v>9.2619393563864345E-6</v>
      </c>
      <c r="GK47" s="2">
        <f t="shared" si="53"/>
        <v>6.3316303137538227E-6</v>
      </c>
      <c r="GM47" s="86">
        <f t="shared" si="54"/>
        <v>7.8817375553955693E-7</v>
      </c>
      <c r="GN47" s="86">
        <f t="shared" si="54"/>
        <v>1.8156181995767418E-8</v>
      </c>
      <c r="GO47" s="86">
        <f t="shared" si="54"/>
        <v>3.1429374716034931E-8</v>
      </c>
      <c r="GP47" s="86">
        <f t="shared" si="54"/>
        <v>8.8583407672417354E-9</v>
      </c>
      <c r="GQ47" s="86">
        <f t="shared" si="54"/>
        <v>4.3416642423697E-8</v>
      </c>
      <c r="GR47" s="86">
        <f t="shared" si="54"/>
        <v>9.7107243747085221E-10</v>
      </c>
      <c r="GS47" s="86">
        <f t="shared" si="54"/>
        <v>1.4409584938189068E-9</v>
      </c>
      <c r="GT47" s="86">
        <f t="shared" si="54"/>
        <v>2.0137609649806882E-9</v>
      </c>
      <c r="GU47" s="86">
        <f t="shared" si="54"/>
        <v>1.7220441487251503E-9</v>
      </c>
      <c r="GV47" s="86">
        <f t="shared" si="54"/>
        <v>1.0004696561175623E-9</v>
      </c>
      <c r="GW47" s="86">
        <f t="shared" si="54"/>
        <v>3.8570035917532158E-9</v>
      </c>
      <c r="GX47" s="86">
        <f t="shared" si="54"/>
        <v>4.1492955574061901E-9</v>
      </c>
      <c r="GY47" s="86">
        <f t="shared" si="54"/>
        <v>7.6741310378187679E-10</v>
      </c>
      <c r="GZ47" s="86">
        <f t="shared" si="54"/>
        <v>8.1590632202489851E-10</v>
      </c>
      <c r="HA47" s="86">
        <f t="shared" si="54"/>
        <v>1.4816973093677333E-11</v>
      </c>
      <c r="HC47" s="86">
        <f t="shared" si="58"/>
        <v>9.1563325670094798E-18</v>
      </c>
      <c r="HD47" s="86">
        <f t="shared" si="58"/>
        <v>7.2859739563908744E-21</v>
      </c>
      <c r="HE47" s="86">
        <f t="shared" si="58"/>
        <v>7.9764266078601107E-22</v>
      </c>
      <c r="HF47" s="86">
        <f t="shared" si="58"/>
        <v>1.156477008357575E-24</v>
      </c>
      <c r="HG47" s="86">
        <f t="shared" si="58"/>
        <v>7.7504958774272841E-24</v>
      </c>
      <c r="HH47" s="86">
        <f t="shared" si="58"/>
        <v>5.7091823989358226E-24</v>
      </c>
      <c r="HI47" s="86">
        <f t="shared" si="58"/>
        <v>1.1567986375063385E-23</v>
      </c>
      <c r="HJ47" s="86">
        <f t="shared" si="58"/>
        <v>1.3995881943825537E-23</v>
      </c>
      <c r="HK47" s="86">
        <f t="shared" si="58"/>
        <v>2.6075349709604501E-23</v>
      </c>
      <c r="HL47" s="86">
        <f t="shared" si="58"/>
        <v>9.3358302852565347E-25</v>
      </c>
      <c r="HM47" s="86">
        <f t="shared" si="58"/>
        <v>1.3655433756088437E-24</v>
      </c>
      <c r="HN47" s="86">
        <f t="shared" si="58"/>
        <v>2.4801856159691663E-24</v>
      </c>
      <c r="HO47" s="86">
        <f t="shared" si="58"/>
        <v>6.3965656127397987E-24</v>
      </c>
      <c r="HP47" s="86">
        <f t="shared" si="58"/>
        <v>3.1571708029406566E-25</v>
      </c>
      <c r="HQ47" s="86">
        <f t="shared" si="58"/>
        <v>2.7460554697725172E-34</v>
      </c>
      <c r="HS47" s="86">
        <f t="shared" si="55"/>
        <v>9.1729619936877527E-120</v>
      </c>
      <c r="HT47" s="86">
        <f t="shared" si="55"/>
        <v>1.4280248138747035E-134</v>
      </c>
      <c r="HU47" s="86">
        <f t="shared" si="55"/>
        <v>4.9206302938849052E-145</v>
      </c>
      <c r="HV47" s="86">
        <f t="shared" si="55"/>
        <v>8.7117033519460194E-166</v>
      </c>
      <c r="HW47" s="86">
        <f t="shared" si="55"/>
        <v>4.11797640280971E-160</v>
      </c>
      <c r="HX47" s="86">
        <f t="shared" si="55"/>
        <v>3.887610223421056E-158</v>
      </c>
      <c r="HY47" s="86">
        <f t="shared" si="55"/>
        <v>1.0914910722078349E-159</v>
      </c>
      <c r="HZ47" s="86">
        <f t="shared" si="55"/>
        <v>1.7322332770145469E-160</v>
      </c>
      <c r="IA47" s="86">
        <f t="shared" si="55"/>
        <v>2.9974700990749801E-159</v>
      </c>
      <c r="IB47" s="86">
        <f t="shared" si="55"/>
        <v>2.7623691672225932E-170</v>
      </c>
      <c r="IC47" s="86">
        <f t="shared" si="55"/>
        <v>8.2809974441597391E-171</v>
      </c>
      <c r="ID47" s="86">
        <f t="shared" si="55"/>
        <v>2.3901111700227485E-167</v>
      </c>
      <c r="IE47" s="86">
        <f t="shared" si="55"/>
        <v>4.1389092980488506E-161</v>
      </c>
      <c r="IF47" s="86">
        <f t="shared" si="55"/>
        <v>1.1520592442196035E-71</v>
      </c>
      <c r="IG47" s="86">
        <f t="shared" si="55"/>
        <v>7.6811940868530308E-45</v>
      </c>
      <c r="II47" s="86">
        <f t="shared" si="56"/>
        <v>4.6526778885926235E-286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1.7936539205533503E-261</v>
      </c>
      <c r="IW47" s="86">
        <f t="shared" si="56"/>
        <v>9.1671459478718912E-100</v>
      </c>
      <c r="IY47" s="86">
        <f t="shared" si="57"/>
        <v>7.8817375554871325E-7</v>
      </c>
      <c r="IZ47" s="86">
        <f t="shared" si="57"/>
        <v>1.8156181995774704E-8</v>
      </c>
      <c r="JA47" s="86">
        <f t="shared" si="57"/>
        <v>3.1429374716035732E-8</v>
      </c>
      <c r="JB47" s="86">
        <f t="shared" si="57"/>
        <v>8.858340767241737E-9</v>
      </c>
      <c r="JC47" s="86">
        <f t="shared" si="57"/>
        <v>4.3416642423697007E-8</v>
      </c>
      <c r="JD47" s="86">
        <f t="shared" si="57"/>
        <v>9.71072437470858E-10</v>
      </c>
      <c r="JE47" s="86">
        <f t="shared" si="57"/>
        <v>1.4409584938189184E-9</v>
      </c>
      <c r="JF47" s="86">
        <f t="shared" si="57"/>
        <v>2.0137609649807022E-9</v>
      </c>
      <c r="JG47" s="86">
        <f t="shared" si="57"/>
        <v>1.7220441487251764E-9</v>
      </c>
      <c r="JH47" s="86">
        <f t="shared" si="57"/>
        <v>1.0004696561175634E-9</v>
      </c>
      <c r="JI47" s="86">
        <f t="shared" si="57"/>
        <v>3.8570035917532175E-9</v>
      </c>
      <c r="JJ47" s="86">
        <f t="shared" si="57"/>
        <v>4.1492955574061926E-9</v>
      </c>
      <c r="JK47" s="86">
        <f t="shared" si="57"/>
        <v>7.674131037818832E-10</v>
      </c>
      <c r="JL47" s="86">
        <f t="shared" si="57"/>
        <v>8.1590632202489882E-10</v>
      </c>
      <c r="JM47" s="86">
        <f t="shared" si="57"/>
        <v>1.4816973093677333E-11</v>
      </c>
    </row>
    <row r="48" spans="2:273" x14ac:dyDescent="0.25">
      <c r="B48" s="2">
        <v>21</v>
      </c>
      <c r="C48" s="37">
        <v>108.17700000000001</v>
      </c>
      <c r="D48" s="37">
        <v>103.661</v>
      </c>
      <c r="E48" s="37">
        <v>100.03400000000001</v>
      </c>
      <c r="F48" s="37">
        <v>96.78</v>
      </c>
      <c r="G48" s="37">
        <v>92.864000000000004</v>
      </c>
      <c r="H48" s="37">
        <v>96.338999999999999</v>
      </c>
      <c r="I48" s="37">
        <v>97.424000000000007</v>
      </c>
      <c r="J48" s="37">
        <v>101.949</v>
      </c>
      <c r="K48" s="37">
        <v>98.474999999999994</v>
      </c>
      <c r="L48" s="37">
        <v>94.271000000000001</v>
      </c>
      <c r="M48" s="37">
        <v>92.897999999999996</v>
      </c>
      <c r="N48" s="37">
        <v>91.186000000000007</v>
      </c>
      <c r="O48" s="37">
        <v>89.406999999999996</v>
      </c>
      <c r="P48" s="37">
        <v>89.322000000000003</v>
      </c>
      <c r="Q48" s="37">
        <v>84.948999999999998</v>
      </c>
      <c r="S48" s="4">
        <f t="shared" si="59"/>
        <v>108.38006598489713</v>
      </c>
      <c r="T48" s="4">
        <f t="shared" si="59"/>
        <v>103.38878922298255</v>
      </c>
      <c r="U48" s="4">
        <f t="shared" si="59"/>
        <v>101.4640430970931</v>
      </c>
      <c r="V48" s="4">
        <f t="shared" si="59"/>
        <v>97.449747567847027</v>
      </c>
      <c r="W48" s="4">
        <f t="shared" si="59"/>
        <v>94.493993190575949</v>
      </c>
      <c r="X48" s="4">
        <f t="shared" si="59"/>
        <v>96.167275243481129</v>
      </c>
      <c r="Y48" s="4">
        <f t="shared" si="59"/>
        <v>100.08059411809337</v>
      </c>
      <c r="Z48" s="4">
        <f t="shared" si="59"/>
        <v>101.84296029507492</v>
      </c>
      <c r="AA48" s="4">
        <f t="shared" si="59"/>
        <v>96.870725572375378</v>
      </c>
      <c r="AB48" s="4">
        <f t="shared" si="59"/>
        <v>96.843649203065056</v>
      </c>
      <c r="AC48" s="4">
        <f t="shared" si="59"/>
        <v>95.160425499512314</v>
      </c>
      <c r="AD48" s="4">
        <f t="shared" si="59"/>
        <v>93.186232986465072</v>
      </c>
      <c r="AE48" s="4">
        <f t="shared" si="59"/>
        <v>90.325819683228076</v>
      </c>
      <c r="AF48" s="4">
        <f t="shared" si="59"/>
        <v>88.21615820538608</v>
      </c>
      <c r="AG48" s="4">
        <f t="shared" si="59"/>
        <v>86.335077364896662</v>
      </c>
      <c r="AI48" s="4">
        <f t="shared" si="60"/>
        <v>-0.20306598489712258</v>
      </c>
      <c r="AJ48" s="4">
        <f t="shared" si="60"/>
        <v>0.27221077701744889</v>
      </c>
      <c r="AK48" s="4">
        <f t="shared" si="60"/>
        <v>-1.4300430970930904</v>
      </c>
      <c r="AL48" s="4">
        <f t="shared" si="60"/>
        <v>-0.66974756784702549</v>
      </c>
      <c r="AM48" s="4">
        <f t="shared" si="60"/>
        <v>-1.6299931905759451</v>
      </c>
      <c r="AN48" s="4">
        <f t="shared" si="60"/>
        <v>0.17172475651886998</v>
      </c>
      <c r="AO48" s="4">
        <f t="shared" si="60"/>
        <v>-2.6565941180933663</v>
      </c>
      <c r="AP48" s="4">
        <f t="shared" si="60"/>
        <v>0.10603970492508097</v>
      </c>
      <c r="AQ48" s="4">
        <f t="shared" si="60"/>
        <v>1.6042744276246168</v>
      </c>
      <c r="AR48" s="4">
        <f t="shared" si="60"/>
        <v>-2.5726492030650547</v>
      </c>
      <c r="AS48" s="4">
        <f t="shared" si="60"/>
        <v>-2.2624254995123181</v>
      </c>
      <c r="AT48" s="4">
        <f t="shared" si="60"/>
        <v>-2.0002329864650648</v>
      </c>
      <c r="AU48" s="4">
        <f t="shared" si="60"/>
        <v>-0.9188196832280795</v>
      </c>
      <c r="AV48" s="4">
        <f t="shared" si="60"/>
        <v>1.105841794613923</v>
      </c>
      <c r="AW48" s="4">
        <f t="shared" si="60"/>
        <v>-1.3860773648966642</v>
      </c>
      <c r="AY48" s="2">
        <f t="shared" si="51"/>
        <v>108.37856245933008</v>
      </c>
      <c r="AZ48" s="2">
        <f t="shared" si="51"/>
        <v>103.38873588412844</v>
      </c>
      <c r="BA48" s="2">
        <f t="shared" si="51"/>
        <v>101.46395896237802</v>
      </c>
      <c r="BB48" s="2">
        <f t="shared" si="51"/>
        <v>97.449720807339858</v>
      </c>
      <c r="BC48" s="2">
        <f t="shared" si="51"/>
        <v>94.493883627875817</v>
      </c>
      <c r="BD48" s="2">
        <f t="shared" si="51"/>
        <v>96.167271513931709</v>
      </c>
      <c r="BE48" s="2">
        <f t="shared" si="51"/>
        <v>100.08058904850976</v>
      </c>
      <c r="BF48" s="2">
        <f t="shared" si="51"/>
        <v>101.84295333952842</v>
      </c>
      <c r="BG48" s="2">
        <f t="shared" si="51"/>
        <v>96.870719513432334</v>
      </c>
      <c r="BH48" s="2">
        <f t="shared" si="51"/>
        <v>96.843645480336974</v>
      </c>
      <c r="BI48" s="2">
        <f t="shared" si="51"/>
        <v>95.160413045587788</v>
      </c>
      <c r="BJ48" s="2">
        <f t="shared" si="51"/>
        <v>93.186219464151137</v>
      </c>
      <c r="BK48" s="2">
        <f t="shared" si="51"/>
        <v>90.325816835396694</v>
      </c>
      <c r="BL48" s="2">
        <f t="shared" si="51"/>
        <v>88.216155307655725</v>
      </c>
      <c r="BM48" s="2">
        <f t="shared" si="51"/>
        <v>86.335077305741535</v>
      </c>
      <c r="BO48" s="2">
        <f t="shared" si="10"/>
        <v>108.17700000000001</v>
      </c>
      <c r="BP48" s="2">
        <f t="shared" si="11"/>
        <v>103.661</v>
      </c>
      <c r="BQ48" s="2">
        <f t="shared" si="12"/>
        <v>100.03400000000001</v>
      </c>
      <c r="BR48" s="2">
        <f t="shared" si="13"/>
        <v>96.78</v>
      </c>
      <c r="BS48" s="2">
        <f t="shared" si="14"/>
        <v>92.864000000000004</v>
      </c>
      <c r="BT48" s="2">
        <f t="shared" si="15"/>
        <v>96.338999999999999</v>
      </c>
      <c r="BU48" s="2">
        <f t="shared" si="16"/>
        <v>97.424000000000007</v>
      </c>
      <c r="BV48" s="2">
        <f t="shared" si="17"/>
        <v>101.949</v>
      </c>
      <c r="BW48" s="2">
        <f t="shared" si="18"/>
        <v>98.474999999999994</v>
      </c>
      <c r="BX48" s="2">
        <f t="shared" si="19"/>
        <v>94.271000000000001</v>
      </c>
      <c r="BY48" s="2">
        <f t="shared" si="20"/>
        <v>92.897999999999996</v>
      </c>
      <c r="BZ48" s="2">
        <f t="shared" si="21"/>
        <v>91.186000000000007</v>
      </c>
      <c r="CA48" s="2">
        <f t="shared" si="22"/>
        <v>89.406999999999996</v>
      </c>
      <c r="CB48" s="2">
        <f t="shared" si="23"/>
        <v>89.322000000000003</v>
      </c>
      <c r="CC48" s="2">
        <f t="shared" si="24"/>
        <v>84.948999999999998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108.93213859649124</v>
      </c>
      <c r="DL48" s="2">
        <f t="shared" si="61"/>
        <v>103.66481857971333</v>
      </c>
      <c r="DM48" s="2">
        <f t="shared" si="61"/>
        <v>100.96076266549947</v>
      </c>
      <c r="DN48" s="2">
        <f t="shared" si="61"/>
        <v>97.204955903271696</v>
      </c>
      <c r="DO48" s="2">
        <f t="shared" si="61"/>
        <v>94.168615384615379</v>
      </c>
      <c r="DP48" s="2">
        <f t="shared" si="61"/>
        <v>95.956014667685253</v>
      </c>
      <c r="DQ48" s="2">
        <f t="shared" si="61"/>
        <v>99.95333262032085</v>
      </c>
      <c r="DR48" s="2">
        <f t="shared" si="61"/>
        <v>101.49874224598933</v>
      </c>
      <c r="DS48" s="2">
        <f t="shared" si="61"/>
        <v>96.727617927170854</v>
      </c>
      <c r="DT48" s="2">
        <f t="shared" si="61"/>
        <v>96.702231779984743</v>
      </c>
      <c r="DU48" s="2">
        <f t="shared" si="61"/>
        <v>95.280263025210061</v>
      </c>
      <c r="DV48" s="2">
        <f t="shared" si="61"/>
        <v>92.6586256971257</v>
      </c>
      <c r="DW48" s="2">
        <f t="shared" si="61"/>
        <v>90.276218487394942</v>
      </c>
      <c r="DX48" s="2">
        <f t="shared" si="61"/>
        <v>88.475396638655482</v>
      </c>
      <c r="DY48" s="2">
        <f t="shared" si="61"/>
        <v>85.967147177419321</v>
      </c>
      <c r="EA48" s="2">
        <f t="shared" si="62"/>
        <v>105.36267457769708</v>
      </c>
      <c r="EB48" s="2">
        <f t="shared" si="62"/>
        <v>101.49226425283285</v>
      </c>
      <c r="EC48" s="2">
        <f t="shared" si="62"/>
        <v>104.7599940227541</v>
      </c>
      <c r="ED48" s="2">
        <f t="shared" si="62"/>
        <v>99.173503555451376</v>
      </c>
      <c r="EE48" s="2">
        <f t="shared" si="62"/>
        <v>96.652812825742117</v>
      </c>
      <c r="EF48" s="2">
        <f t="shared" si="62"/>
        <v>97.769288114718051</v>
      </c>
      <c r="EG48" s="2">
        <f t="shared" si="62"/>
        <v>100.99594992068887</v>
      </c>
      <c r="EH48" s="2">
        <f t="shared" si="62"/>
        <v>104.33003418703235</v>
      </c>
      <c r="EI48" s="2">
        <f t="shared" si="62"/>
        <v>97.936517610037512</v>
      </c>
      <c r="EJ48" s="2">
        <f t="shared" si="62"/>
        <v>97.907461167982831</v>
      </c>
      <c r="EK48" s="2">
        <f t="shared" si="62"/>
        <v>94.315338548988663</v>
      </c>
      <c r="EL48" s="2">
        <f t="shared" si="62"/>
        <v>96.969159087424856</v>
      </c>
      <c r="EM48" s="2">
        <f t="shared" si="62"/>
        <v>90.727286906347075</v>
      </c>
      <c r="EN48" s="2">
        <f t="shared" si="62"/>
        <v>86.272652530370848</v>
      </c>
      <c r="EO48" s="2">
        <f t="shared" si="62"/>
        <v>89.520794183630599</v>
      </c>
      <c r="EQ48" s="2">
        <f t="shared" si="63"/>
        <v>104.36502520164747</v>
      </c>
      <c r="ER48" s="2">
        <f t="shared" si="63"/>
        <v>98.998728350089308</v>
      </c>
      <c r="ES48" s="2">
        <f t="shared" si="63"/>
        <v>103.93228766551977</v>
      </c>
      <c r="ET48" s="2">
        <f t="shared" si="63"/>
        <v>99.312650315006536</v>
      </c>
      <c r="EU48" s="2">
        <f t="shared" si="63"/>
        <v>95.266143289228353</v>
      </c>
      <c r="EV48" s="2">
        <f t="shared" si="63"/>
        <v>97.719440255508346</v>
      </c>
      <c r="EW48" s="2">
        <f t="shared" si="63"/>
        <v>100.09731057363925</v>
      </c>
      <c r="EX48" s="2">
        <f t="shared" si="63"/>
        <v>102.39781152683031</v>
      </c>
      <c r="EY48" s="2">
        <f t="shared" si="63"/>
        <v>96.132185834961973</v>
      </c>
      <c r="EZ48" s="2">
        <f t="shared" si="63"/>
        <v>97.053498292111385</v>
      </c>
      <c r="FA48" s="2">
        <f t="shared" si="63"/>
        <v>94.868962684167585</v>
      </c>
      <c r="FB48" s="2">
        <f t="shared" si="63"/>
        <v>95.022112064565974</v>
      </c>
      <c r="FC48" s="2">
        <f t="shared" si="63"/>
        <v>90.625778402133733</v>
      </c>
      <c r="FD48" s="2">
        <f t="shared" si="63"/>
        <v>88.76039884992646</v>
      </c>
      <c r="FE48" s="2">
        <f t="shared" si="63"/>
        <v>89.428999543817767</v>
      </c>
      <c r="FG48" s="2">
        <f t="shared" si="64"/>
        <v>0.15508318255938988</v>
      </c>
      <c r="FH48" s="2">
        <f t="shared" si="64"/>
        <v>0.12705615986435079</v>
      </c>
      <c r="FI48" s="2">
        <f t="shared" si="64"/>
        <v>0.13245071278366932</v>
      </c>
      <c r="FJ48" s="2">
        <f t="shared" si="64"/>
        <v>0.12433648731108285</v>
      </c>
      <c r="FK48" s="2">
        <f t="shared" si="64"/>
        <v>0.13094447922679026</v>
      </c>
      <c r="FL48" s="2">
        <f t="shared" si="64"/>
        <v>0.11650631189502599</v>
      </c>
      <c r="FM48" s="2">
        <f t="shared" si="64"/>
        <v>0.12207303395147716</v>
      </c>
      <c r="FN48" s="2">
        <f t="shared" si="64"/>
        <v>0.12158572340097451</v>
      </c>
      <c r="FO48" s="2">
        <f t="shared" si="64"/>
        <v>0.118393616064005</v>
      </c>
      <c r="FP48" s="2">
        <f t="shared" si="64"/>
        <v>0.11734311881810257</v>
      </c>
      <c r="FQ48" s="2">
        <f t="shared" si="64"/>
        <v>0.12421449162389087</v>
      </c>
      <c r="FR48" s="2">
        <f t="shared" si="64"/>
        <v>0.12240195798747855</v>
      </c>
      <c r="FS48" s="2">
        <f t="shared" si="64"/>
        <v>0.10995982836787099</v>
      </c>
      <c r="FT48" s="2">
        <f t="shared" si="64"/>
        <v>0.11770164057914559</v>
      </c>
      <c r="FU48" s="2">
        <f t="shared" si="64"/>
        <v>0.10353610388496928</v>
      </c>
      <c r="FW48" s="2">
        <f t="shared" si="53"/>
        <v>1.2326069273311E-5</v>
      </c>
      <c r="FX48" s="2">
        <f t="shared" si="53"/>
        <v>1.8562281262932544E-5</v>
      </c>
      <c r="FY48" s="2">
        <f t="shared" si="53"/>
        <v>1.7644445730254361E-5</v>
      </c>
      <c r="FZ48" s="2">
        <f t="shared" si="53"/>
        <v>1.8713275550766112E-5</v>
      </c>
      <c r="GA48" s="2">
        <f t="shared" si="53"/>
        <v>1.708912166658306E-5</v>
      </c>
      <c r="GB48" s="2">
        <f t="shared" si="53"/>
        <v>1.9168817495849437E-5</v>
      </c>
      <c r="GC48" s="2">
        <f t="shared" si="53"/>
        <v>2.1175254970106002E-5</v>
      </c>
      <c r="GD48" s="2">
        <f t="shared" si="53"/>
        <v>1.7381677931741843E-5</v>
      </c>
      <c r="GE48" s="2">
        <f t="shared" si="53"/>
        <v>1.3533349061205197E-5</v>
      </c>
      <c r="GF48" s="2">
        <f t="shared" si="53"/>
        <v>1.3671468660451989E-5</v>
      </c>
      <c r="GG48" s="2">
        <f t="shared" si="53"/>
        <v>1.3770438351866894E-5</v>
      </c>
      <c r="GH48" s="2">
        <f t="shared" si="53"/>
        <v>1.2305772429561365E-5</v>
      </c>
      <c r="GI48" s="2">
        <f t="shared" si="53"/>
        <v>1.0422066480858016E-5</v>
      </c>
      <c r="GJ48" s="2">
        <f t="shared" si="53"/>
        <v>1.0155505483570318E-5</v>
      </c>
      <c r="GK48" s="2">
        <f t="shared" si="53"/>
        <v>6.942490344150991E-6</v>
      </c>
      <c r="GM48" s="86">
        <f t="shared" si="54"/>
        <v>1.4895738827566728E-6</v>
      </c>
      <c r="GN48" s="86">
        <f t="shared" si="54"/>
        <v>4.1111739004422264E-8</v>
      </c>
      <c r="GO48" s="86">
        <f t="shared" si="54"/>
        <v>6.9841067244685797E-8</v>
      </c>
      <c r="GP48" s="86">
        <f t="shared" si="54"/>
        <v>2.0854503367686558E-8</v>
      </c>
      <c r="GQ48" s="86">
        <f t="shared" si="54"/>
        <v>9.3853929134692819E-8</v>
      </c>
      <c r="GR48" s="86">
        <f t="shared" si="54"/>
        <v>2.5701359318234008E-9</v>
      </c>
      <c r="GS48" s="86">
        <f t="shared" si="54"/>
        <v>3.8047665364829142E-9</v>
      </c>
      <c r="GT48" s="86">
        <f t="shared" si="54"/>
        <v>5.1863503374321752E-9</v>
      </c>
      <c r="GU48" s="86">
        <f t="shared" si="54"/>
        <v>4.4220019074524254E-9</v>
      </c>
      <c r="GV48" s="86">
        <f t="shared" si="54"/>
        <v>2.6524198009341518E-9</v>
      </c>
      <c r="GW48" s="86">
        <f t="shared" si="54"/>
        <v>9.6062406044870022E-9</v>
      </c>
      <c r="GX48" s="86">
        <f t="shared" si="54"/>
        <v>1.0207970753882921E-8</v>
      </c>
      <c r="GY48" s="86">
        <f t="shared" si="54"/>
        <v>2.0040184007489427E-9</v>
      </c>
      <c r="GZ48" s="86">
        <f t="shared" si="54"/>
        <v>2.1964640305970139E-9</v>
      </c>
      <c r="HA48" s="86">
        <f t="shared" si="54"/>
        <v>4.8401604787522314E-11</v>
      </c>
      <c r="HC48" s="86">
        <f t="shared" si="58"/>
        <v>3.115979537784534E-17</v>
      </c>
      <c r="HD48" s="86">
        <f t="shared" si="58"/>
        <v>3.1229194943710114E-20</v>
      </c>
      <c r="HE48" s="86">
        <f t="shared" si="58"/>
        <v>3.7302709242807553E-21</v>
      </c>
      <c r="HF48" s="86">
        <f t="shared" si="58"/>
        <v>6.7380914733214192E-24</v>
      </c>
      <c r="HG48" s="86">
        <f t="shared" si="58"/>
        <v>4.1827388587178576E-23</v>
      </c>
      <c r="HH48" s="86">
        <f t="shared" si="58"/>
        <v>3.1379766992041696E-23</v>
      </c>
      <c r="HI48" s="86">
        <f t="shared" si="58"/>
        <v>6.4112189385675927E-23</v>
      </c>
      <c r="HJ48" s="86">
        <f t="shared" si="58"/>
        <v>7.5398994663011723E-23</v>
      </c>
      <c r="HK48" s="86">
        <f t="shared" si="58"/>
        <v>1.3449726774375398E-22</v>
      </c>
      <c r="HL48" s="86">
        <f t="shared" si="58"/>
        <v>5.3760136980763858E-24</v>
      </c>
      <c r="HM48" s="86">
        <f t="shared" si="58"/>
        <v>7.8164862142270816E-24</v>
      </c>
      <c r="HN48" s="86">
        <f t="shared" si="58"/>
        <v>1.3629342966947928E-23</v>
      </c>
      <c r="HO48" s="86">
        <f t="shared" si="58"/>
        <v>3.2832530356516688E-23</v>
      </c>
      <c r="HP48" s="86">
        <f t="shared" si="58"/>
        <v>1.8668969164917833E-24</v>
      </c>
      <c r="HQ48" s="86">
        <f t="shared" si="58"/>
        <v>3.1723328255493797E-33</v>
      </c>
      <c r="HS48" s="86">
        <f t="shared" si="55"/>
        <v>2.6457667726832522E-117</v>
      </c>
      <c r="HT48" s="86">
        <f t="shared" si="55"/>
        <v>1.0033747356637352E-131</v>
      </c>
      <c r="HU48" s="86">
        <f t="shared" si="55"/>
        <v>5.6531292176904878E-142</v>
      </c>
      <c r="HV48" s="86">
        <f t="shared" si="55"/>
        <v>2.8025646662049821E-162</v>
      </c>
      <c r="HW48" s="86">
        <f t="shared" si="55"/>
        <v>9.3478704152855747E-157</v>
      </c>
      <c r="HX48" s="86">
        <f t="shared" si="55"/>
        <v>8.9324690174181438E-155</v>
      </c>
      <c r="HY48" s="86">
        <f t="shared" si="55"/>
        <v>2.8567557794379147E-156</v>
      </c>
      <c r="HZ48" s="86">
        <f t="shared" si="55"/>
        <v>4.1162996153943637E-157</v>
      </c>
      <c r="IA48" s="86">
        <f t="shared" si="55"/>
        <v>5.9225135391646105E-156</v>
      </c>
      <c r="IB48" s="86">
        <f t="shared" si="55"/>
        <v>9.2458016252375722E-167</v>
      </c>
      <c r="IC48" s="86">
        <f t="shared" si="55"/>
        <v>2.8096849451164261E-167</v>
      </c>
      <c r="ID48" s="86">
        <f t="shared" si="55"/>
        <v>6.4543601142057378E-164</v>
      </c>
      <c r="IE48" s="86">
        <f t="shared" si="55"/>
        <v>7.5344302608151939E-158</v>
      </c>
      <c r="IF48" s="86">
        <f t="shared" si="55"/>
        <v>2.9997361698202646E-70</v>
      </c>
      <c r="IG48" s="86">
        <f t="shared" si="55"/>
        <v>5.4869568464360048E-44</v>
      </c>
      <c r="II48" s="86">
        <f t="shared" si="56"/>
        <v>1.7302989706840034E-281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2.2864518139589529E-257</v>
      </c>
      <c r="IW48" s="86">
        <f t="shared" si="56"/>
        <v>2.8970901659342528E-98</v>
      </c>
      <c r="IY48" s="86">
        <f t="shared" si="57"/>
        <v>1.4895738827878326E-6</v>
      </c>
      <c r="IZ48" s="86">
        <f t="shared" si="57"/>
        <v>4.1111739004453491E-8</v>
      </c>
      <c r="JA48" s="86">
        <f t="shared" si="57"/>
        <v>6.9841067244689529E-8</v>
      </c>
      <c r="JB48" s="86">
        <f t="shared" si="57"/>
        <v>2.0854503367686564E-8</v>
      </c>
      <c r="JC48" s="86">
        <f t="shared" si="57"/>
        <v>9.3853929134692858E-8</v>
      </c>
      <c r="JD48" s="86">
        <f t="shared" si="57"/>
        <v>2.5701359318234322E-9</v>
      </c>
      <c r="JE48" s="86">
        <f t="shared" si="57"/>
        <v>3.8047665364829788E-9</v>
      </c>
      <c r="JF48" s="86">
        <f t="shared" si="57"/>
        <v>5.1863503374322505E-9</v>
      </c>
      <c r="JG48" s="86">
        <f t="shared" si="57"/>
        <v>4.4220019074525603E-9</v>
      </c>
      <c r="JH48" s="86">
        <f t="shared" si="57"/>
        <v>2.6524198009341572E-9</v>
      </c>
      <c r="JI48" s="86">
        <f t="shared" si="57"/>
        <v>9.6062406044870105E-9</v>
      </c>
      <c r="JJ48" s="86">
        <f t="shared" si="57"/>
        <v>1.0207970753882934E-8</v>
      </c>
      <c r="JK48" s="86">
        <f t="shared" si="57"/>
        <v>2.0040184007489754E-9</v>
      </c>
      <c r="JL48" s="86">
        <f t="shared" si="57"/>
        <v>2.196464030597016E-9</v>
      </c>
      <c r="JM48" s="86">
        <f t="shared" si="57"/>
        <v>4.8401604787522314E-11</v>
      </c>
    </row>
    <row r="49" spans="2:273" x14ac:dyDescent="0.25">
      <c r="B49" s="2">
        <v>22</v>
      </c>
      <c r="C49" s="37">
        <v>107.887</v>
      </c>
      <c r="D49" s="37">
        <v>100.64400000000001</v>
      </c>
      <c r="E49" s="37">
        <v>101.068</v>
      </c>
      <c r="F49" s="37">
        <v>94.677999999999997</v>
      </c>
      <c r="G49" s="37">
        <v>92.525000000000006</v>
      </c>
      <c r="H49" s="37">
        <v>94.474999999999994</v>
      </c>
      <c r="I49" s="37">
        <v>99.084999999999994</v>
      </c>
      <c r="J49" s="37">
        <v>101.03400000000001</v>
      </c>
      <c r="K49" s="37">
        <v>95.373000000000005</v>
      </c>
      <c r="L49" s="37">
        <v>96.864000000000004</v>
      </c>
      <c r="M49" s="37">
        <v>93.034000000000006</v>
      </c>
      <c r="N49" s="37">
        <v>91.915000000000006</v>
      </c>
      <c r="O49" s="37">
        <v>88.897999999999996</v>
      </c>
      <c r="P49" s="37">
        <v>89.813999999999993</v>
      </c>
      <c r="Q49" s="37">
        <v>85.796999999999997</v>
      </c>
      <c r="S49" s="4">
        <f t="shared" si="59"/>
        <v>108.44938069373674</v>
      </c>
      <c r="T49" s="4">
        <f t="shared" si="59"/>
        <v>103.55314017552689</v>
      </c>
      <c r="U49" s="4">
        <f t="shared" si="59"/>
        <v>101.67252927592756</v>
      </c>
      <c r="V49" s="4">
        <f t="shared" si="59"/>
        <v>97.635095359362623</v>
      </c>
      <c r="W49" s="4">
        <f t="shared" si="59"/>
        <v>94.608993673818063</v>
      </c>
      <c r="X49" s="4">
        <f t="shared" si="59"/>
        <v>96.373021247921741</v>
      </c>
      <c r="Y49" s="4">
        <f t="shared" si="59"/>
        <v>100.26211420708616</v>
      </c>
      <c r="Z49" s="4">
        <f t="shared" si="59"/>
        <v>102.01683232937297</v>
      </c>
      <c r="AA49" s="4">
        <f t="shared" si="59"/>
        <v>97.07377838306887</v>
      </c>
      <c r="AB49" s="4">
        <f t="shared" si="59"/>
        <v>97.045688223807858</v>
      </c>
      <c r="AC49" s="4">
        <f t="shared" si="59"/>
        <v>95.300629442105688</v>
      </c>
      <c r="AD49" s="4">
        <f t="shared" si="59"/>
        <v>93.455130018971673</v>
      </c>
      <c r="AE49" s="4">
        <f t="shared" si="59"/>
        <v>90.558836989700936</v>
      </c>
      <c r="AF49" s="4">
        <f t="shared" si="59"/>
        <v>88.358943994096492</v>
      </c>
      <c r="AG49" s="4">
        <f t="shared" si="59"/>
        <v>86.454775568321821</v>
      </c>
      <c r="AI49" s="4">
        <f t="shared" si="60"/>
        <v>-0.56238069373674193</v>
      </c>
      <c r="AJ49" s="4">
        <f t="shared" si="60"/>
        <v>-2.9091401755268862</v>
      </c>
      <c r="AK49" s="4">
        <f t="shared" si="60"/>
        <v>-0.60452927592756112</v>
      </c>
      <c r="AL49" s="4">
        <f t="shared" si="60"/>
        <v>-2.9570953593626257</v>
      </c>
      <c r="AM49" s="4">
        <f t="shared" si="60"/>
        <v>-2.0839936738180569</v>
      </c>
      <c r="AN49" s="4">
        <f t="shared" si="60"/>
        <v>-1.8980212479217471</v>
      </c>
      <c r="AO49" s="4">
        <f t="shared" si="60"/>
        <v>-1.1771142070861629</v>
      </c>
      <c r="AP49" s="4">
        <f t="shared" si="60"/>
        <v>-0.98283232937296816</v>
      </c>
      <c r="AQ49" s="4">
        <f t="shared" si="60"/>
        <v>-1.7007783830688652</v>
      </c>
      <c r="AR49" s="4">
        <f t="shared" si="60"/>
        <v>-0.18168822380785343</v>
      </c>
      <c r="AS49" s="4">
        <f t="shared" si="60"/>
        <v>-2.2666294421056818</v>
      </c>
      <c r="AT49" s="4">
        <f t="shared" si="60"/>
        <v>-1.5401300189716665</v>
      </c>
      <c r="AU49" s="4">
        <f t="shared" si="60"/>
        <v>-1.6608369897009396</v>
      </c>
      <c r="AV49" s="4">
        <f t="shared" si="60"/>
        <v>1.4550560059035007</v>
      </c>
      <c r="AW49" s="4">
        <f t="shared" si="60"/>
        <v>-0.65777556832182427</v>
      </c>
      <c r="AY49" s="2">
        <f t="shared" si="51"/>
        <v>108.44664988795991</v>
      </c>
      <c r="AZ49" s="2">
        <f t="shared" si="51"/>
        <v>103.55302466656156</v>
      </c>
      <c r="BA49" s="2">
        <f t="shared" si="51"/>
        <v>101.67235045597845</v>
      </c>
      <c r="BB49" s="2">
        <f t="shared" si="51"/>
        <v>97.635035183481364</v>
      </c>
      <c r="BC49" s="2">
        <f t="shared" si="51"/>
        <v>94.608766826238281</v>
      </c>
      <c r="BD49" s="2">
        <f t="shared" si="51"/>
        <v>96.373011853403185</v>
      </c>
      <c r="BE49" s="2">
        <f t="shared" si="51"/>
        <v>100.26210147767748</v>
      </c>
      <c r="BF49" s="2">
        <f t="shared" si="51"/>
        <v>102.01681527544442</v>
      </c>
      <c r="BG49" s="2">
        <f t="shared" si="51"/>
        <v>97.07376356185506</v>
      </c>
      <c r="BH49" s="2">
        <f t="shared" si="51"/>
        <v>97.045678832543501</v>
      </c>
      <c r="BI49" s="2">
        <f t="shared" si="51"/>
        <v>95.30059988420075</v>
      </c>
      <c r="BJ49" s="2">
        <f t="shared" si="51"/>
        <v>93.455098292451922</v>
      </c>
      <c r="BK49" s="2">
        <f t="shared" si="51"/>
        <v>90.558829900514837</v>
      </c>
      <c r="BL49" s="2">
        <f t="shared" si="51"/>
        <v>88.358936576348242</v>
      </c>
      <c r="BM49" s="2">
        <f t="shared" si="51"/>
        <v>86.45477538547722</v>
      </c>
      <c r="BO49" s="2">
        <f t="shared" si="10"/>
        <v>107.887</v>
      </c>
      <c r="BP49" s="2">
        <f t="shared" si="11"/>
        <v>100.64400000000001</v>
      </c>
      <c r="BQ49" s="2">
        <f t="shared" si="12"/>
        <v>101.068</v>
      </c>
      <c r="BR49" s="2">
        <f t="shared" si="13"/>
        <v>94.677999999999997</v>
      </c>
      <c r="BS49" s="2">
        <f t="shared" si="14"/>
        <v>92.525000000000006</v>
      </c>
      <c r="BT49" s="2">
        <f t="shared" si="15"/>
        <v>94.474999999999994</v>
      </c>
      <c r="BU49" s="2">
        <f t="shared" si="16"/>
        <v>99.084999999999994</v>
      </c>
      <c r="BV49" s="2">
        <f t="shared" si="17"/>
        <v>101.03400000000001</v>
      </c>
      <c r="BW49" s="2">
        <f t="shared" si="18"/>
        <v>95.373000000000005</v>
      </c>
      <c r="BX49" s="2">
        <f t="shared" si="19"/>
        <v>96.864000000000004</v>
      </c>
      <c r="BY49" s="2">
        <f t="shared" si="20"/>
        <v>93.034000000000006</v>
      </c>
      <c r="BZ49" s="2">
        <f t="shared" si="21"/>
        <v>91.915000000000006</v>
      </c>
      <c r="CA49" s="2">
        <f t="shared" si="22"/>
        <v>88.897999999999996</v>
      </c>
      <c r="CB49" s="2">
        <f t="shared" si="23"/>
        <v>89.813999999999993</v>
      </c>
      <c r="CC49" s="2">
        <f t="shared" si="24"/>
        <v>85.796999999999997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109.08804122807018</v>
      </c>
      <c r="DL49" s="2">
        <f t="shared" si="61"/>
        <v>103.90339566692199</v>
      </c>
      <c r="DM49" s="2">
        <f t="shared" si="61"/>
        <v>101.18192154502677</v>
      </c>
      <c r="DN49" s="2">
        <f t="shared" si="61"/>
        <v>97.415599573257481</v>
      </c>
      <c r="DO49" s="2">
        <f t="shared" si="61"/>
        <v>94.297113967611324</v>
      </c>
      <c r="DP49" s="2">
        <f t="shared" si="61"/>
        <v>96.191560427807474</v>
      </c>
      <c r="DQ49" s="2">
        <f t="shared" si="61"/>
        <v>100.17489304812834</v>
      </c>
      <c r="DR49" s="2">
        <f t="shared" si="61"/>
        <v>101.69535370511844</v>
      </c>
      <c r="DS49" s="2">
        <f t="shared" si="61"/>
        <v>96.972842016806709</v>
      </c>
      <c r="DT49" s="2">
        <f t="shared" si="61"/>
        <v>96.944441711229956</v>
      </c>
      <c r="DU49" s="2">
        <f t="shared" si="61"/>
        <v>95.473518207282893</v>
      </c>
      <c r="DV49" s="2">
        <f t="shared" si="61"/>
        <v>92.946030973830986</v>
      </c>
      <c r="DW49" s="2">
        <f t="shared" si="61"/>
        <v>90.553374789915949</v>
      </c>
      <c r="DX49" s="2">
        <f t="shared" si="61"/>
        <v>88.677164705882362</v>
      </c>
      <c r="DY49" s="2">
        <f t="shared" si="61"/>
        <v>86.080084677419322</v>
      </c>
      <c r="EA49" s="2">
        <f t="shared" si="62"/>
        <v>105.25980070402265</v>
      </c>
      <c r="EB49" s="2">
        <f t="shared" si="62"/>
        <v>101.35796310842132</v>
      </c>
      <c r="EC49" s="2">
        <f t="shared" si="62"/>
        <v>104.6021119397484</v>
      </c>
      <c r="ED49" s="2">
        <f t="shared" si="62"/>
        <v>99.044451581394455</v>
      </c>
      <c r="EE49" s="2">
        <f t="shared" si="62"/>
        <v>96.495337557864744</v>
      </c>
      <c r="EF49" s="2">
        <f t="shared" si="62"/>
        <v>97.627935245300733</v>
      </c>
      <c r="EG49" s="2">
        <f t="shared" si="62"/>
        <v>100.83425855427147</v>
      </c>
      <c r="EH49" s="2">
        <f t="shared" si="62"/>
        <v>104.13518828263884</v>
      </c>
      <c r="EI49" s="2">
        <f t="shared" si="62"/>
        <v>97.75934784766207</v>
      </c>
      <c r="EJ49" s="2">
        <f t="shared" si="62"/>
        <v>97.740281115335861</v>
      </c>
      <c r="EK49" s="2">
        <f t="shared" si="62"/>
        <v>94.188636572945057</v>
      </c>
      <c r="EL49" s="2">
        <f t="shared" si="62"/>
        <v>96.784054020252555</v>
      </c>
      <c r="EM49" s="2">
        <f t="shared" si="62"/>
        <v>90.599109276520181</v>
      </c>
      <c r="EN49" s="2">
        <f t="shared" si="62"/>
        <v>86.183159864211845</v>
      </c>
      <c r="EO49" s="2">
        <f t="shared" si="62"/>
        <v>89.413570064580298</v>
      </c>
      <c r="EQ49" s="2">
        <f t="shared" si="63"/>
        <v>104.27461834808402</v>
      </c>
      <c r="ER49" s="2">
        <f t="shared" si="63"/>
        <v>98.896020760441104</v>
      </c>
      <c r="ES49" s="2">
        <f t="shared" si="63"/>
        <v>103.7849250110781</v>
      </c>
      <c r="ET49" s="2">
        <f t="shared" si="63"/>
        <v>99.181814735921847</v>
      </c>
      <c r="EU49" s="2">
        <f t="shared" si="63"/>
        <v>95.126429145258655</v>
      </c>
      <c r="EV49" s="2">
        <f t="shared" si="63"/>
        <v>97.578726731263103</v>
      </c>
      <c r="EW49" s="2">
        <f t="shared" si="63"/>
        <v>99.947427903623506</v>
      </c>
      <c r="EX49" s="2">
        <f t="shared" si="63"/>
        <v>102.22753800195063</v>
      </c>
      <c r="EY49" s="2">
        <f t="shared" si="63"/>
        <v>95.977424858940466</v>
      </c>
      <c r="EZ49" s="2">
        <f t="shared" si="63"/>
        <v>96.896931803456908</v>
      </c>
      <c r="FA49" s="2">
        <f t="shared" si="63"/>
        <v>94.735316640420834</v>
      </c>
      <c r="FB49" s="2">
        <f t="shared" si="63"/>
        <v>94.860932810866615</v>
      </c>
      <c r="FC49" s="2">
        <f t="shared" si="63"/>
        <v>90.498790737709896</v>
      </c>
      <c r="FD49" s="2">
        <f t="shared" si="63"/>
        <v>88.640445724716869</v>
      </c>
      <c r="FE49" s="2">
        <f t="shared" si="63"/>
        <v>89.320972748150169</v>
      </c>
      <c r="FG49" s="2">
        <f t="shared" si="64"/>
        <v>0.16753859144832434</v>
      </c>
      <c r="FH49" s="2">
        <f t="shared" si="64"/>
        <v>0.13762725358059597</v>
      </c>
      <c r="FI49" s="2">
        <f t="shared" si="64"/>
        <v>0.14339690608829969</v>
      </c>
      <c r="FJ49" s="2">
        <f t="shared" si="64"/>
        <v>0.1347162238310311</v>
      </c>
      <c r="FK49" s="2">
        <f t="shared" si="64"/>
        <v>0.1417865363496896</v>
      </c>
      <c r="FL49" s="2">
        <f t="shared" si="64"/>
        <v>0.12632667856456217</v>
      </c>
      <c r="FM49" s="2">
        <f t="shared" si="64"/>
        <v>0.13229236183960749</v>
      </c>
      <c r="FN49" s="2">
        <f t="shared" si="64"/>
        <v>0.13177037920098397</v>
      </c>
      <c r="FO49" s="2">
        <f t="shared" si="64"/>
        <v>0.12834995374259156</v>
      </c>
      <c r="FP49" s="2">
        <f t="shared" si="64"/>
        <v>0.12722386322513879</v>
      </c>
      <c r="FQ49" s="2">
        <f t="shared" si="64"/>
        <v>0.13458560910527445</v>
      </c>
      <c r="FR49" s="2">
        <f t="shared" si="64"/>
        <v>0.13264466136041295</v>
      </c>
      <c r="FS49" s="2">
        <f t="shared" si="64"/>
        <v>0.11930290246696576</v>
      </c>
      <c r="FT49" s="2">
        <f t="shared" si="64"/>
        <v>0.12760820940734136</v>
      </c>
      <c r="FU49" s="2">
        <f t="shared" si="64"/>
        <v>0.11240229652066441</v>
      </c>
      <c r="FW49" s="2">
        <f t="shared" si="53"/>
        <v>1.3515250130042054E-5</v>
      </c>
      <c r="FX49" s="2">
        <f t="shared" si="53"/>
        <v>2.035310022602297E-5</v>
      </c>
      <c r="FY49" s="2">
        <f t="shared" si="53"/>
        <v>1.9346717092255998E-5</v>
      </c>
      <c r="FZ49" s="2">
        <f t="shared" si="53"/>
        <v>2.0518661574969431E-5</v>
      </c>
      <c r="GA49" s="2">
        <f t="shared" si="53"/>
        <v>1.8737818405087471E-5</v>
      </c>
      <c r="GB49" s="2">
        <f t="shared" si="53"/>
        <v>2.1018151559646324E-5</v>
      </c>
      <c r="GC49" s="2">
        <f t="shared" si="53"/>
        <v>2.3218157938948727E-5</v>
      </c>
      <c r="GD49" s="2">
        <f t="shared" si="53"/>
        <v>1.9058598904164769E-5</v>
      </c>
      <c r="GE49" s="2">
        <f t="shared" si="53"/>
        <v>1.4839002791519506E-5</v>
      </c>
      <c r="GF49" s="2">
        <f t="shared" si="53"/>
        <v>1.4990447523060658E-5</v>
      </c>
      <c r="GG49" s="2">
        <f t="shared" si="53"/>
        <v>1.5098965344470036E-5</v>
      </c>
      <c r="GH49" s="2">
        <f t="shared" si="53"/>
        <v>1.3492995136307621E-5</v>
      </c>
      <c r="GI49" s="2">
        <f t="shared" si="53"/>
        <v>1.1427557164581969E-5</v>
      </c>
      <c r="GJ49" s="2">
        <f t="shared" si="53"/>
        <v>1.1135279423369326E-5</v>
      </c>
      <c r="GK49" s="2">
        <f t="shared" si="53"/>
        <v>7.6122841905962354E-6</v>
      </c>
      <c r="GM49" s="86">
        <f t="shared" si="54"/>
        <v>2.7725855327655132E-6</v>
      </c>
      <c r="GN49" s="86">
        <f t="shared" si="54"/>
        <v>9.1266369456233088E-8</v>
      </c>
      <c r="GO49" s="86">
        <f t="shared" si="54"/>
        <v>1.5220079370339415E-7</v>
      </c>
      <c r="GP49" s="86">
        <f t="shared" si="54"/>
        <v>4.8081544248899401E-8</v>
      </c>
      <c r="GQ49" s="86">
        <f t="shared" si="54"/>
        <v>1.9916196590030531E-7</v>
      </c>
      <c r="GR49" s="86">
        <f t="shared" si="54"/>
        <v>6.6404038708788683E-9</v>
      </c>
      <c r="GS49" s="86">
        <f t="shared" si="54"/>
        <v>9.8035080978267401E-9</v>
      </c>
      <c r="GT49" s="86">
        <f t="shared" si="54"/>
        <v>1.3045583135510815E-8</v>
      </c>
      <c r="GU49" s="86">
        <f t="shared" si="54"/>
        <v>1.1093977498108553E-8</v>
      </c>
      <c r="GV49" s="86">
        <f t="shared" si="54"/>
        <v>6.8637606116293265E-9</v>
      </c>
      <c r="GW49" s="86">
        <f t="shared" si="54"/>
        <v>2.3388170520565716E-8</v>
      </c>
      <c r="GX49" s="86">
        <f t="shared" si="54"/>
        <v>2.4562545252553061E-8</v>
      </c>
      <c r="GY49" s="86">
        <f t="shared" si="54"/>
        <v>5.1134733502780629E-9</v>
      </c>
      <c r="GZ49" s="86">
        <f t="shared" si="54"/>
        <v>5.7684850558016412E-9</v>
      </c>
      <c r="HA49" s="86">
        <f t="shared" si="54"/>
        <v>1.534946121325838E-10</v>
      </c>
      <c r="HC49" s="86">
        <f t="shared" si="58"/>
        <v>1.0395135499871325E-16</v>
      </c>
      <c r="HD49" s="86">
        <f t="shared" si="58"/>
        <v>1.3071692450653001E-19</v>
      </c>
      <c r="HE49" s="86">
        <f t="shared" si="58"/>
        <v>1.7007087057010703E-20</v>
      </c>
      <c r="HF49" s="86">
        <f t="shared" si="58"/>
        <v>3.8128423763669129E-23</v>
      </c>
      <c r="HG49" s="86">
        <f t="shared" si="58"/>
        <v>2.195660455102597E-22</v>
      </c>
      <c r="HH49" s="86">
        <f t="shared" si="58"/>
        <v>1.6768963321413588E-22</v>
      </c>
      <c r="HI49" s="86">
        <f t="shared" si="58"/>
        <v>3.4523448595636426E-22</v>
      </c>
      <c r="HJ49" s="86">
        <f t="shared" si="58"/>
        <v>3.9499431496779767E-22</v>
      </c>
      <c r="HK49" s="86">
        <f t="shared" si="58"/>
        <v>6.7536544390821367E-22</v>
      </c>
      <c r="HL49" s="86">
        <f t="shared" si="58"/>
        <v>3.0081482657547243E-23</v>
      </c>
      <c r="HM49" s="86">
        <f t="shared" si="58"/>
        <v>4.3475732164213969E-23</v>
      </c>
      <c r="HN49" s="86">
        <f t="shared" si="58"/>
        <v>7.2852032000382887E-23</v>
      </c>
      <c r="HO49" s="86">
        <f t="shared" si="58"/>
        <v>1.6420523043952772E-22</v>
      </c>
      <c r="HP49" s="86">
        <f t="shared" si="58"/>
        <v>1.0723685126314381E-23</v>
      </c>
      <c r="HQ49" s="86">
        <f t="shared" si="58"/>
        <v>3.5210287941680616E-32</v>
      </c>
      <c r="HS49" s="86">
        <f t="shared" si="55"/>
        <v>7.190008102460665E-115</v>
      </c>
      <c r="HT49" s="86">
        <f t="shared" si="55"/>
        <v>6.5674435194660732E-129</v>
      </c>
      <c r="HU49" s="86">
        <f t="shared" si="55"/>
        <v>6.019526592308877E-139</v>
      </c>
      <c r="HV49" s="86">
        <f t="shared" si="55"/>
        <v>8.262972095420344E-159</v>
      </c>
      <c r="HW49" s="86">
        <f t="shared" si="55"/>
        <v>1.9535876667952055E-153</v>
      </c>
      <c r="HX49" s="86">
        <f t="shared" si="55"/>
        <v>1.8870337297897025E-151</v>
      </c>
      <c r="HY49" s="86">
        <f t="shared" si="55"/>
        <v>6.860790750006588E-153</v>
      </c>
      <c r="HZ49" s="86">
        <f t="shared" si="55"/>
        <v>8.9982276533720315E-154</v>
      </c>
      <c r="IA49" s="86">
        <f t="shared" si="55"/>
        <v>1.080046803973318E-152</v>
      </c>
      <c r="IB49" s="86">
        <f t="shared" si="55"/>
        <v>2.8404718590138159E-163</v>
      </c>
      <c r="IC49" s="86">
        <f t="shared" si="55"/>
        <v>8.7499705677590587E-164</v>
      </c>
      <c r="ID49" s="86">
        <f t="shared" si="55"/>
        <v>1.604697916704602E-160</v>
      </c>
      <c r="IE49" s="86">
        <f t="shared" si="55"/>
        <v>1.2692660348664245E-154</v>
      </c>
      <c r="IF49" s="86">
        <f t="shared" si="55"/>
        <v>7.5557977532480243E-69</v>
      </c>
      <c r="IG49" s="86">
        <f t="shared" si="55"/>
        <v>3.8439095604021494E-43</v>
      </c>
      <c r="II49" s="86">
        <f t="shared" si="56"/>
        <v>5.9089161015210859E-277</v>
      </c>
      <c r="IJ49" s="86">
        <f t="shared" si="56"/>
        <v>8.2021949545127429E-306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2.7032392907007039E-253</v>
      </c>
      <c r="IW49" s="86">
        <f t="shared" si="56"/>
        <v>8.9157346841344736E-97</v>
      </c>
      <c r="IY49" s="86">
        <f t="shared" si="57"/>
        <v>2.7725855328694645E-6</v>
      </c>
      <c r="IZ49" s="86">
        <f t="shared" si="57"/>
        <v>9.1266369456363809E-8</v>
      </c>
      <c r="JA49" s="86">
        <f t="shared" si="57"/>
        <v>1.5220079370341117E-7</v>
      </c>
      <c r="JB49" s="86">
        <f t="shared" si="57"/>
        <v>4.8081544248899441E-8</v>
      </c>
      <c r="JC49" s="86">
        <f t="shared" si="57"/>
        <v>1.9916196590030552E-7</v>
      </c>
      <c r="JD49" s="86">
        <f t="shared" si="57"/>
        <v>6.6404038708790362E-9</v>
      </c>
      <c r="JE49" s="86">
        <f t="shared" si="57"/>
        <v>9.8035080978270859E-9</v>
      </c>
      <c r="JF49" s="86">
        <f t="shared" si="57"/>
        <v>1.304558313551121E-8</v>
      </c>
      <c r="JG49" s="86">
        <f t="shared" si="57"/>
        <v>1.1093977498109228E-8</v>
      </c>
      <c r="JH49" s="86">
        <f t="shared" si="57"/>
        <v>6.8637606116293563E-9</v>
      </c>
      <c r="JI49" s="86">
        <f t="shared" si="57"/>
        <v>2.3388170520565759E-8</v>
      </c>
      <c r="JJ49" s="86">
        <f t="shared" si="57"/>
        <v>2.4562545252553134E-8</v>
      </c>
      <c r="JK49" s="86">
        <f t="shared" si="57"/>
        <v>5.1134733502782275E-9</v>
      </c>
      <c r="JL49" s="86">
        <f t="shared" si="57"/>
        <v>5.768485055801652E-9</v>
      </c>
      <c r="JM49" s="86">
        <f t="shared" si="57"/>
        <v>1.534946121325838E-10</v>
      </c>
    </row>
    <row r="50" spans="2:273" x14ac:dyDescent="0.25">
      <c r="B50" s="2">
        <v>23</v>
      </c>
      <c r="C50" s="37">
        <v>107.952</v>
      </c>
      <c r="D50" s="37">
        <v>102.169</v>
      </c>
      <c r="E50" s="37">
        <v>99.525000000000006</v>
      </c>
      <c r="F50" s="37">
        <v>94.846999999999994</v>
      </c>
      <c r="G50" s="37">
        <v>91.034000000000006</v>
      </c>
      <c r="H50" s="37">
        <v>95.915000000000006</v>
      </c>
      <c r="I50" s="37">
        <v>100.627</v>
      </c>
      <c r="J50" s="37">
        <v>99.424000000000007</v>
      </c>
      <c r="K50" s="37">
        <v>97.831000000000003</v>
      </c>
      <c r="L50" s="37">
        <v>96.897999999999996</v>
      </c>
      <c r="M50" s="37">
        <v>94.965999999999994</v>
      </c>
      <c r="N50" s="37">
        <v>93.203000000000003</v>
      </c>
      <c r="O50" s="37">
        <v>90.831000000000003</v>
      </c>
      <c r="P50" s="37">
        <v>87.61</v>
      </c>
      <c r="Q50" s="37">
        <v>85.287999999999997</v>
      </c>
      <c r="S50" s="4">
        <f t="shared" si="59"/>
        <v>108.50995942367527</v>
      </c>
      <c r="T50" s="4">
        <f t="shared" si="59"/>
        <v>103.70754596795744</v>
      </c>
      <c r="U50" s="4">
        <f t="shared" si="59"/>
        <v>101.87507557155394</v>
      </c>
      <c r="V50" s="4">
        <f t="shared" si="59"/>
        <v>97.814361168094834</v>
      </c>
      <c r="W50" s="4">
        <f t="shared" si="59"/>
        <v>94.719323285534969</v>
      </c>
      <c r="X50" s="4">
        <f t="shared" si="59"/>
        <v>96.572113863081526</v>
      </c>
      <c r="Y50" s="4">
        <f t="shared" si="59"/>
        <v>100.43600948284201</v>
      </c>
      <c r="Z50" s="4">
        <f t="shared" si="59"/>
        <v>102.18420777098406</v>
      </c>
      <c r="AA50" s="4">
        <f t="shared" si="59"/>
        <v>97.268688648686179</v>
      </c>
      <c r="AB50" s="4">
        <f t="shared" si="59"/>
        <v>97.239916387496649</v>
      </c>
      <c r="AC50" s="4">
        <f t="shared" si="59"/>
        <v>95.433060175099541</v>
      </c>
      <c r="AD50" s="4">
        <f t="shared" si="59"/>
        <v>93.71678277500294</v>
      </c>
      <c r="AE50" s="4">
        <f t="shared" si="59"/>
        <v>90.784042068987787</v>
      </c>
      <c r="AF50" s="4">
        <f t="shared" si="59"/>
        <v>88.494007187082858</v>
      </c>
      <c r="AG50" s="4">
        <f t="shared" si="59"/>
        <v>86.57261230628292</v>
      </c>
      <c r="AI50" s="4">
        <f t="shared" si="60"/>
        <v>-0.55795942367527118</v>
      </c>
      <c r="AJ50" s="4">
        <f t="shared" si="60"/>
        <v>-1.5385459679574467</v>
      </c>
      <c r="AK50" s="4">
        <f t="shared" si="60"/>
        <v>-2.3500755715539299</v>
      </c>
      <c r="AL50" s="4">
        <f t="shared" si="60"/>
        <v>-2.9673611680948397</v>
      </c>
      <c r="AM50" s="4">
        <f t="shared" si="60"/>
        <v>-3.6853232855349631</v>
      </c>
      <c r="AN50" s="4">
        <f t="shared" si="60"/>
        <v>-0.65711386308151987</v>
      </c>
      <c r="AO50" s="4">
        <f t="shared" si="60"/>
        <v>0.1909905171579851</v>
      </c>
      <c r="AP50" s="4">
        <f t="shared" si="60"/>
        <v>-2.7602077709840529</v>
      </c>
      <c r="AQ50" s="4">
        <f t="shared" si="60"/>
        <v>0.56231135131382359</v>
      </c>
      <c r="AR50" s="4">
        <f t="shared" si="60"/>
        <v>-0.34191638749665287</v>
      </c>
      <c r="AS50" s="4">
        <f t="shared" si="60"/>
        <v>-0.46706017509954734</v>
      </c>
      <c r="AT50" s="4">
        <f t="shared" si="60"/>
        <v>-0.51378277500293734</v>
      </c>
      <c r="AU50" s="4">
        <f t="shared" si="60"/>
        <v>4.6957931012215681E-2</v>
      </c>
      <c r="AV50" s="4">
        <f t="shared" si="60"/>
        <v>-0.88400718708285808</v>
      </c>
      <c r="AW50" s="4">
        <f t="shared" si="60"/>
        <v>-1.2846123062829236</v>
      </c>
      <c r="AY50" s="2">
        <f t="shared" si="51"/>
        <v>108.50507723145722</v>
      </c>
      <c r="AZ50" s="2">
        <f t="shared" si="51"/>
        <v>103.70730086769404</v>
      </c>
      <c r="BA50" s="2">
        <f t="shared" si="51"/>
        <v>101.8747030629962</v>
      </c>
      <c r="BB50" s="2">
        <f t="shared" si="51"/>
        <v>97.814228724748475</v>
      </c>
      <c r="BC50" s="2">
        <f t="shared" si="51"/>
        <v>94.718862477096067</v>
      </c>
      <c r="BD50" s="2">
        <f t="shared" si="51"/>
        <v>96.57209077616082</v>
      </c>
      <c r="BE50" s="2">
        <f t="shared" si="51"/>
        <v>100.4359783117918</v>
      </c>
      <c r="BF50" s="2">
        <f t="shared" si="51"/>
        <v>102.18416695775262</v>
      </c>
      <c r="BG50" s="2">
        <f t="shared" si="51"/>
        <v>97.268653248472731</v>
      </c>
      <c r="BH50" s="2">
        <f t="shared" si="51"/>
        <v>97.239893277173465</v>
      </c>
      <c r="BI50" s="2">
        <f t="shared" si="51"/>
        <v>95.432991639216525</v>
      </c>
      <c r="BJ50" s="2">
        <f t="shared" si="51"/>
        <v>93.716710012835748</v>
      </c>
      <c r="BK50" s="2">
        <f t="shared" si="51"/>
        <v>90.784024835513875</v>
      </c>
      <c r="BL50" s="2">
        <f t="shared" si="51"/>
        <v>88.493988674179391</v>
      </c>
      <c r="BM50" s="2">
        <f t="shared" si="51"/>
        <v>86.572611757959564</v>
      </c>
      <c r="BO50" s="2">
        <f t="shared" si="10"/>
        <v>107.952</v>
      </c>
      <c r="BP50" s="2">
        <f t="shared" si="11"/>
        <v>102.169</v>
      </c>
      <c r="BQ50" s="2">
        <f t="shared" si="12"/>
        <v>99.525000000000006</v>
      </c>
      <c r="BR50" s="2">
        <f t="shared" si="13"/>
        <v>94.846999999999994</v>
      </c>
      <c r="BS50" s="2">
        <f t="shared" si="14"/>
        <v>91.034000000000006</v>
      </c>
      <c r="BT50" s="2">
        <f t="shared" si="15"/>
        <v>95.915000000000006</v>
      </c>
      <c r="BU50" s="2">
        <f t="shared" si="16"/>
        <v>100.627</v>
      </c>
      <c r="BV50" s="2">
        <f t="shared" si="17"/>
        <v>99.424000000000007</v>
      </c>
      <c r="BW50" s="2">
        <f t="shared" si="18"/>
        <v>97.831000000000003</v>
      </c>
      <c r="BX50" s="2">
        <f t="shared" si="19"/>
        <v>96.897999999999996</v>
      </c>
      <c r="BY50" s="2">
        <f t="shared" si="20"/>
        <v>94.965999999999994</v>
      </c>
      <c r="BZ50" s="2">
        <f t="shared" si="21"/>
        <v>93.203000000000003</v>
      </c>
      <c r="CA50" s="2">
        <f t="shared" si="22"/>
        <v>90.831000000000003</v>
      </c>
      <c r="CB50" s="2">
        <f t="shared" si="23"/>
        <v>87.61</v>
      </c>
      <c r="CC50" s="2">
        <f t="shared" si="24"/>
        <v>85.287999999999997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109.24394385964914</v>
      </c>
      <c r="DL50" s="2">
        <f t="shared" si="61"/>
        <v>104.14197275413066</v>
      </c>
      <c r="DM50" s="2">
        <f t="shared" si="61"/>
        <v>101.40308042455408</v>
      </c>
      <c r="DN50" s="2">
        <f t="shared" si="61"/>
        <v>97.626243243243252</v>
      </c>
      <c r="DO50" s="2">
        <f t="shared" si="61"/>
        <v>94.425612550607283</v>
      </c>
      <c r="DP50" s="2">
        <f t="shared" si="61"/>
        <v>96.427106187929709</v>
      </c>
      <c r="DQ50" s="2">
        <f t="shared" si="61"/>
        <v>100.39645347593583</v>
      </c>
      <c r="DR50" s="2">
        <f t="shared" si="61"/>
        <v>101.89196516424754</v>
      </c>
      <c r="DS50" s="2">
        <f t="shared" si="61"/>
        <v>97.218066106442564</v>
      </c>
      <c r="DT50" s="2">
        <f t="shared" si="61"/>
        <v>97.186651642475184</v>
      </c>
      <c r="DU50" s="2">
        <f t="shared" si="61"/>
        <v>95.666773389355711</v>
      </c>
      <c r="DV50" s="2">
        <f t="shared" si="61"/>
        <v>93.233436250536258</v>
      </c>
      <c r="DW50" s="2">
        <f t="shared" si="61"/>
        <v>90.830531092436956</v>
      </c>
      <c r="DX50" s="2">
        <f t="shared" si="61"/>
        <v>88.878932773109256</v>
      </c>
      <c r="DY50" s="2">
        <f t="shared" si="61"/>
        <v>86.193022177419323</v>
      </c>
      <c r="EA50" s="2">
        <f t="shared" si="62"/>
        <v>105.15692683034823</v>
      </c>
      <c r="EB50" s="2">
        <f t="shared" si="62"/>
        <v>101.22366196400978</v>
      </c>
      <c r="EC50" s="2">
        <f t="shared" si="62"/>
        <v>104.44422985674269</v>
      </c>
      <c r="ED50" s="2">
        <f t="shared" si="62"/>
        <v>98.91539960733752</v>
      </c>
      <c r="EE50" s="2">
        <f t="shared" si="62"/>
        <v>96.33786228998737</v>
      </c>
      <c r="EF50" s="2">
        <f t="shared" si="62"/>
        <v>97.486582375883415</v>
      </c>
      <c r="EG50" s="2">
        <f t="shared" si="62"/>
        <v>100.67256718785407</v>
      </c>
      <c r="EH50" s="2">
        <f t="shared" si="62"/>
        <v>103.9403423782453</v>
      </c>
      <c r="EI50" s="2">
        <f t="shared" si="62"/>
        <v>97.582178085286628</v>
      </c>
      <c r="EJ50" s="2">
        <f t="shared" si="62"/>
        <v>97.573101062688892</v>
      </c>
      <c r="EK50" s="2">
        <f t="shared" si="62"/>
        <v>94.061934596901438</v>
      </c>
      <c r="EL50" s="2">
        <f t="shared" si="62"/>
        <v>96.598948953080253</v>
      </c>
      <c r="EM50" s="2">
        <f t="shared" si="62"/>
        <v>90.470931646693288</v>
      </c>
      <c r="EN50" s="2">
        <f t="shared" si="62"/>
        <v>86.093667198052842</v>
      </c>
      <c r="EO50" s="2">
        <f t="shared" si="62"/>
        <v>89.306345945529998</v>
      </c>
      <c r="EQ50" s="2">
        <f t="shared" si="63"/>
        <v>104.18421149452055</v>
      </c>
      <c r="ER50" s="2">
        <f t="shared" si="63"/>
        <v>98.793313170792899</v>
      </c>
      <c r="ES50" s="2">
        <f t="shared" si="63"/>
        <v>103.63756235663644</v>
      </c>
      <c r="ET50" s="2">
        <f t="shared" si="63"/>
        <v>99.050979156837172</v>
      </c>
      <c r="EU50" s="2">
        <f t="shared" si="63"/>
        <v>94.986715001288971</v>
      </c>
      <c r="EV50" s="2">
        <f t="shared" si="63"/>
        <v>97.43801320701786</v>
      </c>
      <c r="EW50" s="2">
        <f t="shared" si="63"/>
        <v>99.797545233607778</v>
      </c>
      <c r="EX50" s="2">
        <f t="shared" si="63"/>
        <v>102.05726447707097</v>
      </c>
      <c r="EY50" s="2">
        <f t="shared" si="63"/>
        <v>95.82266388291896</v>
      </c>
      <c r="EZ50" s="2">
        <f t="shared" si="63"/>
        <v>96.740365314802418</v>
      </c>
      <c r="FA50" s="2">
        <f t="shared" si="63"/>
        <v>94.601670596674069</v>
      </c>
      <c r="FB50" s="2">
        <f t="shared" si="63"/>
        <v>94.699753557167256</v>
      </c>
      <c r="FC50" s="2">
        <f t="shared" si="63"/>
        <v>90.37180307328606</v>
      </c>
      <c r="FD50" s="2">
        <f t="shared" si="63"/>
        <v>88.520492599507293</v>
      </c>
      <c r="FE50" s="2">
        <f t="shared" si="63"/>
        <v>89.212945952482571</v>
      </c>
      <c r="FG50" s="2">
        <f t="shared" si="64"/>
        <v>0.18078031191768412</v>
      </c>
      <c r="FH50" s="2">
        <f t="shared" si="64"/>
        <v>0.14892781487669127</v>
      </c>
      <c r="FI50" s="2">
        <f t="shared" si="64"/>
        <v>0.15508601631353797</v>
      </c>
      <c r="FJ50" s="2">
        <f t="shared" si="64"/>
        <v>0.1458181772532231</v>
      </c>
      <c r="FK50" s="2">
        <f t="shared" si="64"/>
        <v>0.15336787896648885</v>
      </c>
      <c r="FL50" s="2">
        <f t="shared" si="64"/>
        <v>0.13684659381656689</v>
      </c>
      <c r="FM50" s="2">
        <f t="shared" si="64"/>
        <v>0.14322762900364533</v>
      </c>
      <c r="FN50" s="2">
        <f t="shared" si="64"/>
        <v>0.14266959364287621</v>
      </c>
      <c r="FO50" s="2">
        <f t="shared" si="64"/>
        <v>0.1390115496263499</v>
      </c>
      <c r="FP50" s="2">
        <f t="shared" si="64"/>
        <v>0.13780670721607255</v>
      </c>
      <c r="FQ50" s="2">
        <f t="shared" si="64"/>
        <v>0.14567861078964245</v>
      </c>
      <c r="FR50" s="2">
        <f t="shared" si="64"/>
        <v>0.14360423006755843</v>
      </c>
      <c r="FS50" s="2">
        <f t="shared" si="64"/>
        <v>0.12932448975436886</v>
      </c>
      <c r="FT50" s="2">
        <f t="shared" si="64"/>
        <v>0.13821796129299041</v>
      </c>
      <c r="FU50" s="2">
        <f t="shared" si="64"/>
        <v>0.12192447313377186</v>
      </c>
      <c r="FW50" s="2">
        <f t="shared" si="53"/>
        <v>1.4819157759913228E-5</v>
      </c>
      <c r="FX50" s="2">
        <f t="shared" si="53"/>
        <v>2.2316686800026574E-5</v>
      </c>
      <c r="FY50" s="2">
        <f t="shared" si="53"/>
        <v>2.121321386337425E-5</v>
      </c>
      <c r="FZ50" s="2">
        <f t="shared" si="53"/>
        <v>2.2498220493439954E-5</v>
      </c>
      <c r="GA50" s="2">
        <f t="shared" si="53"/>
        <v>2.0545572182370048E-5</v>
      </c>
      <c r="GB50" s="2">
        <f t="shared" si="53"/>
        <v>2.3045898176066027E-5</v>
      </c>
      <c r="GC50" s="2">
        <f t="shared" si="53"/>
        <v>2.5458146907246028E-5</v>
      </c>
      <c r="GD50" s="2">
        <f t="shared" si="53"/>
        <v>2.089729972277002E-5</v>
      </c>
      <c r="GE50" s="2">
        <f t="shared" si="53"/>
        <v>1.6270619719735362E-5</v>
      </c>
      <c r="GF50" s="2">
        <f t="shared" si="53"/>
        <v>1.6436675087901305E-5</v>
      </c>
      <c r="GG50" s="2">
        <f t="shared" si="53"/>
        <v>1.6555662167553242E-5</v>
      </c>
      <c r="GH50" s="2">
        <f t="shared" si="53"/>
        <v>1.4794755708112757E-5</v>
      </c>
      <c r="GI50" s="2">
        <f t="shared" si="53"/>
        <v>1.2530053451633462E-5</v>
      </c>
      <c r="GJ50" s="2">
        <f t="shared" si="53"/>
        <v>1.220957797879418E-5</v>
      </c>
      <c r="GK50" s="2">
        <f t="shared" si="53"/>
        <v>8.346697507857285E-6</v>
      </c>
      <c r="GM50" s="86">
        <f t="shared" si="54"/>
        <v>5.0827786287005816E-6</v>
      </c>
      <c r="GN50" s="86">
        <f t="shared" si="54"/>
        <v>1.9864178742817207E-7</v>
      </c>
      <c r="GO50" s="86">
        <f t="shared" si="54"/>
        <v>3.2528604912242039E-7</v>
      </c>
      <c r="GP50" s="86">
        <f t="shared" si="54"/>
        <v>1.0856745648407443E-7</v>
      </c>
      <c r="GQ50" s="86">
        <f t="shared" si="54"/>
        <v>4.1488622672420962E-7</v>
      </c>
      <c r="GR50" s="86">
        <f t="shared" si="54"/>
        <v>1.6748625620854206E-8</v>
      </c>
      <c r="GS50" s="86">
        <f t="shared" si="54"/>
        <v>2.4650455824914219E-8</v>
      </c>
      <c r="GT50" s="86">
        <f t="shared" si="54"/>
        <v>3.2049808943138163E-8</v>
      </c>
      <c r="GU50" s="86">
        <f t="shared" si="54"/>
        <v>2.719327530225688E-8</v>
      </c>
      <c r="GV50" s="86">
        <f t="shared" si="54"/>
        <v>1.7337081415226543E-8</v>
      </c>
      <c r="GW50" s="86">
        <f t="shared" si="54"/>
        <v>5.5666105583780627E-8</v>
      </c>
      <c r="GX50" s="86">
        <f t="shared" si="54"/>
        <v>5.780804252257624E-8</v>
      </c>
      <c r="GY50" s="86">
        <f t="shared" si="54"/>
        <v>1.2749216826532803E-8</v>
      </c>
      <c r="GZ50" s="86">
        <f t="shared" si="54"/>
        <v>1.4779714163845604E-8</v>
      </c>
      <c r="HA50" s="86">
        <f t="shared" si="54"/>
        <v>4.7257707975741569E-10</v>
      </c>
      <c r="HC50" s="86">
        <f t="shared" si="58"/>
        <v>3.3996315479168267E-16</v>
      </c>
      <c r="HD50" s="86">
        <f t="shared" si="58"/>
        <v>5.3432367013152793E-19</v>
      </c>
      <c r="HE50" s="86">
        <f t="shared" si="58"/>
        <v>7.5592880312860648E-20</v>
      </c>
      <c r="HF50" s="86">
        <f t="shared" si="58"/>
        <v>2.095447514382247E-22</v>
      </c>
      <c r="HG50" s="86">
        <f t="shared" si="58"/>
        <v>1.1211057968200036E-21</v>
      </c>
      <c r="HH50" s="86">
        <f t="shared" si="58"/>
        <v>8.7125904886383257E-22</v>
      </c>
      <c r="HI50" s="86">
        <f t="shared" si="58"/>
        <v>1.8062695669509378E-21</v>
      </c>
      <c r="HJ50" s="86">
        <f t="shared" si="58"/>
        <v>2.0122414102702974E-21</v>
      </c>
      <c r="HK50" s="86">
        <f t="shared" si="58"/>
        <v>3.3014903597884307E-21</v>
      </c>
      <c r="HL50" s="86">
        <f t="shared" si="58"/>
        <v>1.6355859531038119E-22</v>
      </c>
      <c r="HM50" s="86">
        <f t="shared" si="58"/>
        <v>2.3497159518653171E-22</v>
      </c>
      <c r="HN50" s="86">
        <f t="shared" si="58"/>
        <v>3.787809541308853E-22</v>
      </c>
      <c r="HO50" s="86">
        <f t="shared" si="58"/>
        <v>8.0019935621295969E-22</v>
      </c>
      <c r="HP50" s="86">
        <f t="shared" si="58"/>
        <v>5.9837437013499462E-23</v>
      </c>
      <c r="HQ50" s="86">
        <f t="shared" si="58"/>
        <v>3.7547898594090704E-31</v>
      </c>
      <c r="HS50" s="86">
        <f t="shared" si="55"/>
        <v>1.8409588875800042E-112</v>
      </c>
      <c r="HT50" s="86">
        <f t="shared" si="55"/>
        <v>4.0043906026973964E-126</v>
      </c>
      <c r="HU50" s="86">
        <f t="shared" si="55"/>
        <v>5.9407616010544895E-136</v>
      </c>
      <c r="HV50" s="86">
        <f t="shared" si="55"/>
        <v>2.2327810148679167E-155</v>
      </c>
      <c r="HW50" s="86">
        <f t="shared" si="55"/>
        <v>3.7587687538449903E-150</v>
      </c>
      <c r="HX50" s="86">
        <f t="shared" si="55"/>
        <v>3.6652895349156423E-148</v>
      </c>
      <c r="HY50" s="86">
        <f t="shared" si="55"/>
        <v>1.5119050831764394E-149</v>
      </c>
      <c r="HZ50" s="86">
        <f t="shared" si="55"/>
        <v>1.8094953575707222E-150</v>
      </c>
      <c r="IA50" s="86">
        <f t="shared" si="55"/>
        <v>1.8178809953579168E-149</v>
      </c>
      <c r="IB50" s="86">
        <f t="shared" si="55"/>
        <v>8.00977884304307E-160</v>
      </c>
      <c r="IC50" s="86">
        <f t="shared" si="55"/>
        <v>2.5010973542227502E-160</v>
      </c>
      <c r="ID50" s="86">
        <f t="shared" si="55"/>
        <v>3.6731562903399385E-157</v>
      </c>
      <c r="IE50" s="86">
        <f t="shared" si="55"/>
        <v>1.9787622261257518E-151</v>
      </c>
      <c r="IF50" s="86">
        <f t="shared" si="55"/>
        <v>1.8410582739032196E-67</v>
      </c>
      <c r="IG50" s="86">
        <f t="shared" si="55"/>
        <v>2.6409150601965005E-42</v>
      </c>
      <c r="II50" s="86">
        <f t="shared" si="56"/>
        <v>1.8529490621095182E-272</v>
      </c>
      <c r="IJ50" s="86">
        <f t="shared" si="56"/>
        <v>1.1738382535318143E-300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2.9641925555137774E-249</v>
      </c>
      <c r="IW50" s="86">
        <f t="shared" si="56"/>
        <v>2.6718982613852653E-95</v>
      </c>
      <c r="IY50" s="86">
        <f t="shared" si="57"/>
        <v>5.0827786290405451E-6</v>
      </c>
      <c r="IZ50" s="86">
        <f t="shared" si="57"/>
        <v>1.9864178742870638E-7</v>
      </c>
      <c r="JA50" s="86">
        <f t="shared" si="57"/>
        <v>3.2528604912249598E-7</v>
      </c>
      <c r="JB50" s="86">
        <f t="shared" si="57"/>
        <v>1.0856745648407464E-7</v>
      </c>
      <c r="JC50" s="86">
        <f t="shared" si="57"/>
        <v>4.1488622672421073E-7</v>
      </c>
      <c r="JD50" s="86">
        <f t="shared" si="57"/>
        <v>1.6748625620855076E-8</v>
      </c>
      <c r="JE50" s="86">
        <f t="shared" si="57"/>
        <v>2.4650455824916025E-8</v>
      </c>
      <c r="JF50" s="86">
        <f t="shared" si="57"/>
        <v>3.2049808943140175E-8</v>
      </c>
      <c r="JG50" s="86">
        <f t="shared" si="57"/>
        <v>2.7193275302260182E-8</v>
      </c>
      <c r="JH50" s="86">
        <f t="shared" si="57"/>
        <v>1.7337081415226705E-8</v>
      </c>
      <c r="JI50" s="86">
        <f t="shared" si="57"/>
        <v>5.5666105583780865E-8</v>
      </c>
      <c r="JJ50" s="86">
        <f t="shared" si="57"/>
        <v>5.7808042522576617E-8</v>
      </c>
      <c r="JK50" s="86">
        <f t="shared" si="57"/>
        <v>1.2749216826533603E-8</v>
      </c>
      <c r="JL50" s="86">
        <f t="shared" si="57"/>
        <v>1.4779714163845663E-8</v>
      </c>
      <c r="JM50" s="86">
        <f t="shared" si="57"/>
        <v>4.7257707975741569E-10</v>
      </c>
    </row>
    <row r="51" spans="2:273" x14ac:dyDescent="0.25">
      <c r="B51" s="2">
        <v>24</v>
      </c>
      <c r="C51" s="37">
        <v>108.065</v>
      </c>
      <c r="D51" s="37">
        <v>103.864</v>
      </c>
      <c r="E51" s="37">
        <v>100.61</v>
      </c>
      <c r="F51" s="37">
        <v>95.915000000000006</v>
      </c>
      <c r="G51" s="37">
        <v>94.694999999999993</v>
      </c>
      <c r="H51" s="37">
        <v>96.881</v>
      </c>
      <c r="I51" s="37">
        <v>100.47499999999999</v>
      </c>
      <c r="J51" s="37">
        <v>102.746</v>
      </c>
      <c r="K51" s="37">
        <v>96.034000000000006</v>
      </c>
      <c r="L51" s="37">
        <v>94.153000000000006</v>
      </c>
      <c r="M51" s="37">
        <v>95.474999999999994</v>
      </c>
      <c r="N51" s="37">
        <v>94.254000000000005</v>
      </c>
      <c r="O51" s="37">
        <v>88.322000000000003</v>
      </c>
      <c r="P51" s="37">
        <v>88.254000000000005</v>
      </c>
      <c r="Q51" s="37">
        <v>83.915000000000006</v>
      </c>
      <c r="S51" s="4">
        <f t="shared" si="59"/>
        <v>108.56175917354275</v>
      </c>
      <c r="T51" s="4">
        <f t="shared" si="59"/>
        <v>103.85117509215492</v>
      </c>
      <c r="U51" s="4">
        <f t="shared" si="59"/>
        <v>102.07099528320489</v>
      </c>
      <c r="V51" s="4">
        <f t="shared" si="59"/>
        <v>97.98687541074905</v>
      </c>
      <c r="W51" s="4">
        <f t="shared" si="59"/>
        <v>94.824493787879348</v>
      </c>
      <c r="X51" s="4">
        <f t="shared" si="59"/>
        <v>96.763791772517237</v>
      </c>
      <c r="Y51" s="4">
        <f t="shared" si="59"/>
        <v>100.60146797571113</v>
      </c>
      <c r="Z51" s="4">
        <f t="shared" si="59"/>
        <v>102.34430883774117</v>
      </c>
      <c r="AA51" s="4">
        <f t="shared" si="59"/>
        <v>97.454575823701973</v>
      </c>
      <c r="AB51" s="4">
        <f t="shared" si="59"/>
        <v>97.425481348978437</v>
      </c>
      <c r="AC51" s="4">
        <f t="shared" si="59"/>
        <v>95.557000573977675</v>
      </c>
      <c r="AD51" s="4">
        <f t="shared" si="59"/>
        <v>93.970278251482853</v>
      </c>
      <c r="AE51" s="4">
        <f t="shared" si="59"/>
        <v>91.000594958420962</v>
      </c>
      <c r="AF51" s="4">
        <f t="shared" si="59"/>
        <v>88.620656958561796</v>
      </c>
      <c r="AG51" s="4">
        <f t="shared" si="59"/>
        <v>86.688243287882784</v>
      </c>
      <c r="AI51" s="4">
        <f t="shared" si="60"/>
        <v>-0.49675917354275612</v>
      </c>
      <c r="AJ51" s="4">
        <f t="shared" si="60"/>
        <v>1.2824907845086386E-2</v>
      </c>
      <c r="AK51" s="4">
        <f t="shared" si="60"/>
        <v>-1.4609952832048947</v>
      </c>
      <c r="AL51" s="4">
        <f t="shared" si="60"/>
        <v>-2.071875410749044</v>
      </c>
      <c r="AM51" s="4">
        <f t="shared" si="60"/>
        <v>-0.12949378787935473</v>
      </c>
      <c r="AN51" s="4">
        <f t="shared" si="60"/>
        <v>0.11720822748276305</v>
      </c>
      <c r="AO51" s="4">
        <f t="shared" si="60"/>
        <v>-0.12646797571113666</v>
      </c>
      <c r="AP51" s="4">
        <f t="shared" si="60"/>
        <v>0.40169116225882817</v>
      </c>
      <c r="AQ51" s="4">
        <f t="shared" si="60"/>
        <v>-1.4205758237019666</v>
      </c>
      <c r="AR51" s="4">
        <f t="shared" si="60"/>
        <v>-3.272481348978431</v>
      </c>
      <c r="AS51" s="4">
        <f t="shared" si="60"/>
        <v>-8.2000573977680347E-2</v>
      </c>
      <c r="AT51" s="4">
        <f t="shared" si="60"/>
        <v>0.28372174851715215</v>
      </c>
      <c r="AU51" s="4">
        <f t="shared" si="60"/>
        <v>-2.678594958420959</v>
      </c>
      <c r="AV51" s="4">
        <f t="shared" si="60"/>
        <v>-0.3666569585617907</v>
      </c>
      <c r="AW51" s="4">
        <f t="shared" si="60"/>
        <v>-2.773243287882778</v>
      </c>
      <c r="AY51" s="2">
        <f t="shared" si="51"/>
        <v>108.55316739644569</v>
      </c>
      <c r="AZ51" s="2">
        <f t="shared" si="51"/>
        <v>103.85066549389759</v>
      </c>
      <c r="BA51" s="2">
        <f t="shared" si="51"/>
        <v>102.07023471863477</v>
      </c>
      <c r="BB51" s="2">
        <f t="shared" si="51"/>
        <v>97.98659010048307</v>
      </c>
      <c r="BC51" s="2">
        <f t="shared" si="51"/>
        <v>94.823575409718259</v>
      </c>
      <c r="BD51" s="2">
        <f t="shared" si="51"/>
        <v>96.763736420836267</v>
      </c>
      <c r="BE51" s="2">
        <f t="shared" si="51"/>
        <v>100.60139353647564</v>
      </c>
      <c r="BF51" s="2">
        <f t="shared" si="51"/>
        <v>102.34421350087204</v>
      </c>
      <c r="BG51" s="2">
        <f t="shared" si="51"/>
        <v>97.454493264935536</v>
      </c>
      <c r="BH51" s="2">
        <f t="shared" si="51"/>
        <v>97.425425872718407</v>
      </c>
      <c r="BI51" s="2">
        <f t="shared" si="51"/>
        <v>95.55684532122001</v>
      </c>
      <c r="BJ51" s="2">
        <f t="shared" si="51"/>
        <v>93.970115133970921</v>
      </c>
      <c r="BK51" s="2">
        <f t="shared" si="51"/>
        <v>91.000554047087519</v>
      </c>
      <c r="BL51" s="2">
        <f t="shared" si="51"/>
        <v>88.620611911620273</v>
      </c>
      <c r="BM51" s="2">
        <f t="shared" si="51"/>
        <v>86.688241692532145</v>
      </c>
      <c r="BO51" s="2">
        <f t="shared" si="10"/>
        <v>108.065</v>
      </c>
      <c r="BP51" s="2">
        <f t="shared" si="11"/>
        <v>103.864</v>
      </c>
      <c r="BQ51" s="2">
        <f t="shared" si="12"/>
        <v>100.61</v>
      </c>
      <c r="BR51" s="2">
        <f t="shared" si="13"/>
        <v>95.915000000000006</v>
      </c>
      <c r="BS51" s="2">
        <f t="shared" si="14"/>
        <v>94.694999999999993</v>
      </c>
      <c r="BT51" s="2">
        <f t="shared" si="15"/>
        <v>96.881</v>
      </c>
      <c r="BU51" s="2">
        <f t="shared" si="16"/>
        <v>100.47499999999999</v>
      </c>
      <c r="BV51" s="2">
        <f t="shared" si="17"/>
        <v>102.746</v>
      </c>
      <c r="BW51" s="2">
        <f t="shared" si="18"/>
        <v>96.034000000000006</v>
      </c>
      <c r="BX51" s="2">
        <f t="shared" si="19"/>
        <v>94.153000000000006</v>
      </c>
      <c r="BY51" s="2">
        <f t="shared" si="20"/>
        <v>95.474999999999994</v>
      </c>
      <c r="BZ51" s="2">
        <f t="shared" si="21"/>
        <v>94.254000000000005</v>
      </c>
      <c r="CA51" s="2">
        <f t="shared" si="22"/>
        <v>88.322000000000003</v>
      </c>
      <c r="CB51" s="2">
        <f t="shared" si="23"/>
        <v>88.254000000000005</v>
      </c>
      <c r="CC51" s="2">
        <f t="shared" si="24"/>
        <v>83.915000000000006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109.39984649122808</v>
      </c>
      <c r="DL51" s="2">
        <f t="shared" si="61"/>
        <v>104.38054984133933</v>
      </c>
      <c r="DM51" s="2">
        <f t="shared" si="61"/>
        <v>101.62423930408137</v>
      </c>
      <c r="DN51" s="2">
        <f t="shared" si="61"/>
        <v>97.836886913229023</v>
      </c>
      <c r="DO51" s="2">
        <f t="shared" si="61"/>
        <v>94.554111133603229</v>
      </c>
      <c r="DP51" s="2">
        <f t="shared" si="61"/>
        <v>96.662651948051945</v>
      </c>
      <c r="DQ51" s="2">
        <f t="shared" si="61"/>
        <v>100.61801390374332</v>
      </c>
      <c r="DR51" s="2">
        <f t="shared" si="61"/>
        <v>102.08857662337664</v>
      </c>
      <c r="DS51" s="2">
        <f t="shared" si="61"/>
        <v>97.463290196078418</v>
      </c>
      <c r="DT51" s="2">
        <f t="shared" si="61"/>
        <v>97.428861573720411</v>
      </c>
      <c r="DU51" s="2">
        <f t="shared" si="61"/>
        <v>95.860028571428543</v>
      </c>
      <c r="DV51" s="2">
        <f t="shared" si="61"/>
        <v>93.520841527241544</v>
      </c>
      <c r="DW51" s="2">
        <f t="shared" si="61"/>
        <v>91.107687394957964</v>
      </c>
      <c r="DX51" s="2">
        <f t="shared" si="61"/>
        <v>89.080700840336149</v>
      </c>
      <c r="DY51" s="2">
        <f t="shared" si="61"/>
        <v>86.30595967741931</v>
      </c>
      <c r="EA51" s="2">
        <f t="shared" si="62"/>
        <v>105.0540529566738</v>
      </c>
      <c r="EB51" s="2">
        <f t="shared" si="62"/>
        <v>101.08936081959824</v>
      </c>
      <c r="EC51" s="2">
        <f t="shared" si="62"/>
        <v>104.28634777373699</v>
      </c>
      <c r="ED51" s="2">
        <f t="shared" si="62"/>
        <v>98.786347633280599</v>
      </c>
      <c r="EE51" s="2">
        <f t="shared" si="62"/>
        <v>96.180387022109997</v>
      </c>
      <c r="EF51" s="2">
        <f t="shared" si="62"/>
        <v>97.345229506466097</v>
      </c>
      <c r="EG51" s="2">
        <f t="shared" si="62"/>
        <v>100.51087582143667</v>
      </c>
      <c r="EH51" s="2">
        <f t="shared" si="62"/>
        <v>103.74549647385179</v>
      </c>
      <c r="EI51" s="2">
        <f t="shared" si="62"/>
        <v>97.4050083229112</v>
      </c>
      <c r="EJ51" s="2">
        <f t="shared" si="62"/>
        <v>97.405921010041922</v>
      </c>
      <c r="EK51" s="2">
        <f t="shared" si="62"/>
        <v>93.935232620857832</v>
      </c>
      <c r="EL51" s="2">
        <f t="shared" si="62"/>
        <v>96.413843885907937</v>
      </c>
      <c r="EM51" s="2">
        <f t="shared" si="62"/>
        <v>90.342754016866394</v>
      </c>
      <c r="EN51" s="2">
        <f t="shared" si="62"/>
        <v>86.004174531893838</v>
      </c>
      <c r="EO51" s="2">
        <f t="shared" si="62"/>
        <v>89.199121826479697</v>
      </c>
      <c r="EQ51" s="2">
        <f t="shared" si="63"/>
        <v>104.09380464095709</v>
      </c>
      <c r="ER51" s="2">
        <f t="shared" si="63"/>
        <v>98.690605581144709</v>
      </c>
      <c r="ES51" s="2">
        <f t="shared" si="63"/>
        <v>103.49019970219477</v>
      </c>
      <c r="ET51" s="2">
        <f t="shared" si="63"/>
        <v>98.920143577752498</v>
      </c>
      <c r="EU51" s="2">
        <f t="shared" si="63"/>
        <v>94.847000857319287</v>
      </c>
      <c r="EV51" s="2">
        <f t="shared" si="63"/>
        <v>97.297299682772632</v>
      </c>
      <c r="EW51" s="2">
        <f t="shared" si="63"/>
        <v>99.64766256359205</v>
      </c>
      <c r="EX51" s="2">
        <f t="shared" si="63"/>
        <v>101.8869909521913</v>
      </c>
      <c r="EY51" s="2">
        <f t="shared" si="63"/>
        <v>95.667902906897467</v>
      </c>
      <c r="EZ51" s="2">
        <f t="shared" si="63"/>
        <v>96.583798826147941</v>
      </c>
      <c r="FA51" s="2">
        <f t="shared" si="63"/>
        <v>94.468024552927318</v>
      </c>
      <c r="FB51" s="2">
        <f t="shared" si="63"/>
        <v>94.538574303467882</v>
      </c>
      <c r="FC51" s="2">
        <f t="shared" si="63"/>
        <v>90.244815408862223</v>
      </c>
      <c r="FD51" s="2">
        <f t="shared" si="63"/>
        <v>88.400539474297716</v>
      </c>
      <c r="FE51" s="2">
        <f t="shared" si="63"/>
        <v>89.104919156814987</v>
      </c>
      <c r="FG51" s="2">
        <f t="shared" si="64"/>
        <v>0.19482368067185427</v>
      </c>
      <c r="FH51" s="2">
        <f t="shared" si="64"/>
        <v>0.16098305114109782</v>
      </c>
      <c r="FI51" s="2">
        <f t="shared" si="64"/>
        <v>0.16754160766378609</v>
      </c>
      <c r="FJ51" s="2">
        <f t="shared" si="64"/>
        <v>0.15766833057252672</v>
      </c>
      <c r="FK51" s="2">
        <f t="shared" si="64"/>
        <v>0.16571254371996866</v>
      </c>
      <c r="FL51" s="2">
        <f t="shared" si="64"/>
        <v>0.14809406299669947</v>
      </c>
      <c r="FM51" s="2">
        <f t="shared" si="64"/>
        <v>0.15490543579932842</v>
      </c>
      <c r="FN51" s="2">
        <f t="shared" si="64"/>
        <v>0.15431009658005487</v>
      </c>
      <c r="FO51" s="2">
        <f t="shared" si="64"/>
        <v>0.15040595119632891</v>
      </c>
      <c r="FP51" s="2">
        <f t="shared" si="64"/>
        <v>0.14911945550607397</v>
      </c>
      <c r="FQ51" s="2">
        <f t="shared" si="64"/>
        <v>0.15751951360552563</v>
      </c>
      <c r="FR51" s="2">
        <f t="shared" si="64"/>
        <v>0.15530717636694358</v>
      </c>
      <c r="FS51" s="2">
        <f t="shared" si="64"/>
        <v>0.1400540300223615</v>
      </c>
      <c r="FT51" s="2">
        <f t="shared" si="64"/>
        <v>0.14955861382933444</v>
      </c>
      <c r="FU51" s="2">
        <f t="shared" si="64"/>
        <v>0.13213323607751162</v>
      </c>
      <c r="FW51" s="2">
        <f t="shared" si="53"/>
        <v>1.6248860137539475E-5</v>
      </c>
      <c r="FX51" s="2">
        <f t="shared" si="53"/>
        <v>2.4469707801301625E-5</v>
      </c>
      <c r="FY51" s="2">
        <f t="shared" si="53"/>
        <v>2.3259778867555506E-5</v>
      </c>
      <c r="FZ51" s="2">
        <f t="shared" si="53"/>
        <v>2.4668754677382464E-5</v>
      </c>
      <c r="GA51" s="2">
        <f t="shared" si="53"/>
        <v>2.2527727270799501E-5</v>
      </c>
      <c r="GB51" s="2">
        <f t="shared" si="53"/>
        <v>2.5269268676226109E-5</v>
      </c>
      <c r="GC51" s="2">
        <f t="shared" si="53"/>
        <v>2.7914234436288386E-5</v>
      </c>
      <c r="GD51" s="2">
        <f t="shared" si="53"/>
        <v>2.2913387307832143E-5</v>
      </c>
      <c r="GE51" s="2">
        <f t="shared" si="53"/>
        <v>1.784035175535586E-5</v>
      </c>
      <c r="GF51" s="2">
        <f t="shared" si="53"/>
        <v>1.8022427271355176E-5</v>
      </c>
      <c r="GG51" s="2">
        <f t="shared" si="53"/>
        <v>1.8152893594536225E-5</v>
      </c>
      <c r="GH51" s="2">
        <f t="shared" si="53"/>
        <v>1.6222103896244328E-5</v>
      </c>
      <c r="GI51" s="2">
        <f t="shared" si="53"/>
        <v>1.3738913797568494E-5</v>
      </c>
      <c r="GJ51" s="2">
        <f t="shared" si="53"/>
        <v>1.3387520267920402E-5</v>
      </c>
      <c r="GK51" s="2">
        <f t="shared" si="53"/>
        <v>9.1519644573262237E-6</v>
      </c>
      <c r="GM51" s="86">
        <f t="shared" si="54"/>
        <v>9.1774485070970948E-6</v>
      </c>
      <c r="GN51" s="86">
        <f t="shared" si="54"/>
        <v>4.2389415021523418E-7</v>
      </c>
      <c r="GO51" s="86">
        <f t="shared" si="54"/>
        <v>6.8181844527895439E-7</v>
      </c>
      <c r="GP51" s="86">
        <f t="shared" si="54"/>
        <v>2.4009107398387515E-7</v>
      </c>
      <c r="GQ51" s="86">
        <f t="shared" si="54"/>
        <v>8.4846114643245287E-7</v>
      </c>
      <c r="GR51" s="86">
        <f t="shared" si="54"/>
        <v>4.1240444560187006E-8</v>
      </c>
      <c r="GS51" s="86">
        <f t="shared" si="54"/>
        <v>6.048842048552178E-8</v>
      </c>
      <c r="GT51" s="86">
        <f t="shared" si="54"/>
        <v>7.6906165407135654E-8</v>
      </c>
      <c r="GU51" s="86">
        <f t="shared" si="54"/>
        <v>6.5126037296619198E-8</v>
      </c>
      <c r="GV51" s="86">
        <f t="shared" si="54"/>
        <v>4.274616699675523E-8</v>
      </c>
      <c r="GW51" s="86">
        <f t="shared" si="54"/>
        <v>1.2952407595031564E-7</v>
      </c>
      <c r="GX51" s="86">
        <f t="shared" si="54"/>
        <v>1.3307515129534465E-7</v>
      </c>
      <c r="GY51" s="86">
        <f t="shared" si="54"/>
        <v>3.1061071180699136E-8</v>
      </c>
      <c r="GZ51" s="86">
        <f t="shared" si="54"/>
        <v>3.694455881016414E-8</v>
      </c>
      <c r="HA51" s="86">
        <f t="shared" si="54"/>
        <v>1.4125775197883743E-9</v>
      </c>
      <c r="HC51" s="86">
        <f t="shared" si="58"/>
        <v>1.0899422210552666E-15</v>
      </c>
      <c r="HD51" s="86">
        <f t="shared" si="58"/>
        <v>2.1329586918303081E-18</v>
      </c>
      <c r="HE51" s="86">
        <f t="shared" si="58"/>
        <v>3.2756484023909718E-19</v>
      </c>
      <c r="HF51" s="86">
        <f t="shared" si="58"/>
        <v>1.1184712876193566E-21</v>
      </c>
      <c r="HG51" s="86">
        <f t="shared" si="58"/>
        <v>5.5681254775089791E-21</v>
      </c>
      <c r="HH51" s="86">
        <f t="shared" si="58"/>
        <v>4.4012602383700706E-21</v>
      </c>
      <c r="HI51" s="86">
        <f t="shared" si="58"/>
        <v>9.1822708524718183E-21</v>
      </c>
      <c r="HJ51" s="86">
        <f t="shared" si="58"/>
        <v>9.9686742283997256E-21</v>
      </c>
      <c r="HK51" s="86">
        <f t="shared" si="58"/>
        <v>1.5711983342842215E-20</v>
      </c>
      <c r="HL51" s="86">
        <f t="shared" si="58"/>
        <v>8.6414528565918099E-22</v>
      </c>
      <c r="HM51" s="86">
        <f t="shared" si="58"/>
        <v>1.2340165597033388E-21</v>
      </c>
      <c r="HN51" s="86">
        <f t="shared" si="58"/>
        <v>1.9156589455277327E-21</v>
      </c>
      <c r="HO51" s="86">
        <f t="shared" si="58"/>
        <v>3.7996324855910713E-21</v>
      </c>
      <c r="HP51" s="86">
        <f t="shared" si="58"/>
        <v>3.2434788541998814E-22</v>
      </c>
      <c r="HQ51" s="86">
        <f t="shared" si="58"/>
        <v>3.8470776287386566E-30</v>
      </c>
      <c r="HS51" s="86">
        <f t="shared" si="55"/>
        <v>4.4411633985829109E-110</v>
      </c>
      <c r="HT51" s="86">
        <f t="shared" si="55"/>
        <v>2.2744928959397727E-123</v>
      </c>
      <c r="HU51" s="86">
        <f t="shared" si="55"/>
        <v>5.4341225200847642E-133</v>
      </c>
      <c r="HV51" s="86">
        <f t="shared" si="55"/>
        <v>5.5295060036443086E-152</v>
      </c>
      <c r="HW51" s="86">
        <f t="shared" si="55"/>
        <v>6.6581246004423731E-147</v>
      </c>
      <c r="HX51" s="86">
        <f t="shared" si="55"/>
        <v>6.5457372094309675E-145</v>
      </c>
      <c r="HY51" s="86">
        <f t="shared" si="55"/>
        <v>3.057210734449487E-146</v>
      </c>
      <c r="HZ51" s="86">
        <f t="shared" si="55"/>
        <v>3.347415375412098E-147</v>
      </c>
      <c r="IA51" s="86">
        <f t="shared" si="55"/>
        <v>2.8240719969042417E-146</v>
      </c>
      <c r="IB51" s="86">
        <f t="shared" si="55"/>
        <v>2.0731740042209533E-156</v>
      </c>
      <c r="IC51" s="86">
        <f t="shared" si="55"/>
        <v>6.5619167308821515E-157</v>
      </c>
      <c r="ID51" s="86">
        <f t="shared" si="55"/>
        <v>7.7409203730411052E-154</v>
      </c>
      <c r="IE51" s="86">
        <f t="shared" si="55"/>
        <v>2.8547907737311055E-148</v>
      </c>
      <c r="IF51" s="86">
        <f t="shared" si="55"/>
        <v>4.3395595012238886E-66</v>
      </c>
      <c r="IG51" s="86">
        <f t="shared" si="55"/>
        <v>1.7794108372190632E-41</v>
      </c>
      <c r="II51" s="86">
        <f t="shared" si="56"/>
        <v>5.3356656002239698E-268</v>
      </c>
      <c r="IJ51" s="86">
        <f t="shared" si="56"/>
        <v>1.5177599335677183E-295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3.0145901426936265E-245</v>
      </c>
      <c r="IW51" s="86">
        <f t="shared" si="56"/>
        <v>7.7974170542688885E-94</v>
      </c>
      <c r="IY51" s="86">
        <f t="shared" si="57"/>
        <v>9.1774485081870365E-6</v>
      </c>
      <c r="IZ51" s="86">
        <f t="shared" si="57"/>
        <v>4.2389415021736712E-7</v>
      </c>
      <c r="JA51" s="86">
        <f t="shared" si="57"/>
        <v>6.8181844527928198E-7</v>
      </c>
      <c r="JB51" s="86">
        <f t="shared" si="57"/>
        <v>2.4009107398387626E-7</v>
      </c>
      <c r="JC51" s="86">
        <f t="shared" si="57"/>
        <v>8.4846114643245848E-7</v>
      </c>
      <c r="JD51" s="86">
        <f t="shared" si="57"/>
        <v>4.1240444560191407E-8</v>
      </c>
      <c r="JE51" s="86">
        <f t="shared" si="57"/>
        <v>6.0488420485530965E-8</v>
      </c>
      <c r="JF51" s="86">
        <f t="shared" si="57"/>
        <v>7.690616540714562E-8</v>
      </c>
      <c r="JG51" s="86">
        <f t="shared" si="57"/>
        <v>6.5126037296634907E-8</v>
      </c>
      <c r="JH51" s="86">
        <f t="shared" si="57"/>
        <v>4.2746166996756097E-8</v>
      </c>
      <c r="JI51" s="86">
        <f t="shared" si="57"/>
        <v>1.2952407595031689E-7</v>
      </c>
      <c r="JJ51" s="86">
        <f t="shared" si="57"/>
        <v>1.3307515129534656E-7</v>
      </c>
      <c r="JK51" s="86">
        <f t="shared" si="57"/>
        <v>3.1061071180702934E-8</v>
      </c>
      <c r="JL51" s="86">
        <f t="shared" si="57"/>
        <v>3.6944558810164464E-8</v>
      </c>
      <c r="JM51" s="86">
        <f t="shared" si="57"/>
        <v>1.4125775197883743E-9</v>
      </c>
    </row>
    <row r="52" spans="2:273" x14ac:dyDescent="0.25">
      <c r="B52" s="2">
        <v>25</v>
      </c>
      <c r="C52" s="37">
        <v>108.081</v>
      </c>
      <c r="D52" s="37">
        <v>103.203</v>
      </c>
      <c r="E52" s="37">
        <v>101.42400000000001</v>
      </c>
      <c r="F52" s="37">
        <v>97.153000000000006</v>
      </c>
      <c r="G52" s="37">
        <v>94.254000000000005</v>
      </c>
      <c r="H52" s="37">
        <v>96.881</v>
      </c>
      <c r="I52" s="37">
        <v>99.474999999999994</v>
      </c>
      <c r="J52" s="37">
        <v>100</v>
      </c>
      <c r="K52" s="37">
        <v>97.712000000000003</v>
      </c>
      <c r="L52" s="37">
        <v>96.492000000000004</v>
      </c>
      <c r="M52" s="37">
        <v>94.135999999999996</v>
      </c>
      <c r="N52" s="37">
        <v>91.338999999999999</v>
      </c>
      <c r="O52" s="37">
        <v>89.168999999999997</v>
      </c>
      <c r="P52" s="37">
        <v>89.712000000000003</v>
      </c>
      <c r="Q52" s="37">
        <v>86.558999999999997</v>
      </c>
      <c r="S52" s="4">
        <f t="shared" si="59"/>
        <v>108.60513492414752</v>
      </c>
      <c r="T52" s="4">
        <f t="shared" si="59"/>
        <v>103.98323237420821</v>
      </c>
      <c r="U52" s="4">
        <f t="shared" si="59"/>
        <v>102.25964111834935</v>
      </c>
      <c r="V52" s="4">
        <f t="shared" si="59"/>
        <v>98.15197232224078</v>
      </c>
      <c r="W52" s="4">
        <f t="shared" si="59"/>
        <v>94.924073817745821</v>
      </c>
      <c r="X52" s="4">
        <f t="shared" si="59"/>
        <v>96.947263384662719</v>
      </c>
      <c r="Y52" s="4">
        <f t="shared" si="59"/>
        <v>100.75765518674231</v>
      </c>
      <c r="Z52" s="4">
        <f t="shared" si="59"/>
        <v>102.4963318015287</v>
      </c>
      <c r="AA52" s="4">
        <f t="shared" si="59"/>
        <v>97.630531065755648</v>
      </c>
      <c r="AB52" s="4">
        <f t="shared" si="59"/>
        <v>97.601499194933126</v>
      </c>
      <c r="AC52" s="4">
        <f t="shared" si="59"/>
        <v>95.671735279816517</v>
      </c>
      <c r="AD52" s="4">
        <f t="shared" si="59"/>
        <v>94.214674212975837</v>
      </c>
      <c r="AE52" s="4">
        <f t="shared" si="59"/>
        <v>91.207619534530906</v>
      </c>
      <c r="AF52" s="4">
        <f t="shared" si="59"/>
        <v>88.738190174008508</v>
      </c>
      <c r="AG52" s="4">
        <f t="shared" si="59"/>
        <v>86.801293550203596</v>
      </c>
      <c r="AI52" s="4">
        <f t="shared" si="60"/>
        <v>-0.52413492414751772</v>
      </c>
      <c r="AJ52" s="4">
        <f t="shared" si="60"/>
        <v>-0.7802323742082109</v>
      </c>
      <c r="AK52" s="4">
        <f t="shared" si="60"/>
        <v>-0.83564111834934351</v>
      </c>
      <c r="AL52" s="4">
        <f t="shared" si="60"/>
        <v>-0.9989723222407747</v>
      </c>
      <c r="AM52" s="4">
        <f t="shared" si="60"/>
        <v>-0.67007381774581631</v>
      </c>
      <c r="AN52" s="4">
        <f t="shared" si="60"/>
        <v>-6.6263384662718749E-2</v>
      </c>
      <c r="AO52" s="4">
        <f t="shared" si="60"/>
        <v>-1.2826551867423177</v>
      </c>
      <c r="AP52" s="4">
        <f t="shared" si="60"/>
        <v>-2.4963318015286973</v>
      </c>
      <c r="AQ52" s="4">
        <f t="shared" si="60"/>
        <v>8.1468934244355751E-2</v>
      </c>
      <c r="AR52" s="4">
        <f t="shared" si="60"/>
        <v>-1.1094991949331217</v>
      </c>
      <c r="AS52" s="4">
        <f t="shared" si="60"/>
        <v>-1.5357352798165209</v>
      </c>
      <c r="AT52" s="4">
        <f t="shared" si="60"/>
        <v>-2.8756742129758379</v>
      </c>
      <c r="AU52" s="4">
        <f t="shared" si="60"/>
        <v>-2.038619534530909</v>
      </c>
      <c r="AV52" s="4">
        <f t="shared" si="60"/>
        <v>0.9738098259914949</v>
      </c>
      <c r="AW52" s="4">
        <f t="shared" si="60"/>
        <v>-0.24229355020359833</v>
      </c>
      <c r="AY52" s="2">
        <f t="shared" si="51"/>
        <v>108.59025176265006</v>
      </c>
      <c r="AZ52" s="2">
        <f t="shared" si="51"/>
        <v>103.98219420495539</v>
      </c>
      <c r="BA52" s="2">
        <f t="shared" si="51"/>
        <v>102.25811911546504</v>
      </c>
      <c r="BB52" s="2">
        <f t="shared" si="51"/>
        <v>98.151370754943116</v>
      </c>
      <c r="BC52" s="2">
        <f t="shared" si="51"/>
        <v>94.922278102285148</v>
      </c>
      <c r="BD52" s="2">
        <f t="shared" si="51"/>
        <v>96.947133914725299</v>
      </c>
      <c r="BE52" s="2">
        <f t="shared" si="51"/>
        <v>100.75748182245513</v>
      </c>
      <c r="BF52" s="2">
        <f t="shared" si="51"/>
        <v>102.49611442925396</v>
      </c>
      <c r="BG52" s="2">
        <f t="shared" si="51"/>
        <v>97.630343066679032</v>
      </c>
      <c r="BH52" s="2">
        <f t="shared" si="51"/>
        <v>97.601369289434473</v>
      </c>
      <c r="BI52" s="2">
        <f t="shared" si="51"/>
        <v>95.671391692139395</v>
      </c>
      <c r="BJ52" s="2">
        <f t="shared" si="51"/>
        <v>94.214316769543231</v>
      </c>
      <c r="BK52" s="2">
        <f t="shared" si="51"/>
        <v>91.207524690765311</v>
      </c>
      <c r="BL52" s="2">
        <f t="shared" si="51"/>
        <v>88.738083306813522</v>
      </c>
      <c r="BM52" s="2">
        <f t="shared" si="51"/>
        <v>86.801289046805152</v>
      </c>
      <c r="BO52" s="2">
        <f t="shared" si="10"/>
        <v>108.081</v>
      </c>
      <c r="BP52" s="2">
        <f t="shared" si="11"/>
        <v>103.203</v>
      </c>
      <c r="BQ52" s="2">
        <f t="shared" si="12"/>
        <v>101.42400000000001</v>
      </c>
      <c r="BR52" s="2">
        <f t="shared" si="13"/>
        <v>97.153000000000006</v>
      </c>
      <c r="BS52" s="2">
        <f t="shared" si="14"/>
        <v>94.254000000000005</v>
      </c>
      <c r="BT52" s="2">
        <f t="shared" si="15"/>
        <v>96.881</v>
      </c>
      <c r="BU52" s="2">
        <f t="shared" si="16"/>
        <v>99.474999999999994</v>
      </c>
      <c r="BV52" s="2">
        <f t="shared" si="17"/>
        <v>100</v>
      </c>
      <c r="BW52" s="2">
        <f t="shared" si="18"/>
        <v>97.712000000000003</v>
      </c>
      <c r="BX52" s="2">
        <f t="shared" si="19"/>
        <v>96.492000000000004</v>
      </c>
      <c r="BY52" s="2">
        <f t="shared" si="20"/>
        <v>94.135999999999996</v>
      </c>
      <c r="BZ52" s="2">
        <f t="shared" si="21"/>
        <v>91.338999999999999</v>
      </c>
      <c r="CA52" s="2">
        <f t="shared" si="22"/>
        <v>89.168999999999997</v>
      </c>
      <c r="CB52" s="2">
        <f t="shared" si="23"/>
        <v>89.712000000000003</v>
      </c>
      <c r="CC52" s="2">
        <f t="shared" si="24"/>
        <v>86.558999999999997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109.55574912280703</v>
      </c>
      <c r="DL52" s="2">
        <f t="shared" si="61"/>
        <v>104.619126928548</v>
      </c>
      <c r="DM52" s="2">
        <f t="shared" si="61"/>
        <v>101.84539818360868</v>
      </c>
      <c r="DN52" s="2">
        <f t="shared" si="61"/>
        <v>98.047530583214794</v>
      </c>
      <c r="DO52" s="2">
        <f t="shared" si="61"/>
        <v>94.682609716599188</v>
      </c>
      <c r="DP52" s="2">
        <f t="shared" si="61"/>
        <v>96.898197708174166</v>
      </c>
      <c r="DQ52" s="2">
        <f t="shared" si="61"/>
        <v>100.83957433155081</v>
      </c>
      <c r="DR52" s="2">
        <f t="shared" si="61"/>
        <v>102.28518808250575</v>
      </c>
      <c r="DS52" s="2">
        <f t="shared" si="61"/>
        <v>97.708514285714273</v>
      </c>
      <c r="DT52" s="2">
        <f t="shared" si="61"/>
        <v>97.671071504965639</v>
      </c>
      <c r="DU52" s="2">
        <f t="shared" si="61"/>
        <v>96.053283753501375</v>
      </c>
      <c r="DV52" s="2">
        <f t="shared" si="61"/>
        <v>93.808246803946815</v>
      </c>
      <c r="DW52" s="2">
        <f t="shared" si="61"/>
        <v>91.384843697478971</v>
      </c>
      <c r="DX52" s="2">
        <f t="shared" si="61"/>
        <v>89.282468907563043</v>
      </c>
      <c r="DY52" s="2">
        <f t="shared" si="61"/>
        <v>86.418897177419311</v>
      </c>
      <c r="EA52" s="2">
        <f t="shared" si="62"/>
        <v>104.95117908299937</v>
      </c>
      <c r="EB52" s="2">
        <f t="shared" si="62"/>
        <v>100.9550596751867</v>
      </c>
      <c r="EC52" s="2">
        <f t="shared" si="62"/>
        <v>104.12846569073129</v>
      </c>
      <c r="ED52" s="2">
        <f t="shared" si="62"/>
        <v>98.657295659223678</v>
      </c>
      <c r="EE52" s="2">
        <f t="shared" si="62"/>
        <v>96.022911754232624</v>
      </c>
      <c r="EF52" s="2">
        <f t="shared" si="62"/>
        <v>97.203876637048779</v>
      </c>
      <c r="EG52" s="2">
        <f t="shared" si="62"/>
        <v>100.34918445501927</v>
      </c>
      <c r="EH52" s="2">
        <f t="shared" si="62"/>
        <v>103.55065056945827</v>
      </c>
      <c r="EI52" s="2">
        <f t="shared" si="62"/>
        <v>97.227838560535758</v>
      </c>
      <c r="EJ52" s="2">
        <f t="shared" si="62"/>
        <v>97.238740957394938</v>
      </c>
      <c r="EK52" s="2">
        <f t="shared" si="62"/>
        <v>93.808530644814226</v>
      </c>
      <c r="EL52" s="2">
        <f t="shared" si="62"/>
        <v>96.228738818735636</v>
      </c>
      <c r="EM52" s="2">
        <f t="shared" si="62"/>
        <v>90.214576387039486</v>
      </c>
      <c r="EN52" s="2">
        <f t="shared" si="62"/>
        <v>85.914681865734835</v>
      </c>
      <c r="EO52" s="2">
        <f t="shared" si="62"/>
        <v>89.091897707429411</v>
      </c>
      <c r="EQ52" s="2">
        <f t="shared" si="63"/>
        <v>104.00339778739364</v>
      </c>
      <c r="ER52" s="2">
        <f t="shared" si="63"/>
        <v>98.587897991496504</v>
      </c>
      <c r="ES52" s="2">
        <f t="shared" si="63"/>
        <v>103.34283704775311</v>
      </c>
      <c r="ET52" s="2">
        <f t="shared" si="63"/>
        <v>98.789307998667823</v>
      </c>
      <c r="EU52" s="2">
        <f t="shared" si="63"/>
        <v>94.707286713349603</v>
      </c>
      <c r="EV52" s="2">
        <f t="shared" si="63"/>
        <v>97.156586158527389</v>
      </c>
      <c r="EW52" s="2">
        <f t="shared" si="63"/>
        <v>99.497779893576322</v>
      </c>
      <c r="EX52" s="2">
        <f t="shared" si="63"/>
        <v>101.71671742731162</v>
      </c>
      <c r="EY52" s="2">
        <f t="shared" si="63"/>
        <v>95.51314193087596</v>
      </c>
      <c r="EZ52" s="2">
        <f t="shared" si="63"/>
        <v>96.427232337493464</v>
      </c>
      <c r="FA52" s="2">
        <f t="shared" si="63"/>
        <v>94.334378509180567</v>
      </c>
      <c r="FB52" s="2">
        <f t="shared" si="63"/>
        <v>94.377395049768523</v>
      </c>
      <c r="FC52" s="2">
        <f t="shared" si="63"/>
        <v>90.117827744438387</v>
      </c>
      <c r="FD52" s="2">
        <f t="shared" si="63"/>
        <v>88.280586349088139</v>
      </c>
      <c r="FE52" s="2">
        <f t="shared" si="63"/>
        <v>88.996892361147388</v>
      </c>
      <c r="FG52" s="2">
        <f t="shared" si="64"/>
        <v>0.20967874647826026</v>
      </c>
      <c r="FH52" s="2">
        <f t="shared" si="64"/>
        <v>0.17381482586713021</v>
      </c>
      <c r="FI52" s="2">
        <f t="shared" si="64"/>
        <v>0.18078351475426849</v>
      </c>
      <c r="FJ52" s="2">
        <f t="shared" si="64"/>
        <v>0.1702895181329116</v>
      </c>
      <c r="FK52" s="2">
        <f t="shared" si="64"/>
        <v>0.17884094506452325</v>
      </c>
      <c r="FL52" s="2">
        <f t="shared" si="64"/>
        <v>0.16009450509057163</v>
      </c>
      <c r="FM52" s="2">
        <f t="shared" si="64"/>
        <v>0.16734939658497899</v>
      </c>
      <c r="FN52" s="2">
        <f t="shared" si="64"/>
        <v>0.16671566689023498</v>
      </c>
      <c r="FO52" s="2">
        <f t="shared" si="64"/>
        <v>0.16255798423890527</v>
      </c>
      <c r="FP52" s="2">
        <f t="shared" si="64"/>
        <v>0.16118726647391701</v>
      </c>
      <c r="FQ52" s="2">
        <f t="shared" si="64"/>
        <v>0.17013119459512818</v>
      </c>
      <c r="FR52" s="2">
        <f t="shared" si="64"/>
        <v>0.16777700287977812</v>
      </c>
      <c r="FS52" s="2">
        <f t="shared" si="64"/>
        <v>0.151518843320399</v>
      </c>
      <c r="FT52" s="2">
        <f t="shared" si="64"/>
        <v>0.16165521256194965</v>
      </c>
      <c r="FU52" s="2">
        <f t="shared" si="64"/>
        <v>0.14305751849420575</v>
      </c>
      <c r="FW52" s="2">
        <f t="shared" si="53"/>
        <v>1.7816492922776171E-5</v>
      </c>
      <c r="FX52" s="2">
        <f t="shared" si="53"/>
        <v>2.6830437729005219E-5</v>
      </c>
      <c r="FY52" s="2">
        <f t="shared" si="53"/>
        <v>2.5503783143328618E-5</v>
      </c>
      <c r="FZ52" s="2">
        <f t="shared" si="53"/>
        <v>2.7048687253961842E-5</v>
      </c>
      <c r="GA52" s="2">
        <f t="shared" si="53"/>
        <v>2.4701108074851629E-5</v>
      </c>
      <c r="GB52" s="2">
        <f t="shared" si="53"/>
        <v>2.7707134587815401E-5</v>
      </c>
      <c r="GC52" s="2">
        <f t="shared" si="53"/>
        <v>3.0607266992530122E-5</v>
      </c>
      <c r="GD52" s="2">
        <f t="shared" si="53"/>
        <v>2.5123974042702791E-5</v>
      </c>
      <c r="GE52" s="2">
        <f t="shared" si="53"/>
        <v>1.9561523041882085E-5</v>
      </c>
      <c r="GF52" s="2">
        <f t="shared" si="53"/>
        <v>1.9761164184472685E-5</v>
      </c>
      <c r="GG52" s="2">
        <f t="shared" si="53"/>
        <v>1.990421716389776E-5</v>
      </c>
      <c r="GH52" s="2">
        <f t="shared" si="53"/>
        <v>1.778715537949227E-5</v>
      </c>
      <c r="GI52" s="2">
        <f t="shared" si="53"/>
        <v>1.5064399449778479E-5</v>
      </c>
      <c r="GJ52" s="2">
        <f t="shared" si="53"/>
        <v>1.4679105114611672E-5</v>
      </c>
      <c r="GK52" s="2">
        <f t="shared" si="53"/>
        <v>1.0034920618851693E-5</v>
      </c>
      <c r="GM52" s="86">
        <f t="shared" si="54"/>
        <v>1.6321464926607621E-5</v>
      </c>
      <c r="GN52" s="86">
        <f t="shared" si="54"/>
        <v>8.8691923501750365E-7</v>
      </c>
      <c r="GO52" s="86">
        <f t="shared" si="54"/>
        <v>1.4016513413213728E-6</v>
      </c>
      <c r="GP52" s="86">
        <f t="shared" si="54"/>
        <v>5.2002078857270938E-7</v>
      </c>
      <c r="GQ52" s="86">
        <f t="shared" si="54"/>
        <v>1.7034432448983994E-6</v>
      </c>
      <c r="GR52" s="86">
        <f t="shared" si="54"/>
        <v>9.913822069920459E-8</v>
      </c>
      <c r="GS52" s="86">
        <f t="shared" si="54"/>
        <v>1.4485659873084193E-7</v>
      </c>
      <c r="GT52" s="86">
        <f t="shared" si="54"/>
        <v>1.8025405955286793E-7</v>
      </c>
      <c r="GU52" s="86">
        <f t="shared" si="54"/>
        <v>1.5239847055539084E-7</v>
      </c>
      <c r="GV52" s="86">
        <f t="shared" si="54"/>
        <v>1.028821374437022E-7</v>
      </c>
      <c r="GW52" s="86">
        <f t="shared" si="54"/>
        <v>2.9463847541940855E-7</v>
      </c>
      <c r="GX52" s="86">
        <f t="shared" si="54"/>
        <v>2.9964928307760633E-7</v>
      </c>
      <c r="GY52" s="86">
        <f t="shared" si="54"/>
        <v>7.394823194851022E-8</v>
      </c>
      <c r="GZ52" s="86">
        <f t="shared" si="54"/>
        <v>9.0101017017903884E-8</v>
      </c>
      <c r="HA52" s="86">
        <f t="shared" si="54"/>
        <v>4.0994636614433495E-9</v>
      </c>
      <c r="HC52" s="86">
        <f t="shared" si="58"/>
        <v>3.4256974468230576E-15</v>
      </c>
      <c r="HD52" s="86">
        <f t="shared" si="58"/>
        <v>8.3151479972978519E-18</v>
      </c>
      <c r="HE52" s="86">
        <f t="shared" si="58"/>
        <v>1.3838318482740781E-18</v>
      </c>
      <c r="HF52" s="86">
        <f t="shared" si="58"/>
        <v>5.7982554814887511E-21</v>
      </c>
      <c r="HG52" s="86">
        <f t="shared" si="58"/>
        <v>2.6900269647878865E-20</v>
      </c>
      <c r="HH52" s="86">
        <f t="shared" si="58"/>
        <v>2.1617214466624809E-20</v>
      </c>
      <c r="HI52" s="86">
        <f t="shared" si="58"/>
        <v>4.5354596269848434E-20</v>
      </c>
      <c r="HJ52" s="86">
        <f t="shared" si="58"/>
        <v>4.8024975713773469E-20</v>
      </c>
      <c r="HK52" s="86">
        <f t="shared" si="58"/>
        <v>7.2795731505609647E-20</v>
      </c>
      <c r="HL52" s="86">
        <f t="shared" si="58"/>
        <v>4.4365319281622094E-21</v>
      </c>
      <c r="HM52" s="86">
        <f t="shared" si="58"/>
        <v>6.2974976267657063E-21</v>
      </c>
      <c r="HN52" s="86">
        <f t="shared" si="58"/>
        <v>9.4240138324920368E-21</v>
      </c>
      <c r="HO52" s="86">
        <f t="shared" si="58"/>
        <v>1.7580084045714187E-20</v>
      </c>
      <c r="HP52" s="86">
        <f t="shared" si="58"/>
        <v>1.7079000621626184E-21</v>
      </c>
      <c r="HQ52" s="86">
        <f t="shared" si="58"/>
        <v>3.7871259221063705E-29</v>
      </c>
      <c r="HS52" s="86">
        <f t="shared" si="55"/>
        <v>1.0094584879639641E-107</v>
      </c>
      <c r="HT52" s="86">
        <f t="shared" si="55"/>
        <v>1.2034886564524228E-120</v>
      </c>
      <c r="HU52" s="86">
        <f t="shared" si="55"/>
        <v>4.6070765747164917E-130</v>
      </c>
      <c r="HV52" s="86">
        <f t="shared" si="55"/>
        <v>1.2550415164904334E-148</v>
      </c>
      <c r="HW52" s="86">
        <f t="shared" si="55"/>
        <v>1.0858079045140322E-143</v>
      </c>
      <c r="HX52" s="86">
        <f t="shared" si="55"/>
        <v>1.0748100413021045E-141</v>
      </c>
      <c r="HY52" s="86">
        <f t="shared" si="55"/>
        <v>5.672545153103092E-143</v>
      </c>
      <c r="HZ52" s="86">
        <f t="shared" si="55"/>
        <v>5.6965846164089376E-144</v>
      </c>
      <c r="IA52" s="86">
        <f t="shared" si="55"/>
        <v>4.0492504471539857E-143</v>
      </c>
      <c r="IB52" s="86">
        <f t="shared" si="55"/>
        <v>4.9253522591984513E-153</v>
      </c>
      <c r="IC52" s="86">
        <f t="shared" si="55"/>
        <v>1.5801854506413544E-153</v>
      </c>
      <c r="ID52" s="86">
        <f t="shared" si="55"/>
        <v>1.5019447284379181E-150</v>
      </c>
      <c r="IE52" s="86">
        <f t="shared" si="55"/>
        <v>3.8114982092700649E-145</v>
      </c>
      <c r="IF52" s="86">
        <f t="shared" si="55"/>
        <v>9.8949965585079978E-65</v>
      </c>
      <c r="IG52" s="86">
        <f t="shared" si="55"/>
        <v>1.175816232134737E-40</v>
      </c>
      <c r="II52" s="86">
        <f t="shared" si="56"/>
        <v>1.4108592405377346E-263</v>
      </c>
      <c r="IJ52" s="86">
        <f t="shared" si="56"/>
        <v>1.7730260609354095E-290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2.8434824240634671E-241</v>
      </c>
      <c r="IW52" s="86">
        <f t="shared" si="56"/>
        <v>2.2158996692389725E-92</v>
      </c>
      <c r="IY52" s="86">
        <f t="shared" si="57"/>
        <v>1.6321464930033317E-5</v>
      </c>
      <c r="IZ52" s="86">
        <f t="shared" si="57"/>
        <v>8.8691923502581876E-7</v>
      </c>
      <c r="JA52" s="86">
        <f t="shared" si="57"/>
        <v>1.4016513413227567E-6</v>
      </c>
      <c r="JB52" s="86">
        <f t="shared" si="57"/>
        <v>5.2002078857271521E-7</v>
      </c>
      <c r="JC52" s="86">
        <f t="shared" si="57"/>
        <v>1.7034432448984263E-6</v>
      </c>
      <c r="JD52" s="86">
        <f t="shared" si="57"/>
        <v>9.9138220699226202E-8</v>
      </c>
      <c r="JE52" s="86">
        <f t="shared" si="57"/>
        <v>1.4485659873088727E-7</v>
      </c>
      <c r="JF52" s="86">
        <f t="shared" si="57"/>
        <v>1.8025405955291595E-7</v>
      </c>
      <c r="JG52" s="86">
        <f t="shared" si="57"/>
        <v>1.5239847055546364E-7</v>
      </c>
      <c r="JH52" s="86">
        <f t="shared" si="57"/>
        <v>1.0288213744370663E-7</v>
      </c>
      <c r="JI52" s="86">
        <f t="shared" si="57"/>
        <v>2.9463847541941485E-7</v>
      </c>
      <c r="JJ52" s="86">
        <f t="shared" si="57"/>
        <v>2.9964928307761575E-7</v>
      </c>
      <c r="JK52" s="86">
        <f t="shared" si="57"/>
        <v>7.3948231948527796E-8</v>
      </c>
      <c r="JL52" s="86">
        <f t="shared" si="57"/>
        <v>9.0101017017905591E-8</v>
      </c>
      <c r="JM52" s="86">
        <f t="shared" si="57"/>
        <v>4.0994636614433495E-9</v>
      </c>
    </row>
    <row r="53" spans="2:273" x14ac:dyDescent="0.25">
      <c r="B53" s="2">
        <v>26</v>
      </c>
      <c r="C53" s="37">
        <v>109.5</v>
      </c>
      <c r="D53" s="37">
        <v>102.627</v>
      </c>
      <c r="E53" s="37">
        <v>100.35599999999999</v>
      </c>
      <c r="F53" s="37">
        <v>94.983000000000004</v>
      </c>
      <c r="G53" s="37">
        <v>95.153000000000006</v>
      </c>
      <c r="H53" s="37">
        <v>96.084999999999994</v>
      </c>
      <c r="I53" s="37">
        <v>101.119</v>
      </c>
      <c r="J53" s="37">
        <v>102.61</v>
      </c>
      <c r="K53" s="37">
        <v>97.626999999999995</v>
      </c>
      <c r="L53" s="37">
        <v>95.338999999999999</v>
      </c>
      <c r="M53" s="37">
        <v>95.051000000000002</v>
      </c>
      <c r="N53" s="37">
        <v>92.441000000000003</v>
      </c>
      <c r="O53" s="37">
        <v>90.626999999999995</v>
      </c>
      <c r="P53" s="37">
        <v>88.983000000000004</v>
      </c>
      <c r="Q53" s="37">
        <v>87.067999999999998</v>
      </c>
      <c r="S53" s="4">
        <f t="shared" si="59"/>
        <v>108.64105850725336</v>
      </c>
      <c r="T53" s="4">
        <f t="shared" si="59"/>
        <v>104.103018942044</v>
      </c>
      <c r="U53" s="4">
        <f t="shared" si="59"/>
        <v>102.44047651334493</v>
      </c>
      <c r="V53" s="4">
        <f t="shared" si="59"/>
        <v>98.309031508779654</v>
      </c>
      <c r="W53" s="4">
        <f t="shared" si="59"/>
        <v>95.017759888708582</v>
      </c>
      <c r="X53" s="4">
        <f t="shared" si="59"/>
        <v>97.12172574553027</v>
      </c>
      <c r="Y53" s="4">
        <f t="shared" si="59"/>
        <v>100.90373864093365</v>
      </c>
      <c r="Z53" s="4">
        <f t="shared" si="59"/>
        <v>102.63947257598097</v>
      </c>
      <c r="AA53" s="4">
        <f t="shared" si="59"/>
        <v>97.795641273531231</v>
      </c>
      <c r="AB53" s="4">
        <f t="shared" si="59"/>
        <v>97.76707455735837</v>
      </c>
      <c r="AC53" s="4">
        <f t="shared" si="59"/>
        <v>95.776585059894032</v>
      </c>
      <c r="AD53" s="4">
        <f t="shared" si="59"/>
        <v>94.449031961401332</v>
      </c>
      <c r="AE53" s="4">
        <f t="shared" si="59"/>
        <v>91.404218736133785</v>
      </c>
      <c r="AF53" s="4">
        <f t="shared" si="59"/>
        <v>88.845910259265338</v>
      </c>
      <c r="AG53" s="4">
        <f t="shared" si="59"/>
        <v>86.911358907223601</v>
      </c>
      <c r="AI53" s="4">
        <f t="shared" si="60"/>
        <v>0.85894149274663789</v>
      </c>
      <c r="AJ53" s="4">
        <f t="shared" si="60"/>
        <v>-1.4760189420440071</v>
      </c>
      <c r="AK53" s="4">
        <f t="shared" si="60"/>
        <v>-2.0844765133449386</v>
      </c>
      <c r="AL53" s="4">
        <f t="shared" si="60"/>
        <v>-3.3260315087796499</v>
      </c>
      <c r="AM53" s="4">
        <f t="shared" si="60"/>
        <v>0.13524011129142366</v>
      </c>
      <c r="AN53" s="4">
        <f t="shared" si="60"/>
        <v>-1.0367257455302763</v>
      </c>
      <c r="AO53" s="4">
        <f t="shared" si="60"/>
        <v>0.21526135906634636</v>
      </c>
      <c r="AP53" s="4">
        <f t="shared" si="60"/>
        <v>-2.947257598097508E-2</v>
      </c>
      <c r="AQ53" s="4">
        <f t="shared" si="60"/>
        <v>-0.16864127353123592</v>
      </c>
      <c r="AR53" s="4">
        <f t="shared" si="60"/>
        <v>-2.4280745573583715</v>
      </c>
      <c r="AS53" s="4">
        <f t="shared" si="60"/>
        <v>-0.72558505989402988</v>
      </c>
      <c r="AT53" s="4">
        <f t="shared" si="60"/>
        <v>-2.0080319614013291</v>
      </c>
      <c r="AU53" s="4">
        <f t="shared" si="60"/>
        <v>-0.77721873613378989</v>
      </c>
      <c r="AV53" s="4">
        <f t="shared" si="60"/>
        <v>0.13708974073466607</v>
      </c>
      <c r="AW53" s="4">
        <f t="shared" si="60"/>
        <v>0.15664109277639682</v>
      </c>
      <c r="AY53" s="2">
        <f t="shared" si="51"/>
        <v>108.61568085434061</v>
      </c>
      <c r="AZ53" s="2">
        <f t="shared" si="51"/>
        <v>104.10094658556841</v>
      </c>
      <c r="BA53" s="2">
        <f t="shared" si="51"/>
        <v>102.43749130663473</v>
      </c>
      <c r="BB53" s="2">
        <f t="shared" si="51"/>
        <v>98.307790054851921</v>
      </c>
      <c r="BC53" s="2">
        <f t="shared" si="51"/>
        <v>95.014315054333608</v>
      </c>
      <c r="BD53" s="2">
        <f t="shared" si="51"/>
        <v>97.121430297987615</v>
      </c>
      <c r="BE53" s="2">
        <f t="shared" si="51"/>
        <v>100.90334488724342</v>
      </c>
      <c r="BF53" s="2">
        <f t="shared" si="51"/>
        <v>102.63898881506742</v>
      </c>
      <c r="BG53" s="2">
        <f t="shared" si="51"/>
        <v>97.795223266638232</v>
      </c>
      <c r="BH53" s="2">
        <f t="shared" si="51"/>
        <v>97.766777823504952</v>
      </c>
      <c r="BI53" s="2">
        <f t="shared" si="51"/>
        <v>95.775842189960215</v>
      </c>
      <c r="BJ53" s="2">
        <f t="shared" si="51"/>
        <v>94.448266319264036</v>
      </c>
      <c r="BK53" s="2">
        <f t="shared" si="51"/>
        <v>91.404004018213527</v>
      </c>
      <c r="BL53" s="2">
        <f t="shared" si="51"/>
        <v>88.845663080113354</v>
      </c>
      <c r="BM53" s="2">
        <f t="shared" si="51"/>
        <v>86.911346573636123</v>
      </c>
      <c r="BO53" s="2">
        <f t="shared" si="10"/>
        <v>109.5</v>
      </c>
      <c r="BP53" s="2">
        <f t="shared" si="11"/>
        <v>102.627</v>
      </c>
      <c r="BQ53" s="2">
        <f t="shared" si="12"/>
        <v>100.35599999999999</v>
      </c>
      <c r="BR53" s="2">
        <f t="shared" si="13"/>
        <v>94.983000000000004</v>
      </c>
      <c r="BS53" s="2">
        <f t="shared" si="14"/>
        <v>95.153000000000006</v>
      </c>
      <c r="BT53" s="2">
        <f t="shared" si="15"/>
        <v>96.084999999999994</v>
      </c>
      <c r="BU53" s="2">
        <f t="shared" si="16"/>
        <v>101.119</v>
      </c>
      <c r="BV53" s="2">
        <f t="shared" si="17"/>
        <v>102.61</v>
      </c>
      <c r="BW53" s="2">
        <f t="shared" si="18"/>
        <v>97.626999999999995</v>
      </c>
      <c r="BX53" s="2">
        <f t="shared" si="19"/>
        <v>95.338999999999999</v>
      </c>
      <c r="BY53" s="2">
        <f t="shared" si="20"/>
        <v>95.051000000000002</v>
      </c>
      <c r="BZ53" s="2">
        <f t="shared" si="21"/>
        <v>92.441000000000003</v>
      </c>
      <c r="CA53" s="2">
        <f t="shared" si="22"/>
        <v>90.626999999999995</v>
      </c>
      <c r="CB53" s="2">
        <f t="shared" si="23"/>
        <v>88.983000000000004</v>
      </c>
      <c r="CC53" s="2">
        <f t="shared" si="24"/>
        <v>87.067999999999998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109.71165175438597</v>
      </c>
      <c r="DL53" s="2">
        <f t="shared" si="61"/>
        <v>104.85770401575665</v>
      </c>
      <c r="DM53" s="2">
        <f t="shared" si="61"/>
        <v>102.06655706313597</v>
      </c>
      <c r="DN53" s="2">
        <f t="shared" si="61"/>
        <v>98.258174253200579</v>
      </c>
      <c r="DO53" s="2">
        <f t="shared" si="61"/>
        <v>94.811108299595134</v>
      </c>
      <c r="DP53" s="2">
        <f t="shared" si="61"/>
        <v>97.133743468296402</v>
      </c>
      <c r="DQ53" s="2">
        <f t="shared" si="61"/>
        <v>101.06113475935828</v>
      </c>
      <c r="DR53" s="2">
        <f t="shared" si="61"/>
        <v>102.48179954163486</v>
      </c>
      <c r="DS53" s="2">
        <f t="shared" si="61"/>
        <v>97.953738375350127</v>
      </c>
      <c r="DT53" s="2">
        <f t="shared" si="61"/>
        <v>97.913281436210866</v>
      </c>
      <c r="DU53" s="2">
        <f t="shared" si="61"/>
        <v>96.246538935574208</v>
      </c>
      <c r="DV53" s="2">
        <f t="shared" si="61"/>
        <v>94.095652080652087</v>
      </c>
      <c r="DW53" s="2">
        <f t="shared" si="61"/>
        <v>91.661999999999978</v>
      </c>
      <c r="DX53" s="2">
        <f t="shared" si="61"/>
        <v>89.484236974789923</v>
      </c>
      <c r="DY53" s="2">
        <f t="shared" si="61"/>
        <v>86.531834677419312</v>
      </c>
      <c r="EA53" s="2">
        <f t="shared" si="62"/>
        <v>104.84830520932496</v>
      </c>
      <c r="EB53" s="2">
        <f t="shared" si="62"/>
        <v>100.82075853077517</v>
      </c>
      <c r="EC53" s="2">
        <f t="shared" si="62"/>
        <v>103.97058360772559</v>
      </c>
      <c r="ED53" s="2">
        <f t="shared" si="62"/>
        <v>98.528243685166743</v>
      </c>
      <c r="EE53" s="2">
        <f t="shared" si="62"/>
        <v>95.86543648635525</v>
      </c>
      <c r="EF53" s="2">
        <f t="shared" si="62"/>
        <v>97.062523767631461</v>
      </c>
      <c r="EG53" s="2">
        <f t="shared" si="62"/>
        <v>100.18749308860185</v>
      </c>
      <c r="EH53" s="2">
        <f t="shared" si="62"/>
        <v>103.35580466506474</v>
      </c>
      <c r="EI53" s="2">
        <f t="shared" si="62"/>
        <v>97.050668798160316</v>
      </c>
      <c r="EJ53" s="2">
        <f t="shared" si="62"/>
        <v>97.071560904747969</v>
      </c>
      <c r="EK53" s="2">
        <f t="shared" si="62"/>
        <v>93.681828668770606</v>
      </c>
      <c r="EL53" s="2">
        <f t="shared" si="62"/>
        <v>96.04363375156332</v>
      </c>
      <c r="EM53" s="2">
        <f t="shared" si="62"/>
        <v>90.086398757212592</v>
      </c>
      <c r="EN53" s="2">
        <f t="shared" si="62"/>
        <v>85.825189199575831</v>
      </c>
      <c r="EO53" s="2">
        <f t="shared" si="62"/>
        <v>88.98467358837911</v>
      </c>
      <c r="EQ53" s="2">
        <f t="shared" si="63"/>
        <v>103.91299093383017</v>
      </c>
      <c r="ER53" s="2">
        <f t="shared" si="63"/>
        <v>98.485190401848314</v>
      </c>
      <c r="ES53" s="2">
        <f t="shared" si="63"/>
        <v>103.19547439331144</v>
      </c>
      <c r="ET53" s="2">
        <f t="shared" si="63"/>
        <v>98.658472419583148</v>
      </c>
      <c r="EU53" s="2">
        <f t="shared" si="63"/>
        <v>94.567572569379905</v>
      </c>
      <c r="EV53" s="2">
        <f t="shared" si="63"/>
        <v>97.015872634282161</v>
      </c>
      <c r="EW53" s="2">
        <f t="shared" si="63"/>
        <v>99.347897223560594</v>
      </c>
      <c r="EX53" s="2">
        <f t="shared" si="63"/>
        <v>101.54644390243196</v>
      </c>
      <c r="EY53" s="2">
        <f t="shared" si="63"/>
        <v>95.358380954854454</v>
      </c>
      <c r="EZ53" s="2">
        <f t="shared" si="63"/>
        <v>96.270665848838988</v>
      </c>
      <c r="FA53" s="2">
        <f t="shared" si="63"/>
        <v>94.200732465433816</v>
      </c>
      <c r="FB53" s="2">
        <f t="shared" si="63"/>
        <v>94.216215796069164</v>
      </c>
      <c r="FC53" s="2">
        <f t="shared" si="63"/>
        <v>89.99084008001455</v>
      </c>
      <c r="FD53" s="2">
        <f t="shared" si="63"/>
        <v>88.160633223878563</v>
      </c>
      <c r="FE53" s="2">
        <f t="shared" si="63"/>
        <v>88.88886556547979</v>
      </c>
      <c r="FG53" s="2">
        <f t="shared" si="64"/>
        <v>0.22534948274557529</v>
      </c>
      <c r="FH53" s="2">
        <f t="shared" si="64"/>
        <v>0.18744090628071627</v>
      </c>
      <c r="FI53" s="2">
        <f t="shared" si="64"/>
        <v>0.19482707314074435</v>
      </c>
      <c r="FJ53" s="2">
        <f t="shared" si="64"/>
        <v>0.18370068370163203</v>
      </c>
      <c r="FK53" s="2">
        <f t="shared" si="64"/>
        <v>0.1927691100808496</v>
      </c>
      <c r="FL53" s="2">
        <f t="shared" si="64"/>
        <v>0.17287004752388949</v>
      </c>
      <c r="FM53" s="2">
        <f t="shared" si="64"/>
        <v>0.180579407408025</v>
      </c>
      <c r="FN53" s="2">
        <f t="shared" si="64"/>
        <v>0.17990640233946542</v>
      </c>
      <c r="FO53" s="2">
        <f t="shared" si="64"/>
        <v>0.1754890379077885</v>
      </c>
      <c r="FP53" s="2">
        <f t="shared" si="64"/>
        <v>0.1740319425761051</v>
      </c>
      <c r="FQ53" s="2">
        <f t="shared" si="64"/>
        <v>0.18353264948543699</v>
      </c>
      <c r="FR53" s="2">
        <f t="shared" si="64"/>
        <v>0.18103346882875637</v>
      </c>
      <c r="FS53" s="2">
        <f t="shared" si="64"/>
        <v>0.16374346272702925</v>
      </c>
      <c r="FT53" s="2">
        <f t="shared" si="64"/>
        <v>0.1745294195569351</v>
      </c>
      <c r="FU53" s="2">
        <f t="shared" si="64"/>
        <v>0.15472396034757258</v>
      </c>
      <c r="FW53" s="2">
        <f t="shared" si="53"/>
        <v>1.9535362442168399E-5</v>
      </c>
      <c r="FX53" s="2">
        <f t="shared" si="53"/>
        <v>2.9418913810436627E-5</v>
      </c>
      <c r="FY53" s="2">
        <f t="shared" si="53"/>
        <v>2.7964273328079708E-5</v>
      </c>
      <c r="FZ53" s="2">
        <f t="shared" si="53"/>
        <v>2.9658218411924752E-5</v>
      </c>
      <c r="GA53" s="2">
        <f t="shared" si="53"/>
        <v>2.7084161879888048E-5</v>
      </c>
      <c r="GB53" s="2">
        <f t="shared" si="53"/>
        <v>3.0380187742820433E-5</v>
      </c>
      <c r="GC53" s="2">
        <f t="shared" si="53"/>
        <v>3.3560101800079689E-5</v>
      </c>
      <c r="GD53" s="2">
        <f t="shared" si="53"/>
        <v>2.7547822964690541E-5</v>
      </c>
      <c r="GE53" s="2">
        <f t="shared" si="53"/>
        <v>2.1448743019411699E-5</v>
      </c>
      <c r="GF53" s="2">
        <f t="shared" si="53"/>
        <v>2.1667644348850664E-5</v>
      </c>
      <c r="GG53" s="2">
        <f t="shared" si="53"/>
        <v>2.1824498221427632E-5</v>
      </c>
      <c r="GH53" s="2">
        <f t="shared" si="53"/>
        <v>1.9503194576125119E-5</v>
      </c>
      <c r="GI53" s="2">
        <f t="shared" si="53"/>
        <v>1.6517761527988731E-5</v>
      </c>
      <c r="GJ53" s="2">
        <f t="shared" si="53"/>
        <v>1.6095295902688902E-5</v>
      </c>
      <c r="GK53" s="2">
        <f t="shared" si="53"/>
        <v>1.10030610059736E-5</v>
      </c>
      <c r="GM53" s="86">
        <f t="shared" si="54"/>
        <v>2.8590741047420759E-5</v>
      </c>
      <c r="GN53" s="86">
        <f t="shared" si="54"/>
        <v>1.8195513854875831E-6</v>
      </c>
      <c r="GO53" s="86">
        <f t="shared" si="54"/>
        <v>2.8261372869328322E-6</v>
      </c>
      <c r="GP53" s="86">
        <f t="shared" si="54"/>
        <v>1.1031838786149885E-6</v>
      </c>
      <c r="GQ53" s="86">
        <f t="shared" si="54"/>
        <v>3.357603622198091E-6</v>
      </c>
      <c r="GR53" s="86">
        <f t="shared" si="54"/>
        <v>2.3267390389174094E-7</v>
      </c>
      <c r="GS53" s="86">
        <f t="shared" si="54"/>
        <v>3.3856266850927594E-7</v>
      </c>
      <c r="GT53" s="86">
        <f t="shared" si="54"/>
        <v>4.1267921747710389E-7</v>
      </c>
      <c r="GU53" s="86">
        <f t="shared" si="54"/>
        <v>3.4846110275202048E-7</v>
      </c>
      <c r="GV53" s="86">
        <f t="shared" si="54"/>
        <v>2.4172396282650102E-7</v>
      </c>
      <c r="GW53" s="86">
        <f t="shared" si="54"/>
        <v>6.5527401223710386E-7</v>
      </c>
      <c r="GX53" s="86">
        <f t="shared" si="54"/>
        <v>6.6001198871414195E-7</v>
      </c>
      <c r="GY53" s="86">
        <f t="shared" si="54"/>
        <v>1.7204083961551658E-7</v>
      </c>
      <c r="GZ53" s="86">
        <f t="shared" si="54"/>
        <v>2.1439729223231071E-7</v>
      </c>
      <c r="HA53" s="86">
        <f t="shared" si="54"/>
        <v>1.1551357474736025E-8</v>
      </c>
      <c r="HC53" s="86">
        <f t="shared" si="58"/>
        <v>1.0555349090020066E-14</v>
      </c>
      <c r="HD53" s="86">
        <f t="shared" si="58"/>
        <v>3.1657112508616119E-17</v>
      </c>
      <c r="HE53" s="86">
        <f t="shared" si="58"/>
        <v>5.6995879431584139E-18</v>
      </c>
      <c r="HF53" s="86">
        <f t="shared" si="58"/>
        <v>2.9194353950166318E-20</v>
      </c>
      <c r="HG53" s="86">
        <f t="shared" si="58"/>
        <v>1.264136225810693E-19</v>
      </c>
      <c r="HH53" s="86">
        <f t="shared" si="58"/>
        <v>1.0323330790404627E-19</v>
      </c>
      <c r="HI53" s="86">
        <f t="shared" si="58"/>
        <v>2.1767118831884837E-19</v>
      </c>
      <c r="HJ53" s="86">
        <f t="shared" si="58"/>
        <v>2.2499553435377215E-19</v>
      </c>
      <c r="HK53" s="86">
        <f t="shared" si="58"/>
        <v>3.2835157530997455E-19</v>
      </c>
      <c r="HL53" s="86">
        <f t="shared" si="58"/>
        <v>2.2133409390337223E-20</v>
      </c>
      <c r="HM53" s="86">
        <f t="shared" si="58"/>
        <v>3.1229202575823684E-20</v>
      </c>
      <c r="HN53" s="86">
        <f t="shared" si="58"/>
        <v>4.5096784384200378E-20</v>
      </c>
      <c r="HO53" s="86">
        <f t="shared" si="58"/>
        <v>7.9257473250360027E-20</v>
      </c>
      <c r="HP53" s="86">
        <f t="shared" si="58"/>
        <v>8.7363792676159211E-21</v>
      </c>
      <c r="HQ53" s="86">
        <f t="shared" si="58"/>
        <v>3.5820073127377685E-28</v>
      </c>
      <c r="HS53" s="86">
        <f t="shared" si="55"/>
        <v>2.1618241332359613E-105</v>
      </c>
      <c r="HT53" s="86">
        <f t="shared" si="55"/>
        <v>5.9321199592940162E-118</v>
      </c>
      <c r="HU53" s="86">
        <f t="shared" si="55"/>
        <v>3.6201900395663053E-127</v>
      </c>
      <c r="HV53" s="86">
        <f t="shared" si="55"/>
        <v>2.6107341106944413E-145</v>
      </c>
      <c r="HW53" s="86">
        <f t="shared" si="55"/>
        <v>1.6302343959375388E-140</v>
      </c>
      <c r="HX53" s="86">
        <f t="shared" si="55"/>
        <v>1.6226654596708148E-138</v>
      </c>
      <c r="HY53" s="86">
        <f t="shared" si="55"/>
        <v>9.6579192260093569E-140</v>
      </c>
      <c r="HZ53" s="86">
        <f t="shared" si="55"/>
        <v>8.918124424501896E-141</v>
      </c>
      <c r="IA53" s="86">
        <f t="shared" si="55"/>
        <v>5.3587466793613794E-140</v>
      </c>
      <c r="IB53" s="86">
        <f t="shared" si="55"/>
        <v>1.0740544650263434E-149</v>
      </c>
      <c r="IC53" s="86">
        <f t="shared" si="55"/>
        <v>3.4927200472308583E-150</v>
      </c>
      <c r="ID53" s="86">
        <f t="shared" si="55"/>
        <v>2.6830241424829096E-147</v>
      </c>
      <c r="IE53" s="86">
        <f t="shared" si="55"/>
        <v>4.709328580973834E-142</v>
      </c>
      <c r="IF53" s="86">
        <f t="shared" si="55"/>
        <v>2.1826221192550011E-63</v>
      </c>
      <c r="IG53" s="86">
        <f t="shared" si="55"/>
        <v>7.6198253429384259E-40</v>
      </c>
      <c r="II53" s="86">
        <f t="shared" si="56"/>
        <v>3.4256992987891394E-259</v>
      </c>
      <c r="IJ53" s="86">
        <f t="shared" si="56"/>
        <v>1.8713065307310055E-285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2.4875608529815185E-237</v>
      </c>
      <c r="IW53" s="86">
        <f t="shared" si="56"/>
        <v>6.1322285413653357E-91</v>
      </c>
      <c r="IY53" s="86">
        <f t="shared" si="57"/>
        <v>2.8590741057976108E-5</v>
      </c>
      <c r="IZ53" s="86">
        <f t="shared" si="57"/>
        <v>1.8195513855192401E-6</v>
      </c>
      <c r="JA53" s="86">
        <f t="shared" si="57"/>
        <v>2.8261372869385319E-6</v>
      </c>
      <c r="JB53" s="86">
        <f t="shared" si="57"/>
        <v>1.1031838786150178E-6</v>
      </c>
      <c r="JC53" s="86">
        <f t="shared" si="57"/>
        <v>3.3576036221982172E-6</v>
      </c>
      <c r="JD53" s="86">
        <f t="shared" si="57"/>
        <v>2.3267390389184417E-7</v>
      </c>
      <c r="JE53" s="86">
        <f t="shared" si="57"/>
        <v>3.3856266850949363E-7</v>
      </c>
      <c r="JF53" s="86">
        <f t="shared" si="57"/>
        <v>4.1267921747732888E-7</v>
      </c>
      <c r="JG53" s="86">
        <f t="shared" si="57"/>
        <v>3.4846110275234881E-7</v>
      </c>
      <c r="JH53" s="86">
        <f t="shared" si="57"/>
        <v>2.4172396282652315E-7</v>
      </c>
      <c r="JI53" s="86">
        <f t="shared" si="57"/>
        <v>6.5527401223713509E-7</v>
      </c>
      <c r="JJ53" s="86">
        <f t="shared" si="57"/>
        <v>6.6001198871418706E-7</v>
      </c>
      <c r="JK53" s="86">
        <f t="shared" si="57"/>
        <v>1.7204083961559583E-7</v>
      </c>
      <c r="JL53" s="86">
        <f t="shared" si="57"/>
        <v>2.1439729223231944E-7</v>
      </c>
      <c r="JM53" s="86">
        <f t="shared" si="57"/>
        <v>1.1551357474736025E-8</v>
      </c>
    </row>
    <row r="54" spans="2:273" x14ac:dyDescent="0.25">
      <c r="B54" s="2">
        <v>27</v>
      </c>
      <c r="C54" s="37">
        <v>107</v>
      </c>
      <c r="D54" s="37">
        <v>105.18600000000001</v>
      </c>
      <c r="E54" s="37">
        <v>100.881</v>
      </c>
      <c r="F54" s="37">
        <v>98.694999999999993</v>
      </c>
      <c r="G54" s="37">
        <v>94.745999999999995</v>
      </c>
      <c r="H54" s="37">
        <v>96.406999999999996</v>
      </c>
      <c r="I54" s="37">
        <v>100.271</v>
      </c>
      <c r="J54" s="37">
        <v>103.23699999999999</v>
      </c>
      <c r="K54" s="37">
        <v>96.831000000000003</v>
      </c>
      <c r="L54" s="37">
        <v>98.254000000000005</v>
      </c>
      <c r="M54" s="37">
        <v>97.897999999999996</v>
      </c>
      <c r="N54" s="37">
        <v>93.474999999999994</v>
      </c>
      <c r="O54" s="37">
        <v>90.373000000000005</v>
      </c>
      <c r="P54" s="37">
        <v>87.492000000000004</v>
      </c>
      <c r="Q54" s="37">
        <v>87.932000000000002</v>
      </c>
      <c r="S54" s="4">
        <f t="shared" si="59"/>
        <v>108.67143042457576</v>
      </c>
      <c r="T54" s="4">
        <f t="shared" si="59"/>
        <v>104.21003060304761</v>
      </c>
      <c r="U54" s="4">
        <f t="shared" si="59"/>
        <v>102.61319372083393</v>
      </c>
      <c r="V54" s="4">
        <f t="shared" si="59"/>
        <v>98.457549541625596</v>
      </c>
      <c r="W54" s="4">
        <f t="shared" si="59"/>
        <v>95.105492022285645</v>
      </c>
      <c r="X54" s="4">
        <f t="shared" si="59"/>
        <v>97.286398819013201</v>
      </c>
      <c r="Y54" s="4">
        <f t="shared" si="59"/>
        <v>101.03893174842139</v>
      </c>
      <c r="Z54" s="4">
        <f t="shared" si="59"/>
        <v>102.77297296279598</v>
      </c>
      <c r="AA54" s="4">
        <f t="shared" si="59"/>
        <v>97.949031395973208</v>
      </c>
      <c r="AB54" s="4">
        <f t="shared" si="59"/>
        <v>97.921336397839966</v>
      </c>
      <c r="AC54" s="4">
        <f t="shared" si="59"/>
        <v>95.870966525007759</v>
      </c>
      <c r="AD54" s="4">
        <f t="shared" si="59"/>
        <v>94.672474260022781</v>
      </c>
      <c r="AE54" s="4">
        <f t="shared" si="59"/>
        <v>91.589501153832799</v>
      </c>
      <c r="AF54" s="4">
        <f t="shared" si="59"/>
        <v>88.943159962225565</v>
      </c>
      <c r="AG54" s="4">
        <f t="shared" si="59"/>
        <v>87.018009694493202</v>
      </c>
      <c r="AI54" s="4">
        <f t="shared" si="60"/>
        <v>-1.6714304245757603</v>
      </c>
      <c r="AJ54" s="4">
        <f t="shared" si="60"/>
        <v>0.97596939695239371</v>
      </c>
      <c r="AK54" s="4">
        <f t="shared" si="60"/>
        <v>-1.7321937208339335</v>
      </c>
      <c r="AL54" s="4">
        <f t="shared" si="60"/>
        <v>0.23745045837439704</v>
      </c>
      <c r="AM54" s="4">
        <f t="shared" si="60"/>
        <v>-0.35949202228565014</v>
      </c>
      <c r="AN54" s="4">
        <f t="shared" si="60"/>
        <v>-0.87939881901320405</v>
      </c>
      <c r="AO54" s="4">
        <f t="shared" si="60"/>
        <v>-0.76793174842138967</v>
      </c>
      <c r="AP54" s="4">
        <f t="shared" si="60"/>
        <v>0.46402703720401917</v>
      </c>
      <c r="AQ54" s="4">
        <f t="shared" si="60"/>
        <v>-1.1180313959732047</v>
      </c>
      <c r="AR54" s="4">
        <f t="shared" si="60"/>
        <v>0.33266360216003932</v>
      </c>
      <c r="AS54" s="4">
        <f t="shared" si="60"/>
        <v>2.027033474992237</v>
      </c>
      <c r="AT54" s="4">
        <f t="shared" si="60"/>
        <v>-1.197474260022787</v>
      </c>
      <c r="AU54" s="4">
        <f t="shared" si="60"/>
        <v>-1.2165011538327946</v>
      </c>
      <c r="AV54" s="4">
        <f t="shared" si="60"/>
        <v>-1.4511599622255602</v>
      </c>
      <c r="AW54" s="4">
        <f t="shared" si="60"/>
        <v>0.91399030550680038</v>
      </c>
      <c r="AY54" s="2">
        <f t="shared" si="51"/>
        <v>108.62883609585573</v>
      </c>
      <c r="AZ54" s="2">
        <f t="shared" si="51"/>
        <v>104.20597722758055</v>
      </c>
      <c r="BA54" s="2">
        <f t="shared" si="51"/>
        <v>102.60745502916184</v>
      </c>
      <c r="BB54" s="2">
        <f t="shared" si="51"/>
        <v>98.45504195143819</v>
      </c>
      <c r="BC54" s="2">
        <f t="shared" si="51"/>
        <v>95.099008455021874</v>
      </c>
      <c r="BD54" s="2">
        <f t="shared" si="51"/>
        <v>97.285741062516109</v>
      </c>
      <c r="BE54" s="2">
        <f t="shared" si="51"/>
        <v>101.03805958694404</v>
      </c>
      <c r="BF54" s="2">
        <f t="shared" si="51"/>
        <v>102.77192211271429</v>
      </c>
      <c r="BG54" s="2">
        <f t="shared" si="51"/>
        <v>97.948123896509614</v>
      </c>
      <c r="BH54" s="2">
        <f t="shared" si="51"/>
        <v>97.920675208471977</v>
      </c>
      <c r="BI54" s="2">
        <f t="shared" si="51"/>
        <v>95.869397373315522</v>
      </c>
      <c r="BJ54" s="2">
        <f t="shared" si="51"/>
        <v>94.670871176674709</v>
      </c>
      <c r="BK54" s="2">
        <f t="shared" si="51"/>
        <v>91.589026450648234</v>
      </c>
      <c r="BL54" s="2">
        <f t="shared" si="51"/>
        <v>88.942602561419136</v>
      </c>
      <c r="BM54" s="2">
        <f t="shared" si="51"/>
        <v>87.017976922467795</v>
      </c>
      <c r="BO54" s="2">
        <f t="shared" si="10"/>
        <v>107</v>
      </c>
      <c r="BP54" s="2">
        <f t="shared" si="11"/>
        <v>105.18600000000001</v>
      </c>
      <c r="BQ54" s="2">
        <f t="shared" si="12"/>
        <v>100.881</v>
      </c>
      <c r="BR54" s="2">
        <f t="shared" si="13"/>
        <v>98.694999999999993</v>
      </c>
      <c r="BS54" s="2">
        <f t="shared" si="14"/>
        <v>94.745999999999995</v>
      </c>
      <c r="BT54" s="2">
        <f t="shared" si="15"/>
        <v>96.406999999999996</v>
      </c>
      <c r="BU54" s="2">
        <f t="shared" si="16"/>
        <v>100.271</v>
      </c>
      <c r="BV54" s="2">
        <f t="shared" si="17"/>
        <v>103.23699999999999</v>
      </c>
      <c r="BW54" s="2">
        <f t="shared" si="18"/>
        <v>96.831000000000003</v>
      </c>
      <c r="BX54" s="2">
        <f t="shared" si="19"/>
        <v>98.254000000000005</v>
      </c>
      <c r="BY54" s="2">
        <f t="shared" si="20"/>
        <v>97.897999999999996</v>
      </c>
      <c r="BZ54" s="2">
        <f t="shared" si="21"/>
        <v>93.474999999999994</v>
      </c>
      <c r="CA54" s="2">
        <f t="shared" si="22"/>
        <v>90.373000000000005</v>
      </c>
      <c r="CB54" s="2">
        <f t="shared" si="23"/>
        <v>87.492000000000004</v>
      </c>
      <c r="CC54" s="2">
        <f t="shared" si="24"/>
        <v>87.932000000000002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109.86755438596492</v>
      </c>
      <c r="DL54" s="2">
        <f t="shared" si="61"/>
        <v>105.09628110296532</v>
      </c>
      <c r="DM54" s="2">
        <f t="shared" si="61"/>
        <v>102.28771594266328</v>
      </c>
      <c r="DN54" s="2">
        <f t="shared" si="61"/>
        <v>98.46881792318635</v>
      </c>
      <c r="DO54" s="2">
        <f t="shared" si="61"/>
        <v>94.939606882591079</v>
      </c>
      <c r="DP54" s="2">
        <f t="shared" si="61"/>
        <v>97.369289228418637</v>
      </c>
      <c r="DQ54" s="2">
        <f t="shared" si="61"/>
        <v>101.28269518716577</v>
      </c>
      <c r="DR54" s="2">
        <f t="shared" si="61"/>
        <v>102.67841100076396</v>
      </c>
      <c r="DS54" s="2">
        <f t="shared" si="61"/>
        <v>98.198962464985982</v>
      </c>
      <c r="DT54" s="2">
        <f t="shared" si="61"/>
        <v>98.155491367456094</v>
      </c>
      <c r="DU54" s="2">
        <f t="shared" si="61"/>
        <v>96.43979411764704</v>
      </c>
      <c r="DV54" s="2">
        <f t="shared" si="61"/>
        <v>94.383057357357373</v>
      </c>
      <c r="DW54" s="2">
        <f t="shared" si="61"/>
        <v>91.939156302520985</v>
      </c>
      <c r="DX54" s="2">
        <f t="shared" si="61"/>
        <v>89.686005042016816</v>
      </c>
      <c r="DY54" s="2">
        <f t="shared" si="61"/>
        <v>86.644772177419313</v>
      </c>
      <c r="EA54" s="2">
        <f t="shared" si="62"/>
        <v>104.74543133565054</v>
      </c>
      <c r="EB54" s="2">
        <f t="shared" si="62"/>
        <v>100.68645738636363</v>
      </c>
      <c r="EC54" s="2">
        <f t="shared" si="62"/>
        <v>103.81270152471988</v>
      </c>
      <c r="ED54" s="2">
        <f t="shared" si="62"/>
        <v>98.399191711109822</v>
      </c>
      <c r="EE54" s="2">
        <f t="shared" si="62"/>
        <v>95.707961218477863</v>
      </c>
      <c r="EF54" s="2">
        <f t="shared" si="62"/>
        <v>96.921170898214143</v>
      </c>
      <c r="EG54" s="2">
        <f t="shared" si="62"/>
        <v>100.02580172218445</v>
      </c>
      <c r="EH54" s="2">
        <f t="shared" si="62"/>
        <v>103.16095876067122</v>
      </c>
      <c r="EI54" s="2">
        <f t="shared" si="62"/>
        <v>96.873499035784874</v>
      </c>
      <c r="EJ54" s="2">
        <f t="shared" si="62"/>
        <v>96.904380852100999</v>
      </c>
      <c r="EK54" s="2">
        <f t="shared" si="62"/>
        <v>93.555126692727001</v>
      </c>
      <c r="EL54" s="2">
        <f t="shared" si="62"/>
        <v>95.858528684391018</v>
      </c>
      <c r="EM54" s="2">
        <f t="shared" si="62"/>
        <v>89.958221127385698</v>
      </c>
      <c r="EN54" s="2">
        <f t="shared" si="62"/>
        <v>85.735696533416828</v>
      </c>
      <c r="EO54" s="2">
        <f t="shared" si="62"/>
        <v>88.877449469328809</v>
      </c>
      <c r="EQ54" s="2">
        <f t="shared" si="63"/>
        <v>103.82258408026671</v>
      </c>
      <c r="ER54" s="2">
        <f t="shared" si="63"/>
        <v>98.382482812200109</v>
      </c>
      <c r="ES54" s="2">
        <f t="shared" si="63"/>
        <v>103.04811173886978</v>
      </c>
      <c r="ET54" s="2">
        <f t="shared" si="63"/>
        <v>98.527636840498474</v>
      </c>
      <c r="EU54" s="2">
        <f t="shared" si="63"/>
        <v>94.427858425410221</v>
      </c>
      <c r="EV54" s="2">
        <f t="shared" si="63"/>
        <v>96.875159110036918</v>
      </c>
      <c r="EW54" s="2">
        <f t="shared" si="63"/>
        <v>99.198014553544866</v>
      </c>
      <c r="EX54" s="2">
        <f t="shared" si="63"/>
        <v>101.37617037755228</v>
      </c>
      <c r="EY54" s="2">
        <f t="shared" si="63"/>
        <v>95.203619978832947</v>
      </c>
      <c r="EZ54" s="2">
        <f t="shared" si="63"/>
        <v>96.114099360184511</v>
      </c>
      <c r="FA54" s="2">
        <f t="shared" si="63"/>
        <v>94.067086421687065</v>
      </c>
      <c r="FB54" s="2">
        <f t="shared" si="63"/>
        <v>94.055036542369805</v>
      </c>
      <c r="FC54" s="2">
        <f t="shared" si="63"/>
        <v>89.863852415590728</v>
      </c>
      <c r="FD54" s="2">
        <f t="shared" si="63"/>
        <v>88.040680098668986</v>
      </c>
      <c r="FE54" s="2">
        <f t="shared" si="63"/>
        <v>88.780838769812192</v>
      </c>
      <c r="FG54" s="2">
        <f t="shared" si="64"/>
        <v>0.24183302714503965</v>
      </c>
      <c r="FH54" s="2">
        <f t="shared" si="64"/>
        <v>0.20187418206339772</v>
      </c>
      <c r="FI54" s="2">
        <f t="shared" si="64"/>
        <v>0.20968233025601668</v>
      </c>
      <c r="FJ54" s="2">
        <f t="shared" si="64"/>
        <v>0.19791610527338041</v>
      </c>
      <c r="FK54" s="2">
        <f t="shared" si="64"/>
        <v>0.20750789101373626</v>
      </c>
      <c r="FL54" s="2">
        <f t="shared" si="64"/>
        <v>0.18643877647311408</v>
      </c>
      <c r="FM54" s="2">
        <f t="shared" si="64"/>
        <v>0.19461087696726476</v>
      </c>
      <c r="FN54" s="2">
        <f t="shared" si="64"/>
        <v>0.19389795200010071</v>
      </c>
      <c r="FO54" s="2">
        <f t="shared" si="64"/>
        <v>0.18921630780950971</v>
      </c>
      <c r="FP54" s="2">
        <f t="shared" si="64"/>
        <v>0.1876711773702458</v>
      </c>
      <c r="FQ54" s="2">
        <f t="shared" si="64"/>
        <v>0.19773821779891895</v>
      </c>
      <c r="FR54" s="2">
        <f t="shared" si="64"/>
        <v>0.19509182004372644</v>
      </c>
      <c r="FS54" s="2">
        <f t="shared" si="64"/>
        <v>0.1767489149186092</v>
      </c>
      <c r="FT54" s="2">
        <f t="shared" si="64"/>
        <v>0.1881987590566658</v>
      </c>
      <c r="FU54" s="2">
        <f t="shared" si="64"/>
        <v>0.16715622628073676</v>
      </c>
      <c r="FW54" s="2">
        <f t="shared" si="53"/>
        <v>2.1420058600425214E-5</v>
      </c>
      <c r="FX54" s="2">
        <f t="shared" si="53"/>
        <v>3.2257105992540042E-5</v>
      </c>
      <c r="FY54" s="2">
        <f t="shared" si="53"/>
        <v>3.0662133250550858E-5</v>
      </c>
      <c r="FZ54" s="2">
        <f t="shared" si="53"/>
        <v>3.2519496774769397E-5</v>
      </c>
      <c r="GA54" s="2">
        <f t="shared" si="53"/>
        <v>2.9697115362624151E-5</v>
      </c>
      <c r="GB54" s="2">
        <f t="shared" si="53"/>
        <v>3.3311115819002087E-5</v>
      </c>
      <c r="GC54" s="2">
        <f t="shared" si="53"/>
        <v>3.6797800739548331E-5</v>
      </c>
      <c r="GD54" s="2">
        <f t="shared" si="53"/>
        <v>3.0205506952878619E-5</v>
      </c>
      <c r="GE54" s="2">
        <f t="shared" si="53"/>
        <v>2.3518030388755484E-5</v>
      </c>
      <c r="GF54" s="2">
        <f t="shared" si="53"/>
        <v>2.3758049925159857E-5</v>
      </c>
      <c r="GG54" s="2">
        <f t="shared" si="53"/>
        <v>2.3930036054759133E-5</v>
      </c>
      <c r="GH54" s="2">
        <f t="shared" si="53"/>
        <v>2.1384787369536927E-5</v>
      </c>
      <c r="GI54" s="2">
        <f t="shared" si="53"/>
        <v>1.8111336502237075E-5</v>
      </c>
      <c r="GJ54" s="2">
        <f t="shared" si="53"/>
        <v>1.7648113612984104E-5</v>
      </c>
      <c r="GK54" s="2">
        <f t="shared" si="53"/>
        <v>1.2064603676637248E-5</v>
      </c>
      <c r="GM54" s="86">
        <f t="shared" si="54"/>
        <v>4.9332634081157902E-5</v>
      </c>
      <c r="GN54" s="86">
        <f t="shared" si="54"/>
        <v>3.6602681348861317E-6</v>
      </c>
      <c r="GO54" s="86">
        <f t="shared" si="54"/>
        <v>5.5891218206649695E-6</v>
      </c>
      <c r="GP54" s="86">
        <f t="shared" si="54"/>
        <v>2.2923070779009921E-6</v>
      </c>
      <c r="GQ54" s="86">
        <f t="shared" si="54"/>
        <v>6.4975768482554458E-6</v>
      </c>
      <c r="GR54" s="86">
        <f t="shared" si="54"/>
        <v>5.3316211146460628E-7</v>
      </c>
      <c r="GS54" s="86">
        <f t="shared" si="54"/>
        <v>7.7231023963657372E-7</v>
      </c>
      <c r="GT54" s="86">
        <f t="shared" si="54"/>
        <v>9.2291221647459048E-7</v>
      </c>
      <c r="GU54" s="86">
        <f t="shared" si="54"/>
        <v>7.7855941284112996E-7</v>
      </c>
      <c r="GV54" s="86">
        <f t="shared" si="54"/>
        <v>5.5443776699597991E-7</v>
      </c>
      <c r="GW54" s="86">
        <f t="shared" si="54"/>
        <v>1.4248439850255871E-6</v>
      </c>
      <c r="GX54" s="86">
        <f t="shared" si="54"/>
        <v>1.4220946965108417E-6</v>
      </c>
      <c r="GY54" s="86">
        <f t="shared" si="54"/>
        <v>3.9114938482431859E-7</v>
      </c>
      <c r="GZ54" s="86">
        <f t="shared" si="54"/>
        <v>4.9777845168074386E-7</v>
      </c>
      <c r="HA54" s="86">
        <f t="shared" si="54"/>
        <v>3.160440274042348E-8</v>
      </c>
      <c r="HC54" s="86">
        <f t="shared" si="58"/>
        <v>3.1884428721867477E-14</v>
      </c>
      <c r="HD54" s="86">
        <f t="shared" si="58"/>
        <v>1.1770390687437979E-16</v>
      </c>
      <c r="HE54" s="86">
        <f t="shared" si="58"/>
        <v>2.2886656949845044E-17</v>
      </c>
      <c r="HF54" s="86">
        <f t="shared" si="58"/>
        <v>1.4276909310117906E-19</v>
      </c>
      <c r="HG54" s="86">
        <f t="shared" si="58"/>
        <v>5.7786366726762525E-19</v>
      </c>
      <c r="HH54" s="86">
        <f t="shared" si="58"/>
        <v>4.7933827662631711E-19</v>
      </c>
      <c r="HI54" s="86">
        <f t="shared" si="58"/>
        <v>1.0150654422756531E-18</v>
      </c>
      <c r="HJ54" s="86">
        <f t="shared" si="58"/>
        <v>1.0250910437309301E-18</v>
      </c>
      <c r="HK54" s="86">
        <f t="shared" si="58"/>
        <v>1.441900054154628E-18</v>
      </c>
      <c r="HL54" s="86">
        <f t="shared" si="58"/>
        <v>1.0730143094134888E-19</v>
      </c>
      <c r="HM54" s="86">
        <f t="shared" si="58"/>
        <v>1.5048884839700924E-19</v>
      </c>
      <c r="HN54" s="86">
        <f t="shared" si="58"/>
        <v>2.0991895903728889E-19</v>
      </c>
      <c r="HO54" s="86">
        <f t="shared" si="58"/>
        <v>3.4817980299929912E-19</v>
      </c>
      <c r="HP54" s="86">
        <f t="shared" si="58"/>
        <v>4.341329147830061E-20</v>
      </c>
      <c r="HQ54" s="86">
        <f t="shared" si="58"/>
        <v>3.2552608304371922E-27</v>
      </c>
      <c r="HS54" s="86">
        <f t="shared" si="55"/>
        <v>4.3620798751802291E-103</v>
      </c>
      <c r="HT54" s="86">
        <f t="shared" si="55"/>
        <v>2.7238904681391184E-115</v>
      </c>
      <c r="HU54" s="86">
        <f t="shared" si="55"/>
        <v>2.6366258959135968E-124</v>
      </c>
      <c r="HV54" s="86">
        <f t="shared" si="55"/>
        <v>4.9773853704173016E-142</v>
      </c>
      <c r="HW54" s="86">
        <f t="shared" si="55"/>
        <v>2.253431290127464E-137</v>
      </c>
      <c r="HX54" s="86">
        <f t="shared" si="55"/>
        <v>2.2524320379057553E-135</v>
      </c>
      <c r="HY54" s="86">
        <f t="shared" si="55"/>
        <v>1.5088411745775742E-136</v>
      </c>
      <c r="HZ54" s="86">
        <f t="shared" si="55"/>
        <v>1.2843630045800205E-137</v>
      </c>
      <c r="IA54" s="86">
        <f t="shared" si="55"/>
        <v>6.5454984395152165E-137</v>
      </c>
      <c r="IB54" s="86">
        <f t="shared" si="55"/>
        <v>2.1498292737572372E-146</v>
      </c>
      <c r="IC54" s="86">
        <f t="shared" si="55"/>
        <v>7.0859658790831365E-147</v>
      </c>
      <c r="ID54" s="86">
        <f t="shared" si="55"/>
        <v>4.4127126398207647E-144</v>
      </c>
      <c r="IE54" s="86">
        <f t="shared" si="55"/>
        <v>5.3847459042647443E-139</v>
      </c>
      <c r="IF54" s="86">
        <f t="shared" si="55"/>
        <v>4.6573128358299515E-62</v>
      </c>
      <c r="IG54" s="86">
        <f t="shared" si="55"/>
        <v>4.8427704006198498E-39</v>
      </c>
      <c r="II54" s="86">
        <f t="shared" si="56"/>
        <v>7.6381077262721005E-255</v>
      </c>
      <c r="IJ54" s="86">
        <f t="shared" si="56"/>
        <v>1.7844036816124741E-280</v>
      </c>
      <c r="IK54" s="86">
        <f t="shared" si="56"/>
        <v>2.9431171550892436E-303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2.0183582972462175E-233</v>
      </c>
      <c r="IW54" s="86">
        <f t="shared" si="56"/>
        <v>1.6525549901779552E-89</v>
      </c>
      <c r="IY54" s="86">
        <f t="shared" si="57"/>
        <v>4.9332634113042329E-5</v>
      </c>
      <c r="IZ54" s="86">
        <f t="shared" si="57"/>
        <v>3.6602681350038354E-6</v>
      </c>
      <c r="JA54" s="86">
        <f t="shared" si="57"/>
        <v>5.5891218206878563E-6</v>
      </c>
      <c r="JB54" s="86">
        <f t="shared" si="57"/>
        <v>2.2923070779011348E-6</v>
      </c>
      <c r="JC54" s="86">
        <f t="shared" si="57"/>
        <v>6.4975768482560235E-6</v>
      </c>
      <c r="JD54" s="86">
        <f t="shared" si="57"/>
        <v>5.3316211146508559E-7</v>
      </c>
      <c r="JE54" s="86">
        <f t="shared" si="57"/>
        <v>7.7231023963758878E-7</v>
      </c>
      <c r="JF54" s="86">
        <f t="shared" si="57"/>
        <v>9.2291221647561561E-7</v>
      </c>
      <c r="JG54" s="86">
        <f t="shared" si="57"/>
        <v>7.7855941284257183E-7</v>
      </c>
      <c r="JH54" s="86">
        <f t="shared" si="57"/>
        <v>5.5443776699608716E-7</v>
      </c>
      <c r="JI54" s="86">
        <f t="shared" si="57"/>
        <v>1.4248439850257376E-6</v>
      </c>
      <c r="JJ54" s="86">
        <f t="shared" si="57"/>
        <v>1.4220946965110515E-6</v>
      </c>
      <c r="JK54" s="86">
        <f t="shared" si="57"/>
        <v>3.9114938482466677E-7</v>
      </c>
      <c r="JL54" s="86">
        <f t="shared" si="57"/>
        <v>4.9777845168078727E-7</v>
      </c>
      <c r="JM54" s="86">
        <f t="shared" si="57"/>
        <v>3.160440274042348E-8</v>
      </c>
    </row>
    <row r="55" spans="2:273" x14ac:dyDescent="0.25">
      <c r="B55" s="2">
        <v>28</v>
      </c>
      <c r="C55" s="37">
        <v>108.629</v>
      </c>
      <c r="D55" s="37">
        <v>103.254</v>
      </c>
      <c r="E55" s="37">
        <v>101.458</v>
      </c>
      <c r="F55" s="37">
        <v>97.915000000000006</v>
      </c>
      <c r="G55" s="37">
        <v>94.881</v>
      </c>
      <c r="H55" s="37">
        <v>96.712000000000003</v>
      </c>
      <c r="I55" s="37">
        <v>100.542</v>
      </c>
      <c r="J55" s="37">
        <v>100.627</v>
      </c>
      <c r="K55" s="37">
        <v>96.236999999999995</v>
      </c>
      <c r="L55" s="37">
        <v>97.712000000000003</v>
      </c>
      <c r="M55" s="37">
        <v>98.677999999999997</v>
      </c>
      <c r="N55" s="37">
        <v>91.677999999999997</v>
      </c>
      <c r="O55" s="37">
        <v>91.287999999999997</v>
      </c>
      <c r="P55" s="37">
        <v>88.067999999999998</v>
      </c>
      <c r="Q55" s="37">
        <v>85.831000000000003</v>
      </c>
      <c r="S55" s="4">
        <f t="shared" si="59"/>
        <v>108.69951384218184</v>
      </c>
      <c r="T55" s="4">
        <f t="shared" si="59"/>
        <v>104.3041168948175</v>
      </c>
      <c r="U55" s="4">
        <f t="shared" si="59"/>
        <v>102.77790444320051</v>
      </c>
      <c r="V55" s="4">
        <f t="shared" si="59"/>
        <v>98.597260721484389</v>
      </c>
      <c r="W55" s="4">
        <f t="shared" si="59"/>
        <v>95.187637417808517</v>
      </c>
      <c r="X55" s="4">
        <f t="shared" si="59"/>
        <v>97.440587052379698</v>
      </c>
      <c r="Y55" s="4">
        <f t="shared" si="59"/>
        <v>101.16257178967463</v>
      </c>
      <c r="Z55" s="4">
        <f t="shared" si="59"/>
        <v>102.89620289138091</v>
      </c>
      <c r="AA55" s="4">
        <f t="shared" si="59"/>
        <v>98.089938364827773</v>
      </c>
      <c r="AB55" s="4">
        <f t="shared" si="59"/>
        <v>98.063501479495784</v>
      </c>
      <c r="AC55" s="4">
        <f t="shared" si="59"/>
        <v>95.954495032010357</v>
      </c>
      <c r="AD55" s="4">
        <f t="shared" si="59"/>
        <v>94.884285539585719</v>
      </c>
      <c r="AE55" s="4">
        <f t="shared" si="59"/>
        <v>91.762627372778994</v>
      </c>
      <c r="AF55" s="4">
        <f t="shared" si="59"/>
        <v>89.029379029872544</v>
      </c>
      <c r="AG55" s="4">
        <f t="shared" si="59"/>
        <v>87.120798927569737</v>
      </c>
      <c r="AI55" s="4">
        <f t="shared" si="60"/>
        <v>-7.0513842181838982E-2</v>
      </c>
      <c r="AJ55" s="4">
        <f t="shared" si="60"/>
        <v>-1.0501168948174922</v>
      </c>
      <c r="AK55" s="4">
        <f t="shared" si="60"/>
        <v>-1.3199044432005138</v>
      </c>
      <c r="AL55" s="4">
        <f t="shared" si="60"/>
        <v>-0.68226072148438277</v>
      </c>
      <c r="AM55" s="4">
        <f t="shared" si="60"/>
        <v>-0.30663741780851694</v>
      </c>
      <c r="AN55" s="4">
        <f t="shared" si="60"/>
        <v>-0.72858705237969446</v>
      </c>
      <c r="AO55" s="4">
        <f t="shared" si="60"/>
        <v>-0.62057178967462789</v>
      </c>
      <c r="AP55" s="4">
        <f t="shared" si="60"/>
        <v>-2.2692028913809139</v>
      </c>
      <c r="AQ55" s="4">
        <f t="shared" si="60"/>
        <v>-1.8529383648277786</v>
      </c>
      <c r="AR55" s="4">
        <f t="shared" si="60"/>
        <v>-0.3515014794957807</v>
      </c>
      <c r="AS55" s="4">
        <f t="shared" si="60"/>
        <v>2.7235049679896406</v>
      </c>
      <c r="AT55" s="4">
        <f t="shared" si="60"/>
        <v>-3.2062855395857213</v>
      </c>
      <c r="AU55" s="4">
        <f t="shared" si="60"/>
        <v>-0.47462737277899691</v>
      </c>
      <c r="AV55" s="4">
        <f t="shared" si="60"/>
        <v>-0.9613790298725462</v>
      </c>
      <c r="AW55" s="4">
        <f t="shared" si="60"/>
        <v>-1.2897989275697341</v>
      </c>
      <c r="AY55" s="2">
        <f t="shared" si="51"/>
        <v>108.62914244574682</v>
      </c>
      <c r="AZ55" s="2">
        <f t="shared" si="51"/>
        <v>104.29634860752304</v>
      </c>
      <c r="BA55" s="2">
        <f t="shared" si="51"/>
        <v>102.76709182363558</v>
      </c>
      <c r="BB55" s="2">
        <f t="shared" si="51"/>
        <v>98.592303228780281</v>
      </c>
      <c r="BC55" s="2">
        <f t="shared" si="51"/>
        <v>95.175665201754896</v>
      </c>
      <c r="BD55" s="2">
        <f t="shared" si="51"/>
        <v>97.439158410979005</v>
      </c>
      <c r="BE55" s="2">
        <f t="shared" si="51"/>
        <v>101.16068780906647</v>
      </c>
      <c r="BF55" s="2">
        <f t="shared" si="51"/>
        <v>102.89397479429873</v>
      </c>
      <c r="BG55" s="2">
        <f t="shared" si="51"/>
        <v>98.088014633059473</v>
      </c>
      <c r="BH55" s="2">
        <f t="shared" si="51"/>
        <v>98.062064323770301</v>
      </c>
      <c r="BI55" s="2">
        <f t="shared" si="51"/>
        <v>95.951256903925412</v>
      </c>
      <c r="BJ55" s="2">
        <f t="shared" si="51"/>
        <v>94.881004600629822</v>
      </c>
      <c r="BK55" s="2">
        <f t="shared" si="51"/>
        <v>91.761602499079743</v>
      </c>
      <c r="BL55" s="2">
        <f t="shared" si="51"/>
        <v>89.028153534503147</v>
      </c>
      <c r="BM55" s="2">
        <f t="shared" si="51"/>
        <v>87.120714442110881</v>
      </c>
      <c r="BO55" s="2">
        <f t="shared" si="10"/>
        <v>108.629</v>
      </c>
      <c r="BP55" s="2">
        <f t="shared" si="11"/>
        <v>103.254</v>
      </c>
      <c r="BQ55" s="2">
        <f t="shared" si="12"/>
        <v>101.458</v>
      </c>
      <c r="BR55" s="2">
        <f t="shared" si="13"/>
        <v>97.915000000000006</v>
      </c>
      <c r="BS55" s="2">
        <f t="shared" si="14"/>
        <v>94.881</v>
      </c>
      <c r="BT55" s="2">
        <f t="shared" si="15"/>
        <v>96.712000000000003</v>
      </c>
      <c r="BU55" s="2">
        <f t="shared" si="16"/>
        <v>100.542</v>
      </c>
      <c r="BV55" s="2">
        <f t="shared" si="17"/>
        <v>100.627</v>
      </c>
      <c r="BW55" s="2">
        <f t="shared" si="18"/>
        <v>96.236999999999995</v>
      </c>
      <c r="BX55" s="2">
        <f t="shared" si="19"/>
        <v>97.712000000000003</v>
      </c>
      <c r="BY55" s="2">
        <f t="shared" si="20"/>
        <v>98.677999999999997</v>
      </c>
      <c r="BZ55" s="2">
        <f t="shared" si="21"/>
        <v>91.677999999999997</v>
      </c>
      <c r="CA55" s="2">
        <f t="shared" si="22"/>
        <v>91.287999999999997</v>
      </c>
      <c r="CB55" s="2">
        <f t="shared" si="23"/>
        <v>88.067999999999998</v>
      </c>
      <c r="CC55" s="2">
        <f t="shared" si="24"/>
        <v>85.831000000000003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110.02345701754388</v>
      </c>
      <c r="DL55" s="2">
        <f t="shared" si="61"/>
        <v>105.33485819017399</v>
      </c>
      <c r="DM55" s="2">
        <f t="shared" si="61"/>
        <v>102.50887482219058</v>
      </c>
      <c r="DN55" s="2">
        <f t="shared" si="61"/>
        <v>98.679461593172121</v>
      </c>
      <c r="DO55" s="2">
        <f t="shared" si="61"/>
        <v>95.068105465587038</v>
      </c>
      <c r="DP55" s="2">
        <f t="shared" si="61"/>
        <v>97.604834988540858</v>
      </c>
      <c r="DQ55" s="2">
        <f t="shared" si="61"/>
        <v>101.50425561497326</v>
      </c>
      <c r="DR55" s="2">
        <f t="shared" si="61"/>
        <v>102.87502245989307</v>
      </c>
      <c r="DS55" s="2">
        <f t="shared" si="61"/>
        <v>98.444186554621837</v>
      </c>
      <c r="DT55" s="2">
        <f t="shared" si="61"/>
        <v>98.397701298701321</v>
      </c>
      <c r="DU55" s="2">
        <f t="shared" si="61"/>
        <v>96.633049299719858</v>
      </c>
      <c r="DV55" s="2">
        <f t="shared" si="61"/>
        <v>94.670462634062645</v>
      </c>
      <c r="DW55" s="2">
        <f t="shared" si="61"/>
        <v>92.216312605042006</v>
      </c>
      <c r="DX55" s="2">
        <f t="shared" si="61"/>
        <v>89.88777310924371</v>
      </c>
      <c r="DY55" s="2">
        <f t="shared" si="61"/>
        <v>86.757709677419314</v>
      </c>
      <c r="EA55" s="2">
        <f t="shared" si="62"/>
        <v>104.64255746197611</v>
      </c>
      <c r="EB55" s="2">
        <f t="shared" si="62"/>
        <v>100.55215624195209</v>
      </c>
      <c r="EC55" s="2">
        <f t="shared" si="62"/>
        <v>103.6548194417142</v>
      </c>
      <c r="ED55" s="2">
        <f t="shared" si="62"/>
        <v>98.270139737052887</v>
      </c>
      <c r="EE55" s="2">
        <f t="shared" si="62"/>
        <v>95.550485950600489</v>
      </c>
      <c r="EF55" s="2">
        <f t="shared" si="62"/>
        <v>96.779818028796825</v>
      </c>
      <c r="EG55" s="2">
        <f t="shared" si="62"/>
        <v>99.864110355767053</v>
      </c>
      <c r="EH55" s="2">
        <f t="shared" si="62"/>
        <v>102.9661128562777</v>
      </c>
      <c r="EI55" s="2">
        <f t="shared" si="62"/>
        <v>96.696329273409447</v>
      </c>
      <c r="EJ55" s="2">
        <f t="shared" si="62"/>
        <v>96.73720079945403</v>
      </c>
      <c r="EK55" s="2">
        <f t="shared" si="62"/>
        <v>93.428424716683395</v>
      </c>
      <c r="EL55" s="2">
        <f t="shared" si="62"/>
        <v>95.673423617218702</v>
      </c>
      <c r="EM55" s="2">
        <f t="shared" si="62"/>
        <v>89.830043497558805</v>
      </c>
      <c r="EN55" s="2">
        <f t="shared" si="62"/>
        <v>85.646203867257825</v>
      </c>
      <c r="EO55" s="2">
        <f t="shared" si="62"/>
        <v>88.770225350278523</v>
      </c>
      <c r="EQ55" s="2">
        <f t="shared" si="63"/>
        <v>103.73217722670324</v>
      </c>
      <c r="ER55" s="2">
        <f t="shared" si="63"/>
        <v>98.279775222551919</v>
      </c>
      <c r="ES55" s="2">
        <f t="shared" si="63"/>
        <v>102.90074908442811</v>
      </c>
      <c r="ET55" s="2">
        <f t="shared" si="63"/>
        <v>98.396801261413785</v>
      </c>
      <c r="EU55" s="2">
        <f t="shared" si="63"/>
        <v>94.288144281440537</v>
      </c>
      <c r="EV55" s="2">
        <f t="shared" si="63"/>
        <v>96.73444558579169</v>
      </c>
      <c r="EW55" s="2">
        <f t="shared" si="63"/>
        <v>99.048131883529138</v>
      </c>
      <c r="EX55" s="2">
        <f t="shared" si="63"/>
        <v>101.20589685267261</v>
      </c>
      <c r="EY55" s="2">
        <f t="shared" si="63"/>
        <v>95.04885900281144</v>
      </c>
      <c r="EZ55" s="2">
        <f t="shared" si="63"/>
        <v>95.957532871530034</v>
      </c>
      <c r="FA55" s="2">
        <f t="shared" si="63"/>
        <v>93.9334403779403</v>
      </c>
      <c r="FB55" s="2">
        <f t="shared" si="63"/>
        <v>93.893857288670432</v>
      </c>
      <c r="FC55" s="2">
        <f t="shared" si="63"/>
        <v>89.736864751166891</v>
      </c>
      <c r="FD55" s="2">
        <f t="shared" si="63"/>
        <v>87.920726973459409</v>
      </c>
      <c r="FE55" s="2">
        <f t="shared" si="63"/>
        <v>88.672811974144594</v>
      </c>
      <c r="FG55" s="2">
        <f t="shared" si="64"/>
        <v>0.25911897735338701</v>
      </c>
      <c r="FH55" s="2">
        <f t="shared" si="64"/>
        <v>0.21712187416528519</v>
      </c>
      <c r="FI55" s="2">
        <f t="shared" si="64"/>
        <v>0.22535325799135117</v>
      </c>
      <c r="FJ55" s="2">
        <f t="shared" si="64"/>
        <v>0.21294460443379021</v>
      </c>
      <c r="FK55" s="2">
        <f t="shared" si="64"/>
        <v>0.22306217615506391</v>
      </c>
      <c r="FL55" s="2">
        <f t="shared" si="64"/>
        <v>0.20081395707802632</v>
      </c>
      <c r="FM55" s="2">
        <f t="shared" si="64"/>
        <v>0.20945393769684251</v>
      </c>
      <c r="FN55" s="2">
        <f t="shared" si="64"/>
        <v>0.20870072785561275</v>
      </c>
      <c r="FO55" s="2">
        <f t="shared" si="64"/>
        <v>0.20375201234018972</v>
      </c>
      <c r="FP55" s="2">
        <f t="shared" si="64"/>
        <v>0.20211777391029762</v>
      </c>
      <c r="FQ55" s="2">
        <f t="shared" si="64"/>
        <v>0.2127567922804704</v>
      </c>
      <c r="FR55" s="2">
        <f t="shared" si="64"/>
        <v>0.20996199972426435</v>
      </c>
      <c r="FS55" s="2">
        <f t="shared" si="64"/>
        <v>0.19055196001663066</v>
      </c>
      <c r="FT55" s="2">
        <f t="shared" si="64"/>
        <v>0.20267583514460574</v>
      </c>
      <c r="FU55" s="2">
        <f t="shared" si="64"/>
        <v>0.1803742739625456</v>
      </c>
      <c r="FW55" s="2">
        <f t="shared" si="53"/>
        <v>2.3486578678849175E-5</v>
      </c>
      <c r="FX55" s="2">
        <f t="shared" si="53"/>
        <v>3.5369103319051739E-5</v>
      </c>
      <c r="FY55" s="2">
        <f t="shared" si="53"/>
        <v>3.3620261100091607E-5</v>
      </c>
      <c r="FZ55" s="2">
        <f t="shared" si="53"/>
        <v>3.5656807292617757E-5</v>
      </c>
      <c r="GA55" s="2">
        <f t="shared" si="53"/>
        <v>3.2562146188875713E-5</v>
      </c>
      <c r="GB55" s="2">
        <f t="shared" si="53"/>
        <v>3.6524794801483313E-5</v>
      </c>
      <c r="GC55" s="2">
        <f t="shared" si="53"/>
        <v>4.0347842934611887E-5</v>
      </c>
      <c r="GD55" s="2">
        <f t="shared" si="53"/>
        <v>3.3119583261093272E-5</v>
      </c>
      <c r="GE55" s="2">
        <f t="shared" si="53"/>
        <v>2.5786949027505138E-5</v>
      </c>
      <c r="GF55" s="2">
        <f t="shared" si="53"/>
        <v>2.605012401544928E-5</v>
      </c>
      <c r="GG55" s="2">
        <f t="shared" si="53"/>
        <v>2.6238702188971023E-5</v>
      </c>
      <c r="GH55" s="2">
        <f t="shared" si="53"/>
        <v>2.3447904702942442E-5</v>
      </c>
      <c r="GI55" s="2">
        <f t="shared" si="53"/>
        <v>1.9858650877719867E-5</v>
      </c>
      <c r="GJ55" s="2">
        <f t="shared" si="53"/>
        <v>1.9350738832001285E-5</v>
      </c>
      <c r="GK55" s="2">
        <f t="shared" si="53"/>
        <v>1.3228559478879388E-5</v>
      </c>
      <c r="GM55" s="86">
        <f t="shared" si="54"/>
        <v>8.3849455925613374E-5</v>
      </c>
      <c r="GN55" s="86">
        <f t="shared" si="54"/>
        <v>7.2201393283659225E-6</v>
      </c>
      <c r="GO55" s="86">
        <f t="shared" si="54"/>
        <v>1.0841942366374891E-5</v>
      </c>
      <c r="GP55" s="86">
        <f t="shared" si="54"/>
        <v>4.6656445516209745E-6</v>
      </c>
      <c r="GQ55" s="86">
        <f t="shared" si="54"/>
        <v>1.2345505032653873E-5</v>
      </c>
      <c r="GR55" s="86">
        <f t="shared" si="54"/>
        <v>1.192870833613662E-6</v>
      </c>
      <c r="GS55" s="86">
        <f t="shared" si="54"/>
        <v>1.7195505996946651E-6</v>
      </c>
      <c r="GT55" s="86">
        <f t="shared" si="54"/>
        <v>2.0162589070698071E-6</v>
      </c>
      <c r="GU55" s="86">
        <f t="shared" si="54"/>
        <v>1.6998483229880247E-6</v>
      </c>
      <c r="GV55" s="86">
        <f t="shared" si="54"/>
        <v>1.2415292741383076E-6</v>
      </c>
      <c r="GW55" s="86">
        <f t="shared" si="54"/>
        <v>3.0292850373084214E-6</v>
      </c>
      <c r="GX55" s="86">
        <f t="shared" si="54"/>
        <v>2.9975075839163166E-6</v>
      </c>
      <c r="GY55" s="86">
        <f t="shared" si="54"/>
        <v>8.6911476293353973E-7</v>
      </c>
      <c r="GZ55" s="86">
        <f t="shared" si="54"/>
        <v>1.1277118838087761E-6</v>
      </c>
      <c r="HA55" s="86">
        <f t="shared" si="54"/>
        <v>8.3963287110694479E-8</v>
      </c>
      <c r="HC55" s="86">
        <f t="shared" si="58"/>
        <v>9.4421677872276822E-14</v>
      </c>
      <c r="HD55" s="86">
        <f t="shared" si="58"/>
        <v>4.2739893258938642E-16</v>
      </c>
      <c r="HE55" s="86">
        <f t="shared" si="58"/>
        <v>8.9599365368002017E-17</v>
      </c>
      <c r="HF55" s="86">
        <f t="shared" si="58"/>
        <v>6.7812286836301293E-19</v>
      </c>
      <c r="HG55" s="86">
        <f t="shared" si="58"/>
        <v>2.5695439937542637E-18</v>
      </c>
      <c r="HH55" s="86">
        <f t="shared" si="58"/>
        <v>2.1640709855905205E-18</v>
      </c>
      <c r="HI55" s="86">
        <f t="shared" si="58"/>
        <v>4.5994496707700312E-18</v>
      </c>
      <c r="HJ55" s="86">
        <f t="shared" si="58"/>
        <v>4.5419027397599717E-18</v>
      </c>
      <c r="HK55" s="86">
        <f t="shared" si="58"/>
        <v>6.1645146918455276E-18</v>
      </c>
      <c r="HL55" s="86">
        <f t="shared" si="58"/>
        <v>5.0549873569296918E-19</v>
      </c>
      <c r="HM55" s="86">
        <f t="shared" si="58"/>
        <v>7.0469828247725005E-19</v>
      </c>
      <c r="HN55" s="86">
        <f t="shared" si="58"/>
        <v>9.5051483757075863E-19</v>
      </c>
      <c r="HO55" s="86">
        <f t="shared" si="58"/>
        <v>1.4904429874869504E-18</v>
      </c>
      <c r="HP55" s="86">
        <f t="shared" si="58"/>
        <v>2.0957571778435845E-19</v>
      </c>
      <c r="HQ55" s="86">
        <f t="shared" si="58"/>
        <v>2.842448736057834E-26</v>
      </c>
      <c r="HS55" s="86">
        <f t="shared" si="55"/>
        <v>8.292957405930108E-101</v>
      </c>
      <c r="HT55" s="86">
        <f t="shared" si="55"/>
        <v>1.1651517071121022E-112</v>
      </c>
      <c r="HU55" s="86">
        <f t="shared" si="55"/>
        <v>1.7798285920155666E-121</v>
      </c>
      <c r="HV55" s="86">
        <f t="shared" si="55"/>
        <v>8.6971164892292919E-139</v>
      </c>
      <c r="HW55" s="86">
        <f t="shared" si="55"/>
        <v>2.8677222770380981E-134</v>
      </c>
      <c r="HX55" s="86">
        <f t="shared" si="55"/>
        <v>2.8747572193859291E-132</v>
      </c>
      <c r="HY55" s="86">
        <f t="shared" si="55"/>
        <v>2.1630134090218751E-133</v>
      </c>
      <c r="HZ55" s="86">
        <f t="shared" si="55"/>
        <v>1.7016045327886955E-134</v>
      </c>
      <c r="IA55" s="86">
        <f t="shared" si="55"/>
        <v>7.3792863204312141E-134</v>
      </c>
      <c r="IB55" s="86">
        <f t="shared" si="55"/>
        <v>3.9497674981760556E-143</v>
      </c>
      <c r="IC55" s="86">
        <f t="shared" si="55"/>
        <v>1.3195174127930326E-143</v>
      </c>
      <c r="ID55" s="86">
        <f t="shared" si="55"/>
        <v>6.6818749822565291E-141</v>
      </c>
      <c r="IE55" s="86">
        <f t="shared" si="55"/>
        <v>5.6979092943694574E-136</v>
      </c>
      <c r="IF55" s="86">
        <f t="shared" si="55"/>
        <v>9.6136278621693322E-61</v>
      </c>
      <c r="IG55" s="86">
        <f t="shared" si="55"/>
        <v>3.0184710838997581E-38</v>
      </c>
      <c r="II55" s="86">
        <f t="shared" si="56"/>
        <v>1.5638454908252817E-250</v>
      </c>
      <c r="IJ55" s="86">
        <f t="shared" si="56"/>
        <v>1.537305748590943E-275</v>
      </c>
      <c r="IK55" s="86">
        <f t="shared" si="56"/>
        <v>6.0510915583867313E-298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1.5188843444382381E-229</v>
      </c>
      <c r="IW55" s="86">
        <f t="shared" si="56"/>
        <v>4.3367391866861154E-88</v>
      </c>
      <c r="IY55" s="86">
        <f t="shared" si="57"/>
        <v>8.384945602003505E-5</v>
      </c>
      <c r="IZ55" s="86">
        <f t="shared" si="57"/>
        <v>7.2201393287933218E-6</v>
      </c>
      <c r="JA55" s="86">
        <f t="shared" si="57"/>
        <v>1.084194236646449E-5</v>
      </c>
      <c r="JB55" s="86">
        <f t="shared" si="57"/>
        <v>4.6656445516216529E-6</v>
      </c>
      <c r="JC55" s="86">
        <f t="shared" si="57"/>
        <v>1.2345505032656443E-5</v>
      </c>
      <c r="JD55" s="86">
        <f t="shared" si="57"/>
        <v>1.1928708336158262E-6</v>
      </c>
      <c r="JE55" s="86">
        <f t="shared" si="57"/>
        <v>1.7195505996992645E-6</v>
      </c>
      <c r="JF55" s="86">
        <f t="shared" si="57"/>
        <v>2.0162589070743489E-6</v>
      </c>
      <c r="JG55" s="86">
        <f t="shared" si="57"/>
        <v>1.6998483229941892E-6</v>
      </c>
      <c r="JH55" s="86">
        <f t="shared" si="57"/>
        <v>1.241529274138813E-6</v>
      </c>
      <c r="JI55" s="86">
        <f t="shared" si="57"/>
        <v>3.0292850373091261E-6</v>
      </c>
      <c r="JJ55" s="86">
        <f t="shared" si="57"/>
        <v>2.997507583917267E-6</v>
      </c>
      <c r="JK55" s="86">
        <f t="shared" si="57"/>
        <v>8.6911476293503019E-7</v>
      </c>
      <c r="JL55" s="86">
        <f t="shared" si="57"/>
        <v>1.1277118838089857E-6</v>
      </c>
      <c r="JM55" s="86">
        <f t="shared" si="57"/>
        <v>8.3963287110694479E-8</v>
      </c>
    </row>
    <row r="56" spans="2:273" x14ac:dyDescent="0.25">
      <c r="B56" s="2">
        <v>29</v>
      </c>
      <c r="C56" s="37">
        <v>109.242</v>
      </c>
      <c r="D56" s="37">
        <v>103.068</v>
      </c>
      <c r="E56" s="37">
        <v>100.254</v>
      </c>
      <c r="F56" s="37">
        <v>99.575999999999993</v>
      </c>
      <c r="G56" s="37">
        <v>95.084999999999994</v>
      </c>
      <c r="H56" s="37">
        <v>96.558999999999997</v>
      </c>
      <c r="I56" s="37">
        <v>101.864</v>
      </c>
      <c r="J56" s="37">
        <v>105.169</v>
      </c>
      <c r="K56" s="37">
        <v>98.186000000000007</v>
      </c>
      <c r="L56" s="37">
        <v>98.287999999999997</v>
      </c>
      <c r="M56" s="37">
        <v>95.39</v>
      </c>
      <c r="N56" s="37">
        <v>94.406999999999996</v>
      </c>
      <c r="O56" s="37">
        <v>93.084999999999994</v>
      </c>
      <c r="P56" s="37">
        <v>86.983000000000004</v>
      </c>
      <c r="Q56" s="37">
        <v>85.796999999999997</v>
      </c>
      <c r="S56" s="4">
        <f t="shared" si="59"/>
        <v>108.73052341390401</v>
      </c>
      <c r="T56" s="4">
        <f t="shared" si="59"/>
        <v>104.38573346511922</v>
      </c>
      <c r="U56" s="4">
        <f t="shared" si="59"/>
        <v>102.93543968658456</v>
      </c>
      <c r="V56" s="4">
        <f t="shared" si="59"/>
        <v>98.728336197964083</v>
      </c>
      <c r="W56" s="4">
        <f t="shared" si="59"/>
        <v>95.265274796348152</v>
      </c>
      <c r="X56" s="4">
        <f t="shared" si="59"/>
        <v>97.583788587239738</v>
      </c>
      <c r="Y56" s="4">
        <f t="shared" si="59"/>
        <v>101.27425701345646</v>
      </c>
      <c r="Z56" s="4">
        <f t="shared" si="59"/>
        <v>103.00880400344079</v>
      </c>
      <c r="AA56" s="4">
        <f t="shared" si="59"/>
        <v>98.217838811679684</v>
      </c>
      <c r="AB56" s="4">
        <f t="shared" si="59"/>
        <v>98.192986043224906</v>
      </c>
      <c r="AC56" s="4">
        <f t="shared" si="59"/>
        <v>96.027159323526007</v>
      </c>
      <c r="AD56" s="4">
        <f t="shared" si="59"/>
        <v>95.08408157446442</v>
      </c>
      <c r="AE56" s="4">
        <f t="shared" si="59"/>
        <v>91.922890394987917</v>
      </c>
      <c r="AF56" s="4">
        <f t="shared" si="59"/>
        <v>89.104205891525069</v>
      </c>
      <c r="AG56" s="4">
        <f t="shared" si="59"/>
        <v>87.219279196437384</v>
      </c>
      <c r="AI56" s="4">
        <f t="shared" si="60"/>
        <v>0.51147658609599489</v>
      </c>
      <c r="AJ56" s="4">
        <f t="shared" si="60"/>
        <v>-1.3177334651192183</v>
      </c>
      <c r="AK56" s="4">
        <f t="shared" si="60"/>
        <v>-2.6814396865845538</v>
      </c>
      <c r="AL56" s="4">
        <f t="shared" si="60"/>
        <v>0.84766380203591041</v>
      </c>
      <c r="AM56" s="4">
        <f t="shared" si="60"/>
        <v>-0.18027479634815791</v>
      </c>
      <c r="AN56" s="4">
        <f t="shared" si="60"/>
        <v>-1.0247885872397404</v>
      </c>
      <c r="AO56" s="4">
        <f t="shared" si="60"/>
        <v>0.58974298654354129</v>
      </c>
      <c r="AP56" s="4">
        <f t="shared" si="60"/>
        <v>2.1601959965592101</v>
      </c>
      <c r="AQ56" s="4">
        <f t="shared" si="60"/>
        <v>-3.1838811679676837E-2</v>
      </c>
      <c r="AR56" s="4">
        <f t="shared" si="60"/>
        <v>9.5013956775090946E-2</v>
      </c>
      <c r="AS56" s="4">
        <f t="shared" si="60"/>
        <v>-0.63715932352600646</v>
      </c>
      <c r="AT56" s="4">
        <f t="shared" si="60"/>
        <v>-0.67708157446442385</v>
      </c>
      <c r="AU56" s="4">
        <f t="shared" si="60"/>
        <v>1.1621096050120769</v>
      </c>
      <c r="AV56" s="4">
        <f t="shared" si="60"/>
        <v>-2.1212058915250651</v>
      </c>
      <c r="AW56" s="4">
        <f t="shared" si="60"/>
        <v>-1.4222791964373869</v>
      </c>
      <c r="AY56" s="2">
        <f t="shared" si="51"/>
        <v>108.61608162808</v>
      </c>
      <c r="AZ56" s="2">
        <f t="shared" si="51"/>
        <v>104.37114566531046</v>
      </c>
      <c r="BA56" s="2">
        <f t="shared" si="51"/>
        <v>102.91547196544367</v>
      </c>
      <c r="BB56" s="2">
        <f t="shared" si="51"/>
        <v>98.718743358581875</v>
      </c>
      <c r="BC56" s="2">
        <f t="shared" si="51"/>
        <v>95.243585277360395</v>
      </c>
      <c r="BD56" s="2">
        <f t="shared" si="51"/>
        <v>97.58076129298523</v>
      </c>
      <c r="BE56" s="2">
        <f t="shared" si="51"/>
        <v>101.27028817684005</v>
      </c>
      <c r="BF56" s="2">
        <f t="shared" si="51"/>
        <v>103.00419283678718</v>
      </c>
      <c r="BG56" s="2">
        <f t="shared" si="51"/>
        <v>98.213857026157172</v>
      </c>
      <c r="BH56" s="2">
        <f t="shared" si="51"/>
        <v>98.189938842939554</v>
      </c>
      <c r="BI56" s="2">
        <f t="shared" si="51"/>
        <v>96.020631024135852</v>
      </c>
      <c r="BJ56" s="2">
        <f t="shared" si="51"/>
        <v>95.077517825413935</v>
      </c>
      <c r="BK56" s="2">
        <f t="shared" si="51"/>
        <v>91.92072960329763</v>
      </c>
      <c r="BL56" s="2">
        <f t="shared" si="51"/>
        <v>89.101578988240206</v>
      </c>
      <c r="BM56" s="2">
        <f t="shared" si="51"/>
        <v>87.219067883799497</v>
      </c>
      <c r="BO56" s="2">
        <f t="shared" si="10"/>
        <v>109.242</v>
      </c>
      <c r="BP56" s="2">
        <f t="shared" si="11"/>
        <v>103.068</v>
      </c>
      <c r="BQ56" s="2">
        <f t="shared" si="12"/>
        <v>100.254</v>
      </c>
      <c r="BR56" s="2">
        <f t="shared" si="13"/>
        <v>99.575999999999993</v>
      </c>
      <c r="BS56" s="2">
        <f t="shared" si="14"/>
        <v>95.084999999999994</v>
      </c>
      <c r="BT56" s="2">
        <f t="shared" si="15"/>
        <v>96.558999999999997</v>
      </c>
      <c r="BU56" s="2">
        <f t="shared" si="16"/>
        <v>101.864</v>
      </c>
      <c r="BV56" s="2">
        <f t="shared" si="17"/>
        <v>105.169</v>
      </c>
      <c r="BW56" s="2">
        <f t="shared" si="18"/>
        <v>98.186000000000007</v>
      </c>
      <c r="BX56" s="2">
        <f t="shared" si="19"/>
        <v>98.287999999999997</v>
      </c>
      <c r="BY56" s="2">
        <f t="shared" si="20"/>
        <v>95.39</v>
      </c>
      <c r="BZ56" s="2">
        <f t="shared" si="21"/>
        <v>94.406999999999996</v>
      </c>
      <c r="CA56" s="2">
        <f t="shared" si="22"/>
        <v>93.084999999999994</v>
      </c>
      <c r="CB56" s="2">
        <f t="shared" si="23"/>
        <v>86.983000000000004</v>
      </c>
      <c r="CC56" s="2">
        <f t="shared" si="24"/>
        <v>85.796999999999997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110.17935964912282</v>
      </c>
      <c r="DL56" s="2">
        <f t="shared" si="61"/>
        <v>105.57343527738266</v>
      </c>
      <c r="DM56" s="2">
        <f t="shared" si="61"/>
        <v>102.73003370171787</v>
      </c>
      <c r="DN56" s="2">
        <f t="shared" si="61"/>
        <v>98.890105263157906</v>
      </c>
      <c r="DO56" s="2">
        <f t="shared" si="61"/>
        <v>95.196604048582984</v>
      </c>
      <c r="DP56" s="2">
        <f t="shared" si="61"/>
        <v>97.840380748663094</v>
      </c>
      <c r="DQ56" s="2">
        <f t="shared" si="61"/>
        <v>101.72581604278075</v>
      </c>
      <c r="DR56" s="2">
        <f t="shared" si="61"/>
        <v>103.07163391902218</v>
      </c>
      <c r="DS56" s="2">
        <f t="shared" si="61"/>
        <v>98.689410644257691</v>
      </c>
      <c r="DT56" s="2">
        <f t="shared" si="61"/>
        <v>98.639911229946534</v>
      </c>
      <c r="DU56" s="2">
        <f t="shared" si="61"/>
        <v>96.82630448179269</v>
      </c>
      <c r="DV56" s="2">
        <f t="shared" si="61"/>
        <v>94.957867910767916</v>
      </c>
      <c r="DW56" s="2">
        <f t="shared" si="61"/>
        <v>92.493468907563013</v>
      </c>
      <c r="DX56" s="2">
        <f t="shared" si="61"/>
        <v>90.089541176470604</v>
      </c>
      <c r="DY56" s="2">
        <f t="shared" si="61"/>
        <v>86.870647177419315</v>
      </c>
      <c r="EA56" s="2">
        <f t="shared" si="62"/>
        <v>104.53968358830168</v>
      </c>
      <c r="EB56" s="2">
        <f t="shared" si="62"/>
        <v>100.41785509754055</v>
      </c>
      <c r="EC56" s="2">
        <f t="shared" si="62"/>
        <v>103.49693735870849</v>
      </c>
      <c r="ED56" s="2">
        <f t="shared" si="62"/>
        <v>98.141087762995966</v>
      </c>
      <c r="EE56" s="2">
        <f t="shared" si="62"/>
        <v>95.393010682723116</v>
      </c>
      <c r="EF56" s="2">
        <f t="shared" si="62"/>
        <v>96.638465159379507</v>
      </c>
      <c r="EG56" s="2">
        <f t="shared" si="62"/>
        <v>99.702418989349653</v>
      </c>
      <c r="EH56" s="2">
        <f t="shared" si="62"/>
        <v>102.77126695188417</v>
      </c>
      <c r="EI56" s="2">
        <f t="shared" si="62"/>
        <v>96.519159511034005</v>
      </c>
      <c r="EJ56" s="2">
        <f t="shared" si="62"/>
        <v>96.570020746807046</v>
      </c>
      <c r="EK56" s="2">
        <f t="shared" si="62"/>
        <v>93.301722740639789</v>
      </c>
      <c r="EL56" s="2">
        <f t="shared" si="62"/>
        <v>95.488318550046401</v>
      </c>
      <c r="EM56" s="2">
        <f t="shared" si="62"/>
        <v>89.701865867731897</v>
      </c>
      <c r="EN56" s="2">
        <f t="shared" si="62"/>
        <v>85.556711201098821</v>
      </c>
      <c r="EO56" s="2">
        <f t="shared" si="62"/>
        <v>88.663001231228222</v>
      </c>
      <c r="EQ56" s="2">
        <f t="shared" si="63"/>
        <v>103.64177037313979</v>
      </c>
      <c r="ER56" s="2">
        <f t="shared" si="63"/>
        <v>98.177067632903714</v>
      </c>
      <c r="ES56" s="2">
        <f t="shared" si="63"/>
        <v>102.75338642998645</v>
      </c>
      <c r="ET56" s="2">
        <f t="shared" si="63"/>
        <v>98.26596568232911</v>
      </c>
      <c r="EU56" s="2">
        <f t="shared" si="63"/>
        <v>94.148430137470839</v>
      </c>
      <c r="EV56" s="2">
        <f t="shared" si="63"/>
        <v>96.593732061546447</v>
      </c>
      <c r="EW56" s="2">
        <f t="shared" si="63"/>
        <v>98.898249213513409</v>
      </c>
      <c r="EX56" s="2">
        <f t="shared" si="63"/>
        <v>101.03562332779295</v>
      </c>
      <c r="EY56" s="2">
        <f t="shared" si="63"/>
        <v>94.894098026789933</v>
      </c>
      <c r="EZ56" s="2">
        <f t="shared" si="63"/>
        <v>95.800966382875558</v>
      </c>
      <c r="FA56" s="2">
        <f t="shared" si="63"/>
        <v>93.79979433419355</v>
      </c>
      <c r="FB56" s="2">
        <f t="shared" si="63"/>
        <v>93.732678034971073</v>
      </c>
      <c r="FC56" s="2">
        <f t="shared" si="63"/>
        <v>89.609877086743055</v>
      </c>
      <c r="FD56" s="2">
        <f t="shared" si="63"/>
        <v>87.800773848249818</v>
      </c>
      <c r="FE56" s="2">
        <f t="shared" si="63"/>
        <v>88.564785178476995</v>
      </c>
      <c r="FG56" s="2">
        <f t="shared" si="64"/>
        <v>0.27718877479964782</v>
      </c>
      <c r="FH56" s="2">
        <f t="shared" si="64"/>
        <v>0.23318475699027338</v>
      </c>
      <c r="FI56" s="2">
        <f t="shared" si="64"/>
        <v>0.24183699232742983</v>
      </c>
      <c r="FJ56" s="2">
        <f t="shared" si="64"/>
        <v>0.22878876242968871</v>
      </c>
      <c r="FK56" s="2">
        <f t="shared" si="64"/>
        <v>0.23943012390258253</v>
      </c>
      <c r="FL56" s="2">
        <f t="shared" si="64"/>
        <v>0.2160032422402991</v>
      </c>
      <c r="FM56" s="2">
        <f t="shared" si="64"/>
        <v>0.22511265814570186</v>
      </c>
      <c r="FN56" s="2">
        <f t="shared" si="64"/>
        <v>0.22431911655320197</v>
      </c>
      <c r="FO56" s="2">
        <f t="shared" si="64"/>
        <v>0.21910260181530386</v>
      </c>
      <c r="FP56" s="2">
        <f t="shared" si="64"/>
        <v>0.21737885357959078</v>
      </c>
      <c r="FQ56" s="2">
        <f t="shared" si="64"/>
        <v>0.22859103473618778</v>
      </c>
      <c r="FR56" s="2">
        <f t="shared" si="64"/>
        <v>0.22564786127593889</v>
      </c>
      <c r="FS56" s="2">
        <f t="shared" si="64"/>
        <v>0.20516430634314003</v>
      </c>
      <c r="FT56" s="2">
        <f t="shared" si="64"/>
        <v>0.21796754064792503</v>
      </c>
      <c r="FU56" s="2">
        <f t="shared" si="64"/>
        <v>0.19439358548875105</v>
      </c>
      <c r="FW56" s="2">
        <f t="shared" si="53"/>
        <v>2.5752463069752719E-5</v>
      </c>
      <c r="FX56" s="2">
        <f t="shared" si="53"/>
        <v>3.8781318271149575E-5</v>
      </c>
      <c r="FY56" s="2">
        <f t="shared" si="53"/>
        <v>3.6863763672771141E-5</v>
      </c>
      <c r="FZ56" s="2">
        <f t="shared" si="53"/>
        <v>3.9096777243437376E-5</v>
      </c>
      <c r="GA56" s="2">
        <f t="shared" si="53"/>
        <v>3.5703571151634851E-5</v>
      </c>
      <c r="GB56" s="2">
        <f t="shared" si="53"/>
        <v>4.0048499993671195E-5</v>
      </c>
      <c r="GC56" s="2">
        <f t="shared" si="53"/>
        <v>4.4240357825341443E-5</v>
      </c>
      <c r="GD56" s="2">
        <f t="shared" si="53"/>
        <v>3.6314784873864501E-5</v>
      </c>
      <c r="GE56" s="2">
        <f t="shared" si="53"/>
        <v>2.8274757009559934E-5</v>
      </c>
      <c r="GF56" s="2">
        <f t="shared" si="53"/>
        <v>2.8563321202457096E-5</v>
      </c>
      <c r="GG56" s="2">
        <f t="shared" si="53"/>
        <v>2.8770092014887619E-5</v>
      </c>
      <c r="GH56" s="2">
        <f t="shared" si="53"/>
        <v>2.5710058090429327E-5</v>
      </c>
      <c r="GI56" s="2">
        <f t="shared" si="53"/>
        <v>2.1774535973822204E-5</v>
      </c>
      <c r="GJ56" s="2">
        <f t="shared" si="53"/>
        <v>2.1217623596851983E-5</v>
      </c>
      <c r="GK56" s="2">
        <f t="shared" si="53"/>
        <v>1.4504808522957973E-5</v>
      </c>
      <c r="GM56" s="86">
        <f t="shared" si="54"/>
        <v>1.4039080670559642E-4</v>
      </c>
      <c r="GN56" s="86">
        <f t="shared" si="54"/>
        <v>1.3966232925418956E-5</v>
      </c>
      <c r="GO56" s="86">
        <f t="shared" si="54"/>
        <v>2.0630090143057417E-5</v>
      </c>
      <c r="GP56" s="86">
        <f t="shared" si="54"/>
        <v>9.302120227652622E-6</v>
      </c>
      <c r="GQ56" s="86">
        <f t="shared" si="54"/>
        <v>2.3031276601640176E-5</v>
      </c>
      <c r="GR56" s="86">
        <f t="shared" si="54"/>
        <v>2.6059671106634839E-6</v>
      </c>
      <c r="GS56" s="86">
        <f t="shared" si="54"/>
        <v>3.7370466216219534E-6</v>
      </c>
      <c r="GT56" s="86">
        <f t="shared" si="54"/>
        <v>4.3031802500669053E-6</v>
      </c>
      <c r="GU56" s="86">
        <f t="shared" si="54"/>
        <v>3.6268371055111594E-6</v>
      </c>
      <c r="GV56" s="86">
        <f t="shared" si="54"/>
        <v>2.7142586148951139E-6</v>
      </c>
      <c r="GW56" s="86">
        <f t="shared" si="54"/>
        <v>6.2973863146989226E-6</v>
      </c>
      <c r="GX56" s="86">
        <f t="shared" si="54"/>
        <v>6.181094625871825E-6</v>
      </c>
      <c r="GY56" s="86">
        <f t="shared" si="54"/>
        <v>1.8873489807191809E-6</v>
      </c>
      <c r="GZ56" s="86">
        <f t="shared" si="54"/>
        <v>2.4930154187024388E-6</v>
      </c>
      <c r="HA56" s="86">
        <f t="shared" si="54"/>
        <v>2.1661012380038875E-7</v>
      </c>
      <c r="HC56" s="86">
        <f t="shared" si="58"/>
        <v>2.7413005167500246E-13</v>
      </c>
      <c r="HD56" s="86">
        <f t="shared" si="58"/>
        <v>1.5156674449613607E-15</v>
      </c>
      <c r="HE56" s="86">
        <f t="shared" si="58"/>
        <v>3.4199231577421663E-16</v>
      </c>
      <c r="HF56" s="86">
        <f t="shared" si="58"/>
        <v>3.1284322608440744E-18</v>
      </c>
      <c r="HG56" s="86">
        <f t="shared" si="58"/>
        <v>1.111452806953715E-17</v>
      </c>
      <c r="HH56" s="86">
        <f t="shared" si="58"/>
        <v>9.4997736234722338E-18</v>
      </c>
      <c r="HI56" s="86">
        <f t="shared" si="58"/>
        <v>2.0250791513192124E-17</v>
      </c>
      <c r="HJ56" s="86">
        <f t="shared" si="58"/>
        <v>1.9570656546108905E-17</v>
      </c>
      <c r="HK56" s="86">
        <f t="shared" si="58"/>
        <v>2.5658742848596363E-17</v>
      </c>
      <c r="HL56" s="86">
        <f t="shared" si="58"/>
        <v>2.3141799544056394E-18</v>
      </c>
      <c r="HM56" s="86">
        <f t="shared" si="58"/>
        <v>3.2067327530483271E-18</v>
      </c>
      <c r="HN56" s="86">
        <f t="shared" si="58"/>
        <v>4.186703953698775E-18</v>
      </c>
      <c r="HO56" s="86">
        <f t="shared" si="58"/>
        <v>6.2169902573932836E-18</v>
      </c>
      <c r="HP56" s="86">
        <f t="shared" si="58"/>
        <v>9.8285914112590763E-19</v>
      </c>
      <c r="HQ56" s="86">
        <f t="shared" si="58"/>
        <v>2.3848012991928378E-25</v>
      </c>
      <c r="HS56" s="86">
        <f t="shared" si="55"/>
        <v>1.4854877551678255E-98</v>
      </c>
      <c r="HT56" s="86">
        <f t="shared" si="55"/>
        <v>4.6429051132084408E-110</v>
      </c>
      <c r="HU56" s="86">
        <f t="shared" si="55"/>
        <v>1.1135807870168724E-118</v>
      </c>
      <c r="HV56" s="86">
        <f t="shared" si="55"/>
        <v>1.3927913934763149E-135</v>
      </c>
      <c r="HW56" s="86">
        <f t="shared" si="55"/>
        <v>3.3599258349913676E-131</v>
      </c>
      <c r="HX56" s="86">
        <f t="shared" si="55"/>
        <v>3.3734852592735577E-129</v>
      </c>
      <c r="HY56" s="86">
        <f t="shared" si="55"/>
        <v>2.8453261025594251E-130</v>
      </c>
      <c r="HZ56" s="86">
        <f t="shared" si="55"/>
        <v>2.073898092897456E-131</v>
      </c>
      <c r="IA56" s="86">
        <f t="shared" si="55"/>
        <v>7.6785535485322788E-131</v>
      </c>
      <c r="IB56" s="86">
        <f t="shared" si="55"/>
        <v>6.6608592800851957E-140</v>
      </c>
      <c r="IC56" s="86">
        <f t="shared" si="55"/>
        <v>2.2553463913119289E-140</v>
      </c>
      <c r="ID56" s="86">
        <f t="shared" si="55"/>
        <v>9.3154516230379501E-138</v>
      </c>
      <c r="IE56" s="86">
        <f t="shared" si="55"/>
        <v>5.5797035981655176E-133</v>
      </c>
      <c r="IF56" s="86">
        <f t="shared" si="55"/>
        <v>1.9197088123826604E-59</v>
      </c>
      <c r="IG56" s="86">
        <f t="shared" si="55"/>
        <v>1.8451235411322176E-37</v>
      </c>
      <c r="II56" s="86">
        <f t="shared" si="56"/>
        <v>2.9401803794166579E-246</v>
      </c>
      <c r="IJ56" s="86">
        <f t="shared" si="56"/>
        <v>1.1965944137977202E-270</v>
      </c>
      <c r="IK56" s="86">
        <f t="shared" si="56"/>
        <v>1.1159183149497346E-292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1.0601164076732687E-225</v>
      </c>
      <c r="IW56" s="86">
        <f t="shared" si="56"/>
        <v>1.108258177346556E-86</v>
      </c>
      <c r="IY56" s="86">
        <f t="shared" si="57"/>
        <v>1.4039080697972648E-4</v>
      </c>
      <c r="IZ56" s="86">
        <f t="shared" si="57"/>
        <v>1.3966232926934623E-5</v>
      </c>
      <c r="JA56" s="86">
        <f t="shared" si="57"/>
        <v>2.0630090143399409E-5</v>
      </c>
      <c r="JB56" s="86">
        <f t="shared" si="57"/>
        <v>9.3021202276557509E-6</v>
      </c>
      <c r="JC56" s="86">
        <f t="shared" si="57"/>
        <v>2.3031276601651289E-5</v>
      </c>
      <c r="JD56" s="86">
        <f t="shared" si="57"/>
        <v>2.6059671106729838E-6</v>
      </c>
      <c r="JE56" s="86">
        <f t="shared" si="57"/>
        <v>3.7370466216422043E-6</v>
      </c>
      <c r="JF56" s="86">
        <f t="shared" si="57"/>
        <v>4.303180250086476E-6</v>
      </c>
      <c r="JG56" s="86">
        <f t="shared" si="57"/>
        <v>3.6268371055368181E-6</v>
      </c>
      <c r="JH56" s="86">
        <f t="shared" si="57"/>
        <v>2.714258614897428E-6</v>
      </c>
      <c r="JI56" s="86">
        <f t="shared" si="57"/>
        <v>6.2973863147021295E-6</v>
      </c>
      <c r="JJ56" s="86">
        <f t="shared" si="57"/>
        <v>6.1810946258760119E-6</v>
      </c>
      <c r="JK56" s="86">
        <f t="shared" si="57"/>
        <v>1.8873489807253979E-6</v>
      </c>
      <c r="JL56" s="86">
        <f t="shared" si="57"/>
        <v>2.4930154187034218E-6</v>
      </c>
      <c r="JM56" s="86">
        <f t="shared" si="57"/>
        <v>2.1661012380038875E-7</v>
      </c>
    </row>
    <row r="57" spans="2:273" x14ac:dyDescent="0.25">
      <c r="B57" s="2">
        <v>30</v>
      </c>
      <c r="C57" s="37">
        <v>110.952</v>
      </c>
      <c r="D57" s="37">
        <v>105.136</v>
      </c>
      <c r="E57" s="37">
        <v>101.729</v>
      </c>
      <c r="F57" s="37">
        <v>97.203000000000003</v>
      </c>
      <c r="G57" s="37">
        <v>95.881</v>
      </c>
      <c r="H57" s="37">
        <v>96.492000000000004</v>
      </c>
      <c r="I57" s="37">
        <v>100.03400000000001</v>
      </c>
      <c r="J57" s="37">
        <v>102.492</v>
      </c>
      <c r="K57" s="37">
        <v>99.135999999999996</v>
      </c>
      <c r="L57" s="37">
        <v>98.61</v>
      </c>
      <c r="M57" s="37">
        <v>95.763000000000005</v>
      </c>
      <c r="N57" s="37">
        <v>95.034000000000006</v>
      </c>
      <c r="O57" s="37">
        <v>90.322000000000003</v>
      </c>
      <c r="P57" s="37">
        <v>90.575999999999993</v>
      </c>
      <c r="Q57" s="37">
        <v>86.677999999999997</v>
      </c>
      <c r="S57" s="4">
        <f t="shared" si="59"/>
        <v>108.77240209484189</v>
      </c>
      <c r="T57" s="4">
        <f t="shared" si="59"/>
        <v>104.45633362103949</v>
      </c>
      <c r="U57" s="4">
        <f t="shared" si="59"/>
        <v>103.08780860195886</v>
      </c>
      <c r="V57" s="4">
        <f t="shared" si="59"/>
        <v>98.851704113819622</v>
      </c>
      <c r="W57" s="4">
        <f t="shared" si="59"/>
        <v>95.340622836137982</v>
      </c>
      <c r="X57" s="4">
        <f t="shared" si="59"/>
        <v>97.71588555520988</v>
      </c>
      <c r="Y57" s="4">
        <f t="shared" si="59"/>
        <v>101.37408324842291</v>
      </c>
      <c r="Z57" s="4">
        <f t="shared" si="59"/>
        <v>103.11093478629584</v>
      </c>
      <c r="AA57" s="4">
        <f t="shared" si="59"/>
        <v>98.332665918148308</v>
      </c>
      <c r="AB57" s="4">
        <f t="shared" si="59"/>
        <v>98.309599356615962</v>
      </c>
      <c r="AC57" s="4">
        <f t="shared" si="59"/>
        <v>96.089611699533663</v>
      </c>
      <c r="AD57" s="4">
        <f t="shared" si="59"/>
        <v>95.272090044997015</v>
      </c>
      <c r="AE57" s="4">
        <f t="shared" si="59"/>
        <v>92.069853767913756</v>
      </c>
      <c r="AF57" s="4">
        <f t="shared" si="59"/>
        <v>89.167655084080366</v>
      </c>
      <c r="AG57" s="4">
        <f t="shared" si="59"/>
        <v>87.313036871048098</v>
      </c>
      <c r="AI57" s="4">
        <f t="shared" si="60"/>
        <v>2.1795979051581043</v>
      </c>
      <c r="AJ57" s="4">
        <f t="shared" si="60"/>
        <v>0.67966637896050486</v>
      </c>
      <c r="AK57" s="4">
        <f t="shared" si="60"/>
        <v>-1.3588086019588559</v>
      </c>
      <c r="AL57" s="4">
        <f t="shared" si="60"/>
        <v>-1.648704113819619</v>
      </c>
      <c r="AM57" s="4">
        <f t="shared" si="60"/>
        <v>0.54037716386201851</v>
      </c>
      <c r="AN57" s="4">
        <f t="shared" si="60"/>
        <v>-1.2238855552098755</v>
      </c>
      <c r="AO57" s="4">
        <f t="shared" si="60"/>
        <v>-1.3400832484228999</v>
      </c>
      <c r="AP57" s="4">
        <f t="shared" si="60"/>
        <v>-0.61893478629583853</v>
      </c>
      <c r="AQ57" s="4">
        <f t="shared" si="60"/>
        <v>0.80333408185168764</v>
      </c>
      <c r="AR57" s="4">
        <f t="shared" si="60"/>
        <v>0.30040064338403738</v>
      </c>
      <c r="AS57" s="4">
        <f t="shared" si="60"/>
        <v>-0.32661169953365743</v>
      </c>
      <c r="AT57" s="4">
        <f t="shared" si="60"/>
        <v>-0.23809004499700848</v>
      </c>
      <c r="AU57" s="4">
        <f t="shared" si="60"/>
        <v>-1.7478537679137531</v>
      </c>
      <c r="AV57" s="4">
        <f t="shared" si="60"/>
        <v>1.4083449159196277</v>
      </c>
      <c r="AW57" s="4">
        <f t="shared" si="60"/>
        <v>-0.63503687104810069</v>
      </c>
      <c r="AY57" s="2">
        <f t="shared" si="51"/>
        <v>108.58920560439545</v>
      </c>
      <c r="AZ57" s="2">
        <f t="shared" si="51"/>
        <v>104.42949189849693</v>
      </c>
      <c r="BA57" s="2">
        <f t="shared" si="51"/>
        <v>103.05166714703454</v>
      </c>
      <c r="BB57" s="2">
        <f t="shared" si="51"/>
        <v>98.833535916864662</v>
      </c>
      <c r="BC57" s="2">
        <f t="shared" si="51"/>
        <v>95.302071436860558</v>
      </c>
      <c r="BD57" s="2">
        <f t="shared" si="51"/>
        <v>97.709627212202705</v>
      </c>
      <c r="BE57" s="2">
        <f t="shared" si="51"/>
        <v>101.36592950055427</v>
      </c>
      <c r="BF57" s="2">
        <f t="shared" si="51"/>
        <v>103.10162004305734</v>
      </c>
      <c r="BG57" s="2">
        <f t="shared" si="51"/>
        <v>98.324618688118434</v>
      </c>
      <c r="BH57" s="2">
        <f t="shared" si="51"/>
        <v>98.303296791023712</v>
      </c>
      <c r="BI57" s="2">
        <f t="shared" si="51"/>
        <v>96.076753414499905</v>
      </c>
      <c r="BJ57" s="2">
        <f t="shared" si="51"/>
        <v>95.259254404109825</v>
      </c>
      <c r="BK57" s="2">
        <f t="shared" si="51"/>
        <v>92.065404897010751</v>
      </c>
      <c r="BL57" s="2">
        <f t="shared" si="51"/>
        <v>89.162165179201182</v>
      </c>
      <c r="BM57" s="2">
        <f t="shared" si="51"/>
        <v>87.312524087839265</v>
      </c>
      <c r="BO57" s="2">
        <f t="shared" si="10"/>
        <v>110.952</v>
      </c>
      <c r="BP57" s="2">
        <f t="shared" si="11"/>
        <v>105.136</v>
      </c>
      <c r="BQ57" s="2">
        <f t="shared" si="12"/>
        <v>101.729</v>
      </c>
      <c r="BR57" s="2">
        <f t="shared" si="13"/>
        <v>97.203000000000003</v>
      </c>
      <c r="BS57" s="2">
        <f t="shared" si="14"/>
        <v>95.881</v>
      </c>
      <c r="BT57" s="2">
        <f t="shared" si="15"/>
        <v>96.492000000000004</v>
      </c>
      <c r="BU57" s="2">
        <f t="shared" si="16"/>
        <v>100.03400000000001</v>
      </c>
      <c r="BV57" s="2">
        <f t="shared" si="17"/>
        <v>102.492</v>
      </c>
      <c r="BW57" s="2">
        <f t="shared" si="18"/>
        <v>99.135999999999996</v>
      </c>
      <c r="BX57" s="2">
        <f t="shared" si="19"/>
        <v>98.61</v>
      </c>
      <c r="BY57" s="2">
        <f t="shared" si="20"/>
        <v>95.763000000000005</v>
      </c>
      <c r="BZ57" s="2">
        <f t="shared" si="21"/>
        <v>95.034000000000006</v>
      </c>
      <c r="CA57" s="2">
        <f t="shared" si="22"/>
        <v>90.322000000000003</v>
      </c>
      <c r="CB57" s="2">
        <f t="shared" si="23"/>
        <v>90.575999999999993</v>
      </c>
      <c r="CC57" s="2">
        <f t="shared" si="24"/>
        <v>86.677999999999997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110.33526228070177</v>
      </c>
      <c r="DL57" s="2">
        <f t="shared" si="61"/>
        <v>105.81201236459133</v>
      </c>
      <c r="DM57" s="2">
        <f t="shared" si="61"/>
        <v>102.95119258124518</v>
      </c>
      <c r="DN57" s="2">
        <f t="shared" si="61"/>
        <v>99.100748933143677</v>
      </c>
      <c r="DO57" s="2">
        <f t="shared" si="61"/>
        <v>95.325102631578943</v>
      </c>
      <c r="DP57" s="2">
        <f t="shared" si="61"/>
        <v>98.075926508785329</v>
      </c>
      <c r="DQ57" s="2">
        <f t="shared" si="61"/>
        <v>101.94737647058824</v>
      </c>
      <c r="DR57" s="2">
        <f t="shared" si="61"/>
        <v>103.26824537815128</v>
      </c>
      <c r="DS57" s="2">
        <f t="shared" si="61"/>
        <v>98.934634733893546</v>
      </c>
      <c r="DT57" s="2">
        <f t="shared" si="61"/>
        <v>98.882121161191762</v>
      </c>
      <c r="DU57" s="2">
        <f t="shared" si="61"/>
        <v>97.019559663865522</v>
      </c>
      <c r="DV57" s="2">
        <f t="shared" si="61"/>
        <v>95.245273187473202</v>
      </c>
      <c r="DW57" s="2">
        <f t="shared" si="61"/>
        <v>92.77062521008402</v>
      </c>
      <c r="DX57" s="2">
        <f t="shared" si="61"/>
        <v>90.291309243697498</v>
      </c>
      <c r="DY57" s="2">
        <f t="shared" si="61"/>
        <v>86.983584677419316</v>
      </c>
      <c r="EA57" s="2">
        <f t="shared" si="62"/>
        <v>104.43680971462727</v>
      </c>
      <c r="EB57" s="2">
        <f t="shared" si="62"/>
        <v>100.28355395312902</v>
      </c>
      <c r="EC57" s="2">
        <f t="shared" si="62"/>
        <v>103.33905527570279</v>
      </c>
      <c r="ED57" s="2">
        <f t="shared" si="62"/>
        <v>98.012035788939045</v>
      </c>
      <c r="EE57" s="2">
        <f t="shared" si="62"/>
        <v>95.235535414845742</v>
      </c>
      <c r="EF57" s="2">
        <f t="shared" si="62"/>
        <v>96.497112289962189</v>
      </c>
      <c r="EG57" s="2">
        <f t="shared" si="62"/>
        <v>99.540727622932252</v>
      </c>
      <c r="EH57" s="2">
        <f t="shared" si="62"/>
        <v>102.57642104749065</v>
      </c>
      <c r="EI57" s="2">
        <f t="shared" si="62"/>
        <v>96.341989748658563</v>
      </c>
      <c r="EJ57" s="2">
        <f t="shared" si="62"/>
        <v>96.402840694160076</v>
      </c>
      <c r="EK57" s="2">
        <f t="shared" si="62"/>
        <v>93.175020764596184</v>
      </c>
      <c r="EL57" s="2">
        <f t="shared" si="62"/>
        <v>95.303213482874085</v>
      </c>
      <c r="EM57" s="2">
        <f t="shared" si="62"/>
        <v>89.573688237905003</v>
      </c>
      <c r="EN57" s="2">
        <f t="shared" si="62"/>
        <v>85.467218534939818</v>
      </c>
      <c r="EO57" s="2">
        <f t="shared" si="62"/>
        <v>88.555777112177921</v>
      </c>
      <c r="EQ57" s="2">
        <f t="shared" si="63"/>
        <v>103.55136351957633</v>
      </c>
      <c r="ER57" s="2">
        <f t="shared" si="63"/>
        <v>98.074360043255524</v>
      </c>
      <c r="ES57" s="2">
        <f t="shared" si="63"/>
        <v>102.60602377554478</v>
      </c>
      <c r="ET57" s="2">
        <f t="shared" si="63"/>
        <v>98.135130103244435</v>
      </c>
      <c r="EU57" s="2">
        <f t="shared" si="63"/>
        <v>94.008715993501156</v>
      </c>
      <c r="EV57" s="2">
        <f t="shared" si="63"/>
        <v>96.453018537301219</v>
      </c>
      <c r="EW57" s="2">
        <f t="shared" si="63"/>
        <v>98.748366543497681</v>
      </c>
      <c r="EX57" s="2">
        <f t="shared" si="63"/>
        <v>100.86534980291327</v>
      </c>
      <c r="EY57" s="2">
        <f t="shared" si="63"/>
        <v>94.739337050768427</v>
      </c>
      <c r="EZ57" s="2">
        <f t="shared" si="63"/>
        <v>95.644399894221081</v>
      </c>
      <c r="FA57" s="2">
        <f t="shared" si="63"/>
        <v>93.666148290446799</v>
      </c>
      <c r="FB57" s="2">
        <f t="shared" si="63"/>
        <v>93.571498781271714</v>
      </c>
      <c r="FC57" s="2">
        <f t="shared" si="63"/>
        <v>89.482889422319218</v>
      </c>
      <c r="FD57" s="2">
        <f t="shared" si="63"/>
        <v>87.680820723040242</v>
      </c>
      <c r="FE57" s="2">
        <f t="shared" si="63"/>
        <v>88.456758382809412</v>
      </c>
      <c r="FG57" s="2">
        <f t="shared" si="64"/>
        <v>0.29601520982877272</v>
      </c>
      <c r="FH57" s="2">
        <f t="shared" si="64"/>
        <v>0.25005642121037736</v>
      </c>
      <c r="FI57" s="2">
        <f t="shared" si="64"/>
        <v>0.25912312909411117</v>
      </c>
      <c r="FJ57" s="2">
        <f t="shared" si="64"/>
        <v>0.24544416918508499</v>
      </c>
      <c r="FK57" s="2">
        <f t="shared" si="64"/>
        <v>0.25660244859235476</v>
      </c>
      <c r="FL57" s="2">
        <f t="shared" si="64"/>
        <v>0.23200789298994207</v>
      </c>
      <c r="FM57" s="2">
        <f t="shared" si="64"/>
        <v>0.24158428199750151</v>
      </c>
      <c r="FN57" s="2">
        <f t="shared" si="64"/>
        <v>0.24075071645140478</v>
      </c>
      <c r="FO57" s="2">
        <f t="shared" si="64"/>
        <v>0.23526798420008135</v>
      </c>
      <c r="FP57" s="2">
        <f t="shared" si="64"/>
        <v>0.23345507871257029</v>
      </c>
      <c r="FQ57" s="2">
        <f t="shared" si="64"/>
        <v>0.24523662447582242</v>
      </c>
      <c r="FR57" s="2">
        <f t="shared" si="64"/>
        <v>0.24214640869770945</v>
      </c>
      <c r="FS57" s="2">
        <f t="shared" si="64"/>
        <v>0.22059182003448455</v>
      </c>
      <c r="FT57" s="2">
        <f t="shared" si="64"/>
        <v>0.23407428078557285</v>
      </c>
      <c r="FU57" s="2">
        <f t="shared" si="64"/>
        <v>0.20922437861911455</v>
      </c>
      <c r="FW57" s="2">
        <f t="shared" si="53"/>
        <v>2.8236944096833573E-5</v>
      </c>
      <c r="FX57" s="2">
        <f t="shared" si="53"/>
        <v>4.2522710801086864E-5</v>
      </c>
      <c r="FY57" s="2">
        <f t="shared" si="53"/>
        <v>4.0420169338638844E-5</v>
      </c>
      <c r="FZ57" s="2">
        <f t="shared" si="53"/>
        <v>4.2868602087105918E-5</v>
      </c>
      <c r="GA57" s="2">
        <f t="shared" si="53"/>
        <v>3.9148052442201106E-5</v>
      </c>
      <c r="GB57" s="2">
        <f t="shared" si="53"/>
        <v>4.3912137363275616E-5</v>
      </c>
      <c r="GC57" s="2">
        <f t="shared" si="53"/>
        <v>4.8508380700137542E-5</v>
      </c>
      <c r="GD57" s="2">
        <f t="shared" si="53"/>
        <v>3.981823030527087E-5</v>
      </c>
      <c r="GE57" s="2">
        <f t="shared" si="53"/>
        <v>3.1002569990394394E-5</v>
      </c>
      <c r="GF57" s="2">
        <f t="shared" si="53"/>
        <v>3.1318972601054843E-5</v>
      </c>
      <c r="GG57" s="2">
        <f t="shared" si="53"/>
        <v>3.1545691034406147E-5</v>
      </c>
      <c r="GH57" s="2">
        <f t="shared" si="53"/>
        <v>2.8190448192450546E-5</v>
      </c>
      <c r="GI57" s="2">
        <f t="shared" si="53"/>
        <v>2.3875253770063473E-5</v>
      </c>
      <c r="GJ57" s="2">
        <f t="shared" si="53"/>
        <v>2.3264614024371177E-5</v>
      </c>
      <c r="GK57" s="2">
        <f t="shared" si="53"/>
        <v>1.5904184028375721E-5</v>
      </c>
      <c r="GM57" s="86">
        <f t="shared" si="54"/>
        <v>2.3156134796255208E-4</v>
      </c>
      <c r="GN57" s="86">
        <f t="shared" si="54"/>
        <v>2.6493063904063663E-5</v>
      </c>
      <c r="GO57" s="86">
        <f t="shared" si="54"/>
        <v>3.8507406761280944E-5</v>
      </c>
      <c r="GP57" s="86">
        <f t="shared" si="54"/>
        <v>1.8167806167439375E-5</v>
      </c>
      <c r="GQ57" s="86">
        <f t="shared" si="54"/>
        <v>4.2188718882013613E-5</v>
      </c>
      <c r="GR57" s="86">
        <f t="shared" si="54"/>
        <v>5.5591208138294747E-6</v>
      </c>
      <c r="GS57" s="86">
        <f t="shared" si="54"/>
        <v>7.9278238525742166E-6</v>
      </c>
      <c r="GT57" s="86">
        <f t="shared" si="54"/>
        <v>8.9724458438840096E-6</v>
      </c>
      <c r="GU57" s="86">
        <f t="shared" si="54"/>
        <v>7.5624991652495421E-6</v>
      </c>
      <c r="GV57" s="86">
        <f t="shared" si="54"/>
        <v>5.7937016126313678E-6</v>
      </c>
      <c r="GW57" s="86">
        <f t="shared" si="54"/>
        <v>1.2801129272516784E-5</v>
      </c>
      <c r="GX57" s="86">
        <f t="shared" si="54"/>
        <v>1.2469914268101771E-5</v>
      </c>
      <c r="GY57" s="86">
        <f t="shared" si="54"/>
        <v>4.0057739901505624E-6</v>
      </c>
      <c r="GZ57" s="86">
        <f t="shared" si="54"/>
        <v>5.3782071987609647E-6</v>
      </c>
      <c r="HA57" s="86">
        <f t="shared" si="54"/>
        <v>5.4267195315221586E-7</v>
      </c>
      <c r="HC57" s="86">
        <f t="shared" si="58"/>
        <v>7.8025851952974364E-13</v>
      </c>
      <c r="HD57" s="86">
        <f t="shared" si="58"/>
        <v>5.2493746026763789E-15</v>
      </c>
      <c r="HE57" s="86">
        <f t="shared" si="58"/>
        <v>1.2726882901044104E-15</v>
      </c>
      <c r="HF57" s="86">
        <f t="shared" si="58"/>
        <v>1.4018285614093577E-17</v>
      </c>
      <c r="HG57" s="86">
        <f t="shared" si="58"/>
        <v>4.6766591517556009E-17</v>
      </c>
      <c r="HH57" s="86">
        <f t="shared" si="58"/>
        <v>4.0548322401101526E-17</v>
      </c>
      <c r="HI57" s="86">
        <f t="shared" si="58"/>
        <v>8.6637979075526283E-17</v>
      </c>
      <c r="HJ57" s="86">
        <f t="shared" si="58"/>
        <v>8.2010743368956026E-17</v>
      </c>
      <c r="HK57" s="86">
        <f t="shared" si="58"/>
        <v>1.0398003137543532E-16</v>
      </c>
      <c r="HL57" s="86">
        <f t="shared" si="58"/>
        <v>1.0295372875186123E-17</v>
      </c>
      <c r="HM57" s="86">
        <f t="shared" si="58"/>
        <v>1.4180399056877365E-17</v>
      </c>
      <c r="HN57" s="86">
        <f t="shared" si="58"/>
        <v>1.7938947174099568E-17</v>
      </c>
      <c r="HO57" s="86">
        <f t="shared" si="58"/>
        <v>2.5269861048000002E-17</v>
      </c>
      <c r="HP57" s="86">
        <f t="shared" si="58"/>
        <v>4.4779475122052804E-18</v>
      </c>
      <c r="HQ57" s="86">
        <f t="shared" si="58"/>
        <v>1.9225158912869512E-24</v>
      </c>
      <c r="HS57" s="86">
        <f t="shared" si="55"/>
        <v>2.5071125679077118E-96</v>
      </c>
      <c r="HT57" s="86">
        <f t="shared" si="55"/>
        <v>1.7235070389016398E-107</v>
      </c>
      <c r="HU57" s="86">
        <f t="shared" si="55"/>
        <v>6.4577402745556467E-116</v>
      </c>
      <c r="HV57" s="86">
        <f t="shared" si="55"/>
        <v>2.0442549057714007E-132</v>
      </c>
      <c r="HW57" s="86">
        <f t="shared" si="55"/>
        <v>3.6242946749830502E-128</v>
      </c>
      <c r="HX57" s="86">
        <f t="shared" si="55"/>
        <v>3.6398716471431379E-126</v>
      </c>
      <c r="HY57" s="86">
        <f t="shared" si="55"/>
        <v>3.4344999309111086E-127</v>
      </c>
      <c r="HZ57" s="86">
        <f t="shared" si="55"/>
        <v>2.3252813923590274E-128</v>
      </c>
      <c r="IA57" s="86">
        <f t="shared" si="55"/>
        <v>7.3746126053898658E-128</v>
      </c>
      <c r="IB57" s="86">
        <f t="shared" si="55"/>
        <v>1.0310541451130067E-136</v>
      </c>
      <c r="IC57" s="86">
        <f t="shared" si="55"/>
        <v>3.5383008172516069E-137</v>
      </c>
      <c r="ID57" s="86">
        <f t="shared" si="55"/>
        <v>1.1957038659308581E-134</v>
      </c>
      <c r="IE57" s="86">
        <f t="shared" si="55"/>
        <v>5.0565375165694498E-130</v>
      </c>
      <c r="IF57" s="86">
        <f t="shared" si="55"/>
        <v>3.708350036594664E-58</v>
      </c>
      <c r="IG57" s="86">
        <f t="shared" si="55"/>
        <v>1.1061402942402301E-36</v>
      </c>
      <c r="II57" s="86">
        <f t="shared" si="56"/>
        <v>5.076059916949636E-242</v>
      </c>
      <c r="IJ57" s="86">
        <f t="shared" si="56"/>
        <v>8.4149957895016874E-266</v>
      </c>
      <c r="IK57" s="86">
        <f t="shared" si="56"/>
        <v>1.845883202652788E-287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6.8625472470026634E-222</v>
      </c>
      <c r="IW57" s="86">
        <f t="shared" si="56"/>
        <v>2.7579685586523391E-85</v>
      </c>
      <c r="IY57" s="86">
        <f t="shared" si="57"/>
        <v>2.3156134874281059E-4</v>
      </c>
      <c r="IZ57" s="86">
        <f t="shared" si="57"/>
        <v>2.6493063909313038E-5</v>
      </c>
      <c r="JA57" s="86">
        <f t="shared" si="57"/>
        <v>3.8507406762553635E-5</v>
      </c>
      <c r="JB57" s="86">
        <f t="shared" si="57"/>
        <v>1.8167806167453391E-5</v>
      </c>
      <c r="JC57" s="86">
        <f t="shared" si="57"/>
        <v>4.2188718882060383E-5</v>
      </c>
      <c r="JD57" s="86">
        <f t="shared" si="57"/>
        <v>5.559120813870023E-6</v>
      </c>
      <c r="JE57" s="86">
        <f t="shared" si="57"/>
        <v>7.9278238526608545E-6</v>
      </c>
      <c r="JF57" s="86">
        <f t="shared" si="57"/>
        <v>8.972445843966021E-6</v>
      </c>
      <c r="JG57" s="86">
        <f t="shared" si="57"/>
        <v>7.5624991653535222E-6</v>
      </c>
      <c r="JH57" s="86">
        <f t="shared" si="57"/>
        <v>5.7937016126416635E-6</v>
      </c>
      <c r="JI57" s="86">
        <f t="shared" si="57"/>
        <v>1.2801129272530965E-5</v>
      </c>
      <c r="JJ57" s="86">
        <f t="shared" si="57"/>
        <v>1.246991426811971E-5</v>
      </c>
      <c r="JK57" s="86">
        <f t="shared" si="57"/>
        <v>4.0057739901758319E-6</v>
      </c>
      <c r="JL57" s="86">
        <f t="shared" si="57"/>
        <v>5.378207198765443E-6</v>
      </c>
      <c r="JM57" s="86">
        <f t="shared" si="57"/>
        <v>5.4267195315221586E-7</v>
      </c>
    </row>
    <row r="58" spans="2:273" x14ac:dyDescent="0.25">
      <c r="B58" s="2">
        <v>31</v>
      </c>
      <c r="C58" s="37">
        <v>110.48399999999999</v>
      </c>
      <c r="D58" s="37">
        <v>105.18600000000001</v>
      </c>
      <c r="E58" s="37">
        <v>104.051</v>
      </c>
      <c r="F58" s="37">
        <v>98.728999999999999</v>
      </c>
      <c r="G58" s="37">
        <v>94.61</v>
      </c>
      <c r="H58" s="37">
        <v>96.897999999999996</v>
      </c>
      <c r="I58" s="37">
        <v>102.119</v>
      </c>
      <c r="J58" s="37">
        <v>101.39</v>
      </c>
      <c r="K58" s="37">
        <v>98.78</v>
      </c>
      <c r="L58" s="37">
        <v>98.932000000000002</v>
      </c>
      <c r="M58" s="37">
        <v>97.051000000000002</v>
      </c>
      <c r="N58" s="37">
        <v>95.424000000000007</v>
      </c>
      <c r="O58" s="37">
        <v>93.305000000000007</v>
      </c>
      <c r="P58" s="37">
        <v>86.305000000000007</v>
      </c>
      <c r="Q58" s="37">
        <v>85.965999999999994</v>
      </c>
      <c r="S58" s="4">
        <f t="shared" si="59"/>
        <v>108.83681460189858</v>
      </c>
      <c r="T58" s="4">
        <f t="shared" si="59"/>
        <v>104.51896018678693</v>
      </c>
      <c r="U58" s="4">
        <f t="shared" si="59"/>
        <v>103.23888015566246</v>
      </c>
      <c r="V58" s="4">
        <f t="shared" si="59"/>
        <v>98.969550198601794</v>
      </c>
      <c r="W58" s="4">
        <f t="shared" si="59"/>
        <v>95.417667319029903</v>
      </c>
      <c r="X58" s="4">
        <f t="shared" si="59"/>
        <v>97.837467989452733</v>
      </c>
      <c r="Y58" s="4">
        <f t="shared" si="59"/>
        <v>101.46304230776778</v>
      </c>
      <c r="Z58" s="4">
        <f t="shared" si="59"/>
        <v>103.2036780851998</v>
      </c>
      <c r="AA58" s="4">
        <f t="shared" si="59"/>
        <v>98.435169299878737</v>
      </c>
      <c r="AB58" s="4">
        <f t="shared" si="59"/>
        <v>98.413871963932493</v>
      </c>
      <c r="AC58" s="4">
        <f t="shared" si="59"/>
        <v>96.143637700479545</v>
      </c>
      <c r="AD58" s="4">
        <f t="shared" si="59"/>
        <v>95.44960218234651</v>
      </c>
      <c r="AE58" s="4">
        <f t="shared" si="59"/>
        <v>92.203584841213313</v>
      </c>
      <c r="AF58" s="4">
        <f t="shared" si="59"/>
        <v>89.220420811095465</v>
      </c>
      <c r="AG58" s="4">
        <f t="shared" si="59"/>
        <v>87.40175999049994</v>
      </c>
      <c r="AI58" s="4">
        <f t="shared" si="60"/>
        <v>1.6471853981014135</v>
      </c>
      <c r="AJ58" s="4">
        <f t="shared" si="60"/>
        <v>0.66703981321307992</v>
      </c>
      <c r="AK58" s="4">
        <f t="shared" si="60"/>
        <v>0.81211984433754481</v>
      </c>
      <c r="AL58" s="4">
        <f t="shared" si="60"/>
        <v>-0.24055019860179527</v>
      </c>
      <c r="AM58" s="4">
        <f t="shared" si="60"/>
        <v>-0.8076673190299033</v>
      </c>
      <c r="AN58" s="4">
        <f t="shared" si="60"/>
        <v>-0.93946798945273713</v>
      </c>
      <c r="AO58" s="4">
        <f t="shared" si="60"/>
        <v>0.65595769223222078</v>
      </c>
      <c r="AP58" s="4">
        <f t="shared" si="60"/>
        <v>-1.8136780851997969</v>
      </c>
      <c r="AQ58" s="4">
        <f t="shared" si="60"/>
        <v>0.34483070012126404</v>
      </c>
      <c r="AR58" s="4">
        <f t="shared" si="60"/>
        <v>0.5181280360675089</v>
      </c>
      <c r="AS58" s="4">
        <f t="shared" si="60"/>
        <v>0.90736229952045733</v>
      </c>
      <c r="AT58" s="4">
        <f t="shared" si="60"/>
        <v>-2.5602182346503355E-2</v>
      </c>
      <c r="AU58" s="4">
        <f t="shared" si="60"/>
        <v>1.1014151587866934</v>
      </c>
      <c r="AV58" s="4">
        <f t="shared" si="60"/>
        <v>-2.9154208110954585</v>
      </c>
      <c r="AW58" s="4">
        <f t="shared" si="60"/>
        <v>-1.4357599904999461</v>
      </c>
      <c r="AY58" s="2">
        <f t="shared" si="51"/>
        <v>108.54814986146052</v>
      </c>
      <c r="AZ58" s="2">
        <f t="shared" si="51"/>
        <v>104.47056668568911</v>
      </c>
      <c r="BA58" s="2">
        <f t="shared" si="51"/>
        <v>103.17476476256985</v>
      </c>
      <c r="BB58" s="2">
        <f t="shared" si="51"/>
        <v>98.935871441725681</v>
      </c>
      <c r="BC58" s="2">
        <f t="shared" si="51"/>
        <v>95.350440088349387</v>
      </c>
      <c r="BD58" s="2">
        <f t="shared" si="51"/>
        <v>97.824845721125186</v>
      </c>
      <c r="BE58" s="2">
        <f t="shared" si="51"/>
        <v>101.44670582346549</v>
      </c>
      <c r="BF58" s="2">
        <f t="shared" si="51"/>
        <v>103.18531209625321</v>
      </c>
      <c r="BG58" s="2">
        <f t="shared" si="51"/>
        <v>98.419289311702101</v>
      </c>
      <c r="BH58" s="2">
        <f t="shared" si="51"/>
        <v>98.401155892732191</v>
      </c>
      <c r="BI58" s="2">
        <f t="shared" si="51"/>
        <v>96.118895234595882</v>
      </c>
      <c r="BJ58" s="2">
        <f t="shared" si="51"/>
        <v>95.425066682010012</v>
      </c>
      <c r="BK58" s="2">
        <f t="shared" si="51"/>
        <v>92.194639826567709</v>
      </c>
      <c r="BL58" s="2">
        <f t="shared" si="51"/>
        <v>89.209234835101427</v>
      </c>
      <c r="BM58" s="2">
        <f t="shared" si="51"/>
        <v>87.400552713464037</v>
      </c>
      <c r="BO58" s="2">
        <f t="shared" si="10"/>
        <v>110.48399999999999</v>
      </c>
      <c r="BP58" s="2">
        <f t="shared" si="11"/>
        <v>105.18600000000001</v>
      </c>
      <c r="BQ58" s="2">
        <f t="shared" si="12"/>
        <v>104.051</v>
      </c>
      <c r="BR58" s="2">
        <f t="shared" si="13"/>
        <v>98.728999999999999</v>
      </c>
      <c r="BS58" s="2">
        <f t="shared" si="14"/>
        <v>94.61</v>
      </c>
      <c r="BT58" s="2">
        <f t="shared" si="15"/>
        <v>96.897999999999996</v>
      </c>
      <c r="BU58" s="2">
        <f t="shared" si="16"/>
        <v>102.119</v>
      </c>
      <c r="BV58" s="2">
        <f t="shared" si="17"/>
        <v>101.39</v>
      </c>
      <c r="BW58" s="2">
        <f t="shared" si="18"/>
        <v>98.78</v>
      </c>
      <c r="BX58" s="2">
        <f t="shared" si="19"/>
        <v>98.932000000000002</v>
      </c>
      <c r="BY58" s="2">
        <f t="shared" si="20"/>
        <v>97.051000000000002</v>
      </c>
      <c r="BZ58" s="2">
        <f t="shared" si="21"/>
        <v>95.424000000000007</v>
      </c>
      <c r="CA58" s="2">
        <f t="shared" si="22"/>
        <v>93.305000000000007</v>
      </c>
      <c r="CB58" s="2">
        <f t="shared" si="23"/>
        <v>86.305000000000007</v>
      </c>
      <c r="CC58" s="2">
        <f t="shared" si="24"/>
        <v>85.965999999999994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110.49116491228071</v>
      </c>
      <c r="DL58" s="2">
        <f t="shared" si="61"/>
        <v>106.05058945179999</v>
      </c>
      <c r="DM58" s="2">
        <f t="shared" si="61"/>
        <v>103.17235146077248</v>
      </c>
      <c r="DN58" s="2">
        <f t="shared" si="61"/>
        <v>99.311392603129448</v>
      </c>
      <c r="DO58" s="2">
        <f t="shared" si="61"/>
        <v>95.453601214574888</v>
      </c>
      <c r="DP58" s="2">
        <f t="shared" si="61"/>
        <v>98.311472268907551</v>
      </c>
      <c r="DQ58" s="2">
        <f t="shared" si="61"/>
        <v>102.16893689839571</v>
      </c>
      <c r="DR58" s="2">
        <f t="shared" si="61"/>
        <v>103.46485683728039</v>
      </c>
      <c r="DS58" s="2">
        <f t="shared" si="61"/>
        <v>99.179858823529401</v>
      </c>
      <c r="DT58" s="2">
        <f t="shared" si="61"/>
        <v>99.124331092436989</v>
      </c>
      <c r="DU58" s="2">
        <f t="shared" si="61"/>
        <v>97.212814845938354</v>
      </c>
      <c r="DV58" s="2">
        <f t="shared" si="61"/>
        <v>95.532678464178474</v>
      </c>
      <c r="DW58" s="2">
        <f t="shared" si="61"/>
        <v>93.047781512605027</v>
      </c>
      <c r="DX58" s="2">
        <f t="shared" si="61"/>
        <v>90.493077310924377</v>
      </c>
      <c r="DY58" s="2">
        <f t="shared" si="61"/>
        <v>87.096522177419317</v>
      </c>
      <c r="EA58" s="2">
        <f t="shared" si="62"/>
        <v>104.33393584095285</v>
      </c>
      <c r="EB58" s="2">
        <f t="shared" si="62"/>
        <v>100.14925280871748</v>
      </c>
      <c r="EC58" s="2">
        <f t="shared" si="62"/>
        <v>103.18117319269709</v>
      </c>
      <c r="ED58" s="2">
        <f t="shared" si="62"/>
        <v>97.88298381488211</v>
      </c>
      <c r="EE58" s="2">
        <f t="shared" si="62"/>
        <v>95.078060146968369</v>
      </c>
      <c r="EF58" s="2">
        <f t="shared" si="62"/>
        <v>96.355759420544871</v>
      </c>
      <c r="EG58" s="2">
        <f t="shared" si="62"/>
        <v>99.379036256514851</v>
      </c>
      <c r="EH58" s="2">
        <f t="shared" si="62"/>
        <v>102.38157514309714</v>
      </c>
      <c r="EI58" s="2">
        <f t="shared" si="62"/>
        <v>96.164819986283121</v>
      </c>
      <c r="EJ58" s="2">
        <f t="shared" si="62"/>
        <v>96.235660641513107</v>
      </c>
      <c r="EK58" s="2">
        <f t="shared" si="62"/>
        <v>93.048318788552564</v>
      </c>
      <c r="EL58" s="2">
        <f t="shared" si="62"/>
        <v>95.118108415701784</v>
      </c>
      <c r="EM58" s="2">
        <f t="shared" si="62"/>
        <v>89.445510608078109</v>
      </c>
      <c r="EN58" s="2">
        <f t="shared" si="62"/>
        <v>85.377725868780814</v>
      </c>
      <c r="EO58" s="2">
        <f t="shared" si="62"/>
        <v>88.44855299312762</v>
      </c>
      <c r="EQ58" s="2">
        <f t="shared" si="63"/>
        <v>103.46095666601286</v>
      </c>
      <c r="ER58" s="2">
        <f t="shared" si="63"/>
        <v>97.971652453607319</v>
      </c>
      <c r="ES58" s="2">
        <f t="shared" si="63"/>
        <v>102.45866112110312</v>
      </c>
      <c r="ET58" s="2">
        <f t="shared" si="63"/>
        <v>98.004294524159761</v>
      </c>
      <c r="EU58" s="2">
        <f t="shared" si="63"/>
        <v>93.869001849531472</v>
      </c>
      <c r="EV58" s="2">
        <f t="shared" si="63"/>
        <v>96.312305013055976</v>
      </c>
      <c r="EW58" s="2">
        <f t="shared" si="63"/>
        <v>98.598483873481939</v>
      </c>
      <c r="EX58" s="2">
        <f t="shared" si="63"/>
        <v>100.69507627803361</v>
      </c>
      <c r="EY58" s="2">
        <f t="shared" si="63"/>
        <v>94.584576074746934</v>
      </c>
      <c r="EZ58" s="2">
        <f t="shared" si="63"/>
        <v>95.487833405566604</v>
      </c>
      <c r="FA58" s="2">
        <f t="shared" si="63"/>
        <v>93.532502246700048</v>
      </c>
      <c r="FB58" s="2">
        <f t="shared" si="63"/>
        <v>93.410319527572341</v>
      </c>
      <c r="FC58" s="2">
        <f t="shared" si="63"/>
        <v>89.355901757895381</v>
      </c>
      <c r="FD58" s="2">
        <f t="shared" si="63"/>
        <v>87.560867597830665</v>
      </c>
      <c r="FE58" s="2">
        <f t="shared" si="63"/>
        <v>88.348731587141813</v>
      </c>
      <c r="FG58" s="2">
        <f t="shared" si="64"/>
        <v>0.31556208156433285</v>
      </c>
      <c r="FH58" s="2">
        <f t="shared" si="64"/>
        <v>0.26772260777096429</v>
      </c>
      <c r="FI58" s="2">
        <f t="shared" si="64"/>
        <v>0.27719310774179079</v>
      </c>
      <c r="FJ58" s="2">
        <f t="shared" si="64"/>
        <v>0.26289873502436223</v>
      </c>
      <c r="FK58" s="2">
        <f t="shared" si="64"/>
        <v>0.27456178965531319</v>
      </c>
      <c r="FL58" s="2">
        <f t="shared" si="64"/>
        <v>0.24882203740970427</v>
      </c>
      <c r="FM58" s="2">
        <f t="shared" si="64"/>
        <v>0.25885852276068799</v>
      </c>
      <c r="FN58" s="2">
        <f t="shared" si="64"/>
        <v>0.25798562882724535</v>
      </c>
      <c r="FO58" s="2">
        <f t="shared" si="64"/>
        <v>0.25224079515895442</v>
      </c>
      <c r="FP58" s="2">
        <f t="shared" si="64"/>
        <v>0.25033991632279234</v>
      </c>
      <c r="FQ58" s="2">
        <f t="shared" si="64"/>
        <v>0.26268156908244594</v>
      </c>
      <c r="FR58" s="2">
        <f t="shared" si="64"/>
        <v>0.25944709366011665</v>
      </c>
      <c r="FS58" s="2">
        <f t="shared" si="64"/>
        <v>0.23683375371014859</v>
      </c>
      <c r="FT58" s="2">
        <f t="shared" si="64"/>
        <v>0.25098923901744008</v>
      </c>
      <c r="FU58" s="2">
        <f t="shared" si="64"/>
        <v>0.22487081895943953</v>
      </c>
      <c r="FW58" s="2">
        <f t="shared" si="53"/>
        <v>3.0961109182107945E-5</v>
      </c>
      <c r="FX58" s="2">
        <f t="shared" si="53"/>
        <v>4.6625033954419281E-5</v>
      </c>
      <c r="FY58" s="2">
        <f t="shared" si="53"/>
        <v>4.4319661532398759E-5</v>
      </c>
      <c r="FZ58" s="2">
        <f t="shared" si="53"/>
        <v>4.7004293083280416E-5</v>
      </c>
      <c r="GA58" s="2">
        <f t="shared" si="53"/>
        <v>4.2924823800139234E-5</v>
      </c>
      <c r="GB58" s="2">
        <f t="shared" si="53"/>
        <v>4.8148497180695933E-5</v>
      </c>
      <c r="GC58" s="2">
        <f t="shared" si="53"/>
        <v>5.3188132847395166E-5</v>
      </c>
      <c r="GD58" s="2">
        <f t="shared" si="53"/>
        <v>4.3659653616203441E-5</v>
      </c>
      <c r="GE58" s="2">
        <f t="shared" si="53"/>
        <v>3.399354034174281E-5</v>
      </c>
      <c r="GF58" s="2">
        <f t="shared" si="53"/>
        <v>3.4340466819577148E-5</v>
      </c>
      <c r="GG58" s="2">
        <f t="shared" si="53"/>
        <v>3.4589057130690942E-5</v>
      </c>
      <c r="GH58" s="2">
        <f t="shared" si="53"/>
        <v>3.0910127714286155E-5</v>
      </c>
      <c r="GI58" s="2">
        <f t="shared" si="53"/>
        <v>2.6178634885308198E-5</v>
      </c>
      <c r="GJ58" s="2">
        <f t="shared" si="53"/>
        <v>2.5509084763555064E-5</v>
      </c>
      <c r="GK58" s="2">
        <f t="shared" si="53"/>
        <v>1.743856425670786E-5</v>
      </c>
      <c r="GM58" s="86">
        <f t="shared" si="54"/>
        <v>3.7627045649367028E-4</v>
      </c>
      <c r="GN58" s="86">
        <f t="shared" si="54"/>
        <v>4.9286031246304699E-5</v>
      </c>
      <c r="GO58" s="86">
        <f t="shared" si="54"/>
        <v>7.0510947110813863E-5</v>
      </c>
      <c r="GP58" s="86">
        <f t="shared" si="54"/>
        <v>3.476109947149809E-5</v>
      </c>
      <c r="GQ58" s="86">
        <f t="shared" si="54"/>
        <v>7.5886163186194251E-5</v>
      </c>
      <c r="GR58" s="86">
        <f t="shared" si="54"/>
        <v>1.1580488698588345E-5</v>
      </c>
      <c r="GS58" s="86">
        <f t="shared" si="54"/>
        <v>1.6417788855959602E-5</v>
      </c>
      <c r="GT58" s="86">
        <f t="shared" si="54"/>
        <v>1.8278165839295662E-5</v>
      </c>
      <c r="GU58" s="86">
        <f t="shared" si="54"/>
        <v>1.5411451976369487E-5</v>
      </c>
      <c r="GV58" s="86">
        <f t="shared" si="54"/>
        <v>1.2075186369756415E-5</v>
      </c>
      <c r="GW58" s="86">
        <f t="shared" si="54"/>
        <v>2.5446378163444684E-5</v>
      </c>
      <c r="GX58" s="86">
        <f t="shared" si="54"/>
        <v>2.4613631778070756E-5</v>
      </c>
      <c r="GY58" s="86">
        <f t="shared" si="54"/>
        <v>8.309976492678763E-6</v>
      </c>
      <c r="GZ58" s="86">
        <f t="shared" si="54"/>
        <v>1.1322923243274936E-5</v>
      </c>
      <c r="HA58" s="86">
        <f t="shared" si="54"/>
        <v>1.3203496761145113E-6</v>
      </c>
      <c r="HC58" s="86">
        <f t="shared" si="58"/>
        <v>2.1773220496475724E-12</v>
      </c>
      <c r="HD58" s="86">
        <f t="shared" si="58"/>
        <v>1.7756193198226646E-14</v>
      </c>
      <c r="HE58" s="86">
        <f t="shared" si="58"/>
        <v>4.6177219140126176E-15</v>
      </c>
      <c r="HF58" s="86">
        <f t="shared" si="58"/>
        <v>6.1012490512504318E-17</v>
      </c>
      <c r="HG58" s="86">
        <f t="shared" si="58"/>
        <v>1.9142376300879554E-16</v>
      </c>
      <c r="HH58" s="86">
        <f t="shared" si="58"/>
        <v>1.6828919314406067E-16</v>
      </c>
      <c r="HI58" s="86">
        <f t="shared" si="58"/>
        <v>3.6017288052526902E-16</v>
      </c>
      <c r="HJ58" s="86">
        <f t="shared" si="58"/>
        <v>3.3422567761698403E-16</v>
      </c>
      <c r="HK58" s="86">
        <f t="shared" si="58"/>
        <v>4.1024966041497271E-16</v>
      </c>
      <c r="HL58" s="86">
        <f t="shared" si="58"/>
        <v>4.4510311522926177E-17</v>
      </c>
      <c r="HM58" s="86">
        <f t="shared" si="58"/>
        <v>6.0937697161834872E-17</v>
      </c>
      <c r="HN58" s="86">
        <f t="shared" si="58"/>
        <v>7.477191597864254E-17</v>
      </c>
      <c r="HO58" s="86">
        <f t="shared" si="58"/>
        <v>1.0008948267890772E-16</v>
      </c>
      <c r="HP58" s="86">
        <f t="shared" si="58"/>
        <v>1.9820277586591444E-17</v>
      </c>
      <c r="HQ58" s="86">
        <f t="shared" si="58"/>
        <v>1.4891952090738826E-23</v>
      </c>
      <c r="HS58" s="86">
        <f t="shared" si="55"/>
        <v>3.9868054985058963E-94</v>
      </c>
      <c r="HT58" s="86">
        <f t="shared" si="55"/>
        <v>5.9601022658202639E-105</v>
      </c>
      <c r="HU58" s="86">
        <f t="shared" si="55"/>
        <v>3.4710124743016076E-113</v>
      </c>
      <c r="HV58" s="86">
        <f t="shared" si="55"/>
        <v>2.7499429242444275E-129</v>
      </c>
      <c r="HW58" s="86">
        <f t="shared" si="55"/>
        <v>3.5993157404977654E-125</v>
      </c>
      <c r="HX58" s="86">
        <f t="shared" si="55"/>
        <v>3.6109745372616831E-123</v>
      </c>
      <c r="HY58" s="86">
        <f t="shared" si="55"/>
        <v>3.8041281047927944E-124</v>
      </c>
      <c r="HZ58" s="86">
        <f t="shared" si="55"/>
        <v>2.3984153172032066E-125</v>
      </c>
      <c r="IA58" s="86">
        <f t="shared" si="55"/>
        <v>6.5372502545346884E-125</v>
      </c>
      <c r="IB58" s="86">
        <f t="shared" si="55"/>
        <v>1.4649626061551968E-133</v>
      </c>
      <c r="IC58" s="86">
        <f t="shared" si="55"/>
        <v>5.0951970414687424E-134</v>
      </c>
      <c r="ID58" s="86">
        <f t="shared" si="55"/>
        <v>1.413054216967421E-131</v>
      </c>
      <c r="IE58" s="86">
        <f t="shared" si="55"/>
        <v>4.2407543162837072E-127</v>
      </c>
      <c r="IF58" s="86">
        <f t="shared" si="55"/>
        <v>6.9298620313818061E-57</v>
      </c>
      <c r="IG58" s="86">
        <f t="shared" si="55"/>
        <v>6.503428739592206E-36</v>
      </c>
      <c r="II58" s="86">
        <f t="shared" si="56"/>
        <v>8.0473467120510329E-238</v>
      </c>
      <c r="IJ58" s="86">
        <f t="shared" si="56"/>
        <v>5.3466492834476704E-261</v>
      </c>
      <c r="IK58" s="86">
        <f t="shared" si="56"/>
        <v>2.7387336768148842E-282</v>
      </c>
      <c r="IL58" s="86">
        <f t="shared" si="56"/>
        <v>0</v>
      </c>
      <c r="IM58" s="86">
        <f t="shared" si="56"/>
        <v>0</v>
      </c>
      <c r="IN58" s="86">
        <f t="shared" si="56"/>
        <v>9.5837482085288555E-307</v>
      </c>
      <c r="IO58" s="86">
        <f t="shared" si="56"/>
        <v>8.4421675984289051E-308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4.1202220769697996E-218</v>
      </c>
      <c r="IW58" s="86">
        <f t="shared" si="56"/>
        <v>6.6835759163316498E-84</v>
      </c>
      <c r="IY58" s="86">
        <f t="shared" si="57"/>
        <v>3.7627045867099236E-4</v>
      </c>
      <c r="IZ58" s="86">
        <f t="shared" si="57"/>
        <v>4.9286031264060895E-5</v>
      </c>
      <c r="JA58" s="86">
        <f t="shared" si="57"/>
        <v>7.0510947115431588E-5</v>
      </c>
      <c r="JB58" s="86">
        <f t="shared" si="57"/>
        <v>3.4761099471559104E-5</v>
      </c>
      <c r="JC58" s="86">
        <f t="shared" si="57"/>
        <v>7.5886163186385681E-5</v>
      </c>
      <c r="JD58" s="86">
        <f t="shared" si="57"/>
        <v>1.1580488698756634E-5</v>
      </c>
      <c r="JE58" s="86">
        <f t="shared" si="57"/>
        <v>1.6417788856319774E-5</v>
      </c>
      <c r="JF58" s="86">
        <f t="shared" si="57"/>
        <v>1.8278165839629888E-5</v>
      </c>
      <c r="JG58" s="86">
        <f t="shared" si="57"/>
        <v>1.5411451976779735E-5</v>
      </c>
      <c r="JH58" s="86">
        <f t="shared" si="57"/>
        <v>1.2075186369800925E-5</v>
      </c>
      <c r="JI58" s="86">
        <f t="shared" si="57"/>
        <v>2.5446378163505623E-5</v>
      </c>
      <c r="JJ58" s="86">
        <f t="shared" si="57"/>
        <v>2.4613631778145529E-5</v>
      </c>
      <c r="JK58" s="86">
        <f t="shared" si="57"/>
        <v>8.3099764927788518E-6</v>
      </c>
      <c r="JL58" s="86">
        <f t="shared" si="57"/>
        <v>1.1322923243294757E-5</v>
      </c>
      <c r="JM58" s="86">
        <f t="shared" si="57"/>
        <v>1.3203496761145113E-6</v>
      </c>
    </row>
    <row r="59" spans="2:273" x14ac:dyDescent="0.25">
      <c r="B59" s="2">
        <v>32</v>
      </c>
      <c r="C59" s="37">
        <v>111.419</v>
      </c>
      <c r="D59" s="37">
        <v>104.661</v>
      </c>
      <c r="E59" s="37">
        <v>102.30500000000001</v>
      </c>
      <c r="F59" s="37">
        <v>98.474999999999994</v>
      </c>
      <c r="G59" s="37">
        <v>95.186000000000007</v>
      </c>
      <c r="H59" s="37">
        <v>96.813999999999993</v>
      </c>
      <c r="I59" s="37">
        <v>100.91500000000001</v>
      </c>
      <c r="J59" s="37">
        <v>102.102</v>
      </c>
      <c r="K59" s="37">
        <v>100.627</v>
      </c>
      <c r="L59" s="37">
        <v>99.983000000000004</v>
      </c>
      <c r="M59" s="37">
        <v>94.948999999999998</v>
      </c>
      <c r="N59" s="37">
        <v>93.507999999999996</v>
      </c>
      <c r="O59" s="37">
        <v>93.236999999999995</v>
      </c>
      <c r="P59" s="37">
        <v>90.322000000000003</v>
      </c>
      <c r="Q59" s="37">
        <v>89.61</v>
      </c>
      <c r="S59" s="4">
        <f t="shared" si="59"/>
        <v>108.94037417997704</v>
      </c>
      <c r="T59" s="4">
        <f t="shared" si="59"/>
        <v>104.57911432502736</v>
      </c>
      <c r="U59" s="4">
        <f t="shared" si="59"/>
        <v>103.39536395352357</v>
      </c>
      <c r="V59" s="4">
        <f t="shared" si="59"/>
        <v>99.086076961361073</v>
      </c>
      <c r="W59" s="4">
        <f t="shared" si="59"/>
        <v>95.503051003242547</v>
      </c>
      <c r="X59" s="4">
        <f t="shared" si="59"/>
        <v>97.950369838328854</v>
      </c>
      <c r="Y59" s="4">
        <f t="shared" si="59"/>
        <v>101.543673128161</v>
      </c>
      <c r="Z59" s="4">
        <f t="shared" si="59"/>
        <v>103.28969822036184</v>
      </c>
      <c r="AA59" s="4">
        <f t="shared" si="59"/>
        <v>98.527496004673964</v>
      </c>
      <c r="AB59" s="4">
        <f t="shared" si="59"/>
        <v>98.507597431363095</v>
      </c>
      <c r="AC59" s="4">
        <f t="shared" si="59"/>
        <v>96.192893652297172</v>
      </c>
      <c r="AD59" s="4">
        <f t="shared" si="59"/>
        <v>95.619678347514096</v>
      </c>
      <c r="AE59" s="4">
        <f t="shared" si="59"/>
        <v>92.325039778532272</v>
      </c>
      <c r="AF59" s="4">
        <f t="shared" si="59"/>
        <v>89.264382639655366</v>
      </c>
      <c r="AG59" s="4">
        <f t="shared" si="59"/>
        <v>87.485369725631756</v>
      </c>
      <c r="AI59" s="4">
        <f t="shared" si="60"/>
        <v>2.4786258200229554</v>
      </c>
      <c r="AJ59" s="4">
        <f t="shared" si="60"/>
        <v>8.1885674972639322E-2</v>
      </c>
      <c r="AK59" s="4">
        <f t="shared" si="60"/>
        <v>-1.0903639535235641</v>
      </c>
      <c r="AL59" s="4">
        <f t="shared" si="60"/>
        <v>-0.61107696136107847</v>
      </c>
      <c r="AM59" s="4">
        <f t="shared" si="60"/>
        <v>-0.31705100324253976</v>
      </c>
      <c r="AN59" s="4">
        <f t="shared" si="60"/>
        <v>-1.1363698383288607</v>
      </c>
      <c r="AO59" s="4">
        <f t="shared" si="60"/>
        <v>-0.62867312816099741</v>
      </c>
      <c r="AP59" s="4">
        <f t="shared" si="60"/>
        <v>-1.1876982203618383</v>
      </c>
      <c r="AQ59" s="4">
        <f t="shared" si="60"/>
        <v>2.0995039953260317</v>
      </c>
      <c r="AR59" s="4">
        <f t="shared" si="60"/>
        <v>1.475402568636909</v>
      </c>
      <c r="AS59" s="4">
        <f t="shared" si="60"/>
        <v>-1.2438936522971744</v>
      </c>
      <c r="AT59" s="4">
        <f t="shared" si="60"/>
        <v>-2.1116783475141006</v>
      </c>
      <c r="AU59" s="4">
        <f t="shared" si="60"/>
        <v>0.91196022146772293</v>
      </c>
      <c r="AV59" s="4">
        <f t="shared" si="60"/>
        <v>1.0576173603446364</v>
      </c>
      <c r="AW59" s="4">
        <f t="shared" si="60"/>
        <v>2.1246302743682435</v>
      </c>
      <c r="AY59" s="2">
        <f t="shared" ref="AY59:BM75" si="65">IF(OR($B59 &lt; C$230, $B59 &gt; C$233), #N/A, ((1-FG59)*DK59) + (FG59 - FW59)*EA59 + (FW59*EQ59))</f>
        <v>108.49264603465605</v>
      </c>
      <c r="AZ59" s="2">
        <f t="shared" si="65"/>
        <v>104.49362344748538</v>
      </c>
      <c r="BA59" s="2">
        <f t="shared" si="65"/>
        <v>103.28388354907754</v>
      </c>
      <c r="BB59" s="2">
        <f t="shared" si="65"/>
        <v>99.024971525890024</v>
      </c>
      <c r="BC59" s="2">
        <f t="shared" si="65"/>
        <v>95.388033179156423</v>
      </c>
      <c r="BD59" s="2">
        <f t="shared" si="65"/>
        <v>97.92553343095247</v>
      </c>
      <c r="BE59" s="2">
        <f t="shared" si="65"/>
        <v>101.51175281185861</v>
      </c>
      <c r="BF59" s="2">
        <f t="shared" si="65"/>
        <v>103.25435215223698</v>
      </c>
      <c r="BG59" s="2">
        <f t="shared" si="65"/>
        <v>98.496898279464673</v>
      </c>
      <c r="BH59" s="2">
        <f t="shared" si="65"/>
        <v>98.482570492615167</v>
      </c>
      <c r="BI59" s="2">
        <f t="shared" si="65"/>
        <v>96.146380062620651</v>
      </c>
      <c r="BJ59" s="2">
        <f t="shared" si="65"/>
        <v>95.573834184244248</v>
      </c>
      <c r="BK59" s="2">
        <f t="shared" si="65"/>
        <v>92.30747645675433</v>
      </c>
      <c r="BL59" s="2">
        <f t="shared" si="65"/>
        <v>89.242161247007672</v>
      </c>
      <c r="BM59" s="2">
        <f t="shared" si="65"/>
        <v>87.482612039063298</v>
      </c>
      <c r="BO59" s="2">
        <f t="shared" si="10"/>
        <v>111.419</v>
      </c>
      <c r="BP59" s="2">
        <f t="shared" si="11"/>
        <v>104.661</v>
      </c>
      <c r="BQ59" s="2">
        <f t="shared" si="12"/>
        <v>102.30500000000001</v>
      </c>
      <c r="BR59" s="2">
        <f t="shared" si="13"/>
        <v>98.474999999999994</v>
      </c>
      <c r="BS59" s="2">
        <f t="shared" si="14"/>
        <v>95.186000000000007</v>
      </c>
      <c r="BT59" s="2">
        <f t="shared" si="15"/>
        <v>96.813999999999993</v>
      </c>
      <c r="BU59" s="2">
        <f t="shared" si="16"/>
        <v>100.91500000000001</v>
      </c>
      <c r="BV59" s="2">
        <f t="shared" si="17"/>
        <v>102.102</v>
      </c>
      <c r="BW59" s="2">
        <f t="shared" si="18"/>
        <v>100.627</v>
      </c>
      <c r="BX59" s="2">
        <f t="shared" si="19"/>
        <v>99.983000000000004</v>
      </c>
      <c r="BY59" s="2">
        <f t="shared" si="20"/>
        <v>94.948999999999998</v>
      </c>
      <c r="BZ59" s="2">
        <f t="shared" si="21"/>
        <v>93.507999999999996</v>
      </c>
      <c r="CA59" s="2">
        <f t="shared" si="22"/>
        <v>93.236999999999995</v>
      </c>
      <c r="CB59" s="2">
        <f t="shared" si="23"/>
        <v>90.322000000000003</v>
      </c>
      <c r="CC59" s="2">
        <f t="shared" si="24"/>
        <v>89.61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110.64706754385966</v>
      </c>
      <c r="DL59" s="2">
        <f t="shared" si="61"/>
        <v>106.28916653900866</v>
      </c>
      <c r="DM59" s="2">
        <f t="shared" si="61"/>
        <v>103.39351034029978</v>
      </c>
      <c r="DN59" s="2">
        <f t="shared" si="61"/>
        <v>99.522036273115219</v>
      </c>
      <c r="DO59" s="2">
        <f t="shared" si="61"/>
        <v>95.582099797570848</v>
      </c>
      <c r="DP59" s="2">
        <f t="shared" si="61"/>
        <v>98.547018029029786</v>
      </c>
      <c r="DQ59" s="2">
        <f t="shared" si="61"/>
        <v>102.3904973262032</v>
      </c>
      <c r="DR59" s="2">
        <f t="shared" si="61"/>
        <v>103.6614682964095</v>
      </c>
      <c r="DS59" s="2">
        <f t="shared" si="61"/>
        <v>99.425082913165255</v>
      </c>
      <c r="DT59" s="2">
        <f t="shared" si="61"/>
        <v>99.366541023682217</v>
      </c>
      <c r="DU59" s="2">
        <f t="shared" si="61"/>
        <v>97.406070028011186</v>
      </c>
      <c r="DV59" s="2">
        <f t="shared" si="61"/>
        <v>95.820083740883746</v>
      </c>
      <c r="DW59" s="2">
        <f t="shared" si="61"/>
        <v>93.324937815126034</v>
      </c>
      <c r="DX59" s="2">
        <f t="shared" si="61"/>
        <v>90.694845378151271</v>
      </c>
      <c r="DY59" s="2">
        <f t="shared" si="61"/>
        <v>87.209459677419318</v>
      </c>
      <c r="EA59" s="2">
        <f t="shared" si="62"/>
        <v>104.23106196727842</v>
      </c>
      <c r="EB59" s="2">
        <f t="shared" si="62"/>
        <v>100.01495166430594</v>
      </c>
      <c r="EC59" s="2">
        <f t="shared" si="62"/>
        <v>103.02329110969139</v>
      </c>
      <c r="ED59" s="2">
        <f t="shared" si="62"/>
        <v>97.753931840825189</v>
      </c>
      <c r="EE59" s="2">
        <f t="shared" si="62"/>
        <v>94.920584879090995</v>
      </c>
      <c r="EF59" s="2">
        <f t="shared" si="62"/>
        <v>96.214406551127553</v>
      </c>
      <c r="EG59" s="2">
        <f t="shared" si="62"/>
        <v>99.217344890097451</v>
      </c>
      <c r="EH59" s="2">
        <f t="shared" si="62"/>
        <v>102.18672923870361</v>
      </c>
      <c r="EI59" s="2">
        <f t="shared" si="62"/>
        <v>95.987650223907679</v>
      </c>
      <c r="EJ59" s="2">
        <f t="shared" si="62"/>
        <v>96.068480588866137</v>
      </c>
      <c r="EK59" s="2">
        <f t="shared" si="62"/>
        <v>92.921616812508958</v>
      </c>
      <c r="EL59" s="2">
        <f t="shared" si="62"/>
        <v>94.933003348529468</v>
      </c>
      <c r="EM59" s="2">
        <f t="shared" si="62"/>
        <v>89.317332978251216</v>
      </c>
      <c r="EN59" s="2">
        <f t="shared" si="62"/>
        <v>85.288233202621811</v>
      </c>
      <c r="EO59" s="2">
        <f t="shared" si="62"/>
        <v>88.341328874077334</v>
      </c>
      <c r="EQ59" s="2">
        <f t="shared" si="63"/>
        <v>103.37054981244941</v>
      </c>
      <c r="ER59" s="2">
        <f t="shared" si="63"/>
        <v>97.868944863959129</v>
      </c>
      <c r="ES59" s="2">
        <f t="shared" si="63"/>
        <v>102.31129846666146</v>
      </c>
      <c r="ET59" s="2">
        <f t="shared" si="63"/>
        <v>97.873458945075086</v>
      </c>
      <c r="EU59" s="2">
        <f t="shared" si="63"/>
        <v>93.729287705561774</v>
      </c>
      <c r="EV59" s="2">
        <f t="shared" si="63"/>
        <v>96.171591488810748</v>
      </c>
      <c r="EW59" s="2">
        <f t="shared" si="63"/>
        <v>98.448601203466211</v>
      </c>
      <c r="EX59" s="2">
        <f t="shared" si="63"/>
        <v>100.52480275315393</v>
      </c>
      <c r="EY59" s="2">
        <f t="shared" si="63"/>
        <v>94.429815098725427</v>
      </c>
      <c r="EZ59" s="2">
        <f t="shared" si="63"/>
        <v>95.331266916912128</v>
      </c>
      <c r="FA59" s="2">
        <f t="shared" si="63"/>
        <v>93.398856202953297</v>
      </c>
      <c r="FB59" s="2">
        <f t="shared" si="63"/>
        <v>93.249140273872982</v>
      </c>
      <c r="FC59" s="2">
        <f t="shared" si="63"/>
        <v>89.228914093471545</v>
      </c>
      <c r="FD59" s="2">
        <f t="shared" si="63"/>
        <v>87.440914472621088</v>
      </c>
      <c r="FE59" s="2">
        <f t="shared" si="63"/>
        <v>88.240704791474215</v>
      </c>
      <c r="FG59" s="2">
        <f t="shared" si="64"/>
        <v>0.33578404363175884</v>
      </c>
      <c r="FH59" s="2">
        <f t="shared" si="64"/>
        <v>0.28616064588978735</v>
      </c>
      <c r="FI59" s="2">
        <f t="shared" si="64"/>
        <v>0.29601971653748338</v>
      </c>
      <c r="FJ59" s="2">
        <f t="shared" si="64"/>
        <v>0.28113209743086959</v>
      </c>
      <c r="FK59" s="2">
        <f t="shared" si="64"/>
        <v>0.29328219738536343</v>
      </c>
      <c r="FL59" s="2">
        <f t="shared" si="64"/>
        <v>0.26643199847317345</v>
      </c>
      <c r="FM59" s="2">
        <f t="shared" si="64"/>
        <v>0.27691694597793276</v>
      </c>
      <c r="FN59" s="2">
        <f t="shared" si="64"/>
        <v>0.2760058349791687</v>
      </c>
      <c r="FO59" s="2">
        <f t="shared" si="64"/>
        <v>0.27000574333543498</v>
      </c>
      <c r="FP59" s="2">
        <f t="shared" si="64"/>
        <v>0.26801897354540916</v>
      </c>
      <c r="FQ59" s="2">
        <f t="shared" si="64"/>
        <v>0.28090560981363949</v>
      </c>
      <c r="FR59" s="2">
        <f t="shared" si="64"/>
        <v>0.27753120119776237</v>
      </c>
      <c r="FS59" s="2">
        <f t="shared" si="64"/>
        <v>0.25388202225275908</v>
      </c>
      <c r="FT59" s="2">
        <f t="shared" si="64"/>
        <v>0.26869771580804447</v>
      </c>
      <c r="FU59" s="2">
        <f t="shared" si="64"/>
        <v>0.24133025837341321</v>
      </c>
      <c r="FW59" s="2">
        <f t="shared" ref="FW59:GK75" si="67">POWER(10,($B59-C$232)/C$229)/(1+POWER(10,($B59-C$232)/C$229))</f>
        <v>3.3948079741232668E-5</v>
      </c>
      <c r="FX59" s="2">
        <f t="shared" si="67"/>
        <v>5.1123103158443923E-5</v>
      </c>
      <c r="FY59" s="2">
        <f t="shared" si="67"/>
        <v>4.8595334742852725E-5</v>
      </c>
      <c r="FZ59" s="2">
        <f t="shared" si="67"/>
        <v>5.1538948767508033E-5</v>
      </c>
      <c r="GA59" s="2">
        <f t="shared" si="67"/>
        <v>4.706593845551936E-5</v>
      </c>
      <c r="GB59" s="2">
        <f t="shared" si="67"/>
        <v>5.2793532094947646E-5</v>
      </c>
      <c r="GC59" s="2">
        <f t="shared" si="67"/>
        <v>5.8319328695385697E-5</v>
      </c>
      <c r="GD59" s="2">
        <f t="shared" si="67"/>
        <v>4.7871656596117676E-5</v>
      </c>
      <c r="GE59" s="2">
        <f t="shared" si="67"/>
        <v>3.7273053552406867E-5</v>
      </c>
      <c r="GF59" s="2">
        <f t="shared" si="67"/>
        <v>3.7653448363168092E-5</v>
      </c>
      <c r="GG59" s="2">
        <f t="shared" si="67"/>
        <v>3.7926020406416265E-5</v>
      </c>
      <c r="GH59" s="2">
        <f t="shared" si="67"/>
        <v>3.3892180007037305E-5</v>
      </c>
      <c r="GI59" s="2">
        <f t="shared" si="67"/>
        <v>2.8704229859194129E-5</v>
      </c>
      <c r="GJ59" s="2">
        <f t="shared" si="67"/>
        <v>2.7970086410452373E-5</v>
      </c>
      <c r="GK59" s="2">
        <f t="shared" si="67"/>
        <v>1.9120973309608335E-5</v>
      </c>
      <c r="GM59" s="86">
        <f t="shared" ref="GM59:HA75" si="68" xml:space="preserve"> _xlfn.NORM.DIST($B59, C$7, ABS(C$11), TRUE) * _xlfn.NORM.DIST(($B59 - C$7)*C$15, 0, ABS(C$11), TRUE) * 2</f>
        <v>6.0236505711535682E-4</v>
      </c>
      <c r="GN59" s="86">
        <f t="shared" si="68"/>
        <v>8.992393823753828E-5</v>
      </c>
      <c r="GO59" s="86">
        <f t="shared" si="68"/>
        <v>1.2666584104698689E-4</v>
      </c>
      <c r="GP59" s="86">
        <f t="shared" si="68"/>
        <v>6.515936113509205E-5</v>
      </c>
      <c r="GQ59" s="86">
        <f t="shared" si="68"/>
        <v>1.3404078222942556E-4</v>
      </c>
      <c r="GR59" s="86">
        <f t="shared" si="68"/>
        <v>2.3558897239373179E-5</v>
      </c>
      <c r="GS59" s="86">
        <f t="shared" si="68"/>
        <v>3.3192177422389866E-5</v>
      </c>
      <c r="GT59" s="86">
        <f t="shared" si="68"/>
        <v>3.6381370874015319E-5</v>
      </c>
      <c r="GU59" s="86">
        <f t="shared" si="68"/>
        <v>3.0696294651139363E-5</v>
      </c>
      <c r="GV59" s="86">
        <f t="shared" si="68"/>
        <v>2.4574708202370512E-5</v>
      </c>
      <c r="GW59" s="86">
        <f t="shared" si="68"/>
        <v>4.9467184153070816E-5</v>
      </c>
      <c r="GX59" s="86">
        <f t="shared" si="68"/>
        <v>4.7536254385323035E-5</v>
      </c>
      <c r="GY59" s="86">
        <f t="shared" si="68"/>
        <v>1.6850539924058011E-5</v>
      </c>
      <c r="GZ59" s="86">
        <f t="shared" si="68"/>
        <v>2.3265513762376841E-5</v>
      </c>
      <c r="HA59" s="86">
        <f t="shared" si="68"/>
        <v>3.1200329179312196E-6</v>
      </c>
      <c r="HC59" s="86">
        <f t="shared" si="58"/>
        <v>5.9568234679246691E-12</v>
      </c>
      <c r="HD59" s="86">
        <f t="shared" ref="HD59:HQ77" si="69" xml:space="preserve"> _xlfn.NORM.DIST($B59, D$8, ABS(D$12), TRUE) * _xlfn.NORM.DIST(($B59 - D$8)*D$16, 0, ABS(D$12), TRUE) * 2</f>
        <v>5.8659263864706789E-14</v>
      </c>
      <c r="HE59" s="86">
        <f t="shared" si="69"/>
        <v>1.6335769199955225E-14</v>
      </c>
      <c r="HF59" s="86">
        <f t="shared" si="69"/>
        <v>2.5793160027753768E-16</v>
      </c>
      <c r="HG59" s="86">
        <f t="shared" si="69"/>
        <v>7.6221493504964638E-16</v>
      </c>
      <c r="HH59" s="86">
        <f t="shared" si="69"/>
        <v>6.7915580241239694E-16</v>
      </c>
      <c r="HI59" s="86">
        <f t="shared" si="69"/>
        <v>1.4549787478852121E-15</v>
      </c>
      <c r="HJ59" s="86">
        <f t="shared" si="69"/>
        <v>1.324703985738497E-15</v>
      </c>
      <c r="HK59" s="86">
        <f t="shared" si="69"/>
        <v>1.575927273499205E-15</v>
      </c>
      <c r="HL59" s="86">
        <f t="shared" si="69"/>
        <v>1.8700740574598994E-16</v>
      </c>
      <c r="HM59" s="86">
        <f t="shared" si="69"/>
        <v>2.5448466412850339E-16</v>
      </c>
      <c r="HN59" s="86">
        <f t="shared" si="69"/>
        <v>3.0318153217553032E-16</v>
      </c>
      <c r="HO59" s="86">
        <f t="shared" si="69"/>
        <v>3.8631565230594079E-16</v>
      </c>
      <c r="HP59" s="86">
        <f t="shared" si="69"/>
        <v>8.5229396076932242E-17</v>
      </c>
      <c r="HQ59" s="86">
        <f t="shared" si="69"/>
        <v>1.1084175041696566E-22</v>
      </c>
      <c r="HS59" s="86">
        <f t="shared" ref="HS59:IG75" si="70" xml:space="preserve"> _xlfn.NORM.DIST($B59, C$9, ABS(C$13), TRUE) * _xlfn.NORM.DIST(($B59 - C$9)*C$17, 0, ABS(C$13), TRUE) * 2</f>
        <v>5.9734345272868756E-92</v>
      </c>
      <c r="HT59" s="86">
        <f t="shared" si="70"/>
        <v>1.920053314933828E-102</v>
      </c>
      <c r="HU59" s="86">
        <f t="shared" si="70"/>
        <v>1.7292191827054988E-110</v>
      </c>
      <c r="HV59" s="86">
        <f t="shared" si="70"/>
        <v>3.3904199324126094E-126</v>
      </c>
      <c r="HW59" s="86">
        <f t="shared" si="70"/>
        <v>3.2909440798721003E-122</v>
      </c>
      <c r="HX59" s="86">
        <f t="shared" si="70"/>
        <v>3.2937864330570402E-120</v>
      </c>
      <c r="HY59" s="86">
        <f t="shared" si="70"/>
        <v>3.8664152831499373E-121</v>
      </c>
      <c r="HZ59" s="86">
        <f t="shared" si="70"/>
        <v>2.2758075093422204E-122</v>
      </c>
      <c r="IA59" s="86">
        <f t="shared" si="70"/>
        <v>5.3487035794334075E-122</v>
      </c>
      <c r="IB59" s="86">
        <f t="shared" si="70"/>
        <v>1.9105872405944168E-130</v>
      </c>
      <c r="IC59" s="86">
        <f t="shared" si="70"/>
        <v>6.7346239996520946E-131</v>
      </c>
      <c r="ID59" s="86">
        <f t="shared" si="70"/>
        <v>1.5374849078301106E-128</v>
      </c>
      <c r="IE59" s="86">
        <f t="shared" si="70"/>
        <v>3.2914107073960657E-124</v>
      </c>
      <c r="IF59" s="86">
        <f t="shared" si="70"/>
        <v>1.2527609098118449E-55</v>
      </c>
      <c r="IG59" s="86">
        <f t="shared" si="70"/>
        <v>3.7499293006937711E-35</v>
      </c>
      <c r="II59" s="86">
        <f t="shared" ref="II59:IW75" si="71" xml:space="preserve"> _xlfn.NORM.DIST($B59, C$10, ABS(C$14), TRUE) * _xlfn.NORM.DIST(($B59 - C$10)*C$18, 0, ABS(C$14), TRUE) * 2</f>
        <v>1.1715274966562188E-233</v>
      </c>
      <c r="IJ59" s="86">
        <f t="shared" si="71"/>
        <v>3.0692412178720985E-256</v>
      </c>
      <c r="IK59" s="86">
        <f t="shared" si="71"/>
        <v>3.644767392670346E-277</v>
      </c>
      <c r="IL59" s="86">
        <f t="shared" si="71"/>
        <v>0</v>
      </c>
      <c r="IM59" s="86">
        <f t="shared" si="71"/>
        <v>2.4526302068098687E-303</v>
      </c>
      <c r="IN59" s="86">
        <f t="shared" si="71"/>
        <v>3.9709847072619042E-301</v>
      </c>
      <c r="IO59" s="86">
        <f t="shared" si="71"/>
        <v>4.1688165366923743E-302</v>
      </c>
      <c r="IP59" s="86">
        <f t="shared" si="71"/>
        <v>3.6089061637907163E-305</v>
      </c>
      <c r="IQ59" s="86">
        <f t="shared" si="71"/>
        <v>5.3608658102440382E-308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2.294351469464928E-214</v>
      </c>
      <c r="IW59" s="86">
        <f t="shared" si="71"/>
        <v>1.5772486419097598E-82</v>
      </c>
      <c r="IY59" s="86">
        <f t="shared" ref="IY59:JM75" si="72">GM59+HC59+HS59+II59</f>
        <v>6.0236506307218029E-4</v>
      </c>
      <c r="IZ59" s="86">
        <f t="shared" si="72"/>
        <v>8.9923938296197547E-5</v>
      </c>
      <c r="JA59" s="86">
        <f t="shared" si="72"/>
        <v>1.2666584106332267E-4</v>
      </c>
      <c r="JB59" s="86">
        <f t="shared" si="72"/>
        <v>6.5159361135349981E-5</v>
      </c>
      <c r="JC59" s="86">
        <f t="shared" si="72"/>
        <v>1.3404078223018778E-4</v>
      </c>
      <c r="JD59" s="86">
        <f t="shared" si="72"/>
        <v>2.3558897240052333E-5</v>
      </c>
      <c r="JE59" s="86">
        <f t="shared" si="72"/>
        <v>3.3192177423844845E-5</v>
      </c>
      <c r="JF59" s="86">
        <f t="shared" si="72"/>
        <v>3.6381370875340024E-5</v>
      </c>
      <c r="JG59" s="86">
        <f t="shared" si="72"/>
        <v>3.0696294652715291E-5</v>
      </c>
      <c r="JH59" s="86">
        <f t="shared" si="72"/>
        <v>2.457470820255752E-5</v>
      </c>
      <c r="JI59" s="86">
        <f t="shared" si="72"/>
        <v>4.9467184153325299E-5</v>
      </c>
      <c r="JJ59" s="86">
        <f t="shared" si="72"/>
        <v>4.7536254385626218E-5</v>
      </c>
      <c r="JK59" s="86">
        <f t="shared" si="72"/>
        <v>1.6850539924444326E-5</v>
      </c>
      <c r="JL59" s="86">
        <f t="shared" si="72"/>
        <v>2.3265513762462069E-5</v>
      </c>
      <c r="JM59" s="86">
        <f t="shared" si="72"/>
        <v>3.1200329179312196E-6</v>
      </c>
    </row>
    <row r="60" spans="2:273" x14ac:dyDescent="0.25">
      <c r="B60" s="2">
        <v>33</v>
      </c>
      <c r="C60" s="37">
        <v>110.548</v>
      </c>
      <c r="D60" s="37">
        <v>103.81399999999999</v>
      </c>
      <c r="E60" s="37">
        <v>104.22</v>
      </c>
      <c r="F60" s="37">
        <v>99.881</v>
      </c>
      <c r="G60" s="37">
        <v>94.067999999999998</v>
      </c>
      <c r="H60" s="37">
        <v>98.153000000000006</v>
      </c>
      <c r="I60" s="37">
        <v>102.81399999999999</v>
      </c>
      <c r="J60" s="37">
        <v>103.898</v>
      </c>
      <c r="K60" s="37">
        <v>99.287999999999997</v>
      </c>
      <c r="L60" s="37">
        <v>97.661000000000001</v>
      </c>
      <c r="M60" s="37">
        <v>97.305000000000007</v>
      </c>
      <c r="N60" s="37">
        <v>96.406999999999996</v>
      </c>
      <c r="O60" s="37">
        <v>91.424000000000007</v>
      </c>
      <c r="P60" s="37">
        <v>90.948999999999998</v>
      </c>
      <c r="Q60" s="37">
        <v>86.287999999999997</v>
      </c>
      <c r="S60" s="4">
        <f t="shared" si="59"/>
        <v>109.10609725384131</v>
      </c>
      <c r="T60" s="4">
        <f t="shared" si="59"/>
        <v>104.64599004353106</v>
      </c>
      <c r="U60" s="4">
        <f t="shared" si="59"/>
        <v>103.56817304868588</v>
      </c>
      <c r="V60" s="4">
        <f t="shared" si="59"/>
        <v>99.20861720493123</v>
      </c>
      <c r="W60" s="4">
        <f t="shared" si="59"/>
        <v>95.607294210269245</v>
      </c>
      <c r="X60" s="4">
        <f t="shared" si="59"/>
        <v>98.058527764743928</v>
      </c>
      <c r="Y60" s="4">
        <f t="shared" si="59"/>
        <v>101.621090264473</v>
      </c>
      <c r="Z60" s="4">
        <f t="shared" si="59"/>
        <v>103.37426510143435</v>
      </c>
      <c r="AA60" s="4">
        <f t="shared" si="59"/>
        <v>98.614099151285856</v>
      </c>
      <c r="AB60" s="4">
        <f t="shared" si="59"/>
        <v>98.594698427932258</v>
      </c>
      <c r="AC60" s="4">
        <f t="shared" si="59"/>
        <v>96.24402607063908</v>
      </c>
      <c r="AD60" s="4">
        <f t="shared" si="59"/>
        <v>95.788214323733456</v>
      </c>
      <c r="AE60" s="4">
        <f t="shared" si="59"/>
        <v>92.436681666208088</v>
      </c>
      <c r="AF60" s="4">
        <f t="shared" si="59"/>
        <v>89.30342140080468</v>
      </c>
      <c r="AG60" s="4">
        <f t="shared" si="59"/>
        <v>87.564267316972533</v>
      </c>
      <c r="AI60" s="4">
        <f t="shared" si="60"/>
        <v>1.4419027461586893</v>
      </c>
      <c r="AJ60" s="4">
        <f t="shared" si="60"/>
        <v>-0.83199004353106432</v>
      </c>
      <c r="AK60" s="4">
        <f t="shared" si="60"/>
        <v>0.65182695131412061</v>
      </c>
      <c r="AL60" s="4">
        <f t="shared" si="60"/>
        <v>0.67238279506877063</v>
      </c>
      <c r="AM60" s="4">
        <f t="shared" si="60"/>
        <v>-1.5392942102692473</v>
      </c>
      <c r="AN60" s="4">
        <f t="shared" si="60"/>
        <v>9.4472235256077397E-2</v>
      </c>
      <c r="AO60" s="4">
        <f t="shared" si="60"/>
        <v>1.192909735526996</v>
      </c>
      <c r="AP60" s="4">
        <f t="shared" si="60"/>
        <v>0.52373489856564959</v>
      </c>
      <c r="AQ60" s="4">
        <f t="shared" si="60"/>
        <v>0.67390084871414047</v>
      </c>
      <c r="AR60" s="4">
        <f t="shared" si="60"/>
        <v>-0.93369842793225644</v>
      </c>
      <c r="AS60" s="4">
        <f t="shared" si="60"/>
        <v>1.0609739293609266</v>
      </c>
      <c r="AT60" s="4">
        <f t="shared" si="60"/>
        <v>0.61878567626654046</v>
      </c>
      <c r="AU60" s="4">
        <f t="shared" si="60"/>
        <v>-1.0126816662080813</v>
      </c>
      <c r="AV60" s="4">
        <f t="shared" si="60"/>
        <v>1.6455785991953178</v>
      </c>
      <c r="AW60" s="4">
        <f t="shared" si="60"/>
        <v>-1.276267316972536</v>
      </c>
      <c r="AY60" s="2">
        <f t="shared" si="65"/>
        <v>108.42253335122408</v>
      </c>
      <c r="AZ60" s="2">
        <f t="shared" si="65"/>
        <v>104.49800815029522</v>
      </c>
      <c r="BA60" s="2">
        <f t="shared" si="65"/>
        <v>103.37819023699356</v>
      </c>
      <c r="BB60" s="2">
        <f t="shared" si="65"/>
        <v>99.100103847388851</v>
      </c>
      <c r="BC60" s="2">
        <f t="shared" si="65"/>
        <v>95.414230822200508</v>
      </c>
      <c r="BD60" s="2">
        <f t="shared" si="65"/>
        <v>98.010850266204883</v>
      </c>
      <c r="BE60" s="2">
        <f t="shared" si="65"/>
        <v>101.5602651356801</v>
      </c>
      <c r="BF60" s="2">
        <f t="shared" si="65"/>
        <v>103.30786767250804</v>
      </c>
      <c r="BG60" s="2">
        <f t="shared" si="65"/>
        <v>98.556533514699709</v>
      </c>
      <c r="BH60" s="2">
        <f t="shared" si="65"/>
        <v>98.546649720028498</v>
      </c>
      <c r="BI60" s="2">
        <f t="shared" si="65"/>
        <v>96.158599360711946</v>
      </c>
      <c r="BJ60" s="2">
        <f t="shared" si="65"/>
        <v>95.704483579078044</v>
      </c>
      <c r="BK60" s="2">
        <f t="shared" si="65"/>
        <v>92.403005192485509</v>
      </c>
      <c r="BL60" s="2">
        <f t="shared" si="65"/>
        <v>89.260382914265421</v>
      </c>
      <c r="BM60" s="2">
        <f t="shared" si="65"/>
        <v>87.558155818778076</v>
      </c>
      <c r="BO60" s="2">
        <f t="shared" si="10"/>
        <v>110.548</v>
      </c>
      <c r="BP60" s="2">
        <f t="shared" si="11"/>
        <v>103.81399999999999</v>
      </c>
      <c r="BQ60" s="2">
        <f t="shared" si="12"/>
        <v>104.22</v>
      </c>
      <c r="BR60" s="2">
        <f t="shared" si="13"/>
        <v>99.881</v>
      </c>
      <c r="BS60" s="2">
        <f t="shared" si="14"/>
        <v>94.067999999999998</v>
      </c>
      <c r="BT60" s="2">
        <f t="shared" si="15"/>
        <v>98.153000000000006</v>
      </c>
      <c r="BU60" s="2">
        <f t="shared" si="16"/>
        <v>102.81399999999999</v>
      </c>
      <c r="BV60" s="2">
        <f t="shared" si="17"/>
        <v>103.898</v>
      </c>
      <c r="BW60" s="2">
        <f t="shared" si="18"/>
        <v>99.287999999999997</v>
      </c>
      <c r="BX60" s="2">
        <f t="shared" si="19"/>
        <v>97.661000000000001</v>
      </c>
      <c r="BY60" s="2">
        <f t="shared" si="20"/>
        <v>97.305000000000007</v>
      </c>
      <c r="BZ60" s="2">
        <f t="shared" si="21"/>
        <v>96.406999999999996</v>
      </c>
      <c r="CA60" s="2">
        <f t="shared" si="22"/>
        <v>91.424000000000007</v>
      </c>
      <c r="CB60" s="2">
        <f t="shared" si="23"/>
        <v>90.948999999999998</v>
      </c>
      <c r="CC60" s="2">
        <f t="shared" si="24"/>
        <v>86.287999999999997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110.8029701754386</v>
      </c>
      <c r="DL60" s="2">
        <f t="shared" si="61"/>
        <v>106.52774362621732</v>
      </c>
      <c r="DM60" s="2">
        <f t="shared" si="61"/>
        <v>103.61466921982708</v>
      </c>
      <c r="DN60" s="2">
        <f t="shared" si="61"/>
        <v>99.732679943101004</v>
      </c>
      <c r="DO60" s="2">
        <f t="shared" si="61"/>
        <v>95.710598380566793</v>
      </c>
      <c r="DP60" s="2">
        <f t="shared" si="61"/>
        <v>98.782563789152022</v>
      </c>
      <c r="DQ60" s="2">
        <f t="shared" si="61"/>
        <v>102.61205775401069</v>
      </c>
      <c r="DR60" s="2">
        <f t="shared" si="61"/>
        <v>103.8580797555386</v>
      </c>
      <c r="DS60" s="2">
        <f t="shared" si="61"/>
        <v>99.67030700280111</v>
      </c>
      <c r="DT60" s="2">
        <f t="shared" si="61"/>
        <v>99.608750954927444</v>
      </c>
      <c r="DU60" s="2">
        <f t="shared" si="61"/>
        <v>97.599325210084004</v>
      </c>
      <c r="DV60" s="2">
        <f t="shared" si="61"/>
        <v>96.107489017589032</v>
      </c>
      <c r="DW60" s="2">
        <f t="shared" si="61"/>
        <v>93.602094117647042</v>
      </c>
      <c r="DX60" s="2">
        <f t="shared" si="61"/>
        <v>90.896613445378165</v>
      </c>
      <c r="DY60" s="2">
        <f t="shared" si="61"/>
        <v>87.322397177419319</v>
      </c>
      <c r="EA60" s="2">
        <f t="shared" si="62"/>
        <v>104.128188093604</v>
      </c>
      <c r="EB60" s="2">
        <f t="shared" si="62"/>
        <v>99.880650519894402</v>
      </c>
      <c r="EC60" s="2">
        <f t="shared" si="62"/>
        <v>102.86540902668568</v>
      </c>
      <c r="ED60" s="2">
        <f t="shared" si="62"/>
        <v>97.624879866768268</v>
      </c>
      <c r="EE60" s="2">
        <f t="shared" si="62"/>
        <v>94.763109611213622</v>
      </c>
      <c r="EF60" s="2">
        <f t="shared" si="62"/>
        <v>96.073053681710235</v>
      </c>
      <c r="EG60" s="2">
        <f t="shared" si="62"/>
        <v>99.055653523680036</v>
      </c>
      <c r="EH60" s="2">
        <f t="shared" si="62"/>
        <v>101.99188333431009</v>
      </c>
      <c r="EI60" s="2">
        <f t="shared" si="62"/>
        <v>95.810480461532251</v>
      </c>
      <c r="EJ60" s="2">
        <f t="shared" si="62"/>
        <v>95.901300536219168</v>
      </c>
      <c r="EK60" s="2">
        <f t="shared" si="62"/>
        <v>92.794914836465352</v>
      </c>
      <c r="EL60" s="2">
        <f t="shared" si="62"/>
        <v>94.747898281357166</v>
      </c>
      <c r="EM60" s="2">
        <f t="shared" si="62"/>
        <v>89.189155348424308</v>
      </c>
      <c r="EN60" s="2">
        <f t="shared" si="62"/>
        <v>85.198740536462807</v>
      </c>
      <c r="EO60" s="2">
        <f t="shared" si="62"/>
        <v>88.234104755027033</v>
      </c>
      <c r="EQ60" s="2">
        <f t="shared" si="63"/>
        <v>103.28014295888595</v>
      </c>
      <c r="ER60" s="2">
        <f t="shared" si="63"/>
        <v>97.766237274310924</v>
      </c>
      <c r="ES60" s="2">
        <f t="shared" si="63"/>
        <v>102.16393581221979</v>
      </c>
      <c r="ET60" s="2">
        <f t="shared" si="63"/>
        <v>97.742623365990411</v>
      </c>
      <c r="EU60" s="2">
        <f t="shared" si="63"/>
        <v>93.58957356159209</v>
      </c>
      <c r="EV60" s="2">
        <f t="shared" si="63"/>
        <v>96.030877964565505</v>
      </c>
      <c r="EW60" s="2">
        <f t="shared" si="63"/>
        <v>98.298718533450483</v>
      </c>
      <c r="EX60" s="2">
        <f t="shared" si="63"/>
        <v>100.35452922827426</v>
      </c>
      <c r="EY60" s="2">
        <f t="shared" si="63"/>
        <v>94.275054122703921</v>
      </c>
      <c r="EZ60" s="2">
        <f t="shared" si="63"/>
        <v>95.174700428257651</v>
      </c>
      <c r="FA60" s="2">
        <f t="shared" si="63"/>
        <v>93.265210159206532</v>
      </c>
      <c r="FB60" s="2">
        <f t="shared" si="63"/>
        <v>93.087961020173623</v>
      </c>
      <c r="FC60" s="2">
        <f t="shared" si="63"/>
        <v>89.101926429047708</v>
      </c>
      <c r="FD60" s="2">
        <f t="shared" si="63"/>
        <v>87.320961347411512</v>
      </c>
      <c r="FE60" s="2">
        <f t="shared" si="63"/>
        <v>88.132677995806617</v>
      </c>
      <c r="FG60" s="2">
        <f t="shared" si="64"/>
        <v>0.35662666257418613</v>
      </c>
      <c r="FH60" s="2">
        <f t="shared" si="64"/>
        <v>0.30533902862946455</v>
      </c>
      <c r="FI60" s="2">
        <f t="shared" si="64"/>
        <v>0.31556675246763172</v>
      </c>
      <c r="FJ60" s="2">
        <f t="shared" si="64"/>
        <v>0.30011515637755076</v>
      </c>
      <c r="FK60" s="2">
        <f t="shared" si="64"/>
        <v>0.31272876873502387</v>
      </c>
      <c r="FL60" s="2">
        <f t="shared" si="64"/>
        <v>0.28481572348304562</v>
      </c>
      <c r="FM60" s="2">
        <f t="shared" si="64"/>
        <v>0.29573247235647609</v>
      </c>
      <c r="FN60" s="2">
        <f t="shared" si="64"/>
        <v>0.29478469258640599</v>
      </c>
      <c r="FO60" s="2">
        <f t="shared" si="64"/>
        <v>0.28853906385205735</v>
      </c>
      <c r="FP60" s="2">
        <f t="shared" si="64"/>
        <v>0.2864694376226814</v>
      </c>
      <c r="FQ60" s="2">
        <f t="shared" si="64"/>
        <v>0.29987975516586218</v>
      </c>
      <c r="FR60" s="2">
        <f t="shared" si="64"/>
        <v>0.29637135744285853</v>
      </c>
      <c r="FS60" s="2">
        <f t="shared" si="64"/>
        <v>0.2717205568604607</v>
      </c>
      <c r="FT60" s="2">
        <f t="shared" si="64"/>
        <v>0.28717657319042017</v>
      </c>
      <c r="FU60" s="2">
        <f t="shared" si="64"/>
        <v>0.25859252860388987</v>
      </c>
      <c r="FW60" s="2">
        <f t="shared" si="67"/>
        <v>3.722320732190083E-5</v>
      </c>
      <c r="FX60" s="2">
        <f t="shared" si="67"/>
        <v>5.6055091453859545E-5</v>
      </c>
      <c r="FY60" s="2">
        <f t="shared" si="67"/>
        <v>5.3283475166092635E-5</v>
      </c>
      <c r="FZ60" s="2">
        <f t="shared" si="67"/>
        <v>5.6511052581013865E-5</v>
      </c>
      <c r="GA60" s="2">
        <f t="shared" si="67"/>
        <v>5.1606540960611613E-5</v>
      </c>
      <c r="GB60" s="2">
        <f t="shared" si="67"/>
        <v>5.7886661998138918E-5</v>
      </c>
      <c r="GC60" s="2">
        <f t="shared" si="67"/>
        <v>6.3945512535981686E-5</v>
      </c>
      <c r="GD60" s="2">
        <f t="shared" si="67"/>
        <v>5.2489985242169538E-5</v>
      </c>
      <c r="GE60" s="2">
        <f t="shared" si="67"/>
        <v>4.086894355765945E-5</v>
      </c>
      <c r="GF60" s="2">
        <f t="shared" si="67"/>
        <v>4.1286035158518882E-5</v>
      </c>
      <c r="GG60" s="2">
        <f t="shared" si="67"/>
        <v>4.158490228154409E-5</v>
      </c>
      <c r="GH60" s="2">
        <f t="shared" si="67"/>
        <v>3.7161914883351578E-5</v>
      </c>
      <c r="GI60" s="2">
        <f t="shared" si="67"/>
        <v>3.1473475017176975E-5</v>
      </c>
      <c r="GJ60" s="2">
        <f t="shared" si="67"/>
        <v>3.0668507134228558E-5</v>
      </c>
      <c r="GK60" s="2">
        <f t="shared" si="67"/>
        <v>2.0965691646414617E-5</v>
      </c>
      <c r="GM60" s="86">
        <f t="shared" si="68"/>
        <v>9.5009133214075188E-4</v>
      </c>
      <c r="GN60" s="86">
        <f t="shared" si="68"/>
        <v>1.6091973314431114E-4</v>
      </c>
      <c r="GO60" s="86">
        <f t="shared" si="68"/>
        <v>2.2324226252158147E-4</v>
      </c>
      <c r="GP60" s="86">
        <f t="shared" si="68"/>
        <v>1.1966743567639995E-4</v>
      </c>
      <c r="GQ60" s="86">
        <f t="shared" si="68"/>
        <v>2.3250972882855439E-4</v>
      </c>
      <c r="GR60" s="86">
        <f t="shared" si="68"/>
        <v>4.6807559339565639E-5</v>
      </c>
      <c r="GS60" s="86">
        <f t="shared" si="68"/>
        <v>6.5515575423726882E-5</v>
      </c>
      <c r="GT60" s="86">
        <f t="shared" si="68"/>
        <v>7.0758141742174586E-5</v>
      </c>
      <c r="GU60" s="86">
        <f t="shared" si="68"/>
        <v>5.9760978042232384E-5</v>
      </c>
      <c r="GV60" s="86">
        <f t="shared" si="68"/>
        <v>4.8838880086265172E-5</v>
      </c>
      <c r="GW60" s="86">
        <f t="shared" si="68"/>
        <v>9.4047585947371369E-5</v>
      </c>
      <c r="GX60" s="86">
        <f t="shared" si="68"/>
        <v>8.9833015359510002E-5</v>
      </c>
      <c r="GY60" s="86">
        <f t="shared" si="68"/>
        <v>3.3400410718239752E-5</v>
      </c>
      <c r="GZ60" s="86">
        <f t="shared" si="68"/>
        <v>4.6658033584179043E-5</v>
      </c>
      <c r="HA60" s="86">
        <f t="shared" si="68"/>
        <v>7.1610369392720144E-6</v>
      </c>
      <c r="HC60" s="86">
        <f t="shared" ref="HC60:HH122" si="73" xml:space="preserve"> _xlfn.NORM.DIST($B60, C$8, ABS(C$12), TRUE) * _xlfn.NORM.DIST(($B60 - C$8)*C$16, 0, ABS(C$12), TRUE) * 2</f>
        <v>1.5977934258515085E-11</v>
      </c>
      <c r="HD60" s="86">
        <f t="shared" si="69"/>
        <v>1.8926657566231674E-13</v>
      </c>
      <c r="HE60" s="86">
        <f t="shared" si="69"/>
        <v>5.6346103421663706E-14</v>
      </c>
      <c r="HF60" s="86">
        <f t="shared" si="69"/>
        <v>1.0591535117149075E-15</v>
      </c>
      <c r="HG60" s="86">
        <f t="shared" si="69"/>
        <v>2.9524796177415329E-15</v>
      </c>
      <c r="HH60" s="86">
        <f t="shared" si="69"/>
        <v>2.6651333827071594E-15</v>
      </c>
      <c r="HI60" s="86">
        <f t="shared" si="69"/>
        <v>5.7115262331141576E-15</v>
      </c>
      <c r="HJ60" s="86">
        <f t="shared" si="69"/>
        <v>5.1063955513460779E-15</v>
      </c>
      <c r="HK60" s="86">
        <f t="shared" si="69"/>
        <v>5.8941344793729512E-15</v>
      </c>
      <c r="HL60" s="86">
        <f t="shared" si="69"/>
        <v>7.6355961986469408E-16</v>
      </c>
      <c r="HM60" s="86">
        <f t="shared" si="69"/>
        <v>1.0328128262774295E-15</v>
      </c>
      <c r="HN60" s="86">
        <f t="shared" si="69"/>
        <v>1.1959025550498151E-15</v>
      </c>
      <c r="HO60" s="86">
        <f t="shared" si="69"/>
        <v>1.4530149069719693E-15</v>
      </c>
      <c r="HP60" s="86">
        <f t="shared" si="69"/>
        <v>3.5606090906057192E-16</v>
      </c>
      <c r="HQ60" s="86">
        <f t="shared" si="69"/>
        <v>7.9274155573027001E-22</v>
      </c>
      <c r="HS60" s="86">
        <f t="shared" si="70"/>
        <v>8.4328126002278368E-90</v>
      </c>
      <c r="HT60" s="86">
        <f t="shared" si="70"/>
        <v>5.7622669853262988E-100</v>
      </c>
      <c r="HU60" s="86">
        <f t="shared" si="70"/>
        <v>7.9847946975297335E-108</v>
      </c>
      <c r="HV60" s="86">
        <f t="shared" si="70"/>
        <v>3.831122744237617E-123</v>
      </c>
      <c r="HW60" s="86">
        <f t="shared" si="70"/>
        <v>2.7702993722930255E-119</v>
      </c>
      <c r="HX60" s="86">
        <f t="shared" si="70"/>
        <v>2.7624899550743411E-117</v>
      </c>
      <c r="HY60" s="86">
        <f t="shared" si="70"/>
        <v>3.6059961068997012E-118</v>
      </c>
      <c r="HZ60" s="86">
        <f t="shared" si="70"/>
        <v>1.9866002116629704E-119</v>
      </c>
      <c r="IA60" s="86">
        <f t="shared" si="70"/>
        <v>4.0392518870167612E-119</v>
      </c>
      <c r="IB60" s="86">
        <f t="shared" si="70"/>
        <v>2.2871989296515968E-127</v>
      </c>
      <c r="IC60" s="86">
        <f t="shared" si="70"/>
        <v>8.1705881660118567E-128</v>
      </c>
      <c r="ID60" s="86">
        <f t="shared" si="70"/>
        <v>1.540214331825837E-125</v>
      </c>
      <c r="IE60" s="86">
        <f t="shared" si="70"/>
        <v>2.3641307162109512E-121</v>
      </c>
      <c r="IF60" s="86">
        <f t="shared" si="70"/>
        <v>2.1908508514428468E-54</v>
      </c>
      <c r="IG60" s="86">
        <f t="shared" si="70"/>
        <v>2.1205740486425056E-34</v>
      </c>
      <c r="II60" s="86">
        <f t="shared" si="71"/>
        <v>1.5661258852758741E-229</v>
      </c>
      <c r="IJ60" s="86">
        <f t="shared" si="71"/>
        <v>1.5918515463093432E-251</v>
      </c>
      <c r="IK60" s="86">
        <f t="shared" si="71"/>
        <v>4.3507581208681432E-272</v>
      </c>
      <c r="IL60" s="86">
        <f t="shared" si="71"/>
        <v>0</v>
      </c>
      <c r="IM60" s="86">
        <f t="shared" si="71"/>
        <v>8.5420595745618806E-298</v>
      </c>
      <c r="IN60" s="86">
        <f t="shared" si="71"/>
        <v>1.4589829806398274E-295</v>
      </c>
      <c r="IO60" s="86">
        <f t="shared" si="71"/>
        <v>1.8201807671296285E-296</v>
      </c>
      <c r="IP60" s="86">
        <f t="shared" si="71"/>
        <v>1.3882569848541547E-299</v>
      </c>
      <c r="IQ60" s="86">
        <f t="shared" si="71"/>
        <v>1.6931702972861946E-302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9.2747860106180665E-308</v>
      </c>
      <c r="IV60" s="86">
        <f t="shared" si="71"/>
        <v>1.1849605465962138E-210</v>
      </c>
      <c r="IW60" s="86">
        <f t="shared" si="71"/>
        <v>3.6246297214504235E-81</v>
      </c>
      <c r="IY60" s="86">
        <f t="shared" si="72"/>
        <v>9.5009134811868613E-4</v>
      </c>
      <c r="IZ60" s="86">
        <f t="shared" si="72"/>
        <v>1.6091973333357771E-4</v>
      </c>
      <c r="JA60" s="86">
        <f t="shared" si="72"/>
        <v>2.2324226257792757E-4</v>
      </c>
      <c r="JB60" s="86">
        <f t="shared" si="72"/>
        <v>1.1966743567745911E-4</v>
      </c>
      <c r="JC60" s="86">
        <f t="shared" si="72"/>
        <v>2.3250972883150686E-4</v>
      </c>
      <c r="JD60" s="86">
        <f t="shared" si="72"/>
        <v>4.6807559342230771E-5</v>
      </c>
      <c r="JE60" s="86">
        <f t="shared" si="72"/>
        <v>6.5515575429438404E-5</v>
      </c>
      <c r="JF60" s="86">
        <f t="shared" si="72"/>
        <v>7.0758141747280975E-5</v>
      </c>
      <c r="JG60" s="86">
        <f t="shared" si="72"/>
        <v>5.9760978048126521E-5</v>
      </c>
      <c r="JH60" s="86">
        <f t="shared" si="72"/>
        <v>4.8838880087028735E-5</v>
      </c>
      <c r="JI60" s="86">
        <f t="shared" si="72"/>
        <v>9.404758594840418E-5</v>
      </c>
      <c r="JJ60" s="86">
        <f t="shared" si="72"/>
        <v>8.9833015360705904E-5</v>
      </c>
      <c r="JK60" s="86">
        <f t="shared" si="72"/>
        <v>3.3400410719692765E-5</v>
      </c>
      <c r="JL60" s="86">
        <f t="shared" si="72"/>
        <v>4.6658033584535102E-5</v>
      </c>
      <c r="JM60" s="86">
        <f t="shared" si="72"/>
        <v>7.1610369392720153E-6</v>
      </c>
    </row>
    <row r="61" spans="2:273" x14ac:dyDescent="0.25">
      <c r="B61" s="2">
        <v>34</v>
      </c>
      <c r="C61" s="37">
        <v>113.129</v>
      </c>
      <c r="D61" s="37">
        <v>106.373</v>
      </c>
      <c r="E61" s="37">
        <v>104.18600000000001</v>
      </c>
      <c r="F61" s="37">
        <v>99.153000000000006</v>
      </c>
      <c r="G61" s="37">
        <v>95.474999999999994</v>
      </c>
      <c r="H61" s="37">
        <v>97.558999999999997</v>
      </c>
      <c r="I61" s="37">
        <v>103.78</v>
      </c>
      <c r="J61" s="37">
        <v>104.593</v>
      </c>
      <c r="K61" s="37">
        <v>98.948999999999998</v>
      </c>
      <c r="L61" s="37">
        <v>99.796999999999997</v>
      </c>
      <c r="M61" s="37">
        <v>98.644000000000005</v>
      </c>
      <c r="N61" s="37">
        <v>95.271000000000001</v>
      </c>
      <c r="O61" s="37">
        <v>94.424000000000007</v>
      </c>
      <c r="P61" s="37">
        <v>91.831000000000003</v>
      </c>
      <c r="Q61" s="37">
        <v>85.881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109.3650461943285</v>
      </c>
      <c r="T61" s="4">
        <f t="shared" si="74"/>
        <v>104.73416585331161</v>
      </c>
      <c r="U61" s="4">
        <f t="shared" si="74"/>
        <v>103.77424567071738</v>
      </c>
      <c r="V61" s="4">
        <f t="shared" si="74"/>
        <v>99.349208364750424</v>
      </c>
      <c r="W61" s="4">
        <f t="shared" si="74"/>
        <v>95.746407529573304</v>
      </c>
      <c r="X61" s="4">
        <f t="shared" si="74"/>
        <v>98.169308369948155</v>
      </c>
      <c r="Y61" s="4">
        <f t="shared" si="74"/>
        <v>101.70454761801224</v>
      </c>
      <c r="Z61" s="4">
        <f t="shared" si="74"/>
        <v>103.46679131328402</v>
      </c>
      <c r="AA61" s="4">
        <f t="shared" si="74"/>
        <v>98.70310923868081</v>
      </c>
      <c r="AB61" s="4">
        <f t="shared" si="74"/>
        <v>98.682562451062324</v>
      </c>
      <c r="AC61" s="4">
        <f t="shared" si="74"/>
        <v>96.308307641881683</v>
      </c>
      <c r="AD61" s="4">
        <f t="shared" si="74"/>
        <v>95.965494756429138</v>
      </c>
      <c r="AE61" s="4">
        <f t="shared" si="74"/>
        <v>92.543441639238978</v>
      </c>
      <c r="AF61" s="4">
        <f t="shared" si="74"/>
        <v>89.344688470526847</v>
      </c>
      <c r="AG61" s="4">
        <f t="shared" si="74"/>
        <v>87.63978173528821</v>
      </c>
      <c r="AI61" s="4">
        <f t="shared" ref="AI61:AW77" si="75">IF(OR($B61 &lt; C$230, $B61 &gt; C$233), 0, C61-S61)</f>
        <v>3.7639538056715054</v>
      </c>
      <c r="AJ61" s="4">
        <f t="shared" si="75"/>
        <v>1.6388341466883958</v>
      </c>
      <c r="AK61" s="4">
        <f t="shared" si="75"/>
        <v>0.41175432928262978</v>
      </c>
      <c r="AL61" s="4">
        <f t="shared" si="75"/>
        <v>-0.1962083647504187</v>
      </c>
      <c r="AM61" s="4">
        <f t="shared" si="75"/>
        <v>-0.2714075295733096</v>
      </c>
      <c r="AN61" s="4">
        <f t="shared" si="75"/>
        <v>-0.61030836994815729</v>
      </c>
      <c r="AO61" s="4">
        <f t="shared" si="75"/>
        <v>2.0754523819877591</v>
      </c>
      <c r="AP61" s="4">
        <f t="shared" si="75"/>
        <v>1.1262086867159837</v>
      </c>
      <c r="AQ61" s="4">
        <f t="shared" si="75"/>
        <v>0.2458907613191883</v>
      </c>
      <c r="AR61" s="4">
        <f t="shared" si="75"/>
        <v>1.1144375489376728</v>
      </c>
      <c r="AS61" s="4">
        <f t="shared" si="75"/>
        <v>2.3356923581183224</v>
      </c>
      <c r="AT61" s="4">
        <f t="shared" si="75"/>
        <v>-0.69449475642913683</v>
      </c>
      <c r="AU61" s="4">
        <f t="shared" si="75"/>
        <v>1.8805583607610288</v>
      </c>
      <c r="AV61" s="4">
        <f t="shared" si="75"/>
        <v>2.4863115294731557</v>
      </c>
      <c r="AW61" s="4">
        <f t="shared" si="75"/>
        <v>-1.7587817352882098</v>
      </c>
      <c r="AY61" s="2">
        <f t="shared" si="65"/>
        <v>108.33776836779505</v>
      </c>
      <c r="AZ61" s="2">
        <f t="shared" si="65"/>
        <v>104.48317756561902</v>
      </c>
      <c r="BA61" s="2">
        <f t="shared" si="65"/>
        <v>103.45691676445321</v>
      </c>
      <c r="BB61" s="2">
        <f t="shared" si="65"/>
        <v>99.160597751850304</v>
      </c>
      <c r="BC61" s="2">
        <f t="shared" si="65"/>
        <v>95.428464323234323</v>
      </c>
      <c r="BD61" s="2">
        <f t="shared" si="65"/>
        <v>98.080016592377888</v>
      </c>
      <c r="BE61" s="2">
        <f t="shared" si="65"/>
        <v>101.59151438415883</v>
      </c>
      <c r="BF61" s="2">
        <f t="shared" si="65"/>
        <v>103.34504809551618</v>
      </c>
      <c r="BG61" s="2">
        <f t="shared" si="65"/>
        <v>98.597361110294401</v>
      </c>
      <c r="BH61" s="2">
        <f t="shared" si="65"/>
        <v>98.592576461061427</v>
      </c>
      <c r="BI61" s="2">
        <f t="shared" si="65"/>
        <v>96.15502800971889</v>
      </c>
      <c r="BJ61" s="2">
        <f t="shared" si="65"/>
        <v>95.816009752283691</v>
      </c>
      <c r="BK61" s="2">
        <f t="shared" si="65"/>
        <v>92.480383534756044</v>
      </c>
      <c r="BL61" s="2">
        <f t="shared" si="65"/>
        <v>89.263418325367525</v>
      </c>
      <c r="BM61" s="2">
        <f t="shared" si="65"/>
        <v>87.626641132381451</v>
      </c>
      <c r="BO61" s="2">
        <f t="shared" si="10"/>
        <v>113.129</v>
      </c>
      <c r="BP61" s="2">
        <f t="shared" si="11"/>
        <v>106.373</v>
      </c>
      <c r="BQ61" s="2">
        <f t="shared" si="12"/>
        <v>104.18600000000001</v>
      </c>
      <c r="BR61" s="2">
        <f t="shared" si="13"/>
        <v>99.153000000000006</v>
      </c>
      <c r="BS61" s="2">
        <f t="shared" si="14"/>
        <v>95.474999999999994</v>
      </c>
      <c r="BT61" s="2">
        <f t="shared" si="15"/>
        <v>97.558999999999997</v>
      </c>
      <c r="BU61" s="2">
        <f t="shared" si="16"/>
        <v>103.78</v>
      </c>
      <c r="BV61" s="2">
        <f t="shared" si="17"/>
        <v>104.593</v>
      </c>
      <c r="BW61" s="2">
        <f t="shared" si="18"/>
        <v>98.948999999999998</v>
      </c>
      <c r="BX61" s="2">
        <f t="shared" si="19"/>
        <v>99.796999999999997</v>
      </c>
      <c r="BY61" s="2">
        <f t="shared" si="20"/>
        <v>98.644000000000005</v>
      </c>
      <c r="BZ61" s="2">
        <f t="shared" si="21"/>
        <v>95.271000000000001</v>
      </c>
      <c r="CA61" s="2">
        <f t="shared" si="22"/>
        <v>94.424000000000007</v>
      </c>
      <c r="CB61" s="2">
        <f t="shared" si="23"/>
        <v>91.831000000000003</v>
      </c>
      <c r="CC61" s="2">
        <f t="shared" si="24"/>
        <v>85.881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110.95887280701756</v>
      </c>
      <c r="DL61" s="2">
        <f t="shared" si="76"/>
        <v>106.76632071342598</v>
      </c>
      <c r="DM61" s="2">
        <f t="shared" si="76"/>
        <v>103.83582809935439</v>
      </c>
      <c r="DN61" s="2">
        <f t="shared" si="76"/>
        <v>99.943323613086775</v>
      </c>
      <c r="DO61" s="2">
        <f t="shared" si="76"/>
        <v>95.839096963562739</v>
      </c>
      <c r="DP61" s="2">
        <f t="shared" si="76"/>
        <v>99.018109549274243</v>
      </c>
      <c r="DQ61" s="2">
        <f t="shared" si="76"/>
        <v>102.83361818181818</v>
      </c>
      <c r="DR61" s="2">
        <f t="shared" si="76"/>
        <v>104.05469121466771</v>
      </c>
      <c r="DS61" s="2">
        <f t="shared" si="76"/>
        <v>99.915531092436964</v>
      </c>
      <c r="DT61" s="2">
        <f t="shared" si="76"/>
        <v>99.850960886172658</v>
      </c>
      <c r="DU61" s="2">
        <f t="shared" si="76"/>
        <v>97.792580392156836</v>
      </c>
      <c r="DV61" s="2">
        <f t="shared" si="76"/>
        <v>96.394894294294303</v>
      </c>
      <c r="DW61" s="2">
        <f t="shared" si="76"/>
        <v>93.879250420168049</v>
      </c>
      <c r="DX61" s="2">
        <f t="shared" si="76"/>
        <v>91.098381512605059</v>
      </c>
      <c r="DY61" s="2">
        <f t="shared" si="76"/>
        <v>87.43533467741932</v>
      </c>
      <c r="EA61" s="2">
        <f t="shared" ref="EA61:EO77" si="77">CE$228*$B61+CE$229</f>
        <v>104.02531421992957</v>
      </c>
      <c r="EB61" s="2">
        <f t="shared" si="77"/>
        <v>99.746349375482865</v>
      </c>
      <c r="EC61" s="2">
        <f t="shared" si="77"/>
        <v>102.70752694367998</v>
      </c>
      <c r="ED61" s="2">
        <f t="shared" si="77"/>
        <v>97.495827892711333</v>
      </c>
      <c r="EE61" s="2">
        <f t="shared" si="77"/>
        <v>94.605634343336249</v>
      </c>
      <c r="EF61" s="2">
        <f t="shared" si="77"/>
        <v>95.931700812292917</v>
      </c>
      <c r="EG61" s="2">
        <f t="shared" si="77"/>
        <v>98.893962157262635</v>
      </c>
      <c r="EH61" s="2">
        <f t="shared" si="77"/>
        <v>101.79703742991657</v>
      </c>
      <c r="EI61" s="2">
        <f t="shared" si="77"/>
        <v>95.633310699156809</v>
      </c>
      <c r="EJ61" s="2">
        <f t="shared" si="77"/>
        <v>95.734120483572184</v>
      </c>
      <c r="EK61" s="2">
        <f t="shared" si="77"/>
        <v>92.668212860421733</v>
      </c>
      <c r="EL61" s="2">
        <f t="shared" si="77"/>
        <v>94.562793214184865</v>
      </c>
      <c r="EM61" s="2">
        <f t="shared" si="77"/>
        <v>89.060977718597414</v>
      </c>
      <c r="EN61" s="2">
        <f t="shared" si="77"/>
        <v>85.109247870303804</v>
      </c>
      <c r="EO61" s="2">
        <f t="shared" si="77"/>
        <v>88.126880635976732</v>
      </c>
      <c r="EQ61" s="2">
        <f t="shared" ref="EQ61:FE77" si="78">CU$228*$B61+CU$229</f>
        <v>103.18973610532248</v>
      </c>
      <c r="ER61" s="2">
        <f t="shared" si="78"/>
        <v>97.66352968466272</v>
      </c>
      <c r="ES61" s="2">
        <f t="shared" si="78"/>
        <v>102.01657315777813</v>
      </c>
      <c r="ET61" s="2">
        <f t="shared" si="78"/>
        <v>97.611787786905722</v>
      </c>
      <c r="EU61" s="2">
        <f t="shared" si="78"/>
        <v>93.449859417622406</v>
      </c>
      <c r="EV61" s="2">
        <f t="shared" si="78"/>
        <v>95.890164440320262</v>
      </c>
      <c r="EW61" s="2">
        <f t="shared" si="78"/>
        <v>98.148835863434755</v>
      </c>
      <c r="EX61" s="2">
        <f t="shared" si="78"/>
        <v>100.1842557033946</v>
      </c>
      <c r="EY61" s="2">
        <f t="shared" si="78"/>
        <v>94.120293146682414</v>
      </c>
      <c r="EZ61" s="2">
        <f t="shared" si="78"/>
        <v>95.018133939603175</v>
      </c>
      <c r="FA61" s="2">
        <f t="shared" si="78"/>
        <v>93.131564115459781</v>
      </c>
      <c r="FB61" s="2">
        <f t="shared" si="78"/>
        <v>92.926781766474264</v>
      </c>
      <c r="FC61" s="2">
        <f t="shared" si="78"/>
        <v>88.974938764623886</v>
      </c>
      <c r="FD61" s="2">
        <f t="shared" si="78"/>
        <v>87.201008222201935</v>
      </c>
      <c r="FE61" s="2">
        <f t="shared" si="78"/>
        <v>88.024651200139019</v>
      </c>
      <c r="FG61" s="2">
        <f t="shared" ref="FG61:FU77" si="79">POWER(10,($B61-C$231)/C$229)/(1+POWER(10,($B61-C$231)/C$229))</f>
        <v>0.37802670919623249</v>
      </c>
      <c r="FH61" s="2">
        <f t="shared" si="79"/>
        <v>0.32521715856963601</v>
      </c>
      <c r="FI61" s="2">
        <f t="shared" si="79"/>
        <v>0.3357888670083512</v>
      </c>
      <c r="FJ61" s="2">
        <f t="shared" si="79"/>
        <v>0.31980977123671289</v>
      </c>
      <c r="FK61" s="2">
        <f t="shared" si="79"/>
        <v>0.33285746473444239</v>
      </c>
      <c r="FL61" s="2">
        <f t="shared" si="79"/>
        <v>0.30394234869043546</v>
      </c>
      <c r="FM61" s="2">
        <f t="shared" si="79"/>
        <v>0.31526903511730908</v>
      </c>
      <c r="FN61" s="2">
        <f t="shared" si="79"/>
        <v>0.31428658467214832</v>
      </c>
      <c r="FO61" s="2">
        <f t="shared" si="79"/>
        <v>0.30780811358488891</v>
      </c>
      <c r="FP61" s="2">
        <f t="shared" si="79"/>
        <v>0.30565965401055811</v>
      </c>
      <c r="FQ61" s="2">
        <f t="shared" si="79"/>
        <v>0.31956597562732902</v>
      </c>
      <c r="FR61" s="2">
        <f t="shared" si="79"/>
        <v>0.31593119266175418</v>
      </c>
      <c r="FS61" s="2">
        <f t="shared" si="79"/>
        <v>0.29032477048518529</v>
      </c>
      <c r="FT61" s="2">
        <f t="shared" si="79"/>
        <v>0.30639381870271643</v>
      </c>
      <c r="FU61" s="2">
        <f t="shared" si="79"/>
        <v>0.27663932191874746</v>
      </c>
      <c r="FW61" s="2">
        <f t="shared" si="67"/>
        <v>4.0814288645569542E-5</v>
      </c>
      <c r="FX61" s="2">
        <f t="shared" si="67"/>
        <v>6.1462853165075102E-5</v>
      </c>
      <c r="FY61" s="2">
        <f t="shared" si="67"/>
        <v>5.8423868395152925E-5</v>
      </c>
      <c r="FZ61" s="2">
        <f t="shared" si="67"/>
        <v>6.196279916977105E-5</v>
      </c>
      <c r="GA61" s="2">
        <f t="shared" si="67"/>
        <v>5.6585165209463292E-5</v>
      </c>
      <c r="GB61" s="2">
        <f t="shared" si="67"/>
        <v>6.3471108254977955E-5</v>
      </c>
      <c r="GC61" s="2">
        <f t="shared" si="67"/>
        <v>7.0114427676621426E-5</v>
      </c>
      <c r="GD61" s="2">
        <f t="shared" si="67"/>
        <v>5.7553832873301613E-5</v>
      </c>
      <c r="GE61" s="2">
        <f t="shared" si="67"/>
        <v>4.4811728819438294E-5</v>
      </c>
      <c r="GF61" s="2">
        <f t="shared" si="67"/>
        <v>4.5269057040709378E-5</v>
      </c>
      <c r="GG61" s="2">
        <f t="shared" si="67"/>
        <v>4.5596755704616406E-5</v>
      </c>
      <c r="GH61" s="2">
        <f t="shared" si="67"/>
        <v>4.0747083305414739E-5</v>
      </c>
      <c r="GI61" s="2">
        <f t="shared" si="67"/>
        <v>3.4509874323817059E-5</v>
      </c>
      <c r="GJ61" s="2">
        <f t="shared" si="67"/>
        <v>3.3627249883215718E-5</v>
      </c>
      <c r="GK61" s="2">
        <f t="shared" si="67"/>
        <v>2.2988377258026119E-5</v>
      </c>
      <c r="GM61" s="86">
        <f t="shared" si="68"/>
        <v>1.4765179320465019E-3</v>
      </c>
      <c r="GN61" s="86">
        <f t="shared" si="68"/>
        <v>2.8245568516408327E-4</v>
      </c>
      <c r="GO61" s="86">
        <f t="shared" si="68"/>
        <v>3.860400630701404E-4</v>
      </c>
      <c r="GP61" s="86">
        <f t="shared" si="68"/>
        <v>2.153359184853247E-4</v>
      </c>
      <c r="GQ61" s="86">
        <f t="shared" si="68"/>
        <v>3.9609425019245957E-4</v>
      </c>
      <c r="GR61" s="86">
        <f t="shared" si="68"/>
        <v>9.0831785352945543E-5</v>
      </c>
      <c r="GS61" s="86">
        <f t="shared" si="68"/>
        <v>1.2626146114472827E-4</v>
      </c>
      <c r="GT61" s="86">
        <f t="shared" si="68"/>
        <v>1.3447859263985244E-4</v>
      </c>
      <c r="GU61" s="86">
        <f t="shared" si="68"/>
        <v>1.1372764782974194E-4</v>
      </c>
      <c r="GV61" s="86">
        <f t="shared" si="68"/>
        <v>9.4788145071574316E-5</v>
      </c>
      <c r="GW61" s="86">
        <f t="shared" si="68"/>
        <v>1.7488206015271631E-4</v>
      </c>
      <c r="GX61" s="86">
        <f t="shared" si="68"/>
        <v>1.6612520881803772E-4</v>
      </c>
      <c r="GY61" s="86">
        <f t="shared" si="68"/>
        <v>6.4720066588628969E-5</v>
      </c>
      <c r="GZ61" s="86">
        <f t="shared" si="68"/>
        <v>9.1333237810870837E-5</v>
      </c>
      <c r="HA61" s="86">
        <f t="shared" si="68"/>
        <v>1.596502338681352E-5</v>
      </c>
      <c r="HC61" s="86">
        <f t="shared" si="73"/>
        <v>4.2019088825719686E-11</v>
      </c>
      <c r="HD61" s="86">
        <f t="shared" si="69"/>
        <v>5.964420750001121E-13</v>
      </c>
      <c r="HE61" s="86">
        <f t="shared" si="69"/>
        <v>1.894992254397549E-13</v>
      </c>
      <c r="HF61" s="86">
        <f t="shared" si="69"/>
        <v>4.2246313664702063E-15</v>
      </c>
      <c r="HG61" s="86">
        <f t="shared" si="69"/>
        <v>1.1125792409236735E-14</v>
      </c>
      <c r="HH61" s="86">
        <f t="shared" si="69"/>
        <v>1.016978335523269E-14</v>
      </c>
      <c r="HI61" s="86">
        <f t="shared" si="69"/>
        <v>2.1787376468734659E-14</v>
      </c>
      <c r="HJ61" s="86">
        <f t="shared" si="69"/>
        <v>1.91440420605083E-14</v>
      </c>
      <c r="HK61" s="86">
        <f t="shared" si="69"/>
        <v>2.1463792756326315E-14</v>
      </c>
      <c r="HL61" s="86">
        <f t="shared" si="69"/>
        <v>3.0298407308545287E-15</v>
      </c>
      <c r="HM61" s="86">
        <f t="shared" si="69"/>
        <v>4.0735482748000131E-15</v>
      </c>
      <c r="HN61" s="86">
        <f t="shared" si="69"/>
        <v>4.5890643671091053E-15</v>
      </c>
      <c r="HO61" s="86">
        <f t="shared" si="69"/>
        <v>5.3257121042417776E-15</v>
      </c>
      <c r="HP61" s="86">
        <f t="shared" si="69"/>
        <v>1.4451768912720782E-15</v>
      </c>
      <c r="HQ61" s="86">
        <f t="shared" si="69"/>
        <v>5.4480766135023685E-21</v>
      </c>
      <c r="HS61" s="86">
        <f t="shared" si="70"/>
        <v>1.1216866770591769E-87</v>
      </c>
      <c r="HT61" s="86">
        <f t="shared" si="70"/>
        <v>1.6110003040307077E-97</v>
      </c>
      <c r="HU61" s="86">
        <f t="shared" si="70"/>
        <v>3.4174245189001107E-105</v>
      </c>
      <c r="HV61" s="86">
        <f t="shared" si="70"/>
        <v>3.9677384902645634E-120</v>
      </c>
      <c r="HW61" s="86">
        <f t="shared" si="70"/>
        <v>2.1470400022064191E-116</v>
      </c>
      <c r="HX61" s="86">
        <f t="shared" si="70"/>
        <v>2.1303055887457265E-114</v>
      </c>
      <c r="HY61" s="86">
        <f t="shared" si="70"/>
        <v>3.0860794686737421E-115</v>
      </c>
      <c r="HZ61" s="86">
        <f t="shared" si="70"/>
        <v>1.5953311694120577E-116</v>
      </c>
      <c r="IA61" s="86">
        <f t="shared" si="70"/>
        <v>2.8154890887947173E-116</v>
      </c>
      <c r="IB61" s="86">
        <f t="shared" si="70"/>
        <v>2.5132706273350416E-124</v>
      </c>
      <c r="IC61" s="86">
        <f t="shared" si="70"/>
        <v>9.0987638958091146E-125</v>
      </c>
      <c r="ID61" s="86">
        <f t="shared" si="70"/>
        <v>1.4205979776288054E-122</v>
      </c>
      <c r="IE61" s="86">
        <f t="shared" si="70"/>
        <v>1.571494054288182E-118</v>
      </c>
      <c r="IF61" s="86">
        <f t="shared" si="70"/>
        <v>3.7064638195660413E-53</v>
      </c>
      <c r="IG61" s="86">
        <f t="shared" si="70"/>
        <v>1.1760740251834984E-33</v>
      </c>
      <c r="II61" s="86">
        <f t="shared" si="71"/>
        <v>1.9225422001599677E-225</v>
      </c>
      <c r="IJ61" s="86">
        <f t="shared" si="71"/>
        <v>7.4592820451900192E-247</v>
      </c>
      <c r="IK61" s="86">
        <f t="shared" si="71"/>
        <v>4.6583902189973811E-267</v>
      </c>
      <c r="IL61" s="86">
        <f t="shared" si="71"/>
        <v>1.6931120180974733E-302</v>
      </c>
      <c r="IM61" s="86">
        <f t="shared" si="71"/>
        <v>2.643031654143314E-292</v>
      </c>
      <c r="IN61" s="86">
        <f t="shared" si="71"/>
        <v>4.753266265081433E-290</v>
      </c>
      <c r="IO61" s="86">
        <f t="shared" si="71"/>
        <v>7.0268376688158322E-291</v>
      </c>
      <c r="IP61" s="86">
        <f t="shared" si="71"/>
        <v>4.7389691305210334E-294</v>
      </c>
      <c r="IQ61" s="86">
        <f t="shared" si="71"/>
        <v>4.7680437356329926E-297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2.3617536213172547E-302</v>
      </c>
      <c r="IV61" s="86">
        <f t="shared" si="71"/>
        <v>5.67613927216349E-207</v>
      </c>
      <c r="IW61" s="86">
        <f t="shared" si="71"/>
        <v>8.1114754842012005E-80</v>
      </c>
      <c r="IY61" s="86">
        <f t="shared" si="72"/>
        <v>1.4765179740655907E-3</v>
      </c>
      <c r="IZ61" s="86">
        <f t="shared" si="72"/>
        <v>2.8245568576052533E-4</v>
      </c>
      <c r="JA61" s="86">
        <f t="shared" si="72"/>
        <v>3.8604006325963964E-4</v>
      </c>
      <c r="JB61" s="86">
        <f t="shared" si="72"/>
        <v>2.1533591848954932E-4</v>
      </c>
      <c r="JC61" s="86">
        <f t="shared" si="72"/>
        <v>3.9609425020358538E-4</v>
      </c>
      <c r="JD61" s="86">
        <f t="shared" si="72"/>
        <v>9.0831785363115332E-5</v>
      </c>
      <c r="JE61" s="86">
        <f t="shared" si="72"/>
        <v>1.2626146116651564E-4</v>
      </c>
      <c r="JF61" s="86">
        <f t="shared" si="72"/>
        <v>1.3447859265899647E-4</v>
      </c>
      <c r="JG61" s="86">
        <f t="shared" si="72"/>
        <v>1.1372764785120572E-4</v>
      </c>
      <c r="JH61" s="86">
        <f t="shared" si="72"/>
        <v>9.4788145074604159E-5</v>
      </c>
      <c r="JI61" s="86">
        <f t="shared" si="72"/>
        <v>1.7488206015678985E-4</v>
      </c>
      <c r="JJ61" s="86">
        <f t="shared" si="72"/>
        <v>1.6612520882262679E-4</v>
      </c>
      <c r="JK61" s="86">
        <f t="shared" si="72"/>
        <v>6.4720066593954679E-5</v>
      </c>
      <c r="JL61" s="86">
        <f t="shared" si="72"/>
        <v>9.1333237812316011E-5</v>
      </c>
      <c r="JM61" s="86">
        <f t="shared" si="72"/>
        <v>1.5965023386813526E-5</v>
      </c>
    </row>
    <row r="62" spans="2:273" x14ac:dyDescent="0.25">
      <c r="B62" s="2">
        <v>35</v>
      </c>
      <c r="C62" s="37">
        <v>113.09699999999999</v>
      </c>
      <c r="D62" s="37">
        <v>108.76300000000001</v>
      </c>
      <c r="E62" s="37">
        <v>106.542</v>
      </c>
      <c r="F62" s="37">
        <v>98.983000000000004</v>
      </c>
      <c r="G62" s="37">
        <v>98.338999999999999</v>
      </c>
      <c r="H62" s="37">
        <v>98.846999999999994</v>
      </c>
      <c r="I62" s="37">
        <v>106.102</v>
      </c>
      <c r="J62" s="37">
        <v>104.322</v>
      </c>
      <c r="K62" s="37">
        <v>98.983000000000004</v>
      </c>
      <c r="L62" s="37">
        <v>100.08499999999999</v>
      </c>
      <c r="M62" s="37">
        <v>97.864000000000004</v>
      </c>
      <c r="N62" s="37">
        <v>94.694999999999993</v>
      </c>
      <c r="O62" s="37">
        <v>94.677999999999997</v>
      </c>
      <c r="P62" s="37">
        <v>90.22</v>
      </c>
      <c r="Q62" s="37">
        <v>87.507999999999996</v>
      </c>
      <c r="S62" s="4">
        <f t="shared" si="74"/>
        <v>109.75807271515146</v>
      </c>
      <c r="T62" s="4">
        <f t="shared" si="74"/>
        <v>104.86583027592791</v>
      </c>
      <c r="U62" s="4">
        <f t="shared" si="74"/>
        <v>104.03887627278144</v>
      </c>
      <c r="V62" s="4">
        <f t="shared" si="74"/>
        <v>99.526729551097091</v>
      </c>
      <c r="W62" s="4">
        <f t="shared" si="74"/>
        <v>95.94393447945103</v>
      </c>
      <c r="X62" s="4">
        <f t="shared" si="74"/>
        <v>98.295479138349236</v>
      </c>
      <c r="Y62" s="4">
        <f t="shared" si="74"/>
        <v>101.80971723420517</v>
      </c>
      <c r="Z62" s="4">
        <f t="shared" si="74"/>
        <v>103.58304499452242</v>
      </c>
      <c r="AA62" s="4">
        <f t="shared" si="74"/>
        <v>98.808323300987297</v>
      </c>
      <c r="AB62" s="4">
        <f t="shared" si="74"/>
        <v>98.784021096033371</v>
      </c>
      <c r="AC62" s="4">
        <f t="shared" si="74"/>
        <v>96.403929795474284</v>
      </c>
      <c r="AD62" s="4">
        <f t="shared" si="74"/>
        <v>96.168366166857098</v>
      </c>
      <c r="AE62" s="4">
        <f t="shared" si="74"/>
        <v>92.654160757591626</v>
      </c>
      <c r="AF62" s="4">
        <f t="shared" si="74"/>
        <v>89.400501681325721</v>
      </c>
      <c r="AG62" s="4">
        <f t="shared" si="74"/>
        <v>87.714949551410299</v>
      </c>
      <c r="AI62" s="4">
        <f t="shared" si="75"/>
        <v>3.3389272848485376</v>
      </c>
      <c r="AJ62" s="4">
        <f t="shared" si="75"/>
        <v>3.8971697240720999</v>
      </c>
      <c r="AK62" s="4">
        <f t="shared" si="75"/>
        <v>2.5031237272185649</v>
      </c>
      <c r="AL62" s="4">
        <f t="shared" si="75"/>
        <v>-0.54372955109708698</v>
      </c>
      <c r="AM62" s="4">
        <f t="shared" si="75"/>
        <v>2.3950655205489682</v>
      </c>
      <c r="AN62" s="4">
        <f t="shared" si="75"/>
        <v>0.55152086165075787</v>
      </c>
      <c r="AO62" s="4">
        <f t="shared" si="75"/>
        <v>4.2922827657948375</v>
      </c>
      <c r="AP62" s="4">
        <f t="shared" si="75"/>
        <v>0.7389550054775782</v>
      </c>
      <c r="AQ62" s="4">
        <f t="shared" si="75"/>
        <v>0.1746766990127071</v>
      </c>
      <c r="AR62" s="4">
        <f t="shared" si="75"/>
        <v>1.3009789039666231</v>
      </c>
      <c r="AS62" s="4">
        <f t="shared" si="75"/>
        <v>1.4600702045257208</v>
      </c>
      <c r="AT62" s="4">
        <f t="shared" si="75"/>
        <v>-1.4733661668571045</v>
      </c>
      <c r="AU62" s="4">
        <f t="shared" si="75"/>
        <v>2.0238392424083713</v>
      </c>
      <c r="AV62" s="4">
        <f t="shared" si="75"/>
        <v>0.81949831867427747</v>
      </c>
      <c r="AW62" s="4">
        <f t="shared" si="75"/>
        <v>-0.20694955141030391</v>
      </c>
      <c r="AY62" s="2">
        <f t="shared" si="65"/>
        <v>108.23843249745879</v>
      </c>
      <c r="AZ62" s="2">
        <f t="shared" si="65"/>
        <v>104.44871662374561</v>
      </c>
      <c r="BA62" s="2">
        <f t="shared" si="65"/>
        <v>103.5193775217286</v>
      </c>
      <c r="BB62" s="2">
        <f t="shared" si="65"/>
        <v>99.20585991737461</v>
      </c>
      <c r="BC62" s="2">
        <f t="shared" si="65"/>
        <v>95.43022920348254</v>
      </c>
      <c r="BD62" s="2">
        <f t="shared" si="65"/>
        <v>98.132330746845938</v>
      </c>
      <c r="BE62" s="2">
        <f t="shared" si="65"/>
        <v>101.60486696777177</v>
      </c>
      <c r="BF62" s="2">
        <f t="shared" si="65"/>
        <v>103.3651628451222</v>
      </c>
      <c r="BG62" s="2">
        <f t="shared" si="65"/>
        <v>98.618645164596828</v>
      </c>
      <c r="BH62" s="2">
        <f t="shared" si="65"/>
        <v>98.619626594542581</v>
      </c>
      <c r="BI62" s="2">
        <f t="shared" si="65"/>
        <v>96.135239386492742</v>
      </c>
      <c r="BJ62" s="2">
        <f t="shared" si="65"/>
        <v>95.907497407230707</v>
      </c>
      <c r="BK62" s="2">
        <f t="shared" si="65"/>
        <v>92.538855379735622</v>
      </c>
      <c r="BL62" s="2">
        <f t="shared" si="65"/>
        <v>89.250880387051922</v>
      </c>
      <c r="BM62" s="2">
        <f t="shared" si="65"/>
        <v>87.687537110066941</v>
      </c>
      <c r="BO62" s="2">
        <f t="shared" si="10"/>
        <v>113.09699999999999</v>
      </c>
      <c r="BP62" s="2">
        <f t="shared" si="11"/>
        <v>108.76300000000001</v>
      </c>
      <c r="BQ62" s="2">
        <f t="shared" si="12"/>
        <v>106.542</v>
      </c>
      <c r="BR62" s="2">
        <f t="shared" si="13"/>
        <v>98.983000000000004</v>
      </c>
      <c r="BS62" s="2">
        <f t="shared" si="14"/>
        <v>98.338999999999999</v>
      </c>
      <c r="BT62" s="2">
        <f t="shared" si="15"/>
        <v>98.846999999999994</v>
      </c>
      <c r="BU62" s="2">
        <f t="shared" si="16"/>
        <v>106.102</v>
      </c>
      <c r="BV62" s="2">
        <f t="shared" si="17"/>
        <v>104.322</v>
      </c>
      <c r="BW62" s="2">
        <f t="shared" si="18"/>
        <v>98.983000000000004</v>
      </c>
      <c r="BX62" s="2">
        <f t="shared" si="19"/>
        <v>100.08499999999999</v>
      </c>
      <c r="BY62" s="2">
        <f t="shared" si="20"/>
        <v>97.864000000000004</v>
      </c>
      <c r="BZ62" s="2">
        <f t="shared" si="21"/>
        <v>94.694999999999993</v>
      </c>
      <c r="CA62" s="2">
        <f t="shared" si="22"/>
        <v>94.677999999999997</v>
      </c>
      <c r="CB62" s="2">
        <f t="shared" si="23"/>
        <v>90.22</v>
      </c>
      <c r="CC62" s="2">
        <f t="shared" si="24"/>
        <v>87.507999999999996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111.1147754385965</v>
      </c>
      <c r="DL62" s="2">
        <f t="shared" si="76"/>
        <v>107.00489780063465</v>
      </c>
      <c r="DM62" s="2">
        <f t="shared" si="76"/>
        <v>104.05698697888168</v>
      </c>
      <c r="DN62" s="2">
        <f t="shared" si="76"/>
        <v>100.15396728307255</v>
      </c>
      <c r="DO62" s="2">
        <f t="shared" si="76"/>
        <v>95.967595546558698</v>
      </c>
      <c r="DP62" s="2">
        <f t="shared" si="76"/>
        <v>99.253655309396478</v>
      </c>
      <c r="DQ62" s="2">
        <f t="shared" si="76"/>
        <v>103.05517860962567</v>
      </c>
      <c r="DR62" s="2">
        <f t="shared" si="76"/>
        <v>104.25130267379681</v>
      </c>
      <c r="DS62" s="2">
        <f t="shared" si="76"/>
        <v>100.16075518207282</v>
      </c>
      <c r="DT62" s="2">
        <f t="shared" si="76"/>
        <v>100.09317081741789</v>
      </c>
      <c r="DU62" s="2">
        <f t="shared" si="76"/>
        <v>97.985835574229668</v>
      </c>
      <c r="DV62" s="2">
        <f t="shared" si="76"/>
        <v>96.682299570999589</v>
      </c>
      <c r="DW62" s="2">
        <f t="shared" si="76"/>
        <v>94.156406722689056</v>
      </c>
      <c r="DX62" s="2">
        <f t="shared" si="76"/>
        <v>91.300149579831952</v>
      </c>
      <c r="DY62" s="2">
        <f t="shared" si="76"/>
        <v>87.548272177419321</v>
      </c>
      <c r="EA62" s="2">
        <f t="shared" si="77"/>
        <v>103.92244034625516</v>
      </c>
      <c r="EB62" s="2">
        <f t="shared" si="77"/>
        <v>99.612048231071327</v>
      </c>
      <c r="EC62" s="2">
        <f t="shared" si="77"/>
        <v>102.54964486067428</v>
      </c>
      <c r="ED62" s="2">
        <f t="shared" si="77"/>
        <v>97.366775918654412</v>
      </c>
      <c r="EE62" s="2">
        <f t="shared" si="77"/>
        <v>94.448159075458875</v>
      </c>
      <c r="EF62" s="2">
        <f t="shared" si="77"/>
        <v>95.790347942875599</v>
      </c>
      <c r="EG62" s="2">
        <f t="shared" si="77"/>
        <v>98.732270790845234</v>
      </c>
      <c r="EH62" s="2">
        <f t="shared" si="77"/>
        <v>101.60219152552304</v>
      </c>
      <c r="EI62" s="2">
        <f t="shared" si="77"/>
        <v>95.456140936781367</v>
      </c>
      <c r="EJ62" s="2">
        <f t="shared" si="77"/>
        <v>95.566940430925214</v>
      </c>
      <c r="EK62" s="2">
        <f t="shared" si="77"/>
        <v>92.541510884378127</v>
      </c>
      <c r="EL62" s="2">
        <f t="shared" si="77"/>
        <v>94.377688147012549</v>
      </c>
      <c r="EM62" s="2">
        <f t="shared" si="77"/>
        <v>88.93280008877052</v>
      </c>
      <c r="EN62" s="2">
        <f t="shared" si="77"/>
        <v>85.019755204144801</v>
      </c>
      <c r="EO62" s="2">
        <f t="shared" si="77"/>
        <v>88.019656516926432</v>
      </c>
      <c r="EQ62" s="2">
        <f t="shared" si="78"/>
        <v>103.09932925175903</v>
      </c>
      <c r="ER62" s="2">
        <f t="shared" si="78"/>
        <v>97.56082209501453</v>
      </c>
      <c r="ES62" s="2">
        <f t="shared" si="78"/>
        <v>101.86921050333646</v>
      </c>
      <c r="ET62" s="2">
        <f t="shared" si="78"/>
        <v>97.480952207821048</v>
      </c>
      <c r="EU62" s="2">
        <f t="shared" si="78"/>
        <v>93.310145273652722</v>
      </c>
      <c r="EV62" s="2">
        <f t="shared" si="78"/>
        <v>95.749450916075034</v>
      </c>
      <c r="EW62" s="2">
        <f t="shared" si="78"/>
        <v>97.998953193419027</v>
      </c>
      <c r="EX62" s="2">
        <f t="shared" si="78"/>
        <v>100.01398217851492</v>
      </c>
      <c r="EY62" s="2">
        <f t="shared" si="78"/>
        <v>93.965532170660907</v>
      </c>
      <c r="EZ62" s="2">
        <f t="shared" si="78"/>
        <v>94.861567450948698</v>
      </c>
      <c r="FA62" s="2">
        <f t="shared" si="78"/>
        <v>92.99791807171303</v>
      </c>
      <c r="FB62" s="2">
        <f t="shared" si="78"/>
        <v>92.76560251277489</v>
      </c>
      <c r="FC62" s="2">
        <f t="shared" si="78"/>
        <v>88.847951100200049</v>
      </c>
      <c r="FD62" s="2">
        <f t="shared" si="78"/>
        <v>87.081055096992344</v>
      </c>
      <c r="FE62" s="2">
        <f t="shared" si="78"/>
        <v>87.91662440447142</v>
      </c>
      <c r="FG62" s="2">
        <f t="shared" si="79"/>
        <v>0.39991269434822374</v>
      </c>
      <c r="FH62" s="2">
        <f t="shared" si="79"/>
        <v>0.34574529293939166</v>
      </c>
      <c r="FI62" s="2">
        <f t="shared" si="79"/>
        <v>0.35663162459389436</v>
      </c>
      <c r="FJ62" s="2">
        <f t="shared" si="79"/>
        <v>0.34016864969893651</v>
      </c>
      <c r="FK62" s="2">
        <f t="shared" si="79"/>
        <v>0.35361513712338466</v>
      </c>
      <c r="FL62" s="2">
        <f t="shared" si="79"/>
        <v>0.32377193176436492</v>
      </c>
      <c r="FM62" s="2">
        <f t="shared" si="79"/>
        <v>0.335481422771572</v>
      </c>
      <c r="FN62" s="2">
        <f t="shared" si="79"/>
        <v>0.33446675253284908</v>
      </c>
      <c r="FO62" s="2">
        <f t="shared" si="79"/>
        <v>0.32777114046059064</v>
      </c>
      <c r="FP62" s="2">
        <f t="shared" si="79"/>
        <v>0.32554887509827446</v>
      </c>
      <c r="FQ62" s="2">
        <f t="shared" si="79"/>
        <v>0.33991709009397769</v>
      </c>
      <c r="FR62" s="2">
        <f t="shared" si="79"/>
        <v>0.33616519069615436</v>
      </c>
      <c r="FS62" s="2">
        <f t="shared" si="79"/>
        <v>0.30966116817304368</v>
      </c>
      <c r="FT62" s="2">
        <f t="shared" si="79"/>
        <v>0.32630836110887435</v>
      </c>
      <c r="FU62" s="2">
        <f t="shared" si="79"/>
        <v>0.29544369217083927</v>
      </c>
      <c r="FW62" s="2">
        <f t="shared" si="67"/>
        <v>4.4751801372287809E-5</v>
      </c>
      <c r="FX62" s="2">
        <f t="shared" si="67"/>
        <v>6.73922787438221E-5</v>
      </c>
      <c r="FY62" s="2">
        <f t="shared" si="67"/>
        <v>6.4060136746371747E-5</v>
      </c>
      <c r="FZ62" s="2">
        <f t="shared" si="67"/>
        <v>6.7940452109615672E-5</v>
      </c>
      <c r="GA62" s="2">
        <f t="shared" si="67"/>
        <v>6.2044061164246754E-5</v>
      </c>
      <c r="GB62" s="2">
        <f t="shared" si="67"/>
        <v>6.9594260120744617E-5</v>
      </c>
      <c r="GC62" s="2">
        <f t="shared" si="67"/>
        <v>7.6878421137355516E-5</v>
      </c>
      <c r="GD62" s="2">
        <f t="shared" si="67"/>
        <v>6.3106172441032755E-5</v>
      </c>
      <c r="GE62" s="2">
        <f t="shared" si="67"/>
        <v>4.9134871154515957E-5</v>
      </c>
      <c r="GF62" s="2">
        <f t="shared" si="67"/>
        <v>4.9636317219627889E-5</v>
      </c>
      <c r="GG62" s="2">
        <f t="shared" si="67"/>
        <v>4.9995628509572842E-5</v>
      </c>
      <c r="GH62" s="2">
        <f t="shared" si="67"/>
        <v>4.4678112761992704E-5</v>
      </c>
      <c r="GI62" s="2">
        <f t="shared" si="67"/>
        <v>3.7839198763970636E-5</v>
      </c>
      <c r="GJ62" s="2">
        <f t="shared" si="67"/>
        <v>3.6871426671367298E-5</v>
      </c>
      <c r="GK62" s="2">
        <f t="shared" si="67"/>
        <v>2.5206198523887232E-5</v>
      </c>
      <c r="GM62" s="86">
        <f t="shared" si="68"/>
        <v>2.2610146829733354E-3</v>
      </c>
      <c r="GN62" s="86">
        <f t="shared" si="68"/>
        <v>4.8632307916276422E-4</v>
      </c>
      <c r="GO62" s="86">
        <f t="shared" si="68"/>
        <v>6.550200067944453E-4</v>
      </c>
      <c r="GP62" s="86">
        <f t="shared" si="68"/>
        <v>3.7968712817250725E-4</v>
      </c>
      <c r="GQ62" s="86">
        <f t="shared" si="68"/>
        <v>6.6272668259621922E-4</v>
      </c>
      <c r="GR62" s="86">
        <f t="shared" si="68"/>
        <v>1.7216734267625411E-4</v>
      </c>
      <c r="GS62" s="86">
        <f t="shared" si="68"/>
        <v>2.376002033758121E-4</v>
      </c>
      <c r="GT62" s="86">
        <f t="shared" si="68"/>
        <v>2.497699582816661E-4</v>
      </c>
      <c r="GU62" s="86">
        <f t="shared" si="68"/>
        <v>2.1157319598084015E-4</v>
      </c>
      <c r="GV62" s="86">
        <f t="shared" si="68"/>
        <v>1.7967349013192407E-4</v>
      </c>
      <c r="GW62" s="86">
        <f t="shared" si="68"/>
        <v>3.1808288521934772E-4</v>
      </c>
      <c r="GX62" s="86">
        <f t="shared" si="68"/>
        <v>3.0064410654687097E-4</v>
      </c>
      <c r="GY62" s="86">
        <f t="shared" si="68"/>
        <v>1.2260341877013336E-4</v>
      </c>
      <c r="GZ62" s="86">
        <f t="shared" si="68"/>
        <v>1.7452248604443919E-4</v>
      </c>
      <c r="HA62" s="86">
        <f t="shared" si="68"/>
        <v>3.4575881370287693E-5</v>
      </c>
      <c r="HC62" s="86">
        <f t="shared" si="73"/>
        <v>1.0834262204625851E-10</v>
      </c>
      <c r="HD62" s="86">
        <f t="shared" si="69"/>
        <v>1.8358047265489545E-12</v>
      </c>
      <c r="HE62" s="86">
        <f t="shared" si="69"/>
        <v>6.2140880400217363E-13</v>
      </c>
      <c r="HF62" s="86">
        <f t="shared" si="69"/>
        <v>1.636822874171861E-14</v>
      </c>
      <c r="HG62" s="86">
        <f t="shared" si="69"/>
        <v>4.0786526566389997E-14</v>
      </c>
      <c r="HH62" s="86">
        <f t="shared" si="69"/>
        <v>3.7735920488794639E-14</v>
      </c>
      <c r="HI62" s="86">
        <f t="shared" si="69"/>
        <v>8.0764912712478836E-14</v>
      </c>
      <c r="HJ62" s="86">
        <f t="shared" si="69"/>
        <v>6.9804563219721991E-14</v>
      </c>
      <c r="HK62" s="86">
        <f t="shared" si="69"/>
        <v>7.6103120351285433E-14</v>
      </c>
      <c r="HL62" s="86">
        <f t="shared" si="69"/>
        <v>1.1684132180406512E-14</v>
      </c>
      <c r="HM62" s="86">
        <f t="shared" si="69"/>
        <v>1.5614301400417028E-14</v>
      </c>
      <c r="HN62" s="86">
        <f t="shared" si="69"/>
        <v>1.7131471705727006E-14</v>
      </c>
      <c r="HO62" s="86">
        <f t="shared" si="69"/>
        <v>1.9022668124375455E-14</v>
      </c>
      <c r="HP62" s="86">
        <f t="shared" si="69"/>
        <v>5.6988411745579246E-15</v>
      </c>
      <c r="HQ62" s="86">
        <f t="shared" si="69"/>
        <v>3.5978690819479993E-20</v>
      </c>
      <c r="HS62" s="86">
        <f t="shared" si="70"/>
        <v>1.4057982163627947E-85</v>
      </c>
      <c r="HT62" s="86">
        <f t="shared" si="70"/>
        <v>4.1958671778349229E-95</v>
      </c>
      <c r="HU62" s="86">
        <f t="shared" si="70"/>
        <v>1.3556802350183693E-102</v>
      </c>
      <c r="HV62" s="86">
        <f t="shared" si="70"/>
        <v>3.7662237316996346E-117</v>
      </c>
      <c r="HW62" s="86">
        <f t="shared" si="70"/>
        <v>1.5320129873417612E-113</v>
      </c>
      <c r="HX62" s="86">
        <f t="shared" si="70"/>
        <v>1.5105001213939341E-111</v>
      </c>
      <c r="HY62" s="86">
        <f t="shared" si="70"/>
        <v>2.4235714457197798E-112</v>
      </c>
      <c r="HZ62" s="86">
        <f t="shared" si="70"/>
        <v>1.1785779538358074E-113</v>
      </c>
      <c r="IA62" s="86">
        <f t="shared" si="70"/>
        <v>1.8113769697755779E-113</v>
      </c>
      <c r="IB62" s="86">
        <f t="shared" si="70"/>
        <v>2.5349791804618732E-121</v>
      </c>
      <c r="IC62" s="86">
        <f t="shared" si="70"/>
        <v>9.3004110823151626E-122</v>
      </c>
      <c r="ID62" s="86">
        <f t="shared" si="70"/>
        <v>1.2063754217372999E-119</v>
      </c>
      <c r="IE62" s="86">
        <f t="shared" si="70"/>
        <v>9.6673469011950627E-116</v>
      </c>
      <c r="IF62" s="86">
        <f t="shared" si="70"/>
        <v>6.0661118820235774E-52</v>
      </c>
      <c r="IG62" s="86">
        <f t="shared" si="70"/>
        <v>6.396876293567962E-33</v>
      </c>
      <c r="II62" s="86">
        <f t="shared" si="71"/>
        <v>2.1672088650180683E-221</v>
      </c>
      <c r="IJ62" s="86">
        <f t="shared" si="71"/>
        <v>3.1580219425679186E-242</v>
      </c>
      <c r="IK62" s="86">
        <f t="shared" si="71"/>
        <v>4.4738694793983765E-262</v>
      </c>
      <c r="IL62" s="86">
        <f t="shared" si="71"/>
        <v>8.1526227522904838E-297</v>
      </c>
      <c r="IM62" s="86">
        <f t="shared" si="71"/>
        <v>7.2652754992923254E-287</v>
      </c>
      <c r="IN62" s="86">
        <f t="shared" si="71"/>
        <v>1.3731712457553445E-284</v>
      </c>
      <c r="IO62" s="86">
        <f t="shared" si="71"/>
        <v>2.3985553205896045E-285</v>
      </c>
      <c r="IP62" s="86">
        <f t="shared" si="71"/>
        <v>1.435550055560849E-288</v>
      </c>
      <c r="IQ62" s="86">
        <f t="shared" si="71"/>
        <v>1.1971659747027116E-291</v>
      </c>
      <c r="IR62" s="86">
        <f t="shared" si="71"/>
        <v>0</v>
      </c>
      <c r="IS62" s="86">
        <f t="shared" si="71"/>
        <v>0</v>
      </c>
      <c r="IT62" s="86">
        <f t="shared" si="71"/>
        <v>2.3329635599266761E-306</v>
      </c>
      <c r="IU62" s="86">
        <f t="shared" si="71"/>
        <v>5.3825654854935087E-297</v>
      </c>
      <c r="IV62" s="86">
        <f t="shared" si="71"/>
        <v>2.5217847249467219E-203</v>
      </c>
      <c r="IW62" s="86">
        <f t="shared" si="71"/>
        <v>1.7677031357709467E-78</v>
      </c>
      <c r="IY62" s="86">
        <f t="shared" si="72"/>
        <v>2.2610147913159576E-3</v>
      </c>
      <c r="IZ62" s="86">
        <f t="shared" si="72"/>
        <v>4.8632308099856895E-4</v>
      </c>
      <c r="JA62" s="86">
        <f t="shared" si="72"/>
        <v>6.5502000741585414E-4</v>
      </c>
      <c r="JB62" s="86">
        <f t="shared" si="72"/>
        <v>3.796871281888755E-4</v>
      </c>
      <c r="JC62" s="86">
        <f t="shared" si="72"/>
        <v>6.6272668263700572E-4</v>
      </c>
      <c r="JD62" s="86">
        <f t="shared" si="72"/>
        <v>1.7216734271399003E-4</v>
      </c>
      <c r="JE62" s="86">
        <f t="shared" si="72"/>
        <v>2.37600203456577E-4</v>
      </c>
      <c r="JF62" s="86">
        <f t="shared" si="72"/>
        <v>2.4976995835147066E-4</v>
      </c>
      <c r="JG62" s="86">
        <f t="shared" si="72"/>
        <v>2.1157319605694328E-4</v>
      </c>
      <c r="JH62" s="86">
        <f t="shared" si="72"/>
        <v>1.7967349014360819E-4</v>
      </c>
      <c r="JI62" s="86">
        <f t="shared" si="72"/>
        <v>3.1808288523496202E-4</v>
      </c>
      <c r="JJ62" s="86">
        <f t="shared" si="72"/>
        <v>3.0064410656400244E-4</v>
      </c>
      <c r="JK62" s="86">
        <f t="shared" si="72"/>
        <v>1.2260341878915604E-4</v>
      </c>
      <c r="JL62" s="86">
        <f t="shared" si="72"/>
        <v>1.7452248605013802E-4</v>
      </c>
      <c r="JM62" s="86">
        <f t="shared" si="72"/>
        <v>3.4575881370287727E-5</v>
      </c>
    </row>
    <row r="63" spans="2:273" x14ac:dyDescent="0.25">
      <c r="B63" s="2">
        <v>36</v>
      </c>
      <c r="C63" s="37">
        <v>111.855</v>
      </c>
      <c r="D63" s="37">
        <v>106.881</v>
      </c>
      <c r="E63" s="37">
        <v>106.42400000000001</v>
      </c>
      <c r="F63" s="37">
        <v>101.169</v>
      </c>
      <c r="G63" s="37">
        <v>97.507999999999996</v>
      </c>
      <c r="H63" s="37">
        <v>99.474999999999994</v>
      </c>
      <c r="I63" s="37">
        <v>103.08499999999999</v>
      </c>
      <c r="J63" s="37">
        <v>103.661</v>
      </c>
      <c r="K63" s="37">
        <v>98.763000000000005</v>
      </c>
      <c r="L63" s="37">
        <v>100.559</v>
      </c>
      <c r="M63" s="37">
        <v>98.034000000000006</v>
      </c>
      <c r="N63" s="37">
        <v>98.406999999999996</v>
      </c>
      <c r="O63" s="37">
        <v>94.287999999999997</v>
      </c>
      <c r="P63" s="37">
        <v>93.78</v>
      </c>
      <c r="Q63" s="37">
        <v>88.932000000000002</v>
      </c>
      <c r="S63" s="4">
        <f t="shared" si="74"/>
        <v>110.33751422982473</v>
      </c>
      <c r="T63" s="4">
        <f t="shared" si="74"/>
        <v>105.07357565804821</v>
      </c>
      <c r="U63" s="4">
        <f t="shared" si="74"/>
        <v>104.39854998445254</v>
      </c>
      <c r="V63" s="4">
        <f t="shared" si="74"/>
        <v>99.769671731261482</v>
      </c>
      <c r="W63" s="4">
        <f t="shared" si="74"/>
        <v>96.233414481995055</v>
      </c>
      <c r="X63" s="4">
        <f t="shared" si="74"/>
        <v>98.458008541973527</v>
      </c>
      <c r="Y63" s="4">
        <f t="shared" si="74"/>
        <v>101.96185607287728</v>
      </c>
      <c r="Z63" s="4">
        <f t="shared" si="74"/>
        <v>103.74819057233633</v>
      </c>
      <c r="AA63" s="4">
        <f t="shared" si="74"/>
        <v>98.951965201354483</v>
      </c>
      <c r="AB63" s="4">
        <f t="shared" si="74"/>
        <v>98.920154976840124</v>
      </c>
      <c r="AC63" s="4">
        <f t="shared" si="74"/>
        <v>96.559066650246919</v>
      </c>
      <c r="AD63" s="4">
        <f t="shared" si="74"/>
        <v>96.4231407363214</v>
      </c>
      <c r="AE63" s="4">
        <f t="shared" si="74"/>
        <v>92.783668476620491</v>
      </c>
      <c r="AF63" s="4">
        <f t="shared" si="74"/>
        <v>89.491051677769221</v>
      </c>
      <c r="AG63" s="4">
        <f t="shared" si="74"/>
        <v>87.795815441652593</v>
      </c>
      <c r="AI63" s="4">
        <f t="shared" si="75"/>
        <v>1.51748577017527</v>
      </c>
      <c r="AJ63" s="4">
        <f t="shared" si="75"/>
        <v>1.807424341951787</v>
      </c>
      <c r="AK63" s="4">
        <f t="shared" si="75"/>
        <v>2.0254500155474631</v>
      </c>
      <c r="AL63" s="4">
        <f t="shared" si="75"/>
        <v>1.3993282687385147</v>
      </c>
      <c r="AM63" s="4">
        <f t="shared" si="75"/>
        <v>1.2745855180049404</v>
      </c>
      <c r="AN63" s="4">
        <f t="shared" si="75"/>
        <v>1.0169914580264674</v>
      </c>
      <c r="AO63" s="4">
        <f t="shared" si="75"/>
        <v>1.1231439271227117</v>
      </c>
      <c r="AP63" s="4">
        <f t="shared" si="75"/>
        <v>-8.7190572336325545E-2</v>
      </c>
      <c r="AQ63" s="4">
        <f t="shared" si="75"/>
        <v>-0.18896520135447759</v>
      </c>
      <c r="AR63" s="4">
        <f t="shared" si="75"/>
        <v>1.6388450231598739</v>
      </c>
      <c r="AS63" s="4">
        <f t="shared" si="75"/>
        <v>1.474933349753087</v>
      </c>
      <c r="AT63" s="4">
        <f t="shared" si="75"/>
        <v>1.9838592636785961</v>
      </c>
      <c r="AU63" s="4">
        <f t="shared" si="75"/>
        <v>1.5043315233795056</v>
      </c>
      <c r="AV63" s="4">
        <f t="shared" si="75"/>
        <v>4.2889483222307803</v>
      </c>
      <c r="AW63" s="4">
        <f t="shared" si="75"/>
        <v>1.1361845583474093</v>
      </c>
      <c r="AY63" s="2">
        <f t="shared" si="65"/>
        <v>108.12473687593543</v>
      </c>
      <c r="AZ63" s="2">
        <f t="shared" si="65"/>
        <v>104.3943541553721</v>
      </c>
      <c r="BA63" s="2">
        <f t="shared" si="65"/>
        <v>103.56498602329599</v>
      </c>
      <c r="BB63" s="2">
        <f t="shared" si="65"/>
        <v>99.235389565320148</v>
      </c>
      <c r="BC63" s="2">
        <f t="shared" si="65"/>
        <v>95.41909776038905</v>
      </c>
      <c r="BD63" s="2">
        <f t="shared" si="65"/>
        <v>98.16718641627206</v>
      </c>
      <c r="BE63" s="2">
        <f t="shared" si="65"/>
        <v>101.59980138244299</v>
      </c>
      <c r="BF63" s="2">
        <f t="shared" si="65"/>
        <v>103.36757908946437</v>
      </c>
      <c r="BG63" s="2">
        <f t="shared" si="65"/>
        <v>98.619767162081814</v>
      </c>
      <c r="BH63" s="2">
        <f t="shared" si="65"/>
        <v>98.627187858630307</v>
      </c>
      <c r="BI63" s="2">
        <f t="shared" si="65"/>
        <v>96.098919406350845</v>
      </c>
      <c r="BJ63" s="2">
        <f t="shared" si="65"/>
        <v>95.978142499915833</v>
      </c>
      <c r="BK63" s="2">
        <f t="shared" si="65"/>
        <v>92.577770269646649</v>
      </c>
      <c r="BL63" s="2">
        <f t="shared" si="65"/>
        <v>89.222489959982539</v>
      </c>
      <c r="BM63" s="2">
        <f t="shared" si="65"/>
        <v>87.740334354939094</v>
      </c>
      <c r="BO63" s="2">
        <f t="shared" si="10"/>
        <v>111.855</v>
      </c>
      <c r="BP63" s="2">
        <f t="shared" si="11"/>
        <v>106.881</v>
      </c>
      <c r="BQ63" s="2">
        <f t="shared" si="12"/>
        <v>106.42400000000001</v>
      </c>
      <c r="BR63" s="2">
        <f t="shared" si="13"/>
        <v>101.169</v>
      </c>
      <c r="BS63" s="2">
        <f t="shared" si="14"/>
        <v>97.507999999999996</v>
      </c>
      <c r="BT63" s="2">
        <f t="shared" si="15"/>
        <v>99.474999999999994</v>
      </c>
      <c r="BU63" s="2">
        <f t="shared" si="16"/>
        <v>103.08499999999999</v>
      </c>
      <c r="BV63" s="2">
        <f t="shared" si="17"/>
        <v>103.661</v>
      </c>
      <c r="BW63" s="2">
        <f t="shared" si="18"/>
        <v>98.763000000000005</v>
      </c>
      <c r="BX63" s="2">
        <f t="shared" si="19"/>
        <v>100.559</v>
      </c>
      <c r="BY63" s="2">
        <f t="shared" si="20"/>
        <v>98.034000000000006</v>
      </c>
      <c r="BZ63" s="2">
        <f t="shared" si="21"/>
        <v>98.406999999999996</v>
      </c>
      <c r="CA63" s="2">
        <f t="shared" si="22"/>
        <v>94.287999999999997</v>
      </c>
      <c r="CB63" s="2">
        <f t="shared" si="23"/>
        <v>93.78</v>
      </c>
      <c r="CC63" s="2">
        <f t="shared" si="24"/>
        <v>88.932000000000002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111.27067807017545</v>
      </c>
      <c r="DL63" s="2">
        <f t="shared" si="76"/>
        <v>107.24347488784332</v>
      </c>
      <c r="DM63" s="2">
        <f t="shared" si="76"/>
        <v>104.27814585840899</v>
      </c>
      <c r="DN63" s="2">
        <f t="shared" si="76"/>
        <v>100.36461095305833</v>
      </c>
      <c r="DO63" s="2">
        <f t="shared" si="76"/>
        <v>96.096094129554643</v>
      </c>
      <c r="DP63" s="2">
        <f t="shared" si="76"/>
        <v>99.489201069518714</v>
      </c>
      <c r="DQ63" s="2">
        <f t="shared" si="76"/>
        <v>103.27673903743316</v>
      </c>
      <c r="DR63" s="2">
        <f t="shared" si="76"/>
        <v>104.44791413292592</v>
      </c>
      <c r="DS63" s="2">
        <f t="shared" si="76"/>
        <v>100.40597927170867</v>
      </c>
      <c r="DT63" s="2">
        <f t="shared" si="76"/>
        <v>100.33538074866311</v>
      </c>
      <c r="DU63" s="2">
        <f t="shared" si="76"/>
        <v>98.1790907563025</v>
      </c>
      <c r="DV63" s="2">
        <f t="shared" si="76"/>
        <v>96.969704847704861</v>
      </c>
      <c r="DW63" s="2">
        <f t="shared" si="76"/>
        <v>94.433563025210063</v>
      </c>
      <c r="DX63" s="2">
        <f t="shared" si="76"/>
        <v>91.501917647058832</v>
      </c>
      <c r="DY63" s="2">
        <f t="shared" si="76"/>
        <v>87.661209677419322</v>
      </c>
      <c r="EA63" s="2">
        <f t="shared" si="77"/>
        <v>103.81956647258073</v>
      </c>
      <c r="EB63" s="2">
        <f t="shared" si="77"/>
        <v>99.477747086659789</v>
      </c>
      <c r="EC63" s="2">
        <f t="shared" si="77"/>
        <v>102.39176277766859</v>
      </c>
      <c r="ED63" s="2">
        <f t="shared" si="77"/>
        <v>97.237723944597477</v>
      </c>
      <c r="EE63" s="2">
        <f t="shared" si="77"/>
        <v>94.290683807581487</v>
      </c>
      <c r="EF63" s="2">
        <f t="shared" si="77"/>
        <v>95.648995073458266</v>
      </c>
      <c r="EG63" s="2">
        <f t="shared" si="77"/>
        <v>98.570579424427834</v>
      </c>
      <c r="EH63" s="2">
        <f t="shared" si="77"/>
        <v>101.40734562112952</v>
      </c>
      <c r="EI63" s="2">
        <f t="shared" si="77"/>
        <v>95.278971174405925</v>
      </c>
      <c r="EJ63" s="2">
        <f t="shared" si="77"/>
        <v>95.399760378278245</v>
      </c>
      <c r="EK63" s="2">
        <f t="shared" si="77"/>
        <v>92.414808908334521</v>
      </c>
      <c r="EL63" s="2">
        <f t="shared" si="77"/>
        <v>94.192583079840247</v>
      </c>
      <c r="EM63" s="2">
        <f t="shared" si="77"/>
        <v>88.804622458943626</v>
      </c>
      <c r="EN63" s="2">
        <f t="shared" si="77"/>
        <v>84.930262537985797</v>
      </c>
      <c r="EO63" s="2">
        <f t="shared" si="77"/>
        <v>87.912432397876145</v>
      </c>
      <c r="EQ63" s="2">
        <f t="shared" si="78"/>
        <v>103.00892239819557</v>
      </c>
      <c r="ER63" s="2">
        <f t="shared" si="78"/>
        <v>97.458114505366325</v>
      </c>
      <c r="ES63" s="2">
        <f t="shared" si="78"/>
        <v>101.7218478488948</v>
      </c>
      <c r="ET63" s="2">
        <f t="shared" si="78"/>
        <v>97.350116628736373</v>
      </c>
      <c r="EU63" s="2">
        <f t="shared" si="78"/>
        <v>93.170431129683024</v>
      </c>
      <c r="EV63" s="2">
        <f t="shared" si="78"/>
        <v>95.608737391829791</v>
      </c>
      <c r="EW63" s="2">
        <f t="shared" si="78"/>
        <v>97.849070523403299</v>
      </c>
      <c r="EX63" s="2">
        <f t="shared" si="78"/>
        <v>99.843708653635247</v>
      </c>
      <c r="EY63" s="2">
        <f t="shared" si="78"/>
        <v>93.810771194639401</v>
      </c>
      <c r="EZ63" s="2">
        <f t="shared" si="78"/>
        <v>94.705000962294221</v>
      </c>
      <c r="FA63" s="2">
        <f t="shared" si="78"/>
        <v>92.86427202796628</v>
      </c>
      <c r="FB63" s="2">
        <f t="shared" si="78"/>
        <v>92.604423259075531</v>
      </c>
      <c r="FC63" s="2">
        <f t="shared" si="78"/>
        <v>88.720963435776213</v>
      </c>
      <c r="FD63" s="2">
        <f t="shared" si="78"/>
        <v>86.961101971782767</v>
      </c>
      <c r="FE63" s="2">
        <f t="shared" si="78"/>
        <v>87.808597608803822</v>
      </c>
      <c r="FG63" s="2">
        <f t="shared" si="79"/>
        <v>0.42220565017838135</v>
      </c>
      <c r="FH63" s="2">
        <f t="shared" si="79"/>
        <v>0.36686471214529331</v>
      </c>
      <c r="FI63" s="2">
        <f t="shared" si="79"/>
        <v>0.37803179401685127</v>
      </c>
      <c r="FJ63" s="2">
        <f t="shared" si="79"/>
        <v>0.36113545431798771</v>
      </c>
      <c r="FK63" s="2">
        <f t="shared" si="79"/>
        <v>0.37493978550913892</v>
      </c>
      <c r="FL63" s="2">
        <f t="shared" si="79"/>
        <v>0.34425538177290993</v>
      </c>
      <c r="FM63" s="2">
        <f t="shared" si="79"/>
        <v>0.35631533423657269</v>
      </c>
      <c r="FN63" s="2">
        <f t="shared" si="79"/>
        <v>0.35527133981205616</v>
      </c>
      <c r="FO63" s="2">
        <f t="shared" si="79"/>
        <v>0.34837725557821086</v>
      </c>
      <c r="FP63" s="2">
        <f t="shared" si="79"/>
        <v>0.34608720883095401</v>
      </c>
      <c r="FQ63" s="2">
        <f t="shared" si="79"/>
        <v>0.36087686963767657</v>
      </c>
      <c r="FR63" s="2">
        <f t="shared" si="79"/>
        <v>0.35701875153926205</v>
      </c>
      <c r="FS63" s="2">
        <f t="shared" si="79"/>
        <v>0.32968713432448482</v>
      </c>
      <c r="FT63" s="2">
        <f t="shared" si="79"/>
        <v>0.34686996702955059</v>
      </c>
      <c r="FU63" s="2">
        <f t="shared" si="79"/>
        <v>0.31496970958554071</v>
      </c>
      <c r="FW63" s="2">
        <f t="shared" si="67"/>
        <v>4.9069162583149276E-5</v>
      </c>
      <c r="FX63" s="2">
        <f t="shared" si="67"/>
        <v>7.3893683782734555E-5</v>
      </c>
      <c r="FY63" s="2">
        <f t="shared" si="67"/>
        <v>7.024010907192523E-5</v>
      </c>
      <c r="FZ63" s="2">
        <f t="shared" si="67"/>
        <v>7.449473607827389E-5</v>
      </c>
      <c r="GA63" s="2">
        <f t="shared" si="67"/>
        <v>6.8029553048730044E-5</v>
      </c>
      <c r="GB63" s="2">
        <f t="shared" si="67"/>
        <v>7.6308076441607589E-5</v>
      </c>
      <c r="GC63" s="2">
        <f t="shared" si="67"/>
        <v>8.4294887308140621E-5</v>
      </c>
      <c r="GD63" s="2">
        <f t="shared" si="67"/>
        <v>6.919412084425679E-5</v>
      </c>
      <c r="GE63" s="2">
        <f t="shared" si="67"/>
        <v>5.3875059499543078E-5</v>
      </c>
      <c r="GF63" s="2">
        <f t="shared" si="67"/>
        <v>5.4424878937092005E-5</v>
      </c>
      <c r="GG63" s="2">
        <f t="shared" si="67"/>
        <v>5.4818852145142768E-5</v>
      </c>
      <c r="GH63" s="2">
        <f t="shared" si="67"/>
        <v>4.8988365325779704E-5</v>
      </c>
      <c r="GI63" s="2">
        <f t="shared" si="67"/>
        <v>4.1489704939513612E-5</v>
      </c>
      <c r="GJ63" s="2">
        <f t="shared" si="67"/>
        <v>4.0428571589744259E-5</v>
      </c>
      <c r="GK63" s="2">
        <f t="shared" si="67"/>
        <v>2.7637979877717164E-5</v>
      </c>
      <c r="GM63" s="86">
        <f t="shared" si="68"/>
        <v>3.4118084063124638E-3</v>
      </c>
      <c r="GN63" s="86">
        <f t="shared" si="68"/>
        <v>8.2141322317177815E-4</v>
      </c>
      <c r="GO63" s="86">
        <f t="shared" si="68"/>
        <v>1.0906173470199251E-3</v>
      </c>
      <c r="GP63" s="86">
        <f t="shared" si="68"/>
        <v>6.5604568445822302E-4</v>
      </c>
      <c r="GQ63" s="86">
        <f t="shared" si="68"/>
        <v>1.0891211932464024E-3</v>
      </c>
      <c r="GR63" s="86">
        <f t="shared" si="68"/>
        <v>3.1877753055264897E-4</v>
      </c>
      <c r="GS63" s="86">
        <f t="shared" si="68"/>
        <v>4.3662416631950714E-4</v>
      </c>
      <c r="GT63" s="86">
        <f t="shared" si="68"/>
        <v>4.5338925761751527E-4</v>
      </c>
      <c r="GU63" s="86">
        <f t="shared" si="68"/>
        <v>3.8479875807104008E-4</v>
      </c>
      <c r="GV63" s="86">
        <f t="shared" si="68"/>
        <v>3.3265112982613259E-4</v>
      </c>
      <c r="GW63" s="86">
        <f t="shared" si="68"/>
        <v>5.6593390564340837E-4</v>
      </c>
      <c r="GX63" s="86">
        <f t="shared" si="68"/>
        <v>5.3249924771597574E-4</v>
      </c>
      <c r="GY63" s="86">
        <f t="shared" si="68"/>
        <v>2.2707657487281343E-4</v>
      </c>
      <c r="GZ63" s="86">
        <f t="shared" si="68"/>
        <v>3.2555797338151404E-4</v>
      </c>
      <c r="HA63" s="86">
        <f t="shared" si="68"/>
        <v>7.2748367288388331E-5</v>
      </c>
      <c r="HC63" s="86">
        <f t="shared" si="73"/>
        <v>2.73896037852264E-10</v>
      </c>
      <c r="HD63" s="86">
        <f t="shared" si="69"/>
        <v>5.5189414569913252E-12</v>
      </c>
      <c r="HE63" s="86">
        <f t="shared" si="69"/>
        <v>1.986924478538654E-12</v>
      </c>
      <c r="HF63" s="86">
        <f t="shared" si="69"/>
        <v>6.1603496575360282E-14</v>
      </c>
      <c r="HG63" s="86">
        <f t="shared" si="69"/>
        <v>1.4546274390829365E-13</v>
      </c>
      <c r="HH63" s="86">
        <f t="shared" si="69"/>
        <v>1.361621503475447E-13</v>
      </c>
      <c r="HI63" s="86">
        <f t="shared" si="69"/>
        <v>2.9094695505927941E-13</v>
      </c>
      <c r="HJ63" s="86">
        <f t="shared" si="69"/>
        <v>2.475556441582708E-13</v>
      </c>
      <c r="HK63" s="86">
        <f t="shared" si="69"/>
        <v>2.6273350622700796E-13</v>
      </c>
      <c r="HL63" s="86">
        <f t="shared" si="69"/>
        <v>4.3790557909879289E-14</v>
      </c>
      <c r="HM63" s="86">
        <f t="shared" si="69"/>
        <v>5.8167223511887444E-14</v>
      </c>
      <c r="HN63" s="86">
        <f t="shared" si="69"/>
        <v>6.2217797433401984E-14</v>
      </c>
      <c r="HO63" s="86">
        <f t="shared" si="69"/>
        <v>6.621523766983116E-14</v>
      </c>
      <c r="HP63" s="86">
        <f t="shared" si="69"/>
        <v>2.1833750955038608E-14</v>
      </c>
      <c r="HQ63" s="86">
        <f t="shared" si="69"/>
        <v>2.2832094370410199E-19</v>
      </c>
      <c r="HS63" s="86">
        <f t="shared" si="70"/>
        <v>1.6600773671566057E-83</v>
      </c>
      <c r="HT63" s="86">
        <f t="shared" si="70"/>
        <v>1.0180602423146373E-92</v>
      </c>
      <c r="HU63" s="86">
        <f t="shared" si="70"/>
        <v>4.9847170083668709E-100</v>
      </c>
      <c r="HV63" s="86">
        <f t="shared" si="70"/>
        <v>3.2765519459762205E-114</v>
      </c>
      <c r="HW63" s="86">
        <f t="shared" si="70"/>
        <v>1.0064572804809536E-110</v>
      </c>
      <c r="HX63" s="86">
        <f t="shared" si="70"/>
        <v>9.8477967812761599E-109</v>
      </c>
      <c r="HY63" s="86">
        <f t="shared" si="70"/>
        <v>1.746518782780679E-109</v>
      </c>
      <c r="HZ63" s="86">
        <f t="shared" si="70"/>
        <v>8.0100383633286357E-111</v>
      </c>
      <c r="IA63" s="86">
        <f t="shared" si="70"/>
        <v>1.0756415001636836E-110</v>
      </c>
      <c r="IB63" s="86">
        <f t="shared" si="70"/>
        <v>2.3469886830643489E-118</v>
      </c>
      <c r="IC63" s="86">
        <f t="shared" si="70"/>
        <v>8.725979598992337E-119</v>
      </c>
      <c r="ID63" s="86">
        <f t="shared" si="70"/>
        <v>9.4322782741035529E-117</v>
      </c>
      <c r="IE63" s="86">
        <f t="shared" si="70"/>
        <v>5.5037243753773502E-113</v>
      </c>
      <c r="IF63" s="86">
        <f t="shared" si="70"/>
        <v>9.6043102060270535E-51</v>
      </c>
      <c r="IG63" s="86">
        <f t="shared" si="70"/>
        <v>3.4123580122390084E-32</v>
      </c>
      <c r="II63" s="86">
        <f t="shared" si="71"/>
        <v>2.2433755786758901E-217</v>
      </c>
      <c r="IJ63" s="86">
        <f t="shared" si="71"/>
        <v>1.2079741878018095E-237</v>
      </c>
      <c r="IK63" s="86">
        <f t="shared" si="71"/>
        <v>3.8539671567117357E-257</v>
      </c>
      <c r="IL63" s="86">
        <f t="shared" si="71"/>
        <v>3.4650632162835594E-291</v>
      </c>
      <c r="IM63" s="86">
        <f t="shared" si="71"/>
        <v>1.7742405229421593E-281</v>
      </c>
      <c r="IN63" s="86">
        <f t="shared" si="71"/>
        <v>3.5176178364038365E-279</v>
      </c>
      <c r="IO63" s="86">
        <f t="shared" si="71"/>
        <v>7.2391030210019131E-280</v>
      </c>
      <c r="IP63" s="86">
        <f t="shared" si="71"/>
        <v>3.8589929242669522E-283</v>
      </c>
      <c r="IQ63" s="86">
        <f t="shared" si="71"/>
        <v>2.680055110200809E-286</v>
      </c>
      <c r="IR63" s="86">
        <f t="shared" si="71"/>
        <v>3.0073626571392223E-305</v>
      </c>
      <c r="IS63" s="86">
        <f t="shared" si="71"/>
        <v>7.0920899141988723E-305</v>
      </c>
      <c r="IT63" s="86">
        <f t="shared" si="71"/>
        <v>8.6385304644366515E-301</v>
      </c>
      <c r="IU63" s="86">
        <f t="shared" si="71"/>
        <v>1.0979150137868528E-291</v>
      </c>
      <c r="IV63" s="86">
        <f t="shared" si="71"/>
        <v>1.0391288741831887E-199</v>
      </c>
      <c r="IW63" s="86">
        <f t="shared" si="71"/>
        <v>3.751393403293058E-77</v>
      </c>
      <c r="IY63" s="86">
        <f t="shared" si="72"/>
        <v>3.4118086802085016E-3</v>
      </c>
      <c r="IZ63" s="86">
        <f t="shared" si="72"/>
        <v>8.2141322869071958E-4</v>
      </c>
      <c r="JA63" s="86">
        <f t="shared" si="72"/>
        <v>1.0906173490068496E-3</v>
      </c>
      <c r="JB63" s="86">
        <f t="shared" si="72"/>
        <v>6.5604568451982652E-4</v>
      </c>
      <c r="JC63" s="86">
        <f t="shared" si="72"/>
        <v>1.0891211933918652E-3</v>
      </c>
      <c r="JD63" s="86">
        <f t="shared" si="72"/>
        <v>3.1877753068881111E-4</v>
      </c>
      <c r="JE63" s="86">
        <f t="shared" si="72"/>
        <v>4.366241666104541E-4</v>
      </c>
      <c r="JF63" s="86">
        <f t="shared" si="72"/>
        <v>4.5338925786507094E-4</v>
      </c>
      <c r="JG63" s="86">
        <f t="shared" si="72"/>
        <v>3.8479875833377359E-4</v>
      </c>
      <c r="JH63" s="86">
        <f t="shared" si="72"/>
        <v>3.3265112986992314E-4</v>
      </c>
      <c r="JI63" s="86">
        <f t="shared" si="72"/>
        <v>5.659339057015756E-4</v>
      </c>
      <c r="JJ63" s="86">
        <f t="shared" si="72"/>
        <v>5.3249924777819355E-4</v>
      </c>
      <c r="JK63" s="86">
        <f t="shared" si="72"/>
        <v>2.2707657493902867E-4</v>
      </c>
      <c r="JL63" s="86">
        <f t="shared" si="72"/>
        <v>3.2555797340334781E-4</v>
      </c>
      <c r="JM63" s="86">
        <f t="shared" si="72"/>
        <v>7.2748367288388561E-5</v>
      </c>
    </row>
    <row r="64" spans="2:273" x14ac:dyDescent="0.25">
      <c r="B64" s="2">
        <v>37</v>
      </c>
      <c r="C64" s="37">
        <v>115.629</v>
      </c>
      <c r="D64" s="37">
        <v>111.254</v>
      </c>
      <c r="E64" s="37">
        <v>106.441</v>
      </c>
      <c r="F64" s="37">
        <v>102.76300000000001</v>
      </c>
      <c r="G64" s="37">
        <v>95.355999999999995</v>
      </c>
      <c r="H64" s="37">
        <v>102.271</v>
      </c>
      <c r="I64" s="37">
        <v>104.627</v>
      </c>
      <c r="J64" s="37">
        <v>104.23699999999999</v>
      </c>
      <c r="K64" s="37">
        <v>102.76300000000001</v>
      </c>
      <c r="L64" s="37">
        <v>101.458</v>
      </c>
      <c r="M64" s="37">
        <v>99.373000000000005</v>
      </c>
      <c r="N64" s="37">
        <v>97.22</v>
      </c>
      <c r="O64" s="37">
        <v>96.22</v>
      </c>
      <c r="P64" s="37">
        <v>92.492000000000004</v>
      </c>
      <c r="Q64" s="37">
        <v>88.305000000000007</v>
      </c>
      <c r="S64" s="4">
        <f t="shared" si="74"/>
        <v>111.1686266061523</v>
      </c>
      <c r="T64" s="4">
        <f t="shared" si="74"/>
        <v>105.40371485386655</v>
      </c>
      <c r="U64" s="4">
        <f t="shared" si="74"/>
        <v>104.90418043803263</v>
      </c>
      <c r="V64" s="4">
        <f t="shared" si="74"/>
        <v>100.11954027206413</v>
      </c>
      <c r="W64" s="4">
        <f t="shared" si="74"/>
        <v>96.661179166557545</v>
      </c>
      <c r="X64" s="4">
        <f t="shared" si="74"/>
        <v>98.689850324966727</v>
      </c>
      <c r="Y64" s="4">
        <f t="shared" si="74"/>
        <v>102.19997373232529</v>
      </c>
      <c r="Z64" s="4">
        <f t="shared" si="74"/>
        <v>104.0007498891628</v>
      </c>
      <c r="AA64" s="4">
        <f t="shared" si="74"/>
        <v>99.168327522819112</v>
      </c>
      <c r="AB64" s="4">
        <f t="shared" si="74"/>
        <v>99.124072953985475</v>
      </c>
      <c r="AC64" s="4">
        <f t="shared" si="74"/>
        <v>96.815750765547477</v>
      </c>
      <c r="AD64" s="4">
        <f t="shared" si="74"/>
        <v>96.7692767918724</v>
      </c>
      <c r="AE64" s="4">
        <f t="shared" si="74"/>
        <v>92.955647776051507</v>
      </c>
      <c r="AF64" s="4">
        <f t="shared" si="74"/>
        <v>89.648071993368291</v>
      </c>
      <c r="AG64" s="4">
        <f t="shared" si="74"/>
        <v>87.893499756874903</v>
      </c>
      <c r="AI64" s="4">
        <f t="shared" si="75"/>
        <v>4.4603733938477035</v>
      </c>
      <c r="AJ64" s="4">
        <f t="shared" si="75"/>
        <v>5.8502851461334586</v>
      </c>
      <c r="AK64" s="4">
        <f t="shared" si="75"/>
        <v>1.536819561967377</v>
      </c>
      <c r="AL64" s="4">
        <f t="shared" si="75"/>
        <v>2.6434597279358769</v>
      </c>
      <c r="AM64" s="4">
        <f t="shared" si="75"/>
        <v>-1.3051791665575507</v>
      </c>
      <c r="AN64" s="4">
        <f t="shared" si="75"/>
        <v>3.5811496750332736</v>
      </c>
      <c r="AO64" s="4">
        <f t="shared" si="75"/>
        <v>2.4270262676747052</v>
      </c>
      <c r="AP64" s="4">
        <f t="shared" si="75"/>
        <v>0.23625011083719016</v>
      </c>
      <c r="AQ64" s="4">
        <f t="shared" si="75"/>
        <v>3.5946724771808931</v>
      </c>
      <c r="AR64" s="4">
        <f t="shared" si="75"/>
        <v>2.3339270460145229</v>
      </c>
      <c r="AS64" s="4">
        <f t="shared" si="75"/>
        <v>2.5572492344525273</v>
      </c>
      <c r="AT64" s="4">
        <f t="shared" si="75"/>
        <v>0.4507232081275987</v>
      </c>
      <c r="AU64" s="4">
        <f t="shared" si="75"/>
        <v>3.2643522239484923</v>
      </c>
      <c r="AV64" s="4">
        <f t="shared" si="75"/>
        <v>2.8439280066317139</v>
      </c>
      <c r="AW64" s="4">
        <f t="shared" si="75"/>
        <v>0.41150024312510425</v>
      </c>
      <c r="AY64" s="2">
        <f t="shared" si="65"/>
        <v>107.99702420419852</v>
      </c>
      <c r="AZ64" s="2">
        <f t="shared" si="65"/>
        <v>104.31997630552385</v>
      </c>
      <c r="BA64" s="2">
        <f t="shared" si="65"/>
        <v>103.59327036342226</v>
      </c>
      <c r="BB64" s="2">
        <f t="shared" si="65"/>
        <v>99.248792635213675</v>
      </c>
      <c r="BC64" s="2">
        <f t="shared" si="65"/>
        <v>95.394730678073827</v>
      </c>
      <c r="BD64" s="2">
        <f t="shared" si="65"/>
        <v>98.184089236536323</v>
      </c>
      <c r="BE64" s="2">
        <f t="shared" si="65"/>
        <v>101.57592416275827</v>
      </c>
      <c r="BF64" s="2">
        <f t="shared" si="65"/>
        <v>103.3517786005234</v>
      </c>
      <c r="BG64" s="2">
        <f t="shared" si="65"/>
        <v>98.600244170976566</v>
      </c>
      <c r="BH64" s="2">
        <f t="shared" si="65"/>
        <v>98.614777647761244</v>
      </c>
      <c r="BI64" s="2">
        <f t="shared" si="65"/>
        <v>96.045878930452787</v>
      </c>
      <c r="BJ64" s="2">
        <f t="shared" si="65"/>
        <v>96.027272738682058</v>
      </c>
      <c r="BK64" s="2">
        <f t="shared" si="65"/>
        <v>92.596601922304757</v>
      </c>
      <c r="BL64" s="2">
        <f t="shared" si="65"/>
        <v>89.178087929577515</v>
      </c>
      <c r="BM64" s="2">
        <f t="shared" si="65"/>
        <v>87.784554827263207</v>
      </c>
      <c r="BO64" s="2">
        <f t="shared" si="10"/>
        <v>115.629</v>
      </c>
      <c r="BP64" s="2">
        <f t="shared" si="11"/>
        <v>111.254</v>
      </c>
      <c r="BQ64" s="2">
        <f t="shared" si="12"/>
        <v>106.441</v>
      </c>
      <c r="BR64" s="2">
        <f t="shared" si="13"/>
        <v>102.76300000000001</v>
      </c>
      <c r="BS64" s="2">
        <f t="shared" si="14"/>
        <v>95.355999999999995</v>
      </c>
      <c r="BT64" s="2">
        <f t="shared" si="15"/>
        <v>102.271</v>
      </c>
      <c r="BU64" s="2">
        <f t="shared" si="16"/>
        <v>104.627</v>
      </c>
      <c r="BV64" s="2">
        <f t="shared" si="17"/>
        <v>104.23699999999999</v>
      </c>
      <c r="BW64" s="2">
        <f t="shared" si="18"/>
        <v>102.76300000000001</v>
      </c>
      <c r="BX64" s="2">
        <f t="shared" si="19"/>
        <v>101.458</v>
      </c>
      <c r="BY64" s="2">
        <f t="shared" si="20"/>
        <v>99.373000000000005</v>
      </c>
      <c r="BZ64" s="2">
        <f t="shared" si="21"/>
        <v>97.22</v>
      </c>
      <c r="CA64" s="2">
        <f t="shared" si="22"/>
        <v>96.22</v>
      </c>
      <c r="CB64" s="2">
        <f t="shared" si="23"/>
        <v>92.492000000000004</v>
      </c>
      <c r="CC64" s="2">
        <f t="shared" si="24"/>
        <v>88.305000000000007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111.42658070175439</v>
      </c>
      <c r="DL64" s="2">
        <f t="shared" si="76"/>
        <v>107.48205197505199</v>
      </c>
      <c r="DM64" s="2">
        <f t="shared" si="76"/>
        <v>104.49930473793628</v>
      </c>
      <c r="DN64" s="2">
        <f t="shared" si="76"/>
        <v>100.5752546230441</v>
      </c>
      <c r="DO64" s="2">
        <f t="shared" si="76"/>
        <v>96.224592712550603</v>
      </c>
      <c r="DP64" s="2">
        <f t="shared" si="76"/>
        <v>99.724746829640935</v>
      </c>
      <c r="DQ64" s="2">
        <f t="shared" si="76"/>
        <v>103.49829946524063</v>
      </c>
      <c r="DR64" s="2">
        <f t="shared" si="76"/>
        <v>104.64452559205503</v>
      </c>
      <c r="DS64" s="2">
        <f t="shared" si="76"/>
        <v>100.65120336134453</v>
      </c>
      <c r="DT64" s="2">
        <f t="shared" si="76"/>
        <v>100.57759067990834</v>
      </c>
      <c r="DU64" s="2">
        <f t="shared" si="76"/>
        <v>98.372345938375332</v>
      </c>
      <c r="DV64" s="2">
        <f t="shared" si="76"/>
        <v>97.257110124410133</v>
      </c>
      <c r="DW64" s="2">
        <f t="shared" si="76"/>
        <v>94.710719327731084</v>
      </c>
      <c r="DX64" s="2">
        <f t="shared" si="76"/>
        <v>91.703685714285726</v>
      </c>
      <c r="DY64" s="2">
        <f t="shared" si="76"/>
        <v>87.774147177419323</v>
      </c>
      <c r="EA64" s="2">
        <f t="shared" si="77"/>
        <v>103.71669259890631</v>
      </c>
      <c r="EB64" s="2">
        <f t="shared" si="77"/>
        <v>99.343445942248252</v>
      </c>
      <c r="EC64" s="2">
        <f t="shared" si="77"/>
        <v>102.23388069466289</v>
      </c>
      <c r="ED64" s="2">
        <f t="shared" si="77"/>
        <v>97.108671970540556</v>
      </c>
      <c r="EE64" s="2">
        <f t="shared" si="77"/>
        <v>94.133208539704114</v>
      </c>
      <c r="EF64" s="2">
        <f t="shared" si="77"/>
        <v>95.507642204040948</v>
      </c>
      <c r="EG64" s="2">
        <f t="shared" si="77"/>
        <v>98.408888058010433</v>
      </c>
      <c r="EH64" s="2">
        <f t="shared" si="77"/>
        <v>101.212499716736</v>
      </c>
      <c r="EI64" s="2">
        <f t="shared" si="77"/>
        <v>95.101801412030497</v>
      </c>
      <c r="EJ64" s="2">
        <f t="shared" si="77"/>
        <v>95.232580325631275</v>
      </c>
      <c r="EK64" s="2">
        <f t="shared" si="77"/>
        <v>92.288106932290916</v>
      </c>
      <c r="EL64" s="2">
        <f t="shared" si="77"/>
        <v>94.007478012667931</v>
      </c>
      <c r="EM64" s="2">
        <f t="shared" si="77"/>
        <v>88.676444829116718</v>
      </c>
      <c r="EN64" s="2">
        <f t="shared" si="77"/>
        <v>84.840769871826794</v>
      </c>
      <c r="EO64" s="2">
        <f t="shared" si="77"/>
        <v>87.805208278825845</v>
      </c>
      <c r="EQ64" s="2">
        <f t="shared" si="78"/>
        <v>102.9185155446321</v>
      </c>
      <c r="ER64" s="2">
        <f t="shared" si="78"/>
        <v>97.355406915718135</v>
      </c>
      <c r="ES64" s="2">
        <f t="shared" si="78"/>
        <v>101.57448519445313</v>
      </c>
      <c r="ET64" s="2">
        <f t="shared" si="78"/>
        <v>97.219281049651698</v>
      </c>
      <c r="EU64" s="2">
        <f t="shared" si="78"/>
        <v>93.03071698571334</v>
      </c>
      <c r="EV64" s="2">
        <f t="shared" si="78"/>
        <v>95.468023867584563</v>
      </c>
      <c r="EW64" s="2">
        <f t="shared" si="78"/>
        <v>97.699187853387571</v>
      </c>
      <c r="EX64" s="2">
        <f t="shared" si="78"/>
        <v>99.673435128755585</v>
      </c>
      <c r="EY64" s="2">
        <f t="shared" si="78"/>
        <v>93.656010218617894</v>
      </c>
      <c r="EZ64" s="2">
        <f t="shared" si="78"/>
        <v>94.54843447363973</v>
      </c>
      <c r="FA64" s="2">
        <f t="shared" si="78"/>
        <v>92.730625984219529</v>
      </c>
      <c r="FB64" s="2">
        <f t="shared" si="78"/>
        <v>92.443244005376172</v>
      </c>
      <c r="FC64" s="2">
        <f t="shared" si="78"/>
        <v>88.593975771352376</v>
      </c>
      <c r="FD64" s="2">
        <f t="shared" si="78"/>
        <v>86.841148846573191</v>
      </c>
      <c r="FE64" s="2">
        <f t="shared" si="78"/>
        <v>87.700570813136238</v>
      </c>
      <c r="FG64" s="2">
        <f t="shared" si="79"/>
        <v>0.444820146217066</v>
      </c>
      <c r="FH64" s="2">
        <f t="shared" si="79"/>
        <v>0.38850812797885564</v>
      </c>
      <c r="FI64" s="2">
        <f t="shared" si="79"/>
        <v>0.39991788427033115</v>
      </c>
      <c r="FJ64" s="2">
        <f t="shared" si="79"/>
        <v>0.38264514523032195</v>
      </c>
      <c r="FK64" s="2">
        <f t="shared" si="79"/>
        <v>0.39676105792704569</v>
      </c>
      <c r="FL64" s="2">
        <f t="shared" si="79"/>
        <v>0.36533461107524084</v>
      </c>
      <c r="FM64" s="2">
        <f t="shared" si="79"/>
        <v>0.37770766663999916</v>
      </c>
      <c r="FN64" s="2">
        <f t="shared" si="79"/>
        <v>0.37663766844401875</v>
      </c>
      <c r="FO64" s="2">
        <f t="shared" si="79"/>
        <v>0.36956663124588135</v>
      </c>
      <c r="FP64" s="2">
        <f t="shared" si="79"/>
        <v>0.36721579106258978</v>
      </c>
      <c r="FQ64" s="2">
        <f t="shared" si="79"/>
        <v>0.38238037727432367</v>
      </c>
      <c r="FR64" s="2">
        <f t="shared" si="79"/>
        <v>0.378428487138945</v>
      </c>
      <c r="FS64" s="2">
        <f t="shared" si="79"/>
        <v>0.3503509252352569</v>
      </c>
      <c r="FT64" s="2">
        <f t="shared" si="79"/>
        <v>0.36801944206144932</v>
      </c>
      <c r="FU64" s="2">
        <f t="shared" si="79"/>
        <v>0.33517230053171937</v>
      </c>
      <c r="FW64" s="2">
        <f t="shared" si="67"/>
        <v>5.3803012166357426E-5</v>
      </c>
      <c r="FX64" s="2">
        <f t="shared" si="67"/>
        <v>8.1022235482473308E-5</v>
      </c>
      <c r="FY64" s="2">
        <f t="shared" si="67"/>
        <v>7.7016226180921576E-5</v>
      </c>
      <c r="FZ64" s="2">
        <f t="shared" si="67"/>
        <v>8.168126678438528E-5</v>
      </c>
      <c r="GA64" s="2">
        <f t="shared" si="67"/>
        <v>7.4592432033675199E-5</v>
      </c>
      <c r="GB64" s="2">
        <f t="shared" si="67"/>
        <v>8.3669526027313614E-5</v>
      </c>
      <c r="GC64" s="2">
        <f t="shared" si="67"/>
        <v>9.2426754308175233E-5</v>
      </c>
      <c r="GD64" s="2">
        <f t="shared" si="67"/>
        <v>7.5869338324264344E-5</v>
      </c>
      <c r="GE64" s="2">
        <f t="shared" si="67"/>
        <v>5.9072521011873401E-5</v>
      </c>
      <c r="GF64" s="2">
        <f t="shared" si="67"/>
        <v>5.9675379737925804E-5</v>
      </c>
      <c r="GG64" s="2">
        <f t="shared" si="67"/>
        <v>6.0107358217509189E-5</v>
      </c>
      <c r="GH64" s="2">
        <f t="shared" si="67"/>
        <v>5.3714420573458602E-5</v>
      </c>
      <c r="GI64" s="2">
        <f t="shared" si="67"/>
        <v>4.5492374731352554E-5</v>
      </c>
      <c r="GJ64" s="2">
        <f t="shared" si="67"/>
        <v>4.4328874345673052E-5</v>
      </c>
      <c r="GK64" s="2">
        <f t="shared" si="67"/>
        <v>3.0304361515919099E-5</v>
      </c>
      <c r="GM64" s="86">
        <f t="shared" si="68"/>
        <v>5.0735245413474489E-3</v>
      </c>
      <c r="GN64" s="86">
        <f t="shared" si="68"/>
        <v>1.3611057821284499E-3</v>
      </c>
      <c r="GO64" s="86">
        <f t="shared" si="68"/>
        <v>1.7820414415901189E-3</v>
      </c>
      <c r="GP64" s="86">
        <f t="shared" si="68"/>
        <v>1.1108964557774346E-3</v>
      </c>
      <c r="GQ64" s="86">
        <f t="shared" si="68"/>
        <v>1.7581396672139797E-3</v>
      </c>
      <c r="GR64" s="86">
        <f t="shared" si="68"/>
        <v>5.7661312439932072E-4</v>
      </c>
      <c r="GS64" s="86">
        <f t="shared" si="68"/>
        <v>7.8359588498051573E-4</v>
      </c>
      <c r="GT64" s="86">
        <f t="shared" si="68"/>
        <v>8.0442014694859384E-4</v>
      </c>
      <c r="GU64" s="86">
        <f t="shared" si="68"/>
        <v>6.8425844928054829E-4</v>
      </c>
      <c r="GV64" s="86">
        <f t="shared" si="68"/>
        <v>6.0159664886388594E-4</v>
      </c>
      <c r="GW64" s="86">
        <f t="shared" si="68"/>
        <v>9.8504795130723065E-4</v>
      </c>
      <c r="GX64" s="86">
        <f t="shared" si="68"/>
        <v>9.231425795122385E-4</v>
      </c>
      <c r="GY64" s="86">
        <f t="shared" si="68"/>
        <v>4.1122589962477955E-4</v>
      </c>
      <c r="GZ64" s="86">
        <f t="shared" si="68"/>
        <v>5.9292139181681819E-4</v>
      </c>
      <c r="HA64" s="86">
        <f t="shared" si="68"/>
        <v>1.4871652240979792E-4</v>
      </c>
      <c r="HC64" s="86">
        <f t="shared" si="73"/>
        <v>6.7891162343258299E-10</v>
      </c>
      <c r="HD64" s="86">
        <f t="shared" si="69"/>
        <v>1.6205552399087593E-11</v>
      </c>
      <c r="HE64" s="86">
        <f t="shared" si="69"/>
        <v>6.194800928089026E-12</v>
      </c>
      <c r="HF64" s="86">
        <f t="shared" si="69"/>
        <v>2.2522063981268104E-13</v>
      </c>
      <c r="HG64" s="86">
        <f t="shared" si="69"/>
        <v>5.0471258052507025E-13</v>
      </c>
      <c r="HH64" s="86">
        <f t="shared" si="69"/>
        <v>4.7777590394714379E-13</v>
      </c>
      <c r="HI64" s="86">
        <f t="shared" si="69"/>
        <v>1.0185608703704855E-12</v>
      </c>
      <c r="HJ64" s="86">
        <f t="shared" si="69"/>
        <v>8.5390397173517689E-13</v>
      </c>
      <c r="HK64" s="86">
        <f t="shared" si="69"/>
        <v>8.8318835516805599E-13</v>
      </c>
      <c r="HL64" s="86">
        <f t="shared" si="69"/>
        <v>1.5950703675402955E-13</v>
      </c>
      <c r="HM64" s="86">
        <f t="shared" si="69"/>
        <v>2.1059511792333119E-13</v>
      </c>
      <c r="HN64" s="86">
        <f t="shared" si="69"/>
        <v>2.1983241363973676E-13</v>
      </c>
      <c r="HO64" s="86">
        <f t="shared" si="69"/>
        <v>2.246178364391838E-13</v>
      </c>
      <c r="HP64" s="86">
        <f t="shared" si="69"/>
        <v>8.127449386613013E-14</v>
      </c>
      <c r="HQ64" s="86">
        <f t="shared" si="69"/>
        <v>1.3923632141376493E-18</v>
      </c>
      <c r="HS64" s="86">
        <f t="shared" si="70"/>
        <v>1.8470950449039662E-81</v>
      </c>
      <c r="HT64" s="86">
        <f t="shared" si="70"/>
        <v>2.3011911748669603E-90</v>
      </c>
      <c r="HU64" s="86">
        <f t="shared" si="70"/>
        <v>1.6988321918512284E-97</v>
      </c>
      <c r="HV64" s="86">
        <f t="shared" si="70"/>
        <v>2.6126287436161319E-111</v>
      </c>
      <c r="HW64" s="86">
        <f t="shared" si="70"/>
        <v>6.0875228893218117E-108</v>
      </c>
      <c r="HX64" s="86">
        <f t="shared" si="70"/>
        <v>5.9033524650412416E-106</v>
      </c>
      <c r="HY64" s="86">
        <f t="shared" si="70"/>
        <v>1.1549450447072977E-106</v>
      </c>
      <c r="HZ64" s="86">
        <f t="shared" si="70"/>
        <v>5.0081980777211983E-108</v>
      </c>
      <c r="IA64" s="86">
        <f t="shared" si="70"/>
        <v>5.89564965502895E-108</v>
      </c>
      <c r="IB64" s="86">
        <f t="shared" si="70"/>
        <v>1.9945767198532508E-115</v>
      </c>
      <c r="IC64" s="86">
        <f t="shared" si="70"/>
        <v>7.5148484424768655E-116</v>
      </c>
      <c r="ID64" s="86">
        <f t="shared" si="70"/>
        <v>6.790084892933123E-114</v>
      </c>
      <c r="IE64" s="86">
        <f t="shared" si="70"/>
        <v>2.8997624802469188E-110</v>
      </c>
      <c r="IF64" s="86">
        <f t="shared" si="70"/>
        <v>1.4710536653929559E-49</v>
      </c>
      <c r="IG64" s="86">
        <f t="shared" si="70"/>
        <v>1.7852369970364453E-31</v>
      </c>
      <c r="II64" s="86">
        <f t="shared" si="71"/>
        <v>2.1324566755377956E-213</v>
      </c>
      <c r="IJ64" s="86">
        <f t="shared" si="71"/>
        <v>4.1747005637944253E-233</v>
      </c>
      <c r="IK64" s="86">
        <f t="shared" si="71"/>
        <v>2.9779041900066967E-252</v>
      </c>
      <c r="IL64" s="86">
        <f t="shared" si="71"/>
        <v>1.299953781101569E-285</v>
      </c>
      <c r="IM64" s="86">
        <f t="shared" si="71"/>
        <v>3.8493228261824098E-276</v>
      </c>
      <c r="IN64" s="86">
        <f t="shared" si="71"/>
        <v>7.9903312295919486E-274</v>
      </c>
      <c r="IO64" s="86">
        <f t="shared" si="71"/>
        <v>1.9318160786040197E-274</v>
      </c>
      <c r="IP64" s="86">
        <f t="shared" si="71"/>
        <v>9.2055885504608309E-278</v>
      </c>
      <c r="IQ64" s="86">
        <f t="shared" si="71"/>
        <v>5.349448458548065E-281</v>
      </c>
      <c r="IR64" s="86">
        <f t="shared" si="71"/>
        <v>1.3721360021420804E-299</v>
      </c>
      <c r="IS64" s="86">
        <f t="shared" si="71"/>
        <v>3.2149120845111081E-299</v>
      </c>
      <c r="IT64" s="86">
        <f t="shared" si="71"/>
        <v>2.8418639407859931E-295</v>
      </c>
      <c r="IU64" s="86">
        <f t="shared" si="71"/>
        <v>2.0043494500061554E-286</v>
      </c>
      <c r="IV64" s="86">
        <f t="shared" si="71"/>
        <v>3.9713474988982815E-196</v>
      </c>
      <c r="IW64" s="86">
        <f t="shared" si="71"/>
        <v>7.7526513619826275E-76</v>
      </c>
      <c r="IY64" s="86">
        <f t="shared" si="72"/>
        <v>5.073525220259072E-3</v>
      </c>
      <c r="IZ64" s="86">
        <f t="shared" si="72"/>
        <v>1.3611057983340022E-3</v>
      </c>
      <c r="JA64" s="86">
        <f t="shared" si="72"/>
        <v>1.7820414477849199E-3</v>
      </c>
      <c r="JB64" s="86">
        <f t="shared" si="72"/>
        <v>1.1108964560026552E-3</v>
      </c>
      <c r="JC64" s="86">
        <f t="shared" si="72"/>
        <v>1.7581396677186923E-3</v>
      </c>
      <c r="JD64" s="86">
        <f t="shared" si="72"/>
        <v>5.7661312487709664E-4</v>
      </c>
      <c r="JE64" s="86">
        <f t="shared" si="72"/>
        <v>7.8359588599907662E-4</v>
      </c>
      <c r="JF64" s="86">
        <f t="shared" si="72"/>
        <v>8.0442014780249781E-4</v>
      </c>
      <c r="JG64" s="86">
        <f t="shared" si="72"/>
        <v>6.8425845016373667E-4</v>
      </c>
      <c r="JH64" s="86">
        <f t="shared" si="72"/>
        <v>6.01596649023393E-4</v>
      </c>
      <c r="JI64" s="86">
        <f t="shared" si="72"/>
        <v>9.8504795151782587E-4</v>
      </c>
      <c r="JJ64" s="86">
        <f t="shared" si="72"/>
        <v>9.2314257973207089E-4</v>
      </c>
      <c r="JK64" s="86">
        <f t="shared" si="72"/>
        <v>4.112258998493974E-4</v>
      </c>
      <c r="JL64" s="86">
        <f t="shared" si="72"/>
        <v>5.929213918980927E-4</v>
      </c>
      <c r="JM64" s="86">
        <f t="shared" si="72"/>
        <v>1.487165224097993E-4</v>
      </c>
    </row>
    <row r="65" spans="2:273" x14ac:dyDescent="0.25">
      <c r="B65" s="2">
        <v>38</v>
      </c>
      <c r="C65" s="37">
        <v>113.581</v>
      </c>
      <c r="D65" s="37">
        <v>110.08499999999999</v>
      </c>
      <c r="E65" s="37">
        <v>107.39</v>
      </c>
      <c r="F65" s="37">
        <v>100.57599999999999</v>
      </c>
      <c r="G65" s="37">
        <v>97</v>
      </c>
      <c r="H65" s="37">
        <v>100.339</v>
      </c>
      <c r="I65" s="37">
        <v>106.18600000000001</v>
      </c>
      <c r="J65" s="37">
        <v>105.898</v>
      </c>
      <c r="K65" s="37">
        <v>97.965999999999994</v>
      </c>
      <c r="L65" s="37">
        <v>100.119</v>
      </c>
      <c r="M65" s="37">
        <v>98.338999999999999</v>
      </c>
      <c r="N65" s="37">
        <v>100.39</v>
      </c>
      <c r="O65" s="37">
        <v>93.305000000000007</v>
      </c>
      <c r="P65" s="37">
        <v>91.644000000000005</v>
      </c>
      <c r="Q65" s="37">
        <v>86.763000000000005</v>
      </c>
      <c r="S65" s="4">
        <f t="shared" si="74"/>
        <v>112.33046654507548</v>
      </c>
      <c r="T65" s="4">
        <f t="shared" si="74"/>
        <v>105.91995012502559</v>
      </c>
      <c r="U65" s="4">
        <f t="shared" si="74"/>
        <v>105.62451506229347</v>
      </c>
      <c r="V65" s="4">
        <f t="shared" si="74"/>
        <v>100.63476634988332</v>
      </c>
      <c r="W65" s="4">
        <f t="shared" si="74"/>
        <v>97.289285096681297</v>
      </c>
      <c r="X65" s="4">
        <f t="shared" si="74"/>
        <v>99.040769581881946</v>
      </c>
      <c r="Y65" s="4">
        <f t="shared" si="74"/>
        <v>102.5819736301153</v>
      </c>
      <c r="Z65" s="4">
        <f t="shared" si="74"/>
        <v>104.39744437139973</v>
      </c>
      <c r="AA65" s="4">
        <f t="shared" si="74"/>
        <v>99.508299549876256</v>
      </c>
      <c r="AB65" s="4">
        <f t="shared" si="74"/>
        <v>99.445712772067353</v>
      </c>
      <c r="AC65" s="4">
        <f t="shared" si="74"/>
        <v>97.234458949237307</v>
      </c>
      <c r="AD65" s="4">
        <f t="shared" si="74"/>
        <v>97.26375539773295</v>
      </c>
      <c r="AE65" s="4">
        <f t="shared" si="74"/>
        <v>93.206388094711144</v>
      </c>
      <c r="AF65" s="4">
        <f t="shared" si="74"/>
        <v>89.919527278931966</v>
      </c>
      <c r="AG65" s="4">
        <f t="shared" si="74"/>
        <v>88.027317237743404</v>
      </c>
      <c r="AI65" s="4">
        <f t="shared" si="75"/>
        <v>1.2505334549245219</v>
      </c>
      <c r="AJ65" s="4">
        <f t="shared" si="75"/>
        <v>4.1650498749744003</v>
      </c>
      <c r="AK65" s="4">
        <f t="shared" si="75"/>
        <v>1.7654849377065318</v>
      </c>
      <c r="AL65" s="4">
        <f t="shared" si="75"/>
        <v>-5.8766349883327962E-2</v>
      </c>
      <c r="AM65" s="4">
        <f t="shared" si="75"/>
        <v>-0.2892850966812972</v>
      </c>
      <c r="AN65" s="4">
        <f t="shared" si="75"/>
        <v>1.2982304181180524</v>
      </c>
      <c r="AO65" s="4">
        <f t="shared" si="75"/>
        <v>3.604026369884707</v>
      </c>
      <c r="AP65" s="4">
        <f t="shared" si="75"/>
        <v>1.5005556286002673</v>
      </c>
      <c r="AQ65" s="4">
        <f t="shared" si="75"/>
        <v>-1.5422995498762617</v>
      </c>
      <c r="AR65" s="4">
        <f t="shared" si="75"/>
        <v>0.67328722793264717</v>
      </c>
      <c r="AS65" s="4">
        <f t="shared" si="75"/>
        <v>1.1045410507626912</v>
      </c>
      <c r="AT65" s="4">
        <f t="shared" si="75"/>
        <v>3.1262446022670503</v>
      </c>
      <c r="AU65" s="4">
        <f t="shared" si="75"/>
        <v>9.8611905288862545E-2</v>
      </c>
      <c r="AV65" s="4">
        <f t="shared" si="75"/>
        <v>1.7244727210680395</v>
      </c>
      <c r="AW65" s="4">
        <f t="shared" si="75"/>
        <v>-1.2643172377433984</v>
      </c>
      <c r="AY65" s="2">
        <f t="shared" si="65"/>
        <v>107.85576732310928</v>
      </c>
      <c r="AZ65" s="2">
        <f t="shared" si="65"/>
        <v>104.22563693754768</v>
      </c>
      <c r="BA65" s="2">
        <f t="shared" si="65"/>
        <v>103.6038868039864</v>
      </c>
      <c r="BB65" s="2">
        <f t="shared" si="65"/>
        <v>99.245794326364745</v>
      </c>
      <c r="BC65" s="2">
        <f t="shared" si="65"/>
        <v>95.356887194040738</v>
      </c>
      <c r="BD65" s="2">
        <f t="shared" si="65"/>
        <v>98.182671952071459</v>
      </c>
      <c r="BE65" s="2">
        <f t="shared" si="65"/>
        <v>101.53298383616446</v>
      </c>
      <c r="BF65" s="2">
        <f t="shared" si="65"/>
        <v>103.31737303263641</v>
      </c>
      <c r="BG65" s="2">
        <f t="shared" si="65"/>
        <v>98.559745099273627</v>
      </c>
      <c r="BH65" s="2">
        <f t="shared" si="65"/>
        <v>98.582059005926098</v>
      </c>
      <c r="BI65" s="2">
        <f t="shared" si="65"/>
        <v>95.976063948456158</v>
      </c>
      <c r="BJ65" s="2">
        <f t="shared" si="65"/>
        <v>96.054366335030039</v>
      </c>
      <c r="BK65" s="2">
        <f t="shared" si="65"/>
        <v>92.59496531239796</v>
      </c>
      <c r="BL65" s="2">
        <f t="shared" si="65"/>
        <v>89.117645241172823</v>
      </c>
      <c r="BM65" s="2">
        <f t="shared" si="65"/>
        <v>87.819761900285215</v>
      </c>
      <c r="BO65" s="2">
        <f t="shared" si="10"/>
        <v>113.581</v>
      </c>
      <c r="BP65" s="2">
        <f t="shared" si="11"/>
        <v>110.08499999999999</v>
      </c>
      <c r="BQ65" s="2">
        <f t="shared" si="12"/>
        <v>107.39</v>
      </c>
      <c r="BR65" s="2">
        <f t="shared" si="13"/>
        <v>100.57599999999999</v>
      </c>
      <c r="BS65" s="2">
        <f t="shared" si="14"/>
        <v>97</v>
      </c>
      <c r="BT65" s="2">
        <f t="shared" si="15"/>
        <v>100.339</v>
      </c>
      <c r="BU65" s="2">
        <f t="shared" si="16"/>
        <v>106.18600000000001</v>
      </c>
      <c r="BV65" s="2">
        <f t="shared" si="17"/>
        <v>105.898</v>
      </c>
      <c r="BW65" s="2">
        <f t="shared" si="18"/>
        <v>97.965999999999994</v>
      </c>
      <c r="BX65" s="2">
        <f t="shared" si="19"/>
        <v>100.119</v>
      </c>
      <c r="BY65" s="2">
        <f t="shared" si="20"/>
        <v>98.338999999999999</v>
      </c>
      <c r="BZ65" s="2">
        <f t="shared" si="21"/>
        <v>100.39</v>
      </c>
      <c r="CA65" s="2">
        <f t="shared" si="22"/>
        <v>93.305000000000007</v>
      </c>
      <c r="CB65" s="2">
        <f t="shared" si="23"/>
        <v>91.644000000000005</v>
      </c>
      <c r="CC65" s="2">
        <f t="shared" si="24"/>
        <v>86.763000000000005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111.58248333333334</v>
      </c>
      <c r="DL65" s="2">
        <f t="shared" si="76"/>
        <v>107.72062906226066</v>
      </c>
      <c r="DM65" s="2">
        <f t="shared" si="76"/>
        <v>104.72046361746358</v>
      </c>
      <c r="DN65" s="2">
        <f t="shared" si="76"/>
        <v>100.78589829302987</v>
      </c>
      <c r="DO65" s="2">
        <f t="shared" si="76"/>
        <v>96.353091295546548</v>
      </c>
      <c r="DP65" s="2">
        <f t="shared" si="76"/>
        <v>99.960292589763171</v>
      </c>
      <c r="DQ65" s="2">
        <f t="shared" si="76"/>
        <v>103.71985989304812</v>
      </c>
      <c r="DR65" s="2">
        <f t="shared" si="76"/>
        <v>104.84113705118413</v>
      </c>
      <c r="DS65" s="2">
        <f t="shared" si="76"/>
        <v>100.89642745098038</v>
      </c>
      <c r="DT65" s="2">
        <f t="shared" si="76"/>
        <v>100.81980061115357</v>
      </c>
      <c r="DU65" s="2">
        <f t="shared" si="76"/>
        <v>98.56560112044815</v>
      </c>
      <c r="DV65" s="2">
        <f t="shared" si="76"/>
        <v>97.544515401115405</v>
      </c>
      <c r="DW65" s="2">
        <f t="shared" si="76"/>
        <v>94.987875630252091</v>
      </c>
      <c r="DX65" s="2">
        <f t="shared" si="76"/>
        <v>91.90545378151262</v>
      </c>
      <c r="DY65" s="2">
        <f t="shared" si="76"/>
        <v>87.887084677419324</v>
      </c>
      <c r="EA65" s="2">
        <f t="shared" si="77"/>
        <v>103.61381872523188</v>
      </c>
      <c r="EB65" s="2">
        <f t="shared" si="77"/>
        <v>99.209144797836714</v>
      </c>
      <c r="EC65" s="2">
        <f t="shared" si="77"/>
        <v>102.07599861165718</v>
      </c>
      <c r="ED65" s="2">
        <f t="shared" si="77"/>
        <v>96.979619996483635</v>
      </c>
      <c r="EE65" s="2">
        <f t="shared" si="77"/>
        <v>93.975733271826741</v>
      </c>
      <c r="EF65" s="2">
        <f t="shared" si="77"/>
        <v>95.36628933462363</v>
      </c>
      <c r="EG65" s="2">
        <f t="shared" si="77"/>
        <v>98.247196691593018</v>
      </c>
      <c r="EH65" s="2">
        <f t="shared" si="77"/>
        <v>101.01765381234247</v>
      </c>
      <c r="EI65" s="2">
        <f t="shared" si="77"/>
        <v>94.924631649655055</v>
      </c>
      <c r="EJ65" s="2">
        <f t="shared" si="77"/>
        <v>95.065400272984292</v>
      </c>
      <c r="EK65" s="2">
        <f t="shared" si="77"/>
        <v>92.16140495624731</v>
      </c>
      <c r="EL65" s="2">
        <f t="shared" si="77"/>
        <v>93.82237294549563</v>
      </c>
      <c r="EM65" s="2">
        <f t="shared" si="77"/>
        <v>88.548267199289825</v>
      </c>
      <c r="EN65" s="2">
        <f t="shared" si="77"/>
        <v>84.75127720566779</v>
      </c>
      <c r="EO65" s="2">
        <f t="shared" si="77"/>
        <v>87.697984159775544</v>
      </c>
      <c r="EQ65" s="2">
        <f t="shared" si="78"/>
        <v>102.82810869106864</v>
      </c>
      <c r="ER65" s="2">
        <f t="shared" si="78"/>
        <v>97.25269932606993</v>
      </c>
      <c r="ES65" s="2">
        <f t="shared" si="78"/>
        <v>101.42712254001147</v>
      </c>
      <c r="ET65" s="2">
        <f t="shared" si="78"/>
        <v>97.088445470567024</v>
      </c>
      <c r="EU65" s="2">
        <f t="shared" si="78"/>
        <v>92.891002841743656</v>
      </c>
      <c r="EV65" s="2">
        <f t="shared" si="78"/>
        <v>95.32731034333932</v>
      </c>
      <c r="EW65" s="2">
        <f t="shared" si="78"/>
        <v>97.549305183371843</v>
      </c>
      <c r="EX65" s="2">
        <f t="shared" si="78"/>
        <v>99.50316160387591</v>
      </c>
      <c r="EY65" s="2">
        <f t="shared" si="78"/>
        <v>93.501249242596401</v>
      </c>
      <c r="EZ65" s="2">
        <f t="shared" si="78"/>
        <v>94.391867984985254</v>
      </c>
      <c r="FA65" s="2">
        <f t="shared" si="78"/>
        <v>92.596979940472764</v>
      </c>
      <c r="FB65" s="2">
        <f t="shared" si="78"/>
        <v>92.282064751676813</v>
      </c>
      <c r="FC65" s="2">
        <f t="shared" si="78"/>
        <v>88.46698810692854</v>
      </c>
      <c r="FD65" s="2">
        <f t="shared" si="78"/>
        <v>86.721195721363614</v>
      </c>
      <c r="FE65" s="2">
        <f t="shared" si="78"/>
        <v>87.59254401746864</v>
      </c>
      <c r="FG65" s="2">
        <f t="shared" si="79"/>
        <v>0.46766551758646357</v>
      </c>
      <c r="FH65" s="2">
        <f t="shared" si="79"/>
        <v>0.41060033815672592</v>
      </c>
      <c r="FI65" s="2">
        <f t="shared" si="79"/>
        <v>0.42221092585700848</v>
      </c>
      <c r="FJ65" s="2">
        <f t="shared" si="79"/>
        <v>0.40462456846188016</v>
      </c>
      <c r="FK65" s="2">
        <f t="shared" si="79"/>
        <v>0.41900099741615426</v>
      </c>
      <c r="FL65" s="2">
        <f t="shared" si="79"/>
        <v>0.386942926026142</v>
      </c>
      <c r="FM65" s="2">
        <f t="shared" si="79"/>
        <v>0.39958704746733553</v>
      </c>
      <c r="FN65" s="2">
        <f t="shared" si="79"/>
        <v>0.39849475859746381</v>
      </c>
      <c r="FO65" s="2">
        <f t="shared" si="79"/>
        <v>0.39127094010328656</v>
      </c>
      <c r="FP65" s="2">
        <f t="shared" si="79"/>
        <v>0.38886719778023937</v>
      </c>
      <c r="FQ65" s="2">
        <f t="shared" si="79"/>
        <v>0.40435455326674241</v>
      </c>
      <c r="FR65" s="2">
        <f t="shared" si="79"/>
        <v>0.40032276176051579</v>
      </c>
      <c r="FS65" s="2">
        <f t="shared" si="79"/>
        <v>0.37159188935338605</v>
      </c>
      <c r="FT65" s="2">
        <f t="shared" si="79"/>
        <v>0.3896890521966902</v>
      </c>
      <c r="FU65" s="2">
        <f t="shared" si="79"/>
        <v>0.35599729927011797</v>
      </c>
      <c r="FW65" s="2">
        <f t="shared" si="67"/>
        <v>5.899352350261962E-5</v>
      </c>
      <c r="FX65" s="2">
        <f t="shared" si="67"/>
        <v>8.8838420170118363E-5</v>
      </c>
      <c r="FY65" s="2">
        <f t="shared" si="67"/>
        <v>8.4445985290296937E-5</v>
      </c>
      <c r="FZ65" s="2">
        <f t="shared" si="67"/>
        <v>8.9561022280264919E-5</v>
      </c>
      <c r="GA65" s="2">
        <f t="shared" si="67"/>
        <v>8.1788386728551821E-5</v>
      </c>
      <c r="GB65" s="2">
        <f t="shared" si="67"/>
        <v>9.1741070410522873E-5</v>
      </c>
      <c r="GC65" s="2">
        <f t="shared" si="67"/>
        <v>1.0134301714663663E-4</v>
      </c>
      <c r="GD65" s="2">
        <f t="shared" si="67"/>
        <v>8.3188466310679635E-5</v>
      </c>
      <c r="GE65" s="2">
        <f t="shared" si="67"/>
        <v>6.4771362135117216E-5</v>
      </c>
      <c r="GF65" s="2">
        <f t="shared" si="67"/>
        <v>6.5432376010606026E-5</v>
      </c>
      <c r="GG65" s="2">
        <f t="shared" si="67"/>
        <v>6.590602552096276E-5</v>
      </c>
      <c r="GH65" s="2">
        <f t="shared" si="67"/>
        <v>5.889638576026544E-5</v>
      </c>
      <c r="GI65" s="2">
        <f t="shared" si="67"/>
        <v>4.9881178054102792E-5</v>
      </c>
      <c r="GJ65" s="2">
        <f t="shared" si="67"/>
        <v>4.8605436305337731E-5</v>
      </c>
      <c r="GK65" s="2">
        <f t="shared" si="67"/>
        <v>3.3227974501280173E-5</v>
      </c>
      <c r="GM65" s="86">
        <f t="shared" si="68"/>
        <v>7.4354664465803117E-3</v>
      </c>
      <c r="GN65" s="86">
        <f t="shared" si="68"/>
        <v>2.2128361148265729E-3</v>
      </c>
      <c r="GO65" s="86">
        <f t="shared" si="68"/>
        <v>2.8577578243913038E-3</v>
      </c>
      <c r="GP65" s="86">
        <f t="shared" si="68"/>
        <v>1.843655155431645E-3</v>
      </c>
      <c r="GQ65" s="86">
        <f t="shared" si="68"/>
        <v>2.7880336049809803E-3</v>
      </c>
      <c r="GR65" s="86">
        <f t="shared" si="68"/>
        <v>1.0190146732295157E-3</v>
      </c>
      <c r="GS65" s="86">
        <f t="shared" si="68"/>
        <v>1.3735421621574966E-3</v>
      </c>
      <c r="GT65" s="86">
        <f t="shared" si="68"/>
        <v>1.3951324249625418E-3</v>
      </c>
      <c r="GU65" s="86">
        <f t="shared" si="68"/>
        <v>1.1897574209793695E-3</v>
      </c>
      <c r="GV65" s="86">
        <f t="shared" si="68"/>
        <v>1.0628524270552603E-3</v>
      </c>
      <c r="GW65" s="86">
        <f t="shared" si="68"/>
        <v>1.6774686731478581E-3</v>
      </c>
      <c r="GX65" s="86">
        <f t="shared" si="68"/>
        <v>1.5665326834995474E-3</v>
      </c>
      <c r="GY65" s="86">
        <f t="shared" si="68"/>
        <v>7.282191016016712E-4</v>
      </c>
      <c r="GZ65" s="86">
        <f t="shared" si="68"/>
        <v>1.0543836477666805E-3</v>
      </c>
      <c r="HA65" s="86">
        <f t="shared" si="68"/>
        <v>2.954096844112744E-4</v>
      </c>
      <c r="HC65" s="86">
        <f t="shared" si="73"/>
        <v>1.6500216740462088E-9</v>
      </c>
      <c r="HD65" s="86">
        <f t="shared" si="69"/>
        <v>4.6479212067093377E-11</v>
      </c>
      <c r="HE65" s="86">
        <f t="shared" si="69"/>
        <v>1.883319137410518E-11</v>
      </c>
      <c r="HF65" s="86">
        <f t="shared" si="69"/>
        <v>7.9986927954927424E-13</v>
      </c>
      <c r="HG65" s="86">
        <f t="shared" si="69"/>
        <v>1.7037359840866413E-12</v>
      </c>
      <c r="HH65" s="86">
        <f t="shared" si="69"/>
        <v>1.630298623942571E-12</v>
      </c>
      <c r="HI65" s="86">
        <f t="shared" si="69"/>
        <v>3.4653857586492061E-12</v>
      </c>
      <c r="HJ65" s="86">
        <f t="shared" si="69"/>
        <v>2.8648459624790696E-12</v>
      </c>
      <c r="HK65" s="86">
        <f t="shared" si="69"/>
        <v>2.8908425495255664E-12</v>
      </c>
      <c r="HL65" s="86">
        <f t="shared" si="69"/>
        <v>5.6468084706635747E-13</v>
      </c>
      <c r="HM65" s="86">
        <f t="shared" si="69"/>
        <v>7.4103898913369874E-13</v>
      </c>
      <c r="HN65" s="86">
        <f t="shared" si="69"/>
        <v>7.5567339091489196E-13</v>
      </c>
      <c r="HO65" s="86">
        <f t="shared" si="69"/>
        <v>7.4257061278724027E-13</v>
      </c>
      <c r="HP65" s="86">
        <f t="shared" si="69"/>
        <v>2.9394946202411994E-13</v>
      </c>
      <c r="HQ65" s="86">
        <f t="shared" si="69"/>
        <v>8.159703763634161E-18</v>
      </c>
      <c r="HS65" s="86">
        <f t="shared" si="70"/>
        <v>1.9364552015773487E-79</v>
      </c>
      <c r="HT65" s="86">
        <f t="shared" si="70"/>
        <v>4.845753426724688E-88</v>
      </c>
      <c r="HU65" s="86">
        <f t="shared" si="70"/>
        <v>5.3664746192630176E-95</v>
      </c>
      <c r="HV65" s="86">
        <f t="shared" si="70"/>
        <v>1.9093693664984536E-108</v>
      </c>
      <c r="HW65" s="86">
        <f t="shared" si="70"/>
        <v>3.3900029379191097E-105</v>
      </c>
      <c r="HX65" s="86">
        <f t="shared" si="70"/>
        <v>3.2538806036370835E-103</v>
      </c>
      <c r="HY65" s="86">
        <f t="shared" si="70"/>
        <v>7.0084502521220087E-104</v>
      </c>
      <c r="HZ65" s="86">
        <f t="shared" si="70"/>
        <v>2.8807189119836674E-105</v>
      </c>
      <c r="IA65" s="86">
        <f t="shared" si="70"/>
        <v>2.9826545501984888E-105</v>
      </c>
      <c r="IB65" s="86">
        <f t="shared" si="70"/>
        <v>1.5559491748762291E-112</v>
      </c>
      <c r="IC65" s="86">
        <f t="shared" si="70"/>
        <v>5.9404862347063037E-113</v>
      </c>
      <c r="ID65" s="86">
        <f t="shared" si="70"/>
        <v>4.5004918339122859E-111</v>
      </c>
      <c r="IE65" s="86">
        <f t="shared" si="70"/>
        <v>1.4139243513592886E-107</v>
      </c>
      <c r="IF65" s="86">
        <f t="shared" si="70"/>
        <v>2.1797111477649151E-48</v>
      </c>
      <c r="IG65" s="86">
        <f t="shared" si="70"/>
        <v>9.1599514628431795E-31</v>
      </c>
      <c r="II65" s="86">
        <f t="shared" si="71"/>
        <v>1.8613847460082868E-209</v>
      </c>
      <c r="IJ65" s="86">
        <f t="shared" si="71"/>
        <v>1.3035237945145172E-228</v>
      </c>
      <c r="IK65" s="86">
        <f t="shared" si="71"/>
        <v>2.0639169780239608E-247</v>
      </c>
      <c r="IL65" s="86">
        <f t="shared" si="71"/>
        <v>4.3047545067951458E-280</v>
      </c>
      <c r="IM65" s="86">
        <f t="shared" si="71"/>
        <v>7.4193931071447007E-271</v>
      </c>
      <c r="IN65" s="86">
        <f t="shared" si="71"/>
        <v>1.6094366454898263E-268</v>
      </c>
      <c r="IO65" s="86">
        <f t="shared" si="71"/>
        <v>4.5582025912989054E-269</v>
      </c>
      <c r="IP65" s="86">
        <f t="shared" si="71"/>
        <v>1.9487308014458665E-272</v>
      </c>
      <c r="IQ65" s="86">
        <f t="shared" si="71"/>
        <v>9.5203065373102298E-276</v>
      </c>
      <c r="IR65" s="86">
        <f t="shared" si="71"/>
        <v>5.537957164651178E-294</v>
      </c>
      <c r="IS65" s="86">
        <f t="shared" si="71"/>
        <v>1.2891169740010335E-293</v>
      </c>
      <c r="IT65" s="86">
        <f t="shared" si="71"/>
        <v>8.3061331814209843E-290</v>
      </c>
      <c r="IU65" s="86">
        <f t="shared" si="71"/>
        <v>3.2749459573184224E-281</v>
      </c>
      <c r="IV65" s="86">
        <f t="shared" si="71"/>
        <v>1.407712924906222E-192</v>
      </c>
      <c r="IW65" s="86">
        <f t="shared" si="71"/>
        <v>1.5602092132302715E-74</v>
      </c>
      <c r="IY65" s="86">
        <f t="shared" si="72"/>
        <v>7.4354680966019857E-3</v>
      </c>
      <c r="IZ65" s="86">
        <f t="shared" si="72"/>
        <v>2.2128361613057848E-3</v>
      </c>
      <c r="JA65" s="86">
        <f t="shared" si="72"/>
        <v>2.8577578432244953E-3</v>
      </c>
      <c r="JB65" s="86">
        <f t="shared" si="72"/>
        <v>1.8436551562315143E-3</v>
      </c>
      <c r="JC65" s="86">
        <f t="shared" si="72"/>
        <v>2.7880336066847164E-3</v>
      </c>
      <c r="JD65" s="86">
        <f t="shared" si="72"/>
        <v>1.0190146748598142E-3</v>
      </c>
      <c r="JE65" s="86">
        <f t="shared" si="72"/>
        <v>1.3735421656228823E-3</v>
      </c>
      <c r="JF65" s="86">
        <f t="shared" si="72"/>
        <v>1.3951324278273878E-3</v>
      </c>
      <c r="JG65" s="86">
        <f t="shared" si="72"/>
        <v>1.189757423870212E-3</v>
      </c>
      <c r="JH65" s="86">
        <f t="shared" si="72"/>
        <v>1.0628524276199412E-3</v>
      </c>
      <c r="JI65" s="86">
        <f t="shared" si="72"/>
        <v>1.677468673888897E-3</v>
      </c>
      <c r="JJ65" s="86">
        <f t="shared" si="72"/>
        <v>1.5665326842552207E-3</v>
      </c>
      <c r="JK65" s="86">
        <f t="shared" si="72"/>
        <v>7.2821910234424181E-4</v>
      </c>
      <c r="JL65" s="86">
        <f t="shared" si="72"/>
        <v>1.05438364806063E-3</v>
      </c>
      <c r="JM65" s="86">
        <f t="shared" si="72"/>
        <v>2.9540968441128259E-4</v>
      </c>
    </row>
    <row r="66" spans="2:273" x14ac:dyDescent="0.25">
      <c r="B66" s="2">
        <v>39</v>
      </c>
      <c r="C66" s="37">
        <v>115.09699999999999</v>
      </c>
      <c r="D66" s="37">
        <v>111.96599999999999</v>
      </c>
      <c r="E66" s="37">
        <v>106.627</v>
      </c>
      <c r="F66" s="37">
        <v>103.949</v>
      </c>
      <c r="G66" s="37">
        <v>100.017</v>
      </c>
      <c r="H66" s="37">
        <v>101.797</v>
      </c>
      <c r="I66" s="37">
        <v>103.712</v>
      </c>
      <c r="J66" s="37">
        <v>106.254</v>
      </c>
      <c r="K66" s="37">
        <v>104.81399999999999</v>
      </c>
      <c r="L66" s="37">
        <v>101.017</v>
      </c>
      <c r="M66" s="37">
        <v>100.91500000000001</v>
      </c>
      <c r="N66" s="37">
        <v>100.102</v>
      </c>
      <c r="O66" s="37">
        <v>96.694999999999993</v>
      </c>
      <c r="P66" s="37">
        <v>93.745999999999995</v>
      </c>
      <c r="Q66" s="37">
        <v>87.305000000000007</v>
      </c>
      <c r="S66" s="4">
        <f t="shared" si="74"/>
        <v>113.9158765799896</v>
      </c>
      <c r="T66" s="4">
        <f t="shared" si="74"/>
        <v>106.70705189929072</v>
      </c>
      <c r="U66" s="4">
        <f t="shared" si="74"/>
        <v>106.6492983131845</v>
      </c>
      <c r="V66" s="4">
        <f t="shared" si="74"/>
        <v>101.39482349288352</v>
      </c>
      <c r="W66" s="4">
        <f t="shared" si="74"/>
        <v>98.198246852617231</v>
      </c>
      <c r="X66" s="4">
        <f t="shared" si="74"/>
        <v>99.583076884427669</v>
      </c>
      <c r="Y66" s="4">
        <f t="shared" si="74"/>
        <v>103.19049514955074</v>
      </c>
      <c r="Z66" s="4">
        <f t="shared" si="74"/>
        <v>105.01865487413335</v>
      </c>
      <c r="AA66" s="4">
        <f t="shared" si="74"/>
        <v>100.04459625978404</v>
      </c>
      <c r="AB66" s="4">
        <f t="shared" si="74"/>
        <v>99.957514044350134</v>
      </c>
      <c r="AC66" s="4">
        <f t="shared" si="74"/>
        <v>97.899083688770077</v>
      </c>
      <c r="AD66" s="4">
        <f t="shared" si="74"/>
        <v>97.985872316798904</v>
      </c>
      <c r="AE66" s="4">
        <f t="shared" si="74"/>
        <v>93.589413136266046</v>
      </c>
      <c r="AF66" s="4">
        <f t="shared" si="74"/>
        <v>90.375179250595238</v>
      </c>
      <c r="AG66" s="4">
        <f t="shared" si="74"/>
        <v>88.229211778283315</v>
      </c>
      <c r="AI66" s="4">
        <f t="shared" si="75"/>
        <v>1.1811234200103939</v>
      </c>
      <c r="AJ66" s="4">
        <f t="shared" si="75"/>
        <v>5.2589481007092758</v>
      </c>
      <c r="AK66" s="4">
        <f t="shared" si="75"/>
        <v>-2.2298313184506924E-2</v>
      </c>
      <c r="AL66" s="4">
        <f t="shared" si="75"/>
        <v>2.5541765071164804</v>
      </c>
      <c r="AM66" s="4">
        <f t="shared" si="75"/>
        <v>1.8187531473827647</v>
      </c>
      <c r="AN66" s="4">
        <f t="shared" si="75"/>
        <v>2.213923115572328</v>
      </c>
      <c r="AO66" s="4">
        <f t="shared" si="75"/>
        <v>0.52150485044926143</v>
      </c>
      <c r="AP66" s="4">
        <f t="shared" si="75"/>
        <v>1.2353451258666581</v>
      </c>
      <c r="AQ66" s="4">
        <f t="shared" si="75"/>
        <v>4.7694037402159495</v>
      </c>
      <c r="AR66" s="4">
        <f t="shared" si="75"/>
        <v>1.0594859556498619</v>
      </c>
      <c r="AS66" s="4">
        <f t="shared" si="75"/>
        <v>3.0159163112299296</v>
      </c>
      <c r="AT66" s="4">
        <f t="shared" si="75"/>
        <v>2.1161276832010998</v>
      </c>
      <c r="AU66" s="4">
        <f t="shared" si="75"/>
        <v>3.1055868637339472</v>
      </c>
      <c r="AV66" s="4">
        <f t="shared" si="75"/>
        <v>3.3708207494047571</v>
      </c>
      <c r="AW66" s="4">
        <f t="shared" si="75"/>
        <v>-0.92421177828330769</v>
      </c>
      <c r="AY66" s="2">
        <f t="shared" si="65"/>
        <v>107.70156441791968</v>
      </c>
      <c r="AZ66" s="2">
        <f t="shared" si="65"/>
        <v>104.11156442405931</v>
      </c>
      <c r="BA66" s="2">
        <f t="shared" si="65"/>
        <v>103.59663087540866</v>
      </c>
      <c r="BB66" s="2">
        <f t="shared" si="65"/>
        <v>99.226249427927286</v>
      </c>
      <c r="BC66" s="2">
        <f t="shared" si="65"/>
        <v>95.305433353433727</v>
      </c>
      <c r="BD66" s="2">
        <f t="shared" si="65"/>
        <v>98.16270746776641</v>
      </c>
      <c r="BE66" s="2">
        <f t="shared" si="65"/>
        <v>101.47088221565802</v>
      </c>
      <c r="BF66" s="2">
        <f t="shared" si="65"/>
        <v>103.26411694400426</v>
      </c>
      <c r="BG66" s="2">
        <f t="shared" si="65"/>
        <v>98.498104262285196</v>
      </c>
      <c r="BH66" s="2">
        <f t="shared" si="65"/>
        <v>98.528854088918933</v>
      </c>
      <c r="BI66" s="2">
        <f t="shared" si="65"/>
        <v>95.889562994865244</v>
      </c>
      <c r="BJ66" s="2">
        <f t="shared" si="65"/>
        <v>96.059068193185666</v>
      </c>
      <c r="BK66" s="2">
        <f t="shared" si="65"/>
        <v>92.572631560387364</v>
      </c>
      <c r="BL66" s="2">
        <f t="shared" si="65"/>
        <v>89.041270364279697</v>
      </c>
      <c r="BM66" s="2">
        <f t="shared" si="65"/>
        <v>87.84557025256133</v>
      </c>
      <c r="BO66" s="2" t="str">
        <f t="shared" si="10"/>
        <v/>
      </c>
      <c r="BP66" s="2">
        <f t="shared" si="11"/>
        <v>111.96599999999999</v>
      </c>
      <c r="BQ66" s="2">
        <f t="shared" si="12"/>
        <v>106.627</v>
      </c>
      <c r="BR66" s="2">
        <f t="shared" si="13"/>
        <v>103.949</v>
      </c>
      <c r="BS66" s="2">
        <f t="shared" si="14"/>
        <v>100.017</v>
      </c>
      <c r="BT66" s="2">
        <f t="shared" si="15"/>
        <v>101.797</v>
      </c>
      <c r="BU66" s="2">
        <f t="shared" si="16"/>
        <v>103.712</v>
      </c>
      <c r="BV66" s="2">
        <f t="shared" si="17"/>
        <v>106.254</v>
      </c>
      <c r="BW66" s="2">
        <f t="shared" si="18"/>
        <v>104.81399999999999</v>
      </c>
      <c r="BX66" s="2">
        <f t="shared" si="19"/>
        <v>101.017</v>
      </c>
      <c r="BY66" s="2">
        <f t="shared" si="20"/>
        <v>100.91500000000001</v>
      </c>
      <c r="BZ66" s="2">
        <f t="shared" si="21"/>
        <v>100.102</v>
      </c>
      <c r="CA66" s="2">
        <f t="shared" si="22"/>
        <v>96.694999999999993</v>
      </c>
      <c r="CB66" s="2">
        <f t="shared" si="23"/>
        <v>93.745999999999995</v>
      </c>
      <c r="CC66" s="2">
        <f t="shared" si="24"/>
        <v>87.305000000000007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111.7383859649123</v>
      </c>
      <c r="DL66" s="2">
        <f t="shared" si="76"/>
        <v>107.95920614946932</v>
      </c>
      <c r="DM66" s="2">
        <f t="shared" si="76"/>
        <v>104.94162249699089</v>
      </c>
      <c r="DN66" s="2">
        <f t="shared" si="76"/>
        <v>100.99654196301566</v>
      </c>
      <c r="DO66" s="2">
        <f t="shared" si="76"/>
        <v>96.481589878542508</v>
      </c>
      <c r="DP66" s="2">
        <f t="shared" si="76"/>
        <v>100.19583834988541</v>
      </c>
      <c r="DQ66" s="2">
        <f t="shared" si="76"/>
        <v>103.94142032085561</v>
      </c>
      <c r="DR66" s="2">
        <f t="shared" si="76"/>
        <v>105.03774851031324</v>
      </c>
      <c r="DS66" s="2">
        <f t="shared" si="76"/>
        <v>101.14165154061624</v>
      </c>
      <c r="DT66" s="2">
        <f t="shared" si="76"/>
        <v>101.0620105423988</v>
      </c>
      <c r="DU66" s="2">
        <f t="shared" si="76"/>
        <v>98.758856302520982</v>
      </c>
      <c r="DV66" s="2">
        <f t="shared" si="76"/>
        <v>97.83192067782069</v>
      </c>
      <c r="DW66" s="2">
        <f t="shared" si="76"/>
        <v>95.265031932773098</v>
      </c>
      <c r="DX66" s="2">
        <f t="shared" si="76"/>
        <v>92.107221848739513</v>
      </c>
      <c r="DY66" s="2">
        <f t="shared" si="76"/>
        <v>88.000022177419311</v>
      </c>
      <c r="EA66" s="2">
        <f t="shared" si="77"/>
        <v>103.51094485155747</v>
      </c>
      <c r="EB66" s="2">
        <f t="shared" si="77"/>
        <v>99.074843653425177</v>
      </c>
      <c r="EC66" s="2">
        <f t="shared" si="77"/>
        <v>101.91811652865148</v>
      </c>
      <c r="ED66" s="2">
        <f t="shared" si="77"/>
        <v>96.8505680224267</v>
      </c>
      <c r="EE66" s="2">
        <f t="shared" si="77"/>
        <v>93.818258003949367</v>
      </c>
      <c r="EF66" s="2">
        <f t="shared" si="77"/>
        <v>95.224936465206312</v>
      </c>
      <c r="EG66" s="2">
        <f t="shared" si="77"/>
        <v>98.085505325175617</v>
      </c>
      <c r="EH66" s="2">
        <f t="shared" si="77"/>
        <v>100.82280790794896</v>
      </c>
      <c r="EI66" s="2">
        <f t="shared" si="77"/>
        <v>94.747461887279613</v>
      </c>
      <c r="EJ66" s="2">
        <f t="shared" si="77"/>
        <v>94.898220220337322</v>
      </c>
      <c r="EK66" s="2">
        <f t="shared" si="77"/>
        <v>92.03470298020369</v>
      </c>
      <c r="EL66" s="2">
        <f t="shared" si="77"/>
        <v>93.637267878323314</v>
      </c>
      <c r="EM66" s="2">
        <f t="shared" si="77"/>
        <v>88.420089569462931</v>
      </c>
      <c r="EN66" s="2">
        <f t="shared" si="77"/>
        <v>84.661784539508787</v>
      </c>
      <c r="EO66" s="2">
        <f t="shared" si="77"/>
        <v>87.590760040725257</v>
      </c>
      <c r="EQ66" s="2">
        <f t="shared" si="78"/>
        <v>102.73770183750518</v>
      </c>
      <c r="ER66" s="2">
        <f t="shared" si="78"/>
        <v>97.14999173642174</v>
      </c>
      <c r="ES66" s="2">
        <f t="shared" si="78"/>
        <v>101.2797598855698</v>
      </c>
      <c r="ET66" s="2">
        <f t="shared" si="78"/>
        <v>96.957609891482349</v>
      </c>
      <c r="EU66" s="2">
        <f t="shared" si="78"/>
        <v>92.751288697773958</v>
      </c>
      <c r="EV66" s="2">
        <f t="shared" si="78"/>
        <v>95.186596819094092</v>
      </c>
      <c r="EW66" s="2">
        <f t="shared" si="78"/>
        <v>97.399422513356114</v>
      </c>
      <c r="EX66" s="2">
        <f t="shared" si="78"/>
        <v>99.332888078996248</v>
      </c>
      <c r="EY66" s="2">
        <f t="shared" si="78"/>
        <v>93.346488266574895</v>
      </c>
      <c r="EZ66" s="2">
        <f t="shared" si="78"/>
        <v>94.235301496330777</v>
      </c>
      <c r="FA66" s="2">
        <f t="shared" si="78"/>
        <v>92.463333896726013</v>
      </c>
      <c r="FB66" s="2">
        <f t="shared" si="78"/>
        <v>92.12088549797744</v>
      </c>
      <c r="FC66" s="2">
        <f t="shared" si="78"/>
        <v>88.340000442504703</v>
      </c>
      <c r="FD66" s="2">
        <f t="shared" si="78"/>
        <v>86.601242596154037</v>
      </c>
      <c r="FE66" s="2">
        <f t="shared" si="78"/>
        <v>87.484517221801042</v>
      </c>
      <c r="FG66" s="2">
        <f t="shared" si="79"/>
        <v>0.49064727104684397</v>
      </c>
      <c r="FH66" s="2">
        <f t="shared" si="79"/>
        <v>0.43305912270888863</v>
      </c>
      <c r="FI66" s="2">
        <f t="shared" si="79"/>
        <v>0.4448254869263093</v>
      </c>
      <c r="FJ66" s="2">
        <f t="shared" si="79"/>
        <v>0.42699328844321138</v>
      </c>
      <c r="FK66" s="2">
        <f t="shared" si="79"/>
        <v>0.44157502568397061</v>
      </c>
      <c r="FL66" s="2">
        <f t="shared" si="79"/>
        <v>0.40900566389262072</v>
      </c>
      <c r="FM66" s="2">
        <f t="shared" si="79"/>
        <v>0.42187461224472905</v>
      </c>
      <c r="FN66" s="2">
        <f t="shared" si="79"/>
        <v>0.42076409436275819</v>
      </c>
      <c r="FO66" s="2">
        <f t="shared" si="79"/>
        <v>0.41341404064949006</v>
      </c>
      <c r="FP66" s="2">
        <f t="shared" si="79"/>
        <v>0.41096610368049691</v>
      </c>
      <c r="FQ66" s="2">
        <f t="shared" si="79"/>
        <v>0.42671904472240502</v>
      </c>
      <c r="FR66" s="2">
        <f t="shared" si="79"/>
        <v>0.42262247772889239</v>
      </c>
      <c r="FS66" s="2">
        <f t="shared" si="79"/>
        <v>0.39334092957069</v>
      </c>
      <c r="FT66" s="2">
        <f t="shared" si="79"/>
        <v>0.41180319162788348</v>
      </c>
      <c r="FU66" s="2">
        <f t="shared" si="79"/>
        <v>0.37738173214297471</v>
      </c>
      <c r="FW66" s="2">
        <f t="shared" si="67"/>
        <v>6.468474407532244E-5</v>
      </c>
      <c r="FX66" s="2">
        <f t="shared" si="67"/>
        <v>9.7408555810481014E-5</v>
      </c>
      <c r="FY66" s="2">
        <f t="shared" si="67"/>
        <v>9.2592427253954774E-5</v>
      </c>
      <c r="FZ66" s="2">
        <f t="shared" si="67"/>
        <v>9.8200859631823937E-5</v>
      </c>
      <c r="GA66" s="2">
        <f t="shared" si="67"/>
        <v>8.9678475111029448E-5</v>
      </c>
      <c r="GB66" s="2">
        <f t="shared" si="67"/>
        <v>1.0059119306201898E-4</v>
      </c>
      <c r="GC66" s="2">
        <f t="shared" si="67"/>
        <v>1.1111932217553737E-4</v>
      </c>
      <c r="GD66" s="2">
        <f t="shared" si="67"/>
        <v>9.1213607411407666E-5</v>
      </c>
      <c r="GE66" s="2">
        <f t="shared" si="67"/>
        <v>7.1019942510312247E-5</v>
      </c>
      <c r="GF66" s="2">
        <f t="shared" si="67"/>
        <v>7.1744720707570713E-5</v>
      </c>
      <c r="GG66" s="2">
        <f t="shared" si="67"/>
        <v>7.2264060487563862E-5</v>
      </c>
      <c r="GH66" s="2">
        <f t="shared" si="67"/>
        <v>6.4578235870215589E-5</v>
      </c>
      <c r="GI66" s="2">
        <f t="shared" si="67"/>
        <v>5.469336092540933E-5</v>
      </c>
      <c r="GJ66" s="2">
        <f t="shared" si="67"/>
        <v>5.329455120523578E-5</v>
      </c>
      <c r="GK66" s="2">
        <f t="shared" si="67"/>
        <v>3.6433632744624899E-5</v>
      </c>
      <c r="GM66" s="86">
        <f t="shared" si="68"/>
        <v>1.0740186023884641E-2</v>
      </c>
      <c r="GN66" s="86">
        <f t="shared" si="68"/>
        <v>3.5299663501856945E-3</v>
      </c>
      <c r="GO66" s="86">
        <f t="shared" si="68"/>
        <v>4.4981400376546262E-3</v>
      </c>
      <c r="GP66" s="86">
        <f t="shared" si="68"/>
        <v>2.9990996173271688E-3</v>
      </c>
      <c r="GQ66" s="86">
        <f t="shared" si="68"/>
        <v>4.3435507059372625E-3</v>
      </c>
      <c r="GR66" s="86">
        <f t="shared" si="68"/>
        <v>1.7596176998706519E-3</v>
      </c>
      <c r="GS66" s="86">
        <f t="shared" si="68"/>
        <v>2.351816276468644E-3</v>
      </c>
      <c r="GT66" s="86">
        <f t="shared" si="68"/>
        <v>2.3654434258897432E-3</v>
      </c>
      <c r="GU66" s="86">
        <f t="shared" si="68"/>
        <v>2.0229736427378351E-3</v>
      </c>
      <c r="GV66" s="86">
        <f t="shared" si="68"/>
        <v>1.8345737596842321E-3</v>
      </c>
      <c r="GW66" s="86">
        <f t="shared" si="68"/>
        <v>2.7951146432695444E-3</v>
      </c>
      <c r="GX66" s="86">
        <f t="shared" si="68"/>
        <v>2.6023868930158786E-3</v>
      </c>
      <c r="GY66" s="86">
        <f t="shared" si="68"/>
        <v>1.2611172295060881E-3</v>
      </c>
      <c r="GZ66" s="86">
        <f t="shared" si="68"/>
        <v>1.8309554754245645E-3</v>
      </c>
      <c r="HA66" s="86">
        <f t="shared" si="68"/>
        <v>5.7025312587329665E-4</v>
      </c>
      <c r="HC66" s="86">
        <f t="shared" si="73"/>
        <v>3.932088246701021E-9</v>
      </c>
      <c r="HD66" s="86">
        <f t="shared" si="69"/>
        <v>1.3021144371922193E-10</v>
      </c>
      <c r="HE66" s="86">
        <f t="shared" si="69"/>
        <v>5.5831606126583067E-11</v>
      </c>
      <c r="HF66" s="86">
        <f t="shared" si="69"/>
        <v>2.7596072233718963E-12</v>
      </c>
      <c r="HG66" s="86">
        <f t="shared" si="69"/>
        <v>5.5954538472796281E-12</v>
      </c>
      <c r="HH66" s="86">
        <f t="shared" si="69"/>
        <v>5.4099642797014144E-12</v>
      </c>
      <c r="HI66" s="86">
        <f t="shared" si="69"/>
        <v>1.1458230620094348E-11</v>
      </c>
      <c r="HJ66" s="86">
        <f t="shared" si="69"/>
        <v>9.3488669783673568E-12</v>
      </c>
      <c r="HK66" s="86">
        <f t="shared" si="69"/>
        <v>9.2137760229508887E-12</v>
      </c>
      <c r="HL66" s="86">
        <f t="shared" si="69"/>
        <v>1.9429388554692842E-12</v>
      </c>
      <c r="HM66" s="86">
        <f t="shared" si="69"/>
        <v>2.5343451564757543E-12</v>
      </c>
      <c r="HN66" s="86">
        <f t="shared" si="69"/>
        <v>2.5272634336160387E-12</v>
      </c>
      <c r="HO66" s="86">
        <f t="shared" si="69"/>
        <v>2.39246932090328E-12</v>
      </c>
      <c r="HP66" s="86">
        <f t="shared" si="69"/>
        <v>1.0329811943422811E-12</v>
      </c>
      <c r="HQ66" s="86">
        <f t="shared" si="69"/>
        <v>4.5953704584225268E-17</v>
      </c>
      <c r="HS66" s="86">
        <f t="shared" si="70"/>
        <v>1.9128668913004229E-77</v>
      </c>
      <c r="HT66" s="86">
        <f t="shared" si="70"/>
        <v>9.5060764213149945E-86</v>
      </c>
      <c r="HU66" s="86">
        <f t="shared" si="70"/>
        <v>1.5712969510846058E-92</v>
      </c>
      <c r="HV66" s="86">
        <f t="shared" si="70"/>
        <v>1.2789565466252736E-105</v>
      </c>
      <c r="HW66" s="86">
        <f t="shared" si="70"/>
        <v>1.738103618682682E-102</v>
      </c>
      <c r="HX66" s="86">
        <f t="shared" si="70"/>
        <v>1.6491106388255736E-100</v>
      </c>
      <c r="HY66" s="86">
        <f t="shared" si="70"/>
        <v>3.9026297968196481E-101</v>
      </c>
      <c r="HZ66" s="86">
        <f t="shared" si="70"/>
        <v>1.5243851064062685E-102</v>
      </c>
      <c r="IA66" s="86">
        <f t="shared" si="70"/>
        <v>1.3927823137899468E-102</v>
      </c>
      <c r="IB66" s="86">
        <f t="shared" si="70"/>
        <v>1.1141580564117202E-109</v>
      </c>
      <c r="IC66" s="86">
        <f t="shared" si="70"/>
        <v>4.3104371146756857E-110</v>
      </c>
      <c r="ID66" s="86">
        <f t="shared" si="70"/>
        <v>2.7464562924516669E-108</v>
      </c>
      <c r="IE66" s="86">
        <f t="shared" si="70"/>
        <v>6.380424925034791E-105</v>
      </c>
      <c r="IF66" s="86">
        <f t="shared" si="70"/>
        <v>3.1244892614469987E-47</v>
      </c>
      <c r="IG66" s="86">
        <f t="shared" si="70"/>
        <v>4.6094368678963409E-30</v>
      </c>
      <c r="II66" s="86">
        <f t="shared" si="71"/>
        <v>1.492005780640243E-205</v>
      </c>
      <c r="IJ66" s="86">
        <f t="shared" si="71"/>
        <v>3.6773872562993886E-224</v>
      </c>
      <c r="IK66" s="86">
        <f t="shared" si="71"/>
        <v>1.2830787722090644E-242</v>
      </c>
      <c r="IL66" s="86">
        <f t="shared" si="71"/>
        <v>1.2582687597192638E-274</v>
      </c>
      <c r="IM66" s="86">
        <f t="shared" si="71"/>
        <v>1.2704729725279287E-265</v>
      </c>
      <c r="IN66" s="86">
        <f t="shared" si="71"/>
        <v>2.8745958048671566E-263</v>
      </c>
      <c r="IO66" s="86">
        <f t="shared" si="71"/>
        <v>9.5097511025892474E-264</v>
      </c>
      <c r="IP66" s="86">
        <f t="shared" si="71"/>
        <v>3.660797030248967E-267</v>
      </c>
      <c r="IQ66" s="86">
        <f t="shared" si="71"/>
        <v>1.5106722004991563E-270</v>
      </c>
      <c r="IR66" s="86">
        <f t="shared" si="71"/>
        <v>1.9771692271783576E-288</v>
      </c>
      <c r="IS66" s="86">
        <f t="shared" si="71"/>
        <v>4.5724046047153905E-288</v>
      </c>
      <c r="IT66" s="86">
        <f t="shared" si="71"/>
        <v>2.1568871031330349E-284</v>
      </c>
      <c r="IU66" s="86">
        <f t="shared" si="71"/>
        <v>4.789183700832147E-276</v>
      </c>
      <c r="IV66" s="86">
        <f t="shared" si="71"/>
        <v>4.6280571227270224E-189</v>
      </c>
      <c r="IW66" s="86">
        <f t="shared" si="71"/>
        <v>3.0576723933899761E-73</v>
      </c>
      <c r="IY66" s="86">
        <f t="shared" si="72"/>
        <v>1.0740189955972888E-2</v>
      </c>
      <c r="IZ66" s="86">
        <f t="shared" si="72"/>
        <v>3.5299664803971381E-3</v>
      </c>
      <c r="JA66" s="86">
        <f t="shared" si="72"/>
        <v>4.4981400934862321E-3</v>
      </c>
      <c r="JB66" s="86">
        <f t="shared" si="72"/>
        <v>2.9990996200867761E-3</v>
      </c>
      <c r="JC66" s="86">
        <f t="shared" si="72"/>
        <v>4.3435507115327163E-3</v>
      </c>
      <c r="JD66" s="86">
        <f t="shared" si="72"/>
        <v>1.7596177052806162E-3</v>
      </c>
      <c r="JE66" s="86">
        <f t="shared" si="72"/>
        <v>2.3518162879268747E-3</v>
      </c>
      <c r="JF66" s="86">
        <f t="shared" si="72"/>
        <v>2.3654434352386104E-3</v>
      </c>
      <c r="JG66" s="86">
        <f t="shared" si="72"/>
        <v>2.0229736519516111E-3</v>
      </c>
      <c r="JH66" s="86">
        <f t="shared" si="72"/>
        <v>1.834573761627171E-3</v>
      </c>
      <c r="JI66" s="86">
        <f t="shared" si="72"/>
        <v>2.7951146458038896E-3</v>
      </c>
      <c r="JJ66" s="86">
        <f t="shared" si="72"/>
        <v>2.6023868955431422E-3</v>
      </c>
      <c r="JK66" s="86">
        <f t="shared" si="72"/>
        <v>1.2611172318985574E-3</v>
      </c>
      <c r="JL66" s="86">
        <f t="shared" si="72"/>
        <v>1.8309554764575457E-3</v>
      </c>
      <c r="JM66" s="86">
        <f t="shared" si="72"/>
        <v>5.7025312587334262E-4</v>
      </c>
    </row>
    <row r="67" spans="2:273" x14ac:dyDescent="0.25">
      <c r="B67" s="2">
        <v>40</v>
      </c>
      <c r="C67" s="37">
        <v>115.32299999999999</v>
      </c>
      <c r="D67" s="37">
        <v>109.169</v>
      </c>
      <c r="E67" s="37">
        <v>106.949</v>
      </c>
      <c r="F67" s="37">
        <v>104.23699999999999</v>
      </c>
      <c r="G67" s="37">
        <v>100.339</v>
      </c>
      <c r="H67" s="37">
        <v>99.965999999999994</v>
      </c>
      <c r="I67" s="37">
        <v>106.42400000000001</v>
      </c>
      <c r="J67" s="37">
        <v>105.559</v>
      </c>
      <c r="K67" s="37">
        <v>101.15300000000001</v>
      </c>
      <c r="L67" s="37">
        <v>103.458</v>
      </c>
      <c r="M67" s="37">
        <v>100.22</v>
      </c>
      <c r="N67" s="37">
        <v>99.016999999999996</v>
      </c>
      <c r="O67" s="37">
        <v>96.034000000000006</v>
      </c>
      <c r="P67" s="37">
        <v>92.763000000000005</v>
      </c>
      <c r="Q67" s="37">
        <v>88.542000000000002</v>
      </c>
      <c r="S67" s="4">
        <f t="shared" si="74"/>
        <v>116.03019020891585</v>
      </c>
      <c r="T67" s="4">
        <f t="shared" si="74"/>
        <v>107.87399673627004</v>
      </c>
      <c r="U67" s="4">
        <f t="shared" si="74"/>
        <v>108.09158786376769</v>
      </c>
      <c r="V67" s="4">
        <f t="shared" si="74"/>
        <v>102.50401320761142</v>
      </c>
      <c r="W67" s="4">
        <f t="shared" si="74"/>
        <v>99.489078241073386</v>
      </c>
      <c r="X67" s="4">
        <f t="shared" si="74"/>
        <v>100.41783305029549</v>
      </c>
      <c r="Y67" s="4">
        <f t="shared" si="74"/>
        <v>104.13882593391901</v>
      </c>
      <c r="Z67" s="4">
        <f t="shared" si="74"/>
        <v>105.97391356221264</v>
      </c>
      <c r="AA67" s="4">
        <f t="shared" si="74"/>
        <v>100.87721959702857</v>
      </c>
      <c r="AB67" s="4">
        <f t="shared" si="74"/>
        <v>100.76050657638685</v>
      </c>
      <c r="AC67" s="4">
        <f t="shared" si="74"/>
        <v>98.921664635756073</v>
      </c>
      <c r="AD67" s="4">
        <f t="shared" si="74"/>
        <v>99.041890967715617</v>
      </c>
      <c r="AE67" s="4">
        <f t="shared" si="74"/>
        <v>94.180771809288132</v>
      </c>
      <c r="AF67" s="4">
        <f t="shared" si="74"/>
        <v>91.112580587825335</v>
      </c>
      <c r="AG67" s="4">
        <f t="shared" si="74"/>
        <v>88.549645242259245</v>
      </c>
      <c r="AI67" s="4">
        <f t="shared" si="75"/>
        <v>-0.70719020891586126</v>
      </c>
      <c r="AJ67" s="4">
        <f t="shared" si="75"/>
        <v>1.2950032637299529</v>
      </c>
      <c r="AK67" s="4">
        <f t="shared" si="75"/>
        <v>-1.1425878637676874</v>
      </c>
      <c r="AL67" s="4">
        <f t="shared" si="75"/>
        <v>1.7329867923885729</v>
      </c>
      <c r="AM67" s="4">
        <f t="shared" si="75"/>
        <v>0.84992175892661237</v>
      </c>
      <c r="AN67" s="4">
        <f t="shared" si="75"/>
        <v>-0.45183305029549103</v>
      </c>
      <c r="AO67" s="4">
        <f t="shared" si="75"/>
        <v>2.285174066080998</v>
      </c>
      <c r="AP67" s="4">
        <f t="shared" si="75"/>
        <v>-0.41491356221264653</v>
      </c>
      <c r="AQ67" s="4">
        <f t="shared" si="75"/>
        <v>0.27578040297143502</v>
      </c>
      <c r="AR67" s="4">
        <f t="shared" si="75"/>
        <v>2.6974934236131531</v>
      </c>
      <c r="AS67" s="4">
        <f t="shared" si="75"/>
        <v>1.2983353642439255</v>
      </c>
      <c r="AT67" s="4">
        <f t="shared" si="75"/>
        <v>-2.4890967715620604E-2</v>
      </c>
      <c r="AU67" s="4">
        <f t="shared" si="75"/>
        <v>1.8532281907118744</v>
      </c>
      <c r="AV67" s="4">
        <f t="shared" si="75"/>
        <v>1.6504194121746707</v>
      </c>
      <c r="AW67" s="4">
        <f t="shared" si="75"/>
        <v>-7.6452422592439007E-3</v>
      </c>
      <c r="AY67" s="2">
        <f t="shared" si="65"/>
        <v>107.53513090771892</v>
      </c>
      <c r="AZ67" s="2">
        <f t="shared" si="65"/>
        <v>103.97816434586785</v>
      </c>
      <c r="BA67" s="2">
        <f t="shared" si="65"/>
        <v>103.57144544489145</v>
      </c>
      <c r="BB67" s="2">
        <f t="shared" si="65"/>
        <v>99.190149915918511</v>
      </c>
      <c r="BC67" s="2">
        <f t="shared" si="65"/>
        <v>95.240347938142904</v>
      </c>
      <c r="BD67" s="2">
        <f t="shared" si="65"/>
        <v>98.124119163382289</v>
      </c>
      <c r="BE67" s="2">
        <f t="shared" si="65"/>
        <v>101.38968243750575</v>
      </c>
      <c r="BF67" s="2">
        <f t="shared" si="65"/>
        <v>103.19191793325325</v>
      </c>
      <c r="BG67" s="2">
        <f t="shared" si="65"/>
        <v>98.41533157383337</v>
      </c>
      <c r="BH67" s="2">
        <f t="shared" si="65"/>
        <v>98.455154420320056</v>
      </c>
      <c r="BI67" s="2">
        <f t="shared" si="65"/>
        <v>95.786611343864863</v>
      </c>
      <c r="BJ67" s="2">
        <f t="shared" si="65"/>
        <v>96.041202777493169</v>
      </c>
      <c r="BK67" s="2">
        <f t="shared" si="65"/>
        <v>92.529539911065584</v>
      </c>
      <c r="BL67" s="2">
        <f t="shared" si="65"/>
        <v>88.949213723178843</v>
      </c>
      <c r="BM67" s="2">
        <f t="shared" si="65"/>
        <v>87.861655231147878</v>
      </c>
      <c r="BO67" s="2" t="str">
        <f t="shared" si="10"/>
        <v/>
      </c>
      <c r="BP67" s="2">
        <f t="shared" si="11"/>
        <v>109.169</v>
      </c>
      <c r="BQ67" s="2">
        <f t="shared" si="12"/>
        <v>106.949</v>
      </c>
      <c r="BR67" s="2">
        <f t="shared" si="13"/>
        <v>104.23699999999999</v>
      </c>
      <c r="BS67" s="2">
        <f t="shared" si="14"/>
        <v>100.339</v>
      </c>
      <c r="BT67" s="2">
        <f t="shared" si="15"/>
        <v>99.965999999999994</v>
      </c>
      <c r="BU67" s="2">
        <f t="shared" si="16"/>
        <v>106.42400000000001</v>
      </c>
      <c r="BV67" s="2">
        <f t="shared" si="17"/>
        <v>105.559</v>
      </c>
      <c r="BW67" s="2">
        <f t="shared" si="18"/>
        <v>101.15300000000001</v>
      </c>
      <c r="BX67" s="2">
        <f t="shared" si="19"/>
        <v>103.458</v>
      </c>
      <c r="BY67" s="2">
        <f t="shared" si="20"/>
        <v>100.22</v>
      </c>
      <c r="BZ67" s="2">
        <f t="shared" si="21"/>
        <v>99.016999999999996</v>
      </c>
      <c r="CA67" s="2">
        <f t="shared" si="22"/>
        <v>96.034000000000006</v>
      </c>
      <c r="CB67" s="2">
        <f t="shared" si="23"/>
        <v>92.763000000000005</v>
      </c>
      <c r="CC67" s="2">
        <f t="shared" si="24"/>
        <v>88.542000000000002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111.89428859649124</v>
      </c>
      <c r="DL67" s="2">
        <f t="shared" si="76"/>
        <v>108.19778323667799</v>
      </c>
      <c r="DM67" s="2">
        <f t="shared" si="76"/>
        <v>105.16278137651818</v>
      </c>
      <c r="DN67" s="2">
        <f t="shared" si="76"/>
        <v>101.20718563300143</v>
      </c>
      <c r="DO67" s="2">
        <f t="shared" si="76"/>
        <v>96.610088461538453</v>
      </c>
      <c r="DP67" s="2">
        <f t="shared" si="76"/>
        <v>100.43138411000763</v>
      </c>
      <c r="DQ67" s="2">
        <f t="shared" si="76"/>
        <v>104.1629807486631</v>
      </c>
      <c r="DR67" s="2">
        <f t="shared" si="76"/>
        <v>105.23435996944235</v>
      </c>
      <c r="DS67" s="2">
        <f t="shared" si="76"/>
        <v>101.38687563025209</v>
      </c>
      <c r="DT67" s="2">
        <f t="shared" si="76"/>
        <v>101.30422047364402</v>
      </c>
      <c r="DU67" s="2">
        <f t="shared" si="76"/>
        <v>98.952111484593814</v>
      </c>
      <c r="DV67" s="2">
        <f t="shared" si="76"/>
        <v>98.119325954525962</v>
      </c>
      <c r="DW67" s="2">
        <f t="shared" si="76"/>
        <v>95.542188235294105</v>
      </c>
      <c r="DX67" s="2">
        <f t="shared" si="76"/>
        <v>92.308989915966407</v>
      </c>
      <c r="DY67" s="2">
        <f t="shared" si="76"/>
        <v>88.112959677419312</v>
      </c>
      <c r="EA67" s="2">
        <f t="shared" si="77"/>
        <v>103.40807097788304</v>
      </c>
      <c r="EB67" s="2">
        <f t="shared" si="77"/>
        <v>98.940542509013639</v>
      </c>
      <c r="EC67" s="2">
        <f t="shared" si="77"/>
        <v>101.76023444564578</v>
      </c>
      <c r="ED67" s="2">
        <f t="shared" si="77"/>
        <v>96.721516048369779</v>
      </c>
      <c r="EE67" s="2">
        <f t="shared" si="77"/>
        <v>93.660782736071994</v>
      </c>
      <c r="EF67" s="2">
        <f t="shared" si="77"/>
        <v>95.083583595788994</v>
      </c>
      <c r="EG67" s="2">
        <f t="shared" si="77"/>
        <v>97.923813958758217</v>
      </c>
      <c r="EH67" s="2">
        <f t="shared" si="77"/>
        <v>100.62796200355544</v>
      </c>
      <c r="EI67" s="2">
        <f t="shared" si="77"/>
        <v>94.570292124904171</v>
      </c>
      <c r="EJ67" s="2">
        <f t="shared" si="77"/>
        <v>94.731040167690352</v>
      </c>
      <c r="EK67" s="2">
        <f t="shared" si="77"/>
        <v>91.908001004160084</v>
      </c>
      <c r="EL67" s="2">
        <f t="shared" si="77"/>
        <v>93.452162811151013</v>
      </c>
      <c r="EM67" s="2">
        <f t="shared" si="77"/>
        <v>88.291911939636037</v>
      </c>
      <c r="EN67" s="2">
        <f t="shared" si="77"/>
        <v>84.572291873349783</v>
      </c>
      <c r="EO67" s="2">
        <f t="shared" si="77"/>
        <v>87.483535921674957</v>
      </c>
      <c r="EQ67" s="2">
        <f t="shared" si="78"/>
        <v>102.64729498394172</v>
      </c>
      <c r="ER67" s="2">
        <f t="shared" si="78"/>
        <v>97.047284146773535</v>
      </c>
      <c r="ES67" s="2">
        <f t="shared" si="78"/>
        <v>101.13239723112815</v>
      </c>
      <c r="ET67" s="2">
        <f t="shared" si="78"/>
        <v>96.82677431239766</v>
      </c>
      <c r="EU67" s="2">
        <f t="shared" si="78"/>
        <v>92.611574553804275</v>
      </c>
      <c r="EV67" s="2">
        <f t="shared" si="78"/>
        <v>95.045883294848849</v>
      </c>
      <c r="EW67" s="2">
        <f t="shared" si="78"/>
        <v>97.249539843340372</v>
      </c>
      <c r="EX67" s="2">
        <f t="shared" si="78"/>
        <v>99.162614554116573</v>
      </c>
      <c r="EY67" s="2">
        <f t="shared" si="78"/>
        <v>93.191727290553388</v>
      </c>
      <c r="EZ67" s="2">
        <f t="shared" si="78"/>
        <v>94.0787350076763</v>
      </c>
      <c r="FA67" s="2">
        <f t="shared" si="78"/>
        <v>92.329687852979262</v>
      </c>
      <c r="FB67" s="2">
        <f t="shared" si="78"/>
        <v>91.959706244278081</v>
      </c>
      <c r="FC67" s="2">
        <f t="shared" si="78"/>
        <v>88.213012778080866</v>
      </c>
      <c r="FD67" s="2">
        <f t="shared" si="78"/>
        <v>86.481289470944461</v>
      </c>
      <c r="FE67" s="2">
        <f t="shared" si="78"/>
        <v>87.376490426133444</v>
      </c>
      <c r="FG67" s="2">
        <f t="shared" si="79"/>
        <v>0.51366862442935546</v>
      </c>
      <c r="FH67" s="2">
        <f t="shared" si="79"/>
        <v>0.45579636576497073</v>
      </c>
      <c r="FI67" s="2">
        <f t="shared" si="79"/>
        <v>0.46767090153031182</v>
      </c>
      <c r="FJ67" s="2">
        <f t="shared" si="79"/>
        <v>0.44966465153394425</v>
      </c>
      <c r="FK67" s="2">
        <f t="shared" si="79"/>
        <v>0.46439314286894412</v>
      </c>
      <c r="FL67" s="2">
        <f t="shared" si="79"/>
        <v>0.43144107233187229</v>
      </c>
      <c r="FM67" s="2">
        <f t="shared" si="79"/>
        <v>0.4444850172983037</v>
      </c>
      <c r="FN67" s="2">
        <f t="shared" si="79"/>
        <v>0.44336062531646214</v>
      </c>
      <c r="FO67" s="2">
        <f t="shared" si="79"/>
        <v>0.43591290321207776</v>
      </c>
      <c r="FP67" s="2">
        <f t="shared" si="79"/>
        <v>0.43343018242181369</v>
      </c>
      <c r="FQ67" s="2">
        <f t="shared" si="79"/>
        <v>0.4493872664339853</v>
      </c>
      <c r="FR67" s="2">
        <f t="shared" si="79"/>
        <v>0.44524209569141387</v>
      </c>
      <c r="FS67" s="2">
        <f t="shared" si="79"/>
        <v>0.41552121185627056</v>
      </c>
      <c r="FT67" s="2">
        <f t="shared" si="79"/>
        <v>0.4342792918229843</v>
      </c>
      <c r="FU67" s="2">
        <f t="shared" si="79"/>
        <v>0.39925434600510978</v>
      </c>
      <c r="FW67" s="2">
        <f t="shared" si="67"/>
        <v>7.0924968882550077E-5</v>
      </c>
      <c r="FX67" s="2">
        <f t="shared" si="67"/>
        <v>1.0680535382844746E-4</v>
      </c>
      <c r="FY67" s="2">
        <f t="shared" si="67"/>
        <v>1.0152467067678737E-4</v>
      </c>
      <c r="FZ67" s="2">
        <f t="shared" si="67"/>
        <v>1.0767408129853091E-4</v>
      </c>
      <c r="GA67" s="2">
        <f t="shared" si="67"/>
        <v>9.8329641872829654E-5</v>
      </c>
      <c r="GB67" s="2">
        <f t="shared" si="67"/>
        <v>1.102949795195454E-4</v>
      </c>
      <c r="GC67" s="2">
        <f t="shared" si="67"/>
        <v>1.2183860775371226E-4</v>
      </c>
      <c r="GD67" s="2">
        <f t="shared" si="67"/>
        <v>1.0001285159264679E-4</v>
      </c>
      <c r="GE67" s="2">
        <f t="shared" si="67"/>
        <v>7.7871284889516221E-5</v>
      </c>
      <c r="GF67" s="2">
        <f t="shared" si="67"/>
        <v>7.8665977433973962E-5</v>
      </c>
      <c r="GG67" s="2">
        <f t="shared" si="67"/>
        <v>7.9235414267509859E-5</v>
      </c>
      <c r="GH67" s="2">
        <f t="shared" si="67"/>
        <v>7.0808186414345661E-5</v>
      </c>
      <c r="GI67" s="2">
        <f t="shared" si="67"/>
        <v>5.9969761285053912E-5</v>
      </c>
      <c r="GJ67" s="2">
        <f t="shared" si="67"/>
        <v>5.8436012905697304E-5</v>
      </c>
      <c r="GK67" s="2">
        <f t="shared" si="67"/>
        <v>3.9948543489595191E-5</v>
      </c>
      <c r="GM67" s="86">
        <f t="shared" si="68"/>
        <v>1.5291670302912671E-2</v>
      </c>
      <c r="GN67" s="86">
        <f t="shared" si="68"/>
        <v>5.525808816743116E-3</v>
      </c>
      <c r="GO67" s="86">
        <f t="shared" si="68"/>
        <v>6.949947305232307E-3</v>
      </c>
      <c r="GP67" s="86">
        <f t="shared" si="68"/>
        <v>4.7824358264575914E-3</v>
      </c>
      <c r="GQ67" s="86">
        <f t="shared" si="68"/>
        <v>6.6486253060162367E-3</v>
      </c>
      <c r="GR67" s="86">
        <f t="shared" si="68"/>
        <v>2.9692390115962971E-3</v>
      </c>
      <c r="GS67" s="86">
        <f t="shared" si="68"/>
        <v>3.9339325472877952E-3</v>
      </c>
      <c r="GT67" s="86">
        <f t="shared" si="68"/>
        <v>3.9212307604271001E-3</v>
      </c>
      <c r="GU67" s="86">
        <f t="shared" si="68"/>
        <v>3.3640413868329081E-3</v>
      </c>
      <c r="GV67" s="86">
        <f t="shared" si="68"/>
        <v>3.0941382210154808E-3</v>
      </c>
      <c r="GW67" s="86">
        <f t="shared" si="68"/>
        <v>4.557637823635617E-3</v>
      </c>
      <c r="GX67" s="86">
        <f t="shared" si="68"/>
        <v>4.2326331473750639E-3</v>
      </c>
      <c r="GY67" s="86">
        <f t="shared" si="68"/>
        <v>2.1360061017095663E-3</v>
      </c>
      <c r="GZ67" s="86">
        <f t="shared" si="68"/>
        <v>3.1051576867964815E-3</v>
      </c>
      <c r="HA67" s="86">
        <f t="shared" si="68"/>
        <v>1.0698942358633075E-3</v>
      </c>
      <c r="HC67" s="86">
        <f t="shared" si="73"/>
        <v>9.1880396557819606E-9</v>
      </c>
      <c r="HD67" s="86">
        <f t="shared" si="69"/>
        <v>3.5632326666967506E-10</v>
      </c>
      <c r="HE67" s="86">
        <f t="shared" si="69"/>
        <v>1.6140077075506401E-10</v>
      </c>
      <c r="HF67" s="86">
        <f t="shared" si="69"/>
        <v>9.2491748406339202E-12</v>
      </c>
      <c r="HG67" s="86">
        <f t="shared" si="69"/>
        <v>1.787939496277305E-11</v>
      </c>
      <c r="HH67" s="86">
        <f t="shared" si="69"/>
        <v>1.7458856021244411E-11</v>
      </c>
      <c r="HI67" s="86">
        <f t="shared" si="69"/>
        <v>3.6820994185300329E-11</v>
      </c>
      <c r="HJ67" s="86">
        <f t="shared" si="69"/>
        <v>2.9675099189032564E-11</v>
      </c>
      <c r="HK67" s="86">
        <f t="shared" si="69"/>
        <v>2.8595810576103342E-11</v>
      </c>
      <c r="HL67" s="86">
        <f t="shared" si="69"/>
        <v>6.4976703805643151E-12</v>
      </c>
      <c r="HM67" s="86">
        <f t="shared" si="69"/>
        <v>8.4242674417407338E-12</v>
      </c>
      <c r="HN67" s="86">
        <f t="shared" si="69"/>
        <v>8.2233751498615863E-12</v>
      </c>
      <c r="HO67" s="86">
        <f t="shared" si="69"/>
        <v>7.5123957664200103E-12</v>
      </c>
      <c r="HP67" s="86">
        <f t="shared" si="69"/>
        <v>3.5271420487754126E-12</v>
      </c>
      <c r="HQ67" s="86">
        <f t="shared" si="69"/>
        <v>2.4871431237836289E-16</v>
      </c>
      <c r="HS67" s="86">
        <f t="shared" si="70"/>
        <v>1.7804221497351339E-75</v>
      </c>
      <c r="HT67" s="86">
        <f t="shared" si="70"/>
        <v>1.7372996727396295E-83</v>
      </c>
      <c r="HU67" s="86">
        <f t="shared" si="70"/>
        <v>4.2644211857283359E-90</v>
      </c>
      <c r="HV67" s="86">
        <f t="shared" si="70"/>
        <v>7.8519455302139758E-103</v>
      </c>
      <c r="HW67" s="86">
        <f t="shared" si="70"/>
        <v>8.2048258353399302E-100</v>
      </c>
      <c r="HX67" s="86">
        <f t="shared" si="70"/>
        <v>7.6850262393207143E-98</v>
      </c>
      <c r="HY67" s="86">
        <f t="shared" si="70"/>
        <v>1.9942038852230364E-98</v>
      </c>
      <c r="HZ67" s="86">
        <f t="shared" si="70"/>
        <v>7.4210431247450117E-100</v>
      </c>
      <c r="IA67" s="86">
        <f t="shared" si="70"/>
        <v>6.0030841036345557E-100</v>
      </c>
      <c r="IB67" s="86">
        <f t="shared" si="70"/>
        <v>7.3233002314974871E-107</v>
      </c>
      <c r="IC67" s="86">
        <f t="shared" si="70"/>
        <v>2.8709132762349938E-107</v>
      </c>
      <c r="ID67" s="86">
        <f t="shared" si="70"/>
        <v>1.5431750016282357E-105</v>
      </c>
      <c r="IE67" s="86">
        <f t="shared" si="70"/>
        <v>2.6646149435871482E-102</v>
      </c>
      <c r="IF67" s="86">
        <f t="shared" si="70"/>
        <v>4.3328177172722464E-46</v>
      </c>
      <c r="IG67" s="86">
        <f t="shared" si="70"/>
        <v>2.2748953536983975E-29</v>
      </c>
      <c r="II67" s="86">
        <f t="shared" si="71"/>
        <v>1.0982065214064299E-201</v>
      </c>
      <c r="IJ67" s="86">
        <f t="shared" si="71"/>
        <v>9.3731891261063105E-220</v>
      </c>
      <c r="IK67" s="86">
        <f t="shared" si="71"/>
        <v>7.1547561329235723E-238</v>
      </c>
      <c r="IL67" s="86">
        <f t="shared" si="71"/>
        <v>3.2464134463008928E-269</v>
      </c>
      <c r="IM67" s="86">
        <f t="shared" si="71"/>
        <v>1.9327527422376916E-260</v>
      </c>
      <c r="IN67" s="86">
        <f t="shared" si="71"/>
        <v>4.552755601787581E-258</v>
      </c>
      <c r="IO67" s="86">
        <f t="shared" si="71"/>
        <v>1.754257062133842E-258</v>
      </c>
      <c r="IP67" s="86">
        <f t="shared" si="71"/>
        <v>6.102724788760048E-262</v>
      </c>
      <c r="IQ67" s="86">
        <f t="shared" si="71"/>
        <v>2.137310815178249E-265</v>
      </c>
      <c r="IR67" s="86">
        <f t="shared" si="71"/>
        <v>6.2442556184994299E-283</v>
      </c>
      <c r="IS67" s="86">
        <f t="shared" si="71"/>
        <v>1.4345868502155015E-282</v>
      </c>
      <c r="IT67" s="86">
        <f t="shared" si="71"/>
        <v>4.9761056183310439E-279</v>
      </c>
      <c r="IU67" s="86">
        <f t="shared" si="71"/>
        <v>6.2682486660458637E-271</v>
      </c>
      <c r="IV67" s="86">
        <f t="shared" si="71"/>
        <v>1.4112125202707298E-185</v>
      </c>
      <c r="IW67" s="86">
        <f t="shared" si="71"/>
        <v>5.8354614127972433E-72</v>
      </c>
      <c r="IY67" s="86">
        <f t="shared" si="72"/>
        <v>1.5291679490952326E-2</v>
      </c>
      <c r="IZ67" s="86">
        <f t="shared" si="72"/>
        <v>5.5258091730663829E-3</v>
      </c>
      <c r="JA67" s="86">
        <f t="shared" si="72"/>
        <v>6.9499474666330774E-3</v>
      </c>
      <c r="JB67" s="86">
        <f t="shared" si="72"/>
        <v>4.7824358357067666E-3</v>
      </c>
      <c r="JC67" s="86">
        <f t="shared" si="72"/>
        <v>6.6486253238956317E-3</v>
      </c>
      <c r="JD67" s="86">
        <f t="shared" si="72"/>
        <v>2.9692390290551531E-3</v>
      </c>
      <c r="JE67" s="86">
        <f t="shared" si="72"/>
        <v>3.9339325841087893E-3</v>
      </c>
      <c r="JF67" s="86">
        <f t="shared" si="72"/>
        <v>3.9212307901021993E-3</v>
      </c>
      <c r="JG67" s="86">
        <f t="shared" si="72"/>
        <v>3.3640414154287187E-3</v>
      </c>
      <c r="JH67" s="86">
        <f t="shared" si="72"/>
        <v>3.0941382275131513E-3</v>
      </c>
      <c r="JI67" s="86">
        <f t="shared" si="72"/>
        <v>4.5576378320598843E-3</v>
      </c>
      <c r="JJ67" s="86">
        <f t="shared" si="72"/>
        <v>4.232633155598439E-3</v>
      </c>
      <c r="JK67" s="86">
        <f t="shared" si="72"/>
        <v>2.136006109221962E-3</v>
      </c>
      <c r="JL67" s="86">
        <f t="shared" si="72"/>
        <v>3.1051576903236237E-3</v>
      </c>
      <c r="JM67" s="86">
        <f t="shared" si="72"/>
        <v>1.0698942358635562E-3</v>
      </c>
    </row>
    <row r="68" spans="2:273" x14ac:dyDescent="0.25">
      <c r="B68" s="2">
        <v>41</v>
      </c>
      <c r="C68" s="37">
        <v>117.355</v>
      </c>
      <c r="D68" s="37">
        <v>111.23699999999999</v>
      </c>
      <c r="E68" s="37">
        <v>110.47499999999999</v>
      </c>
      <c r="F68" s="37">
        <v>104.864</v>
      </c>
      <c r="G68" s="37">
        <v>99.186000000000007</v>
      </c>
      <c r="H68" s="37">
        <v>101.678</v>
      </c>
      <c r="I68" s="37">
        <v>103</v>
      </c>
      <c r="J68" s="37">
        <v>106.593</v>
      </c>
      <c r="K68" s="37">
        <v>102.288</v>
      </c>
      <c r="L68" s="37">
        <v>103.15300000000001</v>
      </c>
      <c r="M68" s="37">
        <v>100.78</v>
      </c>
      <c r="N68" s="37">
        <v>101.64400000000001</v>
      </c>
      <c r="O68" s="37">
        <v>96.796999999999997</v>
      </c>
      <c r="P68" s="37">
        <v>94.236999999999995</v>
      </c>
      <c r="Q68" s="37">
        <v>88.644000000000005</v>
      </c>
      <c r="S68" s="4">
        <f t="shared" si="74"/>
        <v>118.78828074433922</v>
      </c>
      <c r="T68" s="4">
        <f t="shared" si="74"/>
        <v>109.5557942201288</v>
      </c>
      <c r="U68" s="4">
        <f t="shared" si="74"/>
        <v>110.08843225891235</v>
      </c>
      <c r="V68" s="4">
        <f t="shared" si="74"/>
        <v>104.09412225214083</v>
      </c>
      <c r="W68" s="4">
        <f t="shared" si="74"/>
        <v>101.28399949145025</v>
      </c>
      <c r="X68" s="4">
        <f t="shared" si="74"/>
        <v>101.680674621604</v>
      </c>
      <c r="Y68" s="4">
        <f t="shared" si="74"/>
        <v>105.57580290902642</v>
      </c>
      <c r="Z68" s="4">
        <f t="shared" si="74"/>
        <v>107.40644145181878</v>
      </c>
      <c r="AA68" s="4">
        <f t="shared" si="74"/>
        <v>102.13831619228202</v>
      </c>
      <c r="AB68" s="4">
        <f t="shared" si="74"/>
        <v>101.98994282747024</v>
      </c>
      <c r="AC68" s="4">
        <f t="shared" si="74"/>
        <v>100.44590161898198</v>
      </c>
      <c r="AD68" s="4">
        <f t="shared" si="74"/>
        <v>100.56867621631207</v>
      </c>
      <c r="AE68" s="4">
        <f t="shared" si="74"/>
        <v>95.084488511813873</v>
      </c>
      <c r="AF68" s="4">
        <f t="shared" si="74"/>
        <v>92.262627979817196</v>
      </c>
      <c r="AG68" s="4">
        <f t="shared" si="74"/>
        <v>89.064787011476071</v>
      </c>
      <c r="AI68" s="4">
        <f t="shared" si="75"/>
        <v>-1.4332807443392142</v>
      </c>
      <c r="AJ68" s="4">
        <f t="shared" si="75"/>
        <v>1.6812057798711919</v>
      </c>
      <c r="AK68" s="4">
        <f t="shared" si="75"/>
        <v>0.3865677410876458</v>
      </c>
      <c r="AL68" s="4">
        <f t="shared" si="75"/>
        <v>0.7698777478591694</v>
      </c>
      <c r="AM68" s="4">
        <f t="shared" si="75"/>
        <v>-2.0979994914502385</v>
      </c>
      <c r="AN68" s="4">
        <f t="shared" si="75"/>
        <v>-2.674621604001004E-3</v>
      </c>
      <c r="AO68" s="4">
        <f t="shared" si="75"/>
        <v>-2.5758029090264216</v>
      </c>
      <c r="AP68" s="4">
        <f t="shared" si="75"/>
        <v>-0.81344145181877536</v>
      </c>
      <c r="AQ68" s="4">
        <f t="shared" si="75"/>
        <v>0.1496838077179774</v>
      </c>
      <c r="AR68" s="4">
        <f t="shared" si="75"/>
        <v>1.1630571725297614</v>
      </c>
      <c r="AS68" s="4">
        <f t="shared" si="75"/>
        <v>0.33409838101802336</v>
      </c>
      <c r="AT68" s="4">
        <f t="shared" si="75"/>
        <v>1.075323783687935</v>
      </c>
      <c r="AU68" s="4">
        <f t="shared" si="75"/>
        <v>1.7125114881861236</v>
      </c>
      <c r="AV68" s="4">
        <f t="shared" si="75"/>
        <v>1.9743720201827983</v>
      </c>
      <c r="AW68" s="4">
        <f t="shared" si="75"/>
        <v>-0.42078701147606523</v>
      </c>
      <c r="AY68" s="2">
        <f t="shared" si="65"/>
        <v>107.35728823576434</v>
      </c>
      <c r="AZ68" s="2">
        <f t="shared" si="65"/>
        <v>103.82601778407066</v>
      </c>
      <c r="BA68" s="2">
        <f t="shared" si="65"/>
        <v>103.52842531883694</v>
      </c>
      <c r="BB68" s="2">
        <f t="shared" si="65"/>
        <v>99.137629389694354</v>
      </c>
      <c r="BC68" s="2">
        <f t="shared" si="65"/>
        <v>95.161725743969185</v>
      </c>
      <c r="BD68" s="2">
        <f t="shared" si="65"/>
        <v>98.066987919742445</v>
      </c>
      <c r="BE68" s="2">
        <f t="shared" si="65"/>
        <v>101.28961326254773</v>
      </c>
      <c r="BF68" s="2">
        <f t="shared" si="65"/>
        <v>103.10084335433734</v>
      </c>
      <c r="BG68" s="2">
        <f t="shared" si="65"/>
        <v>98.311618780282402</v>
      </c>
      <c r="BH68" s="2">
        <f t="shared" si="65"/>
        <v>98.36112736488549</v>
      </c>
      <c r="BI68" s="2">
        <f t="shared" si="65"/>
        <v>95.667591649556243</v>
      </c>
      <c r="BJ68" s="2">
        <f t="shared" si="65"/>
        <v>96.000782999788214</v>
      </c>
      <c r="BK68" s="2">
        <f t="shared" si="65"/>
        <v>92.465806157002476</v>
      </c>
      <c r="BL68" s="2">
        <f t="shared" si="65"/>
        <v>88.841868739245882</v>
      </c>
      <c r="BM68" s="2">
        <f t="shared" si="65"/>
        <v>87.867761308086401</v>
      </c>
      <c r="BO68" s="2" t="str">
        <f t="shared" si="10"/>
        <v/>
      </c>
      <c r="BP68" s="2">
        <f t="shared" si="11"/>
        <v>111.23699999999999</v>
      </c>
      <c r="BQ68" s="2" t="str">
        <f t="shared" si="12"/>
        <v/>
      </c>
      <c r="BR68" s="2">
        <f t="shared" si="13"/>
        <v>104.864</v>
      </c>
      <c r="BS68" s="2" t="str">
        <f t="shared" si="14"/>
        <v/>
      </c>
      <c r="BT68" s="2">
        <f t="shared" si="15"/>
        <v>101.678</v>
      </c>
      <c r="BU68" s="2">
        <f t="shared" si="16"/>
        <v>103</v>
      </c>
      <c r="BV68" s="2">
        <f t="shared" si="17"/>
        <v>106.593</v>
      </c>
      <c r="BW68" s="2">
        <f t="shared" si="18"/>
        <v>102.288</v>
      </c>
      <c r="BX68" s="2">
        <f t="shared" si="19"/>
        <v>103.15300000000001</v>
      </c>
      <c r="BY68" s="2">
        <f t="shared" si="20"/>
        <v>100.78</v>
      </c>
      <c r="BZ68" s="2">
        <f t="shared" si="21"/>
        <v>101.64400000000001</v>
      </c>
      <c r="CA68" s="2">
        <f t="shared" si="22"/>
        <v>96.796999999999997</v>
      </c>
      <c r="CB68" s="2">
        <f t="shared" si="23"/>
        <v>94.236999999999995</v>
      </c>
      <c r="CC68" s="2">
        <f t="shared" si="24"/>
        <v>88.644000000000005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112.05019122807019</v>
      </c>
      <c r="DL68" s="2">
        <f t="shared" si="76"/>
        <v>108.43636032388665</v>
      </c>
      <c r="DM68" s="2">
        <f t="shared" si="76"/>
        <v>105.38394025604549</v>
      </c>
      <c r="DN68" s="2">
        <f t="shared" si="76"/>
        <v>101.4178293029872</v>
      </c>
      <c r="DO68" s="2">
        <f t="shared" si="76"/>
        <v>96.738587044534398</v>
      </c>
      <c r="DP68" s="2">
        <f t="shared" si="76"/>
        <v>100.66692987012986</v>
      </c>
      <c r="DQ68" s="2">
        <f t="shared" si="76"/>
        <v>104.38454117647059</v>
      </c>
      <c r="DR68" s="2">
        <f t="shared" si="76"/>
        <v>105.43097142857145</v>
      </c>
      <c r="DS68" s="2">
        <f t="shared" si="76"/>
        <v>101.63209971988795</v>
      </c>
      <c r="DT68" s="2">
        <f t="shared" si="76"/>
        <v>101.54643040488924</v>
      </c>
      <c r="DU68" s="2">
        <f t="shared" si="76"/>
        <v>99.145366666666646</v>
      </c>
      <c r="DV68" s="2">
        <f t="shared" si="76"/>
        <v>98.406731231231248</v>
      </c>
      <c r="DW68" s="2">
        <f t="shared" si="76"/>
        <v>95.819344537815113</v>
      </c>
      <c r="DX68" s="2">
        <f t="shared" si="76"/>
        <v>92.510757983193287</v>
      </c>
      <c r="DY68" s="2">
        <f t="shared" si="76"/>
        <v>88.225897177419313</v>
      </c>
      <c r="EA68" s="2">
        <f t="shared" si="77"/>
        <v>103.30519710420862</v>
      </c>
      <c r="EB68" s="2">
        <f t="shared" si="77"/>
        <v>98.806241364602101</v>
      </c>
      <c r="EC68" s="2">
        <f t="shared" si="77"/>
        <v>101.60235236264008</v>
      </c>
      <c r="ED68" s="2">
        <f t="shared" si="77"/>
        <v>96.592464074312858</v>
      </c>
      <c r="EE68" s="2">
        <f t="shared" si="77"/>
        <v>93.50330746819462</v>
      </c>
      <c r="EF68" s="2">
        <f t="shared" si="77"/>
        <v>94.942230726371676</v>
      </c>
      <c r="EG68" s="2">
        <f t="shared" si="77"/>
        <v>97.762122592340816</v>
      </c>
      <c r="EH68" s="2">
        <f t="shared" si="77"/>
        <v>100.43311609916192</v>
      </c>
      <c r="EI68" s="2">
        <f t="shared" si="77"/>
        <v>94.393122362528743</v>
      </c>
      <c r="EJ68" s="2">
        <f t="shared" si="77"/>
        <v>94.563860115043383</v>
      </c>
      <c r="EK68" s="2">
        <f t="shared" si="77"/>
        <v>91.781299028116479</v>
      </c>
      <c r="EL68" s="2">
        <f t="shared" si="77"/>
        <v>93.267057743978697</v>
      </c>
      <c r="EM68" s="2">
        <f t="shared" si="77"/>
        <v>88.163734309809129</v>
      </c>
      <c r="EN68" s="2">
        <f t="shared" si="77"/>
        <v>84.48279920719078</v>
      </c>
      <c r="EO68" s="2">
        <f t="shared" si="77"/>
        <v>87.376311802624656</v>
      </c>
      <c r="EQ68" s="2">
        <f t="shared" si="78"/>
        <v>102.55688813037825</v>
      </c>
      <c r="ER68" s="2">
        <f t="shared" si="78"/>
        <v>96.944576557125345</v>
      </c>
      <c r="ES68" s="2">
        <f t="shared" si="78"/>
        <v>100.98503457668647</v>
      </c>
      <c r="ET68" s="2">
        <f t="shared" si="78"/>
        <v>96.695938733312985</v>
      </c>
      <c r="EU68" s="2">
        <f t="shared" si="78"/>
        <v>92.471860409834591</v>
      </c>
      <c r="EV68" s="2">
        <f t="shared" si="78"/>
        <v>94.905169770603621</v>
      </c>
      <c r="EW68" s="2">
        <f t="shared" si="78"/>
        <v>97.099657173324644</v>
      </c>
      <c r="EX68" s="2">
        <f t="shared" si="78"/>
        <v>98.992341029236897</v>
      </c>
      <c r="EY68" s="2">
        <f t="shared" si="78"/>
        <v>93.036966314531881</v>
      </c>
      <c r="EZ68" s="2">
        <f t="shared" si="78"/>
        <v>93.922168519021824</v>
      </c>
      <c r="FA68" s="2">
        <f t="shared" si="78"/>
        <v>92.196041809232511</v>
      </c>
      <c r="FB68" s="2">
        <f t="shared" si="78"/>
        <v>91.798526990578722</v>
      </c>
      <c r="FC68" s="2">
        <f t="shared" si="78"/>
        <v>88.08602511365703</v>
      </c>
      <c r="FD68" s="2">
        <f t="shared" si="78"/>
        <v>86.36133634573487</v>
      </c>
      <c r="FE68" s="2">
        <f t="shared" si="78"/>
        <v>87.268463630465845</v>
      </c>
      <c r="FG68" s="2">
        <f t="shared" si="79"/>
        <v>0.53663212713258468</v>
      </c>
      <c r="FH68" s="2">
        <f t="shared" si="79"/>
        <v>0.47871937433681272</v>
      </c>
      <c r="FI68" s="2">
        <f t="shared" si="79"/>
        <v>0.49065267570690052</v>
      </c>
      <c r="FJ68" s="2">
        <f t="shared" si="79"/>
        <v>0.47254705531311686</v>
      </c>
      <c r="FK68" s="2">
        <f t="shared" si="79"/>
        <v>0.48736131070006139</v>
      </c>
      <c r="FL68" s="2">
        <f t="shared" si="79"/>
        <v>0.45416141584744529</v>
      </c>
      <c r="FM68" s="2">
        <f t="shared" si="79"/>
        <v>0.46732766505991713</v>
      </c>
      <c r="FN68" s="2">
        <f t="shared" si="79"/>
        <v>0.46619398202674028</v>
      </c>
      <c r="FO68" s="2">
        <f t="shared" si="79"/>
        <v>0.45867875838109479</v>
      </c>
      <c r="FP68" s="2">
        <f t="shared" si="79"/>
        <v>0.45617123190406755</v>
      </c>
      <c r="FQ68" s="2">
        <f t="shared" si="79"/>
        <v>0.47226766786361607</v>
      </c>
      <c r="FR68" s="2">
        <f t="shared" si="79"/>
        <v>0.46809086647252274</v>
      </c>
      <c r="FS68" s="2">
        <f t="shared" si="79"/>
        <v>0.43804911315421624</v>
      </c>
      <c r="FT68" s="2">
        <f t="shared" si="79"/>
        <v>0.45702895476688471</v>
      </c>
      <c r="FU68" s="2">
        <f t="shared" si="79"/>
        <v>0.42153638225680706</v>
      </c>
      <c r="FW68" s="2">
        <f t="shared" si="67"/>
        <v>7.7767149803558599E-5</v>
      </c>
      <c r="FX68" s="2">
        <f t="shared" si="67"/>
        <v>1.1710853497248273E-4</v>
      </c>
      <c r="FY68" s="2">
        <f t="shared" si="67"/>
        <v>1.1131849741226185E-4</v>
      </c>
      <c r="FZ68" s="2">
        <f t="shared" si="67"/>
        <v>1.180610559915919E-4</v>
      </c>
      <c r="GA68" s="2">
        <f t="shared" si="67"/>
        <v>1.0781528554047094E-4</v>
      </c>
      <c r="GB68" s="2">
        <f t="shared" si="67"/>
        <v>1.20934753313194E-4</v>
      </c>
      <c r="GC68" s="2">
        <f t="shared" si="67"/>
        <v>1.3359180650954872E-4</v>
      </c>
      <c r="GD68" s="2">
        <f t="shared" si="67"/>
        <v>1.0966085298134454E-4</v>
      </c>
      <c r="GE68" s="2">
        <f t="shared" si="67"/>
        <v>8.5383524510741608E-5</v>
      </c>
      <c r="GF68" s="2">
        <f t="shared" si="67"/>
        <v>8.6254874398824171E-5</v>
      </c>
      <c r="GG68" s="2">
        <f t="shared" si="67"/>
        <v>8.6879239959230064E-5</v>
      </c>
      <c r="GH68" s="2">
        <f t="shared" si="67"/>
        <v>7.7639102124431002E-5</v>
      </c>
      <c r="GI68" s="2">
        <f t="shared" si="67"/>
        <v>6.5755155232480024E-5</v>
      </c>
      <c r="GJ68" s="2">
        <f t="shared" si="67"/>
        <v>6.4073452787255397E-5</v>
      </c>
      <c r="GK68" s="2">
        <f t="shared" si="67"/>
        <v>4.3802538081879168E-5</v>
      </c>
      <c r="GM68" s="86">
        <f t="shared" si="68"/>
        <v>2.1462229417413409E-2</v>
      </c>
      <c r="GN68" s="86">
        <f t="shared" si="68"/>
        <v>8.4892393137645447E-3</v>
      </c>
      <c r="GO68" s="86">
        <f t="shared" si="68"/>
        <v>1.054182569104759E-2</v>
      </c>
      <c r="GP68" s="86">
        <f t="shared" si="68"/>
        <v>7.4765342361336083E-3</v>
      </c>
      <c r="GQ68" s="86">
        <f t="shared" si="68"/>
        <v>1.0000000857842944E-2</v>
      </c>
      <c r="GR68" s="86">
        <f t="shared" si="68"/>
        <v>4.8968016809620768E-3</v>
      </c>
      <c r="GS68" s="86">
        <f t="shared" si="68"/>
        <v>6.4293660223233512E-3</v>
      </c>
      <c r="GT68" s="86">
        <f t="shared" si="68"/>
        <v>6.3562020834033858E-3</v>
      </c>
      <c r="GU68" s="86">
        <f t="shared" si="68"/>
        <v>5.471695304852451E-3</v>
      </c>
      <c r="GV68" s="86">
        <f t="shared" si="68"/>
        <v>5.0996329505746283E-3</v>
      </c>
      <c r="GW68" s="86">
        <f t="shared" si="68"/>
        <v>7.2732129353548563E-3</v>
      </c>
      <c r="GX68" s="86">
        <f t="shared" si="68"/>
        <v>6.7406943094940634E-3</v>
      </c>
      <c r="GY68" s="86">
        <f t="shared" si="68"/>
        <v>3.5387425017881151E-3</v>
      </c>
      <c r="GZ68" s="86">
        <f t="shared" si="68"/>
        <v>5.1436373505386029E-3</v>
      </c>
      <c r="HA68" s="86">
        <f t="shared" si="68"/>
        <v>1.9512034035650239E-3</v>
      </c>
      <c r="HC68" s="86">
        <f t="shared" si="73"/>
        <v>2.1052215318805746E-8</v>
      </c>
      <c r="HD68" s="86">
        <f t="shared" si="69"/>
        <v>9.5247496491219665E-10</v>
      </c>
      <c r="HE68" s="86">
        <f t="shared" si="69"/>
        <v>4.5499920326270782E-10</v>
      </c>
      <c r="HF68" s="86">
        <f t="shared" si="69"/>
        <v>3.0115970529358532E-11</v>
      </c>
      <c r="HG68" s="86">
        <f t="shared" si="69"/>
        <v>5.5585951775558688E-11</v>
      </c>
      <c r="HH68" s="86">
        <f t="shared" si="69"/>
        <v>5.4795109442539413E-11</v>
      </c>
      <c r="HI68" s="86">
        <f t="shared" si="69"/>
        <v>1.1499971333914678E-10</v>
      </c>
      <c r="HJ68" s="86">
        <f t="shared" si="69"/>
        <v>9.1624489066366047E-11</v>
      </c>
      <c r="HK68" s="86">
        <f t="shared" si="69"/>
        <v>8.6422887087241489E-11</v>
      </c>
      <c r="HL68" s="86">
        <f t="shared" si="69"/>
        <v>2.1120729459129938E-11</v>
      </c>
      <c r="HM68" s="86">
        <f t="shared" si="69"/>
        <v>2.721764752028317E-11</v>
      </c>
      <c r="HN68" s="86">
        <f t="shared" si="69"/>
        <v>2.6034108775579008E-11</v>
      </c>
      <c r="HO68" s="86">
        <f t="shared" si="69"/>
        <v>2.2990207153886251E-11</v>
      </c>
      <c r="HP68" s="86">
        <f t="shared" si="69"/>
        <v>1.1702383568948661E-11</v>
      </c>
      <c r="HQ68" s="86">
        <f t="shared" si="69"/>
        <v>1.2936763184797629E-15</v>
      </c>
      <c r="HS68" s="86">
        <f t="shared" si="70"/>
        <v>1.561435682246212E-73</v>
      </c>
      <c r="HT68" s="86">
        <f t="shared" si="70"/>
        <v>2.9579019512361882E-81</v>
      </c>
      <c r="HU68" s="86">
        <f t="shared" si="70"/>
        <v>1.0727454523342468E-87</v>
      </c>
      <c r="HV68" s="86">
        <f t="shared" si="70"/>
        <v>4.4183138547170591E-100</v>
      </c>
      <c r="HW68" s="86">
        <f t="shared" si="70"/>
        <v>3.5660157379262498E-97</v>
      </c>
      <c r="HX68" s="86">
        <f t="shared" si="70"/>
        <v>3.2929905362992136E-95</v>
      </c>
      <c r="HY68" s="86">
        <f t="shared" si="70"/>
        <v>9.3510600232835395E-96</v>
      </c>
      <c r="HZ68" s="86">
        <f t="shared" si="70"/>
        <v>3.3236383328084589E-97</v>
      </c>
      <c r="IA68" s="86">
        <f t="shared" si="70"/>
        <v>2.3882428442820205E-97</v>
      </c>
      <c r="IB68" s="86">
        <f t="shared" si="70"/>
        <v>4.4185266914241737E-104</v>
      </c>
      <c r="IC68" s="86">
        <f t="shared" si="70"/>
        <v>1.7551742445269128E-104</v>
      </c>
      <c r="ID68" s="86">
        <f t="shared" si="70"/>
        <v>7.9834267635002338E-103</v>
      </c>
      <c r="IE68" s="86">
        <f t="shared" si="70"/>
        <v>1.0298703544353671E-99</v>
      </c>
      <c r="IF68" s="86">
        <f t="shared" si="70"/>
        <v>5.8126581376142378E-45</v>
      </c>
      <c r="IG68" s="86">
        <f t="shared" si="70"/>
        <v>1.1011217226567852E-28</v>
      </c>
      <c r="II68" s="86">
        <f t="shared" si="71"/>
        <v>7.4229655603421263E-198</v>
      </c>
      <c r="IJ68" s="86">
        <f t="shared" si="71"/>
        <v>2.1585587190093832E-215</v>
      </c>
      <c r="IK68" s="86">
        <f t="shared" si="71"/>
        <v>3.578636782623574E-233</v>
      </c>
      <c r="IL68" s="86">
        <f t="shared" si="71"/>
        <v>7.3933369735464615E-264</v>
      </c>
      <c r="IM68" s="86">
        <f t="shared" si="71"/>
        <v>2.6121723487033935E-255</v>
      </c>
      <c r="IN68" s="86">
        <f t="shared" si="71"/>
        <v>6.393923123789594E-253</v>
      </c>
      <c r="IO68" s="86">
        <f t="shared" si="71"/>
        <v>2.8613222844348424E-253</v>
      </c>
      <c r="IP68" s="86">
        <f t="shared" si="71"/>
        <v>9.0281153946941574E-257</v>
      </c>
      <c r="IQ68" s="86">
        <f t="shared" si="71"/>
        <v>2.6961500128361019E-260</v>
      </c>
      <c r="IR68" s="86">
        <f t="shared" si="71"/>
        <v>1.7444594153567917E-277</v>
      </c>
      <c r="IS68" s="86">
        <f t="shared" si="71"/>
        <v>3.9814355568735858E-277</v>
      </c>
      <c r="IT68" s="86">
        <f t="shared" si="71"/>
        <v>1.0199671350274585E-273</v>
      </c>
      <c r="IU68" s="86">
        <f t="shared" si="71"/>
        <v>7.3427547436221042E-266</v>
      </c>
      <c r="IV68" s="86">
        <f t="shared" si="71"/>
        <v>3.9911306178334845E-182</v>
      </c>
      <c r="IW68" s="86">
        <f t="shared" si="71"/>
        <v>1.084516610354037E-70</v>
      </c>
      <c r="IY68" s="86">
        <f t="shared" si="72"/>
        <v>2.1462250469628727E-2</v>
      </c>
      <c r="IZ68" s="86">
        <f t="shared" si="72"/>
        <v>8.4892402662395099E-3</v>
      </c>
      <c r="JA68" s="86">
        <f t="shared" si="72"/>
        <v>1.0541826146046793E-2</v>
      </c>
      <c r="JB68" s="86">
        <f t="shared" si="72"/>
        <v>7.4765342662495788E-3</v>
      </c>
      <c r="JC68" s="86">
        <f t="shared" si="72"/>
        <v>1.0000000913428897E-2</v>
      </c>
      <c r="JD68" s="86">
        <f t="shared" si="72"/>
        <v>4.8968017357571862E-3</v>
      </c>
      <c r="JE68" s="86">
        <f t="shared" si="72"/>
        <v>6.429366137323065E-3</v>
      </c>
      <c r="JF68" s="86">
        <f t="shared" si="72"/>
        <v>6.356202175027875E-3</v>
      </c>
      <c r="JG68" s="86">
        <f t="shared" si="72"/>
        <v>5.471695391275338E-3</v>
      </c>
      <c r="JH68" s="86">
        <f t="shared" si="72"/>
        <v>5.0996329716953576E-3</v>
      </c>
      <c r="JI68" s="86">
        <f t="shared" si="72"/>
        <v>7.2732129625725037E-3</v>
      </c>
      <c r="JJ68" s="86">
        <f t="shared" si="72"/>
        <v>6.7406943355281723E-3</v>
      </c>
      <c r="JK68" s="86">
        <f t="shared" si="72"/>
        <v>3.538742524778322E-3</v>
      </c>
      <c r="JL68" s="86">
        <f t="shared" si="72"/>
        <v>5.1436373622409867E-3</v>
      </c>
      <c r="JM68" s="86">
        <f t="shared" si="72"/>
        <v>1.9512034035663176E-3</v>
      </c>
    </row>
    <row r="69" spans="2:273" x14ac:dyDescent="0.25">
      <c r="B69" s="2">
        <v>42</v>
      </c>
      <c r="C69" s="37">
        <v>120.274</v>
      </c>
      <c r="D69" s="37">
        <v>111.22</v>
      </c>
      <c r="E69" s="37">
        <v>109.169</v>
      </c>
      <c r="F69" s="37">
        <v>105.593</v>
      </c>
      <c r="G69" s="37">
        <v>102.288</v>
      </c>
      <c r="H69" s="37">
        <v>103.898</v>
      </c>
      <c r="I69" s="37">
        <v>110.271</v>
      </c>
      <c r="J69" s="37">
        <v>108.441</v>
      </c>
      <c r="K69" s="37">
        <v>105.017</v>
      </c>
      <c r="L69" s="37">
        <v>104.068</v>
      </c>
      <c r="M69" s="37">
        <v>102.39</v>
      </c>
      <c r="N69" s="37">
        <v>103.30500000000001</v>
      </c>
      <c r="O69" s="37">
        <v>97.813999999999993</v>
      </c>
      <c r="P69" s="37">
        <v>94.983000000000004</v>
      </c>
      <c r="Q69" s="37">
        <v>87.932000000000002</v>
      </c>
      <c r="S69" s="4">
        <f t="shared" si="74"/>
        <v>122.3096414294199</v>
      </c>
      <c r="T69" s="4">
        <f t="shared" si="74"/>
        <v>111.91304434925779</v>
      </c>
      <c r="U69" s="4">
        <f t="shared" si="74"/>
        <v>112.79898678619162</v>
      </c>
      <c r="V69" s="4">
        <f t="shared" si="74"/>
        <v>106.32490852577713</v>
      </c>
      <c r="W69" s="4">
        <f t="shared" si="74"/>
        <v>103.7250590968971</v>
      </c>
      <c r="X69" s="4">
        <f t="shared" si="74"/>
        <v>103.54592885752447</v>
      </c>
      <c r="Y69" s="4">
        <f t="shared" si="74"/>
        <v>107.68814292473174</v>
      </c>
      <c r="Z69" s="4">
        <f t="shared" si="74"/>
        <v>109.49532338510089</v>
      </c>
      <c r="AA69" s="4">
        <f t="shared" si="74"/>
        <v>103.9951882204233</v>
      </c>
      <c r="AB69" s="4">
        <f t="shared" si="74"/>
        <v>103.81912592509261</v>
      </c>
      <c r="AC69" s="4">
        <f t="shared" si="74"/>
        <v>102.64812510702743</v>
      </c>
      <c r="AD69" s="4">
        <f t="shared" si="74"/>
        <v>102.73510100335629</v>
      </c>
      <c r="AE69" s="4">
        <f t="shared" si="74"/>
        <v>96.437297204470426</v>
      </c>
      <c r="AF69" s="4">
        <f t="shared" si="74"/>
        <v>93.993320532297943</v>
      </c>
      <c r="AG69" s="4">
        <f t="shared" si="74"/>
        <v>89.884352487900699</v>
      </c>
      <c r="AI69" s="4">
        <f t="shared" si="75"/>
        <v>-2.035641429419897</v>
      </c>
      <c r="AJ69" s="4">
        <f t="shared" si="75"/>
        <v>-0.69304434925778935</v>
      </c>
      <c r="AK69" s="4">
        <f t="shared" si="75"/>
        <v>-3.6299867861916226</v>
      </c>
      <c r="AL69" s="4">
        <f t="shared" si="75"/>
        <v>-0.73190852577712917</v>
      </c>
      <c r="AM69" s="4">
        <f t="shared" si="75"/>
        <v>-1.4370590968971015</v>
      </c>
      <c r="AN69" s="4">
        <f t="shared" si="75"/>
        <v>0.3520711424755234</v>
      </c>
      <c r="AO69" s="4">
        <f t="shared" si="75"/>
        <v>2.5828570752682651</v>
      </c>
      <c r="AP69" s="4">
        <f t="shared" si="75"/>
        <v>-1.0543233851008864</v>
      </c>
      <c r="AQ69" s="4">
        <f t="shared" si="75"/>
        <v>1.0218117795766943</v>
      </c>
      <c r="AR69" s="4">
        <f t="shared" si="75"/>
        <v>0.24887407490739122</v>
      </c>
      <c r="AS69" s="4">
        <f t="shared" si="75"/>
        <v>-0.25812510702742486</v>
      </c>
      <c r="AT69" s="4">
        <f t="shared" si="75"/>
        <v>0.56989899664371535</v>
      </c>
      <c r="AU69" s="4">
        <f t="shared" si="75"/>
        <v>1.3767027955295674</v>
      </c>
      <c r="AV69" s="4">
        <f t="shared" si="75"/>
        <v>0.98967946770206083</v>
      </c>
      <c r="AW69" s="4">
        <f t="shared" si="75"/>
        <v>-1.952352487900697</v>
      </c>
      <c r="AY69" s="2">
        <f t="shared" si="65"/>
        <v>107.16894992893884</v>
      </c>
      <c r="AZ69" s="2">
        <f t="shared" si="65"/>
        <v>103.65587508539734</v>
      </c>
      <c r="BA69" s="2">
        <f t="shared" si="65"/>
        <v>103.4678180925648</v>
      </c>
      <c r="BB69" s="2">
        <f t="shared" si="65"/>
        <v>99.068964047642424</v>
      </c>
      <c r="BC69" s="2">
        <f t="shared" si="65"/>
        <v>95.069777990559743</v>
      </c>
      <c r="BD69" s="2">
        <f t="shared" si="65"/>
        <v>97.991555426060444</v>
      </c>
      <c r="BE69" s="2">
        <f t="shared" si="65"/>
        <v>101.17106930994922</v>
      </c>
      <c r="BF69" s="2">
        <f t="shared" si="65"/>
        <v>102.99112320450504</v>
      </c>
      <c r="BG69" s="2">
        <f t="shared" si="65"/>
        <v>98.187341308421836</v>
      </c>
      <c r="BH69" s="2">
        <f t="shared" si="65"/>
        <v>98.24711838583211</v>
      </c>
      <c r="BI69" s="2">
        <f t="shared" si="65"/>
        <v>95.533030850134509</v>
      </c>
      <c r="BJ69" s="2">
        <f t="shared" si="65"/>
        <v>95.93801462047702</v>
      </c>
      <c r="BK69" s="2">
        <f t="shared" si="65"/>
        <v>92.381726982102677</v>
      </c>
      <c r="BL69" s="2">
        <f t="shared" si="65"/>
        <v>88.719769269462645</v>
      </c>
      <c r="BM69" s="2">
        <f t="shared" si="65"/>
        <v>87.863709262674874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>
        <f t="shared" si="15"/>
        <v>103.898</v>
      </c>
      <c r="BU69" s="2" t="str">
        <f t="shared" si="16"/>
        <v/>
      </c>
      <c r="BV69" s="2" t="str">
        <f t="shared" si="17"/>
        <v/>
      </c>
      <c r="BW69" s="2">
        <f t="shared" si="18"/>
        <v>105.017</v>
      </c>
      <c r="BX69" s="2">
        <f t="shared" si="19"/>
        <v>104.068</v>
      </c>
      <c r="BY69" s="2" t="str">
        <f t="shared" si="20"/>
        <v/>
      </c>
      <c r="BZ69" s="2" t="str">
        <f t="shared" si="21"/>
        <v/>
      </c>
      <c r="CA69" s="2">
        <f t="shared" si="22"/>
        <v>97.813999999999993</v>
      </c>
      <c r="CB69" s="2">
        <f t="shared" si="23"/>
        <v>94.983000000000004</v>
      </c>
      <c r="CC69" s="2">
        <f t="shared" si="24"/>
        <v>87.932000000000002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112.20609385964913</v>
      </c>
      <c r="DL69" s="2">
        <f t="shared" si="76"/>
        <v>108.67493741109531</v>
      </c>
      <c r="DM69" s="2">
        <f t="shared" si="76"/>
        <v>105.60509913557279</v>
      </c>
      <c r="DN69" s="2">
        <f t="shared" si="76"/>
        <v>101.62847297297299</v>
      </c>
      <c r="DO69" s="2">
        <f t="shared" si="76"/>
        <v>96.867085627530358</v>
      </c>
      <c r="DP69" s="2">
        <f t="shared" si="76"/>
        <v>100.9024756302521</v>
      </c>
      <c r="DQ69" s="2">
        <f t="shared" si="76"/>
        <v>104.60610160427808</v>
      </c>
      <c r="DR69" s="2">
        <f t="shared" si="76"/>
        <v>105.62758288770056</v>
      </c>
      <c r="DS69" s="2">
        <f t="shared" si="76"/>
        <v>101.8773238095238</v>
      </c>
      <c r="DT69" s="2">
        <f t="shared" si="76"/>
        <v>101.78864033613446</v>
      </c>
      <c r="DU69" s="2">
        <f t="shared" si="76"/>
        <v>99.338621848739479</v>
      </c>
      <c r="DV69" s="2">
        <f t="shared" si="76"/>
        <v>98.69413650793652</v>
      </c>
      <c r="DW69" s="2">
        <f t="shared" si="76"/>
        <v>96.09650084033612</v>
      </c>
      <c r="DX69" s="2">
        <f t="shared" si="76"/>
        <v>92.71252605042018</v>
      </c>
      <c r="DY69" s="2">
        <f t="shared" si="76"/>
        <v>88.338834677419314</v>
      </c>
      <c r="EA69" s="2">
        <f t="shared" si="77"/>
        <v>103.20232323053419</v>
      </c>
      <c r="EB69" s="2">
        <f t="shared" si="77"/>
        <v>98.671940220190564</v>
      </c>
      <c r="EC69" s="2">
        <f t="shared" si="77"/>
        <v>101.44447027963437</v>
      </c>
      <c r="ED69" s="2">
        <f t="shared" si="77"/>
        <v>96.463412100255923</v>
      </c>
      <c r="EE69" s="2">
        <f t="shared" si="77"/>
        <v>93.345832200317247</v>
      </c>
      <c r="EF69" s="2">
        <f t="shared" si="77"/>
        <v>94.800877856954358</v>
      </c>
      <c r="EG69" s="2">
        <f t="shared" si="77"/>
        <v>97.600431225923415</v>
      </c>
      <c r="EH69" s="2">
        <f t="shared" si="77"/>
        <v>100.23827019476839</v>
      </c>
      <c r="EI69" s="2">
        <f t="shared" si="77"/>
        <v>94.215952600153301</v>
      </c>
      <c r="EJ69" s="2">
        <f t="shared" si="77"/>
        <v>94.396680062396399</v>
      </c>
      <c r="EK69" s="2">
        <f t="shared" si="77"/>
        <v>91.654597052072859</v>
      </c>
      <c r="EL69" s="2">
        <f t="shared" si="77"/>
        <v>93.081952676806395</v>
      </c>
      <c r="EM69" s="2">
        <f t="shared" si="77"/>
        <v>88.035556679982236</v>
      </c>
      <c r="EN69" s="2">
        <f t="shared" si="77"/>
        <v>84.393306541031777</v>
      </c>
      <c r="EO69" s="2">
        <f t="shared" si="77"/>
        <v>87.269087683574355</v>
      </c>
      <c r="EQ69" s="2">
        <f t="shared" si="78"/>
        <v>102.4664812768148</v>
      </c>
      <c r="ER69" s="2">
        <f t="shared" si="78"/>
        <v>96.84186896747714</v>
      </c>
      <c r="ES69" s="2">
        <f t="shared" si="78"/>
        <v>100.83767192224482</v>
      </c>
      <c r="ET69" s="2">
        <f t="shared" si="78"/>
        <v>96.565103154228311</v>
      </c>
      <c r="EU69" s="2">
        <f t="shared" si="78"/>
        <v>92.332146265864893</v>
      </c>
      <c r="EV69" s="2">
        <f t="shared" si="78"/>
        <v>94.764456246358378</v>
      </c>
      <c r="EW69" s="2">
        <f t="shared" si="78"/>
        <v>96.949774503308916</v>
      </c>
      <c r="EX69" s="2">
        <f t="shared" si="78"/>
        <v>98.822067504357236</v>
      </c>
      <c r="EY69" s="2">
        <f t="shared" si="78"/>
        <v>92.882205338510374</v>
      </c>
      <c r="EZ69" s="2">
        <f t="shared" si="78"/>
        <v>93.765602030367347</v>
      </c>
      <c r="FA69" s="2">
        <f t="shared" si="78"/>
        <v>92.062395765485761</v>
      </c>
      <c r="FB69" s="2">
        <f t="shared" si="78"/>
        <v>91.637347736879349</v>
      </c>
      <c r="FC69" s="2">
        <f t="shared" si="78"/>
        <v>87.959037449233207</v>
      </c>
      <c r="FD69" s="2">
        <f t="shared" si="78"/>
        <v>86.241383220525293</v>
      </c>
      <c r="FE69" s="2">
        <f t="shared" si="78"/>
        <v>87.160436834798247</v>
      </c>
      <c r="FG69" s="2">
        <f t="shared" si="79"/>
        <v>0.55944130447539742</v>
      </c>
      <c r="FH69" s="2">
        <f t="shared" si="79"/>
        <v>0.50173235468255994</v>
      </c>
      <c r="FI69" s="2">
        <f t="shared" si="79"/>
        <v>0.51367402693799091</v>
      </c>
      <c r="FJ69" s="2">
        <f t="shared" si="79"/>
        <v>0.49554538703448292</v>
      </c>
      <c r="FK69" s="2">
        <f t="shared" si="79"/>
        <v>0.51038297593310888</v>
      </c>
      <c r="FL69" s="2">
        <f t="shared" si="79"/>
        <v>0.47707428165732108</v>
      </c>
      <c r="FM69" s="2">
        <f t="shared" si="79"/>
        <v>0.4903081077930978</v>
      </c>
      <c r="FN69" s="2">
        <f t="shared" si="79"/>
        <v>0.48916987192135047</v>
      </c>
      <c r="FO69" s="2">
        <f t="shared" si="79"/>
        <v>0.48161843804598864</v>
      </c>
      <c r="FP69" s="2">
        <f t="shared" si="79"/>
        <v>0.47909649598271015</v>
      </c>
      <c r="FQ69" s="2">
        <f t="shared" si="79"/>
        <v>0.49526516980032637</v>
      </c>
      <c r="FR69" s="2">
        <f t="shared" si="79"/>
        <v>0.49107424002718064</v>
      </c>
      <c r="FS69" s="2">
        <f t="shared" si="79"/>
        <v>0.46083538942889257</v>
      </c>
      <c r="FT69" s="2">
        <f t="shared" si="79"/>
        <v>0.4799592813414767</v>
      </c>
      <c r="FU69" s="2">
        <f t="shared" si="79"/>
        <v>0.44414258620017083</v>
      </c>
      <c r="FW69" s="2">
        <f t="shared" si="67"/>
        <v>8.5269344374038292E-5</v>
      </c>
      <c r="FX69" s="2">
        <f t="shared" si="67"/>
        <v>1.2840550440025328E-4</v>
      </c>
      <c r="FY69" s="2">
        <f t="shared" si="67"/>
        <v>1.2205699437130327E-4</v>
      </c>
      <c r="FZ69" s="2">
        <f t="shared" si="67"/>
        <v>1.2944989923293975E-4</v>
      </c>
      <c r="GA69" s="2">
        <f t="shared" si="67"/>
        <v>1.1821588014526729E-4</v>
      </c>
      <c r="GB69" s="2">
        <f t="shared" si="67"/>
        <v>1.3260077303548813E-4</v>
      </c>
      <c r="GC69" s="2">
        <f t="shared" si="67"/>
        <v>1.4647861510268408E-4</v>
      </c>
      <c r="GD69" s="2">
        <f t="shared" si="67"/>
        <v>1.2023946214527281E-4</v>
      </c>
      <c r="GE69" s="2">
        <f t="shared" si="67"/>
        <v>9.3620401723930503E-5</v>
      </c>
      <c r="GF69" s="2">
        <f t="shared" si="67"/>
        <v>9.457580205653834E-5</v>
      </c>
      <c r="GG69" s="2">
        <f t="shared" si="67"/>
        <v>9.5260393844705254E-5</v>
      </c>
      <c r="GH69" s="2">
        <f t="shared" si="67"/>
        <v>8.5128944990868193E-5</v>
      </c>
      <c r="GI69" s="2">
        <f t="shared" si="67"/>
        <v>7.2098636607089174E-5</v>
      </c>
      <c r="GJ69" s="2">
        <f t="shared" si="67"/>
        <v>7.0254709639918777E-5</v>
      </c>
      <c r="GK69" s="2">
        <f t="shared" si="67"/>
        <v>4.8028324975297738E-5</v>
      </c>
      <c r="GM69" s="86">
        <f t="shared" si="68"/>
        <v>2.9696953049267363E-2</v>
      </c>
      <c r="GN69" s="86">
        <f t="shared" si="68"/>
        <v>1.2800796907006116E-2</v>
      </c>
      <c r="GO69" s="86">
        <f t="shared" si="68"/>
        <v>1.5699464796848146E-2</v>
      </c>
      <c r="GP69" s="86">
        <f t="shared" si="68"/>
        <v>1.1460263111498507E-2</v>
      </c>
      <c r="GQ69" s="86">
        <f t="shared" si="68"/>
        <v>1.4780674919042683E-2</v>
      </c>
      <c r="GR69" s="86">
        <f t="shared" si="68"/>
        <v>7.8936360336201803E-3</v>
      </c>
      <c r="GS69" s="86">
        <f t="shared" si="68"/>
        <v>1.0268059074886983E-2</v>
      </c>
      <c r="GT69" s="86">
        <f t="shared" si="68"/>
        <v>1.0076192623356312E-2</v>
      </c>
      <c r="GU69" s="86">
        <f t="shared" si="68"/>
        <v>8.7061679933613714E-3</v>
      </c>
      <c r="GV69" s="86">
        <f t="shared" si="68"/>
        <v>8.2146749772422228E-3</v>
      </c>
      <c r="GW69" s="86">
        <f t="shared" si="68"/>
        <v>1.1360971364861186E-2</v>
      </c>
      <c r="GX69" s="86">
        <f t="shared" si="68"/>
        <v>1.0512535418251165E-2</v>
      </c>
      <c r="GY69" s="86">
        <f t="shared" si="68"/>
        <v>5.7351541545751106E-3</v>
      </c>
      <c r="GZ69" s="86">
        <f t="shared" si="68"/>
        <v>8.3233344059551063E-3</v>
      </c>
      <c r="HA69" s="86">
        <f t="shared" si="68"/>
        <v>3.4595314386727202E-3</v>
      </c>
      <c r="HC69" s="86">
        <f t="shared" si="73"/>
        <v>4.7299659009854719E-8</v>
      </c>
      <c r="HD69" s="86">
        <f t="shared" si="69"/>
        <v>2.4870681086703653E-9</v>
      </c>
      <c r="HE69" s="86">
        <f t="shared" si="69"/>
        <v>1.2508526787805493E-9</v>
      </c>
      <c r="HF69" s="86">
        <f t="shared" si="69"/>
        <v>9.5266523254476248E-11</v>
      </c>
      <c r="HG69" s="86">
        <f t="shared" si="69"/>
        <v>1.6814460284928759E-10</v>
      </c>
      <c r="HH69" s="86">
        <f t="shared" si="69"/>
        <v>1.6725673830982235E-10</v>
      </c>
      <c r="HI69" s="86">
        <f t="shared" si="69"/>
        <v>3.4908677342446954E-10</v>
      </c>
      <c r="HJ69" s="86">
        <f t="shared" si="69"/>
        <v>2.7518740517085889E-10</v>
      </c>
      <c r="HK69" s="86">
        <f t="shared" si="69"/>
        <v>2.5434747999798323E-10</v>
      </c>
      <c r="HL69" s="86">
        <f t="shared" si="69"/>
        <v>6.6730403861914423E-11</v>
      </c>
      <c r="HM69" s="86">
        <f t="shared" si="69"/>
        <v>8.547363009079193E-11</v>
      </c>
      <c r="HN69" s="86">
        <f t="shared" si="69"/>
        <v>8.0193433668025176E-11</v>
      </c>
      <c r="HO69" s="86">
        <f t="shared" si="69"/>
        <v>6.8572359959637329E-11</v>
      </c>
      <c r="HP69" s="86">
        <f t="shared" si="69"/>
        <v>3.7727434144980011E-11</v>
      </c>
      <c r="HQ69" s="86">
        <f t="shared" si="69"/>
        <v>6.4670509679803408E-15</v>
      </c>
      <c r="HS69" s="86">
        <f t="shared" si="70"/>
        <v>1.2902981983307603E-71</v>
      </c>
      <c r="HT69" s="86">
        <f t="shared" si="70"/>
        <v>4.6917045029105578E-79</v>
      </c>
      <c r="HU69" s="86">
        <f t="shared" si="70"/>
        <v>2.5013257501356451E-85</v>
      </c>
      <c r="HV69" s="86">
        <f t="shared" si="70"/>
        <v>2.2787457778976585E-97</v>
      </c>
      <c r="HW69" s="86">
        <f t="shared" si="70"/>
        <v>1.4269852598760428E-94</v>
      </c>
      <c r="HX69" s="86">
        <f t="shared" si="70"/>
        <v>1.2974405102889549E-92</v>
      </c>
      <c r="HY69" s="86">
        <f t="shared" si="70"/>
        <v>4.0237737589568236E-93</v>
      </c>
      <c r="HZ69" s="86">
        <f t="shared" si="70"/>
        <v>1.3694409016949253E-94</v>
      </c>
      <c r="IA69" s="86">
        <f t="shared" si="70"/>
        <v>8.7699571058731261E-95</v>
      </c>
      <c r="IB69" s="86">
        <f t="shared" si="70"/>
        <v>2.4471511172823154E-101</v>
      </c>
      <c r="IC69" s="86">
        <f t="shared" si="70"/>
        <v>9.8497191349962037E-102</v>
      </c>
      <c r="ID69" s="86">
        <f t="shared" si="70"/>
        <v>3.8027447151153977E-100</v>
      </c>
      <c r="IE69" s="86">
        <f t="shared" si="70"/>
        <v>3.6837977706203556E-97</v>
      </c>
      <c r="IF69" s="86">
        <f t="shared" si="70"/>
        <v>7.5438644803357686E-44</v>
      </c>
      <c r="IG69" s="86">
        <f t="shared" si="70"/>
        <v>5.2272244098450083E-28</v>
      </c>
      <c r="II69" s="86">
        <f t="shared" si="71"/>
        <v>4.6073538414331574E-194</v>
      </c>
      <c r="IJ69" s="86">
        <f t="shared" si="71"/>
        <v>4.4912757348103493E-211</v>
      </c>
      <c r="IK69" s="86">
        <f t="shared" si="71"/>
        <v>1.6055452647015984E-228</v>
      </c>
      <c r="IL69" s="86">
        <f t="shared" si="71"/>
        <v>1.4862241916731851E-258</v>
      </c>
      <c r="IM69" s="86">
        <f t="shared" si="71"/>
        <v>3.1364826391520741E-250</v>
      </c>
      <c r="IN69" s="86">
        <f t="shared" si="71"/>
        <v>7.9626368181161464E-248</v>
      </c>
      <c r="IO69" s="86">
        <f t="shared" si="71"/>
        <v>4.126584221985974E-248</v>
      </c>
      <c r="IP69" s="86">
        <f t="shared" si="71"/>
        <v>1.1852131795504748E-251</v>
      </c>
      <c r="IQ69" s="86">
        <f t="shared" si="71"/>
        <v>3.0324953963591093E-255</v>
      </c>
      <c r="IR69" s="86">
        <f t="shared" si="71"/>
        <v>4.311071654856822E-272</v>
      </c>
      <c r="IS69" s="86">
        <f t="shared" si="71"/>
        <v>9.774262510413778E-272</v>
      </c>
      <c r="IT69" s="86">
        <f t="shared" si="71"/>
        <v>1.8574535469718359E-268</v>
      </c>
      <c r="IU69" s="86">
        <f t="shared" si="71"/>
        <v>7.6984032236648372E-261</v>
      </c>
      <c r="IV69" s="86">
        <f t="shared" si="71"/>
        <v>1.0469115820673833E-178</v>
      </c>
      <c r="IW69" s="86">
        <f t="shared" si="71"/>
        <v>1.9627934937537029E-69</v>
      </c>
      <c r="IY69" s="86">
        <f t="shared" si="72"/>
        <v>2.9697000348926372E-2</v>
      </c>
      <c r="IZ69" s="86">
        <f t="shared" si="72"/>
        <v>1.2800799394074224E-2</v>
      </c>
      <c r="JA69" s="86">
        <f t="shared" si="72"/>
        <v>1.5699466047700825E-2</v>
      </c>
      <c r="JB69" s="86">
        <f t="shared" si="72"/>
        <v>1.146026320676503E-2</v>
      </c>
      <c r="JC69" s="86">
        <f t="shared" si="72"/>
        <v>1.4780675087187285E-2</v>
      </c>
      <c r="JD69" s="86">
        <f t="shared" si="72"/>
        <v>7.8936362008769183E-3</v>
      </c>
      <c r="JE69" s="86">
        <f t="shared" si="72"/>
        <v>1.0268059423973757E-2</v>
      </c>
      <c r="JF69" s="86">
        <f t="shared" si="72"/>
        <v>1.0076192898543718E-2</v>
      </c>
      <c r="JG69" s="86">
        <f t="shared" si="72"/>
        <v>8.7061682477088519E-3</v>
      </c>
      <c r="JH69" s="86">
        <f t="shared" si="72"/>
        <v>8.214675043972627E-3</v>
      </c>
      <c r="JI69" s="86">
        <f t="shared" si="72"/>
        <v>1.1360971450334816E-2</v>
      </c>
      <c r="JJ69" s="86">
        <f t="shared" si="72"/>
        <v>1.0512535498444598E-2</v>
      </c>
      <c r="JK69" s="86">
        <f t="shared" si="72"/>
        <v>5.7351542231474702E-3</v>
      </c>
      <c r="JL69" s="86">
        <f t="shared" si="72"/>
        <v>8.3233344436825403E-3</v>
      </c>
      <c r="JM69" s="86">
        <f t="shared" si="72"/>
        <v>3.4595314386791872E-3</v>
      </c>
    </row>
    <row r="70" spans="2:273" x14ac:dyDescent="0.25">
      <c r="B70" s="2">
        <v>43</v>
      </c>
      <c r="C70" s="37">
        <v>125.952</v>
      </c>
      <c r="D70" s="37">
        <v>112.23699999999999</v>
      </c>
      <c r="E70" s="37">
        <v>116.84699999999999</v>
      </c>
      <c r="F70" s="37">
        <v>106.559</v>
      </c>
      <c r="G70" s="37">
        <v>104.39</v>
      </c>
      <c r="H70" s="37">
        <v>105.712</v>
      </c>
      <c r="I70" s="37">
        <v>109.712</v>
      </c>
      <c r="J70" s="37">
        <v>110.15300000000001</v>
      </c>
      <c r="K70" s="37">
        <v>104.339</v>
      </c>
      <c r="L70" s="37">
        <v>104.203</v>
      </c>
      <c r="M70" s="37">
        <v>105.542</v>
      </c>
      <c r="N70" s="37">
        <v>104.661</v>
      </c>
      <c r="O70" s="37">
        <v>99.203000000000003</v>
      </c>
      <c r="P70" s="37">
        <v>96.168999999999997</v>
      </c>
      <c r="Q70" s="37">
        <v>91.168999999999997</v>
      </c>
      <c r="S70" s="4">
        <f t="shared" si="74"/>
        <v>126.71131860597401</v>
      </c>
      <c r="T70" s="4">
        <f t="shared" si="74"/>
        <v>115.12816899957068</v>
      </c>
      <c r="U70" s="4">
        <f t="shared" si="74"/>
        <v>116.39912423977864</v>
      </c>
      <c r="V70" s="4">
        <f t="shared" si="74"/>
        <v>109.38120960986932</v>
      </c>
      <c r="W70" s="4">
        <f t="shared" si="74"/>
        <v>106.96989339574674</v>
      </c>
      <c r="X70" s="4">
        <f t="shared" si="74"/>
        <v>106.22722572616614</v>
      </c>
      <c r="Y70" s="4">
        <f t="shared" si="74"/>
        <v>110.6982560348636</v>
      </c>
      <c r="Z70" s="4">
        <f t="shared" si="74"/>
        <v>112.4535700958223</v>
      </c>
      <c r="AA70" s="4">
        <f t="shared" si="74"/>
        <v>106.64984955268677</v>
      </c>
      <c r="AB70" s="4">
        <f t="shared" si="74"/>
        <v>106.45963600412928</v>
      </c>
      <c r="AC70" s="4">
        <f t="shared" si="74"/>
        <v>105.73415566369107</v>
      </c>
      <c r="AD70" s="4">
        <f t="shared" si="74"/>
        <v>105.73976942238161</v>
      </c>
      <c r="AE70" s="4">
        <f t="shared" si="74"/>
        <v>98.411378905608814</v>
      </c>
      <c r="AF70" s="4">
        <f t="shared" si="74"/>
        <v>96.509913652264444</v>
      </c>
      <c r="AG70" s="4">
        <f t="shared" si="74"/>
        <v>91.158735914659218</v>
      </c>
      <c r="AI70" s="4">
        <f t="shared" si="75"/>
        <v>-0.75931860597401624</v>
      </c>
      <c r="AJ70" s="4">
        <f t="shared" si="75"/>
        <v>-2.8911689995706809</v>
      </c>
      <c r="AK70" s="4">
        <f t="shared" si="75"/>
        <v>0.44787576022135056</v>
      </c>
      <c r="AL70" s="4">
        <f t="shared" si="75"/>
        <v>-2.8222096098693186</v>
      </c>
      <c r="AM70" s="4">
        <f t="shared" si="75"/>
        <v>-2.5798933957467369</v>
      </c>
      <c r="AN70" s="4">
        <f t="shared" si="75"/>
        <v>-0.51522572616613616</v>
      </c>
      <c r="AO70" s="4">
        <f t="shared" si="75"/>
        <v>-0.98625603486360092</v>
      </c>
      <c r="AP70" s="4">
        <f t="shared" si="75"/>
        <v>-2.3005700958222945</v>
      </c>
      <c r="AQ70" s="4">
        <f t="shared" si="75"/>
        <v>-2.3108495526867756</v>
      </c>
      <c r="AR70" s="4">
        <f t="shared" si="75"/>
        <v>-2.2566360041292768</v>
      </c>
      <c r="AS70" s="4">
        <f t="shared" si="75"/>
        <v>-0.19215566369106796</v>
      </c>
      <c r="AT70" s="4">
        <f t="shared" si="75"/>
        <v>-1.0787694223816118</v>
      </c>
      <c r="AU70" s="4">
        <f t="shared" si="75"/>
        <v>0.79162109439118922</v>
      </c>
      <c r="AV70" s="4">
        <f t="shared" si="75"/>
        <v>-0.34091365226444736</v>
      </c>
      <c r="AW70" s="4">
        <f t="shared" si="75"/>
        <v>1.0264085340779161E-2</v>
      </c>
      <c r="AY70" s="2">
        <f t="shared" si="65"/>
        <v>106.97110542645346</v>
      </c>
      <c r="AZ70" s="2">
        <f t="shared" si="65"/>
        <v>103.46864519349552</v>
      </c>
      <c r="BA70" s="2">
        <f t="shared" si="65"/>
        <v>103.39002113098336</v>
      </c>
      <c r="BB70" s="2">
        <f t="shared" si="65"/>
        <v>98.984570054950623</v>
      </c>
      <c r="BC70" s="2">
        <f t="shared" si="65"/>
        <v>94.96482977887554</v>
      </c>
      <c r="BD70" s="2">
        <f t="shared" si="65"/>
        <v>97.898223492871949</v>
      </c>
      <c r="BE70" s="2">
        <f t="shared" si="65"/>
        <v>101.03460707218379</v>
      </c>
      <c r="BF70" s="2">
        <f t="shared" si="65"/>
        <v>102.86314894463644</v>
      </c>
      <c r="BG70" s="2">
        <f t="shared" si="65"/>
        <v>98.043055486650147</v>
      </c>
      <c r="BH70" s="2">
        <f t="shared" si="65"/>
        <v>98.113648831886621</v>
      </c>
      <c r="BI70" s="2">
        <f t="shared" si="65"/>
        <v>95.383593326080927</v>
      </c>
      <c r="BJ70" s="2">
        <f t="shared" si="65"/>
        <v>95.853295849052117</v>
      </c>
      <c r="BK70" s="2">
        <f t="shared" si="65"/>
        <v>92.277779862608227</v>
      </c>
      <c r="BL70" s="2">
        <f t="shared" si="65"/>
        <v>88.583583387368876</v>
      </c>
      <c r="BM70" s="2">
        <f t="shared" si="65"/>
        <v>87.849401755688731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>
        <f t="shared" si="22"/>
        <v>99.203000000000003</v>
      </c>
      <c r="CB70" s="2" t="str">
        <f t="shared" si="23"/>
        <v/>
      </c>
      <c r="CC70" s="2">
        <f t="shared" si="24"/>
        <v>91.168999999999997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112.36199649122808</v>
      </c>
      <c r="DL70" s="2">
        <f t="shared" si="76"/>
        <v>108.91351449830398</v>
      </c>
      <c r="DM70" s="2">
        <f t="shared" si="76"/>
        <v>105.82625801510008</v>
      </c>
      <c r="DN70" s="2">
        <f t="shared" si="76"/>
        <v>101.83911664295876</v>
      </c>
      <c r="DO70" s="2">
        <f t="shared" si="76"/>
        <v>96.995584210526303</v>
      </c>
      <c r="DP70" s="2">
        <f t="shared" si="76"/>
        <v>101.13802139037432</v>
      </c>
      <c r="DQ70" s="2">
        <f t="shared" si="76"/>
        <v>104.82766203208556</v>
      </c>
      <c r="DR70" s="2">
        <f t="shared" si="76"/>
        <v>105.82419434682967</v>
      </c>
      <c r="DS70" s="2">
        <f t="shared" si="76"/>
        <v>102.12254789915966</v>
      </c>
      <c r="DT70" s="2">
        <f t="shared" si="76"/>
        <v>102.03085026737969</v>
      </c>
      <c r="DU70" s="2">
        <f t="shared" si="76"/>
        <v>99.531877030812296</v>
      </c>
      <c r="DV70" s="2">
        <f t="shared" si="76"/>
        <v>98.981541784641792</v>
      </c>
      <c r="DW70" s="2">
        <f t="shared" si="76"/>
        <v>96.373657142857127</v>
      </c>
      <c r="DX70" s="2">
        <f t="shared" si="76"/>
        <v>92.914294117647074</v>
      </c>
      <c r="DY70" s="2">
        <f t="shared" si="76"/>
        <v>88.451772177419315</v>
      </c>
      <c r="EA70" s="2">
        <f t="shared" si="77"/>
        <v>103.09944935685976</v>
      </c>
      <c r="EB70" s="2">
        <f t="shared" si="77"/>
        <v>98.537639075779026</v>
      </c>
      <c r="EC70" s="2">
        <f t="shared" si="77"/>
        <v>101.28658819662867</v>
      </c>
      <c r="ED70" s="2">
        <f t="shared" si="77"/>
        <v>96.334360126199002</v>
      </c>
      <c r="EE70" s="2">
        <f t="shared" si="77"/>
        <v>93.188356932439859</v>
      </c>
      <c r="EF70" s="2">
        <f t="shared" si="77"/>
        <v>94.65952498753704</v>
      </c>
      <c r="EG70" s="2">
        <f t="shared" si="77"/>
        <v>97.438739859506015</v>
      </c>
      <c r="EH70" s="2">
        <f t="shared" si="77"/>
        <v>100.04342429037487</v>
      </c>
      <c r="EI70" s="2">
        <f t="shared" si="77"/>
        <v>94.038782837777859</v>
      </c>
      <c r="EJ70" s="2">
        <f t="shared" si="77"/>
        <v>94.22950000974943</v>
      </c>
      <c r="EK70" s="2">
        <f t="shared" si="77"/>
        <v>91.527895076029253</v>
      </c>
      <c r="EL70" s="2">
        <f t="shared" si="77"/>
        <v>92.896847609634079</v>
      </c>
      <c r="EM70" s="2">
        <f t="shared" si="77"/>
        <v>87.907379050155342</v>
      </c>
      <c r="EN70" s="2">
        <f t="shared" si="77"/>
        <v>84.303813874872773</v>
      </c>
      <c r="EO70" s="2">
        <f t="shared" si="77"/>
        <v>87.161863564524069</v>
      </c>
      <c r="EQ70" s="2">
        <f t="shared" si="78"/>
        <v>102.37607442325134</v>
      </c>
      <c r="ER70" s="2">
        <f t="shared" si="78"/>
        <v>96.739161377828935</v>
      </c>
      <c r="ES70" s="2">
        <f t="shared" si="78"/>
        <v>100.69030926780316</v>
      </c>
      <c r="ET70" s="2">
        <f t="shared" si="78"/>
        <v>96.434267575143636</v>
      </c>
      <c r="EU70" s="2">
        <f t="shared" si="78"/>
        <v>92.192432121895209</v>
      </c>
      <c r="EV70" s="2">
        <f t="shared" si="78"/>
        <v>94.62374272211315</v>
      </c>
      <c r="EW70" s="2">
        <f t="shared" si="78"/>
        <v>96.799891833293188</v>
      </c>
      <c r="EX70" s="2">
        <f t="shared" si="78"/>
        <v>98.65179397947756</v>
      </c>
      <c r="EY70" s="2">
        <f t="shared" si="78"/>
        <v>92.727444362488868</v>
      </c>
      <c r="EZ70" s="2">
        <f t="shared" si="78"/>
        <v>93.609035541712871</v>
      </c>
      <c r="FA70" s="2">
        <f t="shared" si="78"/>
        <v>91.928749721738996</v>
      </c>
      <c r="FB70" s="2">
        <f t="shared" si="78"/>
        <v>91.47616848317999</v>
      </c>
      <c r="FC70" s="2">
        <f t="shared" si="78"/>
        <v>87.832049784809371</v>
      </c>
      <c r="FD70" s="2">
        <f t="shared" si="78"/>
        <v>86.121430095315716</v>
      </c>
      <c r="FE70" s="2">
        <f t="shared" si="78"/>
        <v>87.052410039130649</v>
      </c>
      <c r="FG70" s="2">
        <f t="shared" si="79"/>
        <v>0.58200226724703852</v>
      </c>
      <c r="FH70" s="2">
        <f t="shared" si="79"/>
        <v>0.5247379976779456</v>
      </c>
      <c r="FI70" s="2">
        <f t="shared" si="79"/>
        <v>0.53663750465853155</v>
      </c>
      <c r="FJ70" s="2">
        <f t="shared" si="79"/>
        <v>0.51856258490319374</v>
      </c>
      <c r="FK70" s="2">
        <f t="shared" si="79"/>
        <v>0.53336068269592729</v>
      </c>
      <c r="FL70" s="2">
        <f t="shared" si="79"/>
        <v>0.50008404629637349</v>
      </c>
      <c r="FM70" s="2">
        <f t="shared" si="79"/>
        <v>0.51332958542421869</v>
      </c>
      <c r="FN70" s="2">
        <f t="shared" si="79"/>
        <v>0.51219161166026439</v>
      </c>
      <c r="FO70" s="2">
        <f t="shared" si="79"/>
        <v>0.50463586834556873</v>
      </c>
      <c r="FP70" s="2">
        <f t="shared" si="79"/>
        <v>0.50211014303510537</v>
      </c>
      <c r="FQ70" s="2">
        <f t="shared" si="79"/>
        <v>0.51828272445242918</v>
      </c>
      <c r="FR70" s="2">
        <f t="shared" si="79"/>
        <v>0.51409540687363908</v>
      </c>
      <c r="FS70" s="2">
        <f t="shared" si="79"/>
        <v>0.48378653291550211</v>
      </c>
      <c r="FT70" s="2">
        <f t="shared" si="79"/>
        <v>0.50297435488022535</v>
      </c>
      <c r="FU70" s="2">
        <f t="shared" si="79"/>
        <v>0.46698242936954382</v>
      </c>
      <c r="FW70" s="2">
        <f t="shared" si="67"/>
        <v>9.3495207754839833E-5</v>
      </c>
      <c r="FX70" s="2">
        <f t="shared" si="67"/>
        <v>1.4079209166054991E-4</v>
      </c>
      <c r="FY70" s="2">
        <f t="shared" si="67"/>
        <v>1.3383125703961708E-4</v>
      </c>
      <c r="FZ70" s="2">
        <f t="shared" si="67"/>
        <v>1.4193721933475115E-4</v>
      </c>
      <c r="GA70" s="2">
        <f t="shared" si="67"/>
        <v>1.2961965667194084E-4</v>
      </c>
      <c r="GB70" s="2">
        <f t="shared" si="67"/>
        <v>1.453919964132096E-4</v>
      </c>
      <c r="GC70" s="2">
        <f t="shared" si="67"/>
        <v>1.6060833794550618E-4</v>
      </c>
      <c r="GD70" s="2">
        <f t="shared" si="67"/>
        <v>1.3183841916848517E-4</v>
      </c>
      <c r="GE70" s="2">
        <f t="shared" si="67"/>
        <v>1.0265180201976328E-4</v>
      </c>
      <c r="GF70" s="2">
        <f t="shared" si="67"/>
        <v>1.036993586326618E-4</v>
      </c>
      <c r="GG70" s="2">
        <f t="shared" si="67"/>
        <v>1.0444998485382279E-4</v>
      </c>
      <c r="GH70" s="2">
        <f t="shared" si="67"/>
        <v>9.3341265423221053E-5</v>
      </c>
      <c r="GI70" s="2">
        <f t="shared" si="67"/>
        <v>7.9054033115706878E-5</v>
      </c>
      <c r="GJ70" s="2">
        <f t="shared" si="67"/>
        <v>7.7032235168380297E-5</v>
      </c>
      <c r="GK70" s="2">
        <f t="shared" si="67"/>
        <v>5.2661767114591815E-5</v>
      </c>
      <c r="GM70" s="86">
        <f t="shared" si="68"/>
        <v>4.0514445079735305E-2</v>
      </c>
      <c r="GN70" s="86">
        <f t="shared" si="68"/>
        <v>1.8947533563168629E-2</v>
      </c>
      <c r="GO70" s="86">
        <f t="shared" si="68"/>
        <v>2.2958423356277142E-2</v>
      </c>
      <c r="GP70" s="86">
        <f t="shared" si="68"/>
        <v>1.7226097917779157E-2</v>
      </c>
      <c r="GQ70" s="86">
        <f t="shared" si="68"/>
        <v>2.1471552872562114E-2</v>
      </c>
      <c r="GR70" s="86">
        <f t="shared" si="68"/>
        <v>1.2439455110567323E-2</v>
      </c>
      <c r="GS70" s="86">
        <f t="shared" si="68"/>
        <v>1.6027105656547046E-2</v>
      </c>
      <c r="GT70" s="86">
        <f t="shared" si="68"/>
        <v>1.5623652972707004E-2</v>
      </c>
      <c r="GU70" s="86">
        <f t="shared" si="68"/>
        <v>1.3553059523047256E-2</v>
      </c>
      <c r="GV70" s="86">
        <f t="shared" si="68"/>
        <v>1.2934735615763944E-2</v>
      </c>
      <c r="GW70" s="86">
        <f t="shared" si="68"/>
        <v>1.737277885510705E-2</v>
      </c>
      <c r="GX70" s="86">
        <f t="shared" si="68"/>
        <v>1.6057503205647222E-2</v>
      </c>
      <c r="GY70" s="86">
        <f t="shared" si="68"/>
        <v>9.0938132962228076E-3</v>
      </c>
      <c r="GZ70" s="86">
        <f t="shared" si="68"/>
        <v>1.3159224975341961E-2</v>
      </c>
      <c r="HA70" s="86">
        <f t="shared" si="68"/>
        <v>5.9642605502895152E-3</v>
      </c>
      <c r="HC70" s="86">
        <f t="shared" si="73"/>
        <v>1.042111150772045E-7</v>
      </c>
      <c r="HD70" s="86">
        <f t="shared" si="69"/>
        <v>6.3439178502680569E-9</v>
      </c>
      <c r="HE70" s="86">
        <f t="shared" si="69"/>
        <v>3.3535429020390958E-9</v>
      </c>
      <c r="HF70" s="86">
        <f t="shared" si="69"/>
        <v>2.9278279505516389E-10</v>
      </c>
      <c r="HG70" s="86">
        <f t="shared" si="69"/>
        <v>4.9490078617217645E-10</v>
      </c>
      <c r="HH70" s="86">
        <f t="shared" si="69"/>
        <v>4.965388109326115E-10</v>
      </c>
      <c r="HI70" s="86">
        <f t="shared" si="69"/>
        <v>1.029955256464136E-9</v>
      </c>
      <c r="HJ70" s="86">
        <f t="shared" si="69"/>
        <v>8.0399868201859607E-10</v>
      </c>
      <c r="HK70" s="86">
        <f t="shared" si="69"/>
        <v>7.2897032230408274E-10</v>
      </c>
      <c r="HL70" s="86">
        <f t="shared" si="69"/>
        <v>2.0493391778110395E-10</v>
      </c>
      <c r="HM70" s="86">
        <f t="shared" si="69"/>
        <v>2.6090875826191997E-10</v>
      </c>
      <c r="HN70" s="86">
        <f t="shared" si="69"/>
        <v>2.4035299814914861E-10</v>
      </c>
      <c r="HO70" s="86">
        <f t="shared" si="69"/>
        <v>1.9934582583282455E-10</v>
      </c>
      <c r="HP70" s="86">
        <f t="shared" si="69"/>
        <v>1.1819067565423502E-10</v>
      </c>
      <c r="HQ70" s="86">
        <f t="shared" si="69"/>
        <v>3.1070964166149515E-14</v>
      </c>
      <c r="HS70" s="86">
        <f t="shared" si="70"/>
        <v>1.0046691110400857E-69</v>
      </c>
      <c r="HT70" s="86">
        <f t="shared" si="70"/>
        <v>6.9329442089475377E-77</v>
      </c>
      <c r="HU70" s="86">
        <f t="shared" si="70"/>
        <v>5.4060880781702042E-83</v>
      </c>
      <c r="HV70" s="86">
        <f t="shared" si="70"/>
        <v>1.0772029862759512E-94</v>
      </c>
      <c r="HW70" s="86">
        <f t="shared" si="70"/>
        <v>5.2575124203004918E-92</v>
      </c>
      <c r="HX70" s="86">
        <f t="shared" si="70"/>
        <v>4.7004413824994479E-90</v>
      </c>
      <c r="HY70" s="86">
        <f t="shared" si="70"/>
        <v>1.588876433632781E-90</v>
      </c>
      <c r="HZ70" s="86">
        <f t="shared" si="70"/>
        <v>5.1910575060566095E-92</v>
      </c>
      <c r="IA70" s="86">
        <f t="shared" si="70"/>
        <v>2.972579769166439E-92</v>
      </c>
      <c r="IB70" s="86">
        <f t="shared" si="70"/>
        <v>1.2441103234212924E-98</v>
      </c>
      <c r="IC70" s="86">
        <f t="shared" si="70"/>
        <v>5.0737962890062161E-99</v>
      </c>
      <c r="ID70" s="86">
        <f t="shared" si="70"/>
        <v>1.6677875112798341E-97</v>
      </c>
      <c r="IE70" s="86">
        <f t="shared" si="70"/>
        <v>1.2194839533661382E-94</v>
      </c>
      <c r="IF70" s="86">
        <f t="shared" si="70"/>
        <v>9.4717347771947992E-43</v>
      </c>
      <c r="IG70" s="86">
        <f t="shared" si="70"/>
        <v>2.4337192562687067E-27</v>
      </c>
      <c r="II70" s="86">
        <f t="shared" si="71"/>
        <v>2.626075360875827E-190</v>
      </c>
      <c r="IJ70" s="86">
        <f t="shared" si="71"/>
        <v>8.4431761938566621E-207</v>
      </c>
      <c r="IK70" s="86">
        <f t="shared" si="71"/>
        <v>6.4611606070839194E-224</v>
      </c>
      <c r="IL70" s="86">
        <f t="shared" si="71"/>
        <v>2.6371584621092609E-253</v>
      </c>
      <c r="IM70" s="86">
        <f t="shared" si="71"/>
        <v>3.345803053267322E-245</v>
      </c>
      <c r="IN70" s="86">
        <f t="shared" si="71"/>
        <v>8.7931353653205607E-243</v>
      </c>
      <c r="IO70" s="86">
        <f t="shared" si="71"/>
        <v>5.2621836740544097E-243</v>
      </c>
      <c r="IP70" s="86">
        <f t="shared" si="71"/>
        <v>1.3807746247897848E-246</v>
      </c>
      <c r="IQ70" s="86">
        <f t="shared" si="71"/>
        <v>3.041142747338199E-250</v>
      </c>
      <c r="IR70" s="86">
        <f t="shared" si="71"/>
        <v>9.4244197286136123E-267</v>
      </c>
      <c r="IS70" s="86">
        <f t="shared" si="71"/>
        <v>2.1225630743935665E-266</v>
      </c>
      <c r="IT70" s="86">
        <f t="shared" si="71"/>
        <v>3.0052855524383854E-263</v>
      </c>
      <c r="IU70" s="86">
        <f t="shared" si="71"/>
        <v>7.223902518040461E-256</v>
      </c>
      <c r="IV70" s="86">
        <f t="shared" si="71"/>
        <v>2.5470376494766713E-175</v>
      </c>
      <c r="IW70" s="86">
        <f t="shared" si="71"/>
        <v>3.4593225864989287E-68</v>
      </c>
      <c r="IY70" s="86">
        <f t="shared" si="72"/>
        <v>4.0514549290850382E-2</v>
      </c>
      <c r="IZ70" s="86">
        <f t="shared" si="72"/>
        <v>1.8947539907086478E-2</v>
      </c>
      <c r="JA70" s="86">
        <f t="shared" si="72"/>
        <v>2.2958426709820044E-2</v>
      </c>
      <c r="JB70" s="86">
        <f t="shared" si="72"/>
        <v>1.7226098210561952E-2</v>
      </c>
      <c r="JC70" s="86">
        <f t="shared" si="72"/>
        <v>2.1471553367462901E-2</v>
      </c>
      <c r="JD70" s="86">
        <f t="shared" si="72"/>
        <v>1.2439455607106133E-2</v>
      </c>
      <c r="JE70" s="86">
        <f t="shared" si="72"/>
        <v>1.6027106686502302E-2</v>
      </c>
      <c r="JF70" s="86">
        <f t="shared" si="72"/>
        <v>1.5623653776705685E-2</v>
      </c>
      <c r="JG70" s="86">
        <f t="shared" si="72"/>
        <v>1.3553060252017577E-2</v>
      </c>
      <c r="JH70" s="86">
        <f t="shared" si="72"/>
        <v>1.2934735820697861E-2</v>
      </c>
      <c r="JI70" s="86">
        <f t="shared" si="72"/>
        <v>1.7372779116015809E-2</v>
      </c>
      <c r="JJ70" s="86">
        <f t="shared" si="72"/>
        <v>1.605750344600022E-2</v>
      </c>
      <c r="JK70" s="86">
        <f t="shared" si="72"/>
        <v>9.0938134955686339E-3</v>
      </c>
      <c r="JL70" s="86">
        <f t="shared" si="72"/>
        <v>1.3159225093532637E-2</v>
      </c>
      <c r="JM70" s="86">
        <f t="shared" si="72"/>
        <v>5.9642605503205859E-3</v>
      </c>
    </row>
    <row r="71" spans="2:273" x14ac:dyDescent="0.25">
      <c r="B71" s="2">
        <v>44</v>
      </c>
      <c r="C71" s="37">
        <v>127.371</v>
      </c>
      <c r="D71" s="37">
        <v>114.47499999999999</v>
      </c>
      <c r="E71" s="37">
        <v>117.932</v>
      </c>
      <c r="F71" s="37">
        <v>111.203</v>
      </c>
      <c r="G71" s="37">
        <v>103.932</v>
      </c>
      <c r="H71" s="37">
        <v>106.949</v>
      </c>
      <c r="I71" s="37">
        <v>112.492</v>
      </c>
      <c r="J71" s="37">
        <v>113.203</v>
      </c>
      <c r="K71" s="37">
        <v>109.23699999999999</v>
      </c>
      <c r="L71" s="37">
        <v>106.254</v>
      </c>
      <c r="M71" s="37">
        <v>106.441</v>
      </c>
      <c r="N71" s="37">
        <v>107.627</v>
      </c>
      <c r="O71" s="37">
        <v>99.864000000000004</v>
      </c>
      <c r="P71" s="37">
        <v>99.271000000000001</v>
      </c>
      <c r="Q71" s="37">
        <v>94.051000000000002</v>
      </c>
      <c r="S71" s="4">
        <f t="shared" si="74"/>
        <v>132.098728623754</v>
      </c>
      <c r="T71" s="4">
        <f t="shared" si="74"/>
        <v>119.39732041554718</v>
      </c>
      <c r="U71" s="4">
        <f t="shared" si="74"/>
        <v>121.07174755667596</v>
      </c>
      <c r="V71" s="4">
        <f t="shared" si="74"/>
        <v>113.46546984996991</v>
      </c>
      <c r="W71" s="4">
        <f t="shared" si="74"/>
        <v>111.18394997740207</v>
      </c>
      <c r="X71" s="4">
        <f t="shared" si="74"/>
        <v>109.97251214761114</v>
      </c>
      <c r="Y71" s="4">
        <f t="shared" si="74"/>
        <v>114.85545835198582</v>
      </c>
      <c r="Z71" s="4">
        <f t="shared" si="74"/>
        <v>116.52019319140159</v>
      </c>
      <c r="AA71" s="4">
        <f t="shared" si="74"/>
        <v>110.3333195593015</v>
      </c>
      <c r="AB71" s="4">
        <f t="shared" si="74"/>
        <v>110.1558794077427</v>
      </c>
      <c r="AC71" s="4">
        <f t="shared" si="74"/>
        <v>109.93046040930493</v>
      </c>
      <c r="AD71" s="4">
        <f t="shared" si="74"/>
        <v>109.80353760382518</v>
      </c>
      <c r="AE71" s="4">
        <f t="shared" si="74"/>
        <v>101.21347099963431</v>
      </c>
      <c r="AF71" s="4">
        <f t="shared" si="74"/>
        <v>100.04937835681298</v>
      </c>
      <c r="AG71" s="4">
        <f t="shared" si="74"/>
        <v>93.083260990923407</v>
      </c>
      <c r="AI71" s="4">
        <f t="shared" si="75"/>
        <v>-4.7277286237540039</v>
      </c>
      <c r="AJ71" s="4">
        <f t="shared" si="75"/>
        <v>-4.9223204155471905</v>
      </c>
      <c r="AK71" s="4">
        <f t="shared" si="75"/>
        <v>-3.1397475566759567</v>
      </c>
      <c r="AL71" s="4">
        <f t="shared" si="75"/>
        <v>-2.2624698499699036</v>
      </c>
      <c r="AM71" s="4">
        <f t="shared" si="75"/>
        <v>-7.251949977402063</v>
      </c>
      <c r="AN71" s="4">
        <f t="shared" si="75"/>
        <v>-3.0235121476111431</v>
      </c>
      <c r="AO71" s="4">
        <f t="shared" si="75"/>
        <v>-2.3634583519858126</v>
      </c>
      <c r="AP71" s="4">
        <f t="shared" si="75"/>
        <v>-3.3171931914015858</v>
      </c>
      <c r="AQ71" s="4">
        <f t="shared" si="75"/>
        <v>-1.0963195593015058</v>
      </c>
      <c r="AR71" s="4">
        <f t="shared" si="75"/>
        <v>-3.9018794077426975</v>
      </c>
      <c r="AS71" s="4">
        <f t="shared" si="75"/>
        <v>-3.4894604093049253</v>
      </c>
      <c r="AT71" s="4">
        <f t="shared" si="75"/>
        <v>-2.1765376038251816</v>
      </c>
      <c r="AU71" s="4">
        <f t="shared" si="75"/>
        <v>-1.3494709996343062</v>
      </c>
      <c r="AV71" s="4">
        <f t="shared" si="75"/>
        <v>-0.77837835681297918</v>
      </c>
      <c r="AW71" s="4">
        <f t="shared" si="75"/>
        <v>0.96773900907659538</v>
      </c>
      <c r="AY71" s="2">
        <f t="shared" si="65"/>
        <v>106.76480227920817</v>
      </c>
      <c r="AZ71" s="2">
        <f t="shared" si="65"/>
        <v>103.26538085369822</v>
      </c>
      <c r="BA71" s="2">
        <f t="shared" si="65"/>
        <v>103.29557474655526</v>
      </c>
      <c r="BB71" s="2">
        <f t="shared" si="65"/>
        <v>98.884997324845514</v>
      </c>
      <c r="BC71" s="2">
        <f t="shared" si="65"/>
        <v>94.847314650351464</v>
      </c>
      <c r="BD71" s="2">
        <f t="shared" si="65"/>
        <v>97.787549275553715</v>
      </c>
      <c r="BE71" s="2">
        <f t="shared" si="65"/>
        <v>100.88093675739458</v>
      </c>
      <c r="BF71" s="2">
        <f t="shared" si="65"/>
        <v>102.71746819824618</v>
      </c>
      <c r="BG71" s="2">
        <f t="shared" si="65"/>
        <v>97.879491111818339</v>
      </c>
      <c r="BH71" s="2">
        <f t="shared" si="65"/>
        <v>97.961409204502544</v>
      </c>
      <c r="BI71" s="2">
        <f t="shared" si="65"/>
        <v>95.220070481746561</v>
      </c>
      <c r="BJ71" s="2">
        <f t="shared" si="65"/>
        <v>95.747212049736447</v>
      </c>
      <c r="BK71" s="2">
        <f t="shared" si="65"/>
        <v>92.154618357970008</v>
      </c>
      <c r="BL71" s="2">
        <f t="shared" si="65"/>
        <v>88.434103626258775</v>
      </c>
      <c r="BM71" s="2">
        <f t="shared" si="65"/>
        <v>87.824827018611941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112.51789912280702</v>
      </c>
      <c r="DL71" s="2">
        <f t="shared" si="76"/>
        <v>109.15209158551265</v>
      </c>
      <c r="DM71" s="2">
        <f t="shared" si="76"/>
        <v>106.04741689462739</v>
      </c>
      <c r="DN71" s="2">
        <f t="shared" si="76"/>
        <v>102.04976031294453</v>
      </c>
      <c r="DO71" s="2">
        <f t="shared" si="76"/>
        <v>97.124082793522263</v>
      </c>
      <c r="DP71" s="2">
        <f t="shared" si="76"/>
        <v>101.37356715049656</v>
      </c>
      <c r="DQ71" s="2">
        <f t="shared" si="76"/>
        <v>105.04922245989304</v>
      </c>
      <c r="DR71" s="2">
        <f t="shared" si="76"/>
        <v>106.02080580595877</v>
      </c>
      <c r="DS71" s="2">
        <f t="shared" si="76"/>
        <v>102.36777198879551</v>
      </c>
      <c r="DT71" s="2">
        <f t="shared" si="76"/>
        <v>102.27306019862492</v>
      </c>
      <c r="DU71" s="2">
        <f t="shared" si="76"/>
        <v>99.725132212885129</v>
      </c>
      <c r="DV71" s="2">
        <f t="shared" si="76"/>
        <v>99.268947061347077</v>
      </c>
      <c r="DW71" s="2">
        <f t="shared" si="76"/>
        <v>96.650813445378134</v>
      </c>
      <c r="DX71" s="2">
        <f t="shared" si="76"/>
        <v>93.116062184873968</v>
      </c>
      <c r="DY71" s="2">
        <f t="shared" si="76"/>
        <v>88.564709677419316</v>
      </c>
      <c r="EA71" s="2">
        <f t="shared" si="77"/>
        <v>102.99657548318535</v>
      </c>
      <c r="EB71" s="2">
        <f t="shared" si="77"/>
        <v>98.403337931367489</v>
      </c>
      <c r="EC71" s="2">
        <f t="shared" si="77"/>
        <v>101.12870611362298</v>
      </c>
      <c r="ED71" s="2">
        <f t="shared" si="77"/>
        <v>96.205308152142067</v>
      </c>
      <c r="EE71" s="2">
        <f t="shared" si="77"/>
        <v>93.030881664562486</v>
      </c>
      <c r="EF71" s="2">
        <f t="shared" si="77"/>
        <v>94.518172118119722</v>
      </c>
      <c r="EG71" s="2">
        <f t="shared" si="77"/>
        <v>97.2770484930886</v>
      </c>
      <c r="EH71" s="2">
        <f t="shared" si="77"/>
        <v>99.848578385981341</v>
      </c>
      <c r="EI71" s="2">
        <f t="shared" si="77"/>
        <v>93.861613075402417</v>
      </c>
      <c r="EJ71" s="2">
        <f t="shared" si="77"/>
        <v>94.06231995710246</v>
      </c>
      <c r="EK71" s="2">
        <f t="shared" si="77"/>
        <v>91.401193099985647</v>
      </c>
      <c r="EL71" s="2">
        <f t="shared" si="77"/>
        <v>92.711742542461778</v>
      </c>
      <c r="EM71" s="2">
        <f t="shared" si="77"/>
        <v>87.779201420328434</v>
      </c>
      <c r="EN71" s="2">
        <f t="shared" si="77"/>
        <v>84.21432120871377</v>
      </c>
      <c r="EO71" s="2">
        <f t="shared" si="77"/>
        <v>87.054639445473768</v>
      </c>
      <c r="EQ71" s="2">
        <f t="shared" si="78"/>
        <v>102.28566756968787</v>
      </c>
      <c r="ER71" s="2">
        <f t="shared" si="78"/>
        <v>96.636453788180745</v>
      </c>
      <c r="ES71" s="2">
        <f t="shared" si="78"/>
        <v>100.54294661336149</v>
      </c>
      <c r="ET71" s="2">
        <f t="shared" si="78"/>
        <v>96.303431996058961</v>
      </c>
      <c r="EU71" s="2">
        <f t="shared" si="78"/>
        <v>92.052717977925525</v>
      </c>
      <c r="EV71" s="2">
        <f t="shared" si="78"/>
        <v>94.483029197867907</v>
      </c>
      <c r="EW71" s="2">
        <f t="shared" si="78"/>
        <v>96.65000916327746</v>
      </c>
      <c r="EX71" s="2">
        <f t="shared" si="78"/>
        <v>98.481520454597884</v>
      </c>
      <c r="EY71" s="2">
        <f t="shared" si="78"/>
        <v>92.572683386467361</v>
      </c>
      <c r="EZ71" s="2">
        <f t="shared" si="78"/>
        <v>93.452469053058394</v>
      </c>
      <c r="FA71" s="2">
        <f t="shared" si="78"/>
        <v>91.795103677992245</v>
      </c>
      <c r="FB71" s="2">
        <f t="shared" si="78"/>
        <v>91.314989229480631</v>
      </c>
      <c r="FC71" s="2">
        <f t="shared" si="78"/>
        <v>87.705062120385534</v>
      </c>
      <c r="FD71" s="2">
        <f t="shared" si="78"/>
        <v>86.00147697010614</v>
      </c>
      <c r="FE71" s="2">
        <f t="shared" si="78"/>
        <v>86.944383243463065</v>
      </c>
      <c r="FG71" s="2">
        <f t="shared" si="79"/>
        <v>0.60422522991093108</v>
      </c>
      <c r="FH71" s="2">
        <f t="shared" si="79"/>
        <v>0.54763911811294597</v>
      </c>
      <c r="FI71" s="2">
        <f t="shared" si="79"/>
        <v>0.55944663460804489</v>
      </c>
      <c r="FJ71" s="2">
        <f t="shared" si="79"/>
        <v>0.54150126854213576</v>
      </c>
      <c r="FK71" s="2">
        <f t="shared" si="79"/>
        <v>0.55619771702969212</v>
      </c>
      <c r="FL71" s="2">
        <f t="shared" si="79"/>
        <v>0.52309345495492199</v>
      </c>
      <c r="FM71" s="2">
        <f t="shared" si="79"/>
        <v>0.53629464525188941</v>
      </c>
      <c r="FN71" s="2">
        <f t="shared" si="79"/>
        <v>0.53516174411204465</v>
      </c>
      <c r="FO71" s="2">
        <f t="shared" si="79"/>
        <v>0.52763366497535713</v>
      </c>
      <c r="FP71" s="2">
        <f t="shared" si="79"/>
        <v>0.52511485267462321</v>
      </c>
      <c r="FQ71" s="2">
        <f t="shared" si="79"/>
        <v>0.54122294541424776</v>
      </c>
      <c r="FR71" s="2">
        <f t="shared" si="79"/>
        <v>0.53705691956317558</v>
      </c>
      <c r="FS71" s="2">
        <f t="shared" si="79"/>
        <v>0.50680627695298175</v>
      </c>
      <c r="FT71" s="2">
        <f t="shared" si="79"/>
        <v>0.52597683089789826</v>
      </c>
      <c r="FU71" s="2">
        <f t="shared" si="79"/>
        <v>0.48996151087622292</v>
      </c>
      <c r="FW71" s="2">
        <f t="shared" si="67"/>
        <v>1.0251453204045474E-4</v>
      </c>
      <c r="FX71" s="2">
        <f t="shared" si="67"/>
        <v>1.543733617851522E-4</v>
      </c>
      <c r="FY71" s="2">
        <f t="shared" si="67"/>
        <v>1.4674116061411092E-4</v>
      </c>
      <c r="FZ71" s="2">
        <f t="shared" si="67"/>
        <v>1.5562893506293956E-4</v>
      </c>
      <c r="GA71" s="2">
        <f t="shared" si="67"/>
        <v>1.4212335001296484E-4</v>
      </c>
      <c r="GB71" s="2">
        <f t="shared" si="67"/>
        <v>1.5941691779459071E-4</v>
      </c>
      <c r="GC71" s="2">
        <f t="shared" si="67"/>
        <v>1.7610081195826129E-4</v>
      </c>
      <c r="GD71" s="2">
        <f t="shared" si="67"/>
        <v>1.445561133459953E-4</v>
      </c>
      <c r="GE71" s="2">
        <f t="shared" si="67"/>
        <v>1.1255434800940552E-4</v>
      </c>
      <c r="GF71" s="2">
        <f t="shared" si="67"/>
        <v>1.1370294812778423E-4</v>
      </c>
      <c r="GG71" s="2">
        <f t="shared" si="67"/>
        <v>1.1452597688469846E-4</v>
      </c>
      <c r="GH71" s="2">
        <f t="shared" si="67"/>
        <v>1.023457406729586E-4</v>
      </c>
      <c r="GI71" s="2">
        <f t="shared" si="67"/>
        <v>8.6680362518251275E-5</v>
      </c>
      <c r="GJ71" s="2">
        <f t="shared" si="67"/>
        <v>8.4463538535105013E-5</v>
      </c>
      <c r="GK71" s="2">
        <f t="shared" si="67"/>
        <v>5.7742186040085447E-5</v>
      </c>
      <c r="GM71" s="86">
        <f t="shared" si="68"/>
        <v>5.4502495399900201E-2</v>
      </c>
      <c r="GN71" s="86">
        <f t="shared" si="68"/>
        <v>2.7534227767210318E-2</v>
      </c>
      <c r="GO71" s="86">
        <f t="shared" si="68"/>
        <v>3.297205780243441E-2</v>
      </c>
      <c r="GP71" s="86">
        <f t="shared" si="68"/>
        <v>2.5394380137056263E-2</v>
      </c>
      <c r="GQ71" s="86">
        <f t="shared" si="68"/>
        <v>3.0659215178986083E-2</v>
      </c>
      <c r="GR71" s="86">
        <f t="shared" si="68"/>
        <v>1.9167002155924338E-2</v>
      </c>
      <c r="GS71" s="86">
        <f t="shared" si="68"/>
        <v>2.4453613571340307E-2</v>
      </c>
      <c r="GT71" s="86">
        <f t="shared" si="68"/>
        <v>2.3698810118288699E-2</v>
      </c>
      <c r="GU71" s="86">
        <f t="shared" si="68"/>
        <v>2.0645223089917918E-2</v>
      </c>
      <c r="GV71" s="86">
        <f t="shared" si="68"/>
        <v>1.9911797033887506E-2</v>
      </c>
      <c r="GW71" s="86">
        <f t="shared" si="68"/>
        <v>2.6010941249280918E-2</v>
      </c>
      <c r="GX71" s="86">
        <f t="shared" si="68"/>
        <v>2.4025975249467185E-2</v>
      </c>
      <c r="GY71" s="86">
        <f t="shared" si="68"/>
        <v>1.4109526114992037E-2</v>
      </c>
      <c r="GZ71" s="86">
        <f t="shared" si="68"/>
        <v>2.0330205902850465E-2</v>
      </c>
      <c r="HA71" s="86">
        <f t="shared" si="68"/>
        <v>1.0000000910213724E-2</v>
      </c>
      <c r="HC71" s="86">
        <f t="shared" si="73"/>
        <v>2.2515269655635433E-7</v>
      </c>
      <c r="HD71" s="86">
        <f t="shared" si="69"/>
        <v>1.5807928637822465E-8</v>
      </c>
      <c r="HE71" s="86">
        <f t="shared" si="69"/>
        <v>8.7683167483278233E-9</v>
      </c>
      <c r="HF71" s="86">
        <f t="shared" si="69"/>
        <v>8.7422985941664585E-10</v>
      </c>
      <c r="HG71" s="86">
        <f t="shared" si="69"/>
        <v>1.4173697388682009E-9</v>
      </c>
      <c r="HH71" s="86">
        <f t="shared" si="69"/>
        <v>1.4337165600888724E-9</v>
      </c>
      <c r="HI71" s="86">
        <f t="shared" si="69"/>
        <v>2.9536940816045144E-9</v>
      </c>
      <c r="HJ71" s="86">
        <f t="shared" si="69"/>
        <v>2.2850987126450136E-9</v>
      </c>
      <c r="HK71" s="86">
        <f t="shared" si="69"/>
        <v>2.0346429529360863E-9</v>
      </c>
      <c r="HL71" s="86">
        <f t="shared" si="69"/>
        <v>6.1177487148078247E-10</v>
      </c>
      <c r="HM71" s="86">
        <f t="shared" si="69"/>
        <v>7.7416361289758742E-10</v>
      </c>
      <c r="HN71" s="86">
        <f t="shared" si="69"/>
        <v>7.0094967223515526E-10</v>
      </c>
      <c r="HO71" s="86">
        <f t="shared" si="69"/>
        <v>5.6484299427641072E-10</v>
      </c>
      <c r="HP71" s="86">
        <f t="shared" si="69"/>
        <v>3.5980268171229022E-10</v>
      </c>
      <c r="HQ71" s="86">
        <f t="shared" si="69"/>
        <v>1.4347750219522532E-13</v>
      </c>
      <c r="HS71" s="86">
        <f t="shared" si="70"/>
        <v>7.3709785935185446E-68</v>
      </c>
      <c r="HT71" s="86">
        <f t="shared" si="70"/>
        <v>9.5443722858926691E-75</v>
      </c>
      <c r="HU71" s="86">
        <f t="shared" si="70"/>
        <v>1.0830229962215045E-80</v>
      </c>
      <c r="HV71" s="86">
        <f t="shared" si="70"/>
        <v>4.6672815960773126E-92</v>
      </c>
      <c r="HW71" s="86">
        <f t="shared" si="70"/>
        <v>1.783479232109344E-89</v>
      </c>
      <c r="HX71" s="86">
        <f t="shared" si="70"/>
        <v>1.5658368819671836E-87</v>
      </c>
      <c r="HY71" s="86">
        <f t="shared" si="70"/>
        <v>5.7574887210898514E-88</v>
      </c>
      <c r="HZ71" s="86">
        <f t="shared" si="70"/>
        <v>1.8103134056825603E-89</v>
      </c>
      <c r="IA71" s="86">
        <f t="shared" si="70"/>
        <v>9.3001265153039744E-90</v>
      </c>
      <c r="IB71" s="86">
        <f t="shared" si="70"/>
        <v>5.80595976970265E-96</v>
      </c>
      <c r="IC71" s="86">
        <f t="shared" si="70"/>
        <v>2.3991090496964735E-96</v>
      </c>
      <c r="ID71" s="86">
        <f t="shared" si="70"/>
        <v>6.734760065724875E-95</v>
      </c>
      <c r="IE71" s="86">
        <f t="shared" si="70"/>
        <v>3.7361604803629193E-92</v>
      </c>
      <c r="IF71" s="86">
        <f t="shared" si="70"/>
        <v>1.1504920541059542E-41</v>
      </c>
      <c r="IG71" s="86">
        <f t="shared" si="70"/>
        <v>1.1113094290445352E-26</v>
      </c>
      <c r="II71" s="86">
        <f t="shared" si="71"/>
        <v>1.3745012066934095E-186</v>
      </c>
      <c r="IJ71" s="86">
        <f t="shared" si="71"/>
        <v>1.4340794559693242E-202</v>
      </c>
      <c r="IK71" s="86">
        <f t="shared" si="71"/>
        <v>2.3322897322638413E-219</v>
      </c>
      <c r="IL71" s="86">
        <f t="shared" si="71"/>
        <v>4.1304479446853773E-248</v>
      </c>
      <c r="IM71" s="86">
        <f t="shared" si="71"/>
        <v>3.1708464062679122E-240</v>
      </c>
      <c r="IN71" s="86">
        <f t="shared" si="71"/>
        <v>8.6105109318488589E-238</v>
      </c>
      <c r="IO71" s="86">
        <f t="shared" si="71"/>
        <v>5.9332635160527217E-238</v>
      </c>
      <c r="IP71" s="86">
        <f t="shared" si="71"/>
        <v>1.4275029159380747E-241</v>
      </c>
      <c r="IQ71" s="86">
        <f t="shared" si="71"/>
        <v>2.7192859177081925E-245</v>
      </c>
      <c r="IR71" s="86">
        <f t="shared" si="71"/>
        <v>1.8225097602100903E-261</v>
      </c>
      <c r="IS71" s="86">
        <f t="shared" si="71"/>
        <v>4.0772784127535408E-261</v>
      </c>
      <c r="IT71" s="86">
        <f t="shared" si="71"/>
        <v>4.3200657218962756E-258</v>
      </c>
      <c r="IU71" s="86">
        <f t="shared" si="71"/>
        <v>6.0669927344744496E-251</v>
      </c>
      <c r="IV71" s="86">
        <f t="shared" si="71"/>
        <v>5.7474181801285871E-172</v>
      </c>
      <c r="IW71" s="86">
        <f t="shared" si="71"/>
        <v>5.9372623557108387E-67</v>
      </c>
      <c r="IY71" s="86">
        <f t="shared" si="72"/>
        <v>5.4502720552596758E-2</v>
      </c>
      <c r="IZ71" s="86">
        <f t="shared" si="72"/>
        <v>2.7534243575138954E-2</v>
      </c>
      <c r="JA71" s="86">
        <f t="shared" si="72"/>
        <v>3.2972066570751156E-2</v>
      </c>
      <c r="JB71" s="86">
        <f t="shared" si="72"/>
        <v>2.5394381011286122E-2</v>
      </c>
      <c r="JC71" s="86">
        <f t="shared" si="72"/>
        <v>3.0659216596355822E-2</v>
      </c>
      <c r="JD71" s="86">
        <f t="shared" si="72"/>
        <v>1.9167003589640897E-2</v>
      </c>
      <c r="JE71" s="86">
        <f t="shared" si="72"/>
        <v>2.4453616525034388E-2</v>
      </c>
      <c r="JF71" s="86">
        <f t="shared" si="72"/>
        <v>2.369881240338741E-2</v>
      </c>
      <c r="JG71" s="86">
        <f t="shared" si="72"/>
        <v>2.0645225124560872E-2</v>
      </c>
      <c r="JH71" s="86">
        <f t="shared" si="72"/>
        <v>1.9911797645662376E-2</v>
      </c>
      <c r="JI71" s="86">
        <f t="shared" si="72"/>
        <v>2.601094202344453E-2</v>
      </c>
      <c r="JJ71" s="86">
        <f t="shared" si="72"/>
        <v>2.4025975950416858E-2</v>
      </c>
      <c r="JK71" s="86">
        <f t="shared" si="72"/>
        <v>1.4109526679835031E-2</v>
      </c>
      <c r="JL71" s="86">
        <f t="shared" si="72"/>
        <v>2.0330206262653146E-2</v>
      </c>
      <c r="JM71" s="86">
        <f t="shared" si="72"/>
        <v>1.0000000910357201E-2</v>
      </c>
    </row>
    <row r="72" spans="2:273" x14ac:dyDescent="0.25">
      <c r="B72" s="2">
        <v>45</v>
      </c>
      <c r="C72" s="37">
        <v>134.08099999999999</v>
      </c>
      <c r="D72" s="37">
        <v>120.119</v>
      </c>
      <c r="E72" s="37">
        <v>122.254</v>
      </c>
      <c r="F72" s="37">
        <v>115.441</v>
      </c>
      <c r="G72" s="37">
        <v>109.864</v>
      </c>
      <c r="H72" s="37">
        <v>111.051</v>
      </c>
      <c r="I72" s="37">
        <v>114.91500000000001</v>
      </c>
      <c r="J72" s="37">
        <v>116.08499999999999</v>
      </c>
      <c r="K72" s="37">
        <v>111.271</v>
      </c>
      <c r="L72" s="37">
        <v>110.23699999999999</v>
      </c>
      <c r="M72" s="37">
        <v>109.64400000000001</v>
      </c>
      <c r="N72" s="37">
        <v>109.169</v>
      </c>
      <c r="O72" s="37">
        <v>102.542</v>
      </c>
      <c r="P72" s="37">
        <v>102.169</v>
      </c>
      <c r="Q72" s="37">
        <v>93.203000000000003</v>
      </c>
      <c r="S72" s="4">
        <f t="shared" si="74"/>
        <v>138.55466516313726</v>
      </c>
      <c r="T72" s="4">
        <f t="shared" si="74"/>
        <v>124.91724828769819</v>
      </c>
      <c r="U72" s="4">
        <f t="shared" si="74"/>
        <v>126.99237789686983</v>
      </c>
      <c r="V72" s="4">
        <f t="shared" si="74"/>
        <v>118.7847308346864</v>
      </c>
      <c r="W72" s="4">
        <f t="shared" si="74"/>
        <v>116.5287692801794</v>
      </c>
      <c r="X72" s="4">
        <f t="shared" si="74"/>
        <v>115.05140447297993</v>
      </c>
      <c r="Y72" s="4">
        <f t="shared" si="74"/>
        <v>120.41879678033577</v>
      </c>
      <c r="Z72" s="4">
        <f t="shared" si="74"/>
        <v>121.94466671582012</v>
      </c>
      <c r="AA72" s="4">
        <f t="shared" si="74"/>
        <v>115.29295557441181</v>
      </c>
      <c r="AB72" s="4">
        <f t="shared" si="74"/>
        <v>115.17195183282004</v>
      </c>
      <c r="AC72" s="4">
        <f t="shared" si="74"/>
        <v>115.46833495640853</v>
      </c>
      <c r="AD72" s="4">
        <f t="shared" si="74"/>
        <v>115.15555137180185</v>
      </c>
      <c r="AE72" s="4">
        <f t="shared" si="74"/>
        <v>105.07854277536822</v>
      </c>
      <c r="AF72" s="4">
        <f t="shared" si="74"/>
        <v>104.86715314346951</v>
      </c>
      <c r="AG72" s="4">
        <f t="shared" si="74"/>
        <v>95.896628792243675</v>
      </c>
      <c r="AI72" s="4">
        <f t="shared" si="75"/>
        <v>-4.4736651631372695</v>
      </c>
      <c r="AJ72" s="4">
        <f t="shared" si="75"/>
        <v>-4.7982482876981862</v>
      </c>
      <c r="AK72" s="4">
        <f t="shared" si="75"/>
        <v>-4.7383778968698209</v>
      </c>
      <c r="AL72" s="4">
        <f t="shared" si="75"/>
        <v>-3.3437308346863972</v>
      </c>
      <c r="AM72" s="4">
        <f t="shared" si="75"/>
        <v>-6.6647692801793994</v>
      </c>
      <c r="AN72" s="4">
        <f t="shared" si="75"/>
        <v>-4.0004044729799233</v>
      </c>
      <c r="AO72" s="4">
        <f t="shared" si="75"/>
        <v>-5.5037967803357617</v>
      </c>
      <c r="AP72" s="4">
        <f t="shared" si="75"/>
        <v>-5.8596667158201257</v>
      </c>
      <c r="AQ72" s="4">
        <f t="shared" si="75"/>
        <v>-4.0219555744118054</v>
      </c>
      <c r="AR72" s="4">
        <f t="shared" si="75"/>
        <v>-4.9349518328200475</v>
      </c>
      <c r="AS72" s="4">
        <f t="shared" si="75"/>
        <v>-5.8243349564085207</v>
      </c>
      <c r="AT72" s="4">
        <f t="shared" si="75"/>
        <v>-5.9865513718018519</v>
      </c>
      <c r="AU72" s="4">
        <f t="shared" si="75"/>
        <v>-2.5365427753682184</v>
      </c>
      <c r="AV72" s="4">
        <f t="shared" si="75"/>
        <v>-2.6981531434695114</v>
      </c>
      <c r="AW72" s="4">
        <f t="shared" si="75"/>
        <v>-2.6936287922436719</v>
      </c>
      <c r="AY72" s="2">
        <f t="shared" si="65"/>
        <v>106.55112738461186</v>
      </c>
      <c r="AZ72" s="2">
        <f t="shared" si="65"/>
        <v>103.04726019948005</v>
      </c>
      <c r="BA72" s="2">
        <f t="shared" si="65"/>
        <v>103.18515182205843</v>
      </c>
      <c r="BB72" s="2">
        <f t="shared" si="65"/>
        <v>98.770919906303163</v>
      </c>
      <c r="BC72" s="2">
        <f t="shared" si="65"/>
        <v>94.717766440228331</v>
      </c>
      <c r="BD72" s="2">
        <f t="shared" si="65"/>
        <v>97.66023650673695</v>
      </c>
      <c r="BE72" s="2">
        <f t="shared" si="65"/>
        <v>100.71091020563676</v>
      </c>
      <c r="BF72" s="2">
        <f t="shared" si="65"/>
        <v>102.55477547141402</v>
      </c>
      <c r="BG72" s="2">
        <f t="shared" si="65"/>
        <v>97.697539556246966</v>
      </c>
      <c r="BH72" s="2">
        <f t="shared" si="65"/>
        <v>97.79124807083501</v>
      </c>
      <c r="BI72" s="2">
        <f t="shared" si="65"/>
        <v>95.04336709329958</v>
      </c>
      <c r="BJ72" s="2">
        <f t="shared" si="65"/>
        <v>95.620525690096486</v>
      </c>
      <c r="BK72" s="2">
        <f t="shared" si="65"/>
        <v>92.013062839111853</v>
      </c>
      <c r="BL72" s="2">
        <f t="shared" si="65"/>
        <v>88.272233976932952</v>
      </c>
      <c r="BM72" s="2">
        <f t="shared" si="65"/>
        <v>87.790060458428684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112.67380175438598</v>
      </c>
      <c r="DL72" s="2">
        <f t="shared" si="76"/>
        <v>109.39066867272132</v>
      </c>
      <c r="DM72" s="2">
        <f t="shared" si="76"/>
        <v>106.26857577415468</v>
      </c>
      <c r="DN72" s="2">
        <f t="shared" si="76"/>
        <v>102.2604039829303</v>
      </c>
      <c r="DO72" s="2">
        <f t="shared" si="76"/>
        <v>97.252581376518208</v>
      </c>
      <c r="DP72" s="2">
        <f t="shared" si="76"/>
        <v>101.60911291061879</v>
      </c>
      <c r="DQ72" s="2">
        <f t="shared" si="76"/>
        <v>105.27078288770053</v>
      </c>
      <c r="DR72" s="2">
        <f t="shared" si="76"/>
        <v>106.21741726508787</v>
      </c>
      <c r="DS72" s="2">
        <f t="shared" si="76"/>
        <v>102.61299607843137</v>
      </c>
      <c r="DT72" s="2">
        <f t="shared" si="76"/>
        <v>102.51527012987015</v>
      </c>
      <c r="DU72" s="2">
        <f t="shared" si="76"/>
        <v>99.918387394957961</v>
      </c>
      <c r="DV72" s="2">
        <f t="shared" si="76"/>
        <v>99.556352338052349</v>
      </c>
      <c r="DW72" s="2">
        <f t="shared" si="76"/>
        <v>96.927969747899141</v>
      </c>
      <c r="DX72" s="2">
        <f t="shared" si="76"/>
        <v>93.317830252100862</v>
      </c>
      <c r="DY72" s="2">
        <f t="shared" si="76"/>
        <v>88.677647177419317</v>
      </c>
      <c r="EA72" s="2">
        <f t="shared" si="77"/>
        <v>102.89370160951093</v>
      </c>
      <c r="EB72" s="2">
        <f t="shared" si="77"/>
        <v>98.269036786955951</v>
      </c>
      <c r="EC72" s="2">
        <f t="shared" si="77"/>
        <v>100.97082403061728</v>
      </c>
      <c r="ED72" s="2">
        <f t="shared" si="77"/>
        <v>96.076256178085146</v>
      </c>
      <c r="EE72" s="2">
        <f t="shared" si="77"/>
        <v>92.873406396685112</v>
      </c>
      <c r="EF72" s="2">
        <f t="shared" si="77"/>
        <v>94.376819248702404</v>
      </c>
      <c r="EG72" s="2">
        <f t="shared" si="77"/>
        <v>97.115357126671199</v>
      </c>
      <c r="EH72" s="2">
        <f t="shared" si="77"/>
        <v>99.653732481587824</v>
      </c>
      <c r="EI72" s="2">
        <f t="shared" si="77"/>
        <v>93.684443313026975</v>
      </c>
      <c r="EJ72" s="2">
        <f t="shared" si="77"/>
        <v>93.89513990445549</v>
      </c>
      <c r="EK72" s="2">
        <f t="shared" si="77"/>
        <v>91.274491123942042</v>
      </c>
      <c r="EL72" s="2">
        <f t="shared" si="77"/>
        <v>92.526637475289476</v>
      </c>
      <c r="EM72" s="2">
        <f t="shared" si="77"/>
        <v>87.65102379050154</v>
      </c>
      <c r="EN72" s="2">
        <f t="shared" si="77"/>
        <v>84.124828542554766</v>
      </c>
      <c r="EO72" s="2">
        <f t="shared" si="77"/>
        <v>86.947415326423467</v>
      </c>
      <c r="EQ72" s="2">
        <f t="shared" si="78"/>
        <v>102.19526071612442</v>
      </c>
      <c r="ER72" s="2">
        <f t="shared" si="78"/>
        <v>96.53374619853254</v>
      </c>
      <c r="ES72" s="2">
        <f t="shared" si="78"/>
        <v>100.39558395891983</v>
      </c>
      <c r="ET72" s="2">
        <f t="shared" si="78"/>
        <v>96.172596416974287</v>
      </c>
      <c r="EU72" s="2">
        <f t="shared" si="78"/>
        <v>91.913003833955841</v>
      </c>
      <c r="EV72" s="2">
        <f t="shared" si="78"/>
        <v>94.342315673622664</v>
      </c>
      <c r="EW72" s="2">
        <f t="shared" si="78"/>
        <v>96.500126493261732</v>
      </c>
      <c r="EX72" s="2">
        <f t="shared" si="78"/>
        <v>98.311246929718223</v>
      </c>
      <c r="EY72" s="2">
        <f t="shared" si="78"/>
        <v>92.417922410445868</v>
      </c>
      <c r="EZ72" s="2">
        <f t="shared" si="78"/>
        <v>93.295902564403917</v>
      </c>
      <c r="FA72" s="2">
        <f t="shared" si="78"/>
        <v>91.661457634245494</v>
      </c>
      <c r="FB72" s="2">
        <f t="shared" si="78"/>
        <v>91.153809975781272</v>
      </c>
      <c r="FC72" s="2">
        <f t="shared" si="78"/>
        <v>87.578074455961698</v>
      </c>
      <c r="FD72" s="2">
        <f t="shared" si="78"/>
        <v>85.881523844896563</v>
      </c>
      <c r="FE72" s="2">
        <f t="shared" si="78"/>
        <v>86.836356447795467</v>
      </c>
      <c r="FG72" s="2">
        <f t="shared" si="79"/>
        <v>0.62602588640626822</v>
      </c>
      <c r="FH72" s="2">
        <f t="shared" si="79"/>
        <v>0.57034028956295546</v>
      </c>
      <c r="FI72" s="2">
        <f t="shared" si="79"/>
        <v>0.58200752836576397</v>
      </c>
      <c r="FJ72" s="2">
        <f t="shared" si="79"/>
        <v>0.56426538083459687</v>
      </c>
      <c r="FK72" s="2">
        <f t="shared" si="79"/>
        <v>0.57879972495570886</v>
      </c>
      <c r="FL72" s="2">
        <f t="shared" si="79"/>
        <v>0.54600525883524409</v>
      </c>
      <c r="FM72" s="2">
        <f t="shared" si="79"/>
        <v>0.55910678637487599</v>
      </c>
      <c r="FN72" s="2">
        <f t="shared" si="79"/>
        <v>0.55798368294014944</v>
      </c>
      <c r="FO72" s="2">
        <f t="shared" si="79"/>
        <v>0.55051477517061376</v>
      </c>
      <c r="FP72" s="2">
        <f t="shared" si="79"/>
        <v>0.54801345544965996</v>
      </c>
      <c r="FQ72" s="2">
        <f t="shared" si="79"/>
        <v>0.56398974972423777</v>
      </c>
      <c r="FR72" s="2">
        <f t="shared" si="79"/>
        <v>0.55986233692022103</v>
      </c>
      <c r="FS72" s="2">
        <f t="shared" si="79"/>
        <v>0.52979719813859028</v>
      </c>
      <c r="FT72" s="2">
        <f t="shared" si="79"/>
        <v>0.54886957765062427</v>
      </c>
      <c r="FU72" s="2">
        <f t="shared" si="79"/>
        <v>0.51298309359109007</v>
      </c>
      <c r="FW72" s="2">
        <f t="shared" si="67"/>
        <v>1.1240383744934139E-4</v>
      </c>
      <c r="FX72" s="2">
        <f t="shared" si="67"/>
        <v>1.6926450429417754E-4</v>
      </c>
      <c r="FY72" s="2">
        <f t="shared" si="67"/>
        <v>1.6089620523065509E-4</v>
      </c>
      <c r="FZ72" s="2">
        <f t="shared" si="67"/>
        <v>1.7064117184261367E-4</v>
      </c>
      <c r="GA72" s="2">
        <f t="shared" si="67"/>
        <v>1.5583301770017859E-4</v>
      </c>
      <c r="GB72" s="2">
        <f t="shared" si="67"/>
        <v>1.747944860740603E-4</v>
      </c>
      <c r="GC72" s="2">
        <f t="shared" si="67"/>
        <v>1.9308742010157204E-4</v>
      </c>
      <c r="GD72" s="2">
        <f t="shared" si="67"/>
        <v>1.5850041587496709E-4</v>
      </c>
      <c r="GE72" s="2">
        <f t="shared" si="67"/>
        <v>1.2341204833699881E-4</v>
      </c>
      <c r="GF72" s="2">
        <f t="shared" si="67"/>
        <v>1.2467143583169989E-4</v>
      </c>
      <c r="GG72" s="2">
        <f t="shared" si="67"/>
        <v>1.2557384904800543E-4</v>
      </c>
      <c r="GH72" s="2">
        <f t="shared" si="67"/>
        <v>1.1221876505307508E-4</v>
      </c>
      <c r="GI72" s="2">
        <f t="shared" si="67"/>
        <v>9.5042332718354281E-5</v>
      </c>
      <c r="GJ72" s="2">
        <f t="shared" si="67"/>
        <v>9.2611673690515698E-5</v>
      </c>
      <c r="GK72" s="2">
        <f t="shared" si="67"/>
        <v>6.3312695284311793E-5</v>
      </c>
      <c r="GM72" s="86">
        <f t="shared" si="68"/>
        <v>7.2307447836694336E-2</v>
      </c>
      <c r="GN72" s="86">
        <f t="shared" si="68"/>
        <v>3.9288028488445918E-2</v>
      </c>
      <c r="GO72" s="86">
        <f t="shared" si="68"/>
        <v>4.6511575426114296E-2</v>
      </c>
      <c r="GP72" s="86">
        <f t="shared" si="68"/>
        <v>3.6720871620746352E-2</v>
      </c>
      <c r="GQ72" s="86">
        <f t="shared" si="68"/>
        <v>4.3037340963309488E-2</v>
      </c>
      <c r="GR72" s="86">
        <f t="shared" si="68"/>
        <v>2.8880965546130521E-2</v>
      </c>
      <c r="GS72" s="86">
        <f t="shared" si="68"/>
        <v>3.6478321296570734E-2</v>
      </c>
      <c r="GT72" s="86">
        <f t="shared" si="68"/>
        <v>3.5172739092142621E-2</v>
      </c>
      <c r="GU72" s="86">
        <f t="shared" si="68"/>
        <v>3.0778495908584939E-2</v>
      </c>
      <c r="GV72" s="86">
        <f t="shared" si="68"/>
        <v>2.9972742460738864E-2</v>
      </c>
      <c r="GW72" s="86">
        <f t="shared" si="68"/>
        <v>3.8137403982880708E-2</v>
      </c>
      <c r="GX72" s="86">
        <f t="shared" si="68"/>
        <v>3.5219876753200707E-2</v>
      </c>
      <c r="GY72" s="86">
        <f t="shared" si="68"/>
        <v>2.1424519674486796E-2</v>
      </c>
      <c r="GZ72" s="86">
        <f t="shared" si="68"/>
        <v>3.0698136284559349E-2</v>
      </c>
      <c r="HA72" s="86">
        <f t="shared" si="68"/>
        <v>1.6309330486493388E-2</v>
      </c>
      <c r="HC72" s="86">
        <f t="shared" si="73"/>
        <v>4.7704498542092759E-7</v>
      </c>
      <c r="HD72" s="86">
        <f t="shared" si="69"/>
        <v>3.8481546184722991E-8</v>
      </c>
      <c r="HE72" s="86">
        <f t="shared" si="69"/>
        <v>2.2359217870073162E-8</v>
      </c>
      <c r="HF72" s="86">
        <f t="shared" si="69"/>
        <v>2.5362646250949429E-9</v>
      </c>
      <c r="HG72" s="86">
        <f t="shared" si="69"/>
        <v>3.9499474810129314E-9</v>
      </c>
      <c r="HH72" s="86">
        <f t="shared" si="69"/>
        <v>4.0264991123281653E-9</v>
      </c>
      <c r="HI72" s="86">
        <f t="shared" si="69"/>
        <v>8.2335993212753293E-9</v>
      </c>
      <c r="HJ72" s="86">
        <f t="shared" si="69"/>
        <v>6.3181716351563928E-9</v>
      </c>
      <c r="HK72" s="86">
        <f t="shared" si="69"/>
        <v>5.5306424845746485E-9</v>
      </c>
      <c r="HL72" s="86">
        <f t="shared" si="69"/>
        <v>1.7752947124505551E-9</v>
      </c>
      <c r="HM72" s="86">
        <f t="shared" si="69"/>
        <v>2.2329447537889858E-9</v>
      </c>
      <c r="HN72" s="86">
        <f t="shared" si="69"/>
        <v>1.9891312203101847E-9</v>
      </c>
      <c r="HO72" s="86">
        <f t="shared" si="69"/>
        <v>1.559991838149105E-9</v>
      </c>
      <c r="HP72" s="86">
        <f t="shared" si="69"/>
        <v>1.0644221419902937E-9</v>
      </c>
      <c r="HQ72" s="86">
        <f t="shared" si="69"/>
        <v>6.3680621093623901E-13</v>
      </c>
      <c r="HS72" s="86">
        <f t="shared" si="70"/>
        <v>5.0956390117304472E-66</v>
      </c>
      <c r="HT72" s="86">
        <f t="shared" si="70"/>
        <v>1.2241149093812096E-72</v>
      </c>
      <c r="HU72" s="86">
        <f t="shared" si="70"/>
        <v>2.0111128802634616E-78</v>
      </c>
      <c r="HV72" s="86">
        <f t="shared" si="70"/>
        <v>1.8535221281570641E-89</v>
      </c>
      <c r="HW72" s="86">
        <f t="shared" si="70"/>
        <v>5.5703845082836025E-87</v>
      </c>
      <c r="HX72" s="86">
        <f t="shared" si="70"/>
        <v>4.7963809185987205E-85</v>
      </c>
      <c r="HY72" s="86">
        <f t="shared" si="70"/>
        <v>1.9145429988419405E-85</v>
      </c>
      <c r="HZ72" s="86">
        <f t="shared" si="70"/>
        <v>5.8081731133453414E-87</v>
      </c>
      <c r="IA72" s="86">
        <f t="shared" si="70"/>
        <v>2.6857513617761461E-87</v>
      </c>
      <c r="IB72" s="86">
        <f t="shared" si="70"/>
        <v>2.4871873018314845E-93</v>
      </c>
      <c r="IC72" s="86">
        <f t="shared" si="70"/>
        <v>1.0413028064143786E-93</v>
      </c>
      <c r="ID72" s="86">
        <f t="shared" si="70"/>
        <v>2.5040536892979938E-92</v>
      </c>
      <c r="IE72" s="86">
        <f t="shared" si="70"/>
        <v>1.0593664091364324E-89</v>
      </c>
      <c r="IF72" s="86">
        <f t="shared" si="70"/>
        <v>1.3519422078395895E-40</v>
      </c>
      <c r="IG72" s="86">
        <f t="shared" si="70"/>
        <v>4.976986224476815E-26</v>
      </c>
      <c r="II72" s="86">
        <f t="shared" si="71"/>
        <v>6.6064208993680652E-183</v>
      </c>
      <c r="IJ72" s="86">
        <f t="shared" si="71"/>
        <v>2.200760490732111E-198</v>
      </c>
      <c r="IK72" s="86">
        <f t="shared" si="71"/>
        <v>7.551607439266389E-215</v>
      </c>
      <c r="IL72" s="86">
        <f t="shared" si="71"/>
        <v>5.7104204656905511E-243</v>
      </c>
      <c r="IM72" s="86">
        <f t="shared" si="71"/>
        <v>2.6697361140253213E-235</v>
      </c>
      <c r="IN72" s="86">
        <f t="shared" si="71"/>
        <v>7.4767590813486968E-233</v>
      </c>
      <c r="IO72" s="86">
        <f t="shared" si="71"/>
        <v>5.915270910511439E-233</v>
      </c>
      <c r="IP72" s="86">
        <f t="shared" si="71"/>
        <v>1.3096644807853693E-236</v>
      </c>
      <c r="IQ72" s="86">
        <f t="shared" si="71"/>
        <v>2.1679798117609159E-240</v>
      </c>
      <c r="IR72" s="86">
        <f t="shared" si="71"/>
        <v>3.1176822777962141E-256</v>
      </c>
      <c r="IS72" s="86">
        <f t="shared" si="71"/>
        <v>6.9281004212621821E-256</v>
      </c>
      <c r="IT72" s="86">
        <f t="shared" si="71"/>
        <v>5.5173768198848805E-253</v>
      </c>
      <c r="IU72" s="86">
        <f t="shared" si="71"/>
        <v>4.560434870274086E-246</v>
      </c>
      <c r="IV72" s="86">
        <f t="shared" si="71"/>
        <v>1.2028822083526074E-168</v>
      </c>
      <c r="IW72" s="86">
        <f t="shared" si="71"/>
        <v>9.9234077015986125E-66</v>
      </c>
      <c r="IY72" s="86">
        <f t="shared" si="72"/>
        <v>7.2307924881679753E-2</v>
      </c>
      <c r="IZ72" s="86">
        <f t="shared" si="72"/>
        <v>3.9288066969992104E-2</v>
      </c>
      <c r="JA72" s="86">
        <f t="shared" si="72"/>
        <v>4.6511597785332169E-2</v>
      </c>
      <c r="JB72" s="86">
        <f t="shared" si="72"/>
        <v>3.6720874157010974E-2</v>
      </c>
      <c r="JC72" s="86">
        <f t="shared" si="72"/>
        <v>4.3037344913256968E-2</v>
      </c>
      <c r="JD72" s="86">
        <f t="shared" si="72"/>
        <v>2.8880969572629634E-2</v>
      </c>
      <c r="JE72" s="86">
        <f t="shared" si="72"/>
        <v>3.6478329530170057E-2</v>
      </c>
      <c r="JF72" s="86">
        <f t="shared" si="72"/>
        <v>3.5172745410314253E-2</v>
      </c>
      <c r="JG72" s="86">
        <f t="shared" si="72"/>
        <v>3.0778501439227425E-2</v>
      </c>
      <c r="JH72" s="86">
        <f t="shared" si="72"/>
        <v>2.9972744236033577E-2</v>
      </c>
      <c r="JI72" s="86">
        <f t="shared" si="72"/>
        <v>3.813740621582546E-2</v>
      </c>
      <c r="JJ72" s="86">
        <f t="shared" si="72"/>
        <v>3.5219878742331928E-2</v>
      </c>
      <c r="JK72" s="86">
        <f t="shared" si="72"/>
        <v>2.1424521234478633E-2</v>
      </c>
      <c r="JL72" s="86">
        <f t="shared" si="72"/>
        <v>3.069813734898149E-2</v>
      </c>
      <c r="JM72" s="86">
        <f t="shared" si="72"/>
        <v>1.6309330487130194E-2</v>
      </c>
    </row>
    <row r="73" spans="2:273" x14ac:dyDescent="0.25">
      <c r="B73" s="2">
        <v>46</v>
      </c>
      <c r="C73" s="37">
        <v>140.62899999999999</v>
      </c>
      <c r="D73" s="37">
        <v>125.18600000000001</v>
      </c>
      <c r="E73" s="37">
        <v>129.23699999999999</v>
      </c>
      <c r="F73" s="37">
        <v>119.47499999999999</v>
      </c>
      <c r="G73" s="37">
        <v>114.69499999999999</v>
      </c>
      <c r="H73" s="37">
        <v>113.831</v>
      </c>
      <c r="I73" s="37">
        <v>120.508</v>
      </c>
      <c r="J73" s="37">
        <v>120.881</v>
      </c>
      <c r="K73" s="37">
        <v>112.91500000000001</v>
      </c>
      <c r="L73" s="37">
        <v>116.18600000000001</v>
      </c>
      <c r="M73" s="37">
        <v>116.08499999999999</v>
      </c>
      <c r="N73" s="37">
        <v>114</v>
      </c>
      <c r="O73" s="37">
        <v>105.91500000000001</v>
      </c>
      <c r="P73" s="37">
        <v>109.729</v>
      </c>
      <c r="Q73" s="37">
        <v>96.728999999999999</v>
      </c>
      <c r="S73" s="4">
        <f t="shared" si="74"/>
        <v>146.1271229959429</v>
      </c>
      <c r="T73" s="4">
        <f t="shared" si="74"/>
        <v>131.8669401546006</v>
      </c>
      <c r="U73" s="4">
        <f t="shared" si="74"/>
        <v>134.31018884394706</v>
      </c>
      <c r="V73" s="4">
        <f t="shared" si="74"/>
        <v>125.53168578513706</v>
      </c>
      <c r="W73" s="4">
        <f t="shared" si="74"/>
        <v>123.14636828285681</v>
      </c>
      <c r="X73" s="4">
        <f t="shared" si="74"/>
        <v>121.73334642776724</v>
      </c>
      <c r="Y73" s="4">
        <f t="shared" si="74"/>
        <v>127.63057188063812</v>
      </c>
      <c r="Z73" s="4">
        <f t="shared" si="74"/>
        <v>128.96289392386862</v>
      </c>
      <c r="AA73" s="4">
        <f t="shared" si="74"/>
        <v>121.77167039702115</v>
      </c>
      <c r="AB73" s="4">
        <f t="shared" si="74"/>
        <v>121.76938369604727</v>
      </c>
      <c r="AC73" s="4">
        <f t="shared" si="74"/>
        <v>122.56059447736853</v>
      </c>
      <c r="AD73" s="4">
        <f t="shared" si="74"/>
        <v>122.0121475134446</v>
      </c>
      <c r="AE73" s="4">
        <f t="shared" si="74"/>
        <v>110.25637799645324</v>
      </c>
      <c r="AF73" s="4">
        <f t="shared" si="74"/>
        <v>111.21478440687467</v>
      </c>
      <c r="AG73" s="4">
        <f t="shared" si="74"/>
        <v>99.870284825712815</v>
      </c>
      <c r="AI73" s="4">
        <f t="shared" si="75"/>
        <v>-5.4981229959429072</v>
      </c>
      <c r="AJ73" s="4">
        <f t="shared" si="75"/>
        <v>-6.6809401546005915</v>
      </c>
      <c r="AK73" s="4">
        <f t="shared" si="75"/>
        <v>-5.0731888439470652</v>
      </c>
      <c r="AL73" s="4">
        <f t="shared" si="75"/>
        <v>-6.0566857851370628</v>
      </c>
      <c r="AM73" s="4">
        <f t="shared" si="75"/>
        <v>-8.4513682828568193</v>
      </c>
      <c r="AN73" s="4">
        <f t="shared" si="75"/>
        <v>-7.9023464277672417</v>
      </c>
      <c r="AO73" s="4">
        <f t="shared" si="75"/>
        <v>-7.1225718806381195</v>
      </c>
      <c r="AP73" s="4">
        <f t="shared" si="75"/>
        <v>-8.0818939238686198</v>
      </c>
      <c r="AQ73" s="4">
        <f t="shared" si="75"/>
        <v>-8.8566703970211478</v>
      </c>
      <c r="AR73" s="4">
        <f t="shared" si="75"/>
        <v>-5.5833836960472638</v>
      </c>
      <c r="AS73" s="4">
        <f t="shared" si="75"/>
        <v>-6.4755944773685314</v>
      </c>
      <c r="AT73" s="4">
        <f t="shared" si="75"/>
        <v>-8.012147513444603</v>
      </c>
      <c r="AU73" s="4">
        <f t="shared" si="75"/>
        <v>-4.3413779964532324</v>
      </c>
      <c r="AV73" s="4">
        <f t="shared" si="75"/>
        <v>-1.4857844068746715</v>
      </c>
      <c r="AW73" s="4">
        <f t="shared" si="75"/>
        <v>-3.1412848257128161</v>
      </c>
      <c r="AY73" s="2">
        <f t="shared" si="65"/>
        <v>106.33118794341803</v>
      </c>
      <c r="AZ73" s="2">
        <f t="shared" si="65"/>
        <v>102.81556539977471</v>
      </c>
      <c r="BA73" s="2">
        <f t="shared" si="65"/>
        <v>103.05954429150236</v>
      </c>
      <c r="BB73" s="2">
        <f t="shared" si="65"/>
        <v>98.643123332864008</v>
      </c>
      <c r="BC73" s="2">
        <f t="shared" si="65"/>
        <v>94.576808744250357</v>
      </c>
      <c r="BD73" s="2">
        <f t="shared" si="65"/>
        <v>97.517123027650442</v>
      </c>
      <c r="BE73" s="2">
        <f t="shared" si="65"/>
        <v>100.52550531359985</v>
      </c>
      <c r="BF73" s="2">
        <f t="shared" si="65"/>
        <v>102.37589922606985</v>
      </c>
      <c r="BG73" s="2">
        <f t="shared" si="65"/>
        <v>97.498237824075858</v>
      </c>
      <c r="BH73" s="2">
        <f t="shared" si="65"/>
        <v>97.604156997734876</v>
      </c>
      <c r="BI73" s="2">
        <f t="shared" si="65"/>
        <v>94.854484920510984</v>
      </c>
      <c r="BJ73" s="2">
        <f t="shared" si="65"/>
        <v>95.474161897334142</v>
      </c>
      <c r="BK73" s="2">
        <f t="shared" si="65"/>
        <v>91.854086921088268</v>
      </c>
      <c r="BL73" s="2">
        <f t="shared" si="65"/>
        <v>88.098974090514602</v>
      </c>
      <c r="BM73" s="2">
        <f t="shared" si="65"/>
        <v>87.745264071843081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112.82970438596492</v>
      </c>
      <c r="DL73" s="2">
        <f t="shared" si="76"/>
        <v>109.62924575992999</v>
      </c>
      <c r="DM73" s="2">
        <f t="shared" si="76"/>
        <v>106.48973465368199</v>
      </c>
      <c r="DN73" s="2">
        <f t="shared" si="76"/>
        <v>102.47104765291608</v>
      </c>
      <c r="DO73" s="2">
        <f t="shared" si="76"/>
        <v>97.381079959514153</v>
      </c>
      <c r="DP73" s="2">
        <f t="shared" si="76"/>
        <v>101.84465867074101</v>
      </c>
      <c r="DQ73" s="2">
        <f t="shared" si="76"/>
        <v>105.49234331550802</v>
      </c>
      <c r="DR73" s="2">
        <f t="shared" si="76"/>
        <v>106.41402872421698</v>
      </c>
      <c r="DS73" s="2">
        <f t="shared" si="76"/>
        <v>102.85822016806722</v>
      </c>
      <c r="DT73" s="2">
        <f t="shared" si="76"/>
        <v>102.75748006111537</v>
      </c>
      <c r="DU73" s="2">
        <f t="shared" si="76"/>
        <v>100.11164257703079</v>
      </c>
      <c r="DV73" s="2">
        <f t="shared" si="76"/>
        <v>99.843757614757621</v>
      </c>
      <c r="DW73" s="2">
        <f t="shared" si="76"/>
        <v>97.205126050420148</v>
      </c>
      <c r="DX73" s="2">
        <f t="shared" si="76"/>
        <v>93.519598319327741</v>
      </c>
      <c r="DY73" s="2">
        <f t="shared" si="76"/>
        <v>88.790584677419318</v>
      </c>
      <c r="EA73" s="2">
        <f t="shared" si="77"/>
        <v>102.7908277358365</v>
      </c>
      <c r="EB73" s="2">
        <f t="shared" si="77"/>
        <v>98.134735642544413</v>
      </c>
      <c r="EC73" s="2">
        <f t="shared" si="77"/>
        <v>100.81294194761158</v>
      </c>
      <c r="ED73" s="2">
        <f t="shared" si="77"/>
        <v>95.947204204028225</v>
      </c>
      <c r="EE73" s="2">
        <f t="shared" si="77"/>
        <v>92.715931128807739</v>
      </c>
      <c r="EF73" s="2">
        <f t="shared" si="77"/>
        <v>94.235466379285086</v>
      </c>
      <c r="EG73" s="2">
        <f t="shared" si="77"/>
        <v>96.953665760253799</v>
      </c>
      <c r="EH73" s="2">
        <f t="shared" si="77"/>
        <v>99.458886577194306</v>
      </c>
      <c r="EI73" s="2">
        <f t="shared" si="77"/>
        <v>93.507273550651547</v>
      </c>
      <c r="EJ73" s="2">
        <f t="shared" si="77"/>
        <v>93.727959851808521</v>
      </c>
      <c r="EK73" s="2">
        <f t="shared" si="77"/>
        <v>91.147789147898436</v>
      </c>
      <c r="EL73" s="2">
        <f t="shared" si="77"/>
        <v>92.34153240811716</v>
      </c>
      <c r="EM73" s="2">
        <f t="shared" si="77"/>
        <v>87.522846160674646</v>
      </c>
      <c r="EN73" s="2">
        <f t="shared" si="77"/>
        <v>84.035335876395763</v>
      </c>
      <c r="EO73" s="2">
        <f t="shared" si="77"/>
        <v>86.840191207373167</v>
      </c>
      <c r="EQ73" s="2">
        <f t="shared" si="78"/>
        <v>102.10485386256096</v>
      </c>
      <c r="ER73" s="2">
        <f t="shared" si="78"/>
        <v>96.43103860888435</v>
      </c>
      <c r="ES73" s="2">
        <f t="shared" si="78"/>
        <v>100.24822130447816</v>
      </c>
      <c r="ET73" s="2">
        <f t="shared" si="78"/>
        <v>96.041760837889598</v>
      </c>
      <c r="EU73" s="2">
        <f t="shared" si="78"/>
        <v>91.773289689986143</v>
      </c>
      <c r="EV73" s="2">
        <f t="shared" si="78"/>
        <v>94.201602149377436</v>
      </c>
      <c r="EW73" s="2">
        <f t="shared" si="78"/>
        <v>96.350243823246004</v>
      </c>
      <c r="EX73" s="2">
        <f t="shared" si="78"/>
        <v>98.140973404838547</v>
      </c>
      <c r="EY73" s="2">
        <f t="shared" si="78"/>
        <v>92.263161434424362</v>
      </c>
      <c r="EZ73" s="2">
        <f t="shared" si="78"/>
        <v>93.139336075749441</v>
      </c>
      <c r="FA73" s="2">
        <f t="shared" si="78"/>
        <v>91.527811590498743</v>
      </c>
      <c r="FB73" s="2">
        <f t="shared" si="78"/>
        <v>90.992630722081898</v>
      </c>
      <c r="FC73" s="2">
        <f t="shared" si="78"/>
        <v>87.451086791537861</v>
      </c>
      <c r="FD73" s="2">
        <f t="shared" si="78"/>
        <v>85.761570719686986</v>
      </c>
      <c r="FE73" s="2">
        <f t="shared" si="78"/>
        <v>86.728329652127869</v>
      </c>
      <c r="FG73" s="2">
        <f t="shared" si="79"/>
        <v>0.64732660085307636</v>
      </c>
      <c r="FH73" s="2">
        <f t="shared" si="79"/>
        <v>0.59274941675313031</v>
      </c>
      <c r="FI73" s="2">
        <f t="shared" si="79"/>
        <v>0.60423040152671192</v>
      </c>
      <c r="FJ73" s="2">
        <f t="shared" si="79"/>
        <v>0.58676178263726675</v>
      </c>
      <c r="FK73" s="2">
        <f t="shared" si="79"/>
        <v>0.60107624700772344</v>
      </c>
      <c r="FL73" s="2">
        <f t="shared" si="79"/>
        <v>0.56872385229337086</v>
      </c>
      <c r="FM73" s="2">
        <f t="shared" si="79"/>
        <v>0.58167207017494416</v>
      </c>
      <c r="FN73" s="2">
        <f t="shared" si="79"/>
        <v>0.580563326125902</v>
      </c>
      <c r="FO73" s="2">
        <f t="shared" si="79"/>
        <v>0.57318410785048934</v>
      </c>
      <c r="FP73" s="2">
        <f t="shared" si="79"/>
        <v>0.57071056715221946</v>
      </c>
      <c r="FQ73" s="2">
        <f t="shared" si="79"/>
        <v>0.58648995349537836</v>
      </c>
      <c r="FR73" s="2">
        <f t="shared" si="79"/>
        <v>0.58241783240073153</v>
      </c>
      <c r="FS73" s="2">
        <f t="shared" si="79"/>
        <v>0.55266235970842303</v>
      </c>
      <c r="FT73" s="2">
        <f t="shared" si="79"/>
        <v>0.57155730909845082</v>
      </c>
      <c r="FU73" s="2">
        <f t="shared" si="79"/>
        <v>0.53594972303667843</v>
      </c>
      <c r="FW73" s="2">
        <f t="shared" si="67"/>
        <v>1.232470203713127E-4</v>
      </c>
      <c r="FX73" s="2">
        <f t="shared" si="67"/>
        <v>1.8559180756333652E-4</v>
      </c>
      <c r="FY73" s="2">
        <f t="shared" si="67"/>
        <v>1.7641644236945366E-4</v>
      </c>
      <c r="FZ73" s="2">
        <f t="shared" si="67"/>
        <v>1.8710124401344499E-4</v>
      </c>
      <c r="GA73" s="2">
        <f t="shared" si="67"/>
        <v>1.7086493728051512E-4</v>
      </c>
      <c r="GB73" s="2">
        <f t="shared" si="67"/>
        <v>1.9165511074193493E-4</v>
      </c>
      <c r="GC73" s="2">
        <f t="shared" si="67"/>
        <v>2.1171220216231065E-4</v>
      </c>
      <c r="GD73" s="2">
        <f t="shared" si="67"/>
        <v>1.7378959252489223E-4</v>
      </c>
      <c r="GE73" s="2">
        <f t="shared" si="67"/>
        <v>1.3531700898120397E-4</v>
      </c>
      <c r="GF73" s="2">
        <f t="shared" si="67"/>
        <v>1.3669786685909538E-4</v>
      </c>
      <c r="GG73" s="2">
        <f t="shared" si="67"/>
        <v>1.3768731938597792E-4</v>
      </c>
      <c r="GH73" s="2">
        <f t="shared" si="67"/>
        <v>1.230440969217139E-4</v>
      </c>
      <c r="GI73" s="2">
        <f t="shared" si="67"/>
        <v>1.0421088997317014E-4</v>
      </c>
      <c r="GJ73" s="2">
        <f t="shared" si="67"/>
        <v>1.0154577359775769E-4</v>
      </c>
      <c r="GK73" s="2">
        <f t="shared" si="67"/>
        <v>6.9420565877035425E-5</v>
      </c>
      <c r="GM73" s="86">
        <f t="shared" si="68"/>
        <v>9.4616304801997356E-2</v>
      </c>
      <c r="GN73" s="86">
        <f t="shared" si="68"/>
        <v>5.5053293323062996E-2</v>
      </c>
      <c r="GO73" s="86">
        <f t="shared" si="68"/>
        <v>6.4455133559305253E-2</v>
      </c>
      <c r="GP73" s="86">
        <f t="shared" si="68"/>
        <v>5.2093786095851441E-2</v>
      </c>
      <c r="GQ73" s="86">
        <f t="shared" si="68"/>
        <v>5.9399202667019764E-2</v>
      </c>
      <c r="GR73" s="86">
        <f t="shared" si="68"/>
        <v>4.2565522600916575E-2</v>
      </c>
      <c r="GS73" s="86">
        <f t="shared" si="68"/>
        <v>5.3213534469476381E-2</v>
      </c>
      <c r="GT73" s="86">
        <f t="shared" si="68"/>
        <v>5.1086672420231155E-2</v>
      </c>
      <c r="GU73" s="86">
        <f t="shared" si="68"/>
        <v>4.4916094658121963E-2</v>
      </c>
      <c r="GV73" s="86">
        <f t="shared" si="68"/>
        <v>4.4125661360700043E-2</v>
      </c>
      <c r="GW73" s="86">
        <f t="shared" si="68"/>
        <v>5.4769362458119579E-2</v>
      </c>
      <c r="GX73" s="86">
        <f t="shared" si="68"/>
        <v>5.0591449764680906E-2</v>
      </c>
      <c r="GY73" s="86">
        <f t="shared" si="68"/>
        <v>3.1843129366503853E-2</v>
      </c>
      <c r="GZ73" s="86">
        <f t="shared" si="68"/>
        <v>4.531374682165841E-2</v>
      </c>
      <c r="HA73" s="86">
        <f t="shared" si="68"/>
        <v>2.5879966397841087E-2</v>
      </c>
      <c r="HC73" s="86">
        <f t="shared" si="73"/>
        <v>9.9122762110727107E-7</v>
      </c>
      <c r="HD73" s="86">
        <f t="shared" si="69"/>
        <v>9.1517395871487015E-8</v>
      </c>
      <c r="HE73" s="86">
        <f t="shared" si="69"/>
        <v>5.5608260062568088E-8</v>
      </c>
      <c r="HF73" s="86">
        <f t="shared" si="69"/>
        <v>7.149363191235267E-9</v>
      </c>
      <c r="HG73" s="86">
        <f t="shared" si="69"/>
        <v>1.0711664183763699E-8</v>
      </c>
      <c r="HH73" s="86">
        <f t="shared" si="69"/>
        <v>1.0999192117930478E-8</v>
      </c>
      <c r="HI73" s="86">
        <f t="shared" si="69"/>
        <v>2.2310380794246888E-8</v>
      </c>
      <c r="HJ73" s="86">
        <f t="shared" si="69"/>
        <v>1.6995333687705012E-8</v>
      </c>
      <c r="HK73" s="86">
        <f t="shared" si="69"/>
        <v>1.4641513477208507E-8</v>
      </c>
      <c r="HL73" s="86">
        <f t="shared" si="69"/>
        <v>5.0080033206040594E-9</v>
      </c>
      <c r="HM73" s="86">
        <f t="shared" si="69"/>
        <v>6.260929950276068E-9</v>
      </c>
      <c r="HN73" s="86">
        <f t="shared" si="69"/>
        <v>5.4927898330979555E-9</v>
      </c>
      <c r="HO73" s="86">
        <f t="shared" si="69"/>
        <v>4.1995532598297746E-9</v>
      </c>
      <c r="HP73" s="86">
        <f t="shared" si="69"/>
        <v>3.0601714151697999E-9</v>
      </c>
      <c r="HQ73" s="86">
        <f t="shared" si="69"/>
        <v>2.7166893432531424E-12</v>
      </c>
      <c r="HS73" s="86">
        <f t="shared" si="70"/>
        <v>3.319295517064904E-64</v>
      </c>
      <c r="HT73" s="86">
        <f t="shared" si="70"/>
        <v>1.4626647841477026E-70</v>
      </c>
      <c r="HU73" s="86">
        <f t="shared" si="70"/>
        <v>3.4616411432416562E-76</v>
      </c>
      <c r="HV73" s="86">
        <f t="shared" si="70"/>
        <v>6.7468569577126028E-87</v>
      </c>
      <c r="HW73" s="86">
        <f t="shared" si="70"/>
        <v>1.6018955900252056E-84</v>
      </c>
      <c r="HX73" s="86">
        <f t="shared" si="70"/>
        <v>1.3509609027453997E-82</v>
      </c>
      <c r="HY73" s="86">
        <f t="shared" si="70"/>
        <v>5.8423689766519999E-83</v>
      </c>
      <c r="HZ73" s="86">
        <f t="shared" si="70"/>
        <v>1.7144142814013119E-84</v>
      </c>
      <c r="IA73" s="86">
        <f t="shared" si="70"/>
        <v>7.1592376503614208E-85</v>
      </c>
      <c r="IB73" s="86">
        <f t="shared" si="70"/>
        <v>9.7805824473904779E-91</v>
      </c>
      <c r="IC73" s="86">
        <f t="shared" si="70"/>
        <v>4.1487434375703159E-91</v>
      </c>
      <c r="ID73" s="86">
        <f t="shared" si="70"/>
        <v>8.5725014799020241E-90</v>
      </c>
      <c r="IE73" s="86">
        <f t="shared" si="70"/>
        <v>2.7799713779070273E-87</v>
      </c>
      <c r="IF73" s="86">
        <f t="shared" si="70"/>
        <v>1.5369335146480621E-39</v>
      </c>
      <c r="IG73" s="86">
        <f t="shared" si="70"/>
        <v>2.1860827273579764E-25</v>
      </c>
      <c r="II73" s="86">
        <f t="shared" si="71"/>
        <v>2.9158917924583551E-179</v>
      </c>
      <c r="IJ73" s="86">
        <f t="shared" si="71"/>
        <v>3.0514450845060007E-194</v>
      </c>
      <c r="IK73" s="86">
        <f t="shared" si="71"/>
        <v>2.1932202296865429E-210</v>
      </c>
      <c r="IL73" s="86">
        <f t="shared" si="71"/>
        <v>6.9686722681832725E-238</v>
      </c>
      <c r="IM73" s="86">
        <f t="shared" si="71"/>
        <v>1.9970123294350313E-230</v>
      </c>
      <c r="IN73" s="86">
        <f t="shared" si="71"/>
        <v>5.7570257553880148E-228</v>
      </c>
      <c r="IO73" s="86">
        <f t="shared" si="71"/>
        <v>5.2144687069255429E-228</v>
      </c>
      <c r="IP73" s="86">
        <f t="shared" si="71"/>
        <v>1.0662840660498323E-231</v>
      </c>
      <c r="IQ73" s="86">
        <f t="shared" si="71"/>
        <v>1.5411282920842646E-235</v>
      </c>
      <c r="IR73" s="86">
        <f t="shared" si="71"/>
        <v>4.717821496979784E-251</v>
      </c>
      <c r="IS73" s="86">
        <f t="shared" si="71"/>
        <v>1.0413409243790715E-250</v>
      </c>
      <c r="IT73" s="86">
        <f t="shared" si="71"/>
        <v>6.2605645740763698E-248</v>
      </c>
      <c r="IU73" s="86">
        <f t="shared" si="71"/>
        <v>3.0681109351450062E-241</v>
      </c>
      <c r="IV73" s="86">
        <f t="shared" si="71"/>
        <v>2.3350011490518564E-165</v>
      </c>
      <c r="IW73" s="86">
        <f t="shared" si="71"/>
        <v>1.6151600285791545E-64</v>
      </c>
      <c r="IY73" s="86">
        <f t="shared" si="72"/>
        <v>9.4617296029618464E-2</v>
      </c>
      <c r="IZ73" s="86">
        <f t="shared" si="72"/>
        <v>5.5053384840458866E-2</v>
      </c>
      <c r="JA73" s="86">
        <f t="shared" si="72"/>
        <v>6.4455189167565319E-2</v>
      </c>
      <c r="JB73" s="86">
        <f t="shared" si="72"/>
        <v>5.2093793245214633E-2</v>
      </c>
      <c r="JC73" s="86">
        <f t="shared" si="72"/>
        <v>5.9399213378683945E-2</v>
      </c>
      <c r="JD73" s="86">
        <f t="shared" si="72"/>
        <v>4.2565533600108695E-2</v>
      </c>
      <c r="JE73" s="86">
        <f t="shared" si="72"/>
        <v>5.3213556779857174E-2</v>
      </c>
      <c r="JF73" s="86">
        <f t="shared" si="72"/>
        <v>5.1086689415564844E-2</v>
      </c>
      <c r="JG73" s="86">
        <f t="shared" si="72"/>
        <v>4.4916109299635437E-2</v>
      </c>
      <c r="JH73" s="86">
        <f t="shared" si="72"/>
        <v>4.412566636870336E-2</v>
      </c>
      <c r="JI73" s="86">
        <f t="shared" si="72"/>
        <v>5.4769368719049527E-2</v>
      </c>
      <c r="JJ73" s="86">
        <f t="shared" si="72"/>
        <v>5.059145525747074E-2</v>
      </c>
      <c r="JK73" s="86">
        <f t="shared" si="72"/>
        <v>3.1843133566057114E-2</v>
      </c>
      <c r="JL73" s="86">
        <f t="shared" si="72"/>
        <v>4.5313749881829825E-2</v>
      </c>
      <c r="JM73" s="86">
        <f t="shared" si="72"/>
        <v>2.5879966400557775E-2</v>
      </c>
    </row>
    <row r="74" spans="2:273" x14ac:dyDescent="0.25">
      <c r="B74" s="2">
        <v>47</v>
      </c>
      <c r="C74" s="37">
        <v>151.67699999999999</v>
      </c>
      <c r="D74" s="37">
        <v>132.40700000000001</v>
      </c>
      <c r="E74" s="37">
        <v>135.78</v>
      </c>
      <c r="F74" s="37">
        <v>128.72900000000001</v>
      </c>
      <c r="G74" s="37">
        <v>122.017</v>
      </c>
      <c r="H74" s="37">
        <v>121.932</v>
      </c>
      <c r="I74" s="37">
        <v>129.94900000000001</v>
      </c>
      <c r="J74" s="37">
        <v>130.74600000000001</v>
      </c>
      <c r="K74" s="37">
        <v>123.102</v>
      </c>
      <c r="L74" s="37">
        <v>123.136</v>
      </c>
      <c r="M74" s="37">
        <v>126.08499999999999</v>
      </c>
      <c r="N74" s="37">
        <v>124.831</v>
      </c>
      <c r="O74" s="37">
        <v>112.52500000000001</v>
      </c>
      <c r="P74" s="37">
        <v>115.169</v>
      </c>
      <c r="Q74" s="37">
        <v>101.169</v>
      </c>
      <c r="S74" s="4">
        <f t="shared" si="74"/>
        <v>154.81687684684783</v>
      </c>
      <c r="T74" s="4">
        <f t="shared" si="74"/>
        <v>140.38461171654453</v>
      </c>
      <c r="U74" s="4">
        <f t="shared" si="74"/>
        <v>143.12544114756318</v>
      </c>
      <c r="V74" s="4">
        <f t="shared" si="74"/>
        <v>133.86027026285521</v>
      </c>
      <c r="W74" s="4">
        <f t="shared" si="74"/>
        <v>131.1403836018084</v>
      </c>
      <c r="X74" s="4">
        <f t="shared" si="74"/>
        <v>130.25615107303838</v>
      </c>
      <c r="Y74" s="4">
        <f t="shared" si="74"/>
        <v>136.68114054673956</v>
      </c>
      <c r="Z74" s="4">
        <f t="shared" si="74"/>
        <v>137.76506851390278</v>
      </c>
      <c r="AA74" s="4">
        <f t="shared" si="74"/>
        <v>129.97890417593402</v>
      </c>
      <c r="AB74" s="4">
        <f t="shared" si="74"/>
        <v>130.17550531520848</v>
      </c>
      <c r="AC74" s="4">
        <f t="shared" si="74"/>
        <v>131.37146148339318</v>
      </c>
      <c r="AD74" s="4">
        <f t="shared" si="74"/>
        <v>130.54901072822142</v>
      </c>
      <c r="AE74" s="4">
        <f t="shared" si="74"/>
        <v>116.98999814621936</v>
      </c>
      <c r="AF74" s="4">
        <f t="shared" si="74"/>
        <v>119.30829280574559</v>
      </c>
      <c r="AG74" s="4">
        <f t="shared" si="74"/>
        <v>105.28582468439252</v>
      </c>
      <c r="AI74" s="4">
        <f t="shared" si="75"/>
        <v>-3.1398768468478409</v>
      </c>
      <c r="AJ74" s="4">
        <f t="shared" si="75"/>
        <v>-7.9776117165445157</v>
      </c>
      <c r="AK74" s="4">
        <f t="shared" si="75"/>
        <v>-7.3454411475631787</v>
      </c>
      <c r="AL74" s="4">
        <f t="shared" si="75"/>
        <v>-5.1312702628551961</v>
      </c>
      <c r="AM74" s="4">
        <f t="shared" si="75"/>
        <v>-9.1233836018083991</v>
      </c>
      <c r="AN74" s="4">
        <f t="shared" si="75"/>
        <v>-8.3241510730383794</v>
      </c>
      <c r="AO74" s="4">
        <f t="shared" si="75"/>
        <v>-6.7321405467395437</v>
      </c>
      <c r="AP74" s="4">
        <f t="shared" si="75"/>
        <v>-7.0190685139027664</v>
      </c>
      <c r="AQ74" s="4">
        <f t="shared" si="75"/>
        <v>-6.8769041759340155</v>
      </c>
      <c r="AR74" s="4">
        <f t="shared" si="75"/>
        <v>-7.039505315208487</v>
      </c>
      <c r="AS74" s="4">
        <f t="shared" si="75"/>
        <v>-5.2864614833931824</v>
      </c>
      <c r="AT74" s="4">
        <f t="shared" si="75"/>
        <v>-5.7180107282214152</v>
      </c>
      <c r="AU74" s="4">
        <f t="shared" si="75"/>
        <v>-4.464998146219358</v>
      </c>
      <c r="AV74" s="4">
        <f t="shared" si="75"/>
        <v>-4.1392928057455975</v>
      </c>
      <c r="AW74" s="4">
        <f t="shared" si="75"/>
        <v>-4.116824684392526</v>
      </c>
      <c r="AY74" s="2">
        <f t="shared" si="65"/>
        <v>106.1060928054231</v>
      </c>
      <c r="AZ74" s="2">
        <f t="shared" si="65"/>
        <v>102.57165917468893</v>
      </c>
      <c r="BA74" s="2">
        <f t="shared" si="65"/>
        <v>102.91964703077939</v>
      </c>
      <c r="BB74" s="2">
        <f t="shared" si="65"/>
        <v>98.502489426546973</v>
      </c>
      <c r="BC74" s="2">
        <f t="shared" si="65"/>
        <v>94.425142423557475</v>
      </c>
      <c r="BD74" s="2">
        <f t="shared" si="65"/>
        <v>97.35916508390703</v>
      </c>
      <c r="BE74" s="2">
        <f t="shared" si="65"/>
        <v>100.32580756386021</v>
      </c>
      <c r="BF74" s="2">
        <f t="shared" si="65"/>
        <v>102.18178580892932</v>
      </c>
      <c r="BG74" s="2">
        <f t="shared" si="65"/>
        <v>97.282749156792292</v>
      </c>
      <c r="BH74" s="2">
        <f t="shared" si="65"/>
        <v>97.401252070112591</v>
      </c>
      <c r="BI74" s="2">
        <f t="shared" si="65"/>
        <v>94.654504203482048</v>
      </c>
      <c r="BJ74" s="2">
        <f t="shared" si="65"/>
        <v>95.309190191284912</v>
      </c>
      <c r="BK74" s="2">
        <f t="shared" si="65"/>
        <v>91.67880007429531</v>
      </c>
      <c r="BL74" s="2">
        <f t="shared" si="65"/>
        <v>87.915401268457842</v>
      </c>
      <c r="BM74" s="2">
        <f t="shared" si="65"/>
        <v>87.690683665420949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112.98560701754387</v>
      </c>
      <c r="DL74" s="2">
        <f t="shared" si="76"/>
        <v>109.86782284713865</v>
      </c>
      <c r="DM74" s="2">
        <f t="shared" si="76"/>
        <v>106.71089353320929</v>
      </c>
      <c r="DN74" s="2">
        <f t="shared" si="76"/>
        <v>102.68169132290186</v>
      </c>
      <c r="DO74" s="2">
        <f t="shared" si="76"/>
        <v>97.509578542510113</v>
      </c>
      <c r="DP74" s="2">
        <f t="shared" si="76"/>
        <v>102.08020443086325</v>
      </c>
      <c r="DQ74" s="2">
        <f t="shared" si="76"/>
        <v>105.71390374331551</v>
      </c>
      <c r="DR74" s="2">
        <f t="shared" si="76"/>
        <v>106.61064018334609</v>
      </c>
      <c r="DS74" s="2">
        <f t="shared" si="76"/>
        <v>103.10344425770307</v>
      </c>
      <c r="DT74" s="2">
        <f t="shared" si="76"/>
        <v>102.9996899923606</v>
      </c>
      <c r="DU74" s="2">
        <f t="shared" si="76"/>
        <v>100.30489775910362</v>
      </c>
      <c r="DV74" s="2">
        <f t="shared" si="76"/>
        <v>100.13116289146291</v>
      </c>
      <c r="DW74" s="2">
        <f t="shared" si="76"/>
        <v>97.482282352941155</v>
      </c>
      <c r="DX74" s="2">
        <f t="shared" si="76"/>
        <v>93.721366386554635</v>
      </c>
      <c r="DY74" s="2">
        <f t="shared" si="76"/>
        <v>88.903522177419319</v>
      </c>
      <c r="EA74" s="2">
        <f t="shared" si="77"/>
        <v>102.68795386216208</v>
      </c>
      <c r="EB74" s="2">
        <f t="shared" si="77"/>
        <v>98.000434498132876</v>
      </c>
      <c r="EC74" s="2">
        <f t="shared" si="77"/>
        <v>100.65505986460587</v>
      </c>
      <c r="ED74" s="2">
        <f t="shared" si="77"/>
        <v>95.81815222997129</v>
      </c>
      <c r="EE74" s="2">
        <f t="shared" si="77"/>
        <v>92.558455860930366</v>
      </c>
      <c r="EF74" s="2">
        <f t="shared" si="77"/>
        <v>94.094113509867768</v>
      </c>
      <c r="EG74" s="2">
        <f t="shared" si="77"/>
        <v>96.791974393836398</v>
      </c>
      <c r="EH74" s="2">
        <f t="shared" si="77"/>
        <v>99.264040672800789</v>
      </c>
      <c r="EI74" s="2">
        <f t="shared" si="77"/>
        <v>93.330103788276105</v>
      </c>
      <c r="EJ74" s="2">
        <f t="shared" si="77"/>
        <v>93.560779799161537</v>
      </c>
      <c r="EK74" s="2">
        <f t="shared" si="77"/>
        <v>91.021087171854816</v>
      </c>
      <c r="EL74" s="2">
        <f t="shared" si="77"/>
        <v>92.156427340944859</v>
      </c>
      <c r="EM74" s="2">
        <f t="shared" si="77"/>
        <v>87.394668530847753</v>
      </c>
      <c r="EN74" s="2">
        <f t="shared" si="77"/>
        <v>83.94584321023676</v>
      </c>
      <c r="EO74" s="2">
        <f t="shared" si="77"/>
        <v>86.73296708832288</v>
      </c>
      <c r="EQ74" s="2">
        <f t="shared" si="78"/>
        <v>102.01444700899749</v>
      </c>
      <c r="ER74" s="2">
        <f t="shared" si="78"/>
        <v>96.328331019236145</v>
      </c>
      <c r="ES74" s="2">
        <f t="shared" si="78"/>
        <v>100.1008586500365</v>
      </c>
      <c r="ET74" s="2">
        <f t="shared" si="78"/>
        <v>95.910925258804923</v>
      </c>
      <c r="EU74" s="2">
        <f t="shared" si="78"/>
        <v>91.633575546016459</v>
      </c>
      <c r="EV74" s="2">
        <f t="shared" si="78"/>
        <v>94.060888625132193</v>
      </c>
      <c r="EW74" s="2">
        <f t="shared" si="78"/>
        <v>96.200361153230276</v>
      </c>
      <c r="EX74" s="2">
        <f t="shared" si="78"/>
        <v>97.970699879958886</v>
      </c>
      <c r="EY74" s="2">
        <f t="shared" si="78"/>
        <v>92.108400458402855</v>
      </c>
      <c r="EZ74" s="2">
        <f t="shared" si="78"/>
        <v>92.982769587094964</v>
      </c>
      <c r="FA74" s="2">
        <f t="shared" si="78"/>
        <v>91.394165546751992</v>
      </c>
      <c r="FB74" s="2">
        <f t="shared" si="78"/>
        <v>90.831451468382539</v>
      </c>
      <c r="FC74" s="2">
        <f t="shared" si="78"/>
        <v>87.324099127114025</v>
      </c>
      <c r="FD74" s="2">
        <f t="shared" si="78"/>
        <v>85.641617594477395</v>
      </c>
      <c r="FE74" s="2">
        <f t="shared" si="78"/>
        <v>86.62030285646027</v>
      </c>
      <c r="FG74" s="2">
        <f t="shared" si="79"/>
        <v>0.66805738096358414</v>
      </c>
      <c r="FH74" s="2">
        <f t="shared" si="79"/>
        <v>0.61477919111769797</v>
      </c>
      <c r="FI74" s="2">
        <f t="shared" si="79"/>
        <v>0.62603094946446813</v>
      </c>
      <c r="FJ74" s="2">
        <f t="shared" si="79"/>
        <v>0.60890174471777048</v>
      </c>
      <c r="FK74" s="2">
        <f t="shared" si="79"/>
        <v>0.62294211719987813</v>
      </c>
      <c r="FL74" s="2">
        <f t="shared" si="79"/>
        <v>0.59115685154656661</v>
      </c>
      <c r="FM74" s="2">
        <f t="shared" si="79"/>
        <v>0.6039006402545477</v>
      </c>
      <c r="FN74" s="2">
        <f t="shared" si="79"/>
        <v>0.60281058164376189</v>
      </c>
      <c r="FO74" s="2">
        <f t="shared" si="79"/>
        <v>0.59555009412957405</v>
      </c>
      <c r="FP74" s="2">
        <f t="shared" si="79"/>
        <v>0.59311415968894876</v>
      </c>
      <c r="FQ74" s="2">
        <f t="shared" si="79"/>
        <v>0.60863476541659722</v>
      </c>
      <c r="FR74" s="2">
        <f t="shared" si="79"/>
        <v>0.60463371009744193</v>
      </c>
      <c r="FS74" s="2">
        <f t="shared" si="79"/>
        <v>0.57530693754411211</v>
      </c>
      <c r="FT74" s="2">
        <f t="shared" si="79"/>
        <v>0.59394815230521147</v>
      </c>
      <c r="FU74" s="2">
        <f t="shared" si="79"/>
        <v>0.55876487187858959</v>
      </c>
      <c r="FW74" s="2">
        <f t="shared" si="67"/>
        <v>1.3513606372109543E-4</v>
      </c>
      <c r="FX74" s="2">
        <f t="shared" si="67"/>
        <v>2.0349372670629471E-4</v>
      </c>
      <c r="FY74" s="2">
        <f t="shared" si="67"/>
        <v>1.9343349019546103E-4</v>
      </c>
      <c r="FZ74" s="2">
        <f t="shared" si="67"/>
        <v>2.0514873135317368E-4</v>
      </c>
      <c r="GA74" s="2">
        <f t="shared" si="67"/>
        <v>1.8734658985345925E-4</v>
      </c>
      <c r="GB74" s="2">
        <f t="shared" si="67"/>
        <v>2.1014176447337065E-4</v>
      </c>
      <c r="GC74" s="2">
        <f t="shared" si="67"/>
        <v>2.3213307206851631E-4</v>
      </c>
      <c r="GD74" s="2">
        <f t="shared" si="67"/>
        <v>1.905533039307426E-4</v>
      </c>
      <c r="GE74" s="2">
        <f t="shared" si="67"/>
        <v>1.4837021292116151E-4</v>
      </c>
      <c r="GF74" s="2">
        <f t="shared" si="67"/>
        <v>1.4988425374224418E-4</v>
      </c>
      <c r="GG74" s="2">
        <f t="shared" si="67"/>
        <v>1.5096913814463591E-4</v>
      </c>
      <c r="GH74" s="2">
        <f t="shared" si="67"/>
        <v>1.3491356787004031E-4</v>
      </c>
      <c r="GI74" s="2">
        <f t="shared" si="67"/>
        <v>1.1426381983882239E-4</v>
      </c>
      <c r="GJ74" s="2">
        <f t="shared" si="67"/>
        <v>1.1134163585165321E-4</v>
      </c>
      <c r="GK74" s="2">
        <f t="shared" si="67"/>
        <v>7.6117627044881625E-5</v>
      </c>
      <c r="GM74" s="86">
        <f t="shared" si="68"/>
        <v>0.12213105341689266</v>
      </c>
      <c r="GN74" s="86">
        <f t="shared" si="68"/>
        <v>7.5773444314300081E-2</v>
      </c>
      <c r="GO74" s="86">
        <f t="shared" si="68"/>
        <v>8.7763233376846037E-2</v>
      </c>
      <c r="GP74" s="86">
        <f t="shared" si="68"/>
        <v>7.2516486015481399E-2</v>
      </c>
      <c r="GQ74" s="86">
        <f t="shared" si="68"/>
        <v>8.0618866968829056E-2</v>
      </c>
      <c r="GR74" s="86">
        <f t="shared" si="68"/>
        <v>6.1374114023495678E-2</v>
      </c>
      <c r="GS74" s="86">
        <f t="shared" si="68"/>
        <v>7.592877335344507E-2</v>
      </c>
      <c r="GT74" s="86">
        <f t="shared" si="68"/>
        <v>7.2631626420584836E-2</v>
      </c>
      <c r="GU74" s="86">
        <f t="shared" si="68"/>
        <v>6.4175944595935772E-2</v>
      </c>
      <c r="GV74" s="86">
        <f t="shared" si="68"/>
        <v>6.3547580786604441E-2</v>
      </c>
      <c r="GW74" s="86">
        <f t="shared" si="68"/>
        <v>7.7056232465203905E-2</v>
      </c>
      <c r="GX74" s="86">
        <f t="shared" si="68"/>
        <v>7.1225544404743005E-2</v>
      </c>
      <c r="GY74" s="86">
        <f t="shared" si="68"/>
        <v>4.6334846777238786E-2</v>
      </c>
      <c r="GZ74" s="86">
        <f t="shared" si="68"/>
        <v>6.5402495313816533E-2</v>
      </c>
      <c r="HA74" s="86">
        <f t="shared" si="68"/>
        <v>3.9966236071714449E-2</v>
      </c>
      <c r="HC74" s="86">
        <f t="shared" si="73"/>
        <v>2.0199146502847381E-6</v>
      </c>
      <c r="HD74" s="86">
        <f t="shared" si="69"/>
        <v>2.1263894299610265E-7</v>
      </c>
      <c r="HE74" s="86">
        <f t="shared" si="69"/>
        <v>1.3488997445587284E-7</v>
      </c>
      <c r="HF74" s="86">
        <f t="shared" si="69"/>
        <v>1.9582140648131772E-8</v>
      </c>
      <c r="HG74" s="86">
        <f t="shared" si="69"/>
        <v>2.8268020488483201E-8</v>
      </c>
      <c r="HH74" s="86">
        <f t="shared" si="69"/>
        <v>2.9226620129873539E-8</v>
      </c>
      <c r="HI74" s="86">
        <f t="shared" si="69"/>
        <v>5.8767127645877866E-8</v>
      </c>
      <c r="HJ74" s="86">
        <f t="shared" si="69"/>
        <v>4.4477043119057904E-8</v>
      </c>
      <c r="HK74" s="86">
        <f t="shared" si="69"/>
        <v>3.775151419960165E-8</v>
      </c>
      <c r="HL74" s="86">
        <f t="shared" si="69"/>
        <v>1.3733758928956422E-8</v>
      </c>
      <c r="HM74" s="86">
        <f t="shared" si="69"/>
        <v>1.7065968615708757E-8</v>
      </c>
      <c r="HN74" s="86">
        <f t="shared" si="69"/>
        <v>1.4760127722356735E-8</v>
      </c>
      <c r="HO74" s="86">
        <f t="shared" si="69"/>
        <v>1.1020038357786817E-8</v>
      </c>
      <c r="HP74" s="86">
        <f t="shared" si="69"/>
        <v>8.5501751145921542E-9</v>
      </c>
      <c r="HQ74" s="86">
        <f t="shared" si="69"/>
        <v>1.1140323404756389E-11</v>
      </c>
      <c r="HS74" s="86">
        <f t="shared" si="70"/>
        <v>2.0373676422092205E-62</v>
      </c>
      <c r="HT74" s="86">
        <f t="shared" si="70"/>
        <v>1.6282383951443685E-68</v>
      </c>
      <c r="HU74" s="86">
        <f t="shared" si="70"/>
        <v>5.5230274625500172E-74</v>
      </c>
      <c r="HV74" s="86">
        <f t="shared" si="70"/>
        <v>2.2510127009793538E-84</v>
      </c>
      <c r="HW74" s="86">
        <f t="shared" si="70"/>
        <v>4.2414837459446892E-82</v>
      </c>
      <c r="HX74" s="86">
        <f t="shared" si="70"/>
        <v>3.4989414494633724E-80</v>
      </c>
      <c r="HY74" s="86">
        <f t="shared" si="70"/>
        <v>1.6360914038487177E-80</v>
      </c>
      <c r="HZ74" s="86">
        <f t="shared" si="70"/>
        <v>4.6557015670055905E-82</v>
      </c>
      <c r="IA74" s="86">
        <f t="shared" si="70"/>
        <v>1.7615472667616728E-82</v>
      </c>
      <c r="IB74" s="86">
        <f t="shared" si="70"/>
        <v>3.5305732134969375E-88</v>
      </c>
      <c r="IC74" s="86">
        <f t="shared" si="70"/>
        <v>1.5172987955107608E-88</v>
      </c>
      <c r="ID74" s="86">
        <f t="shared" si="70"/>
        <v>2.7021929127575363E-87</v>
      </c>
      <c r="IE74" s="86">
        <f t="shared" si="70"/>
        <v>6.7516543621014097E-85</v>
      </c>
      <c r="IF74" s="86">
        <f t="shared" si="70"/>
        <v>1.6903498891981196E-38</v>
      </c>
      <c r="IG74" s="86">
        <f t="shared" si="70"/>
        <v>9.4175367937738673E-25</v>
      </c>
      <c r="II74" s="86">
        <f t="shared" si="71"/>
        <v>1.1818477179638974E-175</v>
      </c>
      <c r="IJ74" s="86">
        <f t="shared" si="71"/>
        <v>3.822720864587878E-190</v>
      </c>
      <c r="IK74" s="86">
        <f t="shared" si="71"/>
        <v>5.7136289686905234E-206</v>
      </c>
      <c r="IL74" s="86">
        <f t="shared" si="71"/>
        <v>7.5066135417688277E-233</v>
      </c>
      <c r="IM74" s="86">
        <f t="shared" si="71"/>
        <v>1.3271299409970665E-225</v>
      </c>
      <c r="IN74" s="86">
        <f t="shared" si="71"/>
        <v>3.9308306335559663E-223</v>
      </c>
      <c r="IO74" s="86">
        <f t="shared" si="71"/>
        <v>4.0644427049103473E-223</v>
      </c>
      <c r="IP74" s="86">
        <f t="shared" si="71"/>
        <v>7.7040063591284395E-227</v>
      </c>
      <c r="IQ74" s="86">
        <f t="shared" si="71"/>
        <v>9.7680188172840322E-231</v>
      </c>
      <c r="IR74" s="86">
        <f t="shared" si="71"/>
        <v>6.3153838744005428E-246</v>
      </c>
      <c r="IS74" s="86">
        <f t="shared" si="71"/>
        <v>1.3845466592271865E-245</v>
      </c>
      <c r="IT74" s="86">
        <f t="shared" si="71"/>
        <v>6.3115179363605486E-243</v>
      </c>
      <c r="IU74" s="86">
        <f t="shared" si="71"/>
        <v>1.8474331634216621E-236</v>
      </c>
      <c r="IV74" s="86">
        <f t="shared" si="71"/>
        <v>4.2040283488981343E-162</v>
      </c>
      <c r="IW74" s="86">
        <f t="shared" si="71"/>
        <v>2.5600658878946787E-63</v>
      </c>
      <c r="IY74" s="86">
        <f t="shared" si="72"/>
        <v>0.12213307333154294</v>
      </c>
      <c r="IZ74" s="86">
        <f t="shared" si="72"/>
        <v>7.5773656953243076E-2</v>
      </c>
      <c r="JA74" s="86">
        <f t="shared" si="72"/>
        <v>8.7763368266820491E-2</v>
      </c>
      <c r="JB74" s="86">
        <f t="shared" si="72"/>
        <v>7.2516505597622044E-2</v>
      </c>
      <c r="JC74" s="86">
        <f t="shared" si="72"/>
        <v>8.061889523684955E-2</v>
      </c>
      <c r="JD74" s="86">
        <f t="shared" si="72"/>
        <v>6.1374143250115809E-2</v>
      </c>
      <c r="JE74" s="86">
        <f t="shared" si="72"/>
        <v>7.592883212057272E-2</v>
      </c>
      <c r="JF74" s="86">
        <f t="shared" si="72"/>
        <v>7.2631670897627953E-2</v>
      </c>
      <c r="JG74" s="86">
        <f t="shared" si="72"/>
        <v>6.4175982347449978E-2</v>
      </c>
      <c r="JH74" s="86">
        <f t="shared" si="72"/>
        <v>6.3547594520363376E-2</v>
      </c>
      <c r="JI74" s="86">
        <f t="shared" si="72"/>
        <v>7.7056249531172516E-2</v>
      </c>
      <c r="JJ74" s="86">
        <f t="shared" si="72"/>
        <v>7.1225559164870722E-2</v>
      </c>
      <c r="JK74" s="86">
        <f t="shared" si="72"/>
        <v>4.6334857797277147E-2</v>
      </c>
      <c r="JL74" s="86">
        <f t="shared" si="72"/>
        <v>6.5402503863991643E-2</v>
      </c>
      <c r="JM74" s="86">
        <f t="shared" si="72"/>
        <v>3.9966236082854774E-2</v>
      </c>
    </row>
    <row r="75" spans="2:273" x14ac:dyDescent="0.25">
      <c r="B75" s="2">
        <v>48</v>
      </c>
      <c r="C75" s="37">
        <v>165.01599999999999</v>
      </c>
      <c r="D75" s="37">
        <v>146.50800000000001</v>
      </c>
      <c r="E75" s="37">
        <v>150.71199999999999</v>
      </c>
      <c r="F75" s="37">
        <v>137.35599999999999</v>
      </c>
      <c r="G75" s="37">
        <v>131.05099999999999</v>
      </c>
      <c r="H75" s="37">
        <v>134.57599999999999</v>
      </c>
      <c r="I75" s="37">
        <v>143.38999999999999</v>
      </c>
      <c r="J75" s="37">
        <v>144.18600000000001</v>
      </c>
      <c r="K75" s="37">
        <v>137.37299999999999</v>
      </c>
      <c r="L75" s="37">
        <v>137.28800000000001</v>
      </c>
      <c r="M75" s="37">
        <v>138.42400000000001</v>
      </c>
      <c r="N75" s="37">
        <v>135.797</v>
      </c>
      <c r="O75" s="37">
        <v>118.712</v>
      </c>
      <c r="P75" s="37">
        <v>124.57599999999999</v>
      </c>
      <c r="Q75" s="37">
        <v>106.23699999999999</v>
      </c>
      <c r="S75" s="4">
        <f t="shared" si="74"/>
        <v>164.56593527738076</v>
      </c>
      <c r="T75" s="4">
        <f t="shared" si="74"/>
        <v>150.54144447592085</v>
      </c>
      <c r="U75" s="4">
        <f t="shared" si="74"/>
        <v>153.46507530188214</v>
      </c>
      <c r="V75" s="4">
        <f t="shared" si="74"/>
        <v>143.8573819432863</v>
      </c>
      <c r="W75" s="4">
        <f t="shared" si="74"/>
        <v>140.55534902479368</v>
      </c>
      <c r="X75" s="4">
        <f t="shared" si="74"/>
        <v>140.78600922231826</v>
      </c>
      <c r="Y75" s="4">
        <f t="shared" si="74"/>
        <v>147.66751763644226</v>
      </c>
      <c r="Z75" s="4">
        <f t="shared" si="74"/>
        <v>148.45740370590906</v>
      </c>
      <c r="AA75" s="4">
        <f t="shared" si="74"/>
        <v>140.05451430787164</v>
      </c>
      <c r="AB75" s="4">
        <f t="shared" si="74"/>
        <v>140.54376847911038</v>
      </c>
      <c r="AC75" s="4">
        <f t="shared" si="74"/>
        <v>141.98187684439458</v>
      </c>
      <c r="AD75" s="4">
        <f t="shared" si="74"/>
        <v>140.86835120066812</v>
      </c>
      <c r="AE75" s="4">
        <f t="shared" si="74"/>
        <v>125.48594540340279</v>
      </c>
      <c r="AF75" s="4">
        <f t="shared" si="74"/>
        <v>129.28889921252946</v>
      </c>
      <c r="AG75" s="4">
        <f t="shared" si="74"/>
        <v>112.39902835906919</v>
      </c>
      <c r="AI75" s="4">
        <f t="shared" si="75"/>
        <v>0.45006472261923136</v>
      </c>
      <c r="AJ75" s="4">
        <f t="shared" si="75"/>
        <v>-4.0334444759208452</v>
      </c>
      <c r="AK75" s="4">
        <f t="shared" si="75"/>
        <v>-2.7530753018821486</v>
      </c>
      <c r="AL75" s="4">
        <f t="shared" si="75"/>
        <v>-6.5013819432863045</v>
      </c>
      <c r="AM75" s="4">
        <f t="shared" si="75"/>
        <v>-9.5043490247936973</v>
      </c>
      <c r="AN75" s="4">
        <f t="shared" si="75"/>
        <v>-6.2100092223182628</v>
      </c>
      <c r="AO75" s="4">
        <f t="shared" si="75"/>
        <v>-4.2775176364422691</v>
      </c>
      <c r="AP75" s="4">
        <f t="shared" si="75"/>
        <v>-4.2714037059090515</v>
      </c>
      <c r="AQ75" s="4">
        <f t="shared" si="75"/>
        <v>-2.6815143078716517</v>
      </c>
      <c r="AR75" s="4">
        <f t="shared" si="75"/>
        <v>-3.2557684791103725</v>
      </c>
      <c r="AS75" s="4">
        <f t="shared" si="75"/>
        <v>-3.5578768443945705</v>
      </c>
      <c r="AT75" s="4">
        <f t="shared" si="75"/>
        <v>-5.0713512006681185</v>
      </c>
      <c r="AU75" s="4">
        <f t="shared" si="75"/>
        <v>-6.7739454034027915</v>
      </c>
      <c r="AV75" s="4">
        <f t="shared" si="75"/>
        <v>-4.7128992125294644</v>
      </c>
      <c r="AW75" s="4">
        <f t="shared" si="75"/>
        <v>-6.1620283590691969</v>
      </c>
      <c r="AY75" s="2">
        <f t="shared" si="65"/>
        <v>105.87693481354242</v>
      </c>
      <c r="AZ75" s="2">
        <f t="shared" si="65"/>
        <v>102.31696006404898</v>
      </c>
      <c r="BA75" s="2">
        <f t="shared" si="65"/>
        <v>102.76643981063452</v>
      </c>
      <c r="BB75" s="2">
        <f t="shared" si="65"/>
        <v>98.349979157778122</v>
      </c>
      <c r="BC75" s="2">
        <f t="shared" si="65"/>
        <v>94.263531649783019</v>
      </c>
      <c r="BD75" s="2">
        <f t="shared" si="65"/>
        <v>97.187418997189724</v>
      </c>
      <c r="BE75" s="2">
        <f t="shared" si="65"/>
        <v>100.11298937762393</v>
      </c>
      <c r="BF75" s="2">
        <f t="shared" si="65"/>
        <v>101.9734808753238</v>
      </c>
      <c r="BG75" s="2">
        <f t="shared" si="65"/>
        <v>97.052340940172883</v>
      </c>
      <c r="BH75" s="2">
        <f t="shared" si="65"/>
        <v>97.183752709328587</v>
      </c>
      <c r="BI75" s="2">
        <f t="shared" si="65"/>
        <v>94.444563749284939</v>
      </c>
      <c r="BJ75" s="2">
        <f t="shared" si="65"/>
        <v>95.126803129765364</v>
      </c>
      <c r="BK75" s="2">
        <f t="shared" si="65"/>
        <v>91.488427067317232</v>
      </c>
      <c r="BL75" s="2">
        <f t="shared" si="65"/>
        <v>87.722650917017972</v>
      </c>
      <c r="BM75" s="2">
        <f t="shared" si="65"/>
        <v>87.626643982458546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113.14150964912281</v>
      </c>
      <c r="DL75" s="2">
        <f t="shared" si="76"/>
        <v>110.10639993434731</v>
      </c>
      <c r="DM75" s="2">
        <f t="shared" si="76"/>
        <v>106.9320524127366</v>
      </c>
      <c r="DN75" s="2">
        <f t="shared" si="76"/>
        <v>102.89233499288763</v>
      </c>
      <c r="DO75" s="2">
        <f t="shared" si="76"/>
        <v>97.638077125506058</v>
      </c>
      <c r="DP75" s="2">
        <f t="shared" si="76"/>
        <v>102.31575019098548</v>
      </c>
      <c r="DQ75" s="2">
        <f t="shared" si="76"/>
        <v>105.93546417112299</v>
      </c>
      <c r="DR75" s="2">
        <f t="shared" si="76"/>
        <v>106.80725164247519</v>
      </c>
      <c r="DS75" s="2">
        <f t="shared" si="76"/>
        <v>103.34866834733893</v>
      </c>
      <c r="DT75" s="2">
        <f t="shared" si="76"/>
        <v>103.24189992360581</v>
      </c>
      <c r="DU75" s="2">
        <f t="shared" si="76"/>
        <v>100.49815294117644</v>
      </c>
      <c r="DV75" s="2">
        <f t="shared" si="76"/>
        <v>100.41856816816818</v>
      </c>
      <c r="DW75" s="2">
        <f t="shared" si="76"/>
        <v>97.759438655462162</v>
      </c>
      <c r="DX75" s="2">
        <f t="shared" si="76"/>
        <v>93.923134453781529</v>
      </c>
      <c r="DY75" s="2">
        <f t="shared" si="76"/>
        <v>89.01645967741932</v>
      </c>
      <c r="EA75" s="2">
        <f t="shared" si="77"/>
        <v>102.58507998848765</v>
      </c>
      <c r="EB75" s="2">
        <f t="shared" si="77"/>
        <v>97.866133353721352</v>
      </c>
      <c r="EC75" s="2">
        <f t="shared" si="77"/>
        <v>100.49717778160017</v>
      </c>
      <c r="ED75" s="2">
        <f t="shared" si="77"/>
        <v>95.689100255914369</v>
      </c>
      <c r="EE75" s="2">
        <f t="shared" si="77"/>
        <v>92.400980593052992</v>
      </c>
      <c r="EF75" s="2">
        <f t="shared" si="77"/>
        <v>93.952760640450435</v>
      </c>
      <c r="EG75" s="2">
        <f t="shared" si="77"/>
        <v>96.630283027418997</v>
      </c>
      <c r="EH75" s="2">
        <f t="shared" si="77"/>
        <v>99.069194768407257</v>
      </c>
      <c r="EI75" s="2">
        <f t="shared" si="77"/>
        <v>93.152934025900663</v>
      </c>
      <c r="EJ75" s="2">
        <f t="shared" si="77"/>
        <v>93.393599746514568</v>
      </c>
      <c r="EK75" s="2">
        <f t="shared" si="77"/>
        <v>90.894385195811211</v>
      </c>
      <c r="EL75" s="2">
        <f t="shared" si="77"/>
        <v>91.971322273772543</v>
      </c>
      <c r="EM75" s="2">
        <f t="shared" si="77"/>
        <v>87.266490901020845</v>
      </c>
      <c r="EN75" s="2">
        <f t="shared" si="77"/>
        <v>83.856350544077756</v>
      </c>
      <c r="EO75" s="2">
        <f t="shared" si="77"/>
        <v>86.625742969272579</v>
      </c>
      <c r="EQ75" s="2">
        <f t="shared" si="78"/>
        <v>101.92404015543403</v>
      </c>
      <c r="ER75" s="2">
        <f t="shared" si="78"/>
        <v>96.225623429587955</v>
      </c>
      <c r="ES75" s="2">
        <f t="shared" si="78"/>
        <v>99.953495995594835</v>
      </c>
      <c r="ET75" s="2">
        <f t="shared" si="78"/>
        <v>95.780089679720248</v>
      </c>
      <c r="EU75" s="2">
        <f t="shared" si="78"/>
        <v>91.493861402046775</v>
      </c>
      <c r="EV75" s="2">
        <f t="shared" si="78"/>
        <v>93.920175100886965</v>
      </c>
      <c r="EW75" s="2">
        <f t="shared" si="78"/>
        <v>96.050478483214533</v>
      </c>
      <c r="EX75" s="2">
        <f t="shared" si="78"/>
        <v>97.80042635507921</v>
      </c>
      <c r="EY75" s="2">
        <f t="shared" si="78"/>
        <v>91.953639482381348</v>
      </c>
      <c r="EZ75" s="2">
        <f t="shared" si="78"/>
        <v>92.826203098440487</v>
      </c>
      <c r="FA75" s="2">
        <f t="shared" si="78"/>
        <v>91.260519503005227</v>
      </c>
      <c r="FB75" s="2">
        <f t="shared" si="78"/>
        <v>90.67027221468318</v>
      </c>
      <c r="FC75" s="2">
        <f t="shared" si="78"/>
        <v>87.197111462690188</v>
      </c>
      <c r="FD75" s="2">
        <f t="shared" si="78"/>
        <v>85.521664469267819</v>
      </c>
      <c r="FE75" s="2">
        <f t="shared" si="78"/>
        <v>86.512276060792672</v>
      </c>
      <c r="FG75" s="2">
        <f t="shared" si="79"/>
        <v>0.68815661370788428</v>
      </c>
      <c r="FH75" s="2">
        <f t="shared" si="79"/>
        <v>0.63634838220625578</v>
      </c>
      <c r="FI75" s="2">
        <f t="shared" si="79"/>
        <v>0.64733153798854626</v>
      </c>
      <c r="FJ75" s="2">
        <f t="shared" si="79"/>
        <v>0.63060228742110447</v>
      </c>
      <c r="FK75" s="2">
        <f t="shared" si="79"/>
        <v>0.64431868239216561</v>
      </c>
      <c r="FL75" s="2">
        <f t="shared" si="79"/>
        <v>0.61321656026637927</v>
      </c>
      <c r="FM75" s="2">
        <f t="shared" si="79"/>
        <v>0.62570810067017846</v>
      </c>
      <c r="FN75" s="2">
        <f t="shared" si="79"/>
        <v>0.62464075378771</v>
      </c>
      <c r="FO75" s="2">
        <f t="shared" si="79"/>
        <v>0.61752612461105916</v>
      </c>
      <c r="FP75" s="2">
        <f t="shared" si="79"/>
        <v>0.61513701430626866</v>
      </c>
      <c r="FQ75" s="2">
        <f t="shared" si="79"/>
        <v>0.63034112853691959</v>
      </c>
      <c r="FR75" s="2">
        <f t="shared" si="79"/>
        <v>0.62642577746700101</v>
      </c>
      <c r="FS75" s="2">
        <f t="shared" si="79"/>
        <v>0.59763977126352774</v>
      </c>
      <c r="FT75" s="2">
        <f t="shared" si="79"/>
        <v>0.6159550952760886</v>
      </c>
      <c r="FU75" s="2">
        <f t="shared" si="79"/>
        <v>0.58133455134878953</v>
      </c>
      <c r="FW75" s="2">
        <f t="shared" si="67"/>
        <v>1.4817181556553853E-4</v>
      </c>
      <c r="FX75" s="2">
        <f t="shared" si="67"/>
        <v>2.2312205389531139E-4</v>
      </c>
      <c r="FY75" s="2">
        <f t="shared" si="67"/>
        <v>2.1209164632467366E-4</v>
      </c>
      <c r="FZ75" s="2">
        <f t="shared" si="67"/>
        <v>2.2493665886346586E-4</v>
      </c>
      <c r="GA75" s="2">
        <f t="shared" si="67"/>
        <v>2.0541773799902797E-4</v>
      </c>
      <c r="GB75" s="2">
        <f t="shared" si="67"/>
        <v>2.3041119146494595E-4</v>
      </c>
      <c r="GC75" s="2">
        <f t="shared" si="67"/>
        <v>2.5452315188233336E-4</v>
      </c>
      <c r="GD75" s="2">
        <f t="shared" si="67"/>
        <v>2.0893370187598744E-4</v>
      </c>
      <c r="GE75" s="2">
        <f t="shared" si="67"/>
        <v>1.6268237470986748E-4</v>
      </c>
      <c r="GF75" s="2">
        <f t="shared" si="67"/>
        <v>1.643424396894543E-4</v>
      </c>
      <c r="GG75" s="2">
        <f t="shared" si="67"/>
        <v>1.6553195725507204E-4</v>
      </c>
      <c r="GH75" s="2">
        <f t="shared" si="67"/>
        <v>1.4792786007215798E-4</v>
      </c>
      <c r="GI75" s="2">
        <f t="shared" si="67"/>
        <v>1.2528640590806964E-4</v>
      </c>
      <c r="GJ75" s="2">
        <f t="shared" si="67"/>
        <v>1.2208236462058571E-4</v>
      </c>
      <c r="GK75" s="2">
        <f t="shared" si="67"/>
        <v>8.3460705487210362E-5</v>
      </c>
      <c r="GM75" s="86">
        <f t="shared" si="68"/>
        <v>0.1555350708310286</v>
      </c>
      <c r="GN75" s="86">
        <f t="shared" si="68"/>
        <v>0.10245697714530808</v>
      </c>
      <c r="GO75" s="86">
        <f t="shared" si="68"/>
        <v>0.11743831545663846</v>
      </c>
      <c r="GP75" s="86">
        <f t="shared" si="68"/>
        <v>9.9072694829651767E-2</v>
      </c>
      <c r="GQ75" s="86">
        <f t="shared" si="68"/>
        <v>0.10761939593964326</v>
      </c>
      <c r="GR75" s="86">
        <f t="shared" si="68"/>
        <v>8.6594775524355072E-2</v>
      </c>
      <c r="GS75" s="86">
        <f t="shared" si="68"/>
        <v>0.10599844295166848</v>
      </c>
      <c r="GT75" s="86">
        <f t="shared" si="68"/>
        <v>0.10110288699954775</v>
      </c>
      <c r="GU75" s="86">
        <f t="shared" si="68"/>
        <v>8.9795050604311019E-2</v>
      </c>
      <c r="GV75" s="86">
        <f t="shared" si="68"/>
        <v>8.9547116707916305E-2</v>
      </c>
      <c r="GW75" s="86">
        <f t="shared" si="68"/>
        <v>0.10623389512287119</v>
      </c>
      <c r="GX75" s="86">
        <f t="shared" si="68"/>
        <v>9.8301360957793849E-2</v>
      </c>
      <c r="GY75" s="86">
        <f t="shared" si="68"/>
        <v>6.6020162495183166E-2</v>
      </c>
      <c r="GZ75" s="86">
        <f t="shared" si="68"/>
        <v>9.2323848531207245E-2</v>
      </c>
      <c r="HA75" s="86">
        <f t="shared" si="68"/>
        <v>6.0082568298622303E-2</v>
      </c>
      <c r="HC75" s="86">
        <f t="shared" si="73"/>
        <v>4.0369451512086999E-6</v>
      </c>
      <c r="HD75" s="86">
        <f t="shared" si="69"/>
        <v>4.8270903437222747E-7</v>
      </c>
      <c r="HE75" s="86">
        <f t="shared" si="69"/>
        <v>3.1914951516264826E-7</v>
      </c>
      <c r="HF75" s="86">
        <f t="shared" si="69"/>
        <v>5.2118313503632742E-8</v>
      </c>
      <c r="HG75" s="86">
        <f t="shared" si="69"/>
        <v>7.2597752049251657E-8</v>
      </c>
      <c r="HH75" s="86">
        <f t="shared" si="69"/>
        <v>7.5543650991095774E-8</v>
      </c>
      <c r="HI75" s="86">
        <f t="shared" si="69"/>
        <v>1.5048412721069026E-7</v>
      </c>
      <c r="HJ75" s="86">
        <f t="shared" si="69"/>
        <v>1.1324717762963079E-7</v>
      </c>
      <c r="HK75" s="86">
        <f t="shared" si="69"/>
        <v>9.4806238883502558E-8</v>
      </c>
      <c r="HL75" s="86">
        <f t="shared" si="69"/>
        <v>3.6615197774787562E-8</v>
      </c>
      <c r="HM75" s="86">
        <f t="shared" si="69"/>
        <v>4.5224214650218056E-8</v>
      </c>
      <c r="HN75" s="86">
        <f t="shared" si="69"/>
        <v>3.8598510527154558E-8</v>
      </c>
      <c r="HO75" s="86">
        <f t="shared" si="69"/>
        <v>2.8188784395131227E-8</v>
      </c>
      <c r="HP75" s="86">
        <f t="shared" si="69"/>
        <v>2.3217627603499454E-8</v>
      </c>
      <c r="HQ75" s="86">
        <f t="shared" si="69"/>
        <v>4.3913485883471651E-11</v>
      </c>
      <c r="HS75" s="86">
        <f t="shared" si="70"/>
        <v>1.1783428540476678E-60</v>
      </c>
      <c r="HT75" s="86">
        <f t="shared" si="70"/>
        <v>1.6886694178691016E-66</v>
      </c>
      <c r="HU75" s="86">
        <f t="shared" si="70"/>
        <v>8.1681702419554421E-72</v>
      </c>
      <c r="HV75" s="86">
        <f t="shared" si="70"/>
        <v>6.8838276179729919E-82</v>
      </c>
      <c r="HW75" s="86">
        <f t="shared" si="70"/>
        <v>1.0340433650256988E-79</v>
      </c>
      <c r="HX75" s="86">
        <f t="shared" si="70"/>
        <v>8.3329407236609211E-78</v>
      </c>
      <c r="HY75" s="86">
        <f t="shared" si="70"/>
        <v>4.2045923650633757E-78</v>
      </c>
      <c r="HZ75" s="86">
        <f t="shared" si="70"/>
        <v>1.1631894174196639E-79</v>
      </c>
      <c r="IA75" s="86">
        <f t="shared" si="70"/>
        <v>4.0008383191377558E-80</v>
      </c>
      <c r="IB75" s="86">
        <f t="shared" si="70"/>
        <v>1.1699104814768241E-85</v>
      </c>
      <c r="IC75" s="86">
        <f t="shared" si="70"/>
        <v>5.0938160449686632E-86</v>
      </c>
      <c r="ID75" s="86">
        <f t="shared" si="70"/>
        <v>7.8428247633284986E-85</v>
      </c>
      <c r="IE75" s="86">
        <f t="shared" si="70"/>
        <v>1.5176031699076577E-82</v>
      </c>
      <c r="IF75" s="86">
        <f t="shared" si="70"/>
        <v>1.7985599673867076E-37</v>
      </c>
      <c r="IG75" s="86">
        <f t="shared" si="70"/>
        <v>3.9790607775238282E-24</v>
      </c>
      <c r="II75" s="86">
        <f t="shared" si="71"/>
        <v>4.398833493593713E-172</v>
      </c>
      <c r="IJ75" s="86">
        <f t="shared" si="71"/>
        <v>4.3268808769394937E-186</v>
      </c>
      <c r="IK75" s="86">
        <f t="shared" si="71"/>
        <v>1.3351493108165551E-201</v>
      </c>
      <c r="IL75" s="86">
        <f t="shared" si="71"/>
        <v>7.1375837679294526E-228</v>
      </c>
      <c r="IM75" s="86">
        <f t="shared" si="71"/>
        <v>7.8355138779355065E-221</v>
      </c>
      <c r="IN75" s="86">
        <f t="shared" si="71"/>
        <v>2.379978056111007E-218</v>
      </c>
      <c r="IO75" s="86">
        <f t="shared" si="71"/>
        <v>2.8012288256069866E-218</v>
      </c>
      <c r="IP75" s="86">
        <f t="shared" si="71"/>
        <v>4.9396052057253482E-222</v>
      </c>
      <c r="IQ75" s="86">
        <f t="shared" si="71"/>
        <v>5.5202567946970422E-226</v>
      </c>
      <c r="IR75" s="86">
        <f t="shared" si="71"/>
        <v>7.4783806928551137E-241</v>
      </c>
      <c r="IS75" s="86">
        <f t="shared" si="71"/>
        <v>1.6283926142952499E-240</v>
      </c>
      <c r="IT75" s="86">
        <f t="shared" si="71"/>
        <v>5.6532025292886195E-238</v>
      </c>
      <c r="IU75" s="86">
        <f t="shared" si="71"/>
        <v>9.9563503979439626E-232</v>
      </c>
      <c r="IV75" s="86">
        <f t="shared" si="71"/>
        <v>7.0203632734348801E-159</v>
      </c>
      <c r="IW75" s="86">
        <f t="shared" si="71"/>
        <v>3.9515578188718077E-62</v>
      </c>
      <c r="IY75" s="86">
        <f t="shared" si="72"/>
        <v>0.15553910777617982</v>
      </c>
      <c r="IZ75" s="86">
        <f t="shared" si="72"/>
        <v>0.10245745985434244</v>
      </c>
      <c r="JA75" s="86">
        <f t="shared" si="72"/>
        <v>0.11743863460615363</v>
      </c>
      <c r="JB75" s="86">
        <f t="shared" si="72"/>
        <v>9.9072746947965265E-2</v>
      </c>
      <c r="JC75" s="86">
        <f t="shared" si="72"/>
        <v>0.1076194685373953</v>
      </c>
      <c r="JD75" s="86">
        <f t="shared" si="72"/>
        <v>8.659485106800606E-2</v>
      </c>
      <c r="JE75" s="86">
        <f t="shared" si="72"/>
        <v>0.10599859343579569</v>
      </c>
      <c r="JF75" s="86">
        <f t="shared" si="72"/>
        <v>0.10110300024672539</v>
      </c>
      <c r="JG75" s="86">
        <f t="shared" si="72"/>
        <v>8.9795145410549906E-2</v>
      </c>
      <c r="JH75" s="86">
        <f t="shared" si="72"/>
        <v>8.9547153323114081E-2</v>
      </c>
      <c r="JI75" s="86">
        <f t="shared" si="72"/>
        <v>0.10623394034708585</v>
      </c>
      <c r="JJ75" s="86">
        <f t="shared" si="72"/>
        <v>9.8301399556304375E-2</v>
      </c>
      <c r="JK75" s="86">
        <f t="shared" si="72"/>
        <v>6.6020190683967556E-2</v>
      </c>
      <c r="JL75" s="86">
        <f t="shared" si="72"/>
        <v>9.2323871748834843E-2</v>
      </c>
      <c r="JM75" s="86">
        <f t="shared" si="72"/>
        <v>6.0082568342535787E-2</v>
      </c>
    </row>
    <row r="76" spans="2:273" x14ac:dyDescent="0.25">
      <c r="B76" s="2">
        <v>49</v>
      </c>
      <c r="C76" s="37">
        <v>176.67699999999999</v>
      </c>
      <c r="D76" s="37">
        <v>161.864</v>
      </c>
      <c r="E76" s="37">
        <v>168.50800000000001</v>
      </c>
      <c r="F76" s="37">
        <v>154.441</v>
      </c>
      <c r="G76" s="37">
        <v>146.898</v>
      </c>
      <c r="H76" s="37">
        <v>154.76300000000001</v>
      </c>
      <c r="I76" s="37">
        <v>164.37299999999999</v>
      </c>
      <c r="J76" s="37">
        <v>165.559</v>
      </c>
      <c r="K76" s="37">
        <v>151.898</v>
      </c>
      <c r="L76" s="37">
        <v>154.559</v>
      </c>
      <c r="M76" s="37">
        <v>154.203</v>
      </c>
      <c r="N76" s="37">
        <v>153.38999999999999</v>
      </c>
      <c r="O76" s="37">
        <v>131.93199999999999</v>
      </c>
      <c r="P76" s="37">
        <v>139.102</v>
      </c>
      <c r="Q76" s="37">
        <v>116.288</v>
      </c>
      <c r="S76" s="4">
        <f t="shared" si="74"/>
        <v>175.24764854745501</v>
      </c>
      <c r="T76" s="4">
        <f t="shared" si="74"/>
        <v>162.3138007552152</v>
      </c>
      <c r="U76" s="4">
        <f t="shared" si="74"/>
        <v>165.25851508636472</v>
      </c>
      <c r="V76" s="4">
        <f t="shared" si="74"/>
        <v>155.51350460125681</v>
      </c>
      <c r="W76" s="4">
        <f t="shared" si="74"/>
        <v>151.35620154212748</v>
      </c>
      <c r="X76" s="4">
        <f t="shared" si="74"/>
        <v>153.37105795062203</v>
      </c>
      <c r="Y76" s="4">
        <f t="shared" si="74"/>
        <v>160.54991038862192</v>
      </c>
      <c r="Z76" s="4">
        <f t="shared" si="74"/>
        <v>161.02072565951957</v>
      </c>
      <c r="AA76" s="4">
        <f t="shared" si="74"/>
        <v>152.02747476560347</v>
      </c>
      <c r="AB76" s="4">
        <f t="shared" si="74"/>
        <v>152.90856876217183</v>
      </c>
      <c r="AC76" s="4">
        <f t="shared" si="74"/>
        <v>154.35397384015914</v>
      </c>
      <c r="AD76" s="4">
        <f t="shared" si="74"/>
        <v>152.9642244804954</v>
      </c>
      <c r="AE76" s="4">
        <f t="shared" si="74"/>
        <v>135.87785637933371</v>
      </c>
      <c r="AF76" s="4">
        <f t="shared" si="74"/>
        <v>141.17956854291299</v>
      </c>
      <c r="AG76" s="4">
        <f t="shared" si="74"/>
        <v>121.39175321767284</v>
      </c>
      <c r="AI76" s="4">
        <f t="shared" si="75"/>
        <v>1.429351452544978</v>
      </c>
      <c r="AJ76" s="4">
        <f t="shared" si="75"/>
        <v>-0.44980075521519325</v>
      </c>
      <c r="AK76" s="4">
        <f t="shared" si="75"/>
        <v>3.2494849136352855</v>
      </c>
      <c r="AL76" s="4">
        <f t="shared" si="75"/>
        <v>-1.07250460125681</v>
      </c>
      <c r="AM76" s="4">
        <f t="shared" si="75"/>
        <v>-4.4582015421274832</v>
      </c>
      <c r="AN76" s="4">
        <f t="shared" si="75"/>
        <v>1.3919420493779739</v>
      </c>
      <c r="AO76" s="4">
        <f t="shared" si="75"/>
        <v>3.8230896113780659</v>
      </c>
      <c r="AP76" s="4">
        <f t="shared" si="75"/>
        <v>4.5382743404804273</v>
      </c>
      <c r="AQ76" s="4">
        <f t="shared" si="75"/>
        <v>-0.12947476560347582</v>
      </c>
      <c r="AR76" s="4">
        <f t="shared" si="75"/>
        <v>1.6504312378281725</v>
      </c>
      <c r="AS76" s="4">
        <f t="shared" si="75"/>
        <v>-0.15097384015913917</v>
      </c>
      <c r="AT76" s="4">
        <f t="shared" si="75"/>
        <v>0.42577551950458314</v>
      </c>
      <c r="AU76" s="4">
        <f t="shared" si="75"/>
        <v>-3.9458563793337191</v>
      </c>
      <c r="AV76" s="4">
        <f t="shared" si="75"/>
        <v>-2.0775685429129851</v>
      </c>
      <c r="AW76" s="4">
        <f t="shared" si="75"/>
        <v>-5.1037532176728462</v>
      </c>
      <c r="AY76" s="2">
        <f t="shared" ref="AY76:BM92" si="80">IF(OR($B76 &lt; C$230, $B76 &gt; C$233), #N/A, ((1-FG76)*DK76) + (FG76 - FW76)*EA76 + (FW76*EQ76))</f>
        <v>105.64477466768997</v>
      </c>
      <c r="AZ76" s="2">
        <f t="shared" si="80"/>
        <v>102.05291735471444</v>
      </c>
      <c r="BA76" s="2">
        <f t="shared" si="80"/>
        <v>102.60096802246402</v>
      </c>
      <c r="BB76" s="2">
        <f t="shared" si="80"/>
        <v>98.186614229741679</v>
      </c>
      <c r="BC76" s="2">
        <f t="shared" si="80"/>
        <v>94.092789036538164</v>
      </c>
      <c r="BD76" s="2">
        <f t="shared" si="80"/>
        <v>97.00302093024554</v>
      </c>
      <c r="BE76" s="2">
        <f t="shared" si="80"/>
        <v>99.888288086126764</v>
      </c>
      <c r="BF76" s="2">
        <f t="shared" si="80"/>
        <v>101.75210904181463</v>
      </c>
      <c r="BG76" s="2">
        <f t="shared" si="80"/>
        <v>96.808360768328768</v>
      </c>
      <c r="BH76" s="2">
        <f t="shared" si="80"/>
        <v>96.952958613025189</v>
      </c>
      <c r="BI76" s="2">
        <f t="shared" si="80"/>
        <v>94.225840352539592</v>
      </c>
      <c r="BJ76" s="2">
        <f t="shared" si="80"/>
        <v>94.928292719413278</v>
      </c>
      <c r="BK76" s="2">
        <f t="shared" si="80"/>
        <v>91.284285031805354</v>
      </c>
      <c r="BL76" s="2">
        <f t="shared" si="80"/>
        <v>87.521896195679474</v>
      </c>
      <c r="BM76" s="2">
        <f t="shared" si="80"/>
        <v>87.553541935464494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113.29741228070176</v>
      </c>
      <c r="DL76" s="2">
        <f t="shared" si="76"/>
        <v>110.34497702155598</v>
      </c>
      <c r="DM76" s="2">
        <f t="shared" si="76"/>
        <v>107.15321129226389</v>
      </c>
      <c r="DN76" s="2">
        <f t="shared" si="76"/>
        <v>103.1029786628734</v>
      </c>
      <c r="DO76" s="2">
        <f t="shared" si="76"/>
        <v>97.766575708502018</v>
      </c>
      <c r="DP76" s="2">
        <f t="shared" si="76"/>
        <v>102.5512959511077</v>
      </c>
      <c r="DQ76" s="2">
        <f t="shared" si="76"/>
        <v>106.15702459893048</v>
      </c>
      <c r="DR76" s="2">
        <f t="shared" si="76"/>
        <v>107.0038631016043</v>
      </c>
      <c r="DS76" s="2">
        <f t="shared" si="76"/>
        <v>103.59389243697478</v>
      </c>
      <c r="DT76" s="2">
        <f t="shared" si="76"/>
        <v>103.48410985485104</v>
      </c>
      <c r="DU76" s="2">
        <f t="shared" si="76"/>
        <v>100.69140812324927</v>
      </c>
      <c r="DV76" s="2">
        <f t="shared" si="76"/>
        <v>100.70597344487345</v>
      </c>
      <c r="DW76" s="2">
        <f t="shared" si="76"/>
        <v>98.036594957983183</v>
      </c>
      <c r="DX76" s="2">
        <f t="shared" si="76"/>
        <v>94.124902521008423</v>
      </c>
      <c r="DY76" s="2">
        <f t="shared" si="76"/>
        <v>89.129397177419321</v>
      </c>
      <c r="EA76" s="2">
        <f t="shared" si="77"/>
        <v>102.48220611481324</v>
      </c>
      <c r="EB76" s="2">
        <f t="shared" si="77"/>
        <v>97.7318322093098</v>
      </c>
      <c r="EC76" s="2">
        <f t="shared" si="77"/>
        <v>100.33929569859447</v>
      </c>
      <c r="ED76" s="2">
        <f t="shared" si="77"/>
        <v>95.560048281857433</v>
      </c>
      <c r="EE76" s="2">
        <f t="shared" si="77"/>
        <v>92.243505325175619</v>
      </c>
      <c r="EF76" s="2">
        <f t="shared" si="77"/>
        <v>93.811407771033117</v>
      </c>
      <c r="EG76" s="2">
        <f t="shared" si="77"/>
        <v>96.468591661001597</v>
      </c>
      <c r="EH76" s="2">
        <f t="shared" si="77"/>
        <v>98.87434886401374</v>
      </c>
      <c r="EI76" s="2">
        <f t="shared" si="77"/>
        <v>92.975764263525221</v>
      </c>
      <c r="EJ76" s="2">
        <f t="shared" si="77"/>
        <v>93.226419693867598</v>
      </c>
      <c r="EK76" s="2">
        <f t="shared" si="77"/>
        <v>90.767683219767605</v>
      </c>
      <c r="EL76" s="2">
        <f t="shared" si="77"/>
        <v>91.786217206600242</v>
      </c>
      <c r="EM76" s="2">
        <f t="shared" si="77"/>
        <v>87.138313271193951</v>
      </c>
      <c r="EN76" s="2">
        <f t="shared" si="77"/>
        <v>83.766857877918753</v>
      </c>
      <c r="EO76" s="2">
        <f t="shared" si="77"/>
        <v>86.518518850222279</v>
      </c>
      <c r="EQ76" s="2">
        <f t="shared" si="78"/>
        <v>101.83363330187058</v>
      </c>
      <c r="ER76" s="2">
        <f t="shared" si="78"/>
        <v>96.122915839939751</v>
      </c>
      <c r="ES76" s="2">
        <f t="shared" si="78"/>
        <v>99.806133341153171</v>
      </c>
      <c r="ET76" s="2">
        <f t="shared" si="78"/>
        <v>95.649254100635574</v>
      </c>
      <c r="EU76" s="2">
        <f t="shared" si="78"/>
        <v>91.354147258077077</v>
      </c>
      <c r="EV76" s="2">
        <f t="shared" si="78"/>
        <v>93.779461576641722</v>
      </c>
      <c r="EW76" s="2">
        <f t="shared" si="78"/>
        <v>95.900595813198805</v>
      </c>
      <c r="EX76" s="2">
        <f t="shared" si="78"/>
        <v>97.630152830199535</v>
      </c>
      <c r="EY76" s="2">
        <f t="shared" si="78"/>
        <v>91.798878506359841</v>
      </c>
      <c r="EZ76" s="2">
        <f t="shared" si="78"/>
        <v>92.669636609786011</v>
      </c>
      <c r="FA76" s="2">
        <f t="shared" si="78"/>
        <v>91.126873459258476</v>
      </c>
      <c r="FB76" s="2">
        <f t="shared" si="78"/>
        <v>90.509092960983821</v>
      </c>
      <c r="FC76" s="2">
        <f t="shared" si="78"/>
        <v>87.070123798266366</v>
      </c>
      <c r="FD76" s="2">
        <f t="shared" si="78"/>
        <v>85.401711344058242</v>
      </c>
      <c r="FE76" s="2">
        <f t="shared" si="78"/>
        <v>86.404249265125074</v>
      </c>
      <c r="FG76" s="2">
        <f t="shared" si="79"/>
        <v>0.7075715548417516</v>
      </c>
      <c r="FH76" s="2">
        <f t="shared" si="79"/>
        <v>0.65738292708258916</v>
      </c>
      <c r="FI76" s="2">
        <f t="shared" si="79"/>
        <v>0.66806217670186774</v>
      </c>
      <c r="FJ76" s="2">
        <f t="shared" si="79"/>
        <v>0.65178732745369339</v>
      </c>
      <c r="FK76" s="2">
        <f t="shared" si="79"/>
        <v>0.66513480825942306</v>
      </c>
      <c r="FL76" s="2">
        <f t="shared" si="79"/>
        <v>0.63482127411847589</v>
      </c>
      <c r="FM76" s="2">
        <f t="shared" si="79"/>
        <v>0.64701670962629942</v>
      </c>
      <c r="FN76" s="2">
        <f t="shared" si="79"/>
        <v>0.64597574684471692</v>
      </c>
      <c r="FO76" s="2">
        <f t="shared" si="79"/>
        <v>0.63903181718603363</v>
      </c>
      <c r="FP76" s="2">
        <f t="shared" si="79"/>
        <v>0.63669800995889636</v>
      </c>
      <c r="FQ76" s="2">
        <f t="shared" si="79"/>
        <v>0.65153286959942802</v>
      </c>
      <c r="FR76" s="2">
        <f t="shared" si="79"/>
        <v>0.64771653226251713</v>
      </c>
      <c r="FS76" s="2">
        <f t="shared" si="79"/>
        <v>0.6195747873748082</v>
      </c>
      <c r="FT76" s="2">
        <f t="shared" si="79"/>
        <v>0.63749726833875786</v>
      </c>
      <c r="FU76" s="2">
        <f t="shared" si="79"/>
        <v>0.60356883294370611</v>
      </c>
      <c r="FW76" s="2">
        <f t="shared" ref="FW76:GK92" si="82">POWER(10,($B76-C$232)/C$229)/(1+POWER(10,($B76-C$232)/C$229))</f>
        <v>1.6246484255885889E-4</v>
      </c>
      <c r="FX76" s="2">
        <f t="shared" si="82"/>
        <v>2.4464320088424561E-4</v>
      </c>
      <c r="FY76" s="2">
        <f t="shared" si="82"/>
        <v>2.3254910730824877E-4</v>
      </c>
      <c r="FZ76" s="2">
        <f t="shared" si="82"/>
        <v>2.4663278965977278E-4</v>
      </c>
      <c r="GA76" s="2">
        <f t="shared" si="82"/>
        <v>2.2523160710203721E-4</v>
      </c>
      <c r="GB76" s="2">
        <f t="shared" si="82"/>
        <v>2.5263523159436323E-4</v>
      </c>
      <c r="GC76" s="2">
        <f t="shared" si="82"/>
        <v>2.7907223357311061E-4</v>
      </c>
      <c r="GD76" s="2">
        <f t="shared" si="82"/>
        <v>2.2908663072205025E-4</v>
      </c>
      <c r="GE76" s="2">
        <f t="shared" si="82"/>
        <v>1.7837487711858983E-4</v>
      </c>
      <c r="GF76" s="2">
        <f t="shared" si="82"/>
        <v>1.8019504474475485E-4</v>
      </c>
      <c r="GG76" s="2">
        <f t="shared" si="82"/>
        <v>1.8149928331076567E-4</v>
      </c>
      <c r="GH76" s="2">
        <f t="shared" si="82"/>
        <v>1.6219735832085811E-4</v>
      </c>
      <c r="GI76" s="2">
        <f t="shared" si="82"/>
        <v>1.3737215187830927E-4</v>
      </c>
      <c r="GJ76" s="2">
        <f t="shared" si="82"/>
        <v>1.3385907430957066E-4</v>
      </c>
      <c r="GK76" s="2">
        <f t="shared" si="82"/>
        <v>9.1512106933311558E-5</v>
      </c>
      <c r="GM76" s="86">
        <f t="shared" ref="GM76:HA92" si="83" xml:space="preserve"> _xlfn.NORM.DIST($B76, C$7, ABS(C$11), TRUE) * _xlfn.NORM.DIST(($B76 - C$7)*C$15, 0, ABS(C$11), TRUE) * 2</f>
        <v>0.19545062736490915</v>
      </c>
      <c r="GN76" s="86">
        <f t="shared" si="83"/>
        <v>0.13612428118283604</v>
      </c>
      <c r="GO76" s="86">
        <f t="shared" si="83"/>
        <v>0.1544663964859998</v>
      </c>
      <c r="GP76" s="86">
        <f t="shared" si="83"/>
        <v>0.13287242660521578</v>
      </c>
      <c r="GQ76" s="86">
        <f t="shared" si="83"/>
        <v>0.14132747578577909</v>
      </c>
      <c r="GR76" s="86">
        <f t="shared" si="83"/>
        <v>0.11958310941904333</v>
      </c>
      <c r="GS76" s="86">
        <f t="shared" si="83"/>
        <v>0.14481690391238808</v>
      </c>
      <c r="GT76" s="86">
        <f t="shared" si="83"/>
        <v>0.13782361694119083</v>
      </c>
      <c r="GU76" s="86">
        <f t="shared" si="83"/>
        <v>0.12306372284787984</v>
      </c>
      <c r="GV76" s="86">
        <f t="shared" si="83"/>
        <v>0.12349490805442412</v>
      </c>
      <c r="GW76" s="86">
        <f t="shared" si="83"/>
        <v>0.14355387305388823</v>
      </c>
      <c r="GX76" s="86">
        <f t="shared" si="83"/>
        <v>0.13303079363194562</v>
      </c>
      <c r="GY76" s="86">
        <f t="shared" si="83"/>
        <v>9.2133785143215657E-2</v>
      </c>
      <c r="GZ76" s="86">
        <f t="shared" si="83"/>
        <v>0.1274984849103899</v>
      </c>
      <c r="HA76" s="86">
        <f t="shared" si="83"/>
        <v>8.7956512383892349E-2</v>
      </c>
      <c r="HC76" s="86">
        <f t="shared" si="73"/>
        <v>7.9131349167457038E-6</v>
      </c>
      <c r="HD76" s="86">
        <f t="shared" si="69"/>
        <v>1.0706514799338477E-6</v>
      </c>
      <c r="HE76" s="86">
        <f t="shared" si="69"/>
        <v>7.3654720638520167E-7</v>
      </c>
      <c r="HF76" s="86">
        <f t="shared" si="69"/>
        <v>1.3479588988929548E-7</v>
      </c>
      <c r="HG76" s="86">
        <f t="shared" si="69"/>
        <v>1.8145044686733302E-7</v>
      </c>
      <c r="HH76" s="86">
        <f t="shared" si="69"/>
        <v>1.8994906459096861E-7</v>
      </c>
      <c r="HI76" s="86">
        <f t="shared" si="69"/>
        <v>3.7462405307440056E-7</v>
      </c>
      <c r="HJ76" s="86">
        <f t="shared" si="69"/>
        <v>2.8055810068313282E-7</v>
      </c>
      <c r="HK76" s="86">
        <f t="shared" si="69"/>
        <v>2.3190543970779493E-7</v>
      </c>
      <c r="HL76" s="86">
        <f t="shared" si="69"/>
        <v>9.4907001656073692E-8</v>
      </c>
      <c r="HM76" s="86">
        <f t="shared" si="69"/>
        <v>1.1651374705876156E-7</v>
      </c>
      <c r="HN76" s="86">
        <f t="shared" si="69"/>
        <v>9.8231588742980432E-8</v>
      </c>
      <c r="HO76" s="86">
        <f t="shared" si="69"/>
        <v>7.0290691148237934E-8</v>
      </c>
      <c r="HP76" s="86">
        <f t="shared" si="69"/>
        <v>6.1276176158130611E-8</v>
      </c>
      <c r="HQ76" s="86">
        <f t="shared" si="69"/>
        <v>1.6640211899368332E-10</v>
      </c>
      <c r="HS76" s="86">
        <f t="shared" ref="HS76:IG92" si="84" xml:space="preserve"> _xlfn.NORM.DIST($B76, C$9, ABS(C$13), TRUE) * _xlfn.NORM.DIST(($B76 - C$9)*C$17, 0, ABS(C$13), TRUE) * 2</f>
        <v>6.4217796455518048E-59</v>
      </c>
      <c r="HT76" s="86">
        <f t="shared" si="84"/>
        <v>1.6316528697173784E-64</v>
      </c>
      <c r="HU76" s="86">
        <f t="shared" si="84"/>
        <v>1.1197672599912229E-69</v>
      </c>
      <c r="HV76" s="86">
        <f t="shared" si="84"/>
        <v>1.9295704504677174E-79</v>
      </c>
      <c r="HW76" s="86">
        <f t="shared" si="84"/>
        <v>2.3211325429009343E-77</v>
      </c>
      <c r="HX76" s="86">
        <f t="shared" si="84"/>
        <v>1.8248648664217561E-75</v>
      </c>
      <c r="HY76" s="86">
        <f t="shared" si="84"/>
        <v>9.9161058575973197E-76</v>
      </c>
      <c r="HZ76" s="86">
        <f t="shared" si="84"/>
        <v>2.6737121148523805E-77</v>
      </c>
      <c r="IA76" s="86">
        <f t="shared" si="84"/>
        <v>8.3876370044543627E-78</v>
      </c>
      <c r="IB76" s="86">
        <f t="shared" si="84"/>
        <v>3.558686202788323E-83</v>
      </c>
      <c r="IC76" s="86">
        <f t="shared" si="84"/>
        <v>1.5697689708255571E-83</v>
      </c>
      <c r="ID76" s="86">
        <f t="shared" si="84"/>
        <v>2.0959392533040581E-82</v>
      </c>
      <c r="IE76" s="86">
        <f t="shared" si="84"/>
        <v>3.1570895077021868E-80</v>
      </c>
      <c r="IF76" s="86">
        <f t="shared" si="84"/>
        <v>1.8514087907025234E-36</v>
      </c>
      <c r="IG76" s="86">
        <f t="shared" si="84"/>
        <v>1.6489152892831061E-23</v>
      </c>
      <c r="II76" s="86">
        <f t="shared" ref="II76:IW92" si="85" xml:space="preserve"> _xlfn.NORM.DIST($B76, C$10, ABS(C$14), TRUE) * _xlfn.NORM.DIST(($B76 - C$10)*C$18, 0, ABS(C$14), TRUE) * 2</f>
        <v>1.5034893998773034E-168</v>
      </c>
      <c r="IJ76" s="86">
        <f t="shared" si="85"/>
        <v>4.4250045561430244E-182</v>
      </c>
      <c r="IK76" s="86">
        <f t="shared" si="85"/>
        <v>2.7985736193534575E-197</v>
      </c>
      <c r="IL76" s="86">
        <f t="shared" si="85"/>
        <v>5.9906319086106454E-223</v>
      </c>
      <c r="IM76" s="86">
        <f t="shared" si="85"/>
        <v>4.110020000702164E-216</v>
      </c>
      <c r="IN76" s="86">
        <f t="shared" si="85"/>
        <v>1.2778066914827371E-213</v>
      </c>
      <c r="IO76" s="86">
        <f t="shared" si="85"/>
        <v>1.707080384763819E-213</v>
      </c>
      <c r="IP76" s="86">
        <f t="shared" si="85"/>
        <v>2.8106115431335459E-217</v>
      </c>
      <c r="IQ76" s="86">
        <f t="shared" si="85"/>
        <v>2.7816223581684451E-221</v>
      </c>
      <c r="IR76" s="86">
        <f t="shared" si="85"/>
        <v>7.8336822360064608E-236</v>
      </c>
      <c r="IS76" s="86">
        <f t="shared" si="85"/>
        <v>1.6941369766544656E-235</v>
      </c>
      <c r="IT76" s="86">
        <f t="shared" si="85"/>
        <v>4.4987994641950515E-233</v>
      </c>
      <c r="IU76" s="86">
        <f t="shared" si="85"/>
        <v>4.8024879204418049E-227</v>
      </c>
      <c r="IV76" s="86">
        <f t="shared" si="85"/>
        <v>1.087351220847476E-155</v>
      </c>
      <c r="IW76" s="86">
        <f t="shared" si="85"/>
        <v>5.9397467271233756E-61</v>
      </c>
      <c r="IY76" s="86">
        <f t="shared" ref="IY76:JM92" si="86">GM76+HC76+HS76+II76</f>
        <v>0.19545854049982589</v>
      </c>
      <c r="IZ76" s="86">
        <f t="shared" si="86"/>
        <v>0.13612535183431598</v>
      </c>
      <c r="JA76" s="86">
        <f t="shared" si="86"/>
        <v>0.15446713303320619</v>
      </c>
      <c r="JB76" s="86">
        <f t="shared" si="86"/>
        <v>0.13287256140110568</v>
      </c>
      <c r="JC76" s="86">
        <f t="shared" si="86"/>
        <v>0.14132765723622595</v>
      </c>
      <c r="JD76" s="86">
        <f t="shared" si="86"/>
        <v>0.11958329936810792</v>
      </c>
      <c r="JE76" s="86">
        <f t="shared" si="86"/>
        <v>0.14481727853644116</v>
      </c>
      <c r="JF76" s="86">
        <f t="shared" si="86"/>
        <v>0.13782389749929153</v>
      </c>
      <c r="JG76" s="86">
        <f t="shared" si="86"/>
        <v>0.12306395475331955</v>
      </c>
      <c r="JH76" s="86">
        <f t="shared" si="86"/>
        <v>0.12349500296142578</v>
      </c>
      <c r="JI76" s="86">
        <f t="shared" si="86"/>
        <v>0.14355398956763529</v>
      </c>
      <c r="JJ76" s="86">
        <f t="shared" si="86"/>
        <v>0.13303089186353437</v>
      </c>
      <c r="JK76" s="86">
        <f t="shared" si="86"/>
        <v>9.21338554339068E-2</v>
      </c>
      <c r="JL76" s="86">
        <f t="shared" si="86"/>
        <v>0.12749854618656606</v>
      </c>
      <c r="JM76" s="86">
        <f t="shared" si="86"/>
        <v>8.7956512550294463E-2</v>
      </c>
    </row>
    <row r="77" spans="2:273" x14ac:dyDescent="0.25">
      <c r="B77" s="2">
        <v>50</v>
      </c>
      <c r="C77" s="37">
        <v>193.387</v>
      </c>
      <c r="D77" s="37">
        <v>181.15299999999999</v>
      </c>
      <c r="E77" s="37">
        <v>183.74600000000001</v>
      </c>
      <c r="F77" s="37">
        <v>172.37299999999999</v>
      </c>
      <c r="G77" s="37">
        <v>164.69499999999999</v>
      </c>
      <c r="H77" s="37">
        <v>175.22</v>
      </c>
      <c r="I77" s="37">
        <v>183.18600000000001</v>
      </c>
      <c r="J77" s="37">
        <v>183.96600000000001</v>
      </c>
      <c r="K77" s="37">
        <v>172.39</v>
      </c>
      <c r="L77" s="37">
        <v>173.102</v>
      </c>
      <c r="M77" s="37">
        <v>173.83099999999999</v>
      </c>
      <c r="N77" s="37">
        <v>172.28800000000001</v>
      </c>
      <c r="O77" s="37">
        <v>147.06800000000001</v>
      </c>
      <c r="P77" s="37">
        <v>157.881</v>
      </c>
      <c r="Q77" s="37">
        <v>130.661</v>
      </c>
      <c r="S77" s="4">
        <f t="shared" si="74"/>
        <v>186.65721793437677</v>
      </c>
      <c r="T77" s="4">
        <f t="shared" si="74"/>
        <v>175.55405904071841</v>
      </c>
      <c r="U77" s="4">
        <f t="shared" si="74"/>
        <v>178.31396310271262</v>
      </c>
      <c r="V77" s="4">
        <f t="shared" si="74"/>
        <v>168.69575023840679</v>
      </c>
      <c r="W77" s="4">
        <f t="shared" si="74"/>
        <v>163.41069312892907</v>
      </c>
      <c r="X77" s="4">
        <f t="shared" si="74"/>
        <v>167.88875945567966</v>
      </c>
      <c r="Y77" s="4">
        <f t="shared" si="74"/>
        <v>175.10895680396902</v>
      </c>
      <c r="Z77" s="4">
        <f t="shared" si="74"/>
        <v>175.26677413197382</v>
      </c>
      <c r="AA77" s="4">
        <f t="shared" si="74"/>
        <v>165.76930186403132</v>
      </c>
      <c r="AB77" s="4">
        <f t="shared" si="74"/>
        <v>167.13553731148838</v>
      </c>
      <c r="AC77" s="4">
        <f t="shared" si="74"/>
        <v>168.29874670280401</v>
      </c>
      <c r="AD77" s="4">
        <f t="shared" si="74"/>
        <v>166.68929809393853</v>
      </c>
      <c r="AE77" s="4">
        <f t="shared" si="74"/>
        <v>148.18576462106077</v>
      </c>
      <c r="AF77" s="4">
        <f t="shared" si="74"/>
        <v>154.84079141518032</v>
      </c>
      <c r="AG77" s="4">
        <f t="shared" si="74"/>
        <v>132.31631394918449</v>
      </c>
      <c r="AI77" s="4">
        <f t="shared" si="75"/>
        <v>6.7297820656232261</v>
      </c>
      <c r="AJ77" s="4">
        <f t="shared" si="75"/>
        <v>5.5989409592815775</v>
      </c>
      <c r="AK77" s="4">
        <f t="shared" si="75"/>
        <v>5.4320368972873894</v>
      </c>
      <c r="AL77" s="4">
        <f t="shared" si="75"/>
        <v>3.6772497615932025</v>
      </c>
      <c r="AM77" s="4">
        <f t="shared" si="75"/>
        <v>1.2843068710709247</v>
      </c>
      <c r="AN77" s="4">
        <f t="shared" si="75"/>
        <v>7.3312405443203374</v>
      </c>
      <c r="AO77" s="4">
        <f t="shared" si="75"/>
        <v>8.077043196030985</v>
      </c>
      <c r="AP77" s="4">
        <f t="shared" si="75"/>
        <v>8.6992258680261898</v>
      </c>
      <c r="AQ77" s="4">
        <f t="shared" si="75"/>
        <v>6.6206981359686665</v>
      </c>
      <c r="AR77" s="4">
        <f t="shared" si="75"/>
        <v>5.9664626885116263</v>
      </c>
      <c r="AS77" s="4">
        <f t="shared" si="75"/>
        <v>5.5322532971959788</v>
      </c>
      <c r="AT77" s="4">
        <f t="shared" si="75"/>
        <v>5.5987019060614784</v>
      </c>
      <c r="AU77" s="4">
        <f t="shared" si="75"/>
        <v>-1.1177646210607577</v>
      </c>
      <c r="AV77" s="4">
        <f t="shared" si="75"/>
        <v>3.0402085848196805</v>
      </c>
      <c r="AW77" s="4">
        <f t="shared" si="75"/>
        <v>-1.6553139491844888</v>
      </c>
      <c r="AY77" s="2">
        <f t="shared" si="80"/>
        <v>105.41062671995144</v>
      </c>
      <c r="AZ77" s="2">
        <f t="shared" si="80"/>
        <v>101.78098653988901</v>
      </c>
      <c r="BA77" s="2">
        <f t="shared" si="80"/>
        <v>102.42432290059506</v>
      </c>
      <c r="BB77" s="2">
        <f t="shared" si="80"/>
        <v>98.013458080477292</v>
      </c>
      <c r="BC77" s="2">
        <f t="shared" si="80"/>
        <v>93.913760413253598</v>
      </c>
      <c r="BD77" s="2">
        <f t="shared" si="80"/>
        <v>96.80716552201747</v>
      </c>
      <c r="BE77" s="2">
        <f t="shared" si="80"/>
        <v>99.65298334172239</v>
      </c>
      <c r="BF77" s="2">
        <f t="shared" si="80"/>
        <v>101.51885254859961</v>
      </c>
      <c r="BG77" s="2">
        <f t="shared" si="80"/>
        <v>96.552211569172158</v>
      </c>
      <c r="BH77" s="2">
        <f t="shared" si="80"/>
        <v>96.710225690793081</v>
      </c>
      <c r="BI77" s="2">
        <f t="shared" si="80"/>
        <v>93.999528287357009</v>
      </c>
      <c r="BJ77" s="2">
        <f t="shared" si="80"/>
        <v>94.715025506989548</v>
      </c>
      <c r="BK77" s="2">
        <f t="shared" si="80"/>
        <v>91.067759026115468</v>
      </c>
      <c r="BL77" s="2">
        <f t="shared" si="80"/>
        <v>87.314327595976877</v>
      </c>
      <c r="BM77" s="2">
        <f t="shared" si="80"/>
        <v>87.471838227663198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113.45331491228072</v>
      </c>
      <c r="DL77" s="2">
        <f t="shared" si="76"/>
        <v>110.58355410876464</v>
      </c>
      <c r="DM77" s="2">
        <f t="shared" si="76"/>
        <v>107.3743701717912</v>
      </c>
      <c r="DN77" s="2">
        <f t="shared" si="76"/>
        <v>103.31362233285918</v>
      </c>
      <c r="DO77" s="2">
        <f t="shared" si="76"/>
        <v>97.895074291497963</v>
      </c>
      <c r="DP77" s="2">
        <f t="shared" si="76"/>
        <v>102.78684171122994</v>
      </c>
      <c r="DQ77" s="2">
        <f t="shared" si="76"/>
        <v>106.37858502673797</v>
      </c>
      <c r="DR77" s="2">
        <f t="shared" si="76"/>
        <v>107.20047456073341</v>
      </c>
      <c r="DS77" s="2">
        <f t="shared" si="76"/>
        <v>103.83911652661064</v>
      </c>
      <c r="DT77" s="2">
        <f t="shared" si="76"/>
        <v>103.72631978609627</v>
      </c>
      <c r="DU77" s="2">
        <f t="shared" si="76"/>
        <v>100.88466330532211</v>
      </c>
      <c r="DV77" s="2">
        <f t="shared" si="76"/>
        <v>100.99337872157874</v>
      </c>
      <c r="DW77" s="2">
        <f t="shared" si="76"/>
        <v>98.313751260504191</v>
      </c>
      <c r="DX77" s="2">
        <f t="shared" si="76"/>
        <v>94.326670588235316</v>
      </c>
      <c r="DY77" s="2">
        <f t="shared" si="76"/>
        <v>89.242334677419322</v>
      </c>
      <c r="EA77" s="2">
        <f t="shared" si="77"/>
        <v>102.37933224113881</v>
      </c>
      <c r="EB77" s="2">
        <f t="shared" si="77"/>
        <v>97.597531064898277</v>
      </c>
      <c r="EC77" s="2">
        <f t="shared" si="77"/>
        <v>100.18141361558877</v>
      </c>
      <c r="ED77" s="2">
        <f t="shared" si="77"/>
        <v>95.430996307800513</v>
      </c>
      <c r="EE77" s="2">
        <f t="shared" si="77"/>
        <v>92.086030057298245</v>
      </c>
      <c r="EF77" s="2">
        <f t="shared" si="77"/>
        <v>93.670054901615799</v>
      </c>
      <c r="EG77" s="2">
        <f t="shared" si="77"/>
        <v>96.306900294584182</v>
      </c>
      <c r="EH77" s="2">
        <f t="shared" si="77"/>
        <v>98.679502959620223</v>
      </c>
      <c r="EI77" s="2">
        <f t="shared" si="77"/>
        <v>92.798594501149793</v>
      </c>
      <c r="EJ77" s="2">
        <f t="shared" si="77"/>
        <v>93.059239641220628</v>
      </c>
      <c r="EK77" s="2">
        <f t="shared" si="77"/>
        <v>90.640981243723985</v>
      </c>
      <c r="EL77" s="2">
        <f t="shared" si="77"/>
        <v>91.601112139427926</v>
      </c>
      <c r="EM77" s="2">
        <f t="shared" si="77"/>
        <v>87.010135641367057</v>
      </c>
      <c r="EN77" s="2">
        <f t="shared" si="77"/>
        <v>83.677365211759749</v>
      </c>
      <c r="EO77" s="2">
        <f t="shared" si="77"/>
        <v>86.411294731171978</v>
      </c>
      <c r="EQ77" s="2">
        <f t="shared" si="78"/>
        <v>101.74322644830711</v>
      </c>
      <c r="ER77" s="2">
        <f t="shared" si="78"/>
        <v>96.02020825029156</v>
      </c>
      <c r="ES77" s="2">
        <f t="shared" si="78"/>
        <v>99.658770686711506</v>
      </c>
      <c r="ET77" s="2">
        <f t="shared" si="78"/>
        <v>95.518418521550899</v>
      </c>
      <c r="EU77" s="2">
        <f t="shared" si="78"/>
        <v>91.214433114107393</v>
      </c>
      <c r="EV77" s="2">
        <f t="shared" si="78"/>
        <v>93.638748052396494</v>
      </c>
      <c r="EW77" s="2">
        <f t="shared" si="78"/>
        <v>95.750713143183077</v>
      </c>
      <c r="EX77" s="2">
        <f t="shared" si="78"/>
        <v>97.459879305319873</v>
      </c>
      <c r="EY77" s="2">
        <f t="shared" si="78"/>
        <v>91.644117530338335</v>
      </c>
      <c r="EZ77" s="2">
        <f t="shared" si="78"/>
        <v>92.513070121131534</v>
      </c>
      <c r="FA77" s="2">
        <f t="shared" si="78"/>
        <v>90.993227415511726</v>
      </c>
      <c r="FB77" s="2">
        <f t="shared" si="78"/>
        <v>90.347913707284448</v>
      </c>
      <c r="FC77" s="2">
        <f t="shared" si="78"/>
        <v>86.943136133842529</v>
      </c>
      <c r="FD77" s="2">
        <f t="shared" si="78"/>
        <v>85.281758218848665</v>
      </c>
      <c r="FE77" s="2">
        <f t="shared" si="78"/>
        <v>86.29622246945749</v>
      </c>
      <c r="FG77" s="2">
        <f t="shared" si="79"/>
        <v>0.72625857540068273</v>
      </c>
      <c r="FH77" s="2">
        <f t="shared" si="79"/>
        <v>0.6778167910756393</v>
      </c>
      <c r="FI77" s="2">
        <f t="shared" si="79"/>
        <v>0.68816125460914701</v>
      </c>
      <c r="FJ77" s="2">
        <f t="shared" si="79"/>
        <v>0.67238860201395301</v>
      </c>
      <c r="FK77" s="2">
        <f t="shared" si="79"/>
        <v>0.68532764969404647</v>
      </c>
      <c r="FL77" s="2">
        <f t="shared" si="79"/>
        <v>0.65589638564743269</v>
      </c>
      <c r="FM77" s="2">
        <f t="shared" si="79"/>
        <v>0.66775635626667662</v>
      </c>
      <c r="FN77" s="2">
        <f t="shared" si="79"/>
        <v>0.66674505319692901</v>
      </c>
      <c r="FO77" s="2">
        <f t="shared" si="79"/>
        <v>0.65999407882232297</v>
      </c>
      <c r="FP77" s="2">
        <f t="shared" si="79"/>
        <v>0.6577232091398405</v>
      </c>
      <c r="FQ77" s="2">
        <f t="shared" si="79"/>
        <v>0.67214162601377025</v>
      </c>
      <c r="FR77" s="2">
        <f t="shared" si="79"/>
        <v>0.6684361316837345</v>
      </c>
      <c r="FS77" s="2">
        <f t="shared" si="79"/>
        <v>0.64103224904569345</v>
      </c>
      <c r="FT77" s="2">
        <f t="shared" si="79"/>
        <v>0.65850102178266168</v>
      </c>
      <c r="FU77" s="2">
        <f t="shared" si="79"/>
        <v>0.62538322913305044</v>
      </c>
      <c r="FW77" s="2">
        <f t="shared" si="82"/>
        <v>1.7813636534013032E-4</v>
      </c>
      <c r="FX77" s="2">
        <f t="shared" si="82"/>
        <v>2.6823960441602795E-4</v>
      </c>
      <c r="FY77" s="2">
        <f t="shared" si="82"/>
        <v>2.5497930500117884E-4</v>
      </c>
      <c r="FZ77" s="2">
        <f t="shared" si="82"/>
        <v>2.7042104173195591E-4</v>
      </c>
      <c r="GA77" s="2">
        <f t="shared" si="82"/>
        <v>2.469561799269054E-4</v>
      </c>
      <c r="GB77" s="2">
        <f t="shared" si="82"/>
        <v>2.7700227142521476E-4</v>
      </c>
      <c r="GC77" s="2">
        <f t="shared" si="82"/>
        <v>3.059883807127153E-4</v>
      </c>
      <c r="GD77" s="2">
        <f t="shared" si="82"/>
        <v>2.5118294400314223E-4</v>
      </c>
      <c r="GE77" s="2">
        <f t="shared" si="82"/>
        <v>1.9558079769429527E-4</v>
      </c>
      <c r="GF77" s="2">
        <f t="shared" si="82"/>
        <v>1.9757650276933472E-4</v>
      </c>
      <c r="GG77" s="2">
        <f t="shared" si="82"/>
        <v>1.9900652201769632E-4</v>
      </c>
      <c r="GH77" s="2">
        <f t="shared" si="82"/>
        <v>1.7784308389182541E-4</v>
      </c>
      <c r="GI77" s="2">
        <f t="shared" si="82"/>
        <v>1.5062357301475092E-4</v>
      </c>
      <c r="GJ77" s="2">
        <f t="shared" si="82"/>
        <v>1.4677166085637865E-4</v>
      </c>
      <c r="GK77" s="2">
        <f t="shared" si="82"/>
        <v>1.0034014404009409E-4</v>
      </c>
      <c r="GM77" s="86">
        <f t="shared" si="83"/>
        <v>0.24238021308903782</v>
      </c>
      <c r="GN77" s="86">
        <f t="shared" si="83"/>
        <v>0.17772672058980057</v>
      </c>
      <c r="GO77" s="86">
        <f t="shared" si="83"/>
        <v>0.19973321383664253</v>
      </c>
      <c r="GP77" s="86">
        <f t="shared" si="83"/>
        <v>0.17497812606478269</v>
      </c>
      <c r="GQ77" s="86">
        <f t="shared" si="83"/>
        <v>0.18261546482266522</v>
      </c>
      <c r="GR77" s="86">
        <f t="shared" si="83"/>
        <v>0.16164681557285659</v>
      </c>
      <c r="GS77" s="86">
        <f t="shared" si="83"/>
        <v>0.19367091835738587</v>
      </c>
      <c r="GT77" s="86">
        <f t="shared" si="83"/>
        <v>0.18402383896485114</v>
      </c>
      <c r="GU77" s="86">
        <f t="shared" si="83"/>
        <v>0.165214236186495</v>
      </c>
      <c r="GV77" s="86">
        <f t="shared" si="83"/>
        <v>0.16670745480514326</v>
      </c>
      <c r="GW77" s="86">
        <f t="shared" si="83"/>
        <v>0.19018516185763998</v>
      </c>
      <c r="GX77" s="86">
        <f t="shared" si="83"/>
        <v>0.17656991611353223</v>
      </c>
      <c r="GY77" s="86">
        <f t="shared" si="83"/>
        <v>0.12595938620848421</v>
      </c>
      <c r="GZ77" s="86">
        <f t="shared" si="83"/>
        <v>0.17229526976305129</v>
      </c>
      <c r="HA77" s="86">
        <f t="shared" si="83"/>
        <v>0.12543109398572586</v>
      </c>
      <c r="HC77" s="86">
        <f t="shared" si="73"/>
        <v>1.5213775654994118E-5</v>
      </c>
      <c r="HD77" s="86">
        <f t="shared" si="69"/>
        <v>2.3203245643041846E-6</v>
      </c>
      <c r="HE77" s="86">
        <f t="shared" si="69"/>
        <v>1.6581276601865071E-6</v>
      </c>
      <c r="HF77" s="86">
        <f t="shared" si="69"/>
        <v>3.3879677528917407E-7</v>
      </c>
      <c r="HG77" s="86">
        <f t="shared" ref="HG77:HQ100" si="87" xml:space="preserve"> _xlfn.NORM.DIST($B77, G$8, ABS(G$12), TRUE) * _xlfn.NORM.DIST(($B77 - G$8)*G$16, 0, ABS(G$12), TRUE) * 2</f>
        <v>4.4138660996314358E-7</v>
      </c>
      <c r="HH77" s="86">
        <f t="shared" si="87"/>
        <v>4.6463919443749982E-7</v>
      </c>
      <c r="HI77" s="86">
        <f t="shared" si="87"/>
        <v>9.0671533453243694E-7</v>
      </c>
      <c r="HJ77" s="86">
        <f t="shared" si="87"/>
        <v>6.7630459434067065E-7</v>
      </c>
      <c r="HK77" s="86">
        <f t="shared" si="87"/>
        <v>5.5255448124086574E-7</v>
      </c>
      <c r="HL77" s="86">
        <f t="shared" si="87"/>
        <v>2.391768633417265E-7</v>
      </c>
      <c r="HM77" s="86">
        <f t="shared" si="87"/>
        <v>2.9185612919077576E-7</v>
      </c>
      <c r="HN77" s="86">
        <f t="shared" si="87"/>
        <v>2.4330451812037327E-7</v>
      </c>
      <c r="HO77" s="86">
        <f t="shared" si="87"/>
        <v>1.70869128709744E-7</v>
      </c>
      <c r="HP77" s="86">
        <f t="shared" si="87"/>
        <v>1.5718648993827525E-7</v>
      </c>
      <c r="HQ77" s="86">
        <f t="shared" si="87"/>
        <v>6.0617867683933056E-10</v>
      </c>
      <c r="HS77" s="86">
        <f t="shared" si="84"/>
        <v>3.297792903514517E-57</v>
      </c>
      <c r="HT77" s="86">
        <f t="shared" si="84"/>
        <v>1.4688266630661441E-62</v>
      </c>
      <c r="HU77" s="86">
        <f t="shared" si="84"/>
        <v>1.4229488243638684E-67</v>
      </c>
      <c r="HV77" s="86">
        <f t="shared" si="84"/>
        <v>4.9576179937417118E-77</v>
      </c>
      <c r="HW77" s="86">
        <f t="shared" si="84"/>
        <v>4.7973831269765763E-75</v>
      </c>
      <c r="HX77" s="86">
        <f t="shared" si="84"/>
        <v>3.6748291129949198E-73</v>
      </c>
      <c r="HY77" s="86">
        <f t="shared" si="84"/>
        <v>2.1461627483013188E-73</v>
      </c>
      <c r="HZ77" s="86">
        <f t="shared" si="84"/>
        <v>5.6543256449837402E-75</v>
      </c>
      <c r="IA77" s="86">
        <f t="shared" si="84"/>
        <v>1.6231664188697161E-75</v>
      </c>
      <c r="IB77" s="86">
        <f t="shared" si="84"/>
        <v>9.9370912772670797E-81</v>
      </c>
      <c r="IC77" s="86">
        <f t="shared" si="84"/>
        <v>4.440699797567193E-81</v>
      </c>
      <c r="ID77" s="86">
        <f t="shared" si="84"/>
        <v>5.1574811244688491E-80</v>
      </c>
      <c r="IE77" s="86">
        <f t="shared" si="84"/>
        <v>6.0785335600568993E-78</v>
      </c>
      <c r="IF77" s="86">
        <f t="shared" si="84"/>
        <v>1.8437889301675539E-35</v>
      </c>
      <c r="IG77" s="86">
        <f t="shared" si="84"/>
        <v>6.7018195807421457E-23</v>
      </c>
      <c r="II77" s="86">
        <f t="shared" si="85"/>
        <v>4.7190116935260959E-165</v>
      </c>
      <c r="IJ77" s="86">
        <f t="shared" si="85"/>
        <v>4.0887455243582181E-178</v>
      </c>
      <c r="IK77" s="86">
        <f t="shared" si="85"/>
        <v>5.2617942282870073E-193</v>
      </c>
      <c r="IL77" s="86">
        <f t="shared" si="85"/>
        <v>4.4382264820899415E-218</v>
      </c>
      <c r="IM77" s="86">
        <f t="shared" si="85"/>
        <v>1.9153313384336537E-211</v>
      </c>
      <c r="IN77" s="86">
        <f t="shared" si="85"/>
        <v>6.0836204092776485E-209</v>
      </c>
      <c r="IO77" s="86">
        <f t="shared" si="85"/>
        <v>9.198528642055818E-209</v>
      </c>
      <c r="IP77" s="86">
        <f t="shared" si="85"/>
        <v>1.4191997012248136E-212</v>
      </c>
      <c r="IQ77" s="86">
        <f t="shared" si="85"/>
        <v>1.2497529678240668E-216</v>
      </c>
      <c r="IR77" s="86">
        <f t="shared" si="85"/>
        <v>7.2589855063492336E-231</v>
      </c>
      <c r="IS77" s="86">
        <f t="shared" si="85"/>
        <v>1.5591102352974701E-230</v>
      </c>
      <c r="IT77" s="86">
        <f t="shared" si="85"/>
        <v>3.1808345899858464E-228</v>
      </c>
      <c r="IU77" s="86">
        <f t="shared" si="85"/>
        <v>2.0733279433610518E-222</v>
      </c>
      <c r="IV77" s="86">
        <f t="shared" si="85"/>
        <v>1.5620586820570509E-152</v>
      </c>
      <c r="IW77" s="86">
        <f t="shared" si="85"/>
        <v>8.694621839731783E-60</v>
      </c>
      <c r="IY77" s="86">
        <f t="shared" si="86"/>
        <v>0.24239542686469281</v>
      </c>
      <c r="IZ77" s="86">
        <f t="shared" si="86"/>
        <v>0.17772904091436487</v>
      </c>
      <c r="JA77" s="86">
        <f t="shared" si="86"/>
        <v>0.1997348719643027</v>
      </c>
      <c r="JB77" s="86">
        <f t="shared" si="86"/>
        <v>0.17497846486155799</v>
      </c>
      <c r="JC77" s="86">
        <f t="shared" si="86"/>
        <v>0.18261590620927518</v>
      </c>
      <c r="JD77" s="86">
        <f t="shared" si="86"/>
        <v>0.16164728021205102</v>
      </c>
      <c r="JE77" s="86">
        <f t="shared" si="86"/>
        <v>0.1936718250727204</v>
      </c>
      <c r="JF77" s="86">
        <f t="shared" si="86"/>
        <v>0.18402451526944547</v>
      </c>
      <c r="JG77" s="86">
        <f t="shared" si="86"/>
        <v>0.16521478874097625</v>
      </c>
      <c r="JH77" s="86">
        <f t="shared" si="86"/>
        <v>0.16670769398200661</v>
      </c>
      <c r="JI77" s="86">
        <f t="shared" si="86"/>
        <v>0.19018545371376916</v>
      </c>
      <c r="JJ77" s="86">
        <f t="shared" si="86"/>
        <v>0.17657015941805035</v>
      </c>
      <c r="JK77" s="86">
        <f t="shared" si="86"/>
        <v>0.12595955707761292</v>
      </c>
      <c r="JL77" s="86">
        <f t="shared" si="86"/>
        <v>0.17229542694954122</v>
      </c>
      <c r="JM77" s="86">
        <f t="shared" si="86"/>
        <v>0.12543109459190455</v>
      </c>
    </row>
    <row r="78" spans="2:273" x14ac:dyDescent="0.25">
      <c r="B78" s="2">
        <v>51</v>
      </c>
      <c r="C78" s="37">
        <v>204.14500000000001</v>
      </c>
      <c r="D78" s="37">
        <v>199.61</v>
      </c>
      <c r="E78" s="37">
        <v>201.49199999999999</v>
      </c>
      <c r="F78" s="37">
        <v>191.102</v>
      </c>
      <c r="G78" s="37">
        <v>183.27099999999999</v>
      </c>
      <c r="H78" s="37">
        <v>195.57599999999999</v>
      </c>
      <c r="I78" s="37">
        <v>198.76300000000001</v>
      </c>
      <c r="J78" s="37">
        <v>200.25399999999999</v>
      </c>
      <c r="K78" s="37">
        <v>189.40700000000001</v>
      </c>
      <c r="L78" s="37">
        <v>189.69499999999999</v>
      </c>
      <c r="M78" s="37">
        <v>192.983</v>
      </c>
      <c r="N78" s="37">
        <v>190.69499999999999</v>
      </c>
      <c r="O78" s="37">
        <v>167.25399999999999</v>
      </c>
      <c r="P78" s="37">
        <v>175.017</v>
      </c>
      <c r="Q78" s="37">
        <v>146.28800000000001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198.49510249731242</v>
      </c>
      <c r="T78" s="4">
        <f t="shared" si="88"/>
        <v>189.954044118063</v>
      </c>
      <c r="U78" s="4">
        <f t="shared" si="88"/>
        <v>192.28809634748185</v>
      </c>
      <c r="V78" s="4">
        <f t="shared" si="88"/>
        <v>183.1252819004599</v>
      </c>
      <c r="W78" s="4">
        <f t="shared" si="88"/>
        <v>176.47767550464789</v>
      </c>
      <c r="X78" s="4">
        <f t="shared" si="88"/>
        <v>183.97874485490894</v>
      </c>
      <c r="Y78" s="4">
        <f t="shared" si="88"/>
        <v>190.89476251383425</v>
      </c>
      <c r="Z78" s="4">
        <f t="shared" si="88"/>
        <v>190.78227880098666</v>
      </c>
      <c r="AA78" s="4">
        <f t="shared" si="88"/>
        <v>180.93407998907006</v>
      </c>
      <c r="AB78" s="4">
        <f t="shared" si="88"/>
        <v>182.85930452560049</v>
      </c>
      <c r="AC78" s="4">
        <f t="shared" si="88"/>
        <v>183.44568492872031</v>
      </c>
      <c r="AD78" s="4">
        <f t="shared" si="88"/>
        <v>181.72166732050155</v>
      </c>
      <c r="AE78" s="4">
        <f t="shared" si="88"/>
        <v>162.27206928780993</v>
      </c>
      <c r="AF78" s="4">
        <f t="shared" si="88"/>
        <v>169.92171268764167</v>
      </c>
      <c r="AG78" s="4">
        <f t="shared" si="88"/>
        <v>145.03921929750001</v>
      </c>
      <c r="AI78" s="4">
        <f t="shared" ref="AI78:AW94" si="89">IF(OR($B78 &lt; C$230, $B78 &gt; C$233), 0, C78-S78)</f>
        <v>5.6498975026875939</v>
      </c>
      <c r="AJ78" s="4">
        <f t="shared" si="89"/>
        <v>9.6559558819370181</v>
      </c>
      <c r="AK78" s="4">
        <f t="shared" si="89"/>
        <v>9.2039036525181359</v>
      </c>
      <c r="AL78" s="4">
        <f t="shared" si="89"/>
        <v>7.9767180995401077</v>
      </c>
      <c r="AM78" s="4">
        <f t="shared" si="89"/>
        <v>6.7933244953520955</v>
      </c>
      <c r="AN78" s="4">
        <f t="shared" si="89"/>
        <v>11.597255145091054</v>
      </c>
      <c r="AO78" s="4">
        <f t="shared" si="89"/>
        <v>7.8682374861657536</v>
      </c>
      <c r="AP78" s="4">
        <f t="shared" si="89"/>
        <v>9.4717211990133308</v>
      </c>
      <c r="AQ78" s="4">
        <f t="shared" si="89"/>
        <v>8.4729200109299541</v>
      </c>
      <c r="AR78" s="4">
        <f t="shared" si="89"/>
        <v>6.8356954743995004</v>
      </c>
      <c r="AS78" s="4">
        <f t="shared" si="89"/>
        <v>9.5373150712796928</v>
      </c>
      <c r="AT78" s="4">
        <f t="shared" si="89"/>
        <v>8.9733326794984407</v>
      </c>
      <c r="AU78" s="4">
        <f t="shared" si="89"/>
        <v>4.9819307121900636</v>
      </c>
      <c r="AV78" s="4">
        <f t="shared" si="89"/>
        <v>5.0952873123583231</v>
      </c>
      <c r="AW78" s="4">
        <f t="shared" si="89"/>
        <v>1.2487807024999995</v>
      </c>
      <c r="AY78" s="2">
        <f t="shared" si="80"/>
        <v>105.17544699060532</v>
      </c>
      <c r="AZ78" s="2">
        <f t="shared" si="80"/>
        <v>101.50260610266035</v>
      </c>
      <c r="BA78" s="2">
        <f t="shared" si="80"/>
        <v>102.237621935389</v>
      </c>
      <c r="BB78" s="2">
        <f t="shared" si="80"/>
        <v>97.831596979188859</v>
      </c>
      <c r="BC78" s="2">
        <f t="shared" si="80"/>
        <v>93.727309774496092</v>
      </c>
      <c r="BD78" s="2">
        <f t="shared" si="80"/>
        <v>96.601084180556825</v>
      </c>
      <c r="BE78" s="2">
        <f t="shared" si="80"/>
        <v>99.408374766243242</v>
      </c>
      <c r="BF78" s="2">
        <f t="shared" si="80"/>
        <v>101.27492971159595</v>
      </c>
      <c r="BG78" s="2">
        <f t="shared" si="80"/>
        <v>96.28532668872505</v>
      </c>
      <c r="BH78" s="2">
        <f t="shared" si="80"/>
        <v>96.456941869036044</v>
      </c>
      <c r="BI78" s="2">
        <f t="shared" si="80"/>
        <v>93.766819559117963</v>
      </c>
      <c r="BJ78" s="2">
        <f t="shared" si="80"/>
        <v>94.488417271025781</v>
      </c>
      <c r="BK78" s="2">
        <f t="shared" si="80"/>
        <v>90.840277005317787</v>
      </c>
      <c r="BL78" s="2">
        <f t="shared" si="80"/>
        <v>87.101133150601342</v>
      </c>
      <c r="BM78" s="2">
        <f t="shared" si="80"/>
        <v>87.382047711937872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113.60921754385966</v>
      </c>
      <c r="DL78" s="2">
        <f t="shared" si="90"/>
        <v>110.82213119597331</v>
      </c>
      <c r="DM78" s="2">
        <f t="shared" si="90"/>
        <v>107.59552905131849</v>
      </c>
      <c r="DN78" s="2">
        <f t="shared" si="90"/>
        <v>103.52426600284495</v>
      </c>
      <c r="DO78" s="2">
        <f t="shared" si="90"/>
        <v>98.023572874493922</v>
      </c>
      <c r="DP78" s="2">
        <f t="shared" si="90"/>
        <v>103.02238747135218</v>
      </c>
      <c r="DQ78" s="2">
        <f t="shared" si="90"/>
        <v>106.60014545454545</v>
      </c>
      <c r="DR78" s="2">
        <f t="shared" si="90"/>
        <v>107.39708601986251</v>
      </c>
      <c r="DS78" s="2">
        <f t="shared" si="90"/>
        <v>104.08434061624649</v>
      </c>
      <c r="DT78" s="2">
        <f t="shared" si="90"/>
        <v>103.9685297173415</v>
      </c>
      <c r="DU78" s="2">
        <f t="shared" si="90"/>
        <v>101.07791848739494</v>
      </c>
      <c r="DV78" s="2">
        <f t="shared" si="90"/>
        <v>101.28078399828401</v>
      </c>
      <c r="DW78" s="2">
        <f t="shared" si="90"/>
        <v>98.590907563025198</v>
      </c>
      <c r="DX78" s="2">
        <f t="shared" si="90"/>
        <v>94.528438655462196</v>
      </c>
      <c r="DY78" s="2">
        <f t="shared" si="90"/>
        <v>89.355272177419323</v>
      </c>
      <c r="EA78" s="2">
        <f t="shared" ref="EA78:EO95" si="91">CE$228*$B78+CE$229</f>
        <v>102.27645836746439</v>
      </c>
      <c r="EB78" s="2">
        <f t="shared" si="91"/>
        <v>97.463229920486725</v>
      </c>
      <c r="EC78" s="2">
        <f t="shared" si="91"/>
        <v>100.02353153258306</v>
      </c>
      <c r="ED78" s="2">
        <f t="shared" si="91"/>
        <v>95.301944333743592</v>
      </c>
      <c r="EE78" s="2">
        <f t="shared" si="91"/>
        <v>91.928554789420858</v>
      </c>
      <c r="EF78" s="2">
        <f t="shared" si="91"/>
        <v>93.528702032198481</v>
      </c>
      <c r="EG78" s="2">
        <f t="shared" si="91"/>
        <v>96.145208928166781</v>
      </c>
      <c r="EH78" s="2">
        <f t="shared" si="91"/>
        <v>98.484657055226691</v>
      </c>
      <c r="EI78" s="2">
        <f t="shared" si="91"/>
        <v>92.621424738774351</v>
      </c>
      <c r="EJ78" s="2">
        <f t="shared" si="91"/>
        <v>92.892059588573659</v>
      </c>
      <c r="EK78" s="2">
        <f t="shared" si="91"/>
        <v>90.514279267680379</v>
      </c>
      <c r="EL78" s="2">
        <f t="shared" si="91"/>
        <v>91.416007072255624</v>
      </c>
      <c r="EM78" s="2">
        <f t="shared" si="91"/>
        <v>86.881958011540164</v>
      </c>
      <c r="EN78" s="2">
        <f t="shared" si="91"/>
        <v>83.587872545600746</v>
      </c>
      <c r="EO78" s="2">
        <f t="shared" si="91"/>
        <v>86.304070612121691</v>
      </c>
      <c r="EQ78" s="2">
        <f t="shared" ref="EQ78:FE94" si="92">CU$228*$B78+CU$229</f>
        <v>101.65281959474365</v>
      </c>
      <c r="ER78" s="2">
        <f t="shared" si="92"/>
        <v>95.917500660643356</v>
      </c>
      <c r="ES78" s="2">
        <f t="shared" si="92"/>
        <v>99.511408032269841</v>
      </c>
      <c r="ET78" s="2">
        <f t="shared" si="92"/>
        <v>95.387582942466224</v>
      </c>
      <c r="EU78" s="2">
        <f t="shared" si="92"/>
        <v>91.07471897013771</v>
      </c>
      <c r="EV78" s="2">
        <f t="shared" si="92"/>
        <v>93.498034528151251</v>
      </c>
      <c r="EW78" s="2">
        <f t="shared" si="92"/>
        <v>95.600830473167349</v>
      </c>
      <c r="EX78" s="2">
        <f t="shared" si="92"/>
        <v>97.289605780440198</v>
      </c>
      <c r="EY78" s="2">
        <f t="shared" si="92"/>
        <v>91.489356554316828</v>
      </c>
      <c r="EZ78" s="2">
        <f t="shared" si="92"/>
        <v>92.356503632477057</v>
      </c>
      <c r="FA78" s="2">
        <f t="shared" si="92"/>
        <v>90.859581371764975</v>
      </c>
      <c r="FB78" s="2">
        <f t="shared" si="92"/>
        <v>90.186734453585089</v>
      </c>
      <c r="FC78" s="2">
        <f t="shared" si="92"/>
        <v>86.816148469418692</v>
      </c>
      <c r="FD78" s="2">
        <f t="shared" si="92"/>
        <v>85.161805093639089</v>
      </c>
      <c r="FE78" s="2">
        <f t="shared" si="92"/>
        <v>86.188195673789892</v>
      </c>
      <c r="FG78" s="2">
        <f t="shared" ref="FG78:FU94" si="93">POWER(10,($B78-C$231)/C$229)/(1+POWER(10,($B78-C$231)/C$229))</f>
        <v>0.74418317845685633</v>
      </c>
      <c r="FH78" s="2">
        <f t="shared" si="93"/>
        <v>0.69759258525426215</v>
      </c>
      <c r="FI78" s="2">
        <f t="shared" si="93"/>
        <v>0.7075760295868504</v>
      </c>
      <c r="FJ78" s="2">
        <f t="shared" si="93"/>
        <v>0.69234635238809827</v>
      </c>
      <c r="FK78" s="2">
        <f t="shared" si="93"/>
        <v>0.7048431755435991</v>
      </c>
      <c r="FL78" s="2">
        <f t="shared" si="93"/>
        <v>0.67637526202566134</v>
      </c>
      <c r="FM78" s="2">
        <f t="shared" si="93"/>
        <v>0.68786529993347589</v>
      </c>
      <c r="FN78" s="2">
        <f t="shared" si="93"/>
        <v>0.68688650462733869</v>
      </c>
      <c r="FO78" s="2">
        <f t="shared" si="93"/>
        <v>0.68034793619274947</v>
      </c>
      <c r="FP78" s="2">
        <f t="shared" si="93"/>
        <v>0.67814671472472388</v>
      </c>
      <c r="FQ78" s="2">
        <f t="shared" si="93"/>
        <v>0.69210753243867973</v>
      </c>
      <c r="FR78" s="2">
        <f t="shared" si="93"/>
        <v>0.68852312351651646</v>
      </c>
      <c r="FS78" s="2">
        <f t="shared" si="93"/>
        <v>0.66193979698861272</v>
      </c>
      <c r="FT78" s="2">
        <f t="shared" si="93"/>
        <v>0.67890077375205249</v>
      </c>
      <c r="FU78" s="2">
        <f t="shared" si="93"/>
        <v>0.64669989010092721</v>
      </c>
      <c r="FW78" s="2">
        <f t="shared" si="82"/>
        <v>1.9531928372468831E-4</v>
      </c>
      <c r="FX78" s="2">
        <f t="shared" si="82"/>
        <v>2.9411126619844789E-4</v>
      </c>
      <c r="FY78" s="2">
        <f t="shared" si="82"/>
        <v>2.7957237093703463E-4</v>
      </c>
      <c r="FZ78" s="2">
        <f t="shared" si="82"/>
        <v>2.9650304035187233E-4</v>
      </c>
      <c r="GA78" s="2">
        <f t="shared" si="82"/>
        <v>2.7077561522351776E-4</v>
      </c>
      <c r="GB78" s="2">
        <f t="shared" si="82"/>
        <v>3.0371883411139217E-4</v>
      </c>
      <c r="GC78" s="2">
        <f t="shared" si="82"/>
        <v>3.3549968336904718E-4</v>
      </c>
      <c r="GD78" s="2">
        <f t="shared" si="82"/>
        <v>2.7540994714670477E-4</v>
      </c>
      <c r="GE78" s="2">
        <f t="shared" si="82"/>
        <v>2.1444603381327973E-4</v>
      </c>
      <c r="GF78" s="2">
        <f t="shared" si="82"/>
        <v>2.1663419791371881E-4</v>
      </c>
      <c r="GG78" s="2">
        <f t="shared" si="82"/>
        <v>2.1820212284769856E-4</v>
      </c>
      <c r="GH78" s="2">
        <f t="shared" si="82"/>
        <v>1.949977180553169E-4</v>
      </c>
      <c r="GI78" s="2">
        <f t="shared" si="82"/>
        <v>1.6515306364959864E-4</v>
      </c>
      <c r="GJ78" s="2">
        <f t="shared" si="82"/>
        <v>1.6092964713427794E-4</v>
      </c>
      <c r="GK78" s="2">
        <f t="shared" si="82"/>
        <v>1.1001971507700444E-4</v>
      </c>
      <c r="GM78" s="86">
        <f t="shared" si="83"/>
        <v>0.29660111177213849</v>
      </c>
      <c r="GN78" s="86">
        <f t="shared" si="83"/>
        <v>0.22800940438545103</v>
      </c>
      <c r="GO78" s="86">
        <f t="shared" si="83"/>
        <v>0.2538829904751308</v>
      </c>
      <c r="GP78" s="86">
        <f t="shared" si="83"/>
        <v>0.22630680425211105</v>
      </c>
      <c r="GQ78" s="86">
        <f t="shared" si="83"/>
        <v>0.23223368639377745</v>
      </c>
      <c r="GR78" s="86">
        <f t="shared" si="83"/>
        <v>0.21383603513594748</v>
      </c>
      <c r="GS78" s="86">
        <f t="shared" si="83"/>
        <v>0.25352219356532391</v>
      </c>
      <c r="GT78" s="86">
        <f t="shared" si="83"/>
        <v>0.2406248690317386</v>
      </c>
      <c r="GU78" s="86">
        <f t="shared" si="83"/>
        <v>0.21721968880783271</v>
      </c>
      <c r="GV78" s="86">
        <f t="shared" si="83"/>
        <v>0.22023950382984789</v>
      </c>
      <c r="GW78" s="86">
        <f t="shared" si="83"/>
        <v>0.24707164179811161</v>
      </c>
      <c r="GX78" s="86">
        <f t="shared" si="83"/>
        <v>0.22988660244151018</v>
      </c>
      <c r="GY78" s="86">
        <f t="shared" si="83"/>
        <v>0.16872371804373573</v>
      </c>
      <c r="GZ78" s="86">
        <f t="shared" si="83"/>
        <v>0.2278459246854157</v>
      </c>
      <c r="HA78" s="86">
        <f t="shared" si="83"/>
        <v>0.17430764558351589</v>
      </c>
      <c r="HC78" s="86">
        <f t="shared" si="73"/>
        <v>2.8690375231728303E-5</v>
      </c>
      <c r="HD78" s="86">
        <f t="shared" si="73"/>
        <v>4.9136757499388963E-6</v>
      </c>
      <c r="HE78" s="86">
        <f t="shared" si="73"/>
        <v>3.6413877305905723E-6</v>
      </c>
      <c r="HF78" s="86">
        <f t="shared" si="73"/>
        <v>8.2756109072212409E-7</v>
      </c>
      <c r="HG78" s="86">
        <f t="shared" si="87"/>
        <v>1.0450262104437728E-6</v>
      </c>
      <c r="HH78" s="86">
        <f t="shared" si="87"/>
        <v>1.105745749048451E-6</v>
      </c>
      <c r="HI78" s="86">
        <f t="shared" si="87"/>
        <v>2.1337325840120376E-6</v>
      </c>
      <c r="HJ78" s="86">
        <f t="shared" si="87"/>
        <v>1.5863818928989045E-6</v>
      </c>
      <c r="HK78" s="86">
        <f t="shared" si="87"/>
        <v>1.2824769634733931E-6</v>
      </c>
      <c r="HL78" s="86">
        <f t="shared" si="87"/>
        <v>5.8606365722679622E-7</v>
      </c>
      <c r="HM78" s="86">
        <f t="shared" si="87"/>
        <v>7.1083206765551795E-7</v>
      </c>
      <c r="HN78" s="86">
        <f t="shared" si="87"/>
        <v>5.8652588272462958E-7</v>
      </c>
      <c r="HO78" s="86">
        <f t="shared" si="87"/>
        <v>4.049403327890661E-7</v>
      </c>
      <c r="HP78" s="86">
        <f t="shared" si="87"/>
        <v>3.9193024071337111E-7</v>
      </c>
      <c r="HQ78" s="86">
        <f t="shared" si="87"/>
        <v>2.1229757414304654E-9</v>
      </c>
      <c r="HS78" s="86">
        <f t="shared" si="84"/>
        <v>1.5958002609258812E-55</v>
      </c>
      <c r="HT78" s="86">
        <f t="shared" si="84"/>
        <v>1.2319023552689331E-60</v>
      </c>
      <c r="HU78" s="86">
        <f t="shared" si="84"/>
        <v>1.6761489117186806E-65</v>
      </c>
      <c r="HV78" s="86">
        <f t="shared" si="84"/>
        <v>1.1675367185496037E-74</v>
      </c>
      <c r="HW78" s="86">
        <f t="shared" si="84"/>
        <v>9.1296748968434157E-73</v>
      </c>
      <c r="HX78" s="86">
        <f t="shared" si="84"/>
        <v>6.8048879903970467E-71</v>
      </c>
      <c r="HY78" s="86">
        <f t="shared" si="84"/>
        <v>4.2627696872826998E-71</v>
      </c>
      <c r="HZ78" s="86">
        <f t="shared" si="84"/>
        <v>1.1001507091071815E-72</v>
      </c>
      <c r="IA78" s="86">
        <f t="shared" si="84"/>
        <v>2.8995077152721257E-73</v>
      </c>
      <c r="IB78" s="86">
        <f t="shared" si="84"/>
        <v>2.5472078558527339E-78</v>
      </c>
      <c r="IC78" s="86">
        <f t="shared" si="84"/>
        <v>1.1531698056419903E-78</v>
      </c>
      <c r="ID78" s="86">
        <f t="shared" si="84"/>
        <v>1.168563346304318E-77</v>
      </c>
      <c r="IE78" s="86">
        <f t="shared" si="84"/>
        <v>1.0831702406577425E-75</v>
      </c>
      <c r="IF78" s="86">
        <f t="shared" si="84"/>
        <v>1.7764544087764229E-34</v>
      </c>
      <c r="IG78" s="86">
        <f t="shared" si="84"/>
        <v>2.6715659959218771E-22</v>
      </c>
      <c r="II78" s="86">
        <f t="shared" si="85"/>
        <v>1.3601618649387446E-161</v>
      </c>
      <c r="IJ78" s="86">
        <f t="shared" si="85"/>
        <v>3.4135416046862872E-174</v>
      </c>
      <c r="IK78" s="86">
        <f t="shared" si="85"/>
        <v>8.8740602200236091E-189</v>
      </c>
      <c r="IL78" s="86">
        <f t="shared" si="85"/>
        <v>2.902437543151642E-213</v>
      </c>
      <c r="IM78" s="86">
        <f t="shared" si="85"/>
        <v>7.9299157433508737E-207</v>
      </c>
      <c r="IN78" s="86">
        <f t="shared" si="85"/>
        <v>2.5684138469463207E-204</v>
      </c>
      <c r="IO78" s="86">
        <f t="shared" si="85"/>
        <v>4.3827127720106312E-204</v>
      </c>
      <c r="IP78" s="86">
        <f t="shared" si="85"/>
        <v>6.3594777777090531E-208</v>
      </c>
      <c r="IQ78" s="86">
        <f t="shared" si="85"/>
        <v>5.0065477855474949E-212</v>
      </c>
      <c r="IR78" s="86">
        <f t="shared" si="85"/>
        <v>5.9502959791616445E-226</v>
      </c>
      <c r="IS78" s="86">
        <f t="shared" si="85"/>
        <v>1.2692439271380978E-225</v>
      </c>
      <c r="IT78" s="86">
        <f t="shared" si="85"/>
        <v>1.9981538438551326E-223</v>
      </c>
      <c r="IU78" s="86">
        <f t="shared" si="85"/>
        <v>8.0113609802053304E-218</v>
      </c>
      <c r="IV78" s="86">
        <f t="shared" si="85"/>
        <v>2.0813400291649406E-149</v>
      </c>
      <c r="IW78" s="86">
        <f t="shared" si="85"/>
        <v>1.2394170708988184E-58</v>
      </c>
      <c r="IY78" s="86">
        <f t="shared" si="86"/>
        <v>0.29662980214737023</v>
      </c>
      <c r="IZ78" s="86">
        <f t="shared" si="86"/>
        <v>0.22801431806120098</v>
      </c>
      <c r="JA78" s="86">
        <f t="shared" si="86"/>
        <v>0.25388663186286137</v>
      </c>
      <c r="JB78" s="86">
        <f t="shared" si="86"/>
        <v>0.22630763181320177</v>
      </c>
      <c r="JC78" s="86">
        <f t="shared" si="86"/>
        <v>0.23223473141998791</v>
      </c>
      <c r="JD78" s="86">
        <f t="shared" si="86"/>
        <v>0.21383714088169653</v>
      </c>
      <c r="JE78" s="86">
        <f t="shared" si="86"/>
        <v>0.25352432729790791</v>
      </c>
      <c r="JF78" s="86">
        <f t="shared" si="86"/>
        <v>0.24062645541363151</v>
      </c>
      <c r="JG78" s="86">
        <f t="shared" si="86"/>
        <v>0.21722097128479617</v>
      </c>
      <c r="JH78" s="86">
        <f t="shared" si="86"/>
        <v>0.2202400898935051</v>
      </c>
      <c r="JI78" s="86">
        <f t="shared" si="86"/>
        <v>0.24707235263017926</v>
      </c>
      <c r="JJ78" s="86">
        <f t="shared" si="86"/>
        <v>0.22988718896739291</v>
      </c>
      <c r="JK78" s="86">
        <f t="shared" si="86"/>
        <v>0.16872412298406853</v>
      </c>
      <c r="JL78" s="86">
        <f t="shared" si="86"/>
        <v>0.22784631661565641</v>
      </c>
      <c r="JM78" s="86">
        <f t="shared" si="86"/>
        <v>0.17430764770649163</v>
      </c>
    </row>
    <row r="79" spans="2:273" x14ac:dyDescent="0.25">
      <c r="B79" s="2">
        <v>52</v>
      </c>
      <c r="C79" s="37">
        <v>216.5</v>
      </c>
      <c r="D79" s="37">
        <v>215.28800000000001</v>
      </c>
      <c r="E79" s="37">
        <v>214.62700000000001</v>
      </c>
      <c r="F79" s="37">
        <v>208.16900000000001</v>
      </c>
      <c r="G79" s="37">
        <v>203.72900000000001</v>
      </c>
      <c r="H79" s="37">
        <v>209.898</v>
      </c>
      <c r="I79" s="37">
        <v>213.542</v>
      </c>
      <c r="J79" s="37">
        <v>215.661</v>
      </c>
      <c r="K79" s="37">
        <v>205.03399999999999</v>
      </c>
      <c r="L79" s="37">
        <v>208.15299999999999</v>
      </c>
      <c r="M79" s="37">
        <v>207.35599999999999</v>
      </c>
      <c r="N79" s="37">
        <v>206.797</v>
      </c>
      <c r="O79" s="37">
        <v>186.983</v>
      </c>
      <c r="P79" s="37">
        <v>191.84700000000001</v>
      </c>
      <c r="Q79" s="37">
        <v>163.27099999999999</v>
      </c>
      <c r="S79" s="4">
        <f t="shared" si="88"/>
        <v>210.32310409655415</v>
      </c>
      <c r="T79" s="4">
        <f t="shared" si="88"/>
        <v>204.98264110339309</v>
      </c>
      <c r="U79" s="4">
        <f t="shared" si="88"/>
        <v>206.62545040604221</v>
      </c>
      <c r="V79" s="4">
        <f t="shared" si="88"/>
        <v>198.35090429814284</v>
      </c>
      <c r="W79" s="4">
        <f t="shared" si="88"/>
        <v>190.20393049178634</v>
      </c>
      <c r="X79" s="4">
        <f t="shared" si="88"/>
        <v>200.93703910377025</v>
      </c>
      <c r="Y79" s="4">
        <f t="shared" si="88"/>
        <v>207.12646746846508</v>
      </c>
      <c r="Z79" s="4">
        <f t="shared" si="88"/>
        <v>206.82792017615893</v>
      </c>
      <c r="AA79" s="4">
        <f t="shared" si="88"/>
        <v>196.86289013927507</v>
      </c>
      <c r="AB79" s="4">
        <f t="shared" si="88"/>
        <v>199.38199183947498</v>
      </c>
      <c r="AC79" s="4">
        <f t="shared" si="88"/>
        <v>199.19074125141989</v>
      </c>
      <c r="AD79" s="4">
        <f t="shared" si="88"/>
        <v>197.51238764220517</v>
      </c>
      <c r="AE79" s="4">
        <f t="shared" si="88"/>
        <v>177.7869599110405</v>
      </c>
      <c r="AF79" s="4">
        <f t="shared" si="88"/>
        <v>185.77902925690057</v>
      </c>
      <c r="AG79" s="4">
        <f t="shared" si="88"/>
        <v>159.18489905690157</v>
      </c>
      <c r="AI79" s="4">
        <f t="shared" si="89"/>
        <v>6.1768959034458533</v>
      </c>
      <c r="AJ79" s="4">
        <f t="shared" si="89"/>
        <v>10.305358896606919</v>
      </c>
      <c r="AK79" s="4">
        <f t="shared" si="89"/>
        <v>8.0015495939578045</v>
      </c>
      <c r="AL79" s="4">
        <f t="shared" si="89"/>
        <v>9.8180957018571746</v>
      </c>
      <c r="AM79" s="4">
        <f t="shared" si="89"/>
        <v>13.525069508213676</v>
      </c>
      <c r="AN79" s="4">
        <f t="shared" si="89"/>
        <v>8.96096089622975</v>
      </c>
      <c r="AO79" s="4">
        <f t="shared" si="89"/>
        <v>6.4155325315349216</v>
      </c>
      <c r="AP79" s="4">
        <f t="shared" si="89"/>
        <v>8.833079823841075</v>
      </c>
      <c r="AQ79" s="4">
        <f t="shared" si="89"/>
        <v>8.1711098607249255</v>
      </c>
      <c r="AR79" s="4">
        <f t="shared" si="89"/>
        <v>8.7710081605250139</v>
      </c>
      <c r="AS79" s="4">
        <f t="shared" si="89"/>
        <v>8.1652587485801007</v>
      </c>
      <c r="AT79" s="4">
        <f t="shared" si="89"/>
        <v>9.2846123577948276</v>
      </c>
      <c r="AU79" s="4">
        <f t="shared" si="89"/>
        <v>9.1960400889595064</v>
      </c>
      <c r="AV79" s="4">
        <f t="shared" si="89"/>
        <v>6.067970743099437</v>
      </c>
      <c r="AW79" s="4">
        <f t="shared" si="89"/>
        <v>4.0861009430984154</v>
      </c>
      <c r="AY79" s="2">
        <f t="shared" si="80"/>
        <v>104.94012357028815</v>
      </c>
      <c r="AZ79" s="2">
        <f t="shared" si="80"/>
        <v>101.21917629635209</v>
      </c>
      <c r="BA79" s="2">
        <f t="shared" si="80"/>
        <v>102.04199010554711</v>
      </c>
      <c r="BB79" s="2">
        <f t="shared" si="80"/>
        <v>97.642121838995294</v>
      </c>
      <c r="BC79" s="2">
        <f t="shared" si="80"/>
        <v>93.534304886798182</v>
      </c>
      <c r="BD79" s="2">
        <f t="shared" si="80"/>
        <v>96.386023785908705</v>
      </c>
      <c r="BE79" s="2">
        <f t="shared" si="80"/>
        <v>99.155760566739971</v>
      </c>
      <c r="BF79" s="2">
        <f t="shared" si="80"/>
        <v>101.02157389828322</v>
      </c>
      <c r="BG79" s="2">
        <f t="shared" si="80"/>
        <v>96.00914577350504</v>
      </c>
      <c r="BH79" s="2">
        <f t="shared" si="80"/>
        <v>96.194503586986499</v>
      </c>
      <c r="BI79" s="2">
        <f t="shared" si="80"/>
        <v>93.528885519948233</v>
      </c>
      <c r="BJ79" s="2">
        <f t="shared" si="80"/>
        <v>94.249908185527744</v>
      </c>
      <c r="BK79" s="2">
        <f t="shared" si="80"/>
        <v>90.603285081346883</v>
      </c>
      <c r="BL79" s="2">
        <f t="shared" si="80"/>
        <v>86.883479898175139</v>
      </c>
      <c r="BM79" s="2">
        <f t="shared" si="80"/>
        <v>87.284728877156667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113.76512017543861</v>
      </c>
      <c r="DL79" s="2">
        <f t="shared" si="90"/>
        <v>111.06070828318198</v>
      </c>
      <c r="DM79" s="2">
        <f t="shared" si="90"/>
        <v>107.8166879308458</v>
      </c>
      <c r="DN79" s="2">
        <f t="shared" si="90"/>
        <v>103.73490967283072</v>
      </c>
      <c r="DO79" s="2">
        <f t="shared" si="90"/>
        <v>98.152071457489868</v>
      </c>
      <c r="DP79" s="2">
        <f t="shared" si="90"/>
        <v>103.2579332314744</v>
      </c>
      <c r="DQ79" s="2">
        <f t="shared" si="90"/>
        <v>106.82170588235294</v>
      </c>
      <c r="DR79" s="2">
        <f t="shared" si="90"/>
        <v>107.59369747899161</v>
      </c>
      <c r="DS79" s="2">
        <f t="shared" si="90"/>
        <v>104.32956470588235</v>
      </c>
      <c r="DT79" s="2">
        <f t="shared" si="90"/>
        <v>104.21073964858672</v>
      </c>
      <c r="DU79" s="2">
        <f t="shared" si="90"/>
        <v>101.27117366946777</v>
      </c>
      <c r="DV79" s="2">
        <f t="shared" si="90"/>
        <v>101.56818927498929</v>
      </c>
      <c r="DW79" s="2">
        <f t="shared" si="90"/>
        <v>98.868063865546205</v>
      </c>
      <c r="DX79" s="2">
        <f t="shared" si="90"/>
        <v>94.73020672268909</v>
      </c>
      <c r="DY79" s="2">
        <f t="shared" si="90"/>
        <v>89.468209677419324</v>
      </c>
      <c r="EA79" s="2">
        <f t="shared" si="91"/>
        <v>102.17358449378996</v>
      </c>
      <c r="EB79" s="2">
        <f t="shared" si="91"/>
        <v>97.328928776075202</v>
      </c>
      <c r="EC79" s="2">
        <f t="shared" si="91"/>
        <v>99.865649449577376</v>
      </c>
      <c r="ED79" s="2">
        <f t="shared" si="91"/>
        <v>95.172892359686657</v>
      </c>
      <c r="EE79" s="2">
        <f t="shared" si="91"/>
        <v>91.771079521543484</v>
      </c>
      <c r="EF79" s="2">
        <f t="shared" si="91"/>
        <v>93.387349162781163</v>
      </c>
      <c r="EG79" s="2">
        <f t="shared" si="91"/>
        <v>95.98351756174938</v>
      </c>
      <c r="EH79" s="2">
        <f t="shared" si="91"/>
        <v>98.289811150833174</v>
      </c>
      <c r="EI79" s="2">
        <f t="shared" si="91"/>
        <v>92.444254976398909</v>
      </c>
      <c r="EJ79" s="2">
        <f t="shared" si="91"/>
        <v>92.724879535926675</v>
      </c>
      <c r="EK79" s="2">
        <f t="shared" si="91"/>
        <v>90.387577291636774</v>
      </c>
      <c r="EL79" s="2">
        <f t="shared" si="91"/>
        <v>91.230902005083323</v>
      </c>
      <c r="EM79" s="2">
        <f t="shared" si="91"/>
        <v>86.753780381713256</v>
      </c>
      <c r="EN79" s="2">
        <f t="shared" si="91"/>
        <v>83.498379879441757</v>
      </c>
      <c r="EO79" s="2">
        <f t="shared" si="91"/>
        <v>86.196846493071391</v>
      </c>
      <c r="EQ79" s="2">
        <f t="shared" si="92"/>
        <v>101.5624127411802</v>
      </c>
      <c r="ER79" s="2">
        <f t="shared" si="92"/>
        <v>95.814793070995165</v>
      </c>
      <c r="ES79" s="2">
        <f t="shared" si="92"/>
        <v>99.364045377828177</v>
      </c>
      <c r="ET79" s="2">
        <f t="shared" si="92"/>
        <v>95.25674736338155</v>
      </c>
      <c r="EU79" s="2">
        <f t="shared" si="92"/>
        <v>90.935004826168012</v>
      </c>
      <c r="EV79" s="2">
        <f t="shared" si="92"/>
        <v>93.357321003906023</v>
      </c>
      <c r="EW79" s="2">
        <f t="shared" si="92"/>
        <v>95.450947803151621</v>
      </c>
      <c r="EX79" s="2">
        <f t="shared" si="92"/>
        <v>97.119332255560522</v>
      </c>
      <c r="EY79" s="2">
        <f t="shared" si="92"/>
        <v>91.334595578295335</v>
      </c>
      <c r="EZ79" s="2">
        <f t="shared" si="92"/>
        <v>92.199937143822581</v>
      </c>
      <c r="FA79" s="2">
        <f t="shared" si="92"/>
        <v>90.725935328018224</v>
      </c>
      <c r="FB79" s="2">
        <f t="shared" si="92"/>
        <v>90.02555519988573</v>
      </c>
      <c r="FC79" s="2">
        <f t="shared" si="92"/>
        <v>86.689160804994856</v>
      </c>
      <c r="FD79" s="2">
        <f t="shared" si="92"/>
        <v>85.041851968429512</v>
      </c>
      <c r="FE79" s="2">
        <f t="shared" si="92"/>
        <v>86.080168878122294</v>
      </c>
      <c r="FG79" s="2">
        <f t="shared" si="93"/>
        <v>0.76131980778067465</v>
      </c>
      <c r="FH79" s="2">
        <f t="shared" si="93"/>
        <v>0.71666193788870691</v>
      </c>
      <c r="FI79" s="2">
        <f t="shared" si="93"/>
        <v>0.72626287482136631</v>
      </c>
      <c r="FJ79" s="2">
        <f t="shared" si="93"/>
        <v>0.71160976113987784</v>
      </c>
      <c r="FK79" s="2">
        <f t="shared" si="93"/>
        <v>0.72363644921043269</v>
      </c>
      <c r="FL79" s="2">
        <f t="shared" si="93"/>
        <v>0.69619988017169165</v>
      </c>
      <c r="FM79" s="2">
        <f t="shared" si="93"/>
        <v>0.70729066332635115</v>
      </c>
      <c r="FN79" s="2">
        <f t="shared" si="93"/>
        <v>0.70634677767082188</v>
      </c>
      <c r="FO79" s="2">
        <f t="shared" si="93"/>
        <v>0.70003712203891288</v>
      </c>
      <c r="FP79" s="2">
        <f t="shared" si="93"/>
        <v>0.69791128340057362</v>
      </c>
      <c r="FQ79" s="2">
        <f t="shared" si="93"/>
        <v>0.71137966095982852</v>
      </c>
      <c r="FR79" s="2">
        <f t="shared" si="93"/>
        <v>0.70792493109042276</v>
      </c>
      <c r="FS79" s="2">
        <f t="shared" si="93"/>
        <v>0.68223325743263474</v>
      </c>
      <c r="FT79" s="2">
        <f t="shared" si="93"/>
        <v>0.69863961441688716</v>
      </c>
      <c r="FU79" s="2">
        <f t="shared" si="93"/>
        <v>0.66744858398666973</v>
      </c>
      <c r="FW79" s="2">
        <f t="shared" si="82"/>
        <v>2.1415930026139955E-4</v>
      </c>
      <c r="FX79" s="2">
        <f t="shared" si="82"/>
        <v>3.2247744022467496E-4</v>
      </c>
      <c r="FY79" s="2">
        <f t="shared" si="82"/>
        <v>3.0653674087195568E-4</v>
      </c>
      <c r="FZ79" s="2">
        <f t="shared" si="82"/>
        <v>3.250998190050538E-4</v>
      </c>
      <c r="GA79" s="2">
        <f t="shared" si="82"/>
        <v>2.9689180215535188E-4</v>
      </c>
      <c r="GB79" s="2">
        <f t="shared" si="82"/>
        <v>3.3301132138176037E-4</v>
      </c>
      <c r="GC79" s="2">
        <f t="shared" si="82"/>
        <v>3.6785618070953637E-4</v>
      </c>
      <c r="GD79" s="2">
        <f t="shared" si="82"/>
        <v>3.0197297830672357E-4</v>
      </c>
      <c r="GE79" s="2">
        <f t="shared" si="82"/>
        <v>2.3513053562381554E-4</v>
      </c>
      <c r="GF79" s="2">
        <f t="shared" si="82"/>
        <v>2.3752971006720403E-4</v>
      </c>
      <c r="GG79" s="2">
        <f t="shared" si="82"/>
        <v>2.3924883344869719E-4</v>
      </c>
      <c r="GH79" s="2">
        <f t="shared" si="82"/>
        <v>2.1380672379343101E-4</v>
      </c>
      <c r="GI79" s="2">
        <f t="shared" si="82"/>
        <v>1.8108384798781632E-4</v>
      </c>
      <c r="GJ79" s="2">
        <f t="shared" si="82"/>
        <v>1.7645310954911904E-4</v>
      </c>
      <c r="GK79" s="2">
        <f t="shared" si="82"/>
        <v>1.206329382690573E-4</v>
      </c>
      <c r="GM79" s="86">
        <f t="shared" si="83"/>
        <v>0.35792340192275002</v>
      </c>
      <c r="GN79" s="86">
        <f t="shared" si="83"/>
        <v>0.28723916165155944</v>
      </c>
      <c r="GO79" s="86">
        <f t="shared" si="83"/>
        <v>0.31701969236274391</v>
      </c>
      <c r="GP79" s="86">
        <f t="shared" si="83"/>
        <v>0.2874733766897139</v>
      </c>
      <c r="GQ79" s="86">
        <f t="shared" si="83"/>
        <v>0.29073716487219758</v>
      </c>
      <c r="GR79" s="86">
        <f t="shared" si="83"/>
        <v>0.27652499987415519</v>
      </c>
      <c r="GS79" s="86">
        <f t="shared" si="83"/>
        <v>0.32452616835277487</v>
      </c>
      <c r="GT79" s="86">
        <f t="shared" si="83"/>
        <v>0.30778224048090641</v>
      </c>
      <c r="GU79" s="86">
        <f t="shared" si="83"/>
        <v>0.27939394092987885</v>
      </c>
      <c r="GV79" s="86">
        <f t="shared" si="83"/>
        <v>0.28446163819109405</v>
      </c>
      <c r="GW79" s="86">
        <f t="shared" si="83"/>
        <v>0.31465191420569816</v>
      </c>
      <c r="GX79" s="86">
        <f t="shared" si="83"/>
        <v>0.29350706549823591</v>
      </c>
      <c r="GY79" s="86">
        <f t="shared" si="83"/>
        <v>0.22141100813422449</v>
      </c>
      <c r="GZ79" s="86">
        <f t="shared" si="83"/>
        <v>0.2946657140364316</v>
      </c>
      <c r="HA79" s="86">
        <f t="shared" si="83"/>
        <v>0.23609595966600405</v>
      </c>
      <c r="HC79" s="86">
        <f t="shared" si="73"/>
        <v>5.3072025050052408E-5</v>
      </c>
      <c r="HD79" s="86">
        <f t="shared" si="73"/>
        <v>1.0168153980657919E-5</v>
      </c>
      <c r="HE79" s="86">
        <f t="shared" si="73"/>
        <v>7.801349379528584E-6</v>
      </c>
      <c r="HF79" s="86">
        <f t="shared" si="73"/>
        <v>1.9646387543125623E-6</v>
      </c>
      <c r="HG79" s="86">
        <f t="shared" si="87"/>
        <v>2.4082661613913812E-6</v>
      </c>
      <c r="HH79" s="86">
        <f t="shared" si="87"/>
        <v>2.5602270064485073E-6</v>
      </c>
      <c r="HI79" s="86">
        <f t="shared" si="87"/>
        <v>4.8823409878468351E-6</v>
      </c>
      <c r="HJ79" s="86">
        <f t="shared" si="87"/>
        <v>3.6211174574812638E-6</v>
      </c>
      <c r="HK79" s="86">
        <f t="shared" si="87"/>
        <v>2.8997202711496973E-6</v>
      </c>
      <c r="HL79" s="86">
        <f t="shared" si="87"/>
        <v>1.3963602648026473E-6</v>
      </c>
      <c r="HM79" s="86">
        <f t="shared" si="87"/>
        <v>1.6834278422274201E-6</v>
      </c>
      <c r="HN79" s="86">
        <f t="shared" si="87"/>
        <v>1.3762057961032037E-6</v>
      </c>
      <c r="HO79" s="86">
        <f t="shared" si="87"/>
        <v>9.3561838969155919E-7</v>
      </c>
      <c r="HP79" s="86">
        <f t="shared" si="87"/>
        <v>9.4993574236004348E-7</v>
      </c>
      <c r="HQ79" s="86">
        <f t="shared" si="87"/>
        <v>7.1485102484583887E-9</v>
      </c>
      <c r="HS79" s="86">
        <f t="shared" si="84"/>
        <v>7.2765230622757188E-54</v>
      </c>
      <c r="HT79" s="86">
        <f t="shared" si="84"/>
        <v>9.6260575380154618E-59</v>
      </c>
      <c r="HU79" s="86">
        <f t="shared" si="84"/>
        <v>1.8302109385893325E-63</v>
      </c>
      <c r="HV79" s="86">
        <f t="shared" si="84"/>
        <v>2.520325102447894E-72</v>
      </c>
      <c r="HW79" s="86">
        <f t="shared" si="84"/>
        <v>1.5997642616631037E-70</v>
      </c>
      <c r="HX79" s="86">
        <f t="shared" si="84"/>
        <v>1.1587393183460166E-68</v>
      </c>
      <c r="HY79" s="86">
        <f t="shared" si="84"/>
        <v>7.7702045193937882E-69</v>
      </c>
      <c r="HZ79" s="86">
        <f t="shared" si="84"/>
        <v>1.9693917613812009E-70</v>
      </c>
      <c r="IA79" s="86">
        <f t="shared" si="84"/>
        <v>4.7810845685308181E-71</v>
      </c>
      <c r="IB79" s="86">
        <f t="shared" si="84"/>
        <v>5.9938814990012786E-76</v>
      </c>
      <c r="IC79" s="86">
        <f t="shared" si="84"/>
        <v>2.7489345674832737E-76</v>
      </c>
      <c r="ID79" s="86">
        <f t="shared" si="84"/>
        <v>2.4379541945883204E-75</v>
      </c>
      <c r="IE79" s="86">
        <f t="shared" si="84"/>
        <v>1.7864194629370047E-73</v>
      </c>
      <c r="IF79" s="86">
        <f t="shared" si="84"/>
        <v>1.6558977488380741E-33</v>
      </c>
      <c r="IG79" s="86">
        <f t="shared" si="84"/>
        <v>1.0445281064753728E-21</v>
      </c>
      <c r="II79" s="86">
        <f t="shared" si="85"/>
        <v>3.6001454567366482E-158</v>
      </c>
      <c r="IJ79" s="86">
        <f t="shared" si="85"/>
        <v>2.5748996093841822E-170</v>
      </c>
      <c r="IK79" s="86">
        <f t="shared" si="85"/>
        <v>1.3424665455263161E-184</v>
      </c>
      <c r="IL79" s="86">
        <f t="shared" si="85"/>
        <v>1.6754602671469056E-208</v>
      </c>
      <c r="IM79" s="86">
        <f t="shared" si="85"/>
        <v>2.9168836063195714E-202</v>
      </c>
      <c r="IN79" s="86">
        <f t="shared" si="85"/>
        <v>9.6155710601542771E-200</v>
      </c>
      <c r="IO79" s="86">
        <f t="shared" si="85"/>
        <v>1.8464144585855917E-199</v>
      </c>
      <c r="IP79" s="86">
        <f t="shared" si="85"/>
        <v>2.5289244282134833E-203</v>
      </c>
      <c r="IQ79" s="86">
        <f t="shared" si="85"/>
        <v>1.7883059836651411E-207</v>
      </c>
      <c r="IR79" s="86">
        <f t="shared" si="85"/>
        <v>4.3147433595740186E-221</v>
      </c>
      <c r="IS79" s="86">
        <f t="shared" si="85"/>
        <v>9.1401734679028967E-221</v>
      </c>
      <c r="IT79" s="86">
        <f t="shared" si="85"/>
        <v>1.1152216859544265E-218</v>
      </c>
      <c r="IU79" s="86">
        <f t="shared" si="85"/>
        <v>2.7706532738133021E-213</v>
      </c>
      <c r="IV79" s="86">
        <f t="shared" si="85"/>
        <v>2.5722187947228851E-146</v>
      </c>
      <c r="IW79" s="86">
        <f t="shared" si="85"/>
        <v>1.7205571344770957E-57</v>
      </c>
      <c r="IY79" s="86">
        <f t="shared" si="86"/>
        <v>0.35797647394780008</v>
      </c>
      <c r="IZ79" s="86">
        <f t="shared" si="86"/>
        <v>0.28724932980554008</v>
      </c>
      <c r="JA79" s="86">
        <f t="shared" si="86"/>
        <v>0.31702749371212346</v>
      </c>
      <c r="JB79" s="86">
        <f t="shared" si="86"/>
        <v>0.28747534132846819</v>
      </c>
      <c r="JC79" s="86">
        <f t="shared" si="86"/>
        <v>0.29073957313835896</v>
      </c>
      <c r="JD79" s="86">
        <f t="shared" si="86"/>
        <v>0.27652756010116164</v>
      </c>
      <c r="JE79" s="86">
        <f t="shared" si="86"/>
        <v>0.3245310506937627</v>
      </c>
      <c r="JF79" s="86">
        <f t="shared" si="86"/>
        <v>0.30778586159836391</v>
      </c>
      <c r="JG79" s="86">
        <f t="shared" si="86"/>
        <v>0.27939684065015002</v>
      </c>
      <c r="JH79" s="86">
        <f t="shared" si="86"/>
        <v>0.28446303455135885</v>
      </c>
      <c r="JI79" s="86">
        <f t="shared" si="86"/>
        <v>0.31465359763354039</v>
      </c>
      <c r="JJ79" s="86">
        <f t="shared" si="86"/>
        <v>0.29350844170403201</v>
      </c>
      <c r="JK79" s="86">
        <f t="shared" si="86"/>
        <v>0.22141194375261417</v>
      </c>
      <c r="JL79" s="86">
        <f t="shared" si="86"/>
        <v>0.29466666397217395</v>
      </c>
      <c r="JM79" s="86">
        <f t="shared" si="86"/>
        <v>0.23609596681451431</v>
      </c>
    </row>
    <row r="80" spans="2:273" x14ac:dyDescent="0.25">
      <c r="B80" s="2">
        <v>53</v>
      </c>
      <c r="C80" s="37">
        <v>224.09700000000001</v>
      </c>
      <c r="D80" s="37">
        <v>226.30500000000001</v>
      </c>
      <c r="E80" s="37">
        <v>223.83099999999999</v>
      </c>
      <c r="F80" s="37">
        <v>221.136</v>
      </c>
      <c r="G80" s="37">
        <v>216.08500000000001</v>
      </c>
      <c r="H80" s="37">
        <v>222.06800000000001</v>
      </c>
      <c r="I80" s="37">
        <v>223.983</v>
      </c>
      <c r="J80" s="37">
        <v>223.441</v>
      </c>
      <c r="K80" s="37">
        <v>214.91499999999999</v>
      </c>
      <c r="L80" s="37">
        <v>219.61</v>
      </c>
      <c r="M80" s="37">
        <v>218.96600000000001</v>
      </c>
      <c r="N80" s="37">
        <v>218.15299999999999</v>
      </c>
      <c r="O80" s="37">
        <v>202.678</v>
      </c>
      <c r="P80" s="37">
        <v>204.23699999999999</v>
      </c>
      <c r="Q80" s="37">
        <v>177.59299999999999</v>
      </c>
      <c r="S80" s="4">
        <f t="shared" si="88"/>
        <v>221.46079501277484</v>
      </c>
      <c r="T80" s="4">
        <f t="shared" si="88"/>
        <v>219.76914051290689</v>
      </c>
      <c r="U80" s="4">
        <f t="shared" si="88"/>
        <v>220.42668644853038</v>
      </c>
      <c r="V80" s="4">
        <f t="shared" si="88"/>
        <v>213.67867256711099</v>
      </c>
      <c r="W80" s="4">
        <f t="shared" si="88"/>
        <v>204.12917679870222</v>
      </c>
      <c r="X80" s="4">
        <f t="shared" si="88"/>
        <v>217.54321328481737</v>
      </c>
      <c r="Y80" s="4">
        <f t="shared" si="88"/>
        <v>222.46404739112964</v>
      </c>
      <c r="Z80" s="4">
        <f t="shared" si="88"/>
        <v>222.14470478640479</v>
      </c>
      <c r="AA80" s="4">
        <f t="shared" si="88"/>
        <v>212.42719475155906</v>
      </c>
      <c r="AB80" s="4">
        <f t="shared" si="88"/>
        <v>215.49482511428621</v>
      </c>
      <c r="AC80" s="4">
        <f t="shared" si="88"/>
        <v>214.54879724102511</v>
      </c>
      <c r="AD80" s="4">
        <f t="shared" si="88"/>
        <v>213.15840471030228</v>
      </c>
      <c r="AE80" s="4">
        <f t="shared" si="88"/>
        <v>194.07865628726466</v>
      </c>
      <c r="AF80" s="4">
        <f t="shared" si="88"/>
        <v>201.30102888518184</v>
      </c>
      <c r="AG80" s="4">
        <f t="shared" si="88"/>
        <v>174.04582437029413</v>
      </c>
      <c r="AI80" s="4">
        <f t="shared" si="89"/>
        <v>2.6362049872251703</v>
      </c>
      <c r="AJ80" s="4">
        <f t="shared" si="89"/>
        <v>6.5358594870931199</v>
      </c>
      <c r="AK80" s="4">
        <f t="shared" si="89"/>
        <v>3.4043135514696132</v>
      </c>
      <c r="AL80" s="4">
        <f t="shared" si="89"/>
        <v>7.4573274328890022</v>
      </c>
      <c r="AM80" s="4">
        <f t="shared" si="89"/>
        <v>11.95582320129779</v>
      </c>
      <c r="AN80" s="4">
        <f t="shared" si="89"/>
        <v>4.5247867151826426</v>
      </c>
      <c r="AO80" s="4">
        <f t="shared" si="89"/>
        <v>1.5189526088703644</v>
      </c>
      <c r="AP80" s="4">
        <f t="shared" si="89"/>
        <v>1.296295213595215</v>
      </c>
      <c r="AQ80" s="4">
        <f t="shared" si="89"/>
        <v>2.4878052484409352</v>
      </c>
      <c r="AR80" s="4">
        <f t="shared" si="89"/>
        <v>4.1151748857137989</v>
      </c>
      <c r="AS80" s="4">
        <f t="shared" si="89"/>
        <v>4.417202758974895</v>
      </c>
      <c r="AT80" s="4">
        <f t="shared" si="89"/>
        <v>4.9945952896977133</v>
      </c>
      <c r="AU80" s="4">
        <f t="shared" si="89"/>
        <v>8.5993437127353332</v>
      </c>
      <c r="AV80" s="4">
        <f t="shared" si="89"/>
        <v>2.9359711148181589</v>
      </c>
      <c r="AW80" s="4">
        <f t="shared" si="89"/>
        <v>3.5471756297058619</v>
      </c>
      <c r="AY80" s="2">
        <f t="shared" si="80"/>
        <v>104.70546945561237</v>
      </c>
      <c r="AZ80" s="2">
        <f t="shared" si="80"/>
        <v>100.93204044799116</v>
      </c>
      <c r="BA80" s="2">
        <f t="shared" si="80"/>
        <v>101.83854246367461</v>
      </c>
      <c r="BB80" s="2">
        <f t="shared" si="80"/>
        <v>97.446111283943239</v>
      </c>
      <c r="BC80" s="2">
        <f t="shared" si="80"/>
        <v>93.335603962094822</v>
      </c>
      <c r="BD80" s="2">
        <f t="shared" si="80"/>
        <v>96.163226479643825</v>
      </c>
      <c r="BE80" s="2">
        <f t="shared" si="80"/>
        <v>98.896417745814276</v>
      </c>
      <c r="BF80" s="2">
        <f t="shared" si="80"/>
        <v>100.76001367802812</v>
      </c>
      <c r="BG80" s="2">
        <f t="shared" si="80"/>
        <v>95.72509218908948</v>
      </c>
      <c r="BH80" s="2">
        <f t="shared" si="80"/>
        <v>95.924293711744454</v>
      </c>
      <c r="BI80" s="2">
        <f t="shared" si="80"/>
        <v>93.286860340676355</v>
      </c>
      <c r="BJ80" s="2">
        <f t="shared" si="80"/>
        <v>94.000939234256307</v>
      </c>
      <c r="BK80" s="2">
        <f t="shared" si="80"/>
        <v>90.358223883963518</v>
      </c>
      <c r="BL80" s="2">
        <f t="shared" si="80"/>
        <v>86.662497124975289</v>
      </c>
      <c r="BM80" s="2">
        <f t="shared" si="80"/>
        <v>87.180472868198422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113.92102280701755</v>
      </c>
      <c r="DL80" s="2">
        <f t="shared" si="90"/>
        <v>111.29928537039065</v>
      </c>
      <c r="DM80" s="2">
        <f t="shared" si="90"/>
        <v>108.0378468103731</v>
      </c>
      <c r="DN80" s="2">
        <f t="shared" si="90"/>
        <v>103.94555334281651</v>
      </c>
      <c r="DO80" s="2">
        <f t="shared" si="90"/>
        <v>98.280570040485813</v>
      </c>
      <c r="DP80" s="2">
        <f t="shared" si="90"/>
        <v>103.49347899159663</v>
      </c>
      <c r="DQ80" s="2">
        <f t="shared" si="90"/>
        <v>107.04326631016043</v>
      </c>
      <c r="DR80" s="2">
        <f t="shared" si="90"/>
        <v>107.79030893812072</v>
      </c>
      <c r="DS80" s="2">
        <f t="shared" si="90"/>
        <v>104.5747887955182</v>
      </c>
      <c r="DT80" s="2">
        <f t="shared" si="90"/>
        <v>104.45294957983194</v>
      </c>
      <c r="DU80" s="2">
        <f t="shared" si="90"/>
        <v>101.46442885154059</v>
      </c>
      <c r="DV80" s="2">
        <f t="shared" si="90"/>
        <v>101.85559455169457</v>
      </c>
      <c r="DW80" s="2">
        <f t="shared" si="90"/>
        <v>99.145220168067212</v>
      </c>
      <c r="DX80" s="2">
        <f t="shared" si="90"/>
        <v>94.931974789915984</v>
      </c>
      <c r="DY80" s="2">
        <f t="shared" si="90"/>
        <v>89.581147177419325</v>
      </c>
      <c r="EA80" s="2">
        <f t="shared" si="91"/>
        <v>102.07071062011555</v>
      </c>
      <c r="EB80" s="2">
        <f t="shared" si="91"/>
        <v>97.19462763166365</v>
      </c>
      <c r="EC80" s="2">
        <f t="shared" si="91"/>
        <v>99.707767366571673</v>
      </c>
      <c r="ED80" s="2">
        <f t="shared" si="91"/>
        <v>95.043840385629736</v>
      </c>
      <c r="EE80" s="2">
        <f t="shared" si="91"/>
        <v>91.613604253666111</v>
      </c>
      <c r="EF80" s="2">
        <f t="shared" si="91"/>
        <v>93.245996293363845</v>
      </c>
      <c r="EG80" s="2">
        <f t="shared" si="91"/>
        <v>95.82182619533198</v>
      </c>
      <c r="EH80" s="2">
        <f t="shared" si="91"/>
        <v>98.094965246439656</v>
      </c>
      <c r="EI80" s="2">
        <f t="shared" si="91"/>
        <v>92.267085214023467</v>
      </c>
      <c r="EJ80" s="2">
        <f t="shared" si="91"/>
        <v>92.557699483279706</v>
      </c>
      <c r="EK80" s="2">
        <f t="shared" si="91"/>
        <v>90.260875315593168</v>
      </c>
      <c r="EL80" s="2">
        <f t="shared" si="91"/>
        <v>91.045796937911007</v>
      </c>
      <c r="EM80" s="2">
        <f t="shared" si="91"/>
        <v>86.625602751886362</v>
      </c>
      <c r="EN80" s="2">
        <f t="shared" si="91"/>
        <v>83.408887213282753</v>
      </c>
      <c r="EO80" s="2">
        <f t="shared" si="91"/>
        <v>86.08962237402109</v>
      </c>
      <c r="EQ80" s="2">
        <f t="shared" si="92"/>
        <v>101.47200588761673</v>
      </c>
      <c r="ER80" s="2">
        <f t="shared" si="92"/>
        <v>95.712085481346961</v>
      </c>
      <c r="ES80" s="2">
        <f t="shared" si="92"/>
        <v>99.216682723386512</v>
      </c>
      <c r="ET80" s="2">
        <f t="shared" si="92"/>
        <v>95.125911784296861</v>
      </c>
      <c r="EU80" s="2">
        <f t="shared" si="92"/>
        <v>90.795290682198328</v>
      </c>
      <c r="EV80" s="2">
        <f t="shared" si="92"/>
        <v>93.21660747966078</v>
      </c>
      <c r="EW80" s="2">
        <f t="shared" si="92"/>
        <v>95.301065133135893</v>
      </c>
      <c r="EX80" s="2">
        <f t="shared" si="92"/>
        <v>96.949058730680861</v>
      </c>
      <c r="EY80" s="2">
        <f t="shared" si="92"/>
        <v>91.179834602273829</v>
      </c>
      <c r="EZ80" s="2">
        <f t="shared" si="92"/>
        <v>92.04337065516809</v>
      </c>
      <c r="FA80" s="2">
        <f t="shared" si="92"/>
        <v>90.592289284271459</v>
      </c>
      <c r="FB80" s="2">
        <f t="shared" si="92"/>
        <v>89.864375946186357</v>
      </c>
      <c r="FC80" s="2">
        <f t="shared" si="92"/>
        <v>86.562173140571019</v>
      </c>
      <c r="FD80" s="2">
        <f t="shared" si="92"/>
        <v>84.921898843219935</v>
      </c>
      <c r="FE80" s="2">
        <f t="shared" si="92"/>
        <v>85.972142082454695</v>
      </c>
      <c r="FG80" s="2">
        <f t="shared" si="93"/>
        <v>0.77765147622437159</v>
      </c>
      <c r="FH80" s="2">
        <f t="shared" si="93"/>
        <v>0.73498562811159751</v>
      </c>
      <c r="FI80" s="2">
        <f t="shared" si="93"/>
        <v>0.74418729551427765</v>
      </c>
      <c r="FJ80" s="2">
        <f t="shared" si="93"/>
        <v>0.73013714829776111</v>
      </c>
      <c r="FK80" s="2">
        <f t="shared" si="93"/>
        <v>0.74167167705748127</v>
      </c>
      <c r="FL80" s="2">
        <f t="shared" si="93"/>
        <v>0.71532121567187024</v>
      </c>
      <c r="FM80" s="2">
        <f t="shared" si="93"/>
        <v>0.72598868250406057</v>
      </c>
      <c r="FN80" s="2">
        <f t="shared" si="93"/>
        <v>0.72508165540887126</v>
      </c>
      <c r="FO80" s="2">
        <f t="shared" si="93"/>
        <v>0.71901441598145244</v>
      </c>
      <c r="FP80" s="2">
        <f t="shared" si="93"/>
        <v>0.71696869313130474</v>
      </c>
      <c r="FQ80" s="2">
        <f t="shared" si="93"/>
        <v>0.72991622013672552</v>
      </c>
      <c r="FR80" s="2">
        <f t="shared" si="93"/>
        <v>0.72659809536138353</v>
      </c>
      <c r="FS80" s="2">
        <f t="shared" si="93"/>
        <v>0.701857205215623</v>
      </c>
      <c r="FT80" s="2">
        <f t="shared" si="93"/>
        <v>0.717669664305841</v>
      </c>
      <c r="FU80" s="2">
        <f t="shared" si="93"/>
        <v>0.68756743981431545</v>
      </c>
      <c r="FW80" s="2">
        <f t="shared" si="82"/>
        <v>2.3481615153632848E-4</v>
      </c>
      <c r="FX80" s="2">
        <f t="shared" si="82"/>
        <v>3.5357848140595504E-4</v>
      </c>
      <c r="FY80" s="2">
        <f t="shared" si="82"/>
        <v>3.36100912796918E-4</v>
      </c>
      <c r="FZ80" s="2">
        <f t="shared" si="82"/>
        <v>3.5645368292365123E-4</v>
      </c>
      <c r="GA80" s="2">
        <f t="shared" si="82"/>
        <v>3.255260634433623E-4</v>
      </c>
      <c r="GB80" s="2">
        <f t="shared" si="82"/>
        <v>3.6512792201298254E-4</v>
      </c>
      <c r="GC80" s="2">
        <f t="shared" si="82"/>
        <v>4.033319671723615E-4</v>
      </c>
      <c r="GD80" s="2">
        <f t="shared" si="82"/>
        <v>3.3109714041714713E-4</v>
      </c>
      <c r="GE80" s="2">
        <f t="shared" si="82"/>
        <v>2.5780965715466094E-4</v>
      </c>
      <c r="GF80" s="2">
        <f t="shared" si="82"/>
        <v>2.6044017966368255E-4</v>
      </c>
      <c r="GG80" s="2">
        <f t="shared" si="82"/>
        <v>2.6232507426420768E-4</v>
      </c>
      <c r="GH80" s="2">
        <f t="shared" si="82"/>
        <v>2.3442957508839864E-4</v>
      </c>
      <c r="GI80" s="2">
        <f t="shared" si="82"/>
        <v>1.9855102217832086E-4</v>
      </c>
      <c r="GJ80" s="2">
        <f t="shared" si="82"/>
        <v>1.9347369358977342E-4</v>
      </c>
      <c r="GK80" s="2">
        <f t="shared" si="82"/>
        <v>1.3226984713293329E-4</v>
      </c>
      <c r="GM80" s="86">
        <f t="shared" si="83"/>
        <v>0.42512776435786437</v>
      </c>
      <c r="GN80" s="86">
        <f t="shared" si="83"/>
        <v>0.35464326437780236</v>
      </c>
      <c r="GO80" s="86">
        <f t="shared" si="83"/>
        <v>0.38803436593988572</v>
      </c>
      <c r="GP80" s="86">
        <f t="shared" si="83"/>
        <v>0.35842123157652517</v>
      </c>
      <c r="GQ80" s="86">
        <f t="shared" si="83"/>
        <v>0.3584044717255867</v>
      </c>
      <c r="GR80" s="86">
        <f t="shared" si="83"/>
        <v>0.34858523262971713</v>
      </c>
      <c r="GS80" s="86">
        <f t="shared" si="83"/>
        <v>0.40487330605302441</v>
      </c>
      <c r="GT80" s="86">
        <f t="shared" si="83"/>
        <v>0.38389792800591449</v>
      </c>
      <c r="GU80" s="86">
        <f t="shared" si="83"/>
        <v>0.3506055199150141</v>
      </c>
      <c r="GV80" s="86">
        <f t="shared" si="83"/>
        <v>0.35818764956352422</v>
      </c>
      <c r="GW80" s="86">
        <f t="shared" si="83"/>
        <v>0.39212539768510457</v>
      </c>
      <c r="GX80" s="86">
        <f t="shared" si="83"/>
        <v>0.36690475952072577</v>
      </c>
      <c r="GY80" s="86">
        <f t="shared" si="83"/>
        <v>0.28438789238100903</v>
      </c>
      <c r="GZ80" s="86">
        <f t="shared" si="83"/>
        <v>0.37176394234819554</v>
      </c>
      <c r="HA80" s="86">
        <f t="shared" si="83"/>
        <v>0.31149553997492857</v>
      </c>
      <c r="HC80" s="86">
        <f t="shared" si="73"/>
        <v>9.6304419421429802E-5</v>
      </c>
      <c r="HD80" s="86">
        <f t="shared" si="73"/>
        <v>2.0562597541670831E-5</v>
      </c>
      <c r="HE80" s="86">
        <f t="shared" si="73"/>
        <v>1.6306113531477692E-5</v>
      </c>
      <c r="HF80" s="86">
        <f t="shared" si="73"/>
        <v>4.5332834772418478E-6</v>
      </c>
      <c r="HG80" s="86">
        <f t="shared" si="87"/>
        <v>5.4022573038948502E-6</v>
      </c>
      <c r="HH80" s="86">
        <f t="shared" si="87"/>
        <v>5.7678022699264674E-6</v>
      </c>
      <c r="HI80" s="86">
        <f t="shared" si="87"/>
        <v>1.086332741419323E-5</v>
      </c>
      <c r="HJ80" s="86">
        <f t="shared" si="87"/>
        <v>8.0440083133321E-6</v>
      </c>
      <c r="HK80" s="86">
        <f t="shared" si="87"/>
        <v>6.3873138318038373E-6</v>
      </c>
      <c r="HL80" s="86">
        <f t="shared" si="87"/>
        <v>3.2352024093714292E-6</v>
      </c>
      <c r="HM80" s="86">
        <f t="shared" si="87"/>
        <v>3.8768229005464383E-6</v>
      </c>
      <c r="HN80" s="86">
        <f t="shared" si="87"/>
        <v>3.1431253447322596E-6</v>
      </c>
      <c r="HO80" s="86">
        <f t="shared" si="87"/>
        <v>2.1076905721270023E-6</v>
      </c>
      <c r="HP80" s="86">
        <f t="shared" si="87"/>
        <v>2.2381814673764272E-6</v>
      </c>
      <c r="HQ80" s="86">
        <f t="shared" si="87"/>
        <v>2.3143967826233912E-8</v>
      </c>
      <c r="HS80" s="86">
        <f t="shared" si="84"/>
        <v>3.1265307802846014E-52</v>
      </c>
      <c r="HT80" s="86">
        <f t="shared" si="84"/>
        <v>7.0079450658469189E-57</v>
      </c>
      <c r="HU80" s="86">
        <f t="shared" si="84"/>
        <v>1.8525012726095788E-61</v>
      </c>
      <c r="HV80" s="86">
        <f t="shared" si="84"/>
        <v>4.986946842754929E-70</v>
      </c>
      <c r="HW80" s="86">
        <f t="shared" si="84"/>
        <v>2.5811302282677601E-68</v>
      </c>
      <c r="HX80" s="86">
        <f t="shared" si="84"/>
        <v>1.8144088044820728E-66</v>
      </c>
      <c r="HY80" s="86">
        <f t="shared" si="84"/>
        <v>1.299834986591657E-66</v>
      </c>
      <c r="HZ80" s="86">
        <f t="shared" si="84"/>
        <v>3.243576571269955E-68</v>
      </c>
      <c r="IA80" s="86">
        <f t="shared" si="84"/>
        <v>7.2773423700829664E-69</v>
      </c>
      <c r="IB80" s="86">
        <f t="shared" si="84"/>
        <v>1.2947736916407892E-73</v>
      </c>
      <c r="IC80" s="86">
        <f t="shared" si="84"/>
        <v>6.0154497145914492E-74</v>
      </c>
      <c r="ID80" s="86">
        <f t="shared" si="84"/>
        <v>4.6833934477810451E-73</v>
      </c>
      <c r="IE80" s="86">
        <f t="shared" si="84"/>
        <v>2.726854458764062E-71</v>
      </c>
      <c r="IF80" s="86">
        <f t="shared" si="84"/>
        <v>1.4933178984273687E-32</v>
      </c>
      <c r="IG80" s="86">
        <f t="shared" si="84"/>
        <v>4.0055094020150667E-21</v>
      </c>
      <c r="II80" s="86">
        <f t="shared" si="85"/>
        <v>8.7506538291241313E-155</v>
      </c>
      <c r="IJ80" s="86">
        <f t="shared" si="85"/>
        <v>1.7549172759824151E-166</v>
      </c>
      <c r="IK80" s="86">
        <f t="shared" si="85"/>
        <v>1.8217064830717575E-180</v>
      </c>
      <c r="IL80" s="86">
        <f t="shared" si="85"/>
        <v>8.5373774593211936E-204</v>
      </c>
      <c r="IM80" s="86">
        <f t="shared" si="85"/>
        <v>9.5322785475234413E-198</v>
      </c>
      <c r="IN80" s="86">
        <f t="shared" si="85"/>
        <v>3.1922259841140169E-195</v>
      </c>
      <c r="IO80" s="86">
        <f t="shared" si="85"/>
        <v>6.8782545692483156E-195</v>
      </c>
      <c r="IP80" s="86">
        <f t="shared" si="85"/>
        <v>8.92458316597151E-199</v>
      </c>
      <c r="IQ80" s="86">
        <f t="shared" si="85"/>
        <v>5.6955504000602369E-203</v>
      </c>
      <c r="IR80" s="86">
        <f t="shared" si="85"/>
        <v>2.7677462126251702E-216</v>
      </c>
      <c r="IS80" s="86">
        <f t="shared" si="85"/>
        <v>5.8224530196949024E-216</v>
      </c>
      <c r="IT80" s="86">
        <f t="shared" si="85"/>
        <v>5.5301769579729339E-214</v>
      </c>
      <c r="IU80" s="86">
        <f t="shared" si="85"/>
        <v>8.5762349776966428E-209</v>
      </c>
      <c r="IV80" s="86">
        <f t="shared" si="85"/>
        <v>2.9484446063735605E-143</v>
      </c>
      <c r="IW80" s="86">
        <f t="shared" si="85"/>
        <v>2.325982501561414E-56</v>
      </c>
      <c r="IY80" s="86">
        <f t="shared" si="86"/>
        <v>0.4252240687772858</v>
      </c>
      <c r="IZ80" s="86">
        <f t="shared" si="86"/>
        <v>0.35466382697534404</v>
      </c>
      <c r="JA80" s="86">
        <f t="shared" si="86"/>
        <v>0.3880506720534172</v>
      </c>
      <c r="JB80" s="86">
        <f t="shared" si="86"/>
        <v>0.35842576486000238</v>
      </c>
      <c r="JC80" s="86">
        <f t="shared" si="86"/>
        <v>0.35840987398289059</v>
      </c>
      <c r="JD80" s="86">
        <f t="shared" si="86"/>
        <v>0.34859100043198704</v>
      </c>
      <c r="JE80" s="86">
        <f t="shared" si="86"/>
        <v>0.40488416938043859</v>
      </c>
      <c r="JF80" s="86">
        <f t="shared" si="86"/>
        <v>0.38390597201422783</v>
      </c>
      <c r="JG80" s="86">
        <f t="shared" si="86"/>
        <v>0.35061190722884589</v>
      </c>
      <c r="JH80" s="86">
        <f t="shared" si="86"/>
        <v>0.35819088476593358</v>
      </c>
      <c r="JI80" s="86">
        <f t="shared" si="86"/>
        <v>0.39212927450800511</v>
      </c>
      <c r="JJ80" s="86">
        <f t="shared" si="86"/>
        <v>0.36690790264607048</v>
      </c>
      <c r="JK80" s="86">
        <f t="shared" si="86"/>
        <v>0.28439000007158116</v>
      </c>
      <c r="JL80" s="86">
        <f t="shared" si="86"/>
        <v>0.37176618052966293</v>
      </c>
      <c r="JM80" s="86">
        <f t="shared" si="86"/>
        <v>0.31149556311889642</v>
      </c>
    </row>
    <row r="81" spans="2:273" x14ac:dyDescent="0.25">
      <c r="B81" s="2">
        <v>54</v>
      </c>
      <c r="C81" s="37">
        <v>229.53200000000001</v>
      </c>
      <c r="D81" s="37">
        <v>233.136</v>
      </c>
      <c r="E81" s="37">
        <v>230.559</v>
      </c>
      <c r="F81" s="37">
        <v>228.47499999999999</v>
      </c>
      <c r="G81" s="37">
        <v>225.94900000000001</v>
      </c>
      <c r="H81" s="37">
        <v>227.93199999999999</v>
      </c>
      <c r="I81" s="37">
        <v>230.52500000000001</v>
      </c>
      <c r="J81" s="37">
        <v>229.881</v>
      </c>
      <c r="K81" s="37">
        <v>223.864</v>
      </c>
      <c r="L81" s="37">
        <v>226.441</v>
      </c>
      <c r="M81" s="37">
        <v>226.458</v>
      </c>
      <c r="N81" s="37">
        <v>225.81399999999999</v>
      </c>
      <c r="O81" s="37">
        <v>214.339</v>
      </c>
      <c r="P81" s="37">
        <v>213.91499999999999</v>
      </c>
      <c r="Q81" s="37">
        <v>190.37299999999999</v>
      </c>
      <c r="S81" s="4">
        <f t="shared" si="88"/>
        <v>230.81004772981842</v>
      </c>
      <c r="T81" s="4">
        <f t="shared" si="88"/>
        <v>232.9277280717622</v>
      </c>
      <c r="U81" s="4">
        <f t="shared" si="88"/>
        <v>232.23153944505449</v>
      </c>
      <c r="V81" s="4">
        <f t="shared" si="88"/>
        <v>227.96584948153676</v>
      </c>
      <c r="W81" s="4">
        <f t="shared" si="88"/>
        <v>217.6766480701487</v>
      </c>
      <c r="X81" s="4">
        <f t="shared" si="88"/>
        <v>231.84932726148145</v>
      </c>
      <c r="Y81" s="4">
        <f t="shared" si="88"/>
        <v>234.64067647074418</v>
      </c>
      <c r="Z81" s="4">
        <f t="shared" si="88"/>
        <v>234.68788407919698</v>
      </c>
      <c r="AA81" s="4">
        <f t="shared" si="88"/>
        <v>225.83738056919816</v>
      </c>
      <c r="AB81" s="4">
        <f t="shared" si="88"/>
        <v>229.2411982245421</v>
      </c>
      <c r="AC81" s="4">
        <f t="shared" si="88"/>
        <v>227.81016877525349</v>
      </c>
      <c r="AD81" s="4">
        <f t="shared" si="88"/>
        <v>227.13103488130568</v>
      </c>
      <c r="AE81" s="4">
        <f t="shared" si="88"/>
        <v>210.03135158150403</v>
      </c>
      <c r="AF81" s="4">
        <f t="shared" si="88"/>
        <v>214.59781374746677</v>
      </c>
      <c r="AG81" s="4">
        <f t="shared" si="88"/>
        <v>188.35203325524705</v>
      </c>
      <c r="AI81" s="4">
        <f t="shared" si="89"/>
        <v>-1.278047729818411</v>
      </c>
      <c r="AJ81" s="4">
        <f t="shared" si="89"/>
        <v>0.20827192823779228</v>
      </c>
      <c r="AK81" s="4">
        <f t="shared" si="89"/>
        <v>-1.6725394450544968</v>
      </c>
      <c r="AL81" s="4">
        <f t="shared" si="89"/>
        <v>0.50915051846322967</v>
      </c>
      <c r="AM81" s="4">
        <f t="shared" si="89"/>
        <v>8.2723519298513111</v>
      </c>
      <c r="AN81" s="4">
        <f t="shared" si="89"/>
        <v>-3.9173272614814607</v>
      </c>
      <c r="AO81" s="4">
        <f t="shared" si="89"/>
        <v>-4.1156764707441766</v>
      </c>
      <c r="AP81" s="4">
        <f t="shared" si="89"/>
        <v>-4.8068840791969762</v>
      </c>
      <c r="AQ81" s="4">
        <f t="shared" si="89"/>
        <v>-1.9733805691981559</v>
      </c>
      <c r="AR81" s="4">
        <f t="shared" si="89"/>
        <v>-2.8001982245421004</v>
      </c>
      <c r="AS81" s="4">
        <f t="shared" si="89"/>
        <v>-1.3521687752534888</v>
      </c>
      <c r="AT81" s="4">
        <f t="shared" si="89"/>
        <v>-1.3170348813056876</v>
      </c>
      <c r="AU81" s="4">
        <f t="shared" si="89"/>
        <v>4.3076484184959725</v>
      </c>
      <c r="AV81" s="4">
        <f t="shared" si="89"/>
        <v>-0.68281374746678125</v>
      </c>
      <c r="AW81" s="4">
        <f t="shared" si="89"/>
        <v>2.0209667447529398</v>
      </c>
      <c r="AY81" s="2">
        <f t="shared" si="80"/>
        <v>104.47221776066839</v>
      </c>
      <c r="AZ81" s="2">
        <f t="shared" si="80"/>
        <v>100.64246915122497</v>
      </c>
      <c r="BA81" s="2">
        <f t="shared" si="80"/>
        <v>101.62836849615951</v>
      </c>
      <c r="BB81" s="2">
        <f t="shared" si="80"/>
        <v>97.244616402502658</v>
      </c>
      <c r="BC81" s="2">
        <f t="shared" si="80"/>
        <v>93.132043719507436</v>
      </c>
      <c r="BD81" s="2">
        <f t="shared" si="80"/>
        <v>95.933911111153819</v>
      </c>
      <c r="BE81" s="2">
        <f t="shared" si="80"/>
        <v>98.631584406180195</v>
      </c>
      <c r="BF81" s="2">
        <f t="shared" si="80"/>
        <v>100.49145468625915</v>
      </c>
      <c r="BG81" s="2">
        <f t="shared" si="80"/>
        <v>95.434552580075689</v>
      </c>
      <c r="BH81" s="2">
        <f t="shared" si="80"/>
        <v>95.647661474086462</v>
      </c>
      <c r="BI81" s="2">
        <f t="shared" si="80"/>
        <v>93.041826704955199</v>
      </c>
      <c r="BJ81" s="2">
        <f t="shared" si="80"/>
        <v>93.74293052694992</v>
      </c>
      <c r="BK81" s="2">
        <f t="shared" si="80"/>
        <v>90.106506720143926</v>
      </c>
      <c r="BL81" s="2">
        <f t="shared" si="80"/>
        <v>86.439261781290611</v>
      </c>
      <c r="BM81" s="2">
        <f t="shared" si="80"/>
        <v>87.069892437872937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114.0769254385965</v>
      </c>
      <c r="DL81" s="2">
        <f t="shared" si="90"/>
        <v>111.53786245759932</v>
      </c>
      <c r="DM81" s="2">
        <f t="shared" si="90"/>
        <v>108.25900568990039</v>
      </c>
      <c r="DN81" s="2">
        <f t="shared" si="90"/>
        <v>104.15619701280228</v>
      </c>
      <c r="DO81" s="2">
        <f t="shared" si="90"/>
        <v>98.409068623481772</v>
      </c>
      <c r="DP81" s="2">
        <f t="shared" si="90"/>
        <v>103.72902475171887</v>
      </c>
      <c r="DQ81" s="2">
        <f t="shared" si="90"/>
        <v>107.26482673796791</v>
      </c>
      <c r="DR81" s="2">
        <f t="shared" si="90"/>
        <v>107.98692039724983</v>
      </c>
      <c r="DS81" s="2">
        <f t="shared" si="90"/>
        <v>104.82001288515406</v>
      </c>
      <c r="DT81" s="2">
        <f t="shared" si="90"/>
        <v>104.69515951107716</v>
      </c>
      <c r="DU81" s="2">
        <f t="shared" si="90"/>
        <v>101.65768403361342</v>
      </c>
      <c r="DV81" s="2">
        <f t="shared" si="90"/>
        <v>102.14299982839984</v>
      </c>
      <c r="DW81" s="2">
        <f t="shared" si="90"/>
        <v>99.422376470588219</v>
      </c>
      <c r="DX81" s="2">
        <f t="shared" si="90"/>
        <v>95.133742857142877</v>
      </c>
      <c r="DY81" s="2">
        <f t="shared" si="90"/>
        <v>89.694084677419312</v>
      </c>
      <c r="EA81" s="2">
        <f t="shared" si="91"/>
        <v>101.96783674644112</v>
      </c>
      <c r="EB81" s="2">
        <f t="shared" si="91"/>
        <v>97.060326487252127</v>
      </c>
      <c r="EC81" s="2">
        <f t="shared" si="91"/>
        <v>99.54988528356597</v>
      </c>
      <c r="ED81" s="2">
        <f t="shared" si="91"/>
        <v>94.914788411572815</v>
      </c>
      <c r="EE81" s="2">
        <f t="shared" si="91"/>
        <v>91.456128985788737</v>
      </c>
      <c r="EF81" s="2">
        <f t="shared" si="91"/>
        <v>93.104643423946527</v>
      </c>
      <c r="EG81" s="2">
        <f t="shared" si="91"/>
        <v>95.660134828914579</v>
      </c>
      <c r="EH81" s="2">
        <f t="shared" si="91"/>
        <v>97.900119342046125</v>
      </c>
      <c r="EI81" s="2">
        <f t="shared" si="91"/>
        <v>92.089915451648039</v>
      </c>
      <c r="EJ81" s="2">
        <f t="shared" si="91"/>
        <v>92.390519430632736</v>
      </c>
      <c r="EK81" s="2">
        <f t="shared" si="91"/>
        <v>90.134173339549562</v>
      </c>
      <c r="EL81" s="2">
        <f t="shared" si="91"/>
        <v>90.860691870738691</v>
      </c>
      <c r="EM81" s="2">
        <f t="shared" si="91"/>
        <v>86.497425122059468</v>
      </c>
      <c r="EN81" s="2">
        <f t="shared" si="91"/>
        <v>83.31939454712375</v>
      </c>
      <c r="EO81" s="2">
        <f t="shared" si="91"/>
        <v>85.982398254970803</v>
      </c>
      <c r="EQ81" s="2">
        <f t="shared" si="92"/>
        <v>101.38159903405327</v>
      </c>
      <c r="ER81" s="2">
        <f t="shared" si="92"/>
        <v>95.609377891698756</v>
      </c>
      <c r="ES81" s="2">
        <f t="shared" si="92"/>
        <v>99.069320068944847</v>
      </c>
      <c r="ET81" s="2">
        <f t="shared" si="92"/>
        <v>94.995076205212186</v>
      </c>
      <c r="EU81" s="2">
        <f t="shared" si="92"/>
        <v>90.655576538228644</v>
      </c>
      <c r="EV81" s="2">
        <f t="shared" si="92"/>
        <v>93.075893955415552</v>
      </c>
      <c r="EW81" s="2">
        <f t="shared" si="92"/>
        <v>95.151182463120165</v>
      </c>
      <c r="EX81" s="2">
        <f t="shared" si="92"/>
        <v>96.778785205801185</v>
      </c>
      <c r="EY81" s="2">
        <f t="shared" si="92"/>
        <v>91.025073626252322</v>
      </c>
      <c r="EZ81" s="2">
        <f t="shared" si="92"/>
        <v>91.886804166513613</v>
      </c>
      <c r="FA81" s="2">
        <f t="shared" si="92"/>
        <v>90.458643240524708</v>
      </c>
      <c r="FB81" s="2">
        <f t="shared" si="92"/>
        <v>89.703196692486998</v>
      </c>
      <c r="FC81" s="2">
        <f t="shared" si="92"/>
        <v>86.435185476147183</v>
      </c>
      <c r="FD81" s="2">
        <f t="shared" si="92"/>
        <v>84.801945718010344</v>
      </c>
      <c r="FE81" s="2">
        <f t="shared" si="92"/>
        <v>85.864115286787097</v>
      </c>
      <c r="FG81" s="2">
        <f t="shared" si="93"/>
        <v>0.79316924555045454</v>
      </c>
      <c r="FH81" s="2">
        <f t="shared" si="93"/>
        <v>0.75253349934871094</v>
      </c>
      <c r="FI81" s="2">
        <f t="shared" si="93"/>
        <v>0.76132373749811078</v>
      </c>
      <c r="FJ81" s="2">
        <f t="shared" si="93"/>
        <v>0.74789594178084762</v>
      </c>
      <c r="FK81" s="2">
        <f t="shared" si="93"/>
        <v>0.75892204519812656</v>
      </c>
      <c r="FL81" s="2">
        <f t="shared" si="93"/>
        <v>0.73369939298075304</v>
      </c>
      <c r="FM81" s="2">
        <f t="shared" si="93"/>
        <v>0.74392472688745881</v>
      </c>
      <c r="FN81" s="2">
        <f t="shared" si="93"/>
        <v>0.74305605840128786</v>
      </c>
      <c r="FO81" s="2">
        <f t="shared" si="93"/>
        <v>0.73724174926856412</v>
      </c>
      <c r="FP81" s="2">
        <f t="shared" si="93"/>
        <v>0.73527987304056408</v>
      </c>
      <c r="FQ81" s="2">
        <f t="shared" si="93"/>
        <v>0.74768452805104291</v>
      </c>
      <c r="FR81" s="2">
        <f t="shared" si="93"/>
        <v>0.74450828758912002</v>
      </c>
      <c r="FS81" s="2">
        <f t="shared" si="93"/>
        <v>0.72076528177926091</v>
      </c>
      <c r="FT81" s="2">
        <f t="shared" si="93"/>
        <v>0.73595219556451252</v>
      </c>
      <c r="FU81" s="2">
        <f t="shared" si="93"/>
        <v>0.70700344436333751</v>
      </c>
      <c r="FW81" s="2">
        <f t="shared" si="82"/>
        <v>2.5746495748624226E-4</v>
      </c>
      <c r="FX81" s="2">
        <f t="shared" si="82"/>
        <v>3.8767787078145466E-4</v>
      </c>
      <c r="FY81" s="2">
        <f t="shared" si="82"/>
        <v>3.6851537295514586E-4</v>
      </c>
      <c r="FZ81" s="2">
        <f t="shared" si="82"/>
        <v>3.9083025060514313E-4</v>
      </c>
      <c r="GA81" s="2">
        <f t="shared" si="82"/>
        <v>3.5692102132062604E-4</v>
      </c>
      <c r="GB81" s="2">
        <f t="shared" si="82"/>
        <v>4.0034070253510545E-4</v>
      </c>
      <c r="GC81" s="2">
        <f t="shared" si="82"/>
        <v>4.4222749952804025E-4</v>
      </c>
      <c r="GD81" s="2">
        <f t="shared" si="82"/>
        <v>3.6302919879333109E-4</v>
      </c>
      <c r="GE81" s="2">
        <f t="shared" si="82"/>
        <v>2.8267563683110388E-4</v>
      </c>
      <c r="GF81" s="2">
        <f t="shared" si="82"/>
        <v>2.8555980319713977E-4</v>
      </c>
      <c r="GG81" s="2">
        <f t="shared" si="82"/>
        <v>2.8762644479533243E-4</v>
      </c>
      <c r="GH81" s="2">
        <f t="shared" si="82"/>
        <v>2.5704110402884728E-4</v>
      </c>
      <c r="GI81" s="2">
        <f t="shared" si="82"/>
        <v>2.1770269636148061E-4</v>
      </c>
      <c r="GJ81" s="2">
        <f t="shared" si="82"/>
        <v>2.1213572682449115E-4</v>
      </c>
      <c r="GK81" s="2">
        <f t="shared" si="82"/>
        <v>1.4502915264877513E-4</v>
      </c>
      <c r="GM81" s="86">
        <f t="shared" si="83"/>
        <v>0.49487377812721556</v>
      </c>
      <c r="GN81" s="86">
        <f t="shared" si="83"/>
        <v>0.42738773935298069</v>
      </c>
      <c r="GO81" s="86">
        <f t="shared" si="83"/>
        <v>0.46330097980868301</v>
      </c>
      <c r="GP81" s="86">
        <f t="shared" si="83"/>
        <v>0.43741301754581935</v>
      </c>
      <c r="GQ81" s="86">
        <f t="shared" si="83"/>
        <v>0.43506802535673772</v>
      </c>
      <c r="GR81" s="86">
        <f t="shared" si="83"/>
        <v>0.42599996537104956</v>
      </c>
      <c r="GS81" s="86">
        <f t="shared" si="83"/>
        <v>0.48848267553426505</v>
      </c>
      <c r="GT81" s="86">
        <f t="shared" si="83"/>
        <v>0.46385052642567159</v>
      </c>
      <c r="GU81" s="86">
        <f t="shared" si="83"/>
        <v>0.42696759433736775</v>
      </c>
      <c r="GV81" s="86">
        <f t="shared" si="83"/>
        <v>0.43714210463233077</v>
      </c>
      <c r="GW81" s="86">
        <f t="shared" si="83"/>
        <v>0.47563422500683544</v>
      </c>
      <c r="GX81" s="86">
        <f t="shared" si="83"/>
        <v>0.44708767619090423</v>
      </c>
      <c r="GY81" s="86">
        <f t="shared" si="83"/>
        <v>0.35662281835499765</v>
      </c>
      <c r="GZ81" s="86">
        <f t="shared" si="83"/>
        <v>0.45478943879015721</v>
      </c>
      <c r="HA81" s="86">
        <f t="shared" si="83"/>
        <v>0.39901219354430933</v>
      </c>
      <c r="HC81" s="86">
        <f t="shared" si="73"/>
        <v>1.7143537974129391E-4</v>
      </c>
      <c r="HD81" s="86">
        <f t="shared" si="73"/>
        <v>4.0638556995938352E-5</v>
      </c>
      <c r="HE81" s="86">
        <f t="shared" si="73"/>
        <v>3.3253336896817242E-5</v>
      </c>
      <c r="HF81" s="86">
        <f t="shared" si="73"/>
        <v>1.0167600719936898E-5</v>
      </c>
      <c r="HG81" s="86">
        <f t="shared" si="87"/>
        <v>1.1796842837249893E-5</v>
      </c>
      <c r="HH81" s="86">
        <f t="shared" si="87"/>
        <v>1.2643811618732209E-5</v>
      </c>
      <c r="HI81" s="86">
        <f t="shared" si="87"/>
        <v>2.3505757902701267E-5</v>
      </c>
      <c r="HJ81" s="86">
        <f t="shared" si="87"/>
        <v>1.7391026342632255E-5</v>
      </c>
      <c r="HK81" s="86">
        <f t="shared" si="87"/>
        <v>1.3707604175681716E-5</v>
      </c>
      <c r="HL81" s="86">
        <f t="shared" si="87"/>
        <v>7.2892525826622459E-6</v>
      </c>
      <c r="HM81" s="86">
        <f t="shared" si="87"/>
        <v>8.6823673325971393E-6</v>
      </c>
      <c r="HN81" s="86">
        <f t="shared" si="87"/>
        <v>6.9879047515354125E-6</v>
      </c>
      <c r="HO81" s="86">
        <f t="shared" si="87"/>
        <v>4.6295317014914595E-6</v>
      </c>
      <c r="HP81" s="86">
        <f t="shared" si="87"/>
        <v>5.1266976076282315E-6</v>
      </c>
      <c r="HQ81" s="86">
        <f t="shared" si="87"/>
        <v>7.2050959868922129E-8</v>
      </c>
      <c r="HS81" s="86">
        <f t="shared" si="84"/>
        <v>1.2658967112662586E-50</v>
      </c>
      <c r="HT81" s="86">
        <f t="shared" si="84"/>
        <v>4.7534267885785972E-55</v>
      </c>
      <c r="HU81" s="86">
        <f t="shared" si="84"/>
        <v>1.7381548825295079E-59</v>
      </c>
      <c r="HV81" s="86">
        <f t="shared" si="84"/>
        <v>9.0450063599978493E-68</v>
      </c>
      <c r="HW81" s="86">
        <f t="shared" si="84"/>
        <v>3.834605949270698E-66</v>
      </c>
      <c r="HX81" s="86">
        <f t="shared" si="84"/>
        <v>2.6126009254820821E-64</v>
      </c>
      <c r="HY81" s="86">
        <f t="shared" si="84"/>
        <v>1.99555271304346E-64</v>
      </c>
      <c r="HZ81" s="86">
        <f t="shared" si="84"/>
        <v>4.9150960198965701E-66</v>
      </c>
      <c r="IA81" s="86">
        <f t="shared" si="84"/>
        <v>1.0225083363817003E-66</v>
      </c>
      <c r="IB81" s="86">
        <f t="shared" si="84"/>
        <v>2.5675858284645261E-71</v>
      </c>
      <c r="IC81" s="86">
        <f t="shared" si="84"/>
        <v>1.2083918233822274E-71</v>
      </c>
      <c r="ID81" s="86">
        <f t="shared" si="84"/>
        <v>8.2843963148501468E-71</v>
      </c>
      <c r="IE81" s="86">
        <f t="shared" si="84"/>
        <v>3.8524355470441791E-69</v>
      </c>
      <c r="IF81" s="86">
        <f t="shared" si="84"/>
        <v>1.3029062534220419E-31</v>
      </c>
      <c r="IG81" s="86">
        <f t="shared" si="84"/>
        <v>1.5065419589180663E-20</v>
      </c>
      <c r="II81" s="86">
        <f t="shared" si="85"/>
        <v>1.953228654489424E-151</v>
      </c>
      <c r="IJ81" s="86">
        <f t="shared" si="85"/>
        <v>1.0806761154486255E-162</v>
      </c>
      <c r="IK81" s="86">
        <f t="shared" si="85"/>
        <v>2.2174225173890859E-176</v>
      </c>
      <c r="IL81" s="86">
        <f t="shared" si="85"/>
        <v>3.8400355878878664E-199</v>
      </c>
      <c r="IM81" s="86">
        <f t="shared" si="85"/>
        <v>2.7675961628676639E-193</v>
      </c>
      <c r="IN81" s="86">
        <f t="shared" si="85"/>
        <v>9.3977085074717712E-191</v>
      </c>
      <c r="IO81" s="86">
        <f t="shared" si="85"/>
        <v>2.2656433579859139E-190</v>
      </c>
      <c r="IP81" s="86">
        <f t="shared" si="85"/>
        <v>2.7949819179614636E-194</v>
      </c>
      <c r="IQ81" s="86">
        <f t="shared" si="85"/>
        <v>1.6174137941882197E-198</v>
      </c>
      <c r="IR81" s="86">
        <f t="shared" si="85"/>
        <v>1.5705567392040976E-211</v>
      </c>
      <c r="IS81" s="86">
        <f t="shared" si="85"/>
        <v>3.2809599961479387E-211</v>
      </c>
      <c r="IT81" s="86">
        <f t="shared" si="85"/>
        <v>2.4364837541932197E-209</v>
      </c>
      <c r="IU81" s="86">
        <f t="shared" si="85"/>
        <v>2.3760240874300637E-204</v>
      </c>
      <c r="IV81" s="86">
        <f t="shared" si="85"/>
        <v>3.1347238151073014E-140</v>
      </c>
      <c r="IW81" s="86">
        <f t="shared" si="85"/>
        <v>3.0621777929051988E-55</v>
      </c>
      <c r="IY81" s="86">
        <f t="shared" si="86"/>
        <v>0.49504521350695685</v>
      </c>
      <c r="IZ81" s="86">
        <f t="shared" si="86"/>
        <v>0.42742837790997662</v>
      </c>
      <c r="JA81" s="86">
        <f t="shared" si="86"/>
        <v>0.46333423314557981</v>
      </c>
      <c r="JB81" s="86">
        <f t="shared" si="86"/>
        <v>0.43742318514653927</v>
      </c>
      <c r="JC81" s="86">
        <f t="shared" si="86"/>
        <v>0.43507982219957497</v>
      </c>
      <c r="JD81" s="86">
        <f t="shared" si="86"/>
        <v>0.42601260918266831</v>
      </c>
      <c r="JE81" s="86">
        <f t="shared" si="86"/>
        <v>0.48850618129216777</v>
      </c>
      <c r="JF81" s="86">
        <f t="shared" si="86"/>
        <v>0.46386791745201422</v>
      </c>
      <c r="JG81" s="86">
        <f t="shared" si="86"/>
        <v>0.42698130194154343</v>
      </c>
      <c r="JH81" s="86">
        <f t="shared" si="86"/>
        <v>0.43714939388491342</v>
      </c>
      <c r="JI81" s="86">
        <f t="shared" si="86"/>
        <v>0.47564290737416803</v>
      </c>
      <c r="JJ81" s="86">
        <f t="shared" si="86"/>
        <v>0.44709466409565574</v>
      </c>
      <c r="JK81" s="86">
        <f t="shared" si="86"/>
        <v>0.35662744788669914</v>
      </c>
      <c r="JL81" s="86">
        <f t="shared" si="86"/>
        <v>0.45479456548776481</v>
      </c>
      <c r="JM81" s="86">
        <f t="shared" si="86"/>
        <v>0.3990122655952692</v>
      </c>
    </row>
    <row r="82" spans="2:273" x14ac:dyDescent="0.25">
      <c r="B82" s="2">
        <v>55</v>
      </c>
      <c r="C82" s="37">
        <v>229.774</v>
      </c>
      <c r="D82" s="37">
        <v>234.84700000000001</v>
      </c>
      <c r="E82" s="37">
        <v>232.39</v>
      </c>
      <c r="F82" s="37">
        <v>234.15299999999999</v>
      </c>
      <c r="G82" s="37">
        <v>231.37299999999999</v>
      </c>
      <c r="H82" s="37">
        <v>232.441</v>
      </c>
      <c r="I82" s="37">
        <v>230.91499999999999</v>
      </c>
      <c r="J82" s="37">
        <v>232.49199999999999</v>
      </c>
      <c r="K82" s="37">
        <v>227.898</v>
      </c>
      <c r="L82" s="37">
        <v>229.864</v>
      </c>
      <c r="M82" s="37">
        <v>227.61</v>
      </c>
      <c r="N82" s="37">
        <v>229.61</v>
      </c>
      <c r="O82" s="37">
        <v>221.983</v>
      </c>
      <c r="P82" s="37">
        <v>217.96600000000001</v>
      </c>
      <c r="Q82" s="37">
        <v>196.559</v>
      </c>
      <c r="S82" s="4">
        <f t="shared" si="88"/>
        <v>236.69545900727815</v>
      </c>
      <c r="T82" s="4">
        <f t="shared" si="88"/>
        <v>242.41850484129094</v>
      </c>
      <c r="U82" s="4">
        <f t="shared" si="88"/>
        <v>239.84075658806708</v>
      </c>
      <c r="V82" s="4">
        <f t="shared" si="88"/>
        <v>239.21375041882632</v>
      </c>
      <c r="W82" s="4">
        <f t="shared" si="88"/>
        <v>229.99784255618093</v>
      </c>
      <c r="X82" s="4">
        <f t="shared" si="88"/>
        <v>241.11908373559706</v>
      </c>
      <c r="Y82" s="4">
        <f t="shared" si="88"/>
        <v>240.27798191486096</v>
      </c>
      <c r="Z82" s="4">
        <f t="shared" si="88"/>
        <v>241.53436299028084</v>
      </c>
      <c r="AA82" s="4">
        <f t="shared" si="88"/>
        <v>234.58375011974977</v>
      </c>
      <c r="AB82" s="4">
        <f t="shared" si="88"/>
        <v>237.82234181970503</v>
      </c>
      <c r="AC82" s="4">
        <f t="shared" si="88"/>
        <v>236.09707927386177</v>
      </c>
      <c r="AD82" s="4">
        <f t="shared" si="88"/>
        <v>236.92756897596152</v>
      </c>
      <c r="AE82" s="4">
        <f t="shared" si="88"/>
        <v>223.83792039793633</v>
      </c>
      <c r="AF82" s="4">
        <f t="shared" si="88"/>
        <v>222.74357731662141</v>
      </c>
      <c r="AG82" s="4">
        <f t="shared" si="88"/>
        <v>199.80184247165562</v>
      </c>
      <c r="AI82" s="4">
        <f t="shared" si="89"/>
        <v>-6.9214590072781448</v>
      </c>
      <c r="AJ82" s="4">
        <f t="shared" si="89"/>
        <v>-7.5715048412909312</v>
      </c>
      <c r="AK82" s="4">
        <f t="shared" si="89"/>
        <v>-7.4507565880670938</v>
      </c>
      <c r="AL82" s="4">
        <f t="shared" si="89"/>
        <v>-5.0607504188263306</v>
      </c>
      <c r="AM82" s="4">
        <f t="shared" si="89"/>
        <v>1.375157443819063</v>
      </c>
      <c r="AN82" s="4">
        <f t="shared" si="89"/>
        <v>-8.6780837355970561</v>
      </c>
      <c r="AO82" s="4">
        <f t="shared" si="89"/>
        <v>-9.362981914860967</v>
      </c>
      <c r="AP82" s="4">
        <f t="shared" si="89"/>
        <v>-9.04236299028085</v>
      </c>
      <c r="AQ82" s="4">
        <f t="shared" si="89"/>
        <v>-6.6857501197497697</v>
      </c>
      <c r="AR82" s="4">
        <f t="shared" si="89"/>
        <v>-7.9583418197050264</v>
      </c>
      <c r="AS82" s="4">
        <f t="shared" si="89"/>
        <v>-8.4870792738617524</v>
      </c>
      <c r="AT82" s="4">
        <f t="shared" si="89"/>
        <v>-7.3175689759615068</v>
      </c>
      <c r="AU82" s="4">
        <f t="shared" si="89"/>
        <v>-1.8549203979363256</v>
      </c>
      <c r="AV82" s="4">
        <f t="shared" si="89"/>
        <v>-4.7775773166214037</v>
      </c>
      <c r="AW82" s="4">
        <f t="shared" si="89"/>
        <v>-3.2428424716556208</v>
      </c>
      <c r="AY82" s="2">
        <f t="shared" si="80"/>
        <v>104.24101915981208</v>
      </c>
      <c r="AZ82" s="2">
        <f t="shared" si="80"/>
        <v>100.35164755380421</v>
      </c>
      <c r="BA82" s="2">
        <f t="shared" si="80"/>
        <v>101.4125185566723</v>
      </c>
      <c r="BB82" s="2">
        <f t="shared" si="80"/>
        <v>97.038647502630596</v>
      </c>
      <c r="BC82" s="2">
        <f t="shared" si="80"/>
        <v>92.924429063109287</v>
      </c>
      <c r="BD82" s="2">
        <f t="shared" si="80"/>
        <v>95.699256783901475</v>
      </c>
      <c r="BE82" s="2">
        <f t="shared" si="80"/>
        <v>98.362444508345774</v>
      </c>
      <c r="BF82" s="2">
        <f t="shared" si="80"/>
        <v>100.21706361330187</v>
      </c>
      <c r="BG82" s="2">
        <f t="shared" si="80"/>
        <v>95.138859024618256</v>
      </c>
      <c r="BH82" s="2">
        <f t="shared" si="80"/>
        <v>95.365904880758109</v>
      </c>
      <c r="BI82" s="2">
        <f t="shared" si="80"/>
        <v>92.7948039585944</v>
      </c>
      <c r="BJ82" s="2">
        <f t="shared" si="80"/>
        <v>93.477262020289857</v>
      </c>
      <c r="BK82" s="2">
        <f t="shared" si="80"/>
        <v>89.849500088278006</v>
      </c>
      <c r="BL82" s="2">
        <f t="shared" si="80"/>
        <v>86.214786337612864</v>
      </c>
      <c r="BM82" s="2">
        <f t="shared" si="80"/>
        <v>86.953611199023669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114.23282807017544</v>
      </c>
      <c r="DL82" s="2">
        <f t="shared" si="90"/>
        <v>111.77643954480797</v>
      </c>
      <c r="DM82" s="2">
        <f t="shared" si="90"/>
        <v>108.4801645694277</v>
      </c>
      <c r="DN82" s="2">
        <f t="shared" si="90"/>
        <v>104.36684068278805</v>
      </c>
      <c r="DO82" s="2">
        <f t="shared" si="90"/>
        <v>98.537567206477718</v>
      </c>
      <c r="DP82" s="2">
        <f t="shared" si="90"/>
        <v>103.96457051184109</v>
      </c>
      <c r="DQ82" s="2">
        <f t="shared" si="90"/>
        <v>107.4863871657754</v>
      </c>
      <c r="DR82" s="2">
        <f t="shared" si="90"/>
        <v>108.18353185637893</v>
      </c>
      <c r="DS82" s="2">
        <f t="shared" si="90"/>
        <v>105.06523697478991</v>
      </c>
      <c r="DT82" s="2">
        <f t="shared" si="90"/>
        <v>104.93736944232239</v>
      </c>
      <c r="DU82" s="2">
        <f t="shared" si="90"/>
        <v>101.85093921568625</v>
      </c>
      <c r="DV82" s="2">
        <f t="shared" si="90"/>
        <v>102.43040510510511</v>
      </c>
      <c r="DW82" s="2">
        <f t="shared" si="90"/>
        <v>99.699532773109226</v>
      </c>
      <c r="DX82" s="2">
        <f t="shared" si="90"/>
        <v>95.335510924369757</v>
      </c>
      <c r="DY82" s="2">
        <f t="shared" si="90"/>
        <v>89.807022177419313</v>
      </c>
      <c r="EA82" s="2">
        <f t="shared" si="91"/>
        <v>101.8649628727667</v>
      </c>
      <c r="EB82" s="2">
        <f t="shared" si="91"/>
        <v>96.926025342840589</v>
      </c>
      <c r="EC82" s="2">
        <f t="shared" si="91"/>
        <v>99.392003200560268</v>
      </c>
      <c r="ED82" s="2">
        <f t="shared" si="91"/>
        <v>94.78573643751588</v>
      </c>
      <c r="EE82" s="2">
        <f t="shared" si="91"/>
        <v>91.298653717911364</v>
      </c>
      <c r="EF82" s="2">
        <f t="shared" si="91"/>
        <v>92.963290554529209</v>
      </c>
      <c r="EG82" s="2">
        <f t="shared" si="91"/>
        <v>95.498443462497164</v>
      </c>
      <c r="EH82" s="2">
        <f t="shared" si="91"/>
        <v>97.705273437652608</v>
      </c>
      <c r="EI82" s="2">
        <f t="shared" si="91"/>
        <v>91.912745689272597</v>
      </c>
      <c r="EJ82" s="2">
        <f t="shared" si="91"/>
        <v>92.223339377985752</v>
      </c>
      <c r="EK82" s="2">
        <f t="shared" si="91"/>
        <v>90.007471363505942</v>
      </c>
      <c r="EL82" s="2">
        <f t="shared" si="91"/>
        <v>90.675586803566389</v>
      </c>
      <c r="EM82" s="2">
        <f t="shared" si="91"/>
        <v>86.369247492232574</v>
      </c>
      <c r="EN82" s="2">
        <f t="shared" si="91"/>
        <v>83.229901880964746</v>
      </c>
      <c r="EO82" s="2">
        <f t="shared" si="91"/>
        <v>85.875174135920503</v>
      </c>
      <c r="EQ82" s="2">
        <f t="shared" si="92"/>
        <v>101.29119218048982</v>
      </c>
      <c r="ER82" s="2">
        <f t="shared" si="92"/>
        <v>95.506670302050566</v>
      </c>
      <c r="ES82" s="2">
        <f t="shared" si="92"/>
        <v>98.921957414503183</v>
      </c>
      <c r="ET82" s="2">
        <f t="shared" si="92"/>
        <v>94.864240626127511</v>
      </c>
      <c r="EU82" s="2">
        <f t="shared" si="92"/>
        <v>90.51586239425896</v>
      </c>
      <c r="EV82" s="2">
        <f t="shared" si="92"/>
        <v>92.935180431170309</v>
      </c>
      <c r="EW82" s="2">
        <f t="shared" si="92"/>
        <v>95.001299793104437</v>
      </c>
      <c r="EX82" s="2">
        <f t="shared" si="92"/>
        <v>96.608511680921509</v>
      </c>
      <c r="EY82" s="2">
        <f t="shared" si="92"/>
        <v>90.870312650230815</v>
      </c>
      <c r="EZ82" s="2">
        <f t="shared" si="92"/>
        <v>91.730237677859137</v>
      </c>
      <c r="FA82" s="2">
        <f t="shared" si="92"/>
        <v>90.324997196777957</v>
      </c>
      <c r="FB82" s="2">
        <f t="shared" si="92"/>
        <v>89.542017438787639</v>
      </c>
      <c r="FC82" s="2">
        <f t="shared" si="92"/>
        <v>86.308197811723346</v>
      </c>
      <c r="FD82" s="2">
        <f t="shared" si="92"/>
        <v>84.681992592800768</v>
      </c>
      <c r="FE82" s="2">
        <f t="shared" si="92"/>
        <v>85.756088491119499</v>
      </c>
      <c r="FG82" s="2">
        <f t="shared" si="93"/>
        <v>0.80787159115463458</v>
      </c>
      <c r="FH82" s="2">
        <f t="shared" si="93"/>
        <v>0.76928417741663002</v>
      </c>
      <c r="FI82" s="2">
        <f t="shared" si="93"/>
        <v>0.77765521558123207</v>
      </c>
      <c r="FJ82" s="2">
        <f t="shared" si="93"/>
        <v>0.76486244520746993</v>
      </c>
      <c r="FK82" s="2">
        <f t="shared" si="93"/>
        <v>0.77536937174469878</v>
      </c>
      <c r="FL82" s="2">
        <f t="shared" si="93"/>
        <v>0.75130361386418776</v>
      </c>
      <c r="FM82" s="2">
        <f t="shared" si="93"/>
        <v>0.7610731107977976</v>
      </c>
      <c r="FN82" s="2">
        <f t="shared" si="93"/>
        <v>0.7602438659237315</v>
      </c>
      <c r="FO82" s="2">
        <f t="shared" si="93"/>
        <v>0.75469009207547544</v>
      </c>
      <c r="FP82" s="2">
        <f t="shared" si="93"/>
        <v>0.75281481341971235</v>
      </c>
      <c r="FQ82" s="2">
        <f t="shared" si="93"/>
        <v>0.76466078241710811</v>
      </c>
      <c r="FR82" s="2">
        <f t="shared" si="93"/>
        <v>0.76163011438591666</v>
      </c>
      <c r="FS82" s="2">
        <f t="shared" si="93"/>
        <v>0.7389202784974932</v>
      </c>
      <c r="FT82" s="2">
        <f t="shared" si="93"/>
        <v>0.7534575341590245</v>
      </c>
      <c r="FU82" s="2">
        <f t="shared" si="93"/>
        <v>0.72571269575779707</v>
      </c>
      <c r="FW82" s="2">
        <f t="shared" si="82"/>
        <v>2.8229769994898645E-4</v>
      </c>
      <c r="FX82" s="2">
        <f t="shared" si="82"/>
        <v>4.2506443398288599E-4</v>
      </c>
      <c r="FY82" s="2">
        <f t="shared" si="82"/>
        <v>4.0405470574973225E-4</v>
      </c>
      <c r="FZ82" s="2">
        <f t="shared" si="82"/>
        <v>4.2852069012450067E-4</v>
      </c>
      <c r="GA82" s="2">
        <f t="shared" si="82"/>
        <v>3.9134264170166856E-4</v>
      </c>
      <c r="GB82" s="2">
        <f t="shared" si="82"/>
        <v>4.38947897369474E-4</v>
      </c>
      <c r="GC82" s="2">
        <f t="shared" si="82"/>
        <v>4.8487212374724901E-4</v>
      </c>
      <c r="GD82" s="2">
        <f t="shared" si="82"/>
        <v>3.9803965993905727E-4</v>
      </c>
      <c r="GE82" s="2">
        <f t="shared" si="82"/>
        <v>3.099392196927821E-4</v>
      </c>
      <c r="GF82" s="2">
        <f t="shared" si="82"/>
        <v>3.1310147186278066E-4</v>
      </c>
      <c r="GG82" s="2">
        <f t="shared" si="82"/>
        <v>3.1536737400837656E-4</v>
      </c>
      <c r="GH82" s="2">
        <f t="shared" si="82"/>
        <v>2.8183297694308636E-4</v>
      </c>
      <c r="GI82" s="2">
        <f t="shared" si="82"/>
        <v>2.3870124622517525E-4</v>
      </c>
      <c r="GJ82" s="2">
        <f t="shared" si="82"/>
        <v>2.3259743863701546E-4</v>
      </c>
      <c r="GK82" s="2">
        <f t="shared" si="82"/>
        <v>1.5901907866553729E-4</v>
      </c>
      <c r="GM82" s="86">
        <f t="shared" si="83"/>
        <v>0.560178665919566</v>
      </c>
      <c r="GN82" s="86">
        <f t="shared" si="83"/>
        <v>0.49917677517388342</v>
      </c>
      <c r="GO82" s="86">
        <f t="shared" si="83"/>
        <v>0.53486314912967126</v>
      </c>
      <c r="GP82" s="86">
        <f t="shared" si="83"/>
        <v>0.51875741816409093</v>
      </c>
      <c r="GQ82" s="86">
        <f t="shared" si="83"/>
        <v>0.51930965298827025</v>
      </c>
      <c r="GR82" s="86">
        <f t="shared" si="83"/>
        <v>0.50023936495768218</v>
      </c>
      <c r="GS82" s="86">
        <f t="shared" si="83"/>
        <v>0.56208362251021304</v>
      </c>
      <c r="GT82" s="86">
        <f t="shared" si="83"/>
        <v>0.53690200165909185</v>
      </c>
      <c r="GU82" s="86">
        <f t="shared" si="83"/>
        <v>0.50030166005739884</v>
      </c>
      <c r="GV82" s="86">
        <f t="shared" si="83"/>
        <v>0.51209330538606579</v>
      </c>
      <c r="GW82" s="86">
        <f t="shared" si="83"/>
        <v>0.55504016618004703</v>
      </c>
      <c r="GX82" s="86">
        <f t="shared" si="83"/>
        <v>0.52613905278841788</v>
      </c>
      <c r="GY82" s="86">
        <f t="shared" si="83"/>
        <v>0.43428547967184433</v>
      </c>
      <c r="GZ82" s="86">
        <f t="shared" si="83"/>
        <v>0.53331727861517642</v>
      </c>
      <c r="HA82" s="86">
        <f t="shared" si="83"/>
        <v>0.49167604968155998</v>
      </c>
      <c r="HC82" s="86">
        <f t="shared" si="73"/>
        <v>2.9940063232683105E-4</v>
      </c>
      <c r="HD82" s="86">
        <f t="shared" si="73"/>
        <v>7.8496309012817154E-5</v>
      </c>
      <c r="HE82" s="86">
        <f t="shared" si="73"/>
        <v>6.6168666206093635E-5</v>
      </c>
      <c r="HF82" s="86">
        <f t="shared" si="73"/>
        <v>2.2168173297444766E-5</v>
      </c>
      <c r="HG82" s="86">
        <f t="shared" si="87"/>
        <v>2.5078676325235324E-5</v>
      </c>
      <c r="HH82" s="86">
        <f t="shared" si="87"/>
        <v>2.6971858650110527E-5</v>
      </c>
      <c r="HI82" s="86">
        <f t="shared" si="87"/>
        <v>4.9464653196412038E-5</v>
      </c>
      <c r="HJ82" s="86">
        <f t="shared" si="87"/>
        <v>3.6595774146013527E-5</v>
      </c>
      <c r="HK82" s="86">
        <f t="shared" si="87"/>
        <v>2.866247729652149E-5</v>
      </c>
      <c r="HL82" s="86">
        <f t="shared" si="87"/>
        <v>1.597241847312231E-5</v>
      </c>
      <c r="HM82" s="86">
        <f t="shared" si="87"/>
        <v>1.8910813257617055E-5</v>
      </c>
      <c r="HN82" s="86">
        <f t="shared" si="87"/>
        <v>1.5123982775902343E-5</v>
      </c>
      <c r="HO82" s="86">
        <f t="shared" si="87"/>
        <v>9.915460055280981E-6</v>
      </c>
      <c r="HP82" s="86">
        <f t="shared" si="87"/>
        <v>1.1416931820971816E-5</v>
      </c>
      <c r="HQ82" s="86">
        <f t="shared" si="87"/>
        <v>2.1570086806370898E-7</v>
      </c>
      <c r="HS82" s="86">
        <f t="shared" si="84"/>
        <v>4.8298551155902079E-49</v>
      </c>
      <c r="HT82" s="86">
        <f t="shared" si="84"/>
        <v>3.0040061887591916E-53</v>
      </c>
      <c r="HU82" s="86">
        <f t="shared" si="84"/>
        <v>1.511802210129598E-57</v>
      </c>
      <c r="HV82" s="86">
        <f t="shared" si="84"/>
        <v>1.5037753980629918E-65</v>
      </c>
      <c r="HW82" s="86">
        <f t="shared" si="84"/>
        <v>5.2455652612078388E-64</v>
      </c>
      <c r="HX82" s="86">
        <f t="shared" si="84"/>
        <v>3.4594226751116026E-62</v>
      </c>
      <c r="HY82" s="86">
        <f t="shared" si="84"/>
        <v>2.8116523400876364E-62</v>
      </c>
      <c r="HZ82" s="86">
        <f t="shared" si="84"/>
        <v>6.852666012198166E-64</v>
      </c>
      <c r="IA82" s="86">
        <f t="shared" si="84"/>
        <v>1.3262096597588803E-64</v>
      </c>
      <c r="IB82" s="86">
        <f t="shared" si="84"/>
        <v>4.6741761247286553E-69</v>
      </c>
      <c r="IC82" s="86">
        <f t="shared" si="84"/>
        <v>2.228368550392086E-69</v>
      </c>
      <c r="ID82" s="86">
        <f t="shared" si="84"/>
        <v>1.3493657024644711E-68</v>
      </c>
      <c r="IE82" s="86">
        <f t="shared" si="84"/>
        <v>5.0374061234428515E-67</v>
      </c>
      <c r="IF82" s="86">
        <f t="shared" si="84"/>
        <v>1.0998138258623501E-30</v>
      </c>
      <c r="IG82" s="86">
        <f t="shared" si="84"/>
        <v>5.5576745581001678E-20</v>
      </c>
      <c r="II82" s="86">
        <f t="shared" si="85"/>
        <v>4.0036763253958768E-148</v>
      </c>
      <c r="IJ82" s="86">
        <f t="shared" si="85"/>
        <v>6.0128222693628331E-159</v>
      </c>
      <c r="IK82" s="86">
        <f t="shared" si="85"/>
        <v>2.4211123922628391E-172</v>
      </c>
      <c r="IL82" s="86">
        <f t="shared" si="85"/>
        <v>1.5246417012412426E-194</v>
      </c>
      <c r="IM82" s="86">
        <f t="shared" si="85"/>
        <v>7.1390167574059882E-189</v>
      </c>
      <c r="IN82" s="86">
        <f t="shared" si="85"/>
        <v>2.4533611380949745E-186</v>
      </c>
      <c r="IO82" s="86">
        <f t="shared" si="85"/>
        <v>6.5988844831178216E-186</v>
      </c>
      <c r="IP82" s="86">
        <f t="shared" si="85"/>
        <v>7.7680204635597383E-190</v>
      </c>
      <c r="IQ82" s="86">
        <f t="shared" si="85"/>
        <v>4.0954286817782218E-194</v>
      </c>
      <c r="IR82" s="86">
        <f t="shared" si="85"/>
        <v>7.8838486570015607E-207</v>
      </c>
      <c r="IS82" s="86">
        <f t="shared" si="85"/>
        <v>1.6354620875502477E-206</v>
      </c>
      <c r="IT82" s="86">
        <f t="shared" si="85"/>
        <v>9.5375284875118668E-205</v>
      </c>
      <c r="IU82" s="86">
        <f t="shared" si="85"/>
        <v>5.8917699723656118E-200</v>
      </c>
      <c r="IV82" s="86">
        <f t="shared" si="85"/>
        <v>3.0912058160300168E-137</v>
      </c>
      <c r="IW82" s="86">
        <f t="shared" si="85"/>
        <v>3.9259241109424624E-54</v>
      </c>
      <c r="IY82" s="86">
        <f t="shared" si="86"/>
        <v>0.56047806655189281</v>
      </c>
      <c r="IZ82" s="86">
        <f t="shared" si="86"/>
        <v>0.49925527148289622</v>
      </c>
      <c r="JA82" s="86">
        <f t="shared" si="86"/>
        <v>0.53492931779587738</v>
      </c>
      <c r="JB82" s="86">
        <f t="shared" si="86"/>
        <v>0.51877958633738841</v>
      </c>
      <c r="JC82" s="86">
        <f t="shared" si="86"/>
        <v>0.51933473166459554</v>
      </c>
      <c r="JD82" s="86">
        <f t="shared" si="86"/>
        <v>0.50026633681633226</v>
      </c>
      <c r="JE82" s="86">
        <f t="shared" si="86"/>
        <v>0.56213308716340948</v>
      </c>
      <c r="JF82" s="86">
        <f t="shared" si="86"/>
        <v>0.53693859743323791</v>
      </c>
      <c r="JG82" s="86">
        <f t="shared" si="86"/>
        <v>0.50033032253469534</v>
      </c>
      <c r="JH82" s="86">
        <f t="shared" si="86"/>
        <v>0.51210927780453896</v>
      </c>
      <c r="JI82" s="86">
        <f t="shared" si="86"/>
        <v>0.5550590769933047</v>
      </c>
      <c r="JJ82" s="86">
        <f t="shared" si="86"/>
        <v>0.5261541767711938</v>
      </c>
      <c r="JK82" s="86">
        <f t="shared" si="86"/>
        <v>0.43429539513189963</v>
      </c>
      <c r="JL82" s="86">
        <f t="shared" si="86"/>
        <v>0.53332869554699736</v>
      </c>
      <c r="JM82" s="86">
        <f t="shared" si="86"/>
        <v>0.49167626538242803</v>
      </c>
    </row>
    <row r="83" spans="2:273" x14ac:dyDescent="0.25">
      <c r="B83" s="2">
        <v>56</v>
      </c>
      <c r="C83" s="37">
        <v>230.37100000000001</v>
      </c>
      <c r="D83" s="37">
        <v>234.96600000000001</v>
      </c>
      <c r="E83" s="37">
        <v>232.203</v>
      </c>
      <c r="F83" s="37">
        <v>234.78</v>
      </c>
      <c r="G83" s="37">
        <v>233.797</v>
      </c>
      <c r="H83" s="37">
        <v>232.72900000000001</v>
      </c>
      <c r="I83" s="37">
        <v>229.678</v>
      </c>
      <c r="J83" s="37">
        <v>231.27099999999999</v>
      </c>
      <c r="K83" s="37">
        <v>227.881</v>
      </c>
      <c r="L83" s="37">
        <v>229.72900000000001</v>
      </c>
      <c r="M83" s="37">
        <v>225.35599999999999</v>
      </c>
      <c r="N83" s="37">
        <v>230.661</v>
      </c>
      <c r="O83" s="37">
        <v>224.91499999999999</v>
      </c>
      <c r="P83" s="37">
        <v>215.03399999999999</v>
      </c>
      <c r="Q83" s="37">
        <v>199.25399999999999</v>
      </c>
      <c r="S83" s="4">
        <f t="shared" si="88"/>
        <v>236.97154055834429</v>
      </c>
      <c r="T83" s="4">
        <f t="shared" si="88"/>
        <v>245.69325681060693</v>
      </c>
      <c r="U83" s="4">
        <f t="shared" si="88"/>
        <v>240.52166028052255</v>
      </c>
      <c r="V83" s="4">
        <f t="shared" si="88"/>
        <v>244.21768548396417</v>
      </c>
      <c r="W83" s="4">
        <f t="shared" si="88"/>
        <v>239.29577352698513</v>
      </c>
      <c r="X83" s="4">
        <f t="shared" si="88"/>
        <v>242.27034268650303</v>
      </c>
      <c r="Y83" s="4">
        <f t="shared" si="88"/>
        <v>235.64056863701026</v>
      </c>
      <c r="Z83" s="4">
        <f t="shared" si="88"/>
        <v>239.45615023763256</v>
      </c>
      <c r="AA83" s="4">
        <f t="shared" si="88"/>
        <v>235.82352656373828</v>
      </c>
      <c r="AB83" s="4">
        <f t="shared" si="88"/>
        <v>238.05631808503773</v>
      </c>
      <c r="AC83" s="4">
        <f t="shared" si="88"/>
        <v>235.47930032637871</v>
      </c>
      <c r="AD83" s="4">
        <f t="shared" si="88"/>
        <v>239.095501395414</v>
      </c>
      <c r="AE83" s="4">
        <f t="shared" si="88"/>
        <v>232.87568537142832</v>
      </c>
      <c r="AF83" s="4">
        <f t="shared" si="88"/>
        <v>222.15473915525482</v>
      </c>
      <c r="AG83" s="4">
        <f t="shared" si="88"/>
        <v>204.69692400574897</v>
      </c>
      <c r="AI83" s="4">
        <f t="shared" si="89"/>
        <v>-6.600540558344278</v>
      </c>
      <c r="AJ83" s="4">
        <f t="shared" si="89"/>
        <v>-10.727256810606917</v>
      </c>
      <c r="AK83" s="4">
        <f t="shared" si="89"/>
        <v>-8.3186602805225505</v>
      </c>
      <c r="AL83" s="4">
        <f t="shared" si="89"/>
        <v>-9.4376854839641737</v>
      </c>
      <c r="AM83" s="4">
        <f t="shared" si="89"/>
        <v>-5.4987735269851328</v>
      </c>
      <c r="AN83" s="4">
        <f t="shared" si="89"/>
        <v>-9.5413426865030146</v>
      </c>
      <c r="AO83" s="4">
        <f t="shared" si="89"/>
        <v>-5.9625686370102642</v>
      </c>
      <c r="AP83" s="4">
        <f t="shared" si="89"/>
        <v>-8.1851502376325698</v>
      </c>
      <c r="AQ83" s="4">
        <f t="shared" si="89"/>
        <v>-7.9425265637382836</v>
      </c>
      <c r="AR83" s="4">
        <f t="shared" si="89"/>
        <v>-8.3273180850377173</v>
      </c>
      <c r="AS83" s="4">
        <f t="shared" si="89"/>
        <v>-10.123300326378711</v>
      </c>
      <c r="AT83" s="4">
        <f t="shared" si="89"/>
        <v>-8.4345013954140029</v>
      </c>
      <c r="AU83" s="4">
        <f t="shared" si="89"/>
        <v>-7.9606853714283261</v>
      </c>
      <c r="AV83" s="4">
        <f t="shared" si="89"/>
        <v>-7.1207391552548245</v>
      </c>
      <c r="AW83" s="4">
        <f t="shared" si="89"/>
        <v>-5.4429240057489778</v>
      </c>
      <c r="AY83" s="2">
        <f t="shared" si="80"/>
        <v>104.01244135052235</v>
      </c>
      <c r="AZ83" s="2">
        <f t="shared" si="80"/>
        <v>100.06066579310982</v>
      </c>
      <c r="BA83" s="2">
        <f t="shared" si="80"/>
        <v>101.19199255126973</v>
      </c>
      <c r="BB83" s="2">
        <f t="shared" si="80"/>
        <v>96.829163064102573</v>
      </c>
      <c r="BC83" s="2">
        <f t="shared" si="80"/>
        <v>92.713524509551519</v>
      </c>
      <c r="BD83" s="2">
        <f t="shared" si="80"/>
        <v>95.460388808536351</v>
      </c>
      <c r="BE83" s="2">
        <f t="shared" si="80"/>
        <v>98.090115297470149</v>
      </c>
      <c r="BF83" s="2">
        <f t="shared" si="80"/>
        <v>99.937954593689796</v>
      </c>
      <c r="BG83" s="2">
        <f t="shared" si="80"/>
        <v>94.839274078114769</v>
      </c>
      <c r="BH83" s="2">
        <f t="shared" si="80"/>
        <v>95.080255905286151</v>
      </c>
      <c r="BI83" s="2">
        <f t="shared" si="80"/>
        <v>92.546738818527103</v>
      </c>
      <c r="BJ83" s="2">
        <f t="shared" si="80"/>
        <v>93.205256989091509</v>
      </c>
      <c r="BK83" s="2">
        <f t="shared" si="80"/>
        <v>89.588506946941791</v>
      </c>
      <c r="BL83" s="2">
        <f t="shared" si="80"/>
        <v>85.990009214502919</v>
      </c>
      <c r="BM83" s="2">
        <f t="shared" si="80"/>
        <v>86.832253497691823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114.3887307017544</v>
      </c>
      <c r="DL83" s="2">
        <f t="shared" si="90"/>
        <v>112.01501663201664</v>
      </c>
      <c r="DM83" s="2">
        <f t="shared" si="90"/>
        <v>108.70132344895499</v>
      </c>
      <c r="DN83" s="2">
        <f t="shared" si="90"/>
        <v>104.57748435277384</v>
      </c>
      <c r="DO83" s="2">
        <f t="shared" si="90"/>
        <v>98.666065789473677</v>
      </c>
      <c r="DP83" s="2">
        <f t="shared" si="90"/>
        <v>104.20011627196332</v>
      </c>
      <c r="DQ83" s="2">
        <f t="shared" si="90"/>
        <v>107.70794759358289</v>
      </c>
      <c r="DR83" s="2">
        <f t="shared" si="90"/>
        <v>108.38014331550804</v>
      </c>
      <c r="DS83" s="2">
        <f t="shared" si="90"/>
        <v>105.31046106442577</v>
      </c>
      <c r="DT83" s="2">
        <f t="shared" si="90"/>
        <v>105.17957937356762</v>
      </c>
      <c r="DU83" s="2">
        <f t="shared" si="90"/>
        <v>102.04419439775909</v>
      </c>
      <c r="DV83" s="2">
        <f t="shared" si="90"/>
        <v>102.71781038181039</v>
      </c>
      <c r="DW83" s="2">
        <f t="shared" si="90"/>
        <v>99.976689075630233</v>
      </c>
      <c r="DX83" s="2">
        <f t="shared" si="90"/>
        <v>95.537278991596651</v>
      </c>
      <c r="DY83" s="2">
        <f t="shared" si="90"/>
        <v>89.919959677419314</v>
      </c>
      <c r="EA83" s="2">
        <f t="shared" si="91"/>
        <v>101.76208899909227</v>
      </c>
      <c r="EB83" s="2">
        <f t="shared" si="91"/>
        <v>96.791724198429051</v>
      </c>
      <c r="EC83" s="2">
        <f t="shared" si="91"/>
        <v>99.234121117554565</v>
      </c>
      <c r="ED83" s="2">
        <f t="shared" si="91"/>
        <v>94.656684463458959</v>
      </c>
      <c r="EE83" s="2">
        <f t="shared" si="91"/>
        <v>91.141178450033991</v>
      </c>
      <c r="EF83" s="2">
        <f t="shared" si="91"/>
        <v>92.821937685111891</v>
      </c>
      <c r="EG83" s="2">
        <f t="shared" si="91"/>
        <v>95.336752096079763</v>
      </c>
      <c r="EH83" s="2">
        <f t="shared" si="91"/>
        <v>97.51042753325909</v>
      </c>
      <c r="EI83" s="2">
        <f t="shared" si="91"/>
        <v>91.735575926897155</v>
      </c>
      <c r="EJ83" s="2">
        <f t="shared" si="91"/>
        <v>92.056159325338783</v>
      </c>
      <c r="EK83" s="2">
        <f t="shared" si="91"/>
        <v>89.880769387462337</v>
      </c>
      <c r="EL83" s="2">
        <f t="shared" si="91"/>
        <v>90.490481736394088</v>
      </c>
      <c r="EM83" s="2">
        <f t="shared" si="91"/>
        <v>86.241069862405666</v>
      </c>
      <c r="EN83" s="2">
        <f t="shared" si="91"/>
        <v>83.140409214805743</v>
      </c>
      <c r="EO83" s="2">
        <f t="shared" si="91"/>
        <v>85.767950016870202</v>
      </c>
      <c r="EQ83" s="2">
        <f t="shared" si="92"/>
        <v>101.20078532692635</v>
      </c>
      <c r="ER83" s="2">
        <f t="shared" si="92"/>
        <v>95.403962712402361</v>
      </c>
      <c r="ES83" s="2">
        <f t="shared" si="92"/>
        <v>98.774594760061518</v>
      </c>
      <c r="ET83" s="2">
        <f t="shared" si="92"/>
        <v>94.733405047042837</v>
      </c>
      <c r="EU83" s="2">
        <f t="shared" si="92"/>
        <v>90.376148250289262</v>
      </c>
      <c r="EV83" s="2">
        <f t="shared" si="92"/>
        <v>92.794466906925066</v>
      </c>
      <c r="EW83" s="2">
        <f t="shared" si="92"/>
        <v>94.851417123088709</v>
      </c>
      <c r="EX83" s="2">
        <f t="shared" si="92"/>
        <v>96.438238156041848</v>
      </c>
      <c r="EY83" s="2">
        <f t="shared" si="92"/>
        <v>90.715551674209308</v>
      </c>
      <c r="EZ83" s="2">
        <f t="shared" si="92"/>
        <v>91.57367118920466</v>
      </c>
      <c r="FA83" s="2">
        <f t="shared" si="92"/>
        <v>90.191351153031206</v>
      </c>
      <c r="FB83" s="2">
        <f t="shared" si="92"/>
        <v>89.38083818508828</v>
      </c>
      <c r="FC83" s="2">
        <f t="shared" si="92"/>
        <v>86.18121014729951</v>
      </c>
      <c r="FD83" s="2">
        <f t="shared" si="92"/>
        <v>84.562039467591191</v>
      </c>
      <c r="FE83" s="2">
        <f t="shared" si="92"/>
        <v>85.648061695451901</v>
      </c>
      <c r="FG83" s="2">
        <f t="shared" si="93"/>
        <v>0.82176368492451624</v>
      </c>
      <c r="FH83" s="2">
        <f t="shared" si="93"/>
        <v>0.7852246232668576</v>
      </c>
      <c r="FI83" s="2">
        <f t="shared" si="93"/>
        <v>0.79317279334530566</v>
      </c>
      <c r="FJ83" s="2">
        <f t="shared" si="93"/>
        <v>0.78102143192459461</v>
      </c>
      <c r="FK83" s="2">
        <f t="shared" si="93"/>
        <v>0.79100360581810614</v>
      </c>
      <c r="FL83" s="2">
        <f t="shared" si="93"/>
        <v>0.76811188853098478</v>
      </c>
      <c r="FM83" s="2">
        <f t="shared" si="93"/>
        <v>0.77741672427330744</v>
      </c>
      <c r="FN83" s="2">
        <f t="shared" si="93"/>
        <v>0.7766275550003866</v>
      </c>
      <c r="FO83" s="2">
        <f t="shared" si="93"/>
        <v>0.77133914901853828</v>
      </c>
      <c r="FP83" s="2">
        <f t="shared" si="93"/>
        <v>0.76955228085980509</v>
      </c>
      <c r="FQ83" s="2">
        <f t="shared" si="93"/>
        <v>0.78082965653707148</v>
      </c>
      <c r="FR83" s="2">
        <f t="shared" si="93"/>
        <v>0.77794674304732603</v>
      </c>
      <c r="FS83" s="2">
        <f t="shared" si="93"/>
        <v>0.75629400470870189</v>
      </c>
      <c r="FT83" s="2">
        <f t="shared" si="93"/>
        <v>0.77016476825442037</v>
      </c>
      <c r="FU83" s="2">
        <f t="shared" si="93"/>
        <v>0.7436604267914726</v>
      </c>
      <c r="FW83" s="2">
        <f t="shared" si="82"/>
        <v>3.0952484272902647E-4</v>
      </c>
      <c r="FX83" s="2">
        <f t="shared" si="82"/>
        <v>4.6605477116842028E-4</v>
      </c>
      <c r="FY83" s="2">
        <f t="shared" si="82"/>
        <v>4.4301990489385495E-4</v>
      </c>
      <c r="FZ83" s="2">
        <f t="shared" si="82"/>
        <v>4.6984416859576687E-4</v>
      </c>
      <c r="GA83" s="2">
        <f t="shared" si="82"/>
        <v>4.2908247339529601E-4</v>
      </c>
      <c r="GB83" s="2">
        <f t="shared" si="82"/>
        <v>4.8127641718101704E-4</v>
      </c>
      <c r="GC83" s="2">
        <f t="shared" si="82"/>
        <v>5.3162684232191978E-4</v>
      </c>
      <c r="GD83" s="2">
        <f t="shared" si="82"/>
        <v>4.36425048663947E-4</v>
      </c>
      <c r="GE83" s="2">
        <f t="shared" si="82"/>
        <v>3.398314347551471E-4</v>
      </c>
      <c r="GF83" s="2">
        <f t="shared" si="82"/>
        <v>3.4329856689836009E-4</v>
      </c>
      <c r="GG83" s="2">
        <f t="shared" si="82"/>
        <v>3.4578292855767291E-4</v>
      </c>
      <c r="GH83" s="2">
        <f t="shared" si="82"/>
        <v>3.0901531181807564E-4</v>
      </c>
      <c r="GI83" s="2">
        <f t="shared" si="82"/>
        <v>2.6172468449847815E-4</v>
      </c>
      <c r="GJ83" s="2">
        <f t="shared" si="82"/>
        <v>2.5503229687124588E-4</v>
      </c>
      <c r="GK83" s="2">
        <f t="shared" si="82"/>
        <v>1.7435827754483862E-4</v>
      </c>
      <c r="GM83" s="86">
        <f t="shared" si="83"/>
        <v>0.60942386597169029</v>
      </c>
      <c r="GN83" s="86">
        <f t="shared" si="83"/>
        <v>0.5592455782043636</v>
      </c>
      <c r="GO83" s="86">
        <f t="shared" si="83"/>
        <v>0.58932032001199042</v>
      </c>
      <c r="GP83" s="86">
        <f t="shared" si="83"/>
        <v>0.58951875638096729</v>
      </c>
      <c r="GQ83" s="86">
        <f t="shared" si="83"/>
        <v>0.60508194505069934</v>
      </c>
      <c r="GR83" s="86">
        <f t="shared" si="83"/>
        <v>0.55767846017732869</v>
      </c>
      <c r="GS83" s="86">
        <f t="shared" si="83"/>
        <v>0.6047565532219249</v>
      </c>
      <c r="GT83" s="86">
        <f t="shared" si="83"/>
        <v>0.58626513568641381</v>
      </c>
      <c r="GU83" s="86">
        <f t="shared" si="83"/>
        <v>0.55755774520491175</v>
      </c>
      <c r="GV83" s="86">
        <f t="shared" si="83"/>
        <v>0.56816662409195362</v>
      </c>
      <c r="GW83" s="86">
        <f t="shared" si="83"/>
        <v>0.61123710555550148</v>
      </c>
      <c r="GX83" s="86">
        <f t="shared" si="83"/>
        <v>0.58889313503827212</v>
      </c>
      <c r="GY83" s="86">
        <f t="shared" si="83"/>
        <v>0.50895630291372429</v>
      </c>
      <c r="GZ83" s="86">
        <f t="shared" si="83"/>
        <v>0.58931605762404615</v>
      </c>
      <c r="HA83" s="86">
        <f t="shared" si="83"/>
        <v>0.57213408498949259</v>
      </c>
      <c r="HC83" s="86">
        <f t="shared" si="73"/>
        <v>5.1301411428654312E-4</v>
      </c>
      <c r="HD83" s="86">
        <f t="shared" si="73"/>
        <v>1.4819695654029087E-4</v>
      </c>
      <c r="HE83" s="86">
        <f t="shared" si="73"/>
        <v>1.2847917058725179E-4</v>
      </c>
      <c r="HF83" s="86">
        <f t="shared" si="73"/>
        <v>4.6987278556139935E-5</v>
      </c>
      <c r="HG83" s="86">
        <f t="shared" si="87"/>
        <v>5.1906624451175482E-5</v>
      </c>
      <c r="HH83" s="86">
        <f t="shared" si="87"/>
        <v>5.5993938565683212E-5</v>
      </c>
      <c r="HI83" s="86">
        <f t="shared" si="87"/>
        <v>1.0124199793177171E-4</v>
      </c>
      <c r="HJ83" s="86">
        <f t="shared" si="87"/>
        <v>7.4958800715563051E-5</v>
      </c>
      <c r="HK83" s="86">
        <f t="shared" si="87"/>
        <v>5.8398932382774116E-5</v>
      </c>
      <c r="HL83" s="86">
        <f t="shared" si="87"/>
        <v>3.4040475381534341E-5</v>
      </c>
      <c r="HM83" s="86">
        <f t="shared" si="87"/>
        <v>4.0061189311984635E-5</v>
      </c>
      <c r="HN83" s="86">
        <f t="shared" si="87"/>
        <v>3.1867545163576952E-5</v>
      </c>
      <c r="HO83" s="86">
        <f t="shared" si="87"/>
        <v>2.0709028540844019E-5</v>
      </c>
      <c r="HP83" s="86">
        <f t="shared" si="87"/>
        <v>2.4720704969973999E-5</v>
      </c>
      <c r="HQ83" s="86">
        <f t="shared" si="87"/>
        <v>6.2102279658142974E-7</v>
      </c>
      <c r="HS83" s="86">
        <f t="shared" si="84"/>
        <v>1.7364963591118038E-47</v>
      </c>
      <c r="HT83" s="86">
        <f t="shared" si="84"/>
        <v>1.7687927183179429E-51</v>
      </c>
      <c r="HU83" s="86">
        <f t="shared" si="84"/>
        <v>1.2189395855642759E-55</v>
      </c>
      <c r="HV83" s="86">
        <f t="shared" si="84"/>
        <v>2.2917183218908356E-63</v>
      </c>
      <c r="HW83" s="86">
        <f t="shared" si="84"/>
        <v>6.6073695472308475E-62</v>
      </c>
      <c r="HX83" s="86">
        <f t="shared" si="84"/>
        <v>4.2124144839549969E-60</v>
      </c>
      <c r="HY83" s="86">
        <f t="shared" si="84"/>
        <v>3.6356989099757189E-60</v>
      </c>
      <c r="HZ83" s="86">
        <f t="shared" si="84"/>
        <v>8.7904462344911416E-62</v>
      </c>
      <c r="IA83" s="86">
        <f t="shared" si="84"/>
        <v>1.5878613718879688E-62</v>
      </c>
      <c r="IB83" s="86">
        <f t="shared" si="84"/>
        <v>7.8115634011126057E-67</v>
      </c>
      <c r="IC83" s="86">
        <f t="shared" si="84"/>
        <v>3.7723292477308016E-67</v>
      </c>
      <c r="ID83" s="86">
        <f t="shared" si="84"/>
        <v>2.023814346707099E-66</v>
      </c>
      <c r="IE83" s="86">
        <f t="shared" si="84"/>
        <v>6.0964935992342956E-65</v>
      </c>
      <c r="IF83" s="86">
        <f t="shared" si="84"/>
        <v>8.9820069945506708E-30</v>
      </c>
      <c r="IG83" s="86">
        <f t="shared" si="84"/>
        <v>2.0109258521094842E-19</v>
      </c>
      <c r="II83" s="86">
        <f t="shared" si="85"/>
        <v>7.5363198928893587E-145</v>
      </c>
      <c r="IJ83" s="86">
        <f t="shared" si="85"/>
        <v>3.0227796751708614E-155</v>
      </c>
      <c r="IK83" s="86">
        <f t="shared" si="85"/>
        <v>2.3712605321391445E-168</v>
      </c>
      <c r="IL83" s="86">
        <f t="shared" si="85"/>
        <v>5.3434718892441287E-190</v>
      </c>
      <c r="IM83" s="86">
        <f t="shared" si="85"/>
        <v>1.6360822450662351E-184</v>
      </c>
      <c r="IN83" s="86">
        <f t="shared" si="85"/>
        <v>5.6795455378428845E-182</v>
      </c>
      <c r="IO83" s="86">
        <f t="shared" si="85"/>
        <v>1.6994823579688846E-181</v>
      </c>
      <c r="IP83" s="86">
        <f t="shared" si="85"/>
        <v>1.915946542217204E-185</v>
      </c>
      <c r="IQ83" s="86">
        <f t="shared" si="85"/>
        <v>9.2463775453126538E-190</v>
      </c>
      <c r="IR83" s="86">
        <f t="shared" si="85"/>
        <v>3.5009141714645592E-202</v>
      </c>
      <c r="IS83" s="86">
        <f t="shared" si="85"/>
        <v>7.2115046552716213E-202</v>
      </c>
      <c r="IT83" s="86">
        <f t="shared" si="85"/>
        <v>3.3170897296665723E-200</v>
      </c>
      <c r="IU83" s="86">
        <f t="shared" si="85"/>
        <v>1.3076232640177403E-195</v>
      </c>
      <c r="IV83" s="86">
        <f t="shared" si="85"/>
        <v>2.8273528250728546E-134</v>
      </c>
      <c r="IW83" s="86">
        <f t="shared" si="85"/>
        <v>4.9016453774047461E-53</v>
      </c>
      <c r="IY83" s="86">
        <f t="shared" si="86"/>
        <v>0.6099368800859768</v>
      </c>
      <c r="IZ83" s="86">
        <f t="shared" si="86"/>
        <v>0.55939377516090394</v>
      </c>
      <c r="JA83" s="86">
        <f t="shared" si="86"/>
        <v>0.58944879918257764</v>
      </c>
      <c r="JB83" s="86">
        <f t="shared" si="86"/>
        <v>0.58956574365952341</v>
      </c>
      <c r="JC83" s="86">
        <f t="shared" si="86"/>
        <v>0.60513385167515055</v>
      </c>
      <c r="JD83" s="86">
        <f t="shared" si="86"/>
        <v>0.5577344541158944</v>
      </c>
      <c r="JE83" s="86">
        <f t="shared" si="86"/>
        <v>0.60485779521985672</v>
      </c>
      <c r="JF83" s="86">
        <f t="shared" si="86"/>
        <v>0.58634009448712932</v>
      </c>
      <c r="JG83" s="86">
        <f t="shared" si="86"/>
        <v>0.55761614413729454</v>
      </c>
      <c r="JH83" s="86">
        <f t="shared" si="86"/>
        <v>0.5682006645673352</v>
      </c>
      <c r="JI83" s="86">
        <f t="shared" si="86"/>
        <v>0.61127716674481347</v>
      </c>
      <c r="JJ83" s="86">
        <f t="shared" si="86"/>
        <v>0.58892500258343572</v>
      </c>
      <c r="JK83" s="86">
        <f t="shared" si="86"/>
        <v>0.50897701194226519</v>
      </c>
      <c r="JL83" s="86">
        <f t="shared" si="86"/>
        <v>0.5893407783290161</v>
      </c>
      <c r="JM83" s="86">
        <f t="shared" si="86"/>
        <v>0.57213470601228922</v>
      </c>
    </row>
    <row r="84" spans="2:273" x14ac:dyDescent="0.25">
      <c r="B84" s="2">
        <v>57</v>
      </c>
      <c r="C84" s="37">
        <v>225.35499999999999</v>
      </c>
      <c r="D84" s="37">
        <v>232.96600000000001</v>
      </c>
      <c r="E84" s="37">
        <v>225.78</v>
      </c>
      <c r="F84" s="37">
        <v>230.797</v>
      </c>
      <c r="G84" s="37">
        <v>230.47499999999999</v>
      </c>
      <c r="H84" s="37">
        <v>227.864</v>
      </c>
      <c r="I84" s="37">
        <v>220.03399999999999</v>
      </c>
      <c r="J84" s="37">
        <v>223.881</v>
      </c>
      <c r="K84" s="37">
        <v>223.119</v>
      </c>
      <c r="L84" s="37">
        <v>224.03399999999999</v>
      </c>
      <c r="M84" s="37">
        <v>219.661</v>
      </c>
      <c r="N84" s="37">
        <v>224.322</v>
      </c>
      <c r="O84" s="37">
        <v>225.37299999999999</v>
      </c>
      <c r="P84" s="37">
        <v>209.37299999999999</v>
      </c>
      <c r="Q84" s="37">
        <v>194.78</v>
      </c>
      <c r="S84" s="4">
        <f t="shared" si="88"/>
        <v>229.68602546568397</v>
      </c>
      <c r="T84" s="4">
        <f t="shared" si="88"/>
        <v>240.40245224003988</v>
      </c>
      <c r="U84" s="4">
        <f t="shared" si="88"/>
        <v>231.96049748366829</v>
      </c>
      <c r="V84" s="4">
        <f t="shared" si="88"/>
        <v>239.10860680006255</v>
      </c>
      <c r="W84" s="4">
        <f t="shared" si="88"/>
        <v>241.4800879603379</v>
      </c>
      <c r="X84" s="4">
        <f t="shared" si="88"/>
        <v>233.04769043177461</v>
      </c>
      <c r="Y84" s="4">
        <f t="shared" si="88"/>
        <v>218.77133415654063</v>
      </c>
      <c r="Z84" s="4">
        <f t="shared" si="88"/>
        <v>226.4421888131599</v>
      </c>
      <c r="AA84" s="4">
        <f t="shared" si="88"/>
        <v>227.42315460920585</v>
      </c>
      <c r="AB84" s="4">
        <f t="shared" si="88"/>
        <v>227.67127718410211</v>
      </c>
      <c r="AC84" s="4">
        <f t="shared" si="88"/>
        <v>222.62416496661956</v>
      </c>
      <c r="AD84" s="4">
        <f t="shared" si="88"/>
        <v>230.34796938177121</v>
      </c>
      <c r="AE84" s="4">
        <f t="shared" si="88"/>
        <v>234.06138795828599</v>
      </c>
      <c r="AF84" s="4">
        <f t="shared" si="88"/>
        <v>210.18190387789386</v>
      </c>
      <c r="AG84" s="4">
        <f t="shared" si="88"/>
        <v>198.84995521550218</v>
      </c>
      <c r="AI84" s="4">
        <f t="shared" si="89"/>
        <v>-4.3310254656839788</v>
      </c>
      <c r="AJ84" s="4">
        <f t="shared" si="89"/>
        <v>-7.4364522400398698</v>
      </c>
      <c r="AK84" s="4">
        <f t="shared" si="89"/>
        <v>-6.1804974836682902</v>
      </c>
      <c r="AL84" s="4">
        <f t="shared" si="89"/>
        <v>-8.3116068000625489</v>
      </c>
      <c r="AM84" s="4">
        <f t="shared" si="89"/>
        <v>-11.005087960337903</v>
      </c>
      <c r="AN84" s="4">
        <f t="shared" si="89"/>
        <v>-5.1836904317746075</v>
      </c>
      <c r="AO84" s="4">
        <f t="shared" si="89"/>
        <v>1.2626658434593594</v>
      </c>
      <c r="AP84" s="4">
        <f t="shared" si="89"/>
        <v>-2.5611888131599017</v>
      </c>
      <c r="AQ84" s="4">
        <f t="shared" si="89"/>
        <v>-4.3041546092058525</v>
      </c>
      <c r="AR84" s="4">
        <f t="shared" si="89"/>
        <v>-3.6372771841021176</v>
      </c>
      <c r="AS84" s="4">
        <f t="shared" si="89"/>
        <v>-2.9631649666195585</v>
      </c>
      <c r="AT84" s="4">
        <f t="shared" si="89"/>
        <v>-6.0259693817712048</v>
      </c>
      <c r="AU84" s="4">
        <f t="shared" si="89"/>
        <v>-8.6883879582860004</v>
      </c>
      <c r="AV84" s="4">
        <f t="shared" si="89"/>
        <v>-0.80890387789386864</v>
      </c>
      <c r="AW84" s="4">
        <f t="shared" si="89"/>
        <v>-4.0699552155021763</v>
      </c>
      <c r="AY84" s="2">
        <f t="shared" si="80"/>
        <v>103.7869702794921</v>
      </c>
      <c r="AZ84" s="2">
        <f t="shared" si="80"/>
        <v>99.77051249956601</v>
      </c>
      <c r="BA84" s="2">
        <f t="shared" si="80"/>
        <v>100.9677309398933</v>
      </c>
      <c r="BB84" s="2">
        <f t="shared" si="80"/>
        <v>96.617060970265754</v>
      </c>
      <c r="BC84" s="2">
        <f t="shared" si="80"/>
        <v>92.500047411992526</v>
      </c>
      <c r="BD84" s="2">
        <f t="shared" si="80"/>
        <v>95.218367234415268</v>
      </c>
      <c r="BE84" s="2">
        <f t="shared" si="80"/>
        <v>97.815637480159793</v>
      </c>
      <c r="BF84" s="2">
        <f t="shared" si="80"/>
        <v>99.655178140074568</v>
      </c>
      <c r="BG84" s="2">
        <f t="shared" si="80"/>
        <v>94.536978846771248</v>
      </c>
      <c r="BH84" s="2">
        <f t="shared" si="80"/>
        <v>94.791868609196953</v>
      </c>
      <c r="BI84" s="2">
        <f t="shared" si="80"/>
        <v>92.29849862902536</v>
      </c>
      <c r="BJ84" s="2">
        <f t="shared" si="80"/>
        <v>92.928168438635112</v>
      </c>
      <c r="BK84" s="2">
        <f t="shared" si="80"/>
        <v>89.324752978433878</v>
      </c>
      <c r="BL84" s="2">
        <f t="shared" si="80"/>
        <v>85.765787798255531</v>
      </c>
      <c r="BM84" s="2">
        <f t="shared" si="80"/>
        <v>86.706435168540636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114.54463333333334</v>
      </c>
      <c r="DL84" s="2">
        <f t="shared" si="90"/>
        <v>112.25359371922531</v>
      </c>
      <c r="DM84" s="2">
        <f t="shared" si="90"/>
        <v>108.9224823284823</v>
      </c>
      <c r="DN84" s="2">
        <f t="shared" si="90"/>
        <v>104.78812802275961</v>
      </c>
      <c r="DO84" s="2">
        <f t="shared" si="90"/>
        <v>98.794564372469623</v>
      </c>
      <c r="DP84" s="2">
        <f t="shared" si="90"/>
        <v>104.43566203208556</v>
      </c>
      <c r="DQ84" s="2">
        <f t="shared" si="90"/>
        <v>107.92950802139038</v>
      </c>
      <c r="DR84" s="2">
        <f t="shared" si="90"/>
        <v>108.57675477463715</v>
      </c>
      <c r="DS84" s="2">
        <f t="shared" si="90"/>
        <v>105.55568515406162</v>
      </c>
      <c r="DT84" s="2">
        <f t="shared" si="90"/>
        <v>105.42178930481285</v>
      </c>
      <c r="DU84" s="2">
        <f t="shared" si="90"/>
        <v>102.23744957983192</v>
      </c>
      <c r="DV84" s="2">
        <f t="shared" si="90"/>
        <v>103.00521565851567</v>
      </c>
      <c r="DW84" s="2">
        <f t="shared" si="90"/>
        <v>100.25384537815124</v>
      </c>
      <c r="DX84" s="2">
        <f t="shared" si="90"/>
        <v>95.739047058823544</v>
      </c>
      <c r="DY84" s="2">
        <f t="shared" si="90"/>
        <v>90.032897177419315</v>
      </c>
      <c r="EA84" s="2">
        <f>CE$228*$B84+CE$229</f>
        <v>101.65921512541786</v>
      </c>
      <c r="EB84" s="2">
        <f t="shared" si="91"/>
        <v>96.657423054017514</v>
      </c>
      <c r="EC84" s="2">
        <f t="shared" si="91"/>
        <v>99.076239034548863</v>
      </c>
      <c r="ED84" s="2">
        <f t="shared" si="91"/>
        <v>94.527632489402038</v>
      </c>
      <c r="EE84" s="2">
        <f t="shared" si="91"/>
        <v>90.983703182156617</v>
      </c>
      <c r="EF84" s="2">
        <f t="shared" si="91"/>
        <v>92.680584815694573</v>
      </c>
      <c r="EG84" s="2">
        <f t="shared" si="91"/>
        <v>95.175060729662363</v>
      </c>
      <c r="EH84" s="2">
        <f t="shared" si="91"/>
        <v>97.315581628865559</v>
      </c>
      <c r="EI84" s="2">
        <f t="shared" si="91"/>
        <v>91.558406164521713</v>
      </c>
      <c r="EJ84" s="2">
        <f t="shared" si="91"/>
        <v>91.888979272691813</v>
      </c>
      <c r="EK84" s="2">
        <f t="shared" si="91"/>
        <v>89.754067411418731</v>
      </c>
      <c r="EL84" s="2">
        <f t="shared" si="91"/>
        <v>90.305376669221772</v>
      </c>
      <c r="EM84" s="2">
        <f t="shared" si="91"/>
        <v>86.112892232578773</v>
      </c>
      <c r="EN84" s="2">
        <f t="shared" si="91"/>
        <v>83.05091654864674</v>
      </c>
      <c r="EO84" s="2">
        <f t="shared" si="91"/>
        <v>85.660725897819901</v>
      </c>
      <c r="EQ84" s="2">
        <f t="shared" si="92"/>
        <v>101.11037847336289</v>
      </c>
      <c r="ER84" s="2">
        <f t="shared" si="92"/>
        <v>95.301255122754171</v>
      </c>
      <c r="ES84" s="2">
        <f t="shared" si="92"/>
        <v>98.627232105619854</v>
      </c>
      <c r="ET84" s="2">
        <f t="shared" si="92"/>
        <v>94.602569467958162</v>
      </c>
      <c r="EU84" s="2">
        <f t="shared" si="92"/>
        <v>90.236434106319578</v>
      </c>
      <c r="EV84" s="2">
        <f t="shared" si="92"/>
        <v>92.653753382679838</v>
      </c>
      <c r="EW84" s="2">
        <f t="shared" si="92"/>
        <v>94.701534453072966</v>
      </c>
      <c r="EX84" s="2">
        <f t="shared" si="92"/>
        <v>96.267964631162172</v>
      </c>
      <c r="EY84" s="2">
        <f t="shared" si="92"/>
        <v>90.560790698187802</v>
      </c>
      <c r="EZ84" s="2">
        <f t="shared" si="92"/>
        <v>91.417104700550183</v>
      </c>
      <c r="FA84" s="2">
        <f t="shared" si="92"/>
        <v>90.057705109284456</v>
      </c>
      <c r="FB84" s="2">
        <f t="shared" si="92"/>
        <v>89.219658931388906</v>
      </c>
      <c r="FC84" s="2">
        <f t="shared" si="92"/>
        <v>86.054222482875687</v>
      </c>
      <c r="FD84" s="2">
        <f t="shared" si="92"/>
        <v>84.442086342381614</v>
      </c>
      <c r="FE84" s="2">
        <f t="shared" si="92"/>
        <v>85.540034899784317</v>
      </c>
      <c r="FG84" s="2">
        <f t="shared" si="93"/>
        <v>0.83485662767530366</v>
      </c>
      <c r="FH84" s="2">
        <f t="shared" si="93"/>
        <v>0.80034955319050216</v>
      </c>
      <c r="FI84" s="2">
        <f t="shared" si="93"/>
        <v>0.8078749478451458</v>
      </c>
      <c r="FJ84" s="2">
        <f t="shared" si="93"/>
        <v>0.79636559752437031</v>
      </c>
      <c r="FK84" s="2">
        <f t="shared" si="93"/>
        <v>0.80582220664712179</v>
      </c>
      <c r="FL84" s="2">
        <f t="shared" si="93"/>
        <v>0.78411059914468717</v>
      </c>
      <c r="FM84" s="2">
        <f t="shared" si="93"/>
        <v>0.79294651484552148</v>
      </c>
      <c r="FN84" s="2">
        <f t="shared" si="93"/>
        <v>0.79219768877112051</v>
      </c>
      <c r="FO84" s="2">
        <f t="shared" si="93"/>
        <v>0.78717689334281149</v>
      </c>
      <c r="FP84" s="2">
        <f t="shared" si="93"/>
        <v>0.78547936855154965</v>
      </c>
      <c r="FQ84" s="2">
        <f t="shared" si="93"/>
        <v>0.79618375333864788</v>
      </c>
      <c r="FR84" s="2">
        <f t="shared" si="93"/>
        <v>0.79344937893888301</v>
      </c>
      <c r="FS84" s="2">
        <f t="shared" si="93"/>
        <v>0.77286696666475585</v>
      </c>
      <c r="FT84" s="2">
        <f t="shared" si="93"/>
        <v>0.78606129295684468</v>
      </c>
      <c r="FU84" s="2">
        <f t="shared" si="93"/>
        <v>0.76082081941231616</v>
      </c>
      <c r="FW84" s="2">
        <f t="shared" si="82"/>
        <v>3.3937710660263105E-4</v>
      </c>
      <c r="FX84" s="2">
        <f t="shared" si="82"/>
        <v>5.1099591831103072E-4</v>
      </c>
      <c r="FY84" s="2">
        <f t="shared" si="82"/>
        <v>4.8574090475174457E-4</v>
      </c>
      <c r="FZ84" s="2">
        <f t="shared" si="82"/>
        <v>5.1515053482188526E-4</v>
      </c>
      <c r="GA84" s="2">
        <f t="shared" si="82"/>
        <v>4.7046010073986851E-4</v>
      </c>
      <c r="GB84" s="2">
        <f t="shared" si="82"/>
        <v>5.2768459594660787E-4</v>
      </c>
      <c r="GC84" s="2">
        <f t="shared" si="82"/>
        <v>5.828873445660965E-4</v>
      </c>
      <c r="GD84" s="2">
        <f t="shared" si="82"/>
        <v>4.7851040219031466E-4</v>
      </c>
      <c r="GE84" s="2">
        <f t="shared" si="82"/>
        <v>3.7260554220711094E-4</v>
      </c>
      <c r="GF84" s="2">
        <f t="shared" si="82"/>
        <v>3.7640692646275967E-4</v>
      </c>
      <c r="GG84" s="2">
        <f t="shared" si="82"/>
        <v>3.7913079376417379E-4</v>
      </c>
      <c r="GH84" s="2">
        <f t="shared" si="82"/>
        <v>3.3881845040717494E-4</v>
      </c>
      <c r="GI84" s="2">
        <f t="shared" si="82"/>
        <v>2.8696816379071967E-4</v>
      </c>
      <c r="GJ84" s="2">
        <f t="shared" si="82"/>
        <v>2.7963047250821257E-4</v>
      </c>
      <c r="GK84" s="2">
        <f t="shared" si="82"/>
        <v>1.9117683371186979E-4</v>
      </c>
      <c r="GM84" s="86">
        <f t="shared" si="83"/>
        <v>0.6277719822578639</v>
      </c>
      <c r="GN84" s="86">
        <f t="shared" si="83"/>
        <v>0.5933037040359751</v>
      </c>
      <c r="GO84" s="86">
        <f t="shared" si="83"/>
        <v>0.60975886426936643</v>
      </c>
      <c r="GP84" s="86">
        <f t="shared" si="83"/>
        <v>0.62834377264685204</v>
      </c>
      <c r="GQ84" s="86">
        <f t="shared" si="83"/>
        <v>0.6734285896224933</v>
      </c>
      <c r="GR84" s="86">
        <f t="shared" si="83"/>
        <v>0.58201535271421423</v>
      </c>
      <c r="GS84" s="86">
        <f t="shared" si="83"/>
        <v>0.59451395706998678</v>
      </c>
      <c r="GT84" s="86">
        <f t="shared" si="83"/>
        <v>0.59322398473902815</v>
      </c>
      <c r="GU84" s="86">
        <f t="shared" si="83"/>
        <v>0.58300958335734054</v>
      </c>
      <c r="GV84" s="86">
        <f t="shared" si="83"/>
        <v>0.58772988924364555</v>
      </c>
      <c r="GW84" s="86">
        <f t="shared" si="83"/>
        <v>0.61938313270244094</v>
      </c>
      <c r="GX84" s="86">
        <f t="shared" si="83"/>
        <v>0.61429106617540674</v>
      </c>
      <c r="GY84" s="86">
        <f t="shared" si="83"/>
        <v>0.56675028316813481</v>
      </c>
      <c r="GZ84" s="86">
        <f t="shared" si="83"/>
        <v>0.6008574439399107</v>
      </c>
      <c r="HA84" s="86">
        <f t="shared" si="83"/>
        <v>0.61146297707986441</v>
      </c>
      <c r="HC84" s="86">
        <f t="shared" si="73"/>
        <v>8.6249928913134319E-4</v>
      </c>
      <c r="HD84" s="86">
        <f t="shared" si="73"/>
        <v>2.7348865929327504E-4</v>
      </c>
      <c r="HE84" s="86">
        <f t="shared" si="73"/>
        <v>2.4345003014033276E-4</v>
      </c>
      <c r="HF84" s="86">
        <f t="shared" si="73"/>
        <v>9.6829090288509935E-5</v>
      </c>
      <c r="HG84" s="86">
        <f t="shared" si="87"/>
        <v>1.046054254510475E-4</v>
      </c>
      <c r="HH84" s="86">
        <f t="shared" si="87"/>
        <v>1.1313668639646772E-4</v>
      </c>
      <c r="HI84" s="86">
        <f t="shared" si="87"/>
        <v>2.0156287921264336E-4</v>
      </c>
      <c r="HJ84" s="86">
        <f t="shared" si="87"/>
        <v>1.4946388274762648E-4</v>
      </c>
      <c r="HK84" s="86">
        <f t="shared" si="87"/>
        <v>1.1594925200044777E-4</v>
      </c>
      <c r="HL84" s="86">
        <f t="shared" si="87"/>
        <v>7.0565392215257586E-5</v>
      </c>
      <c r="HM84" s="86">
        <f t="shared" si="87"/>
        <v>8.2549354666450422E-5</v>
      </c>
      <c r="HN84" s="86">
        <f t="shared" si="87"/>
        <v>6.5377185131764053E-5</v>
      </c>
      <c r="HO84" s="86">
        <f t="shared" si="87"/>
        <v>4.2179871999416837E-5</v>
      </c>
      <c r="HP84" s="86">
        <f t="shared" si="87"/>
        <v>5.2048142287473396E-5</v>
      </c>
      <c r="HQ84" s="86">
        <f t="shared" si="87"/>
        <v>1.7196628320281883E-6</v>
      </c>
      <c r="HS84" s="86">
        <f t="shared" si="84"/>
        <v>5.8833061471000899E-46</v>
      </c>
      <c r="HT84" s="86">
        <f t="shared" si="84"/>
        <v>9.7037499023592096E-50</v>
      </c>
      <c r="HU84" s="86">
        <f t="shared" si="84"/>
        <v>9.110756910981159E-54</v>
      </c>
      <c r="HV84" s="86">
        <f t="shared" si="84"/>
        <v>3.2014599982958236E-61</v>
      </c>
      <c r="HW84" s="86">
        <f t="shared" si="84"/>
        <v>7.6636185031272291E-60</v>
      </c>
      <c r="HX84" s="86">
        <f t="shared" si="84"/>
        <v>4.7169362665310322E-58</v>
      </c>
      <c r="HY84" s="86">
        <f t="shared" si="84"/>
        <v>4.3146617371548746E-58</v>
      </c>
      <c r="HZ84" s="86">
        <f t="shared" si="84"/>
        <v>1.037505423854986E-59</v>
      </c>
      <c r="IA84" s="86">
        <f t="shared" si="84"/>
        <v>1.7549794094247017E-60</v>
      </c>
      <c r="IB84" s="86">
        <f t="shared" si="84"/>
        <v>1.1984712336752989E-64</v>
      </c>
      <c r="IC84" s="86">
        <f t="shared" si="84"/>
        <v>5.8624538782466805E-65</v>
      </c>
      <c r="ID84" s="86">
        <f t="shared" si="84"/>
        <v>2.7950377588485726E-64</v>
      </c>
      <c r="IE84" s="86">
        <f t="shared" si="84"/>
        <v>6.829020647423675E-63</v>
      </c>
      <c r="IF84" s="86">
        <f t="shared" si="84"/>
        <v>7.0970694009575796E-29</v>
      </c>
      <c r="IG84" s="86">
        <f t="shared" si="84"/>
        <v>7.136624436750943E-19</v>
      </c>
      <c r="II84" s="86">
        <f t="shared" si="85"/>
        <v>1.3027330261091413E-141</v>
      </c>
      <c r="IJ84" s="86">
        <f t="shared" si="85"/>
        <v>1.3730342959160287E-151</v>
      </c>
      <c r="IK84" s="86">
        <f t="shared" si="85"/>
        <v>2.0832569836407382E-164</v>
      </c>
      <c r="IL84" s="86">
        <f t="shared" si="85"/>
        <v>1.6531182310678019E-185</v>
      </c>
      <c r="IM84" s="86">
        <f t="shared" si="85"/>
        <v>3.3312277172850681E-180</v>
      </c>
      <c r="IN84" s="86">
        <f t="shared" si="85"/>
        <v>1.1659495467442181E-177</v>
      </c>
      <c r="IO84" s="86">
        <f t="shared" si="85"/>
        <v>3.8701828567391041E-177</v>
      </c>
      <c r="IP84" s="86">
        <f t="shared" si="85"/>
        <v>4.1937206882846931E-181</v>
      </c>
      <c r="IQ84" s="86">
        <f t="shared" si="85"/>
        <v>1.8613978133796775E-185</v>
      </c>
      <c r="IR84" s="86">
        <f t="shared" si="85"/>
        <v>1.3752589613022866E-197</v>
      </c>
      <c r="IS84" s="86">
        <f t="shared" si="85"/>
        <v>2.812926977217686E-197</v>
      </c>
      <c r="IT84" s="86">
        <f t="shared" si="85"/>
        <v>1.025011840917758E-195</v>
      </c>
      <c r="IU84" s="86">
        <f t="shared" si="85"/>
        <v>2.5975420131969236E-191</v>
      </c>
      <c r="IV84" s="86">
        <f t="shared" si="85"/>
        <v>2.3985937412873149E-131</v>
      </c>
      <c r="IW84" s="86">
        <f t="shared" si="85"/>
        <v>5.9597953416284945E-52</v>
      </c>
      <c r="IY84" s="86">
        <f t="shared" si="86"/>
        <v>0.62863448154699519</v>
      </c>
      <c r="IZ84" s="86">
        <f t="shared" si="86"/>
        <v>0.59357719269526843</v>
      </c>
      <c r="JA84" s="86">
        <f t="shared" si="86"/>
        <v>0.6100023142995068</v>
      </c>
      <c r="JB84" s="86">
        <f t="shared" si="86"/>
        <v>0.62844060173714056</v>
      </c>
      <c r="JC84" s="86">
        <f t="shared" si="86"/>
        <v>0.6735331950479444</v>
      </c>
      <c r="JD84" s="86">
        <f t="shared" si="86"/>
        <v>0.58212848940061068</v>
      </c>
      <c r="JE84" s="86">
        <f t="shared" si="86"/>
        <v>0.59471551994919947</v>
      </c>
      <c r="JF84" s="86">
        <f t="shared" si="86"/>
        <v>0.59337344862177577</v>
      </c>
      <c r="JG84" s="86">
        <f t="shared" si="86"/>
        <v>0.58312553260934097</v>
      </c>
      <c r="JH84" s="86">
        <f t="shared" si="86"/>
        <v>0.58780045463586084</v>
      </c>
      <c r="JI84" s="86">
        <f t="shared" si="86"/>
        <v>0.61946568205710739</v>
      </c>
      <c r="JJ84" s="86">
        <f t="shared" si="86"/>
        <v>0.61435644336053852</v>
      </c>
      <c r="JK84" s="86">
        <f t="shared" si="86"/>
        <v>0.5667924630401342</v>
      </c>
      <c r="JL84" s="86">
        <f t="shared" si="86"/>
        <v>0.60090949208219813</v>
      </c>
      <c r="JM84" s="86">
        <f t="shared" si="86"/>
        <v>0.61146469674269643</v>
      </c>
    </row>
    <row r="85" spans="2:273" x14ac:dyDescent="0.25">
      <c r="B85" s="2">
        <v>58</v>
      </c>
      <c r="C85" s="37">
        <v>216.40299999999999</v>
      </c>
      <c r="D85" s="37">
        <v>225.35599999999999</v>
      </c>
      <c r="E85" s="37">
        <v>216.441</v>
      </c>
      <c r="F85" s="37">
        <v>222.678</v>
      </c>
      <c r="G85" s="37">
        <v>221.91499999999999</v>
      </c>
      <c r="H85" s="37">
        <v>217.322</v>
      </c>
      <c r="I85" s="37">
        <v>199.76300000000001</v>
      </c>
      <c r="J85" s="37">
        <v>210.881</v>
      </c>
      <c r="K85" s="37">
        <v>212.15299999999999</v>
      </c>
      <c r="L85" s="37">
        <v>211.83099999999999</v>
      </c>
      <c r="M85" s="37">
        <v>204.81399999999999</v>
      </c>
      <c r="N85" s="37">
        <v>213.81399999999999</v>
      </c>
      <c r="O85" s="37">
        <v>220.69499999999999</v>
      </c>
      <c r="P85" s="37">
        <v>192.74600000000001</v>
      </c>
      <c r="Q85" s="37">
        <v>180.76300000000001</v>
      </c>
      <c r="S85" s="4">
        <f t="shared" si="88"/>
        <v>214.24502529335945</v>
      </c>
      <c r="T85" s="4">
        <f t="shared" si="88"/>
        <v>225.61106468013335</v>
      </c>
      <c r="U85" s="4">
        <f t="shared" si="88"/>
        <v>213.7890009177203</v>
      </c>
      <c r="V85" s="4">
        <f t="shared" si="88"/>
        <v>221.52080496285183</v>
      </c>
      <c r="W85" s="4">
        <f t="shared" si="88"/>
        <v>230.16039538912554</v>
      </c>
      <c r="X85" s="4">
        <f t="shared" si="88"/>
        <v>213.53535578153915</v>
      </c>
      <c r="Y85" s="4">
        <f t="shared" si="88"/>
        <v>191.83842646596668</v>
      </c>
      <c r="Z85" s="4">
        <f t="shared" si="88"/>
        <v>203.49705116028326</v>
      </c>
      <c r="AA85" s="4">
        <f t="shared" si="88"/>
        <v>209.33205317465351</v>
      </c>
      <c r="AB85" s="4">
        <f t="shared" si="88"/>
        <v>206.97553484738594</v>
      </c>
      <c r="AC85" s="4">
        <f t="shared" si="88"/>
        <v>197.72722667404634</v>
      </c>
      <c r="AD85" s="4">
        <f t="shared" si="88"/>
        <v>209.81432788666962</v>
      </c>
      <c r="AE85" s="4">
        <f t="shared" si="88"/>
        <v>224.99605511235973</v>
      </c>
      <c r="AF85" s="4">
        <f t="shared" si="88"/>
        <v>187.38934841480057</v>
      </c>
      <c r="AG85" s="4">
        <f t="shared" si="88"/>
        <v>180.56684695268621</v>
      </c>
      <c r="AI85" s="4">
        <f t="shared" si="89"/>
        <v>2.1579747066405446</v>
      </c>
      <c r="AJ85" s="4">
        <f t="shared" si="89"/>
        <v>-0.25506468013335848</v>
      </c>
      <c r="AK85" s="4">
        <f t="shared" si="89"/>
        <v>2.6519990822797013</v>
      </c>
      <c r="AL85" s="4">
        <f t="shared" si="89"/>
        <v>1.1571950371481705</v>
      </c>
      <c r="AM85" s="4">
        <f t="shared" si="89"/>
        <v>-8.245395389125548</v>
      </c>
      <c r="AN85" s="4">
        <f t="shared" si="89"/>
        <v>3.7866442184608502</v>
      </c>
      <c r="AO85" s="4">
        <f t="shared" si="89"/>
        <v>7.9245735340333283</v>
      </c>
      <c r="AP85" s="4">
        <f t="shared" si="89"/>
        <v>7.3839488397167372</v>
      </c>
      <c r="AQ85" s="4">
        <f t="shared" si="89"/>
        <v>2.820946825346482</v>
      </c>
      <c r="AR85" s="4">
        <f t="shared" si="89"/>
        <v>4.8554651526140447</v>
      </c>
      <c r="AS85" s="4">
        <f t="shared" si="89"/>
        <v>7.0867733259536578</v>
      </c>
      <c r="AT85" s="4">
        <f t="shared" si="89"/>
        <v>3.9996721133303765</v>
      </c>
      <c r="AU85" s="4">
        <f t="shared" si="89"/>
        <v>-4.3010551123597338</v>
      </c>
      <c r="AV85" s="4">
        <f t="shared" si="89"/>
        <v>5.3566515851994438</v>
      </c>
      <c r="AW85" s="4">
        <f t="shared" si="89"/>
        <v>0.19615304731379979</v>
      </c>
      <c r="AY85" s="2">
        <f t="shared" si="80"/>
        <v>103.56501284942587</v>
      </c>
      <c r="AZ85" s="2">
        <f t="shared" si="80"/>
        <v>99.482071177805281</v>
      </c>
      <c r="BA85" s="2">
        <f t="shared" si="80"/>
        <v>100.74060801975742</v>
      </c>
      <c r="BB85" s="2">
        <f t="shared" si="80"/>
        <v>96.403172000001902</v>
      </c>
      <c r="BC85" s="2">
        <f t="shared" si="80"/>
        <v>92.284662950130908</v>
      </c>
      <c r="BD85" s="2">
        <f t="shared" si="80"/>
        <v>94.974178005247282</v>
      </c>
      <c r="BE85" s="2">
        <f t="shared" si="80"/>
        <v>97.539968111741828</v>
      </c>
      <c r="BF85" s="2">
        <f t="shared" si="80"/>
        <v>99.369712645405215</v>
      </c>
      <c r="BG85" s="2">
        <f t="shared" si="80"/>
        <v>94.233064091939056</v>
      </c>
      <c r="BH85" s="2">
        <f t="shared" si="80"/>
        <v>94.501810208112545</v>
      </c>
      <c r="BI85" s="2">
        <f t="shared" si="80"/>
        <v>92.050867053421484</v>
      </c>
      <c r="BJ85" s="2">
        <f t="shared" si="80"/>
        <v>92.647168506703252</v>
      </c>
      <c r="BK85" s="2">
        <f t="shared" si="80"/>
        <v>89.059375935633213</v>
      </c>
      <c r="BL85" s="2">
        <f t="shared" si="80"/>
        <v>85.542893948881598</v>
      </c>
      <c r="BM85" s="2">
        <f t="shared" si="80"/>
        <v>86.576755367336716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114.70053596491229</v>
      </c>
      <c r="DL85" s="2">
        <f t="shared" si="90"/>
        <v>112.49217080643398</v>
      </c>
      <c r="DM85" s="2">
        <f t="shared" si="90"/>
        <v>109.1436412080096</v>
      </c>
      <c r="DN85" s="2">
        <f t="shared" si="90"/>
        <v>104.99877169274538</v>
      </c>
      <c r="DO85" s="2">
        <f t="shared" si="90"/>
        <v>98.923062955465582</v>
      </c>
      <c r="DP85" s="2">
        <f t="shared" si="90"/>
        <v>104.67120779220778</v>
      </c>
      <c r="DQ85" s="2">
        <f t="shared" si="90"/>
        <v>108.15106844919787</v>
      </c>
      <c r="DR85" s="2">
        <f t="shared" si="90"/>
        <v>108.77336623376625</v>
      </c>
      <c r="DS85" s="2">
        <f t="shared" si="90"/>
        <v>105.80090924369748</v>
      </c>
      <c r="DT85" s="2">
        <f t="shared" si="90"/>
        <v>105.66399923605807</v>
      </c>
      <c r="DU85" s="2">
        <f t="shared" si="90"/>
        <v>102.43070476190474</v>
      </c>
      <c r="DV85" s="2">
        <f t="shared" si="90"/>
        <v>103.29262093522095</v>
      </c>
      <c r="DW85" s="2">
        <f t="shared" si="90"/>
        <v>100.53100168067226</v>
      </c>
      <c r="DX85" s="2">
        <f t="shared" si="90"/>
        <v>95.940815126050438</v>
      </c>
      <c r="DY85" s="2">
        <f t="shared" si="90"/>
        <v>90.145834677419316</v>
      </c>
      <c r="EA85" s="2">
        <f t="shared" ref="EA85:EL116" si="94">CE$228*$B85+CE$229</f>
        <v>101.55634125174343</v>
      </c>
      <c r="EB85" s="2">
        <f t="shared" si="91"/>
        <v>96.523121909605976</v>
      </c>
      <c r="EC85" s="2">
        <f t="shared" si="91"/>
        <v>98.91835695154316</v>
      </c>
      <c r="ED85" s="2">
        <f t="shared" si="91"/>
        <v>94.398580515345103</v>
      </c>
      <c r="EE85" s="2">
        <f t="shared" si="91"/>
        <v>90.826227914279229</v>
      </c>
      <c r="EF85" s="2">
        <f t="shared" si="91"/>
        <v>92.539231946277255</v>
      </c>
      <c r="EG85" s="2">
        <f t="shared" si="91"/>
        <v>95.013369363244962</v>
      </c>
      <c r="EH85" s="2">
        <f t="shared" si="91"/>
        <v>97.120735724472041</v>
      </c>
      <c r="EI85" s="2">
        <f t="shared" si="91"/>
        <v>91.381236402146271</v>
      </c>
      <c r="EJ85" s="2">
        <f t="shared" si="91"/>
        <v>91.721799220044844</v>
      </c>
      <c r="EK85" s="2">
        <f t="shared" si="91"/>
        <v>89.627365435375111</v>
      </c>
      <c r="EL85" s="2">
        <f t="shared" si="91"/>
        <v>90.120271602049471</v>
      </c>
      <c r="EM85" s="2">
        <f t="shared" si="91"/>
        <v>85.984714602751879</v>
      </c>
      <c r="EN85" s="2">
        <f t="shared" si="91"/>
        <v>82.961423882487736</v>
      </c>
      <c r="EO85" s="2">
        <f t="shared" si="91"/>
        <v>85.553501778769615</v>
      </c>
      <c r="EQ85" s="2">
        <f t="shared" si="92"/>
        <v>101.01997161979943</v>
      </c>
      <c r="ER85" s="2">
        <f t="shared" si="92"/>
        <v>95.198547533105966</v>
      </c>
      <c r="ES85" s="2">
        <f t="shared" si="92"/>
        <v>98.479869451178189</v>
      </c>
      <c r="ET85" s="2">
        <f t="shared" si="92"/>
        <v>94.471733888873473</v>
      </c>
      <c r="EU85" s="2">
        <f t="shared" si="92"/>
        <v>90.096719962349894</v>
      </c>
      <c r="EV85" s="2">
        <f t="shared" si="92"/>
        <v>92.513039858434595</v>
      </c>
      <c r="EW85" s="2">
        <f t="shared" si="92"/>
        <v>94.551651783057238</v>
      </c>
      <c r="EX85" s="2">
        <f t="shared" si="92"/>
        <v>96.097691106282511</v>
      </c>
      <c r="EY85" s="2">
        <f t="shared" si="92"/>
        <v>90.406029722166295</v>
      </c>
      <c r="EZ85" s="2">
        <f t="shared" si="92"/>
        <v>91.260538211895707</v>
      </c>
      <c r="FA85" s="2">
        <f t="shared" si="92"/>
        <v>89.924059065537691</v>
      </c>
      <c r="FB85" s="2">
        <f t="shared" si="92"/>
        <v>89.058479677689547</v>
      </c>
      <c r="FC85" s="2">
        <f t="shared" si="92"/>
        <v>85.927234818451851</v>
      </c>
      <c r="FD85" s="2">
        <f t="shared" si="92"/>
        <v>84.322133217172038</v>
      </c>
      <c r="FE85" s="2">
        <f t="shared" si="92"/>
        <v>85.432008104116719</v>
      </c>
      <c r="FG85" s="2">
        <f t="shared" si="93"/>
        <v>0.84716665960627968</v>
      </c>
      <c r="FH85" s="2">
        <f t="shared" si="93"/>
        <v>0.8146607600550082</v>
      </c>
      <c r="FI85" s="2">
        <f t="shared" si="93"/>
        <v>0.82176685245197167</v>
      </c>
      <c r="FJ85" s="2">
        <f t="shared" si="93"/>
        <v>0.81089490440476142</v>
      </c>
      <c r="FK85" s="2">
        <f t="shared" si="93"/>
        <v>0.81982943613452608</v>
      </c>
      <c r="FL85" s="2">
        <f t="shared" si="93"/>
        <v>0.7992939283985383</v>
      </c>
      <c r="FM85" s="2">
        <f t="shared" si="93"/>
        <v>0.80766085371435792</v>
      </c>
      <c r="FN85" s="2">
        <f t="shared" si="93"/>
        <v>0.80695228759329118</v>
      </c>
      <c r="FO85" s="2">
        <f t="shared" si="93"/>
        <v>0.80219897280206498</v>
      </c>
      <c r="FP85" s="2">
        <f t="shared" si="93"/>
        <v>0.80059091459586462</v>
      </c>
      <c r="FQ85" s="2">
        <f t="shared" si="93"/>
        <v>0.81072295104855319</v>
      </c>
      <c r="FR85" s="2">
        <f t="shared" si="93"/>
        <v>0.80813662840129774</v>
      </c>
      <c r="FS85" s="2">
        <f t="shared" si="93"/>
        <v>0.78862788819073248</v>
      </c>
      <c r="FT85" s="2">
        <f t="shared" si="93"/>
        <v>0.80114222432526849</v>
      </c>
      <c r="FU85" s="2">
        <f t="shared" si="93"/>
        <v>0.77717663803254533</v>
      </c>
      <c r="FW85" s="2">
        <f t="shared" si="82"/>
        <v>3.7210741393627306E-4</v>
      </c>
      <c r="FX85" s="2">
        <f t="shared" si="82"/>
        <v>5.6026826154084144E-4</v>
      </c>
      <c r="FY85" s="2">
        <f t="shared" si="82"/>
        <v>5.3257935255257452E-4</v>
      </c>
      <c r="FZ85" s="2">
        <f t="shared" si="82"/>
        <v>5.6482325699916142E-4</v>
      </c>
      <c r="GA85" s="2">
        <f t="shared" si="82"/>
        <v>5.1582582972482327E-4</v>
      </c>
      <c r="GB85" s="2">
        <f t="shared" si="82"/>
        <v>5.7856519910826814E-4</v>
      </c>
      <c r="GC85" s="2">
        <f t="shared" si="82"/>
        <v>6.3908732446115509E-4</v>
      </c>
      <c r="GD85" s="2">
        <f t="shared" si="82"/>
        <v>5.2465200163928573E-4</v>
      </c>
      <c r="GE85" s="2">
        <f t="shared" si="82"/>
        <v>4.0853916649936304E-4</v>
      </c>
      <c r="GF85" s="2">
        <f t="shared" si="82"/>
        <v>4.1270700026368182E-4</v>
      </c>
      <c r="GG85" s="2">
        <f t="shared" si="82"/>
        <v>4.1569344367433292E-4</v>
      </c>
      <c r="GH85" s="2">
        <f t="shared" si="82"/>
        <v>3.7149489967694258E-4</v>
      </c>
      <c r="GI85" s="2">
        <f t="shared" si="82"/>
        <v>3.1464562325130555E-4</v>
      </c>
      <c r="GJ85" s="2">
        <f t="shared" si="82"/>
        <v>3.0660044454099844E-4</v>
      </c>
      <c r="GK85" s="2">
        <f t="shared" si="82"/>
        <v>2.0961736350708321E-4</v>
      </c>
      <c r="GM85" s="86">
        <f t="shared" si="83"/>
        <v>0.60239634557862043</v>
      </c>
      <c r="GN85" s="86">
        <f t="shared" si="83"/>
        <v>0.58775433336543181</v>
      </c>
      <c r="GO85" s="86">
        <f t="shared" si="83"/>
        <v>0.58228951367384807</v>
      </c>
      <c r="GP85" s="86">
        <f t="shared" si="83"/>
        <v>0.61197231834498134</v>
      </c>
      <c r="GQ85" s="86">
        <f t="shared" si="83"/>
        <v>0.68608370443375577</v>
      </c>
      <c r="GR85" s="86">
        <f t="shared" si="83"/>
        <v>0.56051358898518899</v>
      </c>
      <c r="GS85" s="86">
        <f t="shared" si="83"/>
        <v>0.52192796883132975</v>
      </c>
      <c r="GT85" s="86">
        <f t="shared" si="83"/>
        <v>0.54633068682632113</v>
      </c>
      <c r="GU85" s="86">
        <f t="shared" si="83"/>
        <v>0.564052559428871</v>
      </c>
      <c r="GV85" s="86">
        <f t="shared" si="83"/>
        <v>0.5577900218506564</v>
      </c>
      <c r="GW85" s="86">
        <f t="shared" si="83"/>
        <v>0.56206241050374761</v>
      </c>
      <c r="GX85" s="86">
        <f t="shared" si="83"/>
        <v>0.58391148218841926</v>
      </c>
      <c r="GY85" s="86">
        <f t="shared" si="83"/>
        <v>0.59059617558517208</v>
      </c>
      <c r="GZ85" s="86">
        <f t="shared" si="83"/>
        <v>0.55308777696352385</v>
      </c>
      <c r="HA85" s="86">
        <f t="shared" si="83"/>
        <v>0.5809018881597412</v>
      </c>
      <c r="HC85" s="86">
        <f t="shared" si="73"/>
        <v>1.4228918585376189E-3</v>
      </c>
      <c r="HD85" s="86">
        <f t="shared" si="73"/>
        <v>4.9338163009112867E-4</v>
      </c>
      <c r="HE85" s="86">
        <f t="shared" si="73"/>
        <v>4.5021538713979061E-4</v>
      </c>
      <c r="HF85" s="86">
        <f t="shared" si="73"/>
        <v>1.9401988393120528E-4</v>
      </c>
      <c r="HG85" s="86">
        <f t="shared" si="87"/>
        <v>2.0527492551002024E-4</v>
      </c>
      <c r="HH85" s="86">
        <f t="shared" si="87"/>
        <v>2.225033121504046E-4</v>
      </c>
      <c r="HI85" s="86">
        <f t="shared" si="87"/>
        <v>3.9037981888439757E-4</v>
      </c>
      <c r="HJ85" s="86">
        <f t="shared" si="87"/>
        <v>2.9014239424030789E-4</v>
      </c>
      <c r="HK85" s="86">
        <f t="shared" si="87"/>
        <v>2.2435652374226493E-4</v>
      </c>
      <c r="HL85" s="86">
        <f t="shared" si="87"/>
        <v>1.4229715699176534E-4</v>
      </c>
      <c r="HM85" s="86">
        <f t="shared" si="87"/>
        <v>1.6546936886165494E-4</v>
      </c>
      <c r="HN85" s="86">
        <f t="shared" si="87"/>
        <v>1.3059719327620915E-4</v>
      </c>
      <c r="HO85" s="86">
        <f t="shared" si="87"/>
        <v>8.3787549801549437E-5</v>
      </c>
      <c r="HP85" s="86">
        <f t="shared" si="87"/>
        <v>1.0656604082691934E-4</v>
      </c>
      <c r="HQ85" s="86">
        <f t="shared" si="87"/>
        <v>4.5803576740667494E-6</v>
      </c>
      <c r="HS85" s="86">
        <f t="shared" si="84"/>
        <v>1.8783687917615303E-44</v>
      </c>
      <c r="HT85" s="86">
        <f t="shared" si="84"/>
        <v>4.9601344044547638E-48</v>
      </c>
      <c r="HU85" s="86">
        <f t="shared" si="84"/>
        <v>6.312718296295559E-52</v>
      </c>
      <c r="HV85" s="86">
        <f t="shared" si="84"/>
        <v>4.099662975804659E-59</v>
      </c>
      <c r="HW85" s="86">
        <f t="shared" si="84"/>
        <v>8.1848849784581844E-58</v>
      </c>
      <c r="HX85" s="86">
        <f t="shared" si="84"/>
        <v>4.8573021899887847E-56</v>
      </c>
      <c r="HY85" s="86">
        <f t="shared" si="84"/>
        <v>4.6994071956529448E-56</v>
      </c>
      <c r="HZ85" s="86">
        <f t="shared" si="84"/>
        <v>1.126684841271355E-57</v>
      </c>
      <c r="IA85" s="86">
        <f t="shared" si="84"/>
        <v>1.7905839670984216E-58</v>
      </c>
      <c r="IB85" s="86">
        <f t="shared" si="84"/>
        <v>1.6880224124328987E-62</v>
      </c>
      <c r="IC85" s="86">
        <f t="shared" si="84"/>
        <v>8.3637436977180889E-63</v>
      </c>
      <c r="ID85" s="86">
        <f t="shared" si="84"/>
        <v>3.5545504946934514E-62</v>
      </c>
      <c r="IE85" s="86">
        <f t="shared" si="84"/>
        <v>7.0802016489878002E-61</v>
      </c>
      <c r="IF85" s="86">
        <f t="shared" si="84"/>
        <v>5.4254973707578454E-28</v>
      </c>
      <c r="IG85" s="86">
        <f t="shared" si="84"/>
        <v>2.4841988943563238E-18</v>
      </c>
      <c r="II85" s="86">
        <f t="shared" si="85"/>
        <v>2.0679905084606164E-138</v>
      </c>
      <c r="IJ85" s="86">
        <f t="shared" si="85"/>
        <v>5.6351378938662373E-148</v>
      </c>
      <c r="IK85" s="86">
        <f t="shared" si="85"/>
        <v>1.6417504685086254E-160</v>
      </c>
      <c r="IL85" s="86">
        <f t="shared" si="85"/>
        <v>4.5145084310856654E-181</v>
      </c>
      <c r="IM85" s="86">
        <f t="shared" si="85"/>
        <v>6.0261152304361739E-176</v>
      </c>
      <c r="IN85" s="86">
        <f t="shared" si="85"/>
        <v>2.1225675766378545E-173</v>
      </c>
      <c r="IO85" s="86">
        <f t="shared" si="85"/>
        <v>7.7932137619475668E-173</v>
      </c>
      <c r="IP85" s="86">
        <f t="shared" si="85"/>
        <v>8.1462958063549288E-177</v>
      </c>
      <c r="IQ85" s="86">
        <f t="shared" si="85"/>
        <v>3.341207404978263E-181</v>
      </c>
      <c r="IR85" s="86">
        <f t="shared" si="85"/>
        <v>4.7791282079704455E-193</v>
      </c>
      <c r="IS85" s="86">
        <f t="shared" si="85"/>
        <v>9.7059832535891346E-193</v>
      </c>
      <c r="IT85" s="86">
        <f t="shared" si="85"/>
        <v>2.8141816524741973E-191</v>
      </c>
      <c r="IU85" s="86">
        <f t="shared" si="85"/>
        <v>4.6183497876552172E-187</v>
      </c>
      <c r="IV85" s="86">
        <f t="shared" si="85"/>
        <v>1.8873792789433062E-128</v>
      </c>
      <c r="IW85" s="86">
        <f t="shared" si="85"/>
        <v>7.0568565271166198E-51</v>
      </c>
      <c r="IY85" s="86">
        <f t="shared" si="86"/>
        <v>0.60381923743715804</v>
      </c>
      <c r="IZ85" s="86">
        <f t="shared" si="86"/>
        <v>0.58824771499552297</v>
      </c>
      <c r="JA85" s="86">
        <f t="shared" si="86"/>
        <v>0.58273972906098781</v>
      </c>
      <c r="JB85" s="86">
        <f t="shared" si="86"/>
        <v>0.61216633822891253</v>
      </c>
      <c r="JC85" s="86">
        <f t="shared" si="86"/>
        <v>0.6862889793592658</v>
      </c>
      <c r="JD85" s="86">
        <f t="shared" si="86"/>
        <v>0.56073609229733945</v>
      </c>
      <c r="JE85" s="86">
        <f t="shared" si="86"/>
        <v>0.52231834865021409</v>
      </c>
      <c r="JF85" s="86">
        <f t="shared" si="86"/>
        <v>0.54662082922056143</v>
      </c>
      <c r="JG85" s="86">
        <f t="shared" si="86"/>
        <v>0.56427691595261331</v>
      </c>
      <c r="JH85" s="86">
        <f t="shared" si="86"/>
        <v>0.55793231900764817</v>
      </c>
      <c r="JI85" s="86">
        <f t="shared" si="86"/>
        <v>0.56222787987260925</v>
      </c>
      <c r="JJ85" s="86">
        <f t="shared" si="86"/>
        <v>0.5840420793816955</v>
      </c>
      <c r="JK85" s="86">
        <f t="shared" si="86"/>
        <v>0.59067996313497362</v>
      </c>
      <c r="JL85" s="86">
        <f t="shared" si="86"/>
        <v>0.55319434300435077</v>
      </c>
      <c r="JM85" s="86">
        <f t="shared" si="86"/>
        <v>0.58090646851741523</v>
      </c>
    </row>
    <row r="86" spans="2:273" x14ac:dyDescent="0.25">
      <c r="B86" s="2">
        <v>59</v>
      </c>
      <c r="C86" s="37">
        <v>199.32300000000001</v>
      </c>
      <c r="D86" s="37">
        <v>212.017</v>
      </c>
      <c r="E86" s="37">
        <v>199.93199999999999</v>
      </c>
      <c r="F86" s="37">
        <v>204.559</v>
      </c>
      <c r="G86" s="37">
        <v>202.62700000000001</v>
      </c>
      <c r="H86" s="37">
        <v>199.96600000000001</v>
      </c>
      <c r="I86" s="37">
        <v>169.06800000000001</v>
      </c>
      <c r="J86" s="37">
        <v>188</v>
      </c>
      <c r="K86" s="37">
        <v>193.69499999999999</v>
      </c>
      <c r="L86" s="37">
        <v>191.72900000000001</v>
      </c>
      <c r="M86" s="37">
        <v>177.441</v>
      </c>
      <c r="N86" s="37">
        <v>191.42400000000001</v>
      </c>
      <c r="O86" s="37">
        <v>209.441</v>
      </c>
      <c r="P86" s="37">
        <v>164.06800000000001</v>
      </c>
      <c r="Q86" s="37">
        <v>156.94900000000001</v>
      </c>
      <c r="S86" s="4">
        <f t="shared" si="88"/>
        <v>192.3934864437027</v>
      </c>
      <c r="T86" s="4">
        <f t="shared" si="88"/>
        <v>202.86733332443387</v>
      </c>
      <c r="U86" s="4">
        <f t="shared" si="88"/>
        <v>188.65435178073756</v>
      </c>
      <c r="V86" s="4">
        <f t="shared" si="88"/>
        <v>193.3606886834923</v>
      </c>
      <c r="W86" s="4">
        <f t="shared" si="88"/>
        <v>201.74062760851433</v>
      </c>
      <c r="X86" s="4">
        <f t="shared" si="88"/>
        <v>186.93140603712584</v>
      </c>
      <c r="Y86" s="4">
        <f t="shared" si="88"/>
        <v>161.21262864266143</v>
      </c>
      <c r="Z86" s="4">
        <f t="shared" si="88"/>
        <v>175.14760593320446</v>
      </c>
      <c r="AA86" s="4">
        <f t="shared" si="88"/>
        <v>184.34457177917309</v>
      </c>
      <c r="AB86" s="4">
        <f t="shared" si="88"/>
        <v>179.62282745545363</v>
      </c>
      <c r="AC86" s="4">
        <f t="shared" si="88"/>
        <v>166.13215694588126</v>
      </c>
      <c r="AD86" s="4">
        <f t="shared" si="88"/>
        <v>180.85109097303132</v>
      </c>
      <c r="AE86" s="4">
        <f t="shared" si="88"/>
        <v>205.57754517373948</v>
      </c>
      <c r="AF86" s="4">
        <f t="shared" si="88"/>
        <v>158.52549252795538</v>
      </c>
      <c r="AG86" s="4">
        <f t="shared" si="88"/>
        <v>153.61536503336902</v>
      </c>
      <c r="AI86" s="4">
        <f t="shared" si="89"/>
        <v>6.9295135562973087</v>
      </c>
      <c r="AJ86" s="4">
        <f t="shared" si="89"/>
        <v>9.1496666755661238</v>
      </c>
      <c r="AK86" s="4">
        <f t="shared" si="89"/>
        <v>11.277648219262431</v>
      </c>
      <c r="AL86" s="4">
        <f t="shared" si="89"/>
        <v>11.198311316507699</v>
      </c>
      <c r="AM86" s="4">
        <f t="shared" si="89"/>
        <v>0.88637239148567915</v>
      </c>
      <c r="AN86" s="4">
        <f t="shared" si="89"/>
        <v>13.034593962874169</v>
      </c>
      <c r="AO86" s="4">
        <f t="shared" si="89"/>
        <v>7.8553713573385835</v>
      </c>
      <c r="AP86" s="4">
        <f t="shared" si="89"/>
        <v>12.85239406679554</v>
      </c>
      <c r="AQ86" s="4">
        <f t="shared" si="89"/>
        <v>9.350428220826899</v>
      </c>
      <c r="AR86" s="4">
        <f t="shared" si="89"/>
        <v>12.106172544546382</v>
      </c>
      <c r="AS86" s="4">
        <f t="shared" si="89"/>
        <v>11.308843054118739</v>
      </c>
      <c r="AT86" s="4">
        <f t="shared" si="89"/>
        <v>10.572909026968688</v>
      </c>
      <c r="AU86" s="4">
        <f t="shared" si="89"/>
        <v>3.8634548262605222</v>
      </c>
      <c r="AV86" s="4">
        <f t="shared" si="89"/>
        <v>5.5425074720446332</v>
      </c>
      <c r="AW86" s="4">
        <f t="shared" si="89"/>
        <v>3.3336349666309957</v>
      </c>
      <c r="AY86" s="2">
        <f t="shared" si="80"/>
        <v>103.34690081599453</v>
      </c>
      <c r="AZ86" s="2">
        <f t="shared" si="80"/>
        <v>99.196119192007501</v>
      </c>
      <c r="BA86" s="2">
        <f t="shared" si="80"/>
        <v>100.51142737441727</v>
      </c>
      <c r="BB86" s="2">
        <f t="shared" si="80"/>
        <v>96.188255475820682</v>
      </c>
      <c r="BC86" s="2">
        <f t="shared" si="80"/>
        <v>92.06798079316556</v>
      </c>
      <c r="BD86" s="2">
        <f t="shared" si="80"/>
        <v>94.728726674812336</v>
      </c>
      <c r="BE86" s="2">
        <f t="shared" si="80"/>
        <v>97.263976054493241</v>
      </c>
      <c r="BF86" s="2">
        <f t="shared" si="80"/>
        <v>99.082458373579925</v>
      </c>
      <c r="BG86" s="2">
        <f t="shared" si="80"/>
        <v>93.928524246904843</v>
      </c>
      <c r="BH86" s="2">
        <f t="shared" si="80"/>
        <v>94.211054979219838</v>
      </c>
      <c r="BI86" s="2">
        <f t="shared" si="80"/>
        <v>91.804542011023628</v>
      </c>
      <c r="BJ86" s="2">
        <f t="shared" si="80"/>
        <v>92.363340780693306</v>
      </c>
      <c r="BK86" s="2">
        <f t="shared" si="80"/>
        <v>88.793418025643092</v>
      </c>
      <c r="BL86" s="2">
        <f t="shared" si="80"/>
        <v>85.322011821586798</v>
      </c>
      <c r="BM86" s="2">
        <f t="shared" si="80"/>
        <v>86.443789607438603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114.85643859649124</v>
      </c>
      <c r="DL86" s="2">
        <f t="shared" si="90"/>
        <v>112.73074789364264</v>
      </c>
      <c r="DM86" s="2">
        <f t="shared" si="90"/>
        <v>109.36480008753691</v>
      </c>
      <c r="DN86" s="2">
        <f t="shared" si="90"/>
        <v>105.20941536273116</v>
      </c>
      <c r="DO86" s="2">
        <f t="shared" si="90"/>
        <v>99.051561538461527</v>
      </c>
      <c r="DP86" s="2">
        <f t="shared" si="90"/>
        <v>104.90675355233002</v>
      </c>
      <c r="DQ86" s="2">
        <f t="shared" si="90"/>
        <v>108.37262887700535</v>
      </c>
      <c r="DR86" s="2">
        <f t="shared" si="90"/>
        <v>108.96997769289536</v>
      </c>
      <c r="DS86" s="2">
        <f t="shared" si="90"/>
        <v>106.04613333333333</v>
      </c>
      <c r="DT86" s="2">
        <f t="shared" si="90"/>
        <v>105.9062091673033</v>
      </c>
      <c r="DU86" s="2">
        <f t="shared" si="90"/>
        <v>102.62395994397757</v>
      </c>
      <c r="DV86" s="2">
        <f t="shared" si="90"/>
        <v>103.58002621192622</v>
      </c>
      <c r="DW86" s="2">
        <f t="shared" si="90"/>
        <v>100.80815798319327</v>
      </c>
      <c r="DX86" s="2">
        <f t="shared" si="90"/>
        <v>96.142583193277318</v>
      </c>
      <c r="DY86" s="2">
        <f t="shared" si="90"/>
        <v>90.258772177419317</v>
      </c>
      <c r="EA86" s="2">
        <f t="shared" si="94"/>
        <v>101.45346737806901</v>
      </c>
      <c r="EB86" s="2">
        <f t="shared" si="91"/>
        <v>96.388820765194438</v>
      </c>
      <c r="EC86" s="2">
        <f t="shared" si="91"/>
        <v>98.760474868537472</v>
      </c>
      <c r="ED86" s="2">
        <f t="shared" si="91"/>
        <v>94.269528541288182</v>
      </c>
      <c r="EE86" s="2">
        <f t="shared" si="91"/>
        <v>90.668752646401856</v>
      </c>
      <c r="EF86" s="2">
        <f t="shared" si="91"/>
        <v>92.397879076859937</v>
      </c>
      <c r="EG86" s="2">
        <f t="shared" si="91"/>
        <v>94.851677996827561</v>
      </c>
      <c r="EH86" s="2">
        <f t="shared" si="91"/>
        <v>96.925889820078524</v>
      </c>
      <c r="EI86" s="2">
        <f t="shared" si="91"/>
        <v>91.204066639770843</v>
      </c>
      <c r="EJ86" s="2">
        <f t="shared" si="91"/>
        <v>91.554619167397874</v>
      </c>
      <c r="EK86" s="2">
        <f t="shared" si="91"/>
        <v>89.500663459331506</v>
      </c>
      <c r="EL86" s="2">
        <f t="shared" si="91"/>
        <v>89.935166534877155</v>
      </c>
      <c r="EM86" s="2">
        <f t="shared" si="91"/>
        <v>85.856536972924985</v>
      </c>
      <c r="EN86" s="2">
        <f t="shared" si="91"/>
        <v>82.871931216328733</v>
      </c>
      <c r="EO86" s="2">
        <f t="shared" si="91"/>
        <v>85.446277659719314</v>
      </c>
      <c r="EQ86" s="2">
        <f t="shared" si="92"/>
        <v>100.92956476623597</v>
      </c>
      <c r="ER86" s="2">
        <f t="shared" si="92"/>
        <v>95.095839943457776</v>
      </c>
      <c r="ES86" s="2">
        <f t="shared" si="92"/>
        <v>98.332506796736524</v>
      </c>
      <c r="ET86" s="2">
        <f t="shared" si="92"/>
        <v>94.340898309788798</v>
      </c>
      <c r="EU86" s="2">
        <f t="shared" si="92"/>
        <v>89.957005818380196</v>
      </c>
      <c r="EV86" s="2">
        <f t="shared" si="92"/>
        <v>92.372326334189367</v>
      </c>
      <c r="EW86" s="2">
        <f t="shared" si="92"/>
        <v>94.40176911304151</v>
      </c>
      <c r="EX86" s="2">
        <f t="shared" si="92"/>
        <v>95.927417581402835</v>
      </c>
      <c r="EY86" s="2">
        <f t="shared" si="92"/>
        <v>90.251268746144802</v>
      </c>
      <c r="EZ86" s="2">
        <f t="shared" si="92"/>
        <v>91.10397172324123</v>
      </c>
      <c r="FA86" s="2">
        <f t="shared" si="92"/>
        <v>89.79041302179094</v>
      </c>
      <c r="FB86" s="2">
        <f t="shared" si="92"/>
        <v>88.897300423990188</v>
      </c>
      <c r="FC86" s="2">
        <f t="shared" si="92"/>
        <v>85.800247154028014</v>
      </c>
      <c r="FD86" s="2">
        <f t="shared" si="92"/>
        <v>84.202180091962461</v>
      </c>
      <c r="FE86" s="2">
        <f t="shared" si="92"/>
        <v>85.32398130844912</v>
      </c>
      <c r="FG86" s="2">
        <f t="shared" si="93"/>
        <v>0.85871437342706891</v>
      </c>
      <c r="FH86" s="2">
        <f t="shared" si="93"/>
        <v>0.82816636812256328</v>
      </c>
      <c r="FI86" s="2">
        <f t="shared" si="93"/>
        <v>0.83485960928075054</v>
      </c>
      <c r="FJ86" s="2">
        <f t="shared" si="93"/>
        <v>0.82461585135294779</v>
      </c>
      <c r="FK86" s="2">
        <f t="shared" si="93"/>
        <v>0.83303559667108784</v>
      </c>
      <c r="FL86" s="2">
        <f t="shared" si="93"/>
        <v>0.81366318673412519</v>
      </c>
      <c r="FM86" s="2">
        <f t="shared" si="93"/>
        <v>0.82156481957876915</v>
      </c>
      <c r="FN86" s="2">
        <f t="shared" si="93"/>
        <v>0.82089611618467373</v>
      </c>
      <c r="FO86" s="2">
        <f t="shared" si="93"/>
        <v>0.81640802076464514</v>
      </c>
      <c r="FP86" s="2">
        <f t="shared" si="93"/>
        <v>0.8148888218931627</v>
      </c>
      <c r="FQ86" s="2">
        <f t="shared" si="93"/>
        <v>0.82445367349721999</v>
      </c>
      <c r="FR86" s="2">
        <f t="shared" si="93"/>
        <v>0.82201378039532136</v>
      </c>
      <c r="FS86" s="2">
        <f t="shared" si="93"/>
        <v>0.80357310620598166</v>
      </c>
      <c r="FT86" s="2">
        <f t="shared" si="93"/>
        <v>0.81540971621139524</v>
      </c>
      <c r="FU86" s="2">
        <f t="shared" si="93"/>
        <v>0.79271871330313748</v>
      </c>
      <c r="FW86" s="2">
        <f t="shared" si="82"/>
        <v>4.0799301895212795E-4</v>
      </c>
      <c r="FX86" s="2">
        <f t="shared" si="82"/>
        <v>6.1428872820962546E-4</v>
      </c>
      <c r="FY86" s="2">
        <f t="shared" si="82"/>
        <v>5.8393164404181954E-4</v>
      </c>
      <c r="FZ86" s="2">
        <f t="shared" si="82"/>
        <v>6.1928263932542265E-4</v>
      </c>
      <c r="GA86" s="2">
        <f t="shared" si="82"/>
        <v>5.6556362949193107E-4</v>
      </c>
      <c r="GB86" s="2">
        <f t="shared" si="82"/>
        <v>6.3434871720486957E-4</v>
      </c>
      <c r="GC86" s="2">
        <f t="shared" si="82"/>
        <v>7.0070211281770612E-4</v>
      </c>
      <c r="GD86" s="2">
        <f t="shared" si="82"/>
        <v>5.7524036314351415E-4</v>
      </c>
      <c r="GE86" s="2">
        <f t="shared" si="82"/>
        <v>4.4793663286010245E-4</v>
      </c>
      <c r="GF86" s="2">
        <f t="shared" si="82"/>
        <v>4.5250620964235413E-4</v>
      </c>
      <c r="GG86" s="2">
        <f t="shared" si="82"/>
        <v>4.5578051802974408E-4</v>
      </c>
      <c r="GH86" s="2">
        <f t="shared" si="82"/>
        <v>4.0732145860149579E-4</v>
      </c>
      <c r="GI86" s="2">
        <f t="shared" si="82"/>
        <v>3.4499159268961218E-4</v>
      </c>
      <c r="GJ86" s="2">
        <f t="shared" si="82"/>
        <v>3.3617075834930729E-4</v>
      </c>
      <c r="GK86" s="2">
        <f t="shared" si="82"/>
        <v>2.2983622052455624E-4</v>
      </c>
      <c r="GM86" s="86">
        <f t="shared" si="83"/>
        <v>0.52999952758713842</v>
      </c>
      <c r="GN86" s="86">
        <f t="shared" si="83"/>
        <v>0.53634430504330499</v>
      </c>
      <c r="GO86" s="86">
        <f t="shared" si="83"/>
        <v>0.50485095351224141</v>
      </c>
      <c r="GP86" s="86">
        <f t="shared" si="83"/>
        <v>0.53038763097835318</v>
      </c>
      <c r="GQ86" s="86">
        <f t="shared" si="83"/>
        <v>0.60394058655638638</v>
      </c>
      <c r="GR86" s="86">
        <f t="shared" si="83"/>
        <v>0.4915542286100924</v>
      </c>
      <c r="GS86" s="86">
        <f t="shared" si="83"/>
        <v>0.4010848673724971</v>
      </c>
      <c r="GT86" s="86">
        <f t="shared" si="83"/>
        <v>0.45058023920981105</v>
      </c>
      <c r="GU86" s="86">
        <f t="shared" si="83"/>
        <v>0.49840208313994544</v>
      </c>
      <c r="GV86" s="86">
        <f t="shared" si="83"/>
        <v>0.47857373544322501</v>
      </c>
      <c r="GW86" s="86">
        <f t="shared" si="83"/>
        <v>0.44549709138601651</v>
      </c>
      <c r="GX86" s="86">
        <f t="shared" si="83"/>
        <v>0.49503309037170451</v>
      </c>
      <c r="GY86" s="86">
        <f t="shared" si="83"/>
        <v>0.56687306502005286</v>
      </c>
      <c r="GZ86" s="86">
        <f t="shared" si="83"/>
        <v>0.45062926667739939</v>
      </c>
      <c r="HA86" s="86">
        <f t="shared" si="83"/>
        <v>0.47533024110824257</v>
      </c>
      <c r="HC86" s="86">
        <f t="shared" si="73"/>
        <v>2.3035746372383464E-3</v>
      </c>
      <c r="HD86" s="86">
        <f t="shared" si="73"/>
        <v>8.7017560176052687E-4</v>
      </c>
      <c r="HE86" s="86">
        <f t="shared" si="73"/>
        <v>8.1265135798308985E-4</v>
      </c>
      <c r="HF86" s="86">
        <f t="shared" si="73"/>
        <v>3.7804627322013791E-4</v>
      </c>
      <c r="HG86" s="86">
        <f t="shared" si="87"/>
        <v>3.9229104448621253E-4</v>
      </c>
      <c r="HH86" s="86">
        <f t="shared" si="87"/>
        <v>4.2597297420394694E-4</v>
      </c>
      <c r="HI86" s="86">
        <f t="shared" si="87"/>
        <v>7.3559403885908761E-4</v>
      </c>
      <c r="HJ86" s="86">
        <f t="shared" si="87"/>
        <v>5.4839131445451035E-4</v>
      </c>
      <c r="HK86" s="86">
        <f t="shared" si="87"/>
        <v>4.2311298847790371E-4</v>
      </c>
      <c r="HL86" s="86">
        <f t="shared" si="87"/>
        <v>2.7915772777570508E-4</v>
      </c>
      <c r="HM86" s="86">
        <f t="shared" si="87"/>
        <v>3.2268376718132231E-4</v>
      </c>
      <c r="HN86" s="86">
        <f t="shared" si="87"/>
        <v>2.5404437409956468E-4</v>
      </c>
      <c r="HO86" s="86">
        <f t="shared" si="87"/>
        <v>1.6233610653640932E-4</v>
      </c>
      <c r="HP86" s="86">
        <f t="shared" si="87"/>
        <v>2.1219803822842531E-4</v>
      </c>
      <c r="HQ86" s="86">
        <f t="shared" si="87"/>
        <v>1.1736000365662804E-5</v>
      </c>
      <c r="HS86" s="86">
        <f t="shared" si="84"/>
        <v>5.6514043036232088E-43</v>
      </c>
      <c r="HT86" s="86">
        <f t="shared" si="84"/>
        <v>2.3623454357694397E-46</v>
      </c>
      <c r="HU86" s="86">
        <f t="shared" si="84"/>
        <v>4.0548321082826216E-50</v>
      </c>
      <c r="HV86" s="86">
        <f t="shared" si="84"/>
        <v>4.8124515035244896E-57</v>
      </c>
      <c r="HW86" s="86">
        <f t="shared" si="84"/>
        <v>8.0495089642661008E-56</v>
      </c>
      <c r="HX86" s="86">
        <f t="shared" si="84"/>
        <v>4.5998266242101323E-54</v>
      </c>
      <c r="HY86" s="86">
        <f t="shared" si="84"/>
        <v>4.6976653970626691E-54</v>
      </c>
      <c r="HZ86" s="86">
        <f t="shared" si="84"/>
        <v>1.1257758103324769E-55</v>
      </c>
      <c r="IA86" s="86">
        <f t="shared" si="84"/>
        <v>1.6864946870172889E-56</v>
      </c>
      <c r="IB86" s="86">
        <f t="shared" si="84"/>
        <v>2.1827004581327365E-60</v>
      </c>
      <c r="IC86" s="86">
        <f t="shared" si="84"/>
        <v>1.0954127341654828E-60</v>
      </c>
      <c r="ID86" s="86">
        <f t="shared" si="84"/>
        <v>4.1626116342312026E-60</v>
      </c>
      <c r="IE86" s="86">
        <f t="shared" si="84"/>
        <v>6.7943147556498757E-59</v>
      </c>
      <c r="IF86" s="86">
        <f t="shared" si="84"/>
        <v>4.0129011132559678E-27</v>
      </c>
      <c r="IG86" s="86">
        <f t="shared" si="84"/>
        <v>8.4816362976001128E-18</v>
      </c>
      <c r="II86" s="86">
        <f t="shared" si="85"/>
        <v>3.014671588973394E-135</v>
      </c>
      <c r="IJ86" s="86">
        <f t="shared" si="85"/>
        <v>2.0896692010288314E-144</v>
      </c>
      <c r="IK86" s="86">
        <f t="shared" si="85"/>
        <v>1.1605763385478684E-156</v>
      </c>
      <c r="IL86" s="86">
        <f t="shared" si="85"/>
        <v>1.0882903010555015E-176</v>
      </c>
      <c r="IM86" s="86">
        <f t="shared" si="85"/>
        <v>9.685141673246362E-172</v>
      </c>
      <c r="IN86" s="86">
        <f t="shared" si="85"/>
        <v>3.4265768360492473E-169</v>
      </c>
      <c r="IO86" s="86">
        <f t="shared" si="85"/>
        <v>1.3876298128626205E-168</v>
      </c>
      <c r="IP86" s="86">
        <f t="shared" si="85"/>
        <v>1.404322758998969E-172</v>
      </c>
      <c r="IQ86" s="86">
        <f t="shared" si="85"/>
        <v>5.3476837238924819E-177</v>
      </c>
      <c r="IR86" s="86">
        <f t="shared" si="85"/>
        <v>1.4691814890636556E-188</v>
      </c>
      <c r="IS86" s="86">
        <f t="shared" si="85"/>
        <v>2.962582964520375E-188</v>
      </c>
      <c r="IT86" s="86">
        <f t="shared" si="85"/>
        <v>6.86480634272763E-187</v>
      </c>
      <c r="IU86" s="86">
        <f t="shared" si="85"/>
        <v>7.3494801255105302E-183</v>
      </c>
      <c r="IV86" s="86">
        <f t="shared" si="85"/>
        <v>1.3774907859259706E-125</v>
      </c>
      <c r="IW86" s="86">
        <f t="shared" si="85"/>
        <v>8.1373455086060257E-50</v>
      </c>
      <c r="IY86" s="86">
        <f t="shared" si="86"/>
        <v>0.53230310222437671</v>
      </c>
      <c r="IZ86" s="86">
        <f t="shared" si="86"/>
        <v>0.5372144806450655</v>
      </c>
      <c r="JA86" s="86">
        <f t="shared" si="86"/>
        <v>0.50566360487022455</v>
      </c>
      <c r="JB86" s="86">
        <f t="shared" si="86"/>
        <v>0.53076567725157331</v>
      </c>
      <c r="JC86" s="86">
        <f t="shared" si="86"/>
        <v>0.60433287760087262</v>
      </c>
      <c r="JD86" s="86">
        <f t="shared" si="86"/>
        <v>0.49198020158429634</v>
      </c>
      <c r="JE86" s="86">
        <f t="shared" si="86"/>
        <v>0.40182046141135619</v>
      </c>
      <c r="JF86" s="86">
        <f t="shared" si="86"/>
        <v>0.45112863052426555</v>
      </c>
      <c r="JG86" s="86">
        <f t="shared" si="86"/>
        <v>0.49882519612842335</v>
      </c>
      <c r="JH86" s="86">
        <f t="shared" si="86"/>
        <v>0.47885289317100072</v>
      </c>
      <c r="JI86" s="86">
        <f t="shared" si="86"/>
        <v>0.44581977515319782</v>
      </c>
      <c r="JJ86" s="86">
        <f t="shared" si="86"/>
        <v>0.49528713474580405</v>
      </c>
      <c r="JK86" s="86">
        <f t="shared" si="86"/>
        <v>0.56703540112658923</v>
      </c>
      <c r="JL86" s="86">
        <f t="shared" si="86"/>
        <v>0.4508414647156278</v>
      </c>
      <c r="JM86" s="86">
        <f t="shared" si="86"/>
        <v>0.4753419771086082</v>
      </c>
    </row>
    <row r="87" spans="2:273" x14ac:dyDescent="0.25">
      <c r="B87" s="2">
        <v>60</v>
      </c>
      <c r="C87" s="37">
        <v>175.85499999999999</v>
      </c>
      <c r="D87" s="37">
        <v>187.06800000000001</v>
      </c>
      <c r="E87" s="37">
        <v>169.136</v>
      </c>
      <c r="F87" s="37">
        <v>167.83099999999999</v>
      </c>
      <c r="G87" s="37">
        <v>171.03399999999999</v>
      </c>
      <c r="H87" s="37">
        <v>168.08500000000001</v>
      </c>
      <c r="I87" s="37">
        <v>130.38999999999999</v>
      </c>
      <c r="J87" s="37">
        <v>149.57599999999999</v>
      </c>
      <c r="K87" s="37">
        <v>165.27099999999999</v>
      </c>
      <c r="L87" s="37">
        <v>155.57599999999999</v>
      </c>
      <c r="M87" s="37">
        <v>136</v>
      </c>
      <c r="N87" s="37">
        <v>154.37299999999999</v>
      </c>
      <c r="O87" s="37">
        <v>188.84700000000001</v>
      </c>
      <c r="P87" s="37">
        <v>130.898</v>
      </c>
      <c r="Q87" s="37">
        <v>128.35599999999999</v>
      </c>
      <c r="S87" s="4">
        <f t="shared" si="88"/>
        <v>168.07028796182956</v>
      </c>
      <c r="T87" s="4">
        <f t="shared" si="88"/>
        <v>176.18887421362697</v>
      </c>
      <c r="U87" s="4">
        <f t="shared" si="88"/>
        <v>161.64913116343266</v>
      </c>
      <c r="V87" s="4">
        <f t="shared" si="88"/>
        <v>161.26636148034581</v>
      </c>
      <c r="W87" s="4">
        <f t="shared" si="88"/>
        <v>162.70025107965841</v>
      </c>
      <c r="X87" s="4">
        <f t="shared" si="88"/>
        <v>158.64905353489161</v>
      </c>
      <c r="Y87" s="4">
        <f t="shared" si="88"/>
        <v>134.31978431113319</v>
      </c>
      <c r="Z87" s="4">
        <f t="shared" si="88"/>
        <v>147.68248790253455</v>
      </c>
      <c r="AA87" s="4">
        <f t="shared" si="88"/>
        <v>157.38507446966085</v>
      </c>
      <c r="AB87" s="4">
        <f t="shared" si="88"/>
        <v>151.43310206438616</v>
      </c>
      <c r="AC87" s="4">
        <f t="shared" si="88"/>
        <v>136.07398940125185</v>
      </c>
      <c r="AD87" s="4">
        <f t="shared" si="88"/>
        <v>150.24231537838176</v>
      </c>
      <c r="AE87" s="4">
        <f t="shared" si="88"/>
        <v>178.93461361993278</v>
      </c>
      <c r="AF87" s="4">
        <f t="shared" si="88"/>
        <v>130.59080666791863</v>
      </c>
      <c r="AG87" s="4">
        <f t="shared" si="88"/>
        <v>126.14063431825244</v>
      </c>
      <c r="AI87" s="4">
        <f t="shared" si="89"/>
        <v>7.7847120381704258</v>
      </c>
      <c r="AJ87" s="4">
        <f t="shared" si="89"/>
        <v>10.879125786373038</v>
      </c>
      <c r="AK87" s="4">
        <f t="shared" si="89"/>
        <v>7.4868688365673393</v>
      </c>
      <c r="AL87" s="4">
        <f t="shared" si="89"/>
        <v>6.5646385196541814</v>
      </c>
      <c r="AM87" s="4">
        <f t="shared" si="89"/>
        <v>8.3337489203415771</v>
      </c>
      <c r="AN87" s="4">
        <f t="shared" si="89"/>
        <v>9.4359464651084011</v>
      </c>
      <c r="AO87" s="4">
        <f t="shared" si="89"/>
        <v>-3.9297843111332043</v>
      </c>
      <c r="AP87" s="4">
        <f t="shared" si="89"/>
        <v>1.8935120974654467</v>
      </c>
      <c r="AQ87" s="4">
        <f t="shared" si="89"/>
        <v>7.8859255303391365</v>
      </c>
      <c r="AR87" s="4">
        <f t="shared" si="89"/>
        <v>4.1428979356138314</v>
      </c>
      <c r="AS87" s="4">
        <f t="shared" si="89"/>
        <v>-7.3989401251850495E-2</v>
      </c>
      <c r="AT87" s="4">
        <f t="shared" si="89"/>
        <v>4.1306846216182294</v>
      </c>
      <c r="AU87" s="4">
        <f t="shared" si="89"/>
        <v>9.9123863800672325</v>
      </c>
      <c r="AV87" s="4">
        <f t="shared" si="89"/>
        <v>0.30719333208136845</v>
      </c>
      <c r="AW87" s="4">
        <f t="shared" si="89"/>
        <v>2.2153656817475564</v>
      </c>
      <c r="AY87" s="2">
        <f t="shared" si="80"/>
        <v>103.1328955910251</v>
      </c>
      <c r="AZ87" s="2">
        <f t="shared" si="80"/>
        <v>98.913329025311143</v>
      </c>
      <c r="BA87" s="2">
        <f t="shared" si="80"/>
        <v>100.28091930989399</v>
      </c>
      <c r="BB87" s="2">
        <f t="shared" si="80"/>
        <v>95.972996897940675</v>
      </c>
      <c r="BC87" s="2">
        <f t="shared" si="80"/>
        <v>91.850553294516374</v>
      </c>
      <c r="BD87" s="2">
        <f t="shared" si="80"/>
        <v>94.48283452912969</v>
      </c>
      <c r="BE87" s="2">
        <f t="shared" si="80"/>
        <v>96.988439790080676</v>
      </c>
      <c r="BF87" s="2">
        <f t="shared" si="80"/>
        <v>98.794233775729012</v>
      </c>
      <c r="BG87" s="2">
        <f t="shared" si="80"/>
        <v>93.624254133134258</v>
      </c>
      <c r="BH87" s="2">
        <f t="shared" si="80"/>
        <v>93.920480812141065</v>
      </c>
      <c r="BI87" s="2">
        <f t="shared" si="80"/>
        <v>91.560135612319172</v>
      </c>
      <c r="BJ87" s="2">
        <f t="shared" si="80"/>
        <v>92.077675355374225</v>
      </c>
      <c r="BK87" s="2">
        <f t="shared" si="80"/>
        <v>88.527821171025394</v>
      </c>
      <c r="BL87" s="2">
        <f t="shared" si="80"/>
        <v>85.103737759751496</v>
      </c>
      <c r="BM87" s="2">
        <f t="shared" si="80"/>
        <v>86.308084062514737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115.01234122807018</v>
      </c>
      <c r="DL87" s="2">
        <f t="shared" si="90"/>
        <v>112.96932498085131</v>
      </c>
      <c r="DM87" s="2">
        <f t="shared" si="90"/>
        <v>109.5859589670642</v>
      </c>
      <c r="DN87" s="2">
        <f t="shared" si="90"/>
        <v>105.42005903271694</v>
      </c>
      <c r="DO87" s="2">
        <f t="shared" si="90"/>
        <v>99.180060121457473</v>
      </c>
      <c r="DP87" s="2">
        <f t="shared" si="90"/>
        <v>105.14229931245225</v>
      </c>
      <c r="DQ87" s="2">
        <f t="shared" si="90"/>
        <v>108.59418930481283</v>
      </c>
      <c r="DR87" s="2">
        <f t="shared" si="90"/>
        <v>109.16658915202447</v>
      </c>
      <c r="DS87" s="2">
        <f t="shared" si="90"/>
        <v>106.29135742296918</v>
      </c>
      <c r="DT87" s="2">
        <f t="shared" si="90"/>
        <v>106.14841909854852</v>
      </c>
      <c r="DU87" s="2">
        <f t="shared" si="90"/>
        <v>102.8172151260504</v>
      </c>
      <c r="DV87" s="2">
        <f t="shared" si="90"/>
        <v>103.8674314886315</v>
      </c>
      <c r="DW87" s="2">
        <f t="shared" si="90"/>
        <v>101.08531428571428</v>
      </c>
      <c r="DX87" s="2">
        <f t="shared" si="90"/>
        <v>96.344351260504212</v>
      </c>
      <c r="DY87" s="2">
        <f t="shared" si="90"/>
        <v>90.371709677419318</v>
      </c>
      <c r="EA87" s="2">
        <f t="shared" si="94"/>
        <v>101.35059350439458</v>
      </c>
      <c r="EB87" s="2">
        <f t="shared" si="91"/>
        <v>96.254519620782901</v>
      </c>
      <c r="EC87" s="2">
        <f t="shared" si="91"/>
        <v>98.602592785531769</v>
      </c>
      <c r="ED87" s="2">
        <f t="shared" si="91"/>
        <v>94.140476567231246</v>
      </c>
      <c r="EE87" s="2">
        <f t="shared" si="91"/>
        <v>90.511277378524483</v>
      </c>
      <c r="EF87" s="2">
        <f t="shared" si="91"/>
        <v>92.256526207442619</v>
      </c>
      <c r="EG87" s="2">
        <f t="shared" si="91"/>
        <v>94.689986630410161</v>
      </c>
      <c r="EH87" s="2">
        <f t="shared" si="91"/>
        <v>96.731043915684992</v>
      </c>
      <c r="EI87" s="2">
        <f t="shared" si="91"/>
        <v>91.026896877395401</v>
      </c>
      <c r="EJ87" s="2">
        <f t="shared" si="91"/>
        <v>91.38743911475089</v>
      </c>
      <c r="EK87" s="2">
        <f t="shared" si="91"/>
        <v>89.3739614832879</v>
      </c>
      <c r="EL87" s="2">
        <f t="shared" si="91"/>
        <v>89.750061467704853</v>
      </c>
      <c r="EM87" s="2">
        <f t="shared" si="91"/>
        <v>85.728359343098077</v>
      </c>
      <c r="EN87" s="2">
        <f t="shared" si="91"/>
        <v>82.782438550169729</v>
      </c>
      <c r="EO87" s="2">
        <f t="shared" si="91"/>
        <v>85.339053540669013</v>
      </c>
      <c r="EQ87" s="2">
        <f t="shared" si="92"/>
        <v>100.8391579126725</v>
      </c>
      <c r="ER87" s="2">
        <f t="shared" si="92"/>
        <v>94.993132353809571</v>
      </c>
      <c r="ES87" s="2">
        <f t="shared" si="92"/>
        <v>98.18514414229486</v>
      </c>
      <c r="ET87" s="2">
        <f t="shared" si="92"/>
        <v>94.210062730704124</v>
      </c>
      <c r="EU87" s="2">
        <f t="shared" si="92"/>
        <v>89.817291674410512</v>
      </c>
      <c r="EV87" s="2">
        <f t="shared" si="92"/>
        <v>92.231612809944124</v>
      </c>
      <c r="EW87" s="2">
        <f t="shared" si="92"/>
        <v>94.251886443025782</v>
      </c>
      <c r="EX87" s="2">
        <f t="shared" si="92"/>
        <v>95.75714405652316</v>
      </c>
      <c r="EY87" s="2">
        <f t="shared" si="92"/>
        <v>90.096507770123296</v>
      </c>
      <c r="EZ87" s="2">
        <f t="shared" si="92"/>
        <v>90.947405234586753</v>
      </c>
      <c r="FA87" s="2">
        <f t="shared" si="92"/>
        <v>89.656766978044189</v>
      </c>
      <c r="FB87" s="2">
        <f t="shared" si="92"/>
        <v>88.736121170290829</v>
      </c>
      <c r="FC87" s="2">
        <f t="shared" si="92"/>
        <v>85.673259489604177</v>
      </c>
      <c r="FD87" s="2">
        <f t="shared" si="92"/>
        <v>84.08222696675287</v>
      </c>
      <c r="FE87" s="2">
        <f t="shared" si="92"/>
        <v>85.215954512781522</v>
      </c>
      <c r="FG87" s="2">
        <f t="shared" si="93"/>
        <v>0.869523950582479</v>
      </c>
      <c r="FH87" s="2">
        <f t="shared" si="93"/>
        <v>0.84088005157274159</v>
      </c>
      <c r="FI87" s="2">
        <f t="shared" si="93"/>
        <v>0.84716945964457047</v>
      </c>
      <c r="FJ87" s="2">
        <f t="shared" si="93"/>
        <v>0.83754069904155204</v>
      </c>
      <c r="FK87" s="2">
        <f t="shared" si="93"/>
        <v>0.84545624312706336</v>
      </c>
      <c r="FL87" s="2">
        <f t="shared" si="93"/>
        <v>0.8272260708778747</v>
      </c>
      <c r="FM87" s="2">
        <f t="shared" si="93"/>
        <v>0.8346694316004365</v>
      </c>
      <c r="FN87" s="2">
        <f t="shared" si="93"/>
        <v>0.83403991840458747</v>
      </c>
      <c r="FO87" s="2">
        <f t="shared" si="93"/>
        <v>0.82981290485797621</v>
      </c>
      <c r="FP87" s="2">
        <f t="shared" si="93"/>
        <v>0.8283813121314143</v>
      </c>
      <c r="FQ87" s="2">
        <f t="shared" si="93"/>
        <v>0.83738811597777751</v>
      </c>
      <c r="FR87" s="2">
        <f t="shared" si="93"/>
        <v>0.83509203828159373</v>
      </c>
      <c r="FS87" s="2">
        <f t="shared" si="93"/>
        <v>0.81770587459341681</v>
      </c>
      <c r="FT87" s="2">
        <f t="shared" si="93"/>
        <v>0.82887221237875575</v>
      </c>
      <c r="FU87" s="2">
        <f t="shared" si="93"/>
        <v>0.80744530978041551</v>
      </c>
      <c r="FW87" s="2">
        <f t="shared" si="82"/>
        <v>4.4733784115495544E-4</v>
      </c>
      <c r="FX87" s="2">
        <f t="shared" si="82"/>
        <v>6.7351428047906863E-4</v>
      </c>
      <c r="FY87" s="2">
        <f t="shared" si="82"/>
        <v>6.4023224717598564E-4</v>
      </c>
      <c r="FZ87" s="2">
        <f t="shared" si="82"/>
        <v>6.7898934350937542E-4</v>
      </c>
      <c r="GA87" s="2">
        <f t="shared" si="82"/>
        <v>6.200943530947279E-4</v>
      </c>
      <c r="GB87" s="2">
        <f t="shared" si="82"/>
        <v>6.9550697156959022E-4</v>
      </c>
      <c r="GC87" s="2">
        <f t="shared" si="82"/>
        <v>7.6825265291464019E-4</v>
      </c>
      <c r="GD87" s="2">
        <f t="shared" si="82"/>
        <v>6.3070351284855955E-4</v>
      </c>
      <c r="GE87" s="2">
        <f t="shared" si="82"/>
        <v>4.9113152638673965E-4</v>
      </c>
      <c r="GF87" s="2">
        <f t="shared" si="82"/>
        <v>4.961415324498653E-4</v>
      </c>
      <c r="GG87" s="2">
        <f t="shared" si="82"/>
        <v>4.9973142561534191E-4</v>
      </c>
      <c r="GH87" s="2">
        <f t="shared" si="82"/>
        <v>4.4660154779111962E-4</v>
      </c>
      <c r="GI87" s="2">
        <f t="shared" si="82"/>
        <v>3.7826316906255258E-4</v>
      </c>
      <c r="GJ87" s="2">
        <f t="shared" si="82"/>
        <v>3.685919521134671E-4</v>
      </c>
      <c r="GK87" s="2">
        <f t="shared" si="82"/>
        <v>2.5200481648797186E-4</v>
      </c>
      <c r="GM87" s="86">
        <f t="shared" si="83"/>
        <v>0.42159278363013158</v>
      </c>
      <c r="GN87" s="86">
        <f t="shared" si="83"/>
        <v>0.44540319055615984</v>
      </c>
      <c r="GO87" s="86">
        <f t="shared" si="83"/>
        <v>0.39180376097496161</v>
      </c>
      <c r="GP87" s="86">
        <f t="shared" si="83"/>
        <v>0.39959325544934121</v>
      </c>
      <c r="GQ87" s="86">
        <f t="shared" si="83"/>
        <v>0.43341001372234145</v>
      </c>
      <c r="GR87" s="86">
        <f t="shared" si="83"/>
        <v>0.38812423576405924</v>
      </c>
      <c r="GS87" s="86">
        <f t="shared" si="83"/>
        <v>0.26551078743637085</v>
      </c>
      <c r="GT87" s="86">
        <f t="shared" si="83"/>
        <v>0.32835568680858995</v>
      </c>
      <c r="GU87" s="86">
        <f t="shared" si="83"/>
        <v>0.3977526089621744</v>
      </c>
      <c r="GV87" s="86">
        <f t="shared" si="83"/>
        <v>0.36661126919721199</v>
      </c>
      <c r="GW87" s="86">
        <f t="shared" si="83"/>
        <v>0.3021560889568915</v>
      </c>
      <c r="GX87" s="86">
        <f t="shared" si="83"/>
        <v>0.36751413268237038</v>
      </c>
      <c r="GY87" s="86">
        <f t="shared" si="83"/>
        <v>0.49381181039986066</v>
      </c>
      <c r="GZ87" s="86">
        <f t="shared" si="83"/>
        <v>0.31970889642437178</v>
      </c>
      <c r="HA87" s="86">
        <f t="shared" si="83"/>
        <v>0.32629131077627832</v>
      </c>
      <c r="HC87" s="86">
        <f t="shared" si="73"/>
        <v>3.6600445918708183E-3</v>
      </c>
      <c r="HD87" s="86">
        <f t="shared" si="73"/>
        <v>1.5005522769357437E-3</v>
      </c>
      <c r="HE87" s="86">
        <f t="shared" si="73"/>
        <v>1.4318761933596095E-3</v>
      </c>
      <c r="HF87" s="86">
        <f t="shared" si="73"/>
        <v>7.1639052881783296E-4</v>
      </c>
      <c r="HG87" s="86">
        <f t="shared" si="87"/>
        <v>7.3015679276099664E-4</v>
      </c>
      <c r="HH87" s="86">
        <f t="shared" si="87"/>
        <v>7.9393730537326995E-4</v>
      </c>
      <c r="HI87" s="86">
        <f t="shared" si="87"/>
        <v>1.3486986155192358E-3</v>
      </c>
      <c r="HJ87" s="86">
        <f t="shared" si="87"/>
        <v>1.0093035050993549E-3</v>
      </c>
      <c r="HK87" s="86">
        <f t="shared" si="87"/>
        <v>7.7779268498050507E-4</v>
      </c>
      <c r="HL87" s="86">
        <f t="shared" si="87"/>
        <v>5.3283980459545559E-4</v>
      </c>
      <c r="HM87" s="86">
        <f t="shared" si="87"/>
        <v>6.1226264691447351E-4</v>
      </c>
      <c r="HN87" s="86">
        <f t="shared" si="87"/>
        <v>4.8127705560651311E-4</v>
      </c>
      <c r="HO87" s="86">
        <f t="shared" si="87"/>
        <v>3.0679468650044865E-4</v>
      </c>
      <c r="HP87" s="86">
        <f t="shared" si="87"/>
        <v>4.1097594800289808E-4</v>
      </c>
      <c r="HQ87" s="86">
        <f t="shared" si="87"/>
        <v>2.8930397945963334E-5</v>
      </c>
      <c r="HS87" s="86">
        <f t="shared" si="84"/>
        <v>1.6023318425122641E-41</v>
      </c>
      <c r="HT87" s="86">
        <f t="shared" si="84"/>
        <v>1.0483218754199642E-44</v>
      </c>
      <c r="HU87" s="86">
        <f t="shared" si="84"/>
        <v>2.4145097782625666E-48</v>
      </c>
      <c r="HV87" s="86">
        <f t="shared" si="84"/>
        <v>5.1785464821453305E-55</v>
      </c>
      <c r="HW87" s="86">
        <f t="shared" si="84"/>
        <v>7.2896928951143185E-54</v>
      </c>
      <c r="HX87" s="86">
        <f t="shared" si="84"/>
        <v>4.0059389116125133E-52</v>
      </c>
      <c r="HY87" s="86">
        <f t="shared" si="84"/>
        <v>4.3099203746583433E-52</v>
      </c>
      <c r="HZ87" s="86">
        <f t="shared" si="84"/>
        <v>1.0350081790264216E-53</v>
      </c>
      <c r="IA87" s="86">
        <f t="shared" si="84"/>
        <v>1.4663833109827297E-54</v>
      </c>
      <c r="IB87" s="86">
        <f t="shared" si="84"/>
        <v>2.5910752933108608E-58</v>
      </c>
      <c r="IC87" s="86">
        <f t="shared" si="84"/>
        <v>1.317089360453899E-58</v>
      </c>
      <c r="ID87" s="86">
        <f t="shared" si="84"/>
        <v>4.4888563804888284E-58</v>
      </c>
      <c r="IE87" s="86">
        <f t="shared" si="84"/>
        <v>6.0347970322228866E-57</v>
      </c>
      <c r="IF87" s="86">
        <f t="shared" si="84"/>
        <v>2.8717027080235632E-26</v>
      </c>
      <c r="IG87" s="86">
        <f t="shared" si="84"/>
        <v>2.8403760737150072E-17</v>
      </c>
      <c r="II87" s="86">
        <f t="shared" si="85"/>
        <v>4.0358145403401796E-132</v>
      </c>
      <c r="IJ87" s="86">
        <f t="shared" si="85"/>
        <v>7.0016756092347767E-141</v>
      </c>
      <c r="IK87" s="86">
        <f t="shared" si="85"/>
        <v>7.3594290727580336E-153</v>
      </c>
      <c r="IL87" s="86">
        <f t="shared" si="85"/>
        <v>2.3158392782226799E-172</v>
      </c>
      <c r="IM87" s="86">
        <f t="shared" si="85"/>
        <v>1.3829660843277602E-167</v>
      </c>
      <c r="IN87" s="86">
        <f t="shared" si="85"/>
        <v>4.9054431679492374E-165</v>
      </c>
      <c r="IO87" s="86">
        <f t="shared" si="85"/>
        <v>2.1847628210167884E-164</v>
      </c>
      <c r="IP87" s="86">
        <f t="shared" si="85"/>
        <v>2.1484307406849607E-168</v>
      </c>
      <c r="IQ87" s="86">
        <f t="shared" si="85"/>
        <v>7.6318085856038818E-173</v>
      </c>
      <c r="IR87" s="86">
        <f t="shared" si="85"/>
        <v>3.9954548134581528E-184</v>
      </c>
      <c r="IS87" s="86">
        <f t="shared" si="85"/>
        <v>7.9993160004255529E-184</v>
      </c>
      <c r="IT87" s="86">
        <f t="shared" si="85"/>
        <v>1.4878486470071202E-182</v>
      </c>
      <c r="IU87" s="86">
        <f t="shared" si="85"/>
        <v>1.0468230346477348E-178</v>
      </c>
      <c r="IV87" s="86">
        <f t="shared" si="85"/>
        <v>9.3249504579802923E-123</v>
      </c>
      <c r="IW87" s="86">
        <f t="shared" si="85"/>
        <v>9.1379090104636586E-49</v>
      </c>
      <c r="IY87" s="86">
        <f t="shared" si="86"/>
        <v>0.42525282822200239</v>
      </c>
      <c r="IZ87" s="86">
        <f t="shared" si="86"/>
        <v>0.44690374283309559</v>
      </c>
      <c r="JA87" s="86">
        <f t="shared" si="86"/>
        <v>0.39323563716832122</v>
      </c>
      <c r="JB87" s="86">
        <f t="shared" si="86"/>
        <v>0.40030964597815905</v>
      </c>
      <c r="JC87" s="86">
        <f t="shared" si="86"/>
        <v>0.43414017051510245</v>
      </c>
      <c r="JD87" s="86">
        <f t="shared" si="86"/>
        <v>0.38891817306943249</v>
      </c>
      <c r="JE87" s="86">
        <f t="shared" si="86"/>
        <v>0.26685948605189008</v>
      </c>
      <c r="JF87" s="86">
        <f t="shared" si="86"/>
        <v>0.32936499031368932</v>
      </c>
      <c r="JG87" s="86">
        <f t="shared" si="86"/>
        <v>0.39853040164715492</v>
      </c>
      <c r="JH87" s="86">
        <f t="shared" si="86"/>
        <v>0.36714410900180744</v>
      </c>
      <c r="JI87" s="86">
        <f t="shared" si="86"/>
        <v>0.302768351603806</v>
      </c>
      <c r="JJ87" s="86">
        <f t="shared" si="86"/>
        <v>0.3679954097379769</v>
      </c>
      <c r="JK87" s="86">
        <f t="shared" si="86"/>
        <v>0.49411860508636113</v>
      </c>
      <c r="JL87" s="86">
        <f t="shared" si="86"/>
        <v>0.32011987237237466</v>
      </c>
      <c r="JM87" s="86">
        <f t="shared" si="86"/>
        <v>0.32632024117422431</v>
      </c>
    </row>
    <row r="88" spans="2:273" x14ac:dyDescent="0.25">
      <c r="B88" s="2">
        <v>61</v>
      </c>
      <c r="C88" s="37">
        <v>144.71</v>
      </c>
      <c r="D88" s="37">
        <v>153.864</v>
      </c>
      <c r="E88" s="37">
        <v>134.102</v>
      </c>
      <c r="F88" s="37">
        <v>127.35599999999999</v>
      </c>
      <c r="G88" s="37">
        <v>127.441</v>
      </c>
      <c r="H88" s="37">
        <v>127.949</v>
      </c>
      <c r="I88" s="37">
        <v>106.051</v>
      </c>
      <c r="J88" s="37">
        <v>114.729</v>
      </c>
      <c r="K88" s="37">
        <v>130.50800000000001</v>
      </c>
      <c r="L88" s="37">
        <v>119.559</v>
      </c>
      <c r="M88" s="37">
        <v>103.42400000000001</v>
      </c>
      <c r="N88" s="37">
        <v>119.729</v>
      </c>
      <c r="O88" s="37">
        <v>157.23699999999999</v>
      </c>
      <c r="P88" s="37">
        <v>103.03400000000001</v>
      </c>
      <c r="Q88" s="37">
        <v>102.983</v>
      </c>
      <c r="S88" s="4">
        <f t="shared" si="88"/>
        <v>145.8990531915897</v>
      </c>
      <c r="T88" s="4">
        <f t="shared" si="88"/>
        <v>150.63501245516019</v>
      </c>
      <c r="U88" s="4">
        <f t="shared" si="88"/>
        <v>138.11376327100248</v>
      </c>
      <c r="V88" s="4">
        <f t="shared" si="88"/>
        <v>133.2557230681968</v>
      </c>
      <c r="W88" s="4">
        <f t="shared" si="88"/>
        <v>127.37991445141616</v>
      </c>
      <c r="X88" s="4">
        <f t="shared" si="88"/>
        <v>134.04869853712501</v>
      </c>
      <c r="Y88" s="4">
        <f t="shared" si="88"/>
        <v>115.71027793723606</v>
      </c>
      <c r="Z88" s="4">
        <f t="shared" si="88"/>
        <v>126.16385221985747</v>
      </c>
      <c r="AA88" s="4">
        <f t="shared" si="88"/>
        <v>133.50293862394636</v>
      </c>
      <c r="AB88" s="4">
        <f t="shared" si="88"/>
        <v>127.78484045617637</v>
      </c>
      <c r="AC88" s="4">
        <f t="shared" si="88"/>
        <v>113.90200938309867</v>
      </c>
      <c r="AD88" s="4">
        <f t="shared" si="88"/>
        <v>124.74613706004423</v>
      </c>
      <c r="AE88" s="4">
        <f t="shared" si="88"/>
        <v>150.57793074348277</v>
      </c>
      <c r="AF88" s="4">
        <f t="shared" si="88"/>
        <v>109.15525716076174</v>
      </c>
      <c r="AG88" s="4">
        <f t="shared" si="88"/>
        <v>105.37757801199254</v>
      </c>
      <c r="AI88" s="4">
        <f t="shared" si="89"/>
        <v>-1.1890531915896929</v>
      </c>
      <c r="AJ88" s="4">
        <f t="shared" si="89"/>
        <v>3.2289875448398107</v>
      </c>
      <c r="AK88" s="4">
        <f t="shared" si="89"/>
        <v>-4.0117632710024793</v>
      </c>
      <c r="AL88" s="4">
        <f t="shared" si="89"/>
        <v>-5.8997230681968063</v>
      </c>
      <c r="AM88" s="4">
        <f t="shared" si="89"/>
        <v>6.1085548583847071E-2</v>
      </c>
      <c r="AN88" s="4">
        <f t="shared" si="89"/>
        <v>-6.0996985371250076</v>
      </c>
      <c r="AO88" s="4">
        <f t="shared" si="89"/>
        <v>-9.6592779372360553</v>
      </c>
      <c r="AP88" s="4">
        <f t="shared" si="89"/>
        <v>-11.434852219857476</v>
      </c>
      <c r="AQ88" s="4">
        <f t="shared" si="89"/>
        <v>-2.9949386239463536</v>
      </c>
      <c r="AR88" s="4">
        <f t="shared" si="89"/>
        <v>-8.2258404561763712</v>
      </c>
      <c r="AS88" s="4">
        <f t="shared" si="89"/>
        <v>-10.478009383098666</v>
      </c>
      <c r="AT88" s="4">
        <f t="shared" si="89"/>
        <v>-5.0171370600442344</v>
      </c>
      <c r="AU88" s="4">
        <f t="shared" si="89"/>
        <v>6.6590692565172276</v>
      </c>
      <c r="AV88" s="4">
        <f t="shared" si="89"/>
        <v>-6.1212571607617292</v>
      </c>
      <c r="AW88" s="4">
        <f t="shared" si="89"/>
        <v>-2.3945780119925359</v>
      </c>
      <c r="AY88" s="2">
        <f t="shared" si="80"/>
        <v>102.92319368593219</v>
      </c>
      <c r="AZ88" s="2">
        <f t="shared" si="80"/>
        <v>98.634271451955783</v>
      </c>
      <c r="BA88" s="2">
        <f t="shared" si="80"/>
        <v>100.0497400561071</v>
      </c>
      <c r="BB88" s="2">
        <f t="shared" si="80"/>
        <v>95.758007347452818</v>
      </c>
      <c r="BC88" s="2">
        <f t="shared" si="80"/>
        <v>91.632875044130742</v>
      </c>
      <c r="BD88" s="2">
        <f t="shared" si="80"/>
        <v>94.237236893964365</v>
      </c>
      <c r="BE88" s="2">
        <f t="shared" si="80"/>
        <v>96.714047315573055</v>
      </c>
      <c r="BF88" s="2">
        <f t="shared" si="80"/>
        <v>98.505773907957291</v>
      </c>
      <c r="BG88" s="2">
        <f t="shared" si="80"/>
        <v>93.321048094189734</v>
      </c>
      <c r="BH88" s="2">
        <f t="shared" si="80"/>
        <v>93.630868135845319</v>
      </c>
      <c r="BI88" s="2">
        <f t="shared" si="80"/>
        <v>91.318175810297348</v>
      </c>
      <c r="BJ88" s="2">
        <f t="shared" si="80"/>
        <v>91.791066382181853</v>
      </c>
      <c r="BK88" s="2">
        <f t="shared" si="80"/>
        <v>88.263424902363738</v>
      </c>
      <c r="BL88" s="2">
        <f t="shared" si="80"/>
        <v>84.888581976316487</v>
      </c>
      <c r="BM88" s="2">
        <f t="shared" si="80"/>
        <v>86.170151139652745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115.16824385964914</v>
      </c>
      <c r="DL88" s="2">
        <f t="shared" si="90"/>
        <v>113.20790206805998</v>
      </c>
      <c r="DM88" s="2">
        <f t="shared" si="90"/>
        <v>109.8071178465915</v>
      </c>
      <c r="DN88" s="2">
        <f t="shared" si="90"/>
        <v>105.63070270270271</v>
      </c>
      <c r="DO88" s="2">
        <f t="shared" si="90"/>
        <v>99.308558704453432</v>
      </c>
      <c r="DP88" s="2">
        <f t="shared" si="90"/>
        <v>105.37784507257447</v>
      </c>
      <c r="DQ88" s="2">
        <f t="shared" si="90"/>
        <v>108.81574973262032</v>
      </c>
      <c r="DR88" s="2">
        <f t="shared" si="90"/>
        <v>109.36320061115357</v>
      </c>
      <c r="DS88" s="2">
        <f t="shared" si="90"/>
        <v>106.53658151260504</v>
      </c>
      <c r="DT88" s="2">
        <f t="shared" si="90"/>
        <v>106.39062902979374</v>
      </c>
      <c r="DU88" s="2">
        <f t="shared" si="90"/>
        <v>103.01047030812323</v>
      </c>
      <c r="DV88" s="2">
        <f t="shared" si="90"/>
        <v>104.15483676533678</v>
      </c>
      <c r="DW88" s="2">
        <f t="shared" si="90"/>
        <v>101.36247058823528</v>
      </c>
      <c r="DX88" s="2">
        <f t="shared" si="90"/>
        <v>96.546119327731105</v>
      </c>
      <c r="DY88" s="2">
        <f t="shared" si="90"/>
        <v>90.484647177419319</v>
      </c>
      <c r="EA88" s="2">
        <f t="shared" si="94"/>
        <v>101.24771963072016</v>
      </c>
      <c r="EB88" s="2">
        <f t="shared" si="91"/>
        <v>96.120218476371363</v>
      </c>
      <c r="EC88" s="2">
        <f t="shared" si="91"/>
        <v>98.444710702526066</v>
      </c>
      <c r="ED88" s="2">
        <f t="shared" si="91"/>
        <v>94.011424593174326</v>
      </c>
      <c r="EE88" s="2">
        <f t="shared" si="91"/>
        <v>90.353802110647109</v>
      </c>
      <c r="EF88" s="2">
        <f t="shared" si="91"/>
        <v>92.115173338025301</v>
      </c>
      <c r="EG88" s="2">
        <f t="shared" si="91"/>
        <v>94.52829526399276</v>
      </c>
      <c r="EH88" s="2">
        <f t="shared" si="91"/>
        <v>96.536198011291475</v>
      </c>
      <c r="EI88" s="2">
        <f t="shared" si="91"/>
        <v>90.849727115019959</v>
      </c>
      <c r="EJ88" s="2">
        <f t="shared" si="91"/>
        <v>91.220259062103921</v>
      </c>
      <c r="EK88" s="2">
        <f t="shared" si="91"/>
        <v>89.247259507244294</v>
      </c>
      <c r="EL88" s="2">
        <f t="shared" si="91"/>
        <v>89.564956400532537</v>
      </c>
      <c r="EM88" s="2">
        <f t="shared" si="91"/>
        <v>85.600181713271184</v>
      </c>
      <c r="EN88" s="2">
        <f t="shared" si="91"/>
        <v>82.692945884010726</v>
      </c>
      <c r="EO88" s="2">
        <f t="shared" si="91"/>
        <v>85.231829421618713</v>
      </c>
      <c r="EQ88" s="2">
        <f t="shared" si="92"/>
        <v>100.74875105910904</v>
      </c>
      <c r="ER88" s="2">
        <f t="shared" si="92"/>
        <v>94.890424764161381</v>
      </c>
      <c r="ES88" s="2">
        <f t="shared" si="92"/>
        <v>98.037781487853195</v>
      </c>
      <c r="ET88" s="2">
        <f t="shared" si="92"/>
        <v>94.079227151619449</v>
      </c>
      <c r="EU88" s="2">
        <f t="shared" si="92"/>
        <v>89.677577530440828</v>
      </c>
      <c r="EV88" s="2">
        <f t="shared" si="92"/>
        <v>92.090899285698896</v>
      </c>
      <c r="EW88" s="2">
        <f t="shared" si="92"/>
        <v>94.102003773010054</v>
      </c>
      <c r="EX88" s="2">
        <f t="shared" si="92"/>
        <v>95.586870531643498</v>
      </c>
      <c r="EY88" s="2">
        <f t="shared" si="92"/>
        <v>89.941746794101789</v>
      </c>
      <c r="EZ88" s="2">
        <f t="shared" si="92"/>
        <v>90.790838745932277</v>
      </c>
      <c r="FA88" s="2">
        <f t="shared" si="92"/>
        <v>89.523120934297438</v>
      </c>
      <c r="FB88" s="2">
        <f t="shared" si="92"/>
        <v>88.574941916591456</v>
      </c>
      <c r="FC88" s="2">
        <f t="shared" si="92"/>
        <v>85.546271825180341</v>
      </c>
      <c r="FD88" s="2">
        <f t="shared" si="92"/>
        <v>83.962273841543293</v>
      </c>
      <c r="FE88" s="2">
        <f t="shared" si="92"/>
        <v>85.107927717113924</v>
      </c>
      <c r="FG88" s="2">
        <f t="shared" si="93"/>
        <v>0.8796224366787645</v>
      </c>
      <c r="FH88" s="2">
        <f t="shared" si="93"/>
        <v>0.85282024342170104</v>
      </c>
      <c r="FI88" s="2">
        <f t="shared" si="93"/>
        <v>0.85871699718409866</v>
      </c>
      <c r="FJ88" s="2">
        <f t="shared" si="93"/>
        <v>0.84968667912761997</v>
      </c>
      <c r="FK88" s="2">
        <f t="shared" si="93"/>
        <v>0.85711139424624716</v>
      </c>
      <c r="FL88" s="2">
        <f t="shared" si="93"/>
        <v>0.83999588402983261</v>
      </c>
      <c r="FM88" s="2">
        <f t="shared" si="93"/>
        <v>0.84699085999518109</v>
      </c>
      <c r="FN88" s="2">
        <f t="shared" si="93"/>
        <v>0.84639962833751237</v>
      </c>
      <c r="FO88" s="2">
        <f t="shared" si="93"/>
        <v>0.84242794288863743</v>
      </c>
      <c r="FP88" s="2">
        <f t="shared" si="93"/>
        <v>0.84108214394626923</v>
      </c>
      <c r="FQ88" s="2">
        <f t="shared" si="93"/>
        <v>0.84954345439324697</v>
      </c>
      <c r="FR88" s="2">
        <f t="shared" si="93"/>
        <v>0.847387730114882</v>
      </c>
      <c r="FS88" s="2">
        <f t="shared" si="93"/>
        <v>0.83103560853859737</v>
      </c>
      <c r="FT88" s="2">
        <f t="shared" si="93"/>
        <v>0.84154366386050883</v>
      </c>
      <c r="FU88" s="2">
        <f t="shared" si="93"/>
        <v>0.82136141075707469</v>
      </c>
      <c r="FW88" s="2">
        <f t="shared" si="82"/>
        <v>4.9047502104453827E-4</v>
      </c>
      <c r="FX88" s="2">
        <f t="shared" si="82"/>
        <v>7.3844573954362882E-4</v>
      </c>
      <c r="FY88" s="2">
        <f t="shared" si="82"/>
        <v>7.0195734067769375E-4</v>
      </c>
      <c r="FZ88" s="2">
        <f t="shared" si="82"/>
        <v>7.4444824350392523E-4</v>
      </c>
      <c r="GA88" s="2">
        <f t="shared" si="82"/>
        <v>6.798792635454668E-4</v>
      </c>
      <c r="GB88" s="2">
        <f t="shared" si="82"/>
        <v>7.6255706105352364E-4</v>
      </c>
      <c r="GC88" s="2">
        <f t="shared" si="82"/>
        <v>8.4230985135541798E-4</v>
      </c>
      <c r="GD88" s="2">
        <f t="shared" si="82"/>
        <v>6.9151057224765811E-4</v>
      </c>
      <c r="GE88" s="2">
        <f t="shared" si="82"/>
        <v>5.3848949461337235E-4</v>
      </c>
      <c r="GF88" s="2">
        <f t="shared" si="82"/>
        <v>5.4398233381696315E-4</v>
      </c>
      <c r="GG88" s="2">
        <f t="shared" si="82"/>
        <v>5.4791819523263897E-4</v>
      </c>
      <c r="GH88" s="2">
        <f t="shared" si="82"/>
        <v>4.8966776104929916E-4</v>
      </c>
      <c r="GI88" s="2">
        <f t="shared" si="82"/>
        <v>4.1474218161846404E-4</v>
      </c>
      <c r="GJ88" s="2">
        <f t="shared" si="82"/>
        <v>4.0413866715610728E-4</v>
      </c>
      <c r="GK88" s="2">
        <f t="shared" si="82"/>
        <v>2.763110686593716E-4</v>
      </c>
      <c r="GM88" s="86">
        <f t="shared" si="83"/>
        <v>0.29971208414220707</v>
      </c>
      <c r="GN88" s="86">
        <f t="shared" si="83"/>
        <v>0.3332223525994561</v>
      </c>
      <c r="GO88" s="86">
        <f t="shared" si="83"/>
        <v>0.26907370822041171</v>
      </c>
      <c r="GP88" s="86">
        <f t="shared" si="83"/>
        <v>0.25684071522810592</v>
      </c>
      <c r="GQ88" s="86">
        <f t="shared" si="83"/>
        <v>0.24184253922541907</v>
      </c>
      <c r="GR88" s="86">
        <f t="shared" si="83"/>
        <v>0.27341934010102076</v>
      </c>
      <c r="GS88" s="86">
        <f t="shared" si="83"/>
        <v>0.14958854598798771</v>
      </c>
      <c r="GT88" s="86">
        <f t="shared" si="83"/>
        <v>0.20923078335369041</v>
      </c>
      <c r="GU88" s="86">
        <f t="shared" si="83"/>
        <v>0.28411856183491496</v>
      </c>
      <c r="GV88" s="86">
        <f t="shared" si="83"/>
        <v>0.24828275433686064</v>
      </c>
      <c r="GW88" s="86">
        <f t="shared" si="83"/>
        <v>0.17264234833252923</v>
      </c>
      <c r="GX88" s="86">
        <f t="shared" si="83"/>
        <v>0.2354891714149164</v>
      </c>
      <c r="GY88" s="86">
        <f t="shared" si="83"/>
        <v>0.38550820222740317</v>
      </c>
      <c r="GZ88" s="86">
        <f t="shared" si="83"/>
        <v>0.19504047390491724</v>
      </c>
      <c r="HA88" s="86">
        <f t="shared" si="83"/>
        <v>0.18418695042745181</v>
      </c>
      <c r="HC88" s="86">
        <f t="shared" si="73"/>
        <v>5.7077355130924273E-3</v>
      </c>
      <c r="HD88" s="86">
        <f t="shared" si="73"/>
        <v>2.5302267354086324E-3</v>
      </c>
      <c r="HE88" s="86">
        <f t="shared" si="73"/>
        <v>2.463043239702277E-3</v>
      </c>
      <c r="HF88" s="86">
        <f t="shared" si="73"/>
        <v>1.3204243973526761E-3</v>
      </c>
      <c r="HG88" s="86">
        <f t="shared" si="87"/>
        <v>1.3237560337069514E-3</v>
      </c>
      <c r="HH88" s="86">
        <f t="shared" si="87"/>
        <v>1.4407864915958416E-3</v>
      </c>
      <c r="HI88" s="86">
        <f t="shared" si="87"/>
        <v>2.4064379331428169E-3</v>
      </c>
      <c r="HJ88" s="86">
        <f t="shared" si="87"/>
        <v>1.809076714354917E-3</v>
      </c>
      <c r="HK88" s="86">
        <f t="shared" si="87"/>
        <v>1.3938252203956585E-3</v>
      </c>
      <c r="HL88" s="86">
        <f t="shared" si="87"/>
        <v>9.8966061622107596E-4</v>
      </c>
      <c r="HM88" s="86">
        <f t="shared" si="87"/>
        <v>1.1304455946284015E-3</v>
      </c>
      <c r="HN88" s="86">
        <f t="shared" si="87"/>
        <v>8.8804783436988611E-4</v>
      </c>
      <c r="HO88" s="86">
        <f t="shared" si="87"/>
        <v>5.6560936985506163E-4</v>
      </c>
      <c r="HP88" s="86">
        <f t="shared" si="87"/>
        <v>7.7426896091652251E-4</v>
      </c>
      <c r="HQ88" s="86">
        <f t="shared" si="87"/>
        <v>6.8620908214294085E-5</v>
      </c>
      <c r="HS88" s="86">
        <f t="shared" si="84"/>
        <v>4.2812819351745663E-40</v>
      </c>
      <c r="HT88" s="86">
        <f t="shared" si="84"/>
        <v>4.334636127504274E-43</v>
      </c>
      <c r="HU88" s="86">
        <f t="shared" si="84"/>
        <v>1.3328769999021574E-46</v>
      </c>
      <c r="HV88" s="86">
        <f t="shared" si="84"/>
        <v>5.1083206410513606E-53</v>
      </c>
      <c r="HW88" s="86">
        <f t="shared" si="84"/>
        <v>6.0790723821064379E-52</v>
      </c>
      <c r="HX88" s="86">
        <f t="shared" si="84"/>
        <v>3.2084058123306589E-50</v>
      </c>
      <c r="HY88" s="86">
        <f t="shared" si="84"/>
        <v>3.6291955963276969E-50</v>
      </c>
      <c r="HZ88" s="86">
        <f t="shared" si="84"/>
        <v>8.7555484589385737E-52</v>
      </c>
      <c r="IA88" s="86">
        <f t="shared" si="84"/>
        <v>1.1770289927320696E-52</v>
      </c>
      <c r="IB88" s="86">
        <f t="shared" si="84"/>
        <v>2.8238444015913245E-56</v>
      </c>
      <c r="IC88" s="86">
        <f t="shared" si="84"/>
        <v>1.4538443830993263E-56</v>
      </c>
      <c r="ID88" s="86">
        <f t="shared" si="84"/>
        <v>4.4575762924420454E-56</v>
      </c>
      <c r="IE88" s="86">
        <f t="shared" si="84"/>
        <v>4.9613628821178342E-55</v>
      </c>
      <c r="IF88" s="86">
        <f t="shared" si="84"/>
        <v>1.988321105250135E-25</v>
      </c>
      <c r="IG88" s="86">
        <f t="shared" si="84"/>
        <v>9.3299274552922871E-17</v>
      </c>
      <c r="II88" s="86">
        <f t="shared" si="85"/>
        <v>4.9616205150885962E-129</v>
      </c>
      <c r="IJ88" s="86">
        <f t="shared" si="85"/>
        <v>2.1197251829452388E-137</v>
      </c>
      <c r="IK88" s="86">
        <f t="shared" si="85"/>
        <v>4.186200570930232E-149</v>
      </c>
      <c r="IL88" s="86">
        <f t="shared" si="85"/>
        <v>4.3501389563104208E-168</v>
      </c>
      <c r="IM88" s="86">
        <f t="shared" si="85"/>
        <v>1.754509467332497E-163</v>
      </c>
      <c r="IN88" s="86">
        <f t="shared" si="85"/>
        <v>6.2275404029954322E-161</v>
      </c>
      <c r="IO88" s="86">
        <f t="shared" si="85"/>
        <v>3.0416580676040343E-160</v>
      </c>
      <c r="IP88" s="86">
        <f t="shared" si="85"/>
        <v>2.9169238196506623E-164</v>
      </c>
      <c r="IQ88" s="86">
        <f t="shared" si="85"/>
        <v>9.7115865759122713E-169</v>
      </c>
      <c r="IR88" s="86">
        <f t="shared" si="85"/>
        <v>9.6121934054031567E-180</v>
      </c>
      <c r="IS88" s="86">
        <f t="shared" si="85"/>
        <v>1.9106803204328977E-179</v>
      </c>
      <c r="IT88" s="86">
        <f t="shared" si="85"/>
        <v>2.8651340910966343E-178</v>
      </c>
      <c r="IU88" s="86">
        <f t="shared" si="85"/>
        <v>1.3345600446645504E-174</v>
      </c>
      <c r="IV88" s="86">
        <f t="shared" si="85"/>
        <v>5.8550956813924981E-120</v>
      </c>
      <c r="IW88" s="86">
        <f t="shared" si="85"/>
        <v>9.9932009151301873E-48</v>
      </c>
      <c r="IY88" s="86">
        <f t="shared" si="86"/>
        <v>0.30541981965529952</v>
      </c>
      <c r="IZ88" s="86">
        <f t="shared" si="86"/>
        <v>0.33575257933486474</v>
      </c>
      <c r="JA88" s="86">
        <f t="shared" si="86"/>
        <v>0.27153675146011397</v>
      </c>
      <c r="JB88" s="86">
        <f t="shared" si="86"/>
        <v>0.25816113962545861</v>
      </c>
      <c r="JC88" s="86">
        <f t="shared" si="86"/>
        <v>0.24316629525912603</v>
      </c>
      <c r="JD88" s="86">
        <f t="shared" si="86"/>
        <v>0.2748601265926166</v>
      </c>
      <c r="JE88" s="86">
        <f t="shared" si="86"/>
        <v>0.15199498392113053</v>
      </c>
      <c r="JF88" s="86">
        <f t="shared" si="86"/>
        <v>0.21103986006804534</v>
      </c>
      <c r="JG88" s="86">
        <f t="shared" si="86"/>
        <v>0.28551238705531062</v>
      </c>
      <c r="JH88" s="86">
        <f t="shared" si="86"/>
        <v>0.24927241495308172</v>
      </c>
      <c r="JI88" s="86">
        <f t="shared" si="86"/>
        <v>0.17377279392715764</v>
      </c>
      <c r="JJ88" s="86">
        <f t="shared" si="86"/>
        <v>0.23637721924928629</v>
      </c>
      <c r="JK88" s="86">
        <f t="shared" si="86"/>
        <v>0.38607381159725823</v>
      </c>
      <c r="JL88" s="86">
        <f t="shared" si="86"/>
        <v>0.19581474286583378</v>
      </c>
      <c r="JM88" s="86">
        <f t="shared" si="86"/>
        <v>0.1842555713356662</v>
      </c>
    </row>
    <row r="89" spans="2:273" x14ac:dyDescent="0.25">
      <c r="B89" s="2">
        <v>62</v>
      </c>
      <c r="C89" s="37">
        <v>121.306</v>
      </c>
      <c r="D89" s="37">
        <v>121.91500000000001</v>
      </c>
      <c r="E89" s="37">
        <v>111.441</v>
      </c>
      <c r="F89" s="37">
        <v>105.254</v>
      </c>
      <c r="G89" s="37">
        <v>103.76300000000001</v>
      </c>
      <c r="H89" s="37">
        <v>102.729</v>
      </c>
      <c r="I89" s="37">
        <v>100.712</v>
      </c>
      <c r="J89" s="37">
        <v>104.169</v>
      </c>
      <c r="K89" s="37">
        <v>105.322</v>
      </c>
      <c r="L89" s="37">
        <v>102</v>
      </c>
      <c r="M89" s="37">
        <v>94.254000000000005</v>
      </c>
      <c r="N89" s="37">
        <v>100.051</v>
      </c>
      <c r="O89" s="37">
        <v>122.373</v>
      </c>
      <c r="P89" s="37">
        <v>90.983000000000004</v>
      </c>
      <c r="Q89" s="37">
        <v>87.694999999999993</v>
      </c>
      <c r="S89" s="4">
        <f t="shared" si="88"/>
        <v>129.24867625238838</v>
      </c>
      <c r="T89" s="4">
        <f t="shared" si="88"/>
        <v>130.26820000852749</v>
      </c>
      <c r="U89" s="4">
        <f t="shared" si="88"/>
        <v>121.33640294559069</v>
      </c>
      <c r="V89" s="4">
        <f t="shared" si="88"/>
        <v>114.22292736188494</v>
      </c>
      <c r="W89" s="4">
        <f t="shared" si="88"/>
        <v>105.68179868010897</v>
      </c>
      <c r="X89" s="4">
        <f t="shared" si="88"/>
        <v>116.31622474092504</v>
      </c>
      <c r="Y89" s="4">
        <f t="shared" si="88"/>
        <v>105.67587867727508</v>
      </c>
      <c r="Z89" s="4">
        <f t="shared" si="88"/>
        <v>112.48540251143504</v>
      </c>
      <c r="AA89" s="4">
        <f t="shared" si="88"/>
        <v>115.87902793440531</v>
      </c>
      <c r="AB89" s="4">
        <f t="shared" si="88"/>
        <v>111.44024454771284</v>
      </c>
      <c r="AC89" s="4">
        <f t="shared" si="88"/>
        <v>101.17161973422044</v>
      </c>
      <c r="AD89" s="4">
        <f t="shared" si="88"/>
        <v>107.7766044061292</v>
      </c>
      <c r="AE89" s="4">
        <f t="shared" si="88"/>
        <v>126.00537768174904</v>
      </c>
      <c r="AF89" s="4">
        <f t="shared" si="88"/>
        <v>95.999354100795983</v>
      </c>
      <c r="AG89" s="4">
        <f t="shared" si="88"/>
        <v>93.492564345502032</v>
      </c>
      <c r="AI89" s="4">
        <f t="shared" si="89"/>
        <v>-7.9426762523883809</v>
      </c>
      <c r="AJ89" s="4">
        <f t="shared" si="89"/>
        <v>-8.3532000085274802</v>
      </c>
      <c r="AK89" s="4">
        <f t="shared" si="89"/>
        <v>-9.8954029455906891</v>
      </c>
      <c r="AL89" s="4">
        <f t="shared" si="89"/>
        <v>-8.968927361884937</v>
      </c>
      <c r="AM89" s="4">
        <f t="shared" si="89"/>
        <v>-1.9187986801089636</v>
      </c>
      <c r="AN89" s="4">
        <f t="shared" si="89"/>
        <v>-13.587224740925038</v>
      </c>
      <c r="AO89" s="4">
        <f t="shared" si="89"/>
        <v>-4.9638786772750763</v>
      </c>
      <c r="AP89" s="4">
        <f t="shared" si="89"/>
        <v>-8.3164025114350437</v>
      </c>
      <c r="AQ89" s="4">
        <f t="shared" si="89"/>
        <v>-10.557027934405312</v>
      </c>
      <c r="AR89" s="4">
        <f t="shared" si="89"/>
        <v>-9.4402445477128367</v>
      </c>
      <c r="AS89" s="4">
        <f t="shared" si="89"/>
        <v>-6.9176197342204375</v>
      </c>
      <c r="AT89" s="4">
        <f t="shared" si="89"/>
        <v>-7.7256044061291931</v>
      </c>
      <c r="AU89" s="4">
        <f t="shared" si="89"/>
        <v>-3.6323776817490341</v>
      </c>
      <c r="AV89" s="4">
        <f t="shared" si="89"/>
        <v>-5.0163541007959793</v>
      </c>
      <c r="AW89" s="4">
        <f t="shared" si="89"/>
        <v>-5.7975643455020389</v>
      </c>
      <c r="AY89" s="2">
        <f t="shared" si="80"/>
        <v>102.71793255528726</v>
      </c>
      <c r="AZ89" s="2">
        <f t="shared" si="80"/>
        <v>98.359420251793679</v>
      </c>
      <c r="BA89" s="2">
        <f t="shared" si="80"/>
        <v>99.818472486675958</v>
      </c>
      <c r="BB89" s="2">
        <f t="shared" si="80"/>
        <v>95.543824413230013</v>
      </c>
      <c r="BC89" s="2">
        <f t="shared" si="80"/>
        <v>91.415383585123493</v>
      </c>
      <c r="BD89" s="2">
        <f t="shared" si="80"/>
        <v>93.992583361085551</v>
      </c>
      <c r="BE89" s="2">
        <f t="shared" si="80"/>
        <v>96.441397820566806</v>
      </c>
      <c r="BF89" s="2">
        <f t="shared" si="80"/>
        <v>98.217730686249055</v>
      </c>
      <c r="BG89" s="2">
        <f t="shared" si="80"/>
        <v>93.019601221899023</v>
      </c>
      <c r="BH89" s="2">
        <f t="shared" si="80"/>
        <v>93.342900909395297</v>
      </c>
      <c r="BI89" s="2">
        <f t="shared" si="80"/>
        <v>91.079109469777165</v>
      </c>
      <c r="BJ89" s="2">
        <f t="shared" si="80"/>
        <v>91.50431181100015</v>
      </c>
      <c r="BK89" s="2">
        <f t="shared" si="80"/>
        <v>88.000966575108507</v>
      </c>
      <c r="BL89" s="2">
        <f t="shared" si="80"/>
        <v>84.676971719791979</v>
      </c>
      <c r="BM89" s="2">
        <f t="shared" si="80"/>
        <v>86.030466278041885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115.32414649122808</v>
      </c>
      <c r="DL89" s="2">
        <f t="shared" si="90"/>
        <v>113.44647915526863</v>
      </c>
      <c r="DM89" s="2">
        <f t="shared" si="90"/>
        <v>110.0282767261188</v>
      </c>
      <c r="DN89" s="2">
        <f t="shared" si="90"/>
        <v>105.84134637268848</v>
      </c>
      <c r="DO89" s="2">
        <f t="shared" si="90"/>
        <v>99.437057287449377</v>
      </c>
      <c r="DP89" s="2">
        <f t="shared" si="90"/>
        <v>105.61339083269671</v>
      </c>
      <c r="DQ89" s="2">
        <f t="shared" si="90"/>
        <v>109.03731016042781</v>
      </c>
      <c r="DR89" s="2">
        <f t="shared" si="90"/>
        <v>109.55981207028267</v>
      </c>
      <c r="DS89" s="2">
        <f t="shared" si="90"/>
        <v>106.78180560224089</v>
      </c>
      <c r="DT89" s="2">
        <f t="shared" si="90"/>
        <v>106.63283896103897</v>
      </c>
      <c r="DU89" s="2">
        <f t="shared" si="90"/>
        <v>103.20372549019606</v>
      </c>
      <c r="DV89" s="2">
        <f t="shared" si="90"/>
        <v>104.44224204204205</v>
      </c>
      <c r="DW89" s="2">
        <f t="shared" si="90"/>
        <v>101.63962689075629</v>
      </c>
      <c r="DX89" s="2">
        <f t="shared" si="90"/>
        <v>96.747887394957999</v>
      </c>
      <c r="DY89" s="2">
        <f t="shared" si="90"/>
        <v>90.59758467741932</v>
      </c>
      <c r="EA89" s="2">
        <f t="shared" si="94"/>
        <v>101.14484575704574</v>
      </c>
      <c r="EB89" s="2">
        <f t="shared" si="91"/>
        <v>95.985917331959826</v>
      </c>
      <c r="EC89" s="2">
        <f t="shared" si="91"/>
        <v>98.286828619520364</v>
      </c>
      <c r="ED89" s="2">
        <f t="shared" si="91"/>
        <v>93.882372619117405</v>
      </c>
      <c r="EE89" s="2">
        <f t="shared" si="91"/>
        <v>90.196326842769736</v>
      </c>
      <c r="EF89" s="2">
        <f t="shared" si="91"/>
        <v>91.973820468607983</v>
      </c>
      <c r="EG89" s="2">
        <f t="shared" si="91"/>
        <v>94.366603897575345</v>
      </c>
      <c r="EH89" s="2">
        <f t="shared" si="91"/>
        <v>96.341352106897958</v>
      </c>
      <c r="EI89" s="2">
        <f t="shared" si="91"/>
        <v>90.672557352644517</v>
      </c>
      <c r="EJ89" s="2">
        <f t="shared" si="91"/>
        <v>91.053079009456951</v>
      </c>
      <c r="EK89" s="2">
        <f t="shared" si="91"/>
        <v>89.120557531200689</v>
      </c>
      <c r="EL89" s="2">
        <f t="shared" si="91"/>
        <v>89.379851333360236</v>
      </c>
      <c r="EM89" s="2">
        <f t="shared" si="91"/>
        <v>85.47200408344429</v>
      </c>
      <c r="EN89" s="2">
        <f t="shared" si="91"/>
        <v>82.603453217851722</v>
      </c>
      <c r="EO89" s="2">
        <f t="shared" si="91"/>
        <v>85.124605302568426</v>
      </c>
      <c r="EQ89" s="2">
        <f t="shared" si="92"/>
        <v>100.65834420554559</v>
      </c>
      <c r="ER89" s="2">
        <f t="shared" si="92"/>
        <v>94.787717174513176</v>
      </c>
      <c r="ES89" s="2">
        <f t="shared" si="92"/>
        <v>97.89041883341153</v>
      </c>
      <c r="ET89" s="2">
        <f t="shared" si="92"/>
        <v>93.948391572534774</v>
      </c>
      <c r="EU89" s="2">
        <f t="shared" si="92"/>
        <v>89.537863386471145</v>
      </c>
      <c r="EV89" s="2">
        <f t="shared" si="92"/>
        <v>91.950185761453653</v>
      </c>
      <c r="EW89" s="2">
        <f t="shared" si="92"/>
        <v>93.952121102994326</v>
      </c>
      <c r="EX89" s="2">
        <f t="shared" si="92"/>
        <v>95.416597006763823</v>
      </c>
      <c r="EY89" s="2">
        <f t="shared" si="92"/>
        <v>89.786985818080282</v>
      </c>
      <c r="EZ89" s="2">
        <f t="shared" si="92"/>
        <v>90.6342722572778</v>
      </c>
      <c r="FA89" s="2">
        <f t="shared" si="92"/>
        <v>89.389474890550687</v>
      </c>
      <c r="FB89" s="2">
        <f t="shared" si="92"/>
        <v>88.413762662892097</v>
      </c>
      <c r="FC89" s="2">
        <f t="shared" si="92"/>
        <v>85.419284160756504</v>
      </c>
      <c r="FD89" s="2">
        <f t="shared" si="92"/>
        <v>83.842320716333717</v>
      </c>
      <c r="FE89" s="2">
        <f t="shared" si="92"/>
        <v>84.999900921446326</v>
      </c>
      <c r="FG89" s="2">
        <f t="shared" si="93"/>
        <v>0.88903906803730748</v>
      </c>
      <c r="FH89" s="2">
        <f t="shared" si="93"/>
        <v>0.86400935748703622</v>
      </c>
      <c r="FI89" s="2">
        <f t="shared" si="93"/>
        <v>0.86952640409990489</v>
      </c>
      <c r="FJ89" s="2">
        <f t="shared" si="93"/>
        <v>0.86107521072935211</v>
      </c>
      <c r="FK89" s="2">
        <f t="shared" si="93"/>
        <v>0.86802476448718069</v>
      </c>
      <c r="FL89" s="2">
        <f t="shared" si="93"/>
        <v>0.85199074466741953</v>
      </c>
      <c r="FM89" s="2">
        <f t="shared" si="93"/>
        <v>0.85854963896096237</v>
      </c>
      <c r="FN89" s="2">
        <f t="shared" si="93"/>
        <v>0.85799558258829178</v>
      </c>
      <c r="FO89" s="2">
        <f t="shared" si="93"/>
        <v>0.85427211224653044</v>
      </c>
      <c r="FP89" s="2">
        <f t="shared" si="93"/>
        <v>0.8530098218831339</v>
      </c>
      <c r="FQ89" s="2">
        <f t="shared" si="93"/>
        <v>0.86094106151740357</v>
      </c>
      <c r="FR89" s="2">
        <f t="shared" si="93"/>
        <v>0.8589215220262354</v>
      </c>
      <c r="FS89" s="2">
        <f t="shared" si="93"/>
        <v>0.843577098777339</v>
      </c>
      <c r="FT89" s="2">
        <f t="shared" si="93"/>
        <v>0.85344273804245929</v>
      </c>
      <c r="FU89" s="2">
        <f t="shared" si="93"/>
        <v>0.83447795177185768</v>
      </c>
      <c r="FW89" s="2">
        <f t="shared" si="82"/>
        <v>5.3776971898697402E-4</v>
      </c>
      <c r="FX89" s="2">
        <f t="shared" si="82"/>
        <v>8.0963197109478759E-4</v>
      </c>
      <c r="FY89" s="2">
        <f t="shared" si="82"/>
        <v>7.696287966599051E-4</v>
      </c>
      <c r="FZ89" s="2">
        <f t="shared" si="82"/>
        <v>8.1621264429908703E-4</v>
      </c>
      <c r="GA89" s="2">
        <f t="shared" si="82"/>
        <v>7.4542389350673913E-4</v>
      </c>
      <c r="GB89" s="2">
        <f t="shared" si="82"/>
        <v>8.360656812995994E-4</v>
      </c>
      <c r="GC89" s="2">
        <f t="shared" si="82"/>
        <v>9.2349933866344499E-4</v>
      </c>
      <c r="GD89" s="2">
        <f t="shared" si="82"/>
        <v>7.581756826562547E-4</v>
      </c>
      <c r="GE89" s="2">
        <f t="shared" si="82"/>
        <v>5.9041131635471607E-4</v>
      </c>
      <c r="GF89" s="2">
        <f t="shared" si="82"/>
        <v>5.9643346583719797E-4</v>
      </c>
      <c r="GG89" s="2">
        <f t="shared" si="82"/>
        <v>6.0074859747476889E-4</v>
      </c>
      <c r="GH89" s="2">
        <f t="shared" si="82"/>
        <v>5.3688465969889171E-4</v>
      </c>
      <c r="GI89" s="2">
        <f t="shared" si="82"/>
        <v>4.5473756348874225E-4</v>
      </c>
      <c r="GJ89" s="2">
        <f t="shared" si="82"/>
        <v>4.4311195956733975E-4</v>
      </c>
      <c r="GK89" s="2">
        <f t="shared" si="82"/>
        <v>3.0296098580603951E-4</v>
      </c>
      <c r="GM89" s="86">
        <f t="shared" si="83"/>
        <v>0.1886856787523582</v>
      </c>
      <c r="GN89" s="86">
        <f t="shared" si="83"/>
        <v>0.22279030605625344</v>
      </c>
      <c r="GO89" s="86">
        <f t="shared" si="83"/>
        <v>0.16207599235226075</v>
      </c>
      <c r="GP89" s="86">
        <f t="shared" si="83"/>
        <v>0.13886885335825999</v>
      </c>
      <c r="GQ89" s="86">
        <f t="shared" si="83"/>
        <v>0.10142971414301967</v>
      </c>
      <c r="GR89" s="86">
        <f t="shared" si="83"/>
        <v>0.17064885942032448</v>
      </c>
      <c r="GS89" s="86">
        <f t="shared" si="83"/>
        <v>7.1100493223709718E-2</v>
      </c>
      <c r="GT89" s="86">
        <f t="shared" si="83"/>
        <v>0.11566629527957234</v>
      </c>
      <c r="GU89" s="86">
        <f t="shared" si="83"/>
        <v>0.1803860320306257</v>
      </c>
      <c r="GV89" s="86">
        <f t="shared" si="83"/>
        <v>0.14753808251155115</v>
      </c>
      <c r="GW89" s="86">
        <f t="shared" si="83"/>
        <v>8.2156289834896284E-2</v>
      </c>
      <c r="GX89" s="86">
        <f t="shared" si="83"/>
        <v>0.12882291965104725</v>
      </c>
      <c r="GY89" s="86">
        <f t="shared" si="83"/>
        <v>0.26699203852864184</v>
      </c>
      <c r="GZ89" s="86">
        <f t="shared" si="83"/>
        <v>0.10136455770110971</v>
      </c>
      <c r="HA89" s="86">
        <f t="shared" si="83"/>
        <v>8.42880653462805E-2</v>
      </c>
      <c r="HC89" s="86">
        <f t="shared" si="73"/>
        <v>8.7373139024470997E-3</v>
      </c>
      <c r="HD89" s="86">
        <f t="shared" si="73"/>
        <v>4.1723410394710597E-3</v>
      </c>
      <c r="HE89" s="86">
        <f t="shared" si="73"/>
        <v>4.1367266137367163E-3</v>
      </c>
      <c r="HF89" s="86">
        <f t="shared" si="73"/>
        <v>2.3675230637632285E-3</v>
      </c>
      <c r="HG89" s="86">
        <f t="shared" si="87"/>
        <v>2.3379630120160047E-3</v>
      </c>
      <c r="HH89" s="86">
        <f t="shared" si="87"/>
        <v>2.5461157124468908E-3</v>
      </c>
      <c r="HI89" s="86">
        <f t="shared" si="87"/>
        <v>4.1790797657326774E-3</v>
      </c>
      <c r="HJ89" s="86">
        <f t="shared" si="87"/>
        <v>3.1583021800676995E-3</v>
      </c>
      <c r="HK89" s="86">
        <f t="shared" si="87"/>
        <v>2.4352388736104953E-3</v>
      </c>
      <c r="HL89" s="86">
        <f t="shared" si="87"/>
        <v>1.7888444442306583E-3</v>
      </c>
      <c r="HM89" s="86">
        <f t="shared" si="87"/>
        <v>2.0312719180941106E-3</v>
      </c>
      <c r="HN89" s="86">
        <f t="shared" si="87"/>
        <v>1.5961861300405754E-3</v>
      </c>
      <c r="HO89" s="86">
        <f t="shared" si="87"/>
        <v>1.0173352337193389E-3</v>
      </c>
      <c r="HP89" s="86">
        <f t="shared" si="87"/>
        <v>1.4191243335483061E-3</v>
      </c>
      <c r="HQ89" s="86">
        <f t="shared" si="87"/>
        <v>1.5663414376566003E-4</v>
      </c>
      <c r="HS89" s="86">
        <f t="shared" si="84"/>
        <v>1.07801656188634E-38</v>
      </c>
      <c r="HT89" s="86">
        <f t="shared" si="84"/>
        <v>1.6700257613814391E-41</v>
      </c>
      <c r="HU89" s="86">
        <f t="shared" si="84"/>
        <v>6.8212172970677686E-45</v>
      </c>
      <c r="HV89" s="86">
        <f t="shared" si="84"/>
        <v>4.6193720436382344E-51</v>
      </c>
      <c r="HW89" s="86">
        <f t="shared" si="84"/>
        <v>4.6683039511794701E-50</v>
      </c>
      <c r="HX89" s="86">
        <f t="shared" si="84"/>
        <v>2.3632098607518163E-48</v>
      </c>
      <c r="HY89" s="86">
        <f t="shared" si="84"/>
        <v>2.8048626350834464E-48</v>
      </c>
      <c r="HZ89" s="86">
        <f t="shared" si="84"/>
        <v>6.8151627185255944E-50</v>
      </c>
      <c r="IA89" s="86">
        <f t="shared" si="84"/>
        <v>8.7218591665820243E-51</v>
      </c>
      <c r="IB89" s="86">
        <f t="shared" si="84"/>
        <v>2.8254099264802713E-54</v>
      </c>
      <c r="IC89" s="86">
        <f t="shared" si="84"/>
        <v>1.4732991248134376E-54</v>
      </c>
      <c r="ID89" s="86">
        <f t="shared" si="84"/>
        <v>4.076242496333862E-54</v>
      </c>
      <c r="IE89" s="86">
        <f t="shared" si="84"/>
        <v>3.7754194941326318E-53</v>
      </c>
      <c r="IF89" s="86">
        <f t="shared" si="84"/>
        <v>1.3319983623997064E-24</v>
      </c>
      <c r="IG89" s="86">
        <f t="shared" si="84"/>
        <v>3.0060096000688485E-16</v>
      </c>
      <c r="II89" s="86">
        <f t="shared" si="85"/>
        <v>5.6016828492901542E-126</v>
      </c>
      <c r="IJ89" s="86">
        <f t="shared" si="85"/>
        <v>5.7984511933815274E-134</v>
      </c>
      <c r="IK89" s="86">
        <f t="shared" si="85"/>
        <v>2.1360093407537528E-145</v>
      </c>
      <c r="IL89" s="86">
        <f t="shared" si="85"/>
        <v>7.2132445589875476E-164</v>
      </c>
      <c r="IM89" s="86">
        <f t="shared" si="85"/>
        <v>1.9776080774434972E-159</v>
      </c>
      <c r="IN89" s="86">
        <f t="shared" si="85"/>
        <v>7.0109547207397778E-157</v>
      </c>
      <c r="IO89" s="86">
        <f t="shared" si="85"/>
        <v>3.744499275658334E-156</v>
      </c>
      <c r="IP89" s="86">
        <f t="shared" si="85"/>
        <v>3.5146317163269435E-160</v>
      </c>
      <c r="IQ89" s="86">
        <f t="shared" si="85"/>
        <v>1.1019335456009734E-164</v>
      </c>
      <c r="IR89" s="86">
        <f t="shared" si="85"/>
        <v>2.0457182835648971E-175</v>
      </c>
      <c r="IS89" s="86">
        <f t="shared" si="85"/>
        <v>4.0371752728962509E-175</v>
      </c>
      <c r="IT89" s="86">
        <f t="shared" si="85"/>
        <v>4.9021699997231075E-174</v>
      </c>
      <c r="IU89" s="86">
        <f t="shared" si="85"/>
        <v>1.5228339660898709E-170</v>
      </c>
      <c r="IV89" s="86">
        <f t="shared" si="85"/>
        <v>3.409984939550486E-117</v>
      </c>
      <c r="IW89" s="86">
        <f t="shared" si="85"/>
        <v>1.0642833657095414E-46</v>
      </c>
      <c r="IY89" s="86">
        <f t="shared" si="86"/>
        <v>0.19742299265480528</v>
      </c>
      <c r="IZ89" s="86">
        <f t="shared" si="86"/>
        <v>0.2269626470957245</v>
      </c>
      <c r="JA89" s="86">
        <f t="shared" si="86"/>
        <v>0.16621271896599746</v>
      </c>
      <c r="JB89" s="86">
        <f t="shared" si="86"/>
        <v>0.14123637642202322</v>
      </c>
      <c r="JC89" s="86">
        <f t="shared" si="86"/>
        <v>0.10376767715503568</v>
      </c>
      <c r="JD89" s="86">
        <f t="shared" si="86"/>
        <v>0.17319497513277138</v>
      </c>
      <c r="JE89" s="86">
        <f t="shared" si="86"/>
        <v>7.5279572989442392E-2</v>
      </c>
      <c r="JF89" s="86">
        <f t="shared" si="86"/>
        <v>0.11882459745964004</v>
      </c>
      <c r="JG89" s="86">
        <f t="shared" si="86"/>
        <v>0.18282127090423619</v>
      </c>
      <c r="JH89" s="86">
        <f t="shared" si="86"/>
        <v>0.14932692695578181</v>
      </c>
      <c r="JI89" s="86">
        <f t="shared" si="86"/>
        <v>8.41875617529904E-2</v>
      </c>
      <c r="JJ89" s="86">
        <f t="shared" si="86"/>
        <v>0.13041910578108784</v>
      </c>
      <c r="JK89" s="86">
        <f t="shared" si="86"/>
        <v>0.26800937376236117</v>
      </c>
      <c r="JL89" s="86">
        <f t="shared" si="86"/>
        <v>0.10278368203465801</v>
      </c>
      <c r="JM89" s="86">
        <f t="shared" si="86"/>
        <v>8.444469949004646E-2</v>
      </c>
    </row>
    <row r="90" spans="2:273" x14ac:dyDescent="0.25">
      <c r="B90" s="2">
        <v>63</v>
      </c>
      <c r="C90" s="37">
        <v>111.871</v>
      </c>
      <c r="D90" s="37">
        <v>106.661</v>
      </c>
      <c r="E90" s="37">
        <v>105.23699999999999</v>
      </c>
      <c r="F90" s="37">
        <v>100.169</v>
      </c>
      <c r="G90" s="37">
        <v>97.153000000000006</v>
      </c>
      <c r="H90" s="37">
        <v>99.846999999999994</v>
      </c>
      <c r="I90" s="37">
        <v>98.965999999999994</v>
      </c>
      <c r="J90" s="37">
        <v>100</v>
      </c>
      <c r="K90" s="37">
        <v>99</v>
      </c>
      <c r="L90" s="37">
        <v>96.406999999999996</v>
      </c>
      <c r="M90" s="37">
        <v>91.22</v>
      </c>
      <c r="N90" s="37">
        <v>91.203000000000003</v>
      </c>
      <c r="O90" s="37">
        <v>98.474999999999994</v>
      </c>
      <c r="P90" s="37">
        <v>88.796999999999997</v>
      </c>
      <c r="Q90" s="37">
        <v>84.168999999999997</v>
      </c>
      <c r="S90" s="4">
        <f t="shared" si="88"/>
        <v>119.19599498669126</v>
      </c>
      <c r="T90" s="4">
        <f t="shared" si="88"/>
        <v>116.84143781725929</v>
      </c>
      <c r="U90" s="4">
        <f t="shared" si="88"/>
        <v>111.76760983043013</v>
      </c>
      <c r="V90" s="4">
        <f t="shared" si="88"/>
        <v>104.3299061788023</v>
      </c>
      <c r="W90" s="4">
        <f t="shared" si="88"/>
        <v>96.846444464068099</v>
      </c>
      <c r="X90" s="4">
        <f t="shared" si="88"/>
        <v>105.85171680250102</v>
      </c>
      <c r="Y90" s="4">
        <f t="shared" si="88"/>
        <v>101.87479213231802</v>
      </c>
      <c r="Z90" s="4">
        <f t="shared" si="88"/>
        <v>105.66699357771076</v>
      </c>
      <c r="AA90" s="4">
        <f t="shared" si="88"/>
        <v>105.12164341441597</v>
      </c>
      <c r="AB90" s="4">
        <f t="shared" si="88"/>
        <v>102.22558121696062</v>
      </c>
      <c r="AC90" s="4">
        <f t="shared" si="88"/>
        <v>95.695499487896853</v>
      </c>
      <c r="AD90" s="4">
        <f t="shared" si="88"/>
        <v>98.842876474433481</v>
      </c>
      <c r="AE90" s="4">
        <f t="shared" si="88"/>
        <v>108.41836374706597</v>
      </c>
      <c r="AF90" s="4">
        <f t="shared" si="88"/>
        <v>89.656958298955047</v>
      </c>
      <c r="AG90" s="4">
        <f t="shared" si="88"/>
        <v>88.307808511246591</v>
      </c>
      <c r="AI90" s="4">
        <f t="shared" si="89"/>
        <v>-7.3249949866912658</v>
      </c>
      <c r="AJ90" s="4">
        <f t="shared" si="89"/>
        <v>-10.180437817259289</v>
      </c>
      <c r="AK90" s="4">
        <f t="shared" si="89"/>
        <v>-6.5306098304301372</v>
      </c>
      <c r="AL90" s="4">
        <f t="shared" si="89"/>
        <v>-4.160906178802307</v>
      </c>
      <c r="AM90" s="4">
        <f t="shared" si="89"/>
        <v>0.30655553593190632</v>
      </c>
      <c r="AN90" s="4">
        <f t="shared" si="89"/>
        <v>-6.0047168025010222</v>
      </c>
      <c r="AO90" s="4">
        <f t="shared" si="89"/>
        <v>-2.9087921323180268</v>
      </c>
      <c r="AP90" s="4">
        <f t="shared" si="89"/>
        <v>-5.6669935777107554</v>
      </c>
      <c r="AQ90" s="4">
        <f t="shared" si="89"/>
        <v>-6.1216434144159706</v>
      </c>
      <c r="AR90" s="4">
        <f t="shared" si="89"/>
        <v>-5.8185812169606237</v>
      </c>
      <c r="AS90" s="4">
        <f t="shared" si="89"/>
        <v>-4.4754994878968546</v>
      </c>
      <c r="AT90" s="4">
        <f t="shared" si="89"/>
        <v>-7.6398764744334784</v>
      </c>
      <c r="AU90" s="4">
        <f t="shared" si="89"/>
        <v>-9.9433637470659733</v>
      </c>
      <c r="AV90" s="4">
        <f t="shared" si="89"/>
        <v>-0.85995829895504983</v>
      </c>
      <c r="AW90" s="4">
        <f t="shared" si="89"/>
        <v>-4.1388085112465944</v>
      </c>
      <c r="AY90" s="2">
        <f t="shared" si="80"/>
        <v>102.51719663119641</v>
      </c>
      <c r="AZ90" s="2">
        <f t="shared" si="80"/>
        <v>98.089158106060282</v>
      </c>
      <c r="BA90" s="2">
        <f t="shared" si="80"/>
        <v>99.587628100642718</v>
      </c>
      <c r="BB90" s="2">
        <f t="shared" si="80"/>
        <v>95.330914385119968</v>
      </c>
      <c r="BC90" s="2">
        <f t="shared" si="80"/>
        <v>91.198461094586861</v>
      </c>
      <c r="BD90" s="2">
        <f t="shared" si="80"/>
        <v>93.749439641620739</v>
      </c>
      <c r="BE90" s="2">
        <f t="shared" si="80"/>
        <v>96.171004830681412</v>
      </c>
      <c r="BF90" s="2">
        <f t="shared" si="80"/>
        <v>97.930674693439201</v>
      </c>
      <c r="BG90" s="2">
        <f t="shared" si="80"/>
        <v>92.720512328481675</v>
      </c>
      <c r="BH90" s="2">
        <f t="shared" si="80"/>
        <v>93.057169341868629</v>
      </c>
      <c r="BI90" s="2">
        <f t="shared" si="80"/>
        <v>90.843306557071401</v>
      </c>
      <c r="BJ90" s="2">
        <f t="shared" si="80"/>
        <v>91.218114998118651</v>
      </c>
      <c r="BK90" s="2">
        <f t="shared" si="80"/>
        <v>87.741083567823935</v>
      </c>
      <c r="BL90" s="2">
        <f t="shared" si="80"/>
        <v>84.469255618083551</v>
      </c>
      <c r="BM90" s="2">
        <f t="shared" si="80"/>
        <v>85.889465889799339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115.48004912280703</v>
      </c>
      <c r="DL90" s="2">
        <f t="shared" si="90"/>
        <v>113.6850562424773</v>
      </c>
      <c r="DM90" s="2">
        <f t="shared" si="90"/>
        <v>110.2494356056461</v>
      </c>
      <c r="DN90" s="2">
        <f t="shared" si="90"/>
        <v>106.05199004267426</v>
      </c>
      <c r="DO90" s="2">
        <f t="shared" si="90"/>
        <v>99.565555870445337</v>
      </c>
      <c r="DP90" s="2">
        <f t="shared" si="90"/>
        <v>105.84893659281894</v>
      </c>
      <c r="DQ90" s="2">
        <f t="shared" si="90"/>
        <v>109.2588705882353</v>
      </c>
      <c r="DR90" s="2">
        <f t="shared" si="90"/>
        <v>109.75642352941179</v>
      </c>
      <c r="DS90" s="2">
        <f t="shared" si="90"/>
        <v>107.02702969187675</v>
      </c>
      <c r="DT90" s="2">
        <f t="shared" si="90"/>
        <v>106.8750488922842</v>
      </c>
      <c r="DU90" s="2">
        <f t="shared" si="90"/>
        <v>103.39698067226888</v>
      </c>
      <c r="DV90" s="2">
        <f t="shared" si="90"/>
        <v>104.72964731874734</v>
      </c>
      <c r="DW90" s="2">
        <f t="shared" si="90"/>
        <v>101.9167831932773</v>
      </c>
      <c r="DX90" s="2">
        <f t="shared" si="90"/>
        <v>96.949655462184893</v>
      </c>
      <c r="DY90" s="2">
        <f t="shared" si="90"/>
        <v>90.710522177419321</v>
      </c>
      <c r="EA90" s="2">
        <f t="shared" si="94"/>
        <v>101.04197188337132</v>
      </c>
      <c r="EB90" s="2">
        <f t="shared" si="91"/>
        <v>95.851616187548288</v>
      </c>
      <c r="EC90" s="2">
        <f t="shared" si="91"/>
        <v>98.128946536514661</v>
      </c>
      <c r="ED90" s="2">
        <f t="shared" si="91"/>
        <v>93.753320645060469</v>
      </c>
      <c r="EE90" s="2">
        <f t="shared" si="91"/>
        <v>90.038851574892362</v>
      </c>
      <c r="EF90" s="2">
        <f t="shared" si="91"/>
        <v>91.832467599190664</v>
      </c>
      <c r="EG90" s="2">
        <f t="shared" si="91"/>
        <v>94.204912531157944</v>
      </c>
      <c r="EH90" s="2">
        <f t="shared" si="91"/>
        <v>96.146506202504426</v>
      </c>
      <c r="EI90" s="2">
        <f t="shared" si="91"/>
        <v>90.49538759026909</v>
      </c>
      <c r="EJ90" s="2">
        <f t="shared" si="91"/>
        <v>90.885898956809982</v>
      </c>
      <c r="EK90" s="2">
        <f t="shared" si="91"/>
        <v>88.993855555157069</v>
      </c>
      <c r="EL90" s="2">
        <f t="shared" si="91"/>
        <v>89.194746266187934</v>
      </c>
      <c r="EM90" s="2">
        <f t="shared" si="91"/>
        <v>85.343826453617396</v>
      </c>
      <c r="EN90" s="2">
        <f t="shared" si="91"/>
        <v>82.513960551692719</v>
      </c>
      <c r="EO90" s="2">
        <f t="shared" si="91"/>
        <v>85.017381183518125</v>
      </c>
      <c r="EQ90" s="2">
        <f t="shared" si="92"/>
        <v>100.56793735198212</v>
      </c>
      <c r="ER90" s="2">
        <f t="shared" si="92"/>
        <v>94.685009584864986</v>
      </c>
      <c r="ES90" s="2">
        <f t="shared" si="92"/>
        <v>97.743056178969866</v>
      </c>
      <c r="ET90" s="2">
        <f t="shared" si="92"/>
        <v>93.8175559934501</v>
      </c>
      <c r="EU90" s="2">
        <f t="shared" si="92"/>
        <v>89.398149242501447</v>
      </c>
      <c r="EV90" s="2">
        <f t="shared" si="92"/>
        <v>91.809472237208411</v>
      </c>
      <c r="EW90" s="2">
        <f t="shared" si="92"/>
        <v>93.802238432978598</v>
      </c>
      <c r="EX90" s="2">
        <f t="shared" si="92"/>
        <v>95.246323481884161</v>
      </c>
      <c r="EY90" s="2">
        <f t="shared" si="92"/>
        <v>89.632224842058775</v>
      </c>
      <c r="EZ90" s="2">
        <f t="shared" si="92"/>
        <v>90.477705768623323</v>
      </c>
      <c r="FA90" s="2">
        <f t="shared" si="92"/>
        <v>89.255828846803922</v>
      </c>
      <c r="FB90" s="2">
        <f t="shared" si="92"/>
        <v>88.252583409192738</v>
      </c>
      <c r="FC90" s="2">
        <f t="shared" si="92"/>
        <v>85.292296496332668</v>
      </c>
      <c r="FD90" s="2">
        <f t="shared" si="92"/>
        <v>83.72236759112414</v>
      </c>
      <c r="FE90" s="2">
        <f t="shared" si="92"/>
        <v>84.891874125778742</v>
      </c>
      <c r="FG90" s="2">
        <f t="shared" si="93"/>
        <v>0.8978046574602917</v>
      </c>
      <c r="FH90" s="2">
        <f t="shared" si="93"/>
        <v>0.87447304174016971</v>
      </c>
      <c r="FI90" s="2">
        <f t="shared" si="93"/>
        <v>0.87962472658948931</v>
      </c>
      <c r="FJ90" s="2">
        <f t="shared" si="93"/>
        <v>0.87173114378817129</v>
      </c>
      <c r="FK90" s="2">
        <f t="shared" si="93"/>
        <v>0.87822303302808236</v>
      </c>
      <c r="FL90" s="2">
        <f t="shared" si="93"/>
        <v>0.86323280691530613</v>
      </c>
      <c r="FM90" s="2">
        <f t="shared" si="93"/>
        <v>0.86936990243492396</v>
      </c>
      <c r="FN90" s="2">
        <f t="shared" si="93"/>
        <v>0.86885175449487506</v>
      </c>
      <c r="FO90" s="2">
        <f t="shared" si="93"/>
        <v>0.86536827490701651</v>
      </c>
      <c r="FP90" s="2">
        <f t="shared" si="93"/>
        <v>0.86418681874088954</v>
      </c>
      <c r="FQ90" s="2">
        <f t="shared" si="93"/>
        <v>0.87160574992965556</v>
      </c>
      <c r="FR90" s="2">
        <f t="shared" si="93"/>
        <v>0.86971765504167864</v>
      </c>
      <c r="FS90" s="2">
        <f t="shared" si="93"/>
        <v>0.85534972159280209</v>
      </c>
      <c r="FT90" s="2">
        <f t="shared" si="93"/>
        <v>0.86459204189192262</v>
      </c>
      <c r="FU90" s="2">
        <f t="shared" si="93"/>
        <v>0.84681103134440794</v>
      </c>
      <c r="FW90" s="2">
        <f t="shared" si="82"/>
        <v>5.8962218001678646E-4</v>
      </c>
      <c r="FX90" s="2">
        <f t="shared" si="82"/>
        <v>8.8767446532705952E-4</v>
      </c>
      <c r="FY90" s="2">
        <f t="shared" si="82"/>
        <v>8.4381853911149544E-4</v>
      </c>
      <c r="FZ90" s="2">
        <f t="shared" si="82"/>
        <v>8.9488889832160139E-4</v>
      </c>
      <c r="GA90" s="2">
        <f t="shared" si="82"/>
        <v>8.1728226950060023E-4</v>
      </c>
      <c r="GB90" s="2">
        <f t="shared" si="82"/>
        <v>9.1665385085596687E-4</v>
      </c>
      <c r="GC90" s="2">
        <f t="shared" si="82"/>
        <v>1.0125066771324901E-3</v>
      </c>
      <c r="GD90" s="2">
        <f t="shared" si="82"/>
        <v>8.3126230018410884E-4</v>
      </c>
      <c r="GE90" s="2">
        <f t="shared" si="82"/>
        <v>6.4733626168831185E-4</v>
      </c>
      <c r="GF90" s="2">
        <f t="shared" si="82"/>
        <v>6.5393866126271598E-4</v>
      </c>
      <c r="GG90" s="2">
        <f t="shared" si="82"/>
        <v>6.5866956257261986E-4</v>
      </c>
      <c r="GH90" s="2">
        <f t="shared" si="82"/>
        <v>5.8865183241405201E-4</v>
      </c>
      <c r="GI90" s="2">
        <f t="shared" si="82"/>
        <v>4.9858794915262313E-4</v>
      </c>
      <c r="GJ90" s="2">
        <f t="shared" si="82"/>
        <v>4.8584183206537112E-4</v>
      </c>
      <c r="GK90" s="2">
        <f t="shared" si="82"/>
        <v>3.3218040587429561E-4</v>
      </c>
      <c r="GM90" s="86">
        <f t="shared" si="83"/>
        <v>0.10446181187746605</v>
      </c>
      <c r="GN90" s="86">
        <f t="shared" si="83"/>
        <v>0.13229966516749489</v>
      </c>
      <c r="GO90" s="86">
        <f t="shared" si="83"/>
        <v>8.5059386031046139E-2</v>
      </c>
      <c r="GP90" s="86">
        <f t="shared" si="83"/>
        <v>6.2517632332275308E-2</v>
      </c>
      <c r="GQ90" s="86">
        <f t="shared" si="83"/>
        <v>3.1253023938437055E-2</v>
      </c>
      <c r="GR90" s="86">
        <f t="shared" si="83"/>
        <v>9.3870421544687332E-2</v>
      </c>
      <c r="GS90" s="86">
        <f t="shared" si="83"/>
        <v>2.8334053310723098E-2</v>
      </c>
      <c r="GT90" s="86">
        <f t="shared" si="83"/>
        <v>5.5157913285518362E-2</v>
      </c>
      <c r="GU90" s="86">
        <f t="shared" si="83"/>
        <v>0.10126216889497451</v>
      </c>
      <c r="GV90" s="86">
        <f t="shared" si="83"/>
        <v>7.6502103352962203E-2</v>
      </c>
      <c r="GW90" s="86">
        <f t="shared" si="83"/>
        <v>3.2299964076128951E-2</v>
      </c>
      <c r="GX90" s="86">
        <f t="shared" si="83"/>
        <v>5.9689471397155892E-2</v>
      </c>
      <c r="GY90" s="86">
        <f t="shared" si="83"/>
        <v>0.16276952333940026</v>
      </c>
      <c r="GZ90" s="86">
        <f t="shared" si="83"/>
        <v>4.4580248225973076E-2</v>
      </c>
      <c r="HA90" s="86">
        <f t="shared" si="83"/>
        <v>3.0965118896778984E-2</v>
      </c>
      <c r="HC90" s="86">
        <f t="shared" si="73"/>
        <v>1.3130337726006924E-2</v>
      </c>
      <c r="HD90" s="86">
        <f t="shared" si="73"/>
        <v>6.729221890027239E-3</v>
      </c>
      <c r="HE90" s="86">
        <f t="shared" si="73"/>
        <v>6.7845025133090936E-3</v>
      </c>
      <c r="HF90" s="86">
        <f t="shared" si="73"/>
        <v>4.1300582888606999E-3</v>
      </c>
      <c r="HG90" s="86">
        <f t="shared" si="87"/>
        <v>4.0231340265530161E-3</v>
      </c>
      <c r="HH90" s="86">
        <f t="shared" si="87"/>
        <v>4.3821112073320007E-3</v>
      </c>
      <c r="HI90" s="86">
        <f t="shared" si="87"/>
        <v>7.0648492799011099E-3</v>
      </c>
      <c r="HJ90" s="86">
        <f t="shared" si="87"/>
        <v>5.3712504867106312E-3</v>
      </c>
      <c r="HK90" s="86">
        <f t="shared" si="87"/>
        <v>4.148782701916002E-3</v>
      </c>
      <c r="HL90" s="86">
        <f t="shared" si="87"/>
        <v>3.1471336535824528E-3</v>
      </c>
      <c r="HM90" s="86">
        <f t="shared" si="87"/>
        <v>3.5526627152482797E-3</v>
      </c>
      <c r="HN90" s="86">
        <f t="shared" si="87"/>
        <v>2.795066473488839E-3</v>
      </c>
      <c r="HO90" s="86">
        <f t="shared" si="87"/>
        <v>1.7854064912490482E-3</v>
      </c>
      <c r="HP90" s="86">
        <f t="shared" si="87"/>
        <v>2.5308151087459446E-3</v>
      </c>
      <c r="HQ90" s="86">
        <f t="shared" si="87"/>
        <v>3.4412109946258722E-4</v>
      </c>
      <c r="HS90" s="86">
        <f t="shared" si="84"/>
        <v>2.5580704877933303E-37</v>
      </c>
      <c r="HT90" s="86">
        <f t="shared" si="84"/>
        <v>5.9953194110989703E-40</v>
      </c>
      <c r="HU90" s="86">
        <f t="shared" si="84"/>
        <v>3.2363122606985982E-43</v>
      </c>
      <c r="HV90" s="86">
        <f t="shared" si="84"/>
        <v>3.8293789998765773E-49</v>
      </c>
      <c r="HW90" s="86">
        <f t="shared" si="84"/>
        <v>3.3012655937276979E-48</v>
      </c>
      <c r="HX90" s="86">
        <f t="shared" si="84"/>
        <v>1.6008460299473767E-46</v>
      </c>
      <c r="HY90" s="86">
        <f t="shared" si="84"/>
        <v>1.9896624515693361E-46</v>
      </c>
      <c r="HZ90" s="86">
        <f t="shared" si="84"/>
        <v>4.8812192441228334E-48</v>
      </c>
      <c r="IA90" s="86">
        <f t="shared" si="84"/>
        <v>5.9664864627554559E-49</v>
      </c>
      <c r="IB90" s="86">
        <f t="shared" si="84"/>
        <v>2.5954195294322166E-52</v>
      </c>
      <c r="IC90" s="86">
        <f t="shared" si="84"/>
        <v>1.3706912761598031E-52</v>
      </c>
      <c r="ID90" s="86">
        <f t="shared" si="84"/>
        <v>3.4326107217619635E-52</v>
      </c>
      <c r="IE90" s="86">
        <f t="shared" si="84"/>
        <v>2.65925601460281E-51</v>
      </c>
      <c r="IF90" s="86">
        <f t="shared" si="84"/>
        <v>8.6336668883049969E-24</v>
      </c>
      <c r="IG90" s="86">
        <f t="shared" si="84"/>
        <v>9.4998281616494146E-16</v>
      </c>
      <c r="II90" s="86">
        <f t="shared" si="85"/>
        <v>5.8078801763419119E-123</v>
      </c>
      <c r="IJ90" s="86">
        <f t="shared" si="85"/>
        <v>1.4331813113745929E-130</v>
      </c>
      <c r="IK90" s="86">
        <f t="shared" si="85"/>
        <v>9.7767665323687893E-142</v>
      </c>
      <c r="IL90" s="86">
        <f t="shared" si="85"/>
        <v>1.0558271366123871E-159</v>
      </c>
      <c r="IM90" s="86">
        <f t="shared" si="85"/>
        <v>1.9804633885243198E-155</v>
      </c>
      <c r="IN90" s="86">
        <f t="shared" si="85"/>
        <v>6.9994177496791486E-153</v>
      </c>
      <c r="IO90" s="86">
        <f t="shared" si="85"/>
        <v>4.0762076266261105E-152</v>
      </c>
      <c r="IP90" s="86">
        <f t="shared" si="85"/>
        <v>3.7582644494241638E-156</v>
      </c>
      <c r="IQ90" s="86">
        <f t="shared" si="85"/>
        <v>1.1148712604958269E-160</v>
      </c>
      <c r="IR90" s="86">
        <f t="shared" si="85"/>
        <v>3.8515700971980255E-171</v>
      </c>
      <c r="IS90" s="86">
        <f t="shared" si="85"/>
        <v>7.5461109236626519E-171</v>
      </c>
      <c r="IT90" s="86">
        <f t="shared" si="85"/>
        <v>7.4523036081951727E-170</v>
      </c>
      <c r="IU90" s="86">
        <f t="shared" si="85"/>
        <v>1.5553137851994708E-166</v>
      </c>
      <c r="IV90" s="86">
        <f t="shared" si="85"/>
        <v>1.8420581807890367E-114</v>
      </c>
      <c r="IW90" s="86">
        <f t="shared" si="85"/>
        <v>1.1038396296906469E-45</v>
      </c>
      <c r="IY90" s="86">
        <f t="shared" si="86"/>
        <v>0.11759214960347297</v>
      </c>
      <c r="IZ90" s="86">
        <f t="shared" si="86"/>
        <v>0.13902888705752212</v>
      </c>
      <c r="JA90" s="86">
        <f t="shared" si="86"/>
        <v>9.1843888544355226E-2</v>
      </c>
      <c r="JB90" s="86">
        <f t="shared" si="86"/>
        <v>6.6647690621136013E-2</v>
      </c>
      <c r="JC90" s="86">
        <f t="shared" si="86"/>
        <v>3.5276157964990069E-2</v>
      </c>
      <c r="JD90" s="86">
        <f t="shared" si="86"/>
        <v>9.8252532752019339E-2</v>
      </c>
      <c r="JE90" s="86">
        <f t="shared" si="86"/>
        <v>3.5398902590624205E-2</v>
      </c>
      <c r="JF90" s="86">
        <f t="shared" si="86"/>
        <v>6.0529163772228993E-2</v>
      </c>
      <c r="JG90" s="86">
        <f t="shared" si="86"/>
        <v>0.10541095159689051</v>
      </c>
      <c r="JH90" s="86">
        <f t="shared" si="86"/>
        <v>7.9649237006544651E-2</v>
      </c>
      <c r="JI90" s="86">
        <f t="shared" si="86"/>
        <v>3.5852626791377233E-2</v>
      </c>
      <c r="JJ90" s="86">
        <f t="shared" si="86"/>
        <v>6.248453787064473E-2</v>
      </c>
      <c r="JK90" s="86">
        <f t="shared" si="86"/>
        <v>0.16455492983064932</v>
      </c>
      <c r="JL90" s="86">
        <f t="shared" si="86"/>
        <v>4.7111063334719018E-2</v>
      </c>
      <c r="JM90" s="86">
        <f t="shared" si="86"/>
        <v>3.1309239996242522E-2</v>
      </c>
    </row>
    <row r="91" spans="2:273" x14ac:dyDescent="0.25">
      <c r="B91" s="2">
        <v>64</v>
      </c>
      <c r="C91" s="37">
        <v>109.887</v>
      </c>
      <c r="D91" s="37">
        <v>103.18600000000001</v>
      </c>
      <c r="E91" s="37">
        <v>100.458</v>
      </c>
      <c r="F91" s="37">
        <v>99</v>
      </c>
      <c r="G91" s="37">
        <v>94.626999999999995</v>
      </c>
      <c r="H91" s="37">
        <v>97.644000000000005</v>
      </c>
      <c r="I91" s="37">
        <v>102.661</v>
      </c>
      <c r="J91" s="37">
        <v>102.729</v>
      </c>
      <c r="K91" s="37">
        <v>97.135999999999996</v>
      </c>
      <c r="L91" s="37">
        <v>95.39</v>
      </c>
      <c r="M91" s="37">
        <v>92.78</v>
      </c>
      <c r="N91" s="37">
        <v>93.305000000000007</v>
      </c>
      <c r="O91" s="37">
        <v>91.881</v>
      </c>
      <c r="P91" s="37">
        <v>87.492000000000004</v>
      </c>
      <c r="Q91" s="37">
        <v>84.016999999999996</v>
      </c>
      <c r="S91" s="4">
        <f t="shared" si="88"/>
        <v>114.88810638639434</v>
      </c>
      <c r="T91" s="4">
        <f t="shared" si="88"/>
        <v>109.89778144615852</v>
      </c>
      <c r="U91" s="4">
        <f t="shared" si="88"/>
        <v>107.92840692552346</v>
      </c>
      <c r="V91" s="4">
        <f t="shared" si="88"/>
        <v>100.91143203452962</v>
      </c>
      <c r="W91" s="4">
        <f t="shared" si="88"/>
        <v>95.091443952063273</v>
      </c>
      <c r="X91" s="4">
        <f t="shared" si="88"/>
        <v>101.194559972508</v>
      </c>
      <c r="Y91" s="4">
        <f t="shared" si="88"/>
        <v>101.71533650402397</v>
      </c>
      <c r="Z91" s="4">
        <f t="shared" si="88"/>
        <v>103.53397104314553</v>
      </c>
      <c r="AA91" s="4">
        <f t="shared" si="88"/>
        <v>99.9969248790173</v>
      </c>
      <c r="AB91" s="4">
        <f t="shared" si="88"/>
        <v>98.296753506448539</v>
      </c>
      <c r="AC91" s="4">
        <f t="shared" si="88"/>
        <v>94.417234173349712</v>
      </c>
      <c r="AD91" s="4">
        <f t="shared" si="88"/>
        <v>95.433752214495172</v>
      </c>
      <c r="AE91" s="4">
        <f t="shared" si="88"/>
        <v>98.084756777282792</v>
      </c>
      <c r="AF91" s="4">
        <f t="shared" si="88"/>
        <v>87.56495231191478</v>
      </c>
      <c r="AG91" s="4">
        <f t="shared" si="88"/>
        <v>86.629355636784709</v>
      </c>
      <c r="AI91" s="4">
        <f t="shared" si="89"/>
        <v>-5.0011063863943406</v>
      </c>
      <c r="AJ91" s="4">
        <f t="shared" si="89"/>
        <v>-6.7117814461585112</v>
      </c>
      <c r="AK91" s="4">
        <f t="shared" si="89"/>
        <v>-7.4704069255234629</v>
      </c>
      <c r="AL91" s="4">
        <f t="shared" si="89"/>
        <v>-1.911432034529625</v>
      </c>
      <c r="AM91" s="4">
        <f t="shared" si="89"/>
        <v>-0.46444395206327727</v>
      </c>
      <c r="AN91" s="4">
        <f t="shared" si="89"/>
        <v>-3.5505599725079975</v>
      </c>
      <c r="AO91" s="4">
        <f t="shared" si="89"/>
        <v>0.94566349597603505</v>
      </c>
      <c r="AP91" s="4">
        <f t="shared" si="89"/>
        <v>-0.80497104314552814</v>
      </c>
      <c r="AQ91" s="4">
        <f t="shared" si="89"/>
        <v>-2.8609248790173041</v>
      </c>
      <c r="AR91" s="4">
        <f t="shared" si="89"/>
        <v>-2.9067535064485384</v>
      </c>
      <c r="AS91" s="4">
        <f t="shared" si="89"/>
        <v>-1.6372341733497109</v>
      </c>
      <c r="AT91" s="4">
        <f t="shared" si="89"/>
        <v>-2.1287522144951652</v>
      </c>
      <c r="AU91" s="4">
        <f t="shared" si="89"/>
        <v>-6.2037567772827913</v>
      </c>
      <c r="AV91" s="4">
        <f t="shared" si="89"/>
        <v>-7.2952311914775692E-2</v>
      </c>
      <c r="AW91" s="4">
        <f t="shared" si="89"/>
        <v>-2.6123556367847129</v>
      </c>
      <c r="AY91" s="2">
        <f t="shared" si="80"/>
        <v>102.32102337216729</v>
      </c>
      <c r="AZ91" s="2">
        <f t="shared" si="80"/>
        <v>97.823783336541297</v>
      </c>
      <c r="BA91" s="2">
        <f t="shared" si="80"/>
        <v>99.357650013052876</v>
      </c>
      <c r="BB91" s="2">
        <f t="shared" si="80"/>
        <v>95.119675457457319</v>
      </c>
      <c r="BC91" s="2">
        <f t="shared" si="80"/>
        <v>90.982436831487945</v>
      </c>
      <c r="BD91" s="2">
        <f t="shared" si="80"/>
        <v>93.508290747520533</v>
      </c>
      <c r="BE91" s="2">
        <f t="shared" si="80"/>
        <v>95.903300506642495</v>
      </c>
      <c r="BF91" s="2">
        <f t="shared" si="80"/>
        <v>97.645098248905839</v>
      </c>
      <c r="BG91" s="2">
        <f t="shared" si="80"/>
        <v>92.424288316835472</v>
      </c>
      <c r="BH91" s="2">
        <f t="shared" si="80"/>
        <v>92.774174003502949</v>
      </c>
      <c r="BI91" s="2">
        <f t="shared" si="80"/>
        <v>90.611065165767954</v>
      </c>
      <c r="BJ91" s="2">
        <f t="shared" si="80"/>
        <v>90.933087846379394</v>
      </c>
      <c r="BK91" s="2">
        <f t="shared" si="80"/>
        <v>87.484317105274116</v>
      </c>
      <c r="BL91" s="2">
        <f t="shared" si="80"/>
        <v>84.265708904596124</v>
      </c>
      <c r="BM91" s="2">
        <f t="shared" si="80"/>
        <v>85.747546331564948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84.016999999999996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84.016999999999996</v>
      </c>
      <c r="DK91" s="2">
        <f t="shared" si="90"/>
        <v>115.63595175438597</v>
      </c>
      <c r="DL91" s="2">
        <f t="shared" si="90"/>
        <v>113.92363332968597</v>
      </c>
      <c r="DM91" s="2">
        <f t="shared" si="90"/>
        <v>110.47059448517341</v>
      </c>
      <c r="DN91" s="2">
        <f t="shared" si="90"/>
        <v>106.26263371266003</v>
      </c>
      <c r="DO91" s="2">
        <f t="shared" si="90"/>
        <v>99.694054453441282</v>
      </c>
      <c r="DP91" s="2">
        <f t="shared" si="90"/>
        <v>106.08448235294117</v>
      </c>
      <c r="DQ91" s="2">
        <f t="shared" si="90"/>
        <v>109.48043101604279</v>
      </c>
      <c r="DR91" s="2">
        <f t="shared" si="90"/>
        <v>109.95303498854089</v>
      </c>
      <c r="DS91" s="2">
        <f t="shared" si="90"/>
        <v>107.2722537815126</v>
      </c>
      <c r="DT91" s="2">
        <f t="shared" si="90"/>
        <v>107.11725882352943</v>
      </c>
      <c r="DU91" s="2">
        <f t="shared" si="90"/>
        <v>103.59023585434171</v>
      </c>
      <c r="DV91" s="2">
        <f t="shared" si="90"/>
        <v>105.01705259545261</v>
      </c>
      <c r="DW91" s="2">
        <f t="shared" si="90"/>
        <v>102.1939394957983</v>
      </c>
      <c r="DX91" s="2">
        <f t="shared" si="90"/>
        <v>97.151423529411773</v>
      </c>
      <c r="DY91" s="2">
        <f t="shared" si="90"/>
        <v>90.823459677419322</v>
      </c>
      <c r="EA91" s="2">
        <f t="shared" si="94"/>
        <v>100.93909800969689</v>
      </c>
      <c r="EB91" s="2">
        <f t="shared" si="91"/>
        <v>95.71731504313675</v>
      </c>
      <c r="EC91" s="2">
        <f t="shared" si="91"/>
        <v>97.971064453508959</v>
      </c>
      <c r="ED91" s="2">
        <f t="shared" si="91"/>
        <v>93.624268671003549</v>
      </c>
      <c r="EE91" s="2">
        <f t="shared" si="91"/>
        <v>89.881376307014989</v>
      </c>
      <c r="EF91" s="2">
        <f t="shared" si="91"/>
        <v>91.691114729773332</v>
      </c>
      <c r="EG91" s="2">
        <f t="shared" si="91"/>
        <v>94.043221164740544</v>
      </c>
      <c r="EH91" s="2">
        <f t="shared" si="91"/>
        <v>95.951660298110909</v>
      </c>
      <c r="EI91" s="2">
        <f t="shared" si="91"/>
        <v>90.318217827893648</v>
      </c>
      <c r="EJ91" s="2">
        <f t="shared" si="91"/>
        <v>90.718718904163012</v>
      </c>
      <c r="EK91" s="2">
        <f t="shared" si="91"/>
        <v>88.867153579113463</v>
      </c>
      <c r="EL91" s="2">
        <f t="shared" si="91"/>
        <v>89.009641199015618</v>
      </c>
      <c r="EM91" s="2">
        <f t="shared" si="91"/>
        <v>85.215648823790488</v>
      </c>
      <c r="EN91" s="2">
        <f t="shared" si="91"/>
        <v>82.424467885533716</v>
      </c>
      <c r="EO91" s="2">
        <f t="shared" si="91"/>
        <v>84.910157064467825</v>
      </c>
      <c r="EQ91" s="2">
        <f t="shared" si="92"/>
        <v>100.47753049841866</v>
      </c>
      <c r="ER91" s="2">
        <f t="shared" si="92"/>
        <v>94.582301995216781</v>
      </c>
      <c r="ES91" s="2">
        <f t="shared" si="92"/>
        <v>97.595693524528201</v>
      </c>
      <c r="ET91" s="2">
        <f t="shared" si="92"/>
        <v>93.686720414365425</v>
      </c>
      <c r="EU91" s="2">
        <f t="shared" si="92"/>
        <v>89.258435098531763</v>
      </c>
      <c r="EV91" s="2">
        <f t="shared" si="92"/>
        <v>91.668758712963182</v>
      </c>
      <c r="EW91" s="2">
        <f t="shared" si="92"/>
        <v>93.65235576296287</v>
      </c>
      <c r="EX91" s="2">
        <f t="shared" si="92"/>
        <v>95.076049957004486</v>
      </c>
      <c r="EY91" s="2">
        <f t="shared" si="92"/>
        <v>89.477463866037269</v>
      </c>
      <c r="EZ91" s="2">
        <f t="shared" si="92"/>
        <v>90.321139279968847</v>
      </c>
      <c r="FA91" s="2">
        <f t="shared" si="92"/>
        <v>89.122182803057171</v>
      </c>
      <c r="FB91" s="2">
        <f t="shared" si="92"/>
        <v>88.091404155493365</v>
      </c>
      <c r="FC91" s="2">
        <f t="shared" si="92"/>
        <v>85.165308831908845</v>
      </c>
      <c r="FD91" s="2">
        <f t="shared" si="92"/>
        <v>83.602414465914563</v>
      </c>
      <c r="FE91" s="2">
        <f t="shared" si="92"/>
        <v>84.783847330111143</v>
      </c>
      <c r="FG91" s="2">
        <f t="shared" si="93"/>
        <v>0.90595104390817394</v>
      </c>
      <c r="FH91" s="2">
        <f t="shared" si="93"/>
        <v>0.88423947710642248</v>
      </c>
      <c r="FI91" s="2">
        <f t="shared" si="93"/>
        <v>0.88904120141405818</v>
      </c>
      <c r="FJ91" s="2">
        <f t="shared" si="93"/>
        <v>0.88168204451045129</v>
      </c>
      <c r="FK91" s="2">
        <f t="shared" si="93"/>
        <v>0.88773516244093376</v>
      </c>
      <c r="FL91" s="2">
        <f t="shared" si="93"/>
        <v>0.87374751113383486</v>
      </c>
      <c r="FM91" s="2">
        <f t="shared" si="93"/>
        <v>0.87947865884553189</v>
      </c>
      <c r="FN91" s="2">
        <f t="shared" si="93"/>
        <v>0.87899502663700191</v>
      </c>
      <c r="FO91" s="2">
        <f t="shared" si="93"/>
        <v>0.87574243582630085</v>
      </c>
      <c r="FP91" s="2">
        <f t="shared" si="93"/>
        <v>0.87463882956797634</v>
      </c>
      <c r="FQ91" s="2">
        <f t="shared" si="93"/>
        <v>0.88156505687001629</v>
      </c>
      <c r="FR91" s="2">
        <f t="shared" si="93"/>
        <v>0.87980322136077116</v>
      </c>
      <c r="FS91" s="2">
        <f t="shared" si="93"/>
        <v>0.86637666627350762</v>
      </c>
      <c r="FT91" s="2">
        <f t="shared" si="93"/>
        <v>0.87501737744041719</v>
      </c>
      <c r="FU91" s="2">
        <f t="shared" si="93"/>
        <v>0.85838112370525332</v>
      </c>
      <c r="FW91" s="2">
        <f t="shared" si="82"/>
        <v>6.4647108940049549E-4</v>
      </c>
      <c r="FX91" s="2">
        <f t="shared" si="82"/>
        <v>9.7323234768770283E-4</v>
      </c>
      <c r="FY91" s="2">
        <f t="shared" si="82"/>
        <v>9.2515331282220343E-4</v>
      </c>
      <c r="FZ91" s="2">
        <f t="shared" si="82"/>
        <v>9.8114145590872336E-4</v>
      </c>
      <c r="GA91" s="2">
        <f t="shared" si="82"/>
        <v>8.960615342223432E-4</v>
      </c>
      <c r="GB91" s="2">
        <f t="shared" si="82"/>
        <v>1.0050020813946144E-3</v>
      </c>
      <c r="GC91" s="2">
        <f t="shared" si="82"/>
        <v>1.1100830566640387E-3</v>
      </c>
      <c r="GD91" s="2">
        <f t="shared" si="82"/>
        <v>9.113878953149327E-4</v>
      </c>
      <c r="GE91" s="2">
        <f t="shared" si="82"/>
        <v>7.0974577016897429E-4</v>
      </c>
      <c r="GF91" s="2">
        <f t="shared" si="82"/>
        <v>7.1698424856372347E-4</v>
      </c>
      <c r="GG91" s="2">
        <f t="shared" si="82"/>
        <v>7.2217092184703041E-4</v>
      </c>
      <c r="GH91" s="2">
        <f t="shared" si="82"/>
        <v>6.4540724535025397E-4</v>
      </c>
      <c r="GI91" s="2">
        <f t="shared" si="82"/>
        <v>5.4666451897552042E-4</v>
      </c>
      <c r="GJ91" s="2">
        <f t="shared" si="82"/>
        <v>5.3269000677877291E-4</v>
      </c>
      <c r="GK91" s="2">
        <f t="shared" si="82"/>
        <v>3.6421689974336705E-4</v>
      </c>
      <c r="GM91" s="86">
        <f t="shared" si="83"/>
        <v>5.0591375591063061E-2</v>
      </c>
      <c r="GN91" s="86">
        <f t="shared" si="83"/>
        <v>6.9456508421180368E-2</v>
      </c>
      <c r="GO91" s="86">
        <f t="shared" si="83"/>
        <v>3.8704505528184781E-2</v>
      </c>
      <c r="GP91" s="86">
        <f t="shared" si="83"/>
        <v>2.3265386714284148E-2</v>
      </c>
      <c r="GQ91" s="86">
        <f t="shared" si="83"/>
        <v>6.9695374148173849E-3</v>
      </c>
      <c r="GR91" s="86">
        <f t="shared" si="83"/>
        <v>4.5338675733615337E-2</v>
      </c>
      <c r="GS91" s="86">
        <f t="shared" si="83"/>
        <v>9.4262724220626967E-3</v>
      </c>
      <c r="GT91" s="86">
        <f t="shared" si="83"/>
        <v>2.2597843585892691E-2</v>
      </c>
      <c r="GU91" s="86">
        <f t="shared" si="83"/>
        <v>5.0069635190098424E-2</v>
      </c>
      <c r="GV91" s="86">
        <f t="shared" si="83"/>
        <v>3.4477186828512411E-2</v>
      </c>
      <c r="GW91" s="86">
        <f t="shared" si="83"/>
        <v>1.0432479020258924E-2</v>
      </c>
      <c r="GX91" s="86">
        <f t="shared" si="83"/>
        <v>2.3293445382315474E-2</v>
      </c>
      <c r="GY91" s="86">
        <f t="shared" si="83"/>
        <v>8.6844756681690963E-2</v>
      </c>
      <c r="GZ91" s="86">
        <f t="shared" si="83"/>
        <v>1.6514594100467243E-2</v>
      </c>
      <c r="HA91" s="86">
        <f t="shared" si="83"/>
        <v>9.0725663301393124E-3</v>
      </c>
      <c r="HC91" s="86">
        <f t="shared" si="73"/>
        <v>1.9373555849624444E-2</v>
      </c>
      <c r="HD91" s="86">
        <f t="shared" si="73"/>
        <v>1.0616282218492645E-2</v>
      </c>
      <c r="HE91" s="86">
        <f t="shared" si="73"/>
        <v>1.0867252836153179E-2</v>
      </c>
      <c r="HF91" s="86">
        <f t="shared" si="73"/>
        <v>7.0108505010160974E-3</v>
      </c>
      <c r="HG91" s="86">
        <f t="shared" si="87"/>
        <v>6.7461208174589837E-3</v>
      </c>
      <c r="HH91" s="86">
        <f t="shared" si="87"/>
        <v>7.3465532025277537E-3</v>
      </c>
      <c r="HI91" s="86">
        <f t="shared" si="87"/>
        <v>1.162837635916053E-2</v>
      </c>
      <c r="HJ91" s="86">
        <f t="shared" si="87"/>
        <v>8.9000510181828259E-3</v>
      </c>
      <c r="HK91" s="86">
        <f t="shared" si="87"/>
        <v>6.8930065555435705E-3</v>
      </c>
      <c r="HL91" s="86">
        <f t="shared" si="87"/>
        <v>5.3898926999253298E-3</v>
      </c>
      <c r="HM91" s="86">
        <f t="shared" si="87"/>
        <v>6.0488795730306247E-3</v>
      </c>
      <c r="HN91" s="86">
        <f t="shared" si="87"/>
        <v>4.7689569987600143E-3</v>
      </c>
      <c r="HO91" s="86">
        <f t="shared" si="87"/>
        <v>3.0576452269160284E-3</v>
      </c>
      <c r="HP91" s="86">
        <f t="shared" si="87"/>
        <v>4.3921397710509191E-3</v>
      </c>
      <c r="HQ91" s="86">
        <f t="shared" si="87"/>
        <v>7.2778952913832371E-4</v>
      </c>
      <c r="HS91" s="86">
        <f t="shared" si="84"/>
        <v>5.7205866762241937E-36</v>
      </c>
      <c r="HT91" s="86">
        <f t="shared" si="84"/>
        <v>2.0055180467720773E-38</v>
      </c>
      <c r="HU91" s="86">
        <f t="shared" si="84"/>
        <v>1.4235149869193638E-41</v>
      </c>
      <c r="HV91" s="86">
        <f t="shared" si="84"/>
        <v>2.9101865668995191E-47</v>
      </c>
      <c r="HW91" s="86">
        <f t="shared" si="84"/>
        <v>2.1498465998814688E-46</v>
      </c>
      <c r="HX91" s="86">
        <f t="shared" si="84"/>
        <v>9.9732737049645301E-45</v>
      </c>
      <c r="HY91" s="86">
        <f t="shared" si="84"/>
        <v>1.29545006594739E-44</v>
      </c>
      <c r="HZ91" s="86">
        <f t="shared" si="84"/>
        <v>3.2169615331339881E-46</v>
      </c>
      <c r="IA91" s="86">
        <f t="shared" si="84"/>
        <v>3.7680933938032606E-47</v>
      </c>
      <c r="IB91" s="86">
        <f t="shared" si="84"/>
        <v>2.1888943313371486E-50</v>
      </c>
      <c r="IC91" s="86">
        <f t="shared" si="84"/>
        <v>1.1707650860066869E-50</v>
      </c>
      <c r="ID91" s="86">
        <f t="shared" si="84"/>
        <v>2.6619375352953667E-50</v>
      </c>
      <c r="IE91" s="86">
        <f t="shared" si="84"/>
        <v>1.7337675999352859E-49</v>
      </c>
      <c r="IF91" s="86">
        <f t="shared" si="84"/>
        <v>5.414593277350017E-23</v>
      </c>
      <c r="IG91" s="86">
        <f t="shared" si="84"/>
        <v>2.9448163240709955E-15</v>
      </c>
      <c r="II91" s="86">
        <f t="shared" si="85"/>
        <v>5.5299668119078651E-120</v>
      </c>
      <c r="IJ91" s="86">
        <f t="shared" si="85"/>
        <v>3.2007284636004822E-127</v>
      </c>
      <c r="IK91" s="86">
        <f t="shared" si="85"/>
        <v>4.0141922464912424E-138</v>
      </c>
      <c r="IL91" s="86">
        <f t="shared" si="85"/>
        <v>1.3642423086638303E-155</v>
      </c>
      <c r="IM91" s="86">
        <f t="shared" si="85"/>
        <v>1.7621274310720195E-151</v>
      </c>
      <c r="IN91" s="86">
        <f t="shared" si="85"/>
        <v>6.196874821638022E-149</v>
      </c>
      <c r="IO91" s="86">
        <f t="shared" si="85"/>
        <v>3.9237382287993389E-148</v>
      </c>
      <c r="IP91" s="86">
        <f t="shared" si="85"/>
        <v>3.5665593801535285E-152</v>
      </c>
      <c r="IQ91" s="86">
        <f t="shared" si="85"/>
        <v>1.0057725774829476E-156</v>
      </c>
      <c r="IR91" s="86">
        <f t="shared" si="85"/>
        <v>6.4150508648016215E-167</v>
      </c>
      <c r="IS91" s="86">
        <f t="shared" si="85"/>
        <v>1.2477467312678888E-166</v>
      </c>
      <c r="IT91" s="86">
        <f t="shared" si="85"/>
        <v>1.0065910475291148E-165</v>
      </c>
      <c r="IU91" s="86">
        <f t="shared" si="85"/>
        <v>1.4217918175815783E-162</v>
      </c>
      <c r="IV91" s="86">
        <f t="shared" si="85"/>
        <v>9.2297111741666921E-112</v>
      </c>
      <c r="IW91" s="86">
        <f t="shared" si="85"/>
        <v>1.1149412101531183E-44</v>
      </c>
      <c r="IY91" s="86">
        <f t="shared" si="86"/>
        <v>6.9964931440687508E-2</v>
      </c>
      <c r="IZ91" s="86">
        <f t="shared" si="86"/>
        <v>8.0072790639673014E-2</v>
      </c>
      <c r="JA91" s="86">
        <f t="shared" si="86"/>
        <v>4.9571758364337956E-2</v>
      </c>
      <c r="JB91" s="86">
        <f t="shared" si="86"/>
        <v>3.0276237215300247E-2</v>
      </c>
      <c r="JC91" s="86">
        <f t="shared" si="86"/>
        <v>1.3715658232276369E-2</v>
      </c>
      <c r="JD91" s="86">
        <f t="shared" si="86"/>
        <v>5.2685228936143094E-2</v>
      </c>
      <c r="JE91" s="86">
        <f t="shared" si="86"/>
        <v>2.1054648781223227E-2</v>
      </c>
      <c r="JF91" s="86">
        <f t="shared" si="86"/>
        <v>3.1497894604075517E-2</v>
      </c>
      <c r="JG91" s="86">
        <f t="shared" si="86"/>
        <v>5.6962641745641994E-2</v>
      </c>
      <c r="JH91" s="86">
        <f t="shared" si="86"/>
        <v>3.9867079528437738E-2</v>
      </c>
      <c r="JI91" s="86">
        <f t="shared" si="86"/>
        <v>1.6481358593289551E-2</v>
      </c>
      <c r="JJ91" s="86">
        <f t="shared" si="86"/>
        <v>2.8062402381075487E-2</v>
      </c>
      <c r="JK91" s="86">
        <f t="shared" si="86"/>
        <v>8.9902401908606988E-2</v>
      </c>
      <c r="JL91" s="86">
        <f t="shared" si="86"/>
        <v>2.090673387151816E-2</v>
      </c>
      <c r="JM91" s="86">
        <f t="shared" si="86"/>
        <v>9.8003558592805809E-3</v>
      </c>
    </row>
    <row r="92" spans="2:273" x14ac:dyDescent="0.25">
      <c r="B92" s="2">
        <v>65</v>
      </c>
      <c r="C92" s="37">
        <v>112.194</v>
      </c>
      <c r="D92" s="37">
        <v>103.881</v>
      </c>
      <c r="E92" s="37">
        <v>106.23699999999999</v>
      </c>
      <c r="F92" s="37">
        <v>98.864000000000004</v>
      </c>
      <c r="G92" s="37">
        <v>94.119</v>
      </c>
      <c r="H92" s="37">
        <v>97.983000000000004</v>
      </c>
      <c r="I92" s="37">
        <v>100.441</v>
      </c>
      <c r="J92" s="37">
        <v>102.03400000000001</v>
      </c>
      <c r="K92" s="37">
        <v>97.78</v>
      </c>
      <c r="L92" s="37">
        <v>97.338999999999999</v>
      </c>
      <c r="M92" s="37">
        <v>91.644000000000005</v>
      </c>
      <c r="N92" s="37">
        <v>91.474999999999994</v>
      </c>
      <c r="O92" s="37">
        <v>88.745999999999995</v>
      </c>
      <c r="P92" s="37">
        <v>87.831000000000003</v>
      </c>
      <c r="Q92" s="37">
        <v>85.168999999999997</v>
      </c>
      <c r="S92" s="4">
        <f t="shared" si="88"/>
        <v>114.6795979142925</v>
      </c>
      <c r="T92" s="4">
        <f t="shared" si="88"/>
        <v>107.84421198142202</v>
      </c>
      <c r="U92" s="4">
        <f t="shared" si="88"/>
        <v>107.89185153183358</v>
      </c>
      <c r="V92" s="4">
        <f t="shared" si="88"/>
        <v>101.17728469637713</v>
      </c>
      <c r="W92" s="4">
        <f t="shared" si="88"/>
        <v>96.184664795760938</v>
      </c>
      <c r="X92" s="4">
        <f t="shared" si="88"/>
        <v>100.43829779435714</v>
      </c>
      <c r="Y92" s="4">
        <f t="shared" si="88"/>
        <v>103.59313261111359</v>
      </c>
      <c r="Z92" s="4">
        <f t="shared" si="88"/>
        <v>104.20275782278871</v>
      </c>
      <c r="AA92" s="4">
        <f t="shared" si="88"/>
        <v>98.716392897490337</v>
      </c>
      <c r="AB92" s="4">
        <f t="shared" si="88"/>
        <v>97.66424932230278</v>
      </c>
      <c r="AC92" s="4">
        <f t="shared" si="88"/>
        <v>95.26505037019939</v>
      </c>
      <c r="AD92" s="4">
        <f t="shared" si="88"/>
        <v>95.132418123246822</v>
      </c>
      <c r="AE92" s="4">
        <f t="shared" si="88"/>
        <v>93.368971646388715</v>
      </c>
      <c r="AF92" s="4">
        <f t="shared" si="88"/>
        <v>87.729560268968854</v>
      </c>
      <c r="AG92" s="4">
        <f t="shared" si="88"/>
        <v>86.371918887268805</v>
      </c>
      <c r="AI92" s="4">
        <f t="shared" si="89"/>
        <v>-2.485597914292498</v>
      </c>
      <c r="AJ92" s="4">
        <f t="shared" si="89"/>
        <v>-3.9632119814220204</v>
      </c>
      <c r="AK92" s="4">
        <f t="shared" si="89"/>
        <v>-1.6548515318335859</v>
      </c>
      <c r="AL92" s="4">
        <f t="shared" si="89"/>
        <v>-2.3132846963771243</v>
      </c>
      <c r="AM92" s="4">
        <f t="shared" si="89"/>
        <v>-2.065664795760938</v>
      </c>
      <c r="AN92" s="4">
        <f t="shared" si="89"/>
        <v>-2.4552977943571364</v>
      </c>
      <c r="AO92" s="4">
        <f t="shared" si="89"/>
        <v>-3.1521326111135863</v>
      </c>
      <c r="AP92" s="4">
        <f t="shared" si="89"/>
        <v>-2.1687578227887059</v>
      </c>
      <c r="AQ92" s="4">
        <f t="shared" si="89"/>
        <v>-0.93639289749033594</v>
      </c>
      <c r="AR92" s="4">
        <f t="shared" si="89"/>
        <v>-0.32524932230278125</v>
      </c>
      <c r="AS92" s="4">
        <f t="shared" si="89"/>
        <v>-3.6210503701993844</v>
      </c>
      <c r="AT92" s="4">
        <f t="shared" si="89"/>
        <v>-3.6574181232468277</v>
      </c>
      <c r="AU92" s="4">
        <f t="shared" si="89"/>
        <v>-4.62297164638872</v>
      </c>
      <c r="AV92" s="4">
        <f t="shared" si="89"/>
        <v>0.10143973103114945</v>
      </c>
      <c r="AW92" s="4">
        <f t="shared" si="89"/>
        <v>-1.2029188872688081</v>
      </c>
      <c r="AY92" s="2">
        <f t="shared" si="80"/>
        <v>102.12940918325134</v>
      </c>
      <c r="AZ92" s="2">
        <f t="shared" si="80"/>
        <v>97.563517183293641</v>
      </c>
      <c r="BA92" s="2">
        <f t="shared" si="80"/>
        <v>99.128916714641036</v>
      </c>
      <c r="BB92" s="2">
        <f t="shared" si="80"/>
        <v>94.910441699092999</v>
      </c>
      <c r="BC92" s="2">
        <f t="shared" si="80"/>
        <v>90.767590165330844</v>
      </c>
      <c r="BD92" s="2">
        <f t="shared" si="80"/>
        <v>93.269545209299082</v>
      </c>
      <c r="BE92" s="2">
        <f t="shared" si="80"/>
        <v>95.638640804746103</v>
      </c>
      <c r="BF92" s="2">
        <f t="shared" si="80"/>
        <v>97.361419460697704</v>
      </c>
      <c r="BG92" s="2">
        <f t="shared" si="80"/>
        <v>92.131349615101726</v>
      </c>
      <c r="BH92" s="2">
        <f t="shared" si="80"/>
        <v>92.494331002203182</v>
      </c>
      <c r="BI92" s="2">
        <f t="shared" si="80"/>
        <v>90.382617117397203</v>
      </c>
      <c r="BJ92" s="2">
        <f t="shared" si="80"/>
        <v>90.649755151713094</v>
      </c>
      <c r="BK92" s="2">
        <f t="shared" si="80"/>
        <v>87.231117354553263</v>
      </c>
      <c r="BL92" s="2">
        <f t="shared" si="80"/>
        <v>84.066539253060355</v>
      </c>
      <c r="BM92" s="2">
        <f t="shared" si="80"/>
        <v>85.605063777697652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85.168999999999997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85.168999999999997</v>
      </c>
      <c r="DK92" s="2">
        <f t="shared" si="90"/>
        <v>115.79185438596492</v>
      </c>
      <c r="DL92" s="2">
        <f t="shared" si="90"/>
        <v>114.16221041689464</v>
      </c>
      <c r="DM92" s="2">
        <f t="shared" si="90"/>
        <v>110.6917533647007</v>
      </c>
      <c r="DN92" s="2">
        <f t="shared" si="90"/>
        <v>106.4732773826458</v>
      </c>
      <c r="DO92" s="2">
        <f t="shared" si="90"/>
        <v>99.822553036437228</v>
      </c>
      <c r="DP92" s="2">
        <f t="shared" si="90"/>
        <v>106.3200281130634</v>
      </c>
      <c r="DQ92" s="2">
        <f t="shared" si="90"/>
        <v>109.70199144385026</v>
      </c>
      <c r="DR92" s="2">
        <f t="shared" si="90"/>
        <v>110.14964644766999</v>
      </c>
      <c r="DS92" s="2">
        <f t="shared" si="90"/>
        <v>107.51747787114846</v>
      </c>
      <c r="DT92" s="2">
        <f t="shared" si="90"/>
        <v>107.35946875477465</v>
      </c>
      <c r="DU92" s="2">
        <f t="shared" si="90"/>
        <v>103.78349103641455</v>
      </c>
      <c r="DV92" s="2">
        <f t="shared" si="90"/>
        <v>105.30445787215788</v>
      </c>
      <c r="DW92" s="2">
        <f t="shared" si="90"/>
        <v>102.47109579831931</v>
      </c>
      <c r="DX92" s="2">
        <f t="shared" si="90"/>
        <v>97.353191596638666</v>
      </c>
      <c r="DY92" s="2">
        <f t="shared" si="90"/>
        <v>90.936397177419323</v>
      </c>
      <c r="EA92" s="2">
        <f t="shared" si="94"/>
        <v>100.83622413602247</v>
      </c>
      <c r="EB92" s="2">
        <f t="shared" si="91"/>
        <v>95.583013898725213</v>
      </c>
      <c r="EC92" s="2">
        <f t="shared" si="91"/>
        <v>97.813182370503256</v>
      </c>
      <c r="ED92" s="2">
        <f t="shared" si="91"/>
        <v>93.495216696946613</v>
      </c>
      <c r="EE92" s="2">
        <f t="shared" si="91"/>
        <v>89.723901039137615</v>
      </c>
      <c r="EF92" s="2">
        <f t="shared" si="91"/>
        <v>91.549761860356014</v>
      </c>
      <c r="EG92" s="2">
        <f t="shared" si="91"/>
        <v>93.881529798323143</v>
      </c>
      <c r="EH92" s="2">
        <f t="shared" si="91"/>
        <v>95.756814393717391</v>
      </c>
      <c r="EI92" s="2">
        <f t="shared" si="91"/>
        <v>90.141048065518206</v>
      </c>
      <c r="EJ92" s="2">
        <f t="shared" si="91"/>
        <v>90.551538851516028</v>
      </c>
      <c r="EK92" s="2">
        <f t="shared" si="91"/>
        <v>88.740451603069857</v>
      </c>
      <c r="EL92" s="2">
        <f t="shared" si="91"/>
        <v>88.824536131843303</v>
      </c>
      <c r="EM92" s="2">
        <f t="shared" si="91"/>
        <v>85.087471193963594</v>
      </c>
      <c r="EN92" s="2">
        <f t="shared" si="91"/>
        <v>82.334975219374712</v>
      </c>
      <c r="EO92" s="2">
        <f t="shared" si="91"/>
        <v>84.802932945417524</v>
      </c>
      <c r="EQ92" s="2">
        <f t="shared" si="92"/>
        <v>100.38712364485521</v>
      </c>
      <c r="ER92" s="2">
        <f t="shared" si="92"/>
        <v>94.479594405568577</v>
      </c>
      <c r="ES92" s="2">
        <f t="shared" si="92"/>
        <v>97.448330870086536</v>
      </c>
      <c r="ET92" s="2">
        <f t="shared" si="92"/>
        <v>93.555884835280736</v>
      </c>
      <c r="EU92" s="2">
        <f t="shared" si="92"/>
        <v>89.118720954562079</v>
      </c>
      <c r="EV92" s="2">
        <f t="shared" si="92"/>
        <v>91.528045188717954</v>
      </c>
      <c r="EW92" s="2">
        <f t="shared" si="92"/>
        <v>93.502473092947127</v>
      </c>
      <c r="EX92" s="2">
        <f t="shared" si="92"/>
        <v>94.90577643212481</v>
      </c>
      <c r="EY92" s="2">
        <f t="shared" si="92"/>
        <v>89.322702890015762</v>
      </c>
      <c r="EZ92" s="2">
        <f t="shared" si="92"/>
        <v>90.164572791314356</v>
      </c>
      <c r="FA92" s="2">
        <f t="shared" si="92"/>
        <v>88.988536759310421</v>
      </c>
      <c r="FB92" s="2">
        <f t="shared" si="92"/>
        <v>87.930224901794006</v>
      </c>
      <c r="FC92" s="2">
        <f t="shared" si="92"/>
        <v>85.038321167485009</v>
      </c>
      <c r="FD92" s="2">
        <f t="shared" si="92"/>
        <v>83.482461340704987</v>
      </c>
      <c r="FE92" s="2">
        <f t="shared" si="92"/>
        <v>84.675820534443545</v>
      </c>
      <c r="FG92" s="2">
        <f t="shared" si="93"/>
        <v>0.91351060792471961</v>
      </c>
      <c r="FH92" s="2">
        <f t="shared" si="93"/>
        <v>0.89333873173844902</v>
      </c>
      <c r="FI92" s="2">
        <f t="shared" si="93"/>
        <v>0.89780664167877777</v>
      </c>
      <c r="FJ92" s="2">
        <f t="shared" si="93"/>
        <v>0.89095753396444843</v>
      </c>
      <c r="FK92" s="2">
        <f t="shared" si="93"/>
        <v>0.89659177564198467</v>
      </c>
      <c r="FL92" s="2">
        <f t="shared" si="93"/>
        <v>0.88356287908665943</v>
      </c>
      <c r="FM92" s="2">
        <f t="shared" si="93"/>
        <v>0.8889051168452865</v>
      </c>
      <c r="FN92" s="2">
        <f t="shared" si="93"/>
        <v>0.88845451382649354</v>
      </c>
      <c r="FO92" s="2">
        <f t="shared" si="93"/>
        <v>0.8854230482639891</v>
      </c>
      <c r="FP92" s="2">
        <f t="shared" si="93"/>
        <v>0.88439407130227943</v>
      </c>
      <c r="FQ92" s="2">
        <f t="shared" si="93"/>
        <v>0.89084858213791396</v>
      </c>
      <c r="FR92" s="2">
        <f t="shared" si="93"/>
        <v>0.88920749194624993</v>
      </c>
      <c r="FS92" s="2">
        <f t="shared" si="93"/>
        <v>0.87668419741955761</v>
      </c>
      <c r="FT92" s="2">
        <f t="shared" si="93"/>
        <v>0.88474704335472421</v>
      </c>
      <c r="FU92" s="2">
        <f t="shared" si="93"/>
        <v>0.86921231407841326</v>
      </c>
      <c r="FW92" s="2">
        <f t="shared" si="82"/>
        <v>7.0879724602193812E-4</v>
      </c>
      <c r="FX92" s="2">
        <f t="shared" si="82"/>
        <v>1.0670278596915822E-3</v>
      </c>
      <c r="FY92" s="2">
        <f t="shared" si="82"/>
        <v>1.014319900323303E-3</v>
      </c>
      <c r="FZ92" s="2">
        <f t="shared" si="82"/>
        <v>1.0756983894627517E-3</v>
      </c>
      <c r="GA92" s="2">
        <f t="shared" si="82"/>
        <v>9.8242700346954227E-4</v>
      </c>
      <c r="GB92" s="2">
        <f t="shared" si="82"/>
        <v>1.1018560324986138E-3</v>
      </c>
      <c r="GC92" s="2">
        <f t="shared" si="82"/>
        <v>1.2170515227692342E-3</v>
      </c>
      <c r="GD92" s="2">
        <f t="shared" si="82"/>
        <v>9.9922909416654969E-4</v>
      </c>
      <c r="GE92" s="2">
        <f t="shared" si="82"/>
        <v>7.7816747678367652E-4</v>
      </c>
      <c r="GF92" s="2">
        <f t="shared" si="82"/>
        <v>7.8610321813756998E-4</v>
      </c>
      <c r="GG92" s="2">
        <f t="shared" si="82"/>
        <v>7.917895027517301E-4</v>
      </c>
      <c r="GH92" s="2">
        <f t="shared" si="82"/>
        <v>7.0763090959122807E-4</v>
      </c>
      <c r="GI92" s="2">
        <f t="shared" si="82"/>
        <v>5.9937411394773499E-4</v>
      </c>
      <c r="GJ92" s="2">
        <f t="shared" si="82"/>
        <v>5.8405296151940104E-4</v>
      </c>
      <c r="GK92" s="2">
        <f t="shared" si="82"/>
        <v>3.9934185676616159E-4</v>
      </c>
      <c r="GM92" s="86">
        <f t="shared" si="83"/>
        <v>2.1350170117972748E-2</v>
      </c>
      <c r="GN92" s="86">
        <f t="shared" si="83"/>
        <v>3.2128105246234925E-2</v>
      </c>
      <c r="GO92" s="86">
        <f t="shared" si="83"/>
        <v>1.5216199110411331E-2</v>
      </c>
      <c r="GP92" s="86">
        <f t="shared" si="83"/>
        <v>7.1207880611648356E-3</v>
      </c>
      <c r="GQ92" s="86">
        <f t="shared" si="83"/>
        <v>1.1138573366896842E-3</v>
      </c>
      <c r="GR92" s="86">
        <f t="shared" si="83"/>
        <v>1.917677195322131E-2</v>
      </c>
      <c r="GS92" s="86">
        <f t="shared" si="83"/>
        <v>2.6103751324903007E-3</v>
      </c>
      <c r="GT92" s="86">
        <f t="shared" si="83"/>
        <v>7.931653898436853E-3</v>
      </c>
      <c r="GU92" s="86">
        <f t="shared" si="83"/>
        <v>2.1747513469524315E-2</v>
      </c>
      <c r="GV92" s="86">
        <f t="shared" si="83"/>
        <v>1.3467285585929479E-2</v>
      </c>
      <c r="GW92" s="86">
        <f t="shared" si="83"/>
        <v>2.7575367319026948E-3</v>
      </c>
      <c r="GX92" s="86">
        <f t="shared" si="83"/>
        <v>7.6258211445412345E-3</v>
      </c>
      <c r="GY92" s="86">
        <f t="shared" si="83"/>
        <v>4.0382158319583403E-2</v>
      </c>
      <c r="GZ92" s="86">
        <f t="shared" si="83"/>
        <v>5.1366302669594733E-3</v>
      </c>
      <c r="HA92" s="86">
        <f t="shared" si="83"/>
        <v>2.1109475911218543E-3</v>
      </c>
      <c r="HC92" s="86">
        <f t="shared" si="73"/>
        <v>2.8069506258019527E-2</v>
      </c>
      <c r="HD92" s="86">
        <f t="shared" si="73"/>
        <v>1.6385750315880007E-2</v>
      </c>
      <c r="HE92" s="86">
        <f t="shared" si="73"/>
        <v>1.700329194517694E-2</v>
      </c>
      <c r="HF92" s="86">
        <f t="shared" si="73"/>
        <v>1.1582890677961793E-2</v>
      </c>
      <c r="HG92" s="86">
        <f t="shared" si="87"/>
        <v>1.1025012511724377E-2</v>
      </c>
      <c r="HH92" s="86">
        <f t="shared" si="87"/>
        <v>1.1999260455296316E-2</v>
      </c>
      <c r="HI92" s="86">
        <f t="shared" si="87"/>
        <v>1.8638699003471603E-2</v>
      </c>
      <c r="HJ92" s="86">
        <f t="shared" si="87"/>
        <v>1.437086678686013E-2</v>
      </c>
      <c r="HK92" s="86">
        <f t="shared" si="87"/>
        <v>1.1170567976354465E-2</v>
      </c>
      <c r="HL92" s="86">
        <f t="shared" si="87"/>
        <v>8.9875337504683982E-3</v>
      </c>
      <c r="HM92" s="86">
        <f t="shared" si="87"/>
        <v>1.0027804012695145E-2</v>
      </c>
      <c r="HN92" s="86">
        <f t="shared" si="87"/>
        <v>7.9294860616483491E-3</v>
      </c>
      <c r="HO92" s="86">
        <f t="shared" si="87"/>
        <v>5.1105853942845034E-3</v>
      </c>
      <c r="HP92" s="86">
        <f t="shared" si="87"/>
        <v>7.4188912117707064E-3</v>
      </c>
      <c r="HQ92" s="86">
        <f t="shared" si="87"/>
        <v>1.4820184322722617E-3</v>
      </c>
      <c r="HS92" s="86">
        <f t="shared" si="84"/>
        <v>1.2056339031251822E-34</v>
      </c>
      <c r="HT92" s="86">
        <f t="shared" si="84"/>
        <v>6.251334861956125E-37</v>
      </c>
      <c r="HU92" s="86">
        <f t="shared" si="84"/>
        <v>5.8050171473014819E-40</v>
      </c>
      <c r="HV92" s="86">
        <f t="shared" si="84"/>
        <v>2.0275296893673463E-45</v>
      </c>
      <c r="HW92" s="86">
        <f t="shared" si="84"/>
        <v>1.2892782072598353E-44</v>
      </c>
      <c r="HX92" s="86">
        <f t="shared" si="84"/>
        <v>5.7144421072229627E-43</v>
      </c>
      <c r="HY92" s="86">
        <f t="shared" si="84"/>
        <v>7.7418137392683296E-43</v>
      </c>
      <c r="HZ92" s="86">
        <f t="shared" si="84"/>
        <v>1.9509022720965633E-44</v>
      </c>
      <c r="IA92" s="86">
        <f t="shared" si="84"/>
        <v>2.1969699835624501E-45</v>
      </c>
      <c r="IB92" s="86">
        <f t="shared" si="84"/>
        <v>1.6948809955936868E-48</v>
      </c>
      <c r="IC92" s="86">
        <f t="shared" si="84"/>
        <v>9.1809428681765621E-49</v>
      </c>
      <c r="ID92" s="86">
        <f t="shared" si="84"/>
        <v>1.9010156172065237E-48</v>
      </c>
      <c r="IE92" s="86">
        <f t="shared" si="84"/>
        <v>1.0463157733113955E-47</v>
      </c>
      <c r="IF92" s="86">
        <f t="shared" si="84"/>
        <v>3.2856409687669788E-22</v>
      </c>
      <c r="IG92" s="86">
        <f t="shared" si="84"/>
        <v>8.95409540654732E-15</v>
      </c>
      <c r="II92" s="86">
        <f t="shared" si="85"/>
        <v>4.8354265919739487E-117</v>
      </c>
      <c r="IJ92" s="86">
        <f t="shared" si="85"/>
        <v>6.4588775162027125E-124</v>
      </c>
      <c r="IK92" s="86">
        <f t="shared" si="85"/>
        <v>1.4784744866452048E-134</v>
      </c>
      <c r="IL92" s="86">
        <f t="shared" si="85"/>
        <v>1.5560684922955287E-151</v>
      </c>
      <c r="IM92" s="86">
        <f t="shared" si="85"/>
        <v>1.3930079734655779E-147</v>
      </c>
      <c r="IN92" s="86">
        <f t="shared" si="85"/>
        <v>4.865321885513641E-145</v>
      </c>
      <c r="IO92" s="86">
        <f t="shared" si="85"/>
        <v>3.3398503968056916E-144</v>
      </c>
      <c r="IP92" s="86">
        <f t="shared" si="85"/>
        <v>3.0037798625523095E-148</v>
      </c>
      <c r="IQ92" s="86">
        <f t="shared" si="85"/>
        <v>8.0906298762434188E-153</v>
      </c>
      <c r="IR92" s="86">
        <f t="shared" si="85"/>
        <v>9.4522336564439221E-163</v>
      </c>
      <c r="IS92" s="86">
        <f t="shared" si="85"/>
        <v>1.8251102573530304E-162</v>
      </c>
      <c r="IT92" s="86">
        <f t="shared" si="85"/>
        <v>1.2080296510015497E-161</v>
      </c>
      <c r="IU92" s="86">
        <f t="shared" si="85"/>
        <v>1.1633437758150551E-158</v>
      </c>
      <c r="IV92" s="86">
        <f t="shared" si="85"/>
        <v>4.2895159301414028E-109</v>
      </c>
      <c r="IW92" s="86">
        <f t="shared" si="85"/>
        <v>1.0967218613235496E-43</v>
      </c>
      <c r="IY92" s="86">
        <f t="shared" si="86"/>
        <v>4.9419676375992275E-2</v>
      </c>
      <c r="IZ92" s="86">
        <f t="shared" si="86"/>
        <v>4.8513855562114933E-2</v>
      </c>
      <c r="JA92" s="86">
        <f t="shared" si="86"/>
        <v>3.2219491055588273E-2</v>
      </c>
      <c r="JB92" s="86">
        <f t="shared" si="86"/>
        <v>1.8703678739126629E-2</v>
      </c>
      <c r="JC92" s="86">
        <f t="shared" si="86"/>
        <v>1.2138869848414061E-2</v>
      </c>
      <c r="JD92" s="86">
        <f t="shared" si="86"/>
        <v>3.1176032408517625E-2</v>
      </c>
      <c r="JE92" s="86">
        <f t="shared" si="86"/>
        <v>2.1249074135961905E-2</v>
      </c>
      <c r="JF92" s="86">
        <f t="shared" si="86"/>
        <v>2.2302520685296985E-2</v>
      </c>
      <c r="JG92" s="86">
        <f t="shared" si="86"/>
        <v>3.291808144587878E-2</v>
      </c>
      <c r="JH92" s="86">
        <f t="shared" si="86"/>
        <v>2.2454819336397876E-2</v>
      </c>
      <c r="JI92" s="86">
        <f t="shared" si="86"/>
        <v>1.2785340744597839E-2</v>
      </c>
      <c r="JJ92" s="86">
        <f t="shared" si="86"/>
        <v>1.5555307206189584E-2</v>
      </c>
      <c r="JK92" s="86">
        <f t="shared" si="86"/>
        <v>4.5492743713867904E-2</v>
      </c>
      <c r="JL92" s="86">
        <f t="shared" si="86"/>
        <v>1.2555521478730181E-2</v>
      </c>
      <c r="JM92" s="86">
        <f t="shared" si="86"/>
        <v>3.5929660234030702E-3</v>
      </c>
    </row>
    <row r="93" spans="2:273" x14ac:dyDescent="0.25">
      <c r="B93" s="2">
        <v>66</v>
      </c>
      <c r="C93" s="37">
        <v>113.67700000000001</v>
      </c>
      <c r="D93" s="37">
        <v>102.52500000000001</v>
      </c>
      <c r="E93" s="37">
        <v>106.542</v>
      </c>
      <c r="F93" s="37">
        <v>100.627</v>
      </c>
      <c r="G93" s="37">
        <v>96.796999999999997</v>
      </c>
      <c r="H93" s="37">
        <v>100.102</v>
      </c>
      <c r="I93" s="37">
        <v>104.661</v>
      </c>
      <c r="J93" s="37">
        <v>105.322</v>
      </c>
      <c r="K93" s="37">
        <v>97.78</v>
      </c>
      <c r="L93" s="37">
        <v>98.61</v>
      </c>
      <c r="M93" s="37">
        <v>94.796999999999997</v>
      </c>
      <c r="N93" s="37">
        <v>92.406999999999996</v>
      </c>
      <c r="O93" s="37">
        <v>89.507999999999996</v>
      </c>
      <c r="P93" s="37">
        <v>88.016999999999996</v>
      </c>
      <c r="Q93" s="37">
        <v>85.983000000000004</v>
      </c>
      <c r="S93" s="4">
        <f t="shared" si="88"/>
        <v>117.10830344613218</v>
      </c>
      <c r="T93" s="4">
        <f t="shared" si="88"/>
        <v>109.06228088251055</v>
      </c>
      <c r="U93" s="4">
        <f t="shared" si="88"/>
        <v>110.24726458501272</v>
      </c>
      <c r="V93" s="4">
        <f t="shared" si="88"/>
        <v>103.50338494822651</v>
      </c>
      <c r="W93" s="4">
        <f t="shared" si="88"/>
        <v>98.594222213117533</v>
      </c>
      <c r="X93" s="4">
        <f t="shared" si="88"/>
        <v>102.16416517208569</v>
      </c>
      <c r="Y93" s="4">
        <f t="shared" si="88"/>
        <v>106.89461645355145</v>
      </c>
      <c r="Z93" s="4">
        <f t="shared" si="88"/>
        <v>106.62795962714158</v>
      </c>
      <c r="AA93" s="4">
        <f t="shared" si="88"/>
        <v>99.864543220680588</v>
      </c>
      <c r="AB93" s="4">
        <f t="shared" si="88"/>
        <v>99.015400277774802</v>
      </c>
      <c r="AC93" s="4">
        <f t="shared" si="88"/>
        <v>97.376385224475484</v>
      </c>
      <c r="AD93" s="4">
        <f t="shared" si="88"/>
        <v>96.536550236156302</v>
      </c>
      <c r="AE93" s="4">
        <f t="shared" si="88"/>
        <v>92.247757465558706</v>
      </c>
      <c r="AF93" s="4">
        <f t="shared" si="88"/>
        <v>89.164407882983568</v>
      </c>
      <c r="AG93" s="4">
        <f t="shared" si="88"/>
        <v>86.713850386468252</v>
      </c>
      <c r="AI93" s="4">
        <f t="shared" si="89"/>
        <v>-3.4313034461321763</v>
      </c>
      <c r="AJ93" s="4">
        <f t="shared" si="89"/>
        <v>-6.5372808825105437</v>
      </c>
      <c r="AK93" s="4">
        <f t="shared" si="89"/>
        <v>-3.7052645850127135</v>
      </c>
      <c r="AL93" s="4">
        <f t="shared" si="89"/>
        <v>-2.8763849482265158</v>
      </c>
      <c r="AM93" s="4">
        <f t="shared" si="89"/>
        <v>-1.7972222131175357</v>
      </c>
      <c r="AN93" s="4">
        <f t="shared" si="89"/>
        <v>-2.0621651720856846</v>
      </c>
      <c r="AO93" s="4">
        <f t="shared" si="89"/>
        <v>-2.2336164535514484</v>
      </c>
      <c r="AP93" s="4">
        <f t="shared" si="89"/>
        <v>-1.3059596271415757</v>
      </c>
      <c r="AQ93" s="4">
        <f t="shared" si="89"/>
        <v>-2.0845432206805867</v>
      </c>
      <c r="AR93" s="4">
        <f t="shared" si="89"/>
        <v>-0.40540027777480248</v>
      </c>
      <c r="AS93" s="4">
        <f t="shared" si="89"/>
        <v>-2.5793852244754873</v>
      </c>
      <c r="AT93" s="4">
        <f t="shared" si="89"/>
        <v>-4.1295502361563052</v>
      </c>
      <c r="AU93" s="4">
        <f t="shared" si="89"/>
        <v>-2.7397574655587107</v>
      </c>
      <c r="AV93" s="4">
        <f t="shared" si="89"/>
        <v>-1.1474078829835719</v>
      </c>
      <c r="AW93" s="4">
        <f t="shared" si="89"/>
        <v>-0.73085038646824785</v>
      </c>
      <c r="AY93" s="2">
        <f t="shared" ref="AY93:BM109" si="125">IF(OR($B93 &lt; C$230, $B93 &gt; C$233), #N/A, ((1-FG93)*DK93) + (FG93 - FW93)*EA93 + (FW93*EQ93))</f>
        <v>101.94231509583244</v>
      </c>
      <c r="AZ93" s="2">
        <f t="shared" si="125"/>
        <v>97.308511355028358</v>
      </c>
      <c r="BA93" s="2">
        <f t="shared" si="125"/>
        <v>98.901746381231774</v>
      </c>
      <c r="BB93" s="2">
        <f t="shared" si="125"/>
        <v>94.703487566012427</v>
      </c>
      <c r="BC93" s="2">
        <f t="shared" si="125"/>
        <v>90.554154015452511</v>
      </c>
      <c r="BD93" s="2">
        <f t="shared" si="125"/>
        <v>93.033540056383032</v>
      </c>
      <c r="BE93" s="2">
        <f t="shared" si="125"/>
        <v>95.377311230093937</v>
      </c>
      <c r="BF93" s="2">
        <f t="shared" si="125"/>
        <v>97.079986998827138</v>
      </c>
      <c r="BG93" s="2">
        <f t="shared" si="125"/>
        <v>91.842036366932078</v>
      </c>
      <c r="BH93" s="2">
        <f t="shared" si="125"/>
        <v>92.217977923094125</v>
      </c>
      <c r="BI93" s="2">
        <f t="shared" si="125"/>
        <v>90.158133905007148</v>
      </c>
      <c r="BJ93" s="2">
        <f t="shared" si="125"/>
        <v>90.368559850464166</v>
      </c>
      <c r="BK93" s="2">
        <f t="shared" si="125"/>
        <v>86.981849461577042</v>
      </c>
      <c r="BL93" s="2">
        <f t="shared" si="125"/>
        <v>83.871892976772031</v>
      </c>
      <c r="BM93" s="2">
        <f t="shared" si="125"/>
        <v>85.46233485719047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85.983000000000004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85.983000000000004</v>
      </c>
      <c r="DK93" s="2">
        <f t="shared" si="90"/>
        <v>115.94775701754386</v>
      </c>
      <c r="DL93" s="2">
        <f t="shared" si="90"/>
        <v>114.40078750410331</v>
      </c>
      <c r="DM93" s="2">
        <f t="shared" si="90"/>
        <v>110.91291224422801</v>
      </c>
      <c r="DN93" s="2">
        <f t="shared" si="90"/>
        <v>106.68392105263159</v>
      </c>
      <c r="DO93" s="2">
        <f t="shared" si="90"/>
        <v>99.951051619433187</v>
      </c>
      <c r="DP93" s="2">
        <f t="shared" si="90"/>
        <v>106.55557387318564</v>
      </c>
      <c r="DQ93" s="2">
        <f t="shared" si="90"/>
        <v>109.92355187165775</v>
      </c>
      <c r="DR93" s="2">
        <f t="shared" si="90"/>
        <v>110.34625790679911</v>
      </c>
      <c r="DS93" s="2">
        <f t="shared" si="90"/>
        <v>107.76270196078431</v>
      </c>
      <c r="DT93" s="2">
        <f t="shared" si="90"/>
        <v>107.60167868601987</v>
      </c>
      <c r="DU93" s="2">
        <f t="shared" si="90"/>
        <v>103.97674621848738</v>
      </c>
      <c r="DV93" s="2">
        <f t="shared" si="90"/>
        <v>105.59186314886315</v>
      </c>
      <c r="DW93" s="2">
        <f t="shared" si="90"/>
        <v>102.74825210084032</v>
      </c>
      <c r="DX93" s="2">
        <f t="shared" si="90"/>
        <v>97.55495966386556</v>
      </c>
      <c r="DY93" s="2">
        <f t="shared" si="90"/>
        <v>91.049334677419324</v>
      </c>
      <c r="EA93" s="2">
        <f t="shared" si="94"/>
        <v>100.73335026234804</v>
      </c>
      <c r="EB93" s="2">
        <f t="shared" si="91"/>
        <v>95.448712754313675</v>
      </c>
      <c r="EC93" s="2">
        <f t="shared" si="91"/>
        <v>97.655300287497553</v>
      </c>
      <c r="ED93" s="2">
        <f t="shared" si="91"/>
        <v>93.366164722889692</v>
      </c>
      <c r="EE93" s="2">
        <f t="shared" si="91"/>
        <v>89.566425771260242</v>
      </c>
      <c r="EF93" s="2">
        <f t="shared" si="91"/>
        <v>91.408408990938696</v>
      </c>
      <c r="EG93" s="2">
        <f t="shared" si="91"/>
        <v>93.719838431905742</v>
      </c>
      <c r="EH93" s="2">
        <f t="shared" si="91"/>
        <v>95.56196848932386</v>
      </c>
      <c r="EI93" s="2">
        <f t="shared" si="91"/>
        <v>89.963878303142764</v>
      </c>
      <c r="EJ93" s="2">
        <f t="shared" si="91"/>
        <v>90.384358798869059</v>
      </c>
      <c r="EK93" s="2">
        <f t="shared" si="91"/>
        <v>88.613749627026237</v>
      </c>
      <c r="EL93" s="2">
        <f t="shared" si="91"/>
        <v>88.639431064671001</v>
      </c>
      <c r="EM93" s="2">
        <f t="shared" si="91"/>
        <v>84.959293564136701</v>
      </c>
      <c r="EN93" s="2">
        <f t="shared" si="91"/>
        <v>82.245482553215709</v>
      </c>
      <c r="EO93" s="2">
        <f t="shared" si="91"/>
        <v>84.695708826367238</v>
      </c>
      <c r="EQ93" s="2">
        <f t="shared" si="92"/>
        <v>100.29671679129174</v>
      </c>
      <c r="ER93" s="2">
        <f t="shared" si="92"/>
        <v>94.376886815920386</v>
      </c>
      <c r="ES93" s="2">
        <f t="shared" si="92"/>
        <v>97.300968215644872</v>
      </c>
      <c r="ET93" s="2">
        <f t="shared" si="92"/>
        <v>93.425049256196061</v>
      </c>
      <c r="EU93" s="2">
        <f t="shared" si="92"/>
        <v>88.979006810592381</v>
      </c>
      <c r="EV93" s="2">
        <f t="shared" si="92"/>
        <v>91.387331664472711</v>
      </c>
      <c r="EW93" s="2">
        <f t="shared" si="92"/>
        <v>93.352590422931399</v>
      </c>
      <c r="EX93" s="2">
        <f t="shared" si="92"/>
        <v>94.735502907245149</v>
      </c>
      <c r="EY93" s="2">
        <f t="shared" si="92"/>
        <v>89.167941913994269</v>
      </c>
      <c r="EZ93" s="2">
        <f t="shared" si="92"/>
        <v>90.008006302659879</v>
      </c>
      <c r="FA93" s="2">
        <f t="shared" si="92"/>
        <v>88.85489071556367</v>
      </c>
      <c r="FB93" s="2">
        <f t="shared" si="92"/>
        <v>87.769045648094647</v>
      </c>
      <c r="FC93" s="2">
        <f t="shared" si="92"/>
        <v>84.911333503061172</v>
      </c>
      <c r="FD93" s="2">
        <f t="shared" si="92"/>
        <v>83.362508215495396</v>
      </c>
      <c r="FE93" s="2">
        <f t="shared" si="92"/>
        <v>84.567793738775947</v>
      </c>
      <c r="FG93" s="2">
        <f t="shared" si="93"/>
        <v>0.92051585231968003</v>
      </c>
      <c r="FH93" s="2">
        <f t="shared" si="93"/>
        <v>0.90180217715578603</v>
      </c>
      <c r="FI93" s="2">
        <f t="shared" si="93"/>
        <v>0.9059528865255676</v>
      </c>
      <c r="FJ93" s="2">
        <f t="shared" si="93"/>
        <v>0.89958868715564289</v>
      </c>
      <c r="FK93" s="2">
        <f t="shared" si="93"/>
        <v>0.90482459627081768</v>
      </c>
      <c r="FL93" s="2">
        <f t="shared" si="93"/>
        <v>0.89270886399021365</v>
      </c>
      <c r="FM93" s="2">
        <f t="shared" si="93"/>
        <v>0.89768007016209617</v>
      </c>
      <c r="FN93" s="2">
        <f t="shared" si="93"/>
        <v>0.89726094489756403</v>
      </c>
      <c r="FO93" s="2">
        <f t="shared" si="93"/>
        <v>0.8944403755757796</v>
      </c>
      <c r="FP93" s="2">
        <f t="shared" si="93"/>
        <v>0.89348263801732852</v>
      </c>
      <c r="FQ93" s="2">
        <f t="shared" si="93"/>
        <v>0.89948738640101999</v>
      </c>
      <c r="FR93" s="2">
        <f t="shared" si="93"/>
        <v>0.89796130344210978</v>
      </c>
      <c r="FS93" s="2">
        <f t="shared" si="93"/>
        <v>0.88630096524044344</v>
      </c>
      <c r="FT93" s="2">
        <f t="shared" si="93"/>
        <v>0.89381119241470941</v>
      </c>
      <c r="FU93" s="2">
        <f t="shared" si="93"/>
        <v>0.87933157274730067</v>
      </c>
      <c r="FW93" s="2">
        <f t="shared" ref="FW93:GK109" si="127">POWER(10,($B93-C$232)/C$229)/(1+POWER(10,($B93-C$232)/C$229))</f>
        <v>7.7712758306106987E-4</v>
      </c>
      <c r="FX93" s="2">
        <f t="shared" si="127"/>
        <v>1.169852352468641E-3</v>
      </c>
      <c r="FY93" s="2">
        <f t="shared" si="127"/>
        <v>1.112070827640679E-3</v>
      </c>
      <c r="FZ93" s="2">
        <f t="shared" si="127"/>
        <v>1.1793574342591987E-3</v>
      </c>
      <c r="GA93" s="2">
        <f t="shared" si="127"/>
        <v>1.0771076973391915E-3</v>
      </c>
      <c r="GB93" s="2">
        <f t="shared" si="127"/>
        <v>1.2080326949083623E-3</v>
      </c>
      <c r="GC93" s="2">
        <f t="shared" si="127"/>
        <v>1.3343137845950764E-3</v>
      </c>
      <c r="GD93" s="2">
        <f t="shared" si="127"/>
        <v>1.0955273016881391E-3</v>
      </c>
      <c r="GE93" s="2">
        <f t="shared" si="127"/>
        <v>8.5317961776216794E-4</v>
      </c>
      <c r="GF93" s="2">
        <f t="shared" si="127"/>
        <v>8.6187967208248045E-4</v>
      </c>
      <c r="GG93" s="2">
        <f t="shared" si="127"/>
        <v>8.6811361013647943E-4</v>
      </c>
      <c r="GH93" s="2">
        <f t="shared" si="127"/>
        <v>7.7584889533974526E-4</v>
      </c>
      <c r="GI93" s="2">
        <f t="shared" si="127"/>
        <v>6.5716264583868991E-4</v>
      </c>
      <c r="GJ93" s="2">
        <f t="shared" si="127"/>
        <v>6.4036525415664489E-4</v>
      </c>
      <c r="GK93" s="2">
        <f t="shared" si="127"/>
        <v>4.3785276925539557E-4</v>
      </c>
      <c r="GM93" s="86">
        <f t="shared" ref="GM93:HA109" si="128" xml:space="preserve"> _xlfn.NORM.DIST($B93, C$7, ABS(C$11), TRUE) * _xlfn.NORM.DIST(($B93 - C$7)*C$15, 0, ABS(C$11), TRUE) * 2</f>
        <v>7.8286461541531103E-3</v>
      </c>
      <c r="GN93" s="86">
        <f t="shared" si="128"/>
        <v>1.3062175567732625E-2</v>
      </c>
      <c r="GO93" s="86">
        <f t="shared" si="128"/>
        <v>5.1554903470195385E-3</v>
      </c>
      <c r="GP93" s="86">
        <f t="shared" si="128"/>
        <v>1.7862224714967035E-3</v>
      </c>
      <c r="GQ93" s="86">
        <f t="shared" si="128"/>
        <v>1.2674964117569368E-4</v>
      </c>
      <c r="GR93" s="86">
        <f t="shared" si="128"/>
        <v>7.0904154213898294E-3</v>
      </c>
      <c r="GS93" s="86">
        <f t="shared" si="128"/>
        <v>6.0057402325023311E-4</v>
      </c>
      <c r="GT93" s="86">
        <f t="shared" si="128"/>
        <v>2.3805501950374132E-3</v>
      </c>
      <c r="GU93" s="86">
        <f t="shared" si="128"/>
        <v>8.2822250302763724E-3</v>
      </c>
      <c r="GV93" s="86">
        <f t="shared" si="128"/>
        <v>4.5510409394744168E-3</v>
      </c>
      <c r="GW93" s="86">
        <f t="shared" si="128"/>
        <v>5.94940296878802E-4</v>
      </c>
      <c r="GX93" s="86">
        <f t="shared" si="128"/>
        <v>2.0887133276103658E-3</v>
      </c>
      <c r="GY93" s="86">
        <f t="shared" si="128"/>
        <v>1.6316461179386017E-2</v>
      </c>
      <c r="GZ93" s="86">
        <f t="shared" si="128"/>
        <v>1.3386123514007736E-3</v>
      </c>
      <c r="HA93" s="86">
        <f t="shared" si="128"/>
        <v>3.8898818497813681E-4</v>
      </c>
      <c r="HC93" s="86">
        <f t="shared" si="73"/>
        <v>3.9940558198918626E-2</v>
      </c>
      <c r="HD93" s="86">
        <f t="shared" si="73"/>
        <v>2.474666891322657E-2</v>
      </c>
      <c r="HE93" s="86">
        <f t="shared" si="73"/>
        <v>2.5991790218473445E-2</v>
      </c>
      <c r="HF93" s="86">
        <f t="shared" si="73"/>
        <v>1.862872065267528E-2</v>
      </c>
      <c r="HG93" s="86">
        <f t="shared" si="87"/>
        <v>1.7563861289288666E-2</v>
      </c>
      <c r="HH93" s="86">
        <f t="shared" si="87"/>
        <v>1.9097652145325834E-2</v>
      </c>
      <c r="HI93" s="86">
        <f t="shared" si="87"/>
        <v>2.9099713465014356E-2</v>
      </c>
      <c r="HJ93" s="86">
        <f t="shared" si="87"/>
        <v>2.2616922103544167E-2</v>
      </c>
      <c r="HK93" s="86">
        <f t="shared" si="87"/>
        <v>1.766027970794605E-2</v>
      </c>
      <c r="HL93" s="86">
        <f t="shared" si="87"/>
        <v>1.459411254746743E-2</v>
      </c>
      <c r="HM93" s="86">
        <f t="shared" si="87"/>
        <v>1.6189368037623768E-2</v>
      </c>
      <c r="HN93" s="86">
        <f t="shared" si="87"/>
        <v>1.2850856472082003E-2</v>
      </c>
      <c r="HO93" s="86">
        <f t="shared" si="87"/>
        <v>8.3377757077916382E-3</v>
      </c>
      <c r="HP93" s="86">
        <f t="shared" si="87"/>
        <v>1.2199111639343773E-2</v>
      </c>
      <c r="HQ93" s="86">
        <f t="shared" si="87"/>
        <v>2.9063546950235247E-3</v>
      </c>
      <c r="HS93" s="86">
        <f t="shared" ref="HS93:IG109" si="129" xml:space="preserve"> _xlfn.NORM.DIST($B93, C$9, ABS(C$13), TRUE) * _xlfn.NORM.DIST(($B93 - C$9)*C$17, 0, ABS(C$13), TRUE) * 2</f>
        <v>2.3946570091559692E-33</v>
      </c>
      <c r="HT93" s="86">
        <f t="shared" si="129"/>
        <v>1.8157587900976956E-35</v>
      </c>
      <c r="HU93" s="86">
        <f t="shared" si="129"/>
        <v>2.1947343600081665E-38</v>
      </c>
      <c r="HV93" s="86">
        <f t="shared" si="129"/>
        <v>1.2950149430204838E-43</v>
      </c>
      <c r="HW93" s="86">
        <f t="shared" si="129"/>
        <v>7.1204076743283523E-43</v>
      </c>
      <c r="HX93" s="86">
        <f t="shared" si="129"/>
        <v>3.0113782992286391E-41</v>
      </c>
      <c r="HY93" s="86">
        <f t="shared" si="129"/>
        <v>4.2467166341719172E-41</v>
      </c>
      <c r="HZ93" s="86">
        <f t="shared" si="129"/>
        <v>1.0886901163406882E-42</v>
      </c>
      <c r="IA93" s="86">
        <f t="shared" si="129"/>
        <v>1.1825852710019528E-43</v>
      </c>
      <c r="IB93" s="86">
        <f t="shared" si="129"/>
        <v>1.2049172493891366E-46</v>
      </c>
      <c r="IC93" s="86">
        <f t="shared" si="129"/>
        <v>6.6099561519100783E-47</v>
      </c>
      <c r="ID93" s="86">
        <f t="shared" si="129"/>
        <v>1.2502420889931142E-46</v>
      </c>
      <c r="IE93" s="86">
        <f t="shared" si="129"/>
        <v>5.8449591556707482E-46</v>
      </c>
      <c r="IF93" s="86">
        <f t="shared" si="129"/>
        <v>1.9291371109484774E-21</v>
      </c>
      <c r="IG93" s="86">
        <f t="shared" si="129"/>
        <v>2.6706097297320927E-14</v>
      </c>
      <c r="II93" s="86">
        <f t="shared" ref="II93:IW109" si="130" xml:space="preserve"> _xlfn.NORM.DIST($B93, C$10, ABS(C$14), TRUE) * _xlfn.NORM.DIST(($B93 - C$10)*C$18, 0, ABS(C$14), TRUE) * 2</f>
        <v>3.8828996367547818E-114</v>
      </c>
      <c r="IJ93" s="86">
        <f t="shared" si="130"/>
        <v>1.1776814142651823E-120</v>
      </c>
      <c r="IK93" s="86">
        <f t="shared" si="130"/>
        <v>4.8847713311778177E-131</v>
      </c>
      <c r="IL93" s="86">
        <f t="shared" si="130"/>
        <v>1.5667743558014067E-147</v>
      </c>
      <c r="IM93" s="86">
        <f t="shared" si="130"/>
        <v>9.7840273689253109E-144</v>
      </c>
      <c r="IN93" s="86">
        <f t="shared" si="130"/>
        <v>3.3875097049745379E-141</v>
      </c>
      <c r="IO93" s="86">
        <f t="shared" si="130"/>
        <v>2.5138503645935075E-140</v>
      </c>
      <c r="IP93" s="86">
        <f t="shared" si="130"/>
        <v>2.2451494069212267E-144</v>
      </c>
      <c r="IQ93" s="86">
        <f t="shared" si="130"/>
        <v>5.8032881626254929E-149</v>
      </c>
      <c r="IR93" s="86">
        <f t="shared" si="130"/>
        <v>1.2320905722260941E-158</v>
      </c>
      <c r="IS93" s="86">
        <f t="shared" si="130"/>
        <v>2.3616361068964432E-158</v>
      </c>
      <c r="IT93" s="86">
        <f t="shared" si="130"/>
        <v>1.2881482552918343E-157</v>
      </c>
      <c r="IU93" s="86">
        <f t="shared" si="130"/>
        <v>8.5199256874461557E-155</v>
      </c>
      <c r="IV93" s="86">
        <f t="shared" si="130"/>
        <v>1.8491214758152989E-106</v>
      </c>
      <c r="IW93" s="86">
        <f t="shared" si="130"/>
        <v>1.0506084520357438E-42</v>
      </c>
      <c r="IY93" s="86">
        <f t="shared" ref="IY93:JM109" si="131">GM93+HC93+HS93+II93</f>
        <v>4.7769204353071734E-2</v>
      </c>
      <c r="IZ93" s="86">
        <f t="shared" si="131"/>
        <v>3.7808844480959197E-2</v>
      </c>
      <c r="JA93" s="86">
        <f t="shared" si="131"/>
        <v>3.1147280565492985E-2</v>
      </c>
      <c r="JB93" s="86">
        <f t="shared" si="131"/>
        <v>2.0414943124171983E-2</v>
      </c>
      <c r="JC93" s="86">
        <f t="shared" si="131"/>
        <v>1.7690610930464361E-2</v>
      </c>
      <c r="JD93" s="86">
        <f t="shared" si="131"/>
        <v>2.6188067566715663E-2</v>
      </c>
      <c r="JE93" s="86">
        <f t="shared" si="131"/>
        <v>2.9700287488264591E-2</v>
      </c>
      <c r="JF93" s="86">
        <f t="shared" si="131"/>
        <v>2.4997472298581579E-2</v>
      </c>
      <c r="JG93" s="86">
        <f t="shared" si="131"/>
        <v>2.5942504738222422E-2</v>
      </c>
      <c r="JH93" s="86">
        <f t="shared" si="131"/>
        <v>1.9145153486941846E-2</v>
      </c>
      <c r="JI93" s="86">
        <f t="shared" si="131"/>
        <v>1.6784308334502569E-2</v>
      </c>
      <c r="JJ93" s="86">
        <f t="shared" si="131"/>
        <v>1.4939569799692368E-2</v>
      </c>
      <c r="JK93" s="86">
        <f t="shared" si="131"/>
        <v>2.4654236887177654E-2</v>
      </c>
      <c r="JL93" s="86">
        <f t="shared" si="131"/>
        <v>1.3537723990744547E-2</v>
      </c>
      <c r="JM93" s="86">
        <f t="shared" si="131"/>
        <v>3.2953428800283676E-3</v>
      </c>
    </row>
    <row r="94" spans="2:273" x14ac:dyDescent="0.25">
      <c r="B94" s="2">
        <v>67</v>
      </c>
      <c r="C94" s="37">
        <v>118.98399999999999</v>
      </c>
      <c r="D94" s="37">
        <v>106.35599999999999</v>
      </c>
      <c r="E94" s="37">
        <v>110.119</v>
      </c>
      <c r="F94" s="37">
        <v>104.288</v>
      </c>
      <c r="G94" s="37">
        <v>99.236999999999995</v>
      </c>
      <c r="H94" s="37">
        <v>101.52500000000001</v>
      </c>
      <c r="I94" s="37">
        <v>109.169</v>
      </c>
      <c r="J94" s="37">
        <v>108.96599999999999</v>
      </c>
      <c r="K94" s="37">
        <v>100.119</v>
      </c>
      <c r="L94" s="37">
        <v>99.507999999999996</v>
      </c>
      <c r="M94" s="37">
        <v>96.305000000000007</v>
      </c>
      <c r="N94" s="37">
        <v>95.051000000000002</v>
      </c>
      <c r="O94" s="37">
        <v>90.813999999999993</v>
      </c>
      <c r="P94" s="37">
        <v>91.644000000000005</v>
      </c>
      <c r="Q94" s="37">
        <v>86.712000000000003</v>
      </c>
      <c r="S94" s="4">
        <f t="shared" si="88"/>
        <v>121.27544596812365</v>
      </c>
      <c r="T94" s="4">
        <f t="shared" si="88"/>
        <v>112.47186418802863</v>
      </c>
      <c r="U94" s="4">
        <f t="shared" si="88"/>
        <v>114.29834486660671</v>
      </c>
      <c r="V94" s="4">
        <f t="shared" si="88"/>
        <v>107.33561333850612</v>
      </c>
      <c r="W94" s="4">
        <f t="shared" si="88"/>
        <v>102.12322686755931</v>
      </c>
      <c r="X94" s="4">
        <f t="shared" si="88"/>
        <v>105.66242478211174</v>
      </c>
      <c r="Y94" s="4">
        <f t="shared" si="88"/>
        <v>111.55290959737495</v>
      </c>
      <c r="Z94" s="4">
        <f t="shared" si="88"/>
        <v>110.45627526674622</v>
      </c>
      <c r="AA94" s="4">
        <f t="shared" si="88"/>
        <v>102.67774701949082</v>
      </c>
      <c r="AB94" s="4">
        <f t="shared" si="88"/>
        <v>101.78354656946927</v>
      </c>
      <c r="AC94" s="4">
        <f t="shared" si="88"/>
        <v>100.6089770699874</v>
      </c>
      <c r="AD94" s="4">
        <f t="shared" si="88"/>
        <v>99.146608330775848</v>
      </c>
      <c r="AE94" s="4">
        <f t="shared" si="88"/>
        <v>93.260611373884572</v>
      </c>
      <c r="AF94" s="4">
        <f t="shared" si="88"/>
        <v>91.603608396967587</v>
      </c>
      <c r="AG94" s="4">
        <f t="shared" si="88"/>
        <v>87.52511993045367</v>
      </c>
      <c r="AI94" s="4">
        <f t="shared" si="89"/>
        <v>-2.2914459681236536</v>
      </c>
      <c r="AJ94" s="4">
        <f t="shared" si="89"/>
        <v>-6.1158641880286382</v>
      </c>
      <c r="AK94" s="4">
        <f t="shared" si="89"/>
        <v>-4.1793448666067121</v>
      </c>
      <c r="AL94" s="4">
        <f t="shared" si="89"/>
        <v>-3.0476133385061246</v>
      </c>
      <c r="AM94" s="4">
        <f t="shared" si="89"/>
        <v>-2.8862268675593157</v>
      </c>
      <c r="AN94" s="4">
        <f t="shared" si="89"/>
        <v>-4.1374247821117365</v>
      </c>
      <c r="AO94" s="4">
        <f t="shared" si="89"/>
        <v>-2.3839095973749522</v>
      </c>
      <c r="AP94" s="4">
        <f t="shared" si="89"/>
        <v>-1.4902752667462238</v>
      </c>
      <c r="AQ94" s="4">
        <f t="shared" si="89"/>
        <v>-2.5587470194908235</v>
      </c>
      <c r="AR94" s="4">
        <f t="shared" si="89"/>
        <v>-2.2755465694692703</v>
      </c>
      <c r="AS94" s="4">
        <f t="shared" si="89"/>
        <v>-4.3039770699873969</v>
      </c>
      <c r="AT94" s="4">
        <f t="shared" si="89"/>
        <v>-4.0956083307758462</v>
      </c>
      <c r="AU94" s="4">
        <f t="shared" si="89"/>
        <v>-2.4466113738845792</v>
      </c>
      <c r="AV94" s="4">
        <f t="shared" si="89"/>
        <v>4.0391603032418288E-2</v>
      </c>
      <c r="AW94" s="4">
        <f t="shared" si="89"/>
        <v>-0.81311993045366648</v>
      </c>
      <c r="AY94" s="2">
        <f t="shared" si="125"/>
        <v>101.75967212437834</v>
      </c>
      <c r="AZ94" s="2">
        <f t="shared" si="125"/>
        <v>97.058855627862243</v>
      </c>
      <c r="BA94" s="2">
        <f t="shared" si="125"/>
        <v>98.676401538272415</v>
      </c>
      <c r="BB94" s="2">
        <f t="shared" si="125"/>
        <v>94.499032757477025</v>
      </c>
      <c r="BC94" s="2">
        <f t="shared" si="125"/>
        <v>90.342318550413736</v>
      </c>
      <c r="BD94" s="2">
        <f t="shared" si="125"/>
        <v>92.800546312240243</v>
      </c>
      <c r="BE94" s="2">
        <f t="shared" si="125"/>
        <v>95.119532945306602</v>
      </c>
      <c r="BF94" s="2">
        <f t="shared" si="125"/>
        <v>96.801085354263975</v>
      </c>
      <c r="BG94" s="2">
        <f t="shared" si="125"/>
        <v>91.556615101770092</v>
      </c>
      <c r="BH94" s="2">
        <f t="shared" si="125"/>
        <v>91.945380260079361</v>
      </c>
      <c r="BI94" s="2">
        <f t="shared" si="125"/>
        <v>89.93773278031162</v>
      </c>
      <c r="BJ94" s="2">
        <f t="shared" si="125"/>
        <v>90.08986889041816</v>
      </c>
      <c r="BK94" s="2">
        <f t="shared" si="125"/>
        <v>86.736800224627785</v>
      </c>
      <c r="BL94" s="2">
        <f t="shared" si="125"/>
        <v>83.681861381343907</v>
      </c>
      <c r="BM94" s="2">
        <f t="shared" si="125"/>
        <v>85.319637915340095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>
        <f t="shared" si="126"/>
        <v>86.712000000000003</v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>
        <f t="shared" si="124"/>
        <v>86.712000000000003</v>
      </c>
      <c r="DK94" s="2">
        <f t="shared" si="90"/>
        <v>116.10365964912282</v>
      </c>
      <c r="DL94" s="2">
        <f t="shared" si="90"/>
        <v>114.63936459131197</v>
      </c>
      <c r="DM94" s="2">
        <f t="shared" si="90"/>
        <v>111.13407112375531</v>
      </c>
      <c r="DN94" s="2">
        <f t="shared" si="90"/>
        <v>106.89456472261736</v>
      </c>
      <c r="DO94" s="2">
        <f t="shared" si="90"/>
        <v>100.07955020242913</v>
      </c>
      <c r="DP94" s="2">
        <f t="shared" si="90"/>
        <v>106.79111963330786</v>
      </c>
      <c r="DQ94" s="2">
        <f t="shared" si="90"/>
        <v>110.14511229946524</v>
      </c>
      <c r="DR94" s="2">
        <f t="shared" si="90"/>
        <v>110.54286936592821</v>
      </c>
      <c r="DS94" s="2">
        <f t="shared" si="90"/>
        <v>108.00792605042017</v>
      </c>
      <c r="DT94" s="2">
        <f t="shared" si="90"/>
        <v>107.84388861726509</v>
      </c>
      <c r="DU94" s="2">
        <f t="shared" si="90"/>
        <v>104.17000140056021</v>
      </c>
      <c r="DV94" s="2">
        <f t="shared" si="90"/>
        <v>105.87926842556844</v>
      </c>
      <c r="DW94" s="2">
        <f t="shared" si="90"/>
        <v>103.02540840336133</v>
      </c>
      <c r="DX94" s="2">
        <f t="shared" si="90"/>
        <v>97.756727731092454</v>
      </c>
      <c r="DY94" s="2">
        <f t="shared" si="90"/>
        <v>91.162272177419325</v>
      </c>
      <c r="EA94" s="2">
        <f t="shared" si="94"/>
        <v>100.63047638867363</v>
      </c>
      <c r="EB94" s="2">
        <f t="shared" si="91"/>
        <v>95.314411609902137</v>
      </c>
      <c r="EC94" s="2">
        <f t="shared" si="91"/>
        <v>97.497418204491851</v>
      </c>
      <c r="ED94" s="2">
        <f t="shared" si="91"/>
        <v>93.237112748832772</v>
      </c>
      <c r="EE94" s="2">
        <f t="shared" si="91"/>
        <v>89.408950503382854</v>
      </c>
      <c r="EF94" s="2">
        <f t="shared" si="91"/>
        <v>91.267056121521378</v>
      </c>
      <c r="EG94" s="2">
        <f t="shared" si="91"/>
        <v>93.558147065488328</v>
      </c>
      <c r="EH94" s="2">
        <f t="shared" si="91"/>
        <v>95.367122584930343</v>
      </c>
      <c r="EI94" s="2">
        <f t="shared" si="91"/>
        <v>89.786708540767336</v>
      </c>
      <c r="EJ94" s="2">
        <f t="shared" si="91"/>
        <v>90.217178746222089</v>
      </c>
      <c r="EK94" s="2">
        <f t="shared" si="91"/>
        <v>88.487047650982632</v>
      </c>
      <c r="EL94" s="2">
        <f t="shared" si="91"/>
        <v>88.4543259974987</v>
      </c>
      <c r="EM94" s="2">
        <f t="shared" si="91"/>
        <v>84.831115934309793</v>
      </c>
      <c r="EN94" s="2">
        <f t="shared" si="91"/>
        <v>82.155989887056705</v>
      </c>
      <c r="EO94" s="2">
        <f t="shared" si="91"/>
        <v>84.588484707316937</v>
      </c>
      <c r="EQ94" s="2">
        <f t="shared" si="92"/>
        <v>100.20630993772828</v>
      </c>
      <c r="ER94" s="2">
        <f t="shared" si="92"/>
        <v>94.274179226272182</v>
      </c>
      <c r="ES94" s="2">
        <f t="shared" si="92"/>
        <v>97.153605561203221</v>
      </c>
      <c r="ET94" s="2">
        <f t="shared" si="92"/>
        <v>93.294213677111387</v>
      </c>
      <c r="EU94" s="2">
        <f t="shared" si="92"/>
        <v>88.839292666622697</v>
      </c>
      <c r="EV94" s="2">
        <f t="shared" si="92"/>
        <v>91.246618140227469</v>
      </c>
      <c r="EW94" s="2">
        <f t="shared" si="92"/>
        <v>93.202707752915671</v>
      </c>
      <c r="EX94" s="2">
        <f t="shared" si="92"/>
        <v>94.565229382365473</v>
      </c>
      <c r="EY94" s="2">
        <f t="shared" si="92"/>
        <v>89.013180937972763</v>
      </c>
      <c r="EZ94" s="2">
        <f t="shared" si="92"/>
        <v>89.851439814005403</v>
      </c>
      <c r="FA94" s="2">
        <f t="shared" si="92"/>
        <v>88.721244671816919</v>
      </c>
      <c r="FB94" s="2">
        <f t="shared" si="92"/>
        <v>87.607866394395273</v>
      </c>
      <c r="FC94" s="2">
        <f t="shared" si="92"/>
        <v>84.784345838637336</v>
      </c>
      <c r="FD94" s="2">
        <f t="shared" si="92"/>
        <v>83.242555090285819</v>
      </c>
      <c r="FE94" s="2">
        <f t="shared" si="92"/>
        <v>84.459766943108349</v>
      </c>
      <c r="FG94" s="2">
        <f t="shared" si="93"/>
        <v>0.92699904581421189</v>
      </c>
      <c r="FH94" s="2">
        <f t="shared" si="93"/>
        <v>0.90966196950433487</v>
      </c>
      <c r="FI94" s="2">
        <f t="shared" si="93"/>
        <v>0.91351231657359722</v>
      </c>
      <c r="FJ94" s="2">
        <f t="shared" si="93"/>
        <v>0.90760749662608531</v>
      </c>
      <c r="FK94" s="2">
        <f t="shared" si="93"/>
        <v>0.91246595470969116</v>
      </c>
      <c r="FL94" s="2">
        <f t="shared" si="93"/>
        <v>0.90121676208217905</v>
      </c>
      <c r="FM94" s="2">
        <f t="shared" si="93"/>
        <v>0.90583534631530671</v>
      </c>
      <c r="FN94" s="2">
        <f t="shared" si="93"/>
        <v>0.90544610819899896</v>
      </c>
      <c r="FO94" s="2">
        <f t="shared" si="93"/>
        <v>0.90282591544468882</v>
      </c>
      <c r="FP94" s="2">
        <f t="shared" si="93"/>
        <v>0.90193591811189289</v>
      </c>
      <c r="FQ94" s="2">
        <f t="shared" si="93"/>
        <v>0.90751345399647221</v>
      </c>
      <c r="FR94" s="2">
        <f t="shared" si="93"/>
        <v>0.90609650906194072</v>
      </c>
      <c r="FS94" s="2">
        <f t="shared" si="93"/>
        <v>0.89525737303089736</v>
      </c>
      <c r="FT94" s="2">
        <f t="shared" si="93"/>
        <v>0.90224125110816777</v>
      </c>
      <c r="FU94" s="2">
        <f t="shared" si="93"/>
        <v>0.88876807995026608</v>
      </c>
      <c r="FW94" s="2">
        <f t="shared" si="127"/>
        <v>8.5203956804225372E-4</v>
      </c>
      <c r="FX94" s="2">
        <f t="shared" si="127"/>
        <v>1.2825728392912995E-3</v>
      </c>
      <c r="FY94" s="2">
        <f t="shared" si="127"/>
        <v>1.219230603107285E-3</v>
      </c>
      <c r="FZ94" s="2">
        <f t="shared" si="127"/>
        <v>1.2929925924821449E-3</v>
      </c>
      <c r="GA94" s="2">
        <f t="shared" si="127"/>
        <v>1.1809023887154443E-3</v>
      </c>
      <c r="GB94" s="2">
        <f t="shared" si="127"/>
        <v>1.3244271497798719E-3</v>
      </c>
      <c r="GC94" s="2">
        <f t="shared" si="127"/>
        <v>1.46285765475659E-3</v>
      </c>
      <c r="GD94" s="2">
        <f t="shared" si="127"/>
        <v>1.2010948504634802E-3</v>
      </c>
      <c r="GE94" s="2">
        <f t="shared" si="127"/>
        <v>9.3541585116941662E-4</v>
      </c>
      <c r="GF94" s="2">
        <f t="shared" si="127"/>
        <v>9.4495369278477096E-4</v>
      </c>
      <c r="GG94" s="2">
        <f t="shared" si="127"/>
        <v>9.517879292101131E-4</v>
      </c>
      <c r="GH94" s="2">
        <f t="shared" si="127"/>
        <v>8.5063772487988605E-4</v>
      </c>
      <c r="GI94" s="2">
        <f t="shared" si="127"/>
        <v>7.2051883024310101E-4</v>
      </c>
      <c r="GJ94" s="2">
        <f t="shared" si="127"/>
        <v>7.0210316191518941E-4</v>
      </c>
      <c r="GK94" s="2">
        <f t="shared" si="127"/>
        <v>4.8007573465240678E-4</v>
      </c>
      <c r="GM94" s="86">
        <f t="shared" si="128"/>
        <v>2.4890024817512796E-3</v>
      </c>
      <c r="GN94" s="86">
        <f t="shared" si="128"/>
        <v>4.659718714169943E-3</v>
      </c>
      <c r="GO94" s="86">
        <f t="shared" si="128"/>
        <v>1.5027856200432008E-3</v>
      </c>
      <c r="GP94" s="86">
        <f t="shared" si="128"/>
        <v>3.6635041685604934E-4</v>
      </c>
      <c r="GQ94" s="86">
        <f t="shared" si="128"/>
        <v>1.0225310273817873E-5</v>
      </c>
      <c r="GR94" s="86">
        <f t="shared" si="128"/>
        <v>2.289055562555182E-3</v>
      </c>
      <c r="GS94" s="86">
        <f t="shared" si="128"/>
        <v>1.14658486822502E-4</v>
      </c>
      <c r="GT94" s="86">
        <f t="shared" si="128"/>
        <v>6.1020812450993372E-4</v>
      </c>
      <c r="GU94" s="86">
        <f t="shared" si="128"/>
        <v>2.7622154178315954E-3</v>
      </c>
      <c r="GV94" s="86">
        <f t="shared" si="128"/>
        <v>1.3289384891985011E-3</v>
      </c>
      <c r="GW94" s="86">
        <f t="shared" si="128"/>
        <v>1.0459226985341624E-4</v>
      </c>
      <c r="GX94" s="86">
        <f t="shared" si="128"/>
        <v>4.7777163562714742E-4</v>
      </c>
      <c r="GY94" s="86">
        <f t="shared" si="128"/>
        <v>5.7170499260345894E-3</v>
      </c>
      <c r="GZ94" s="86">
        <f t="shared" si="128"/>
        <v>2.9188458364651373E-4</v>
      </c>
      <c r="HA94" s="86">
        <f t="shared" si="128"/>
        <v>5.6675325225913144E-5</v>
      </c>
      <c r="HC94" s="86">
        <f t="shared" si="73"/>
        <v>5.5823281156717003E-2</v>
      </c>
      <c r="HD94" s="86">
        <f t="shared" si="73"/>
        <v>3.6576429371921133E-2</v>
      </c>
      <c r="HE94" s="86">
        <f t="shared" si="73"/>
        <v>3.8825431190819194E-2</v>
      </c>
      <c r="HF94" s="86">
        <f t="shared" si="73"/>
        <v>2.9172063655836893E-2</v>
      </c>
      <c r="HG94" s="86">
        <f t="shared" si="87"/>
        <v>2.7281384057480491E-2</v>
      </c>
      <c r="HH94" s="86">
        <f t="shared" si="87"/>
        <v>2.962467797647883E-2</v>
      </c>
      <c r="HI94" s="86">
        <f t="shared" si="87"/>
        <v>4.4263513721658279E-2</v>
      </c>
      <c r="HJ94" s="86">
        <f t="shared" si="87"/>
        <v>3.4700891160103373E-2</v>
      </c>
      <c r="HK94" s="86">
        <f t="shared" si="87"/>
        <v>2.7243401784214343E-2</v>
      </c>
      <c r="HL94" s="86">
        <f t="shared" si="87"/>
        <v>2.3082456247389197E-2</v>
      </c>
      <c r="HM94" s="86">
        <f t="shared" si="87"/>
        <v>2.5458907780626972E-2</v>
      </c>
      <c r="HN94" s="86">
        <f t="shared" si="87"/>
        <v>2.0303354902943244E-2</v>
      </c>
      <c r="HO94" s="86">
        <f t="shared" si="87"/>
        <v>1.3279898127693417E-2</v>
      </c>
      <c r="HP94" s="86">
        <f t="shared" si="87"/>
        <v>1.9531334714135491E-2</v>
      </c>
      <c r="HQ94" s="86">
        <f t="shared" si="87"/>
        <v>5.4903057946716185E-3</v>
      </c>
      <c r="HS94" s="86">
        <f t="shared" si="129"/>
        <v>4.482607270730134E-32</v>
      </c>
      <c r="HT94" s="86">
        <f t="shared" si="129"/>
        <v>4.9146258842235698E-34</v>
      </c>
      <c r="HU94" s="86">
        <f t="shared" si="129"/>
        <v>7.6931643119064767E-37</v>
      </c>
      <c r="HV94" s="86">
        <f t="shared" si="129"/>
        <v>7.5831773260653242E-42</v>
      </c>
      <c r="HW94" s="86">
        <f t="shared" si="129"/>
        <v>3.621507857155571E-41</v>
      </c>
      <c r="HX94" s="86">
        <f t="shared" si="129"/>
        <v>1.4595537670611941E-39</v>
      </c>
      <c r="HY94" s="86">
        <f t="shared" si="129"/>
        <v>2.1382605409590187E-39</v>
      </c>
      <c r="HZ94" s="86">
        <f t="shared" si="129"/>
        <v>5.5906154733761594E-41</v>
      </c>
      <c r="IA94" s="86">
        <f t="shared" si="129"/>
        <v>5.8769700630580436E-42</v>
      </c>
      <c r="IB94" s="86">
        <f t="shared" si="129"/>
        <v>7.8647627691577939E-45</v>
      </c>
      <c r="IC94" s="86">
        <f t="shared" si="129"/>
        <v>4.3692851189532555E-45</v>
      </c>
      <c r="ID94" s="86">
        <f t="shared" si="129"/>
        <v>7.5723311006396037E-45</v>
      </c>
      <c r="IE94" s="86">
        <f t="shared" si="129"/>
        <v>3.0224073209232902E-44</v>
      </c>
      <c r="IF94" s="86">
        <f t="shared" si="129"/>
        <v>1.0959735960434727E-20</v>
      </c>
      <c r="IG94" s="86">
        <f t="shared" si="129"/>
        <v>7.8131957634261963E-14</v>
      </c>
      <c r="II94" s="86">
        <f t="shared" si="130"/>
        <v>2.8634421342112249E-111</v>
      </c>
      <c r="IJ94" s="86">
        <f t="shared" si="130"/>
        <v>1.9402749031735688E-117</v>
      </c>
      <c r="IK94" s="86">
        <f t="shared" si="130"/>
        <v>1.4477429286194286E-127</v>
      </c>
      <c r="IL94" s="86">
        <f t="shared" si="130"/>
        <v>1.3926015799305937E-143</v>
      </c>
      <c r="IM94" s="86">
        <f t="shared" si="130"/>
        <v>6.1056447298098131E-140</v>
      </c>
      <c r="IN94" s="86">
        <f t="shared" si="130"/>
        <v>2.0916151917199107E-137</v>
      </c>
      <c r="IO94" s="86">
        <f t="shared" si="130"/>
        <v>1.67316782896185E-136</v>
      </c>
      <c r="IP94" s="86">
        <f t="shared" si="130"/>
        <v>1.4893026424823205E-140</v>
      </c>
      <c r="IQ94" s="86">
        <f t="shared" si="130"/>
        <v>3.7117357641653465E-145</v>
      </c>
      <c r="IR94" s="86">
        <f t="shared" si="130"/>
        <v>1.4207789891408666E-154</v>
      </c>
      <c r="IS94" s="86">
        <f t="shared" si="130"/>
        <v>2.7033354137748301E-154</v>
      </c>
      <c r="IT94" s="86">
        <f t="shared" si="130"/>
        <v>1.2204489383797661E-153</v>
      </c>
      <c r="IU94" s="86">
        <f t="shared" si="130"/>
        <v>5.5849705140874341E-151</v>
      </c>
      <c r="IV94" s="86">
        <f t="shared" si="130"/>
        <v>7.3936896817012517E-104</v>
      </c>
      <c r="IW94" s="86">
        <f t="shared" si="130"/>
        <v>9.8013634507293238E-42</v>
      </c>
      <c r="IY94" s="86">
        <f t="shared" si="131"/>
        <v>5.8312283638468285E-2</v>
      </c>
      <c r="IZ94" s="86">
        <f t="shared" si="131"/>
        <v>4.1236148086091079E-2</v>
      </c>
      <c r="JA94" s="86">
        <f t="shared" si="131"/>
        <v>4.0328216810862398E-2</v>
      </c>
      <c r="JB94" s="86">
        <f t="shared" si="131"/>
        <v>2.9538414072692941E-2</v>
      </c>
      <c r="JC94" s="86">
        <f t="shared" si="131"/>
        <v>2.7291609367754308E-2</v>
      </c>
      <c r="JD94" s="86">
        <f t="shared" si="131"/>
        <v>3.1913733539034012E-2</v>
      </c>
      <c r="JE94" s="86">
        <f t="shared" si="131"/>
        <v>4.4378172208480782E-2</v>
      </c>
      <c r="JF94" s="86">
        <f t="shared" si="131"/>
        <v>3.5311099284613304E-2</v>
      </c>
      <c r="JG94" s="86">
        <f t="shared" si="131"/>
        <v>3.0005617202045937E-2</v>
      </c>
      <c r="JH94" s="86">
        <f t="shared" si="131"/>
        <v>2.4411394736587697E-2</v>
      </c>
      <c r="JI94" s="86">
        <f t="shared" si="131"/>
        <v>2.556350005048039E-2</v>
      </c>
      <c r="JJ94" s="86">
        <f t="shared" si="131"/>
        <v>2.078112653857039E-2</v>
      </c>
      <c r="JK94" s="86">
        <f t="shared" si="131"/>
        <v>1.8996948053728008E-2</v>
      </c>
      <c r="JL94" s="86">
        <f t="shared" si="131"/>
        <v>1.9823219297782003E-2</v>
      </c>
      <c r="JM94" s="86">
        <f t="shared" si="131"/>
        <v>5.5469811199756634E-3</v>
      </c>
    </row>
    <row r="95" spans="2:273" x14ac:dyDescent="0.25">
      <c r="B95" s="2">
        <v>68</v>
      </c>
      <c r="C95" s="37">
        <v>126.129</v>
      </c>
      <c r="D95" s="37">
        <v>114.81399999999999</v>
      </c>
      <c r="E95" s="37">
        <v>117.03400000000001</v>
      </c>
      <c r="F95" s="37">
        <v>109.64400000000001</v>
      </c>
      <c r="G95" s="37">
        <v>102.254</v>
      </c>
      <c r="H95" s="37">
        <v>106.64400000000001</v>
      </c>
      <c r="I95" s="37">
        <v>112.559</v>
      </c>
      <c r="J95" s="37">
        <v>111.76300000000001</v>
      </c>
      <c r="K95" s="37">
        <v>102.949</v>
      </c>
      <c r="L95" s="37">
        <v>105.458</v>
      </c>
      <c r="M95" s="37">
        <v>100.373</v>
      </c>
      <c r="N95" s="37">
        <v>95.406999999999996</v>
      </c>
      <c r="O95" s="37">
        <v>94.051000000000002</v>
      </c>
      <c r="P95" s="37">
        <v>93.236999999999995</v>
      </c>
      <c r="Q95" s="37">
        <v>84.881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126.76687908032325</v>
      </c>
      <c r="T95" s="4">
        <f t="shared" si="132"/>
        <v>117.55857800508741</v>
      </c>
      <c r="U95" s="4">
        <f t="shared" si="132"/>
        <v>119.83835680953607</v>
      </c>
      <c r="V95" s="4">
        <f t="shared" si="132"/>
        <v>112.66745534763017</v>
      </c>
      <c r="W95" s="4">
        <f t="shared" si="132"/>
        <v>106.93559295653667</v>
      </c>
      <c r="X95" s="4">
        <f t="shared" si="132"/>
        <v>110.73756170476213</v>
      </c>
      <c r="Y95" s="4">
        <f t="shared" si="132"/>
        <v>117.68482943060697</v>
      </c>
      <c r="Z95" s="4">
        <f t="shared" si="132"/>
        <v>115.69209138112188</v>
      </c>
      <c r="AA95" s="4">
        <f t="shared" si="132"/>
        <v>106.9021575656184</v>
      </c>
      <c r="AB95" s="4">
        <f t="shared" si="132"/>
        <v>105.87934878571613</v>
      </c>
      <c r="AC95" s="4">
        <f t="shared" si="132"/>
        <v>105.10164044491117</v>
      </c>
      <c r="AD95" s="4">
        <f t="shared" si="132"/>
        <v>102.94825789086978</v>
      </c>
      <c r="AE95" s="4">
        <f t="shared" si="132"/>
        <v>95.695327023579978</v>
      </c>
      <c r="AF95" s="4">
        <f t="shared" si="132"/>
        <v>95.122657479809604</v>
      </c>
      <c r="AG95" s="4">
        <f t="shared" si="132"/>
        <v>88.948550956103389</v>
      </c>
      <c r="AI95" s="4">
        <f t="shared" ref="AI95:AW111" si="133">IF(OR($B95 &lt; C$230, $B95 &gt; C$233), 0, C95-S95)</f>
        <v>-0.63787908032324481</v>
      </c>
      <c r="AJ95" s="4">
        <f t="shared" si="133"/>
        <v>-2.7445780050874191</v>
      </c>
      <c r="AK95" s="4">
        <f t="shared" si="133"/>
        <v>-2.8043568095360598</v>
      </c>
      <c r="AL95" s="4">
        <f t="shared" si="133"/>
        <v>-3.0234553476301613</v>
      </c>
      <c r="AM95" s="4">
        <f t="shared" si="133"/>
        <v>-4.6815929565366616</v>
      </c>
      <c r="AN95" s="4">
        <f t="shared" si="133"/>
        <v>-4.0935617047621236</v>
      </c>
      <c r="AO95" s="4">
        <f t="shared" si="133"/>
        <v>-5.12582943060697</v>
      </c>
      <c r="AP95" s="4">
        <f t="shared" si="133"/>
        <v>-3.9290913811218786</v>
      </c>
      <c r="AQ95" s="4">
        <f t="shared" si="133"/>
        <v>-3.9531575656183975</v>
      </c>
      <c r="AR95" s="4">
        <f t="shared" si="133"/>
        <v>-0.42134878571613399</v>
      </c>
      <c r="AS95" s="4">
        <f t="shared" si="133"/>
        <v>-4.7286404449111643</v>
      </c>
      <c r="AT95" s="4">
        <f t="shared" si="133"/>
        <v>-7.5412578908697867</v>
      </c>
      <c r="AU95" s="4">
        <f t="shared" si="133"/>
        <v>-1.6443270235799758</v>
      </c>
      <c r="AV95" s="4">
        <f t="shared" si="133"/>
        <v>-1.8856574798096091</v>
      </c>
      <c r="AW95" s="4">
        <f t="shared" si="133"/>
        <v>-4.0675509561033891</v>
      </c>
      <c r="AY95" s="2">
        <f t="shared" si="125"/>
        <v>101.58138624308866</v>
      </c>
      <c r="AZ95" s="2">
        <f t="shared" si="125"/>
        <v>96.81458530974956</v>
      </c>
      <c r="BA95" s="2">
        <f t="shared" si="125"/>
        <v>98.453093912947324</v>
      </c>
      <c r="BB95" s="2">
        <f t="shared" si="125"/>
        <v>94.297247244113962</v>
      </c>
      <c r="BC95" s="2">
        <f t="shared" si="125"/>
        <v>90.132235018211333</v>
      </c>
      <c r="BD95" s="2">
        <f t="shared" si="125"/>
        <v>92.570774786952285</v>
      </c>
      <c r="BE95" s="2">
        <f t="shared" si="125"/>
        <v>94.865469031611113</v>
      </c>
      <c r="BF95" s="2">
        <f t="shared" si="125"/>
        <v>96.524940377939714</v>
      </c>
      <c r="BG95" s="2">
        <f t="shared" si="125"/>
        <v>91.275285646583697</v>
      </c>
      <c r="BH95" s="2">
        <f t="shared" si="125"/>
        <v>91.676738104074431</v>
      </c>
      <c r="BI95" s="2">
        <f t="shared" si="125"/>
        <v>89.721482818733065</v>
      </c>
      <c r="BJ95" s="2">
        <f t="shared" si="125"/>
        <v>89.813979481985214</v>
      </c>
      <c r="BK95" s="2">
        <f t="shared" si="125"/>
        <v>86.496185137513734</v>
      </c>
      <c r="BL95" s="2">
        <f t="shared" si="125"/>
        <v>83.49648709502948</v>
      </c>
      <c r="BM95" s="2">
        <f t="shared" si="125"/>
        <v>85.177214766170323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116.25956228070177</v>
      </c>
      <c r="DL95" s="2">
        <f t="shared" si="134"/>
        <v>114.87794167852064</v>
      </c>
      <c r="DM95" s="2">
        <f t="shared" si="134"/>
        <v>111.3552300032826</v>
      </c>
      <c r="DN95" s="2">
        <f t="shared" si="134"/>
        <v>107.10520839260313</v>
      </c>
      <c r="DO95" s="2">
        <f t="shared" si="134"/>
        <v>100.20804878542509</v>
      </c>
      <c r="DP95" s="2">
        <f t="shared" si="134"/>
        <v>107.02666539343009</v>
      </c>
      <c r="DQ95" s="2">
        <f t="shared" si="134"/>
        <v>110.36667272727273</v>
      </c>
      <c r="DR95" s="2">
        <f t="shared" si="134"/>
        <v>110.73948082505731</v>
      </c>
      <c r="DS95" s="2">
        <f t="shared" si="134"/>
        <v>108.25315014005602</v>
      </c>
      <c r="DT95" s="2">
        <f t="shared" si="134"/>
        <v>108.08609854851032</v>
      </c>
      <c r="DU95" s="2">
        <f t="shared" si="134"/>
        <v>104.36325658263303</v>
      </c>
      <c r="DV95" s="2">
        <f t="shared" si="134"/>
        <v>106.16667370227371</v>
      </c>
      <c r="DW95" s="2">
        <f t="shared" si="134"/>
        <v>103.30256470588233</v>
      </c>
      <c r="DX95" s="2">
        <f t="shared" si="134"/>
        <v>97.958495798319348</v>
      </c>
      <c r="DY95" s="2">
        <f t="shared" si="134"/>
        <v>91.275209677419326</v>
      </c>
      <c r="EA95" s="2">
        <f t="shared" si="94"/>
        <v>100.5276025149992</v>
      </c>
      <c r="EB95" s="2">
        <f t="shared" si="91"/>
        <v>95.1801104654906</v>
      </c>
      <c r="EC95" s="2">
        <f t="shared" si="91"/>
        <v>97.339536121486162</v>
      </c>
      <c r="ED95" s="2">
        <f t="shared" si="91"/>
        <v>93.108060774775836</v>
      </c>
      <c r="EE95" s="2">
        <f t="shared" si="91"/>
        <v>89.251475235505481</v>
      </c>
      <c r="EF95" s="2">
        <f t="shared" si="91"/>
        <v>91.12570325210406</v>
      </c>
      <c r="EG95" s="2">
        <f t="shared" si="91"/>
        <v>93.396455699070927</v>
      </c>
      <c r="EH95" s="2">
        <f t="shared" si="91"/>
        <v>95.172276680536825</v>
      </c>
      <c r="EI95" s="2">
        <f t="shared" si="91"/>
        <v>89.609538778391894</v>
      </c>
      <c r="EJ95" s="2">
        <f t="shared" si="91"/>
        <v>90.04999869357512</v>
      </c>
      <c r="EK95" s="2">
        <f t="shared" si="91"/>
        <v>88.360345674939026</v>
      </c>
      <c r="EL95" s="2">
        <f t="shared" si="91"/>
        <v>88.269220930326384</v>
      </c>
      <c r="EM95" s="2">
        <f t="shared" ref="EM95:EO158" si="135">CQ$228*$B95+CQ$229</f>
        <v>84.702938304482899</v>
      </c>
      <c r="EN95" s="2">
        <f t="shared" si="135"/>
        <v>82.066497220897702</v>
      </c>
      <c r="EO95" s="2">
        <f t="shared" si="135"/>
        <v>84.481260588266636</v>
      </c>
      <c r="EQ95" s="2">
        <f t="shared" ref="EQ95:FE111" si="136">CU$228*$B95+CU$229</f>
        <v>100.11590308416481</v>
      </c>
      <c r="ER95" s="2">
        <f t="shared" si="136"/>
        <v>94.171471636623991</v>
      </c>
      <c r="ES95" s="2">
        <f t="shared" si="136"/>
        <v>97.006242906761543</v>
      </c>
      <c r="ET95" s="2">
        <f t="shared" si="136"/>
        <v>93.163378098026712</v>
      </c>
      <c r="EU95" s="2">
        <f t="shared" si="136"/>
        <v>88.699578522653013</v>
      </c>
      <c r="EV95" s="2">
        <f t="shared" si="136"/>
        <v>91.10590461598224</v>
      </c>
      <c r="EW95" s="2">
        <f t="shared" si="136"/>
        <v>93.052825082899943</v>
      </c>
      <c r="EX95" s="2">
        <f t="shared" si="136"/>
        <v>94.394955857485797</v>
      </c>
      <c r="EY95" s="2">
        <f t="shared" si="136"/>
        <v>88.858419961951256</v>
      </c>
      <c r="EZ95" s="2">
        <f t="shared" si="136"/>
        <v>89.694873325350926</v>
      </c>
      <c r="FA95" s="2">
        <f t="shared" si="136"/>
        <v>88.587598628070168</v>
      </c>
      <c r="FB95" s="2">
        <f t="shared" si="136"/>
        <v>87.446687140695914</v>
      </c>
      <c r="FC95" s="2">
        <f t="shared" si="136"/>
        <v>84.657358174213499</v>
      </c>
      <c r="FD95" s="2">
        <f t="shared" si="136"/>
        <v>83.122601965076242</v>
      </c>
      <c r="FE95" s="2">
        <f t="shared" si="136"/>
        <v>84.351740147440751</v>
      </c>
      <c r="FG95" s="2">
        <f t="shared" ref="FG95:FU111" si="137">POWER(10,($B95-C$231)/C$229)/(1+POWER(10,($B95-C$231)/C$229))</f>
        <v>0.93299192602785419</v>
      </c>
      <c r="FH95" s="2">
        <f t="shared" si="137"/>
        <v>0.91695059658499323</v>
      </c>
      <c r="FI95" s="2">
        <f t="shared" si="137"/>
        <v>0.92051743461707836</v>
      </c>
      <c r="FJ95" s="2">
        <f t="shared" si="137"/>
        <v>0.91504640187375386</v>
      </c>
      <c r="FK95" s="2">
        <f t="shared" si="137"/>
        <v>0.91954835955270697</v>
      </c>
      <c r="FL95" s="2">
        <f t="shared" si="137"/>
        <v>0.90911868916993399</v>
      </c>
      <c r="FM95" s="2">
        <f t="shared" si="137"/>
        <v>0.91340332107044098</v>
      </c>
      <c r="FN95" s="2">
        <f t="shared" si="137"/>
        <v>0.91304236279162054</v>
      </c>
      <c r="FO95" s="2">
        <f t="shared" si="137"/>
        <v>0.91061188944640714</v>
      </c>
      <c r="FP95" s="2">
        <f t="shared" si="137"/>
        <v>0.90978607664970002</v>
      </c>
      <c r="FQ95" s="2">
        <f t="shared" si="137"/>
        <v>0.91495922155071008</v>
      </c>
      <c r="FR95" s="2">
        <f t="shared" si="137"/>
        <v>0.91364549523525729</v>
      </c>
      <c r="FS95" s="2">
        <f t="shared" si="137"/>
        <v>0.90358500748120019</v>
      </c>
      <c r="FT95" s="2">
        <f t="shared" si="137"/>
        <v>0.91006940444222451</v>
      </c>
      <c r="FU95" s="2">
        <f t="shared" si="137"/>
        <v>0.89755260979866114</v>
      </c>
      <c r="FW95" s="2">
        <f t="shared" si="127"/>
        <v>9.3416601713575207E-4</v>
      </c>
      <c r="FX95" s="2">
        <f t="shared" si="127"/>
        <v>1.406139157147594E-3</v>
      </c>
      <c r="FY95" s="2">
        <f t="shared" si="127"/>
        <v>1.3367025371686353E-3</v>
      </c>
      <c r="FZ95" s="2">
        <f t="shared" si="127"/>
        <v>1.4175613509000635E-3</v>
      </c>
      <c r="GA95" s="2">
        <f t="shared" si="127"/>
        <v>1.2946862156744459E-3</v>
      </c>
      <c r="GB95" s="2">
        <f t="shared" si="127"/>
        <v>1.4520199554107548E-3</v>
      </c>
      <c r="GC95" s="2">
        <f t="shared" si="127"/>
        <v>1.6037651769193828E-3</v>
      </c>
      <c r="GD95" s="2">
        <f t="shared" si="127"/>
        <v>1.3168217224369366E-3</v>
      </c>
      <c r="GE95" s="2">
        <f t="shared" si="127"/>
        <v>1.0255705302303947E-3</v>
      </c>
      <c r="GF95" s="2">
        <f t="shared" si="127"/>
        <v>1.0360266686170617E-3</v>
      </c>
      <c r="GG95" s="2">
        <f t="shared" si="127"/>
        <v>1.0435188887491082E-3</v>
      </c>
      <c r="GH95" s="2">
        <f t="shared" si="127"/>
        <v>9.3262917914244559E-4</v>
      </c>
      <c r="GI95" s="2">
        <f t="shared" si="127"/>
        <v>7.8997827244047642E-4</v>
      </c>
      <c r="GJ95" s="2">
        <f t="shared" si="127"/>
        <v>7.6978866481068489E-4</v>
      </c>
      <c r="GK95" s="2">
        <f t="shared" si="127"/>
        <v>5.2636819583180903E-4</v>
      </c>
      <c r="GM95" s="86">
        <f t="shared" si="128"/>
        <v>6.8511561612047888E-4</v>
      </c>
      <c r="GN95" s="86">
        <f t="shared" si="128"/>
        <v>1.456834382751352E-3</v>
      </c>
      <c r="GO95" s="86">
        <f t="shared" si="128"/>
        <v>3.7642201856443244E-4</v>
      </c>
      <c r="GP95" s="86">
        <f t="shared" si="128"/>
        <v>6.1336529818439172E-5</v>
      </c>
      <c r="GQ95" s="86">
        <f t="shared" si="128"/>
        <v>5.8312621572914607E-7</v>
      </c>
      <c r="GR95" s="86">
        <f t="shared" si="128"/>
        <v>6.4480613926676288E-4</v>
      </c>
      <c r="GS95" s="86">
        <f t="shared" si="128"/>
        <v>1.8151403063259604E-5</v>
      </c>
      <c r="GT95" s="86">
        <f t="shared" si="128"/>
        <v>1.3348844506376272E-4</v>
      </c>
      <c r="GU95" s="86">
        <f t="shared" si="128"/>
        <v>8.0614834486156793E-4</v>
      </c>
      <c r="GV95" s="86">
        <f t="shared" si="128"/>
        <v>3.3508199899449866E-4</v>
      </c>
      <c r="GW95" s="86">
        <f t="shared" si="128"/>
        <v>1.4966708659772356E-5</v>
      </c>
      <c r="GX95" s="86">
        <f t="shared" si="128"/>
        <v>9.1158721179442577E-5</v>
      </c>
      <c r="GY95" s="86">
        <f t="shared" si="128"/>
        <v>1.7347871145286693E-3</v>
      </c>
      <c r="GZ95" s="86">
        <f t="shared" si="128"/>
        <v>5.3210143978146429E-5</v>
      </c>
      <c r="HA95" s="86">
        <f t="shared" si="128"/>
        <v>6.5230069605154677E-6</v>
      </c>
      <c r="HC95" s="86">
        <f t="shared" si="73"/>
        <v>7.6650161937038011E-2</v>
      </c>
      <c r="HD95" s="86">
        <f t="shared" si="73"/>
        <v>5.2918293714329379E-2</v>
      </c>
      <c r="HE95" s="86">
        <f t="shared" si="73"/>
        <v>5.6685214086774703E-2</v>
      </c>
      <c r="HF95" s="86">
        <f t="shared" si="73"/>
        <v>4.4491704882791527E-2</v>
      </c>
      <c r="HG95" s="86">
        <f t="shared" si="87"/>
        <v>4.1325491537436566E-2</v>
      </c>
      <c r="HH95" s="86">
        <f t="shared" si="87"/>
        <v>4.4800175658418699E-2</v>
      </c>
      <c r="HI95" s="86">
        <f t="shared" si="87"/>
        <v>6.5615623667015441E-2</v>
      </c>
      <c r="HJ95" s="86">
        <f t="shared" si="87"/>
        <v>5.1917285505580078E-2</v>
      </c>
      <c r="HK95" s="86">
        <f t="shared" si="87"/>
        <v>4.1016800659153807E-2</v>
      </c>
      <c r="HL95" s="86">
        <f t="shared" si="87"/>
        <v>3.556758265483103E-2</v>
      </c>
      <c r="HM95" s="86">
        <f t="shared" si="87"/>
        <v>3.9006663056533122E-2</v>
      </c>
      <c r="HN95" s="86">
        <f t="shared" si="87"/>
        <v>3.1278425905803126E-2</v>
      </c>
      <c r="HO95" s="86">
        <f t="shared" si="87"/>
        <v>2.0652878610838529E-2</v>
      </c>
      <c r="HP95" s="86">
        <f t="shared" si="87"/>
        <v>3.0454286919858332E-2</v>
      </c>
      <c r="HQ95" s="86">
        <f t="shared" si="87"/>
        <v>9.9934783169641252E-3</v>
      </c>
      <c r="HS95" s="86">
        <f t="shared" si="129"/>
        <v>7.9083245977663106E-31</v>
      </c>
      <c r="HT95" s="86">
        <f t="shared" si="129"/>
        <v>1.2395894994271686E-32</v>
      </c>
      <c r="HU95" s="86">
        <f t="shared" si="129"/>
        <v>2.5002343539970602E-35</v>
      </c>
      <c r="HV95" s="86">
        <f t="shared" si="129"/>
        <v>4.0710338683463532E-40</v>
      </c>
      <c r="HW95" s="86">
        <f t="shared" si="129"/>
        <v>1.6963213158541889E-39</v>
      </c>
      <c r="HX95" s="86">
        <f t="shared" si="129"/>
        <v>6.5064876863735682E-38</v>
      </c>
      <c r="HY95" s="86">
        <f t="shared" si="129"/>
        <v>9.8826523571441743E-38</v>
      </c>
      <c r="HZ95" s="86">
        <f t="shared" si="129"/>
        <v>2.6418579693467145E-39</v>
      </c>
      <c r="IA95" s="86">
        <f t="shared" si="129"/>
        <v>2.696462394261236E-40</v>
      </c>
      <c r="IB95" s="86">
        <f t="shared" si="129"/>
        <v>4.7133711107439571E-43</v>
      </c>
      <c r="IC95" s="86">
        <f t="shared" si="129"/>
        <v>2.6517333896233646E-43</v>
      </c>
      <c r="ID95" s="86">
        <f t="shared" si="129"/>
        <v>4.2237572797944853E-43</v>
      </c>
      <c r="IE95" s="86">
        <f t="shared" si="129"/>
        <v>1.4467171881140522E-42</v>
      </c>
      <c r="IF95" s="86">
        <f t="shared" si="129"/>
        <v>6.0247171188659835E-20</v>
      </c>
      <c r="IG95" s="86">
        <f t="shared" si="129"/>
        <v>2.2422350600202662E-13</v>
      </c>
      <c r="II95" s="86">
        <f t="shared" si="130"/>
        <v>1.9392481008220773E-108</v>
      </c>
      <c r="IJ95" s="86">
        <f t="shared" si="130"/>
        <v>2.8884548814198972E-114</v>
      </c>
      <c r="IK95" s="86">
        <f t="shared" si="130"/>
        <v>3.84908618939784E-124</v>
      </c>
      <c r="IL95" s="86">
        <f t="shared" si="130"/>
        <v>1.0926780453126422E-139</v>
      </c>
      <c r="IM95" s="86">
        <f t="shared" si="130"/>
        <v>3.3853014622707555E-136</v>
      </c>
      <c r="IN95" s="86">
        <f t="shared" si="130"/>
        <v>1.1452954616691015E-133</v>
      </c>
      <c r="IO95" s="86">
        <f t="shared" si="130"/>
        <v>9.8475820498278697E-133</v>
      </c>
      <c r="IP95" s="86">
        <f t="shared" si="130"/>
        <v>8.7676537177425698E-137</v>
      </c>
      <c r="IQ95" s="86">
        <f t="shared" si="130"/>
        <v>2.1168642485170473E-141</v>
      </c>
      <c r="IR95" s="86">
        <f t="shared" si="130"/>
        <v>1.449399348687497E-150</v>
      </c>
      <c r="IS95" s="86">
        <f t="shared" si="130"/>
        <v>2.7374860267505381E-150</v>
      </c>
      <c r="IT95" s="86">
        <f t="shared" si="130"/>
        <v>1.0274027893325067E-149</v>
      </c>
      <c r="IU95" s="86">
        <f t="shared" si="130"/>
        <v>3.276913917421407E-147</v>
      </c>
      <c r="IV95" s="86">
        <f t="shared" si="130"/>
        <v>2.7421885395762086E-101</v>
      </c>
      <c r="IW95" s="86">
        <f t="shared" si="130"/>
        <v>8.9050162164555184E-41</v>
      </c>
      <c r="IY95" s="86">
        <f t="shared" si="131"/>
        <v>7.7335277553158485E-2</v>
      </c>
      <c r="IZ95" s="86">
        <f t="shared" si="131"/>
        <v>5.4375128097080727E-2</v>
      </c>
      <c r="JA95" s="86">
        <f t="shared" si="131"/>
        <v>5.7061636105339132E-2</v>
      </c>
      <c r="JB95" s="86">
        <f t="shared" si="131"/>
        <v>4.4553041412609969E-2</v>
      </c>
      <c r="JC95" s="86">
        <f t="shared" si="131"/>
        <v>4.1326074663652297E-2</v>
      </c>
      <c r="JD95" s="86">
        <f t="shared" si="131"/>
        <v>4.5444981797685462E-2</v>
      </c>
      <c r="JE95" s="86">
        <f t="shared" si="131"/>
        <v>6.5633775070078698E-2</v>
      </c>
      <c r="JF95" s="86">
        <f t="shared" si="131"/>
        <v>5.2050773950643843E-2</v>
      </c>
      <c r="JG95" s="86">
        <f t="shared" si="131"/>
        <v>4.1822949004015376E-2</v>
      </c>
      <c r="JH95" s="86">
        <f t="shared" si="131"/>
        <v>3.5902664653825529E-2</v>
      </c>
      <c r="JI95" s="86">
        <f t="shared" si="131"/>
        <v>3.9021629765192897E-2</v>
      </c>
      <c r="JJ95" s="86">
        <f t="shared" si="131"/>
        <v>3.1369584626982569E-2</v>
      </c>
      <c r="JK95" s="86">
        <f t="shared" si="131"/>
        <v>2.2387665725367198E-2</v>
      </c>
      <c r="JL95" s="86">
        <f t="shared" si="131"/>
        <v>3.0507497063836479E-2</v>
      </c>
      <c r="JM95" s="86">
        <f t="shared" si="131"/>
        <v>1.0000001324148864E-2</v>
      </c>
    </row>
    <row r="96" spans="2:273" x14ac:dyDescent="0.25">
      <c r="B96" s="2">
        <v>69</v>
      </c>
      <c r="C96" s="37">
        <v>135.80600000000001</v>
      </c>
      <c r="D96" s="37">
        <v>123.136</v>
      </c>
      <c r="E96" s="37">
        <v>123.932</v>
      </c>
      <c r="F96" s="37">
        <v>117.983</v>
      </c>
      <c r="G96" s="37">
        <v>110.102</v>
      </c>
      <c r="H96" s="37">
        <v>116.136</v>
      </c>
      <c r="I96" s="37">
        <v>124.136</v>
      </c>
      <c r="J96" s="37">
        <v>119.949</v>
      </c>
      <c r="K96" s="37">
        <v>109.831</v>
      </c>
      <c r="L96" s="37">
        <v>107.35599999999999</v>
      </c>
      <c r="M96" s="37">
        <v>109.08499999999999</v>
      </c>
      <c r="N96" s="37">
        <v>103.69499999999999</v>
      </c>
      <c r="O96" s="37">
        <v>94.305000000000007</v>
      </c>
      <c r="P96" s="37">
        <v>96.457999999999998</v>
      </c>
      <c r="Q96" s="37">
        <v>89.575999999999993</v>
      </c>
      <c r="S96" s="4">
        <f t="shared" si="132"/>
        <v>133.42644340931531</v>
      </c>
      <c r="T96" s="4">
        <f t="shared" si="132"/>
        <v>124.15789360591826</v>
      </c>
      <c r="U96" s="4">
        <f t="shared" si="132"/>
        <v>126.86857468108495</v>
      </c>
      <c r="V96" s="4">
        <f t="shared" si="132"/>
        <v>119.65550159993495</v>
      </c>
      <c r="W96" s="4">
        <f t="shared" si="132"/>
        <v>113.23124871493837</v>
      </c>
      <c r="X96" s="4">
        <f t="shared" si="132"/>
        <v>117.43400073660661</v>
      </c>
      <c r="Y96" s="4">
        <f t="shared" si="132"/>
        <v>125.40025142513245</v>
      </c>
      <c r="Z96" s="4">
        <f t="shared" si="132"/>
        <v>122.44409135700123</v>
      </c>
      <c r="AA96" s="4">
        <f t="shared" si="132"/>
        <v>112.54499465812785</v>
      </c>
      <c r="AB96" s="4">
        <f t="shared" si="132"/>
        <v>111.41791112356191</v>
      </c>
      <c r="AC96" s="4">
        <f t="shared" si="132"/>
        <v>111.05071949053598</v>
      </c>
      <c r="AD96" s="4">
        <f t="shared" si="132"/>
        <v>108.10159132015687</v>
      </c>
      <c r="AE96" s="4">
        <f t="shared" si="132"/>
        <v>99.364957463575692</v>
      </c>
      <c r="AF96" s="4">
        <f t="shared" si="132"/>
        <v>99.905426007796123</v>
      </c>
      <c r="AG96" s="4">
        <f t="shared" si="132"/>
        <v>91.233659429414416</v>
      </c>
      <c r="AI96" s="4">
        <f t="shared" si="133"/>
        <v>2.3795565906847003</v>
      </c>
      <c r="AJ96" s="4">
        <f t="shared" si="133"/>
        <v>-1.0218936059182653</v>
      </c>
      <c r="AK96" s="4">
        <f t="shared" si="133"/>
        <v>-2.9365746810849487</v>
      </c>
      <c r="AL96" s="4">
        <f t="shared" si="133"/>
        <v>-1.6725015999349466</v>
      </c>
      <c r="AM96" s="4">
        <f t="shared" si="133"/>
        <v>-3.1292487149383703</v>
      </c>
      <c r="AN96" s="4">
        <f t="shared" si="133"/>
        <v>-1.2980007366066104</v>
      </c>
      <c r="AO96" s="4">
        <f t="shared" si="133"/>
        <v>-1.264251425132457</v>
      </c>
      <c r="AP96" s="4">
        <f t="shared" si="133"/>
        <v>-2.495091357001229</v>
      </c>
      <c r="AQ96" s="4">
        <f t="shared" si="133"/>
        <v>-2.7139946581278451</v>
      </c>
      <c r="AR96" s="4">
        <f t="shared" si="133"/>
        <v>-4.061911123561913</v>
      </c>
      <c r="AS96" s="4">
        <f t="shared" si="133"/>
        <v>-1.9657194905359887</v>
      </c>
      <c r="AT96" s="4">
        <f t="shared" si="133"/>
        <v>-4.4065913201568776</v>
      </c>
      <c r="AU96" s="4">
        <f t="shared" si="133"/>
        <v>-5.0599574635756852</v>
      </c>
      <c r="AV96" s="4">
        <f t="shared" si="133"/>
        <v>-3.4474260077961247</v>
      </c>
      <c r="AW96" s="4">
        <f t="shared" si="133"/>
        <v>-1.6576594294144229</v>
      </c>
      <c r="AY96" s="2">
        <f t="shared" si="125"/>
        <v>101.40734294733642</v>
      </c>
      <c r="AZ96" s="2">
        <f t="shared" si="125"/>
        <v>96.575688427545899</v>
      </c>
      <c r="BA96" s="2">
        <f t="shared" si="125"/>
        <v>98.231989333792725</v>
      </c>
      <c r="BB96" s="2">
        <f t="shared" si="125"/>
        <v>94.098256324577761</v>
      </c>
      <c r="BC96" s="2">
        <f t="shared" si="125"/>
        <v>89.924019599581115</v>
      </c>
      <c r="BD96" s="2">
        <f t="shared" si="125"/>
        <v>92.344381982484961</v>
      </c>
      <c r="BE96" s="2">
        <f t="shared" si="125"/>
        <v>94.615230733951478</v>
      </c>
      <c r="BF96" s="2">
        <f t="shared" si="125"/>
        <v>96.251724925467798</v>
      </c>
      <c r="BG96" s="2">
        <f t="shared" si="125"/>
        <v>90.99818807906739</v>
      </c>
      <c r="BH96" s="2">
        <f t="shared" si="125"/>
        <v>91.412192889960963</v>
      </c>
      <c r="BI96" s="2">
        <f t="shared" si="125"/>
        <v>89.509410829483812</v>
      </c>
      <c r="BJ96" s="2">
        <f t="shared" si="125"/>
        <v>89.541125521778596</v>
      </c>
      <c r="BK96" s="2">
        <f t="shared" si="125"/>
        <v>86.260155574013538</v>
      </c>
      <c r="BL96" s="2">
        <f t="shared" si="125"/>
        <v>83.315770235132277</v>
      </c>
      <c r="BM96" s="2">
        <f t="shared" si="125"/>
        <v>85.035272811022367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116.41546491228071</v>
      </c>
      <c r="DL96" s="2">
        <f t="shared" si="134"/>
        <v>115.1165187657293</v>
      </c>
      <c r="DM96" s="2">
        <f t="shared" si="134"/>
        <v>111.57638888280991</v>
      </c>
      <c r="DN96" s="2">
        <f t="shared" si="134"/>
        <v>107.3158520625889</v>
      </c>
      <c r="DO96" s="2">
        <f t="shared" si="134"/>
        <v>100.33654736842104</v>
      </c>
      <c r="DP96" s="2">
        <f t="shared" si="134"/>
        <v>107.26221115355233</v>
      </c>
      <c r="DQ96" s="2">
        <f t="shared" si="134"/>
        <v>110.58823315508022</v>
      </c>
      <c r="DR96" s="2">
        <f t="shared" si="134"/>
        <v>110.93609228418643</v>
      </c>
      <c r="DS96" s="2">
        <f t="shared" si="134"/>
        <v>108.49837422969188</v>
      </c>
      <c r="DT96" s="2">
        <f t="shared" si="134"/>
        <v>108.32830847975555</v>
      </c>
      <c r="DU96" s="2">
        <f t="shared" si="134"/>
        <v>104.55651176470586</v>
      </c>
      <c r="DV96" s="2">
        <f t="shared" si="134"/>
        <v>106.454078978979</v>
      </c>
      <c r="DW96" s="2">
        <f t="shared" si="134"/>
        <v>103.57972100840334</v>
      </c>
      <c r="DX96" s="2">
        <f t="shared" si="134"/>
        <v>98.160263865546227</v>
      </c>
      <c r="DY96" s="2">
        <f t="shared" si="134"/>
        <v>91.388147177419327</v>
      </c>
      <c r="EA96" s="2">
        <f t="shared" si="94"/>
        <v>100.42472864132478</v>
      </c>
      <c r="EB96" s="2">
        <f t="shared" si="94"/>
        <v>95.045809321079062</v>
      </c>
      <c r="EC96" s="2">
        <f t="shared" si="94"/>
        <v>97.18165403848046</v>
      </c>
      <c r="ED96" s="2">
        <f t="shared" si="94"/>
        <v>92.979008800718915</v>
      </c>
      <c r="EE96" s="2">
        <f t="shared" si="94"/>
        <v>89.093999967628108</v>
      </c>
      <c r="EF96" s="2">
        <f t="shared" si="94"/>
        <v>90.984350382686742</v>
      </c>
      <c r="EG96" s="2">
        <f t="shared" si="94"/>
        <v>93.234764332653526</v>
      </c>
      <c r="EH96" s="2">
        <f t="shared" si="94"/>
        <v>94.977430776143294</v>
      </c>
      <c r="EI96" s="2">
        <f t="shared" si="94"/>
        <v>89.432369016016452</v>
      </c>
      <c r="EJ96" s="2">
        <f t="shared" si="94"/>
        <v>89.882818640928136</v>
      </c>
      <c r="EK96" s="2">
        <f t="shared" si="94"/>
        <v>88.23364369889542</v>
      </c>
      <c r="EL96" s="2">
        <f t="shared" si="94"/>
        <v>88.084115863154082</v>
      </c>
      <c r="EM96" s="2">
        <f t="shared" si="135"/>
        <v>84.574760674656005</v>
      </c>
      <c r="EN96" s="2">
        <f t="shared" si="135"/>
        <v>81.977004554738699</v>
      </c>
      <c r="EO96" s="2">
        <f t="shared" si="135"/>
        <v>84.37403646921635</v>
      </c>
      <c r="EQ96" s="2">
        <f t="shared" si="136"/>
        <v>100.02549623060136</v>
      </c>
      <c r="ER96" s="2">
        <f t="shared" si="136"/>
        <v>94.068764046975787</v>
      </c>
      <c r="ES96" s="2">
        <f t="shared" si="136"/>
        <v>96.858880252319892</v>
      </c>
      <c r="ET96" s="2">
        <f t="shared" si="136"/>
        <v>93.032542518942037</v>
      </c>
      <c r="EU96" s="2">
        <f t="shared" si="136"/>
        <v>88.559864378683315</v>
      </c>
      <c r="EV96" s="2">
        <f t="shared" si="136"/>
        <v>90.965191091736997</v>
      </c>
      <c r="EW96" s="2">
        <f t="shared" si="136"/>
        <v>92.902942412884215</v>
      </c>
      <c r="EX96" s="2">
        <f t="shared" si="136"/>
        <v>94.224682332606136</v>
      </c>
      <c r="EY96" s="2">
        <f t="shared" si="136"/>
        <v>88.703658985929749</v>
      </c>
      <c r="EZ96" s="2">
        <f t="shared" si="136"/>
        <v>89.538306836696449</v>
      </c>
      <c r="FA96" s="2">
        <f t="shared" si="136"/>
        <v>88.453952584323403</v>
      </c>
      <c r="FB96" s="2">
        <f t="shared" si="136"/>
        <v>87.285507886996555</v>
      </c>
      <c r="FC96" s="2">
        <f t="shared" si="136"/>
        <v>84.530370509789662</v>
      </c>
      <c r="FD96" s="2">
        <f t="shared" si="136"/>
        <v>83.002648839866666</v>
      </c>
      <c r="FE96" s="2">
        <f t="shared" si="136"/>
        <v>84.243713351773152</v>
      </c>
      <c r="FG96" s="2">
        <f t="shared" si="137"/>
        <v>0.93852545728137993</v>
      </c>
      <c r="FH96" s="2">
        <f t="shared" si="137"/>
        <v>0.92370048922961778</v>
      </c>
      <c r="FI96" s="2">
        <f t="shared" si="137"/>
        <v>0.92700050928508559</v>
      </c>
      <c r="FJ96" s="2">
        <f t="shared" si="137"/>
        <v>0.9219378836754728</v>
      </c>
      <c r="FK96" s="2">
        <f t="shared" si="137"/>
        <v>0.92610413245713297</v>
      </c>
      <c r="FL96" s="2">
        <f t="shared" si="137"/>
        <v>0.91644712297671704</v>
      </c>
      <c r="FM96" s="2">
        <f t="shared" si="137"/>
        <v>0.92041649817314009</v>
      </c>
      <c r="FN96" s="2">
        <f t="shared" si="137"/>
        <v>0.92008221499442744</v>
      </c>
      <c r="FO96" s="2">
        <f t="shared" si="137"/>
        <v>0.91783079830782621</v>
      </c>
      <c r="FP96" s="2">
        <f t="shared" si="137"/>
        <v>0.91706560346025701</v>
      </c>
      <c r="FQ96" s="2">
        <f t="shared" si="137"/>
        <v>0.9218571715252396</v>
      </c>
      <c r="FR96" s="2">
        <f t="shared" si="137"/>
        <v>0.92064076348377566</v>
      </c>
      <c r="FS96" s="2">
        <f t="shared" si="137"/>
        <v>0.91131613445534598</v>
      </c>
      <c r="FT96" s="2">
        <f t="shared" si="137"/>
        <v>0.91732814649535488</v>
      </c>
      <c r="FU96" s="2">
        <f t="shared" si="137"/>
        <v>0.90571697801073792</v>
      </c>
      <c r="FW96" s="2">
        <f t="shared" si="127"/>
        <v>1.0242003616174667E-3</v>
      </c>
      <c r="FX96" s="2">
        <f t="shared" si="127"/>
        <v>1.5415917914853557E-3</v>
      </c>
      <c r="FY96" s="2">
        <f t="shared" si="127"/>
        <v>1.4654761950416949E-3</v>
      </c>
      <c r="FZ96" s="2">
        <f t="shared" si="127"/>
        <v>1.5541125666759185E-3</v>
      </c>
      <c r="GA96" s="2">
        <f t="shared" si="127"/>
        <v>1.419417908275917E-3</v>
      </c>
      <c r="GB96" s="2">
        <f t="shared" si="127"/>
        <v>1.5918852170328697E-3</v>
      </c>
      <c r="GC96" s="2">
        <f t="shared" si="127"/>
        <v>1.7582215014765009E-3</v>
      </c>
      <c r="GD96" s="2">
        <f t="shared" si="127"/>
        <v>1.4436828947664094E-3</v>
      </c>
      <c r="GE96" s="2">
        <f t="shared" si="127"/>
        <v>1.1244044705852865E-3</v>
      </c>
      <c r="GF96" s="2">
        <f t="shared" si="127"/>
        <v>1.135867118317534E-3</v>
      </c>
      <c r="GG96" s="2">
        <f t="shared" si="127"/>
        <v>1.1440805263877101E-3</v>
      </c>
      <c r="GH96" s="2">
        <f t="shared" si="127"/>
        <v>1.0225155557224851E-3</v>
      </c>
      <c r="GI96" s="2">
        <f t="shared" si="127"/>
        <v>8.6612793862914485E-4</v>
      </c>
      <c r="GJ96" s="2">
        <f t="shared" si="127"/>
        <v>8.439938050215849E-4</v>
      </c>
      <c r="GK96" s="2">
        <f t="shared" si="127"/>
        <v>5.7712194185804294E-4</v>
      </c>
      <c r="GM96" s="86">
        <f t="shared" si="128"/>
        <v>1.6309417069357583E-4</v>
      </c>
      <c r="GN96" s="86">
        <f t="shared" si="128"/>
        <v>3.988734542081798E-4</v>
      </c>
      <c r="GO96" s="86">
        <f t="shared" si="128"/>
        <v>8.0959764757061831E-5</v>
      </c>
      <c r="GP96" s="86">
        <f t="shared" si="128"/>
        <v>8.374397397433284E-6</v>
      </c>
      <c r="GQ96" s="86">
        <f t="shared" si="128"/>
        <v>2.3462068767903381E-8</v>
      </c>
      <c r="GR96" s="86">
        <f t="shared" si="128"/>
        <v>1.5842768918673393E-4</v>
      </c>
      <c r="GS96" s="86">
        <f t="shared" si="128"/>
        <v>2.3818272439612185E-6</v>
      </c>
      <c r="GT96" s="86">
        <f t="shared" si="128"/>
        <v>2.4911307287398088E-5</v>
      </c>
      <c r="GU96" s="86">
        <f t="shared" si="128"/>
        <v>2.0579638746182825E-4</v>
      </c>
      <c r="GV96" s="86">
        <f t="shared" si="128"/>
        <v>7.2926050970699083E-5</v>
      </c>
      <c r="GW96" s="86">
        <f t="shared" si="128"/>
        <v>1.7420750086611981E-6</v>
      </c>
      <c r="GX96" s="86">
        <f t="shared" si="128"/>
        <v>1.4497556475847842E-5</v>
      </c>
      <c r="GY96" s="86">
        <f t="shared" si="128"/>
        <v>4.5549679724591989E-4</v>
      </c>
      <c r="GZ96" s="86">
        <f t="shared" si="128"/>
        <v>8.1060819543306204E-6</v>
      </c>
      <c r="HA96" s="86">
        <f t="shared" si="128"/>
        <v>5.9278215582331669E-7</v>
      </c>
      <c r="HC96" s="86">
        <f t="shared" si="73"/>
        <v>0.10341632893370928</v>
      </c>
      <c r="HD96" s="86">
        <f t="shared" si="73"/>
        <v>7.4959249524235272E-2</v>
      </c>
      <c r="HE96" s="86">
        <f t="shared" si="73"/>
        <v>8.0910245225064875E-2</v>
      </c>
      <c r="HF96" s="86">
        <f t="shared" si="73"/>
        <v>6.6106086898659822E-2</v>
      </c>
      <c r="HG96" s="86">
        <f t="shared" si="87"/>
        <v>6.1064123743894319E-2</v>
      </c>
      <c r="HH96" s="86">
        <f t="shared" si="87"/>
        <v>6.6065485005016342E-2</v>
      </c>
      <c r="HI96" s="86">
        <f t="shared" si="87"/>
        <v>9.4821622160076613E-2</v>
      </c>
      <c r="HJ96" s="86">
        <f t="shared" si="87"/>
        <v>7.5764850485791027E-2</v>
      </c>
      <c r="HK96" s="86">
        <f t="shared" si="87"/>
        <v>6.0284405859998974E-2</v>
      </c>
      <c r="HL96" s="86">
        <f t="shared" si="87"/>
        <v>5.3408119780793802E-2</v>
      </c>
      <c r="HM96" s="86">
        <f t="shared" si="87"/>
        <v>5.8242828968237438E-2</v>
      </c>
      <c r="HN96" s="86">
        <f t="shared" si="87"/>
        <v>4.6996611408908068E-2</v>
      </c>
      <c r="HO96" s="86">
        <f t="shared" si="87"/>
        <v>3.1368401207598234E-2</v>
      </c>
      <c r="HP96" s="86">
        <f t="shared" si="87"/>
        <v>4.6258069260228414E-2</v>
      </c>
      <c r="HQ96" s="86">
        <f t="shared" si="87"/>
        <v>1.7532509545647557E-2</v>
      </c>
      <c r="HS96" s="86">
        <f t="shared" si="129"/>
        <v>1.314958469201664E-29</v>
      </c>
      <c r="HT96" s="86">
        <f t="shared" si="129"/>
        <v>2.9135948408320378E-31</v>
      </c>
      <c r="HU96" s="86">
        <f t="shared" si="129"/>
        <v>7.5338624491020347E-34</v>
      </c>
      <c r="HV96" s="86">
        <f t="shared" si="129"/>
        <v>2.0037522318243466E-38</v>
      </c>
      <c r="HW96" s="86">
        <f t="shared" si="129"/>
        <v>7.3176086058304672E-38</v>
      </c>
      <c r="HX96" s="86">
        <f t="shared" si="129"/>
        <v>2.6678035072665275E-36</v>
      </c>
      <c r="HY96" s="86">
        <f t="shared" si="129"/>
        <v>4.1927729114148613E-36</v>
      </c>
      <c r="HZ96" s="86">
        <f t="shared" si="129"/>
        <v>1.1488471266995214E-37</v>
      </c>
      <c r="IA96" s="86">
        <f t="shared" si="129"/>
        <v>1.1422542594059336E-38</v>
      </c>
      <c r="IB96" s="86">
        <f t="shared" si="129"/>
        <v>2.5935994373170583E-41</v>
      </c>
      <c r="IC96" s="86">
        <f t="shared" si="129"/>
        <v>1.4776262115856953E-41</v>
      </c>
      <c r="ID96" s="86">
        <f t="shared" si="129"/>
        <v>2.1697486835088153E-41</v>
      </c>
      <c r="IE96" s="86">
        <f t="shared" si="129"/>
        <v>6.4103262858409431E-41</v>
      </c>
      <c r="IF96" s="86">
        <f t="shared" si="129"/>
        <v>3.2046357908048017E-19</v>
      </c>
      <c r="IG96" s="86">
        <f t="shared" si="129"/>
        <v>6.312080716680661E-13</v>
      </c>
      <c r="II96" s="86">
        <f t="shared" si="130"/>
        <v>1.2061268106581428E-105</v>
      </c>
      <c r="IJ96" s="86">
        <f t="shared" si="130"/>
        <v>3.8854120527476854E-111</v>
      </c>
      <c r="IK96" s="86">
        <f t="shared" si="130"/>
        <v>9.1800498034277103E-121</v>
      </c>
      <c r="IL96" s="86">
        <f t="shared" si="130"/>
        <v>7.5684120668281092E-136</v>
      </c>
      <c r="IM96" s="86">
        <f t="shared" si="130"/>
        <v>1.6676977185810848E-132</v>
      </c>
      <c r="IN96" s="86">
        <f t="shared" si="130"/>
        <v>5.5614769646092937E-130</v>
      </c>
      <c r="IO96" s="86">
        <f t="shared" si="130"/>
        <v>5.125216048493486E-129</v>
      </c>
      <c r="IP96" s="86">
        <f t="shared" si="130"/>
        <v>4.5808784768580855E-133</v>
      </c>
      <c r="IQ96" s="86">
        <f t="shared" si="130"/>
        <v>1.0765247299973242E-137</v>
      </c>
      <c r="IR96" s="86">
        <f t="shared" si="130"/>
        <v>1.30806479635836E-146</v>
      </c>
      <c r="IS96" s="86">
        <f t="shared" si="130"/>
        <v>2.4522849578755511E-146</v>
      </c>
      <c r="IT96" s="86">
        <f t="shared" si="130"/>
        <v>7.6847749849779153E-146</v>
      </c>
      <c r="IU96" s="86">
        <f t="shared" si="130"/>
        <v>1.7209571102628229E-143</v>
      </c>
      <c r="IV96" s="86">
        <f t="shared" si="130"/>
        <v>9.4335570862798398E-99</v>
      </c>
      <c r="IW96" s="86">
        <f t="shared" si="130"/>
        <v>7.8792885639216554E-40</v>
      </c>
      <c r="IY96" s="86">
        <f t="shared" si="131"/>
        <v>0.10357942310440285</v>
      </c>
      <c r="IZ96" s="86">
        <f t="shared" si="131"/>
        <v>7.5358122978443451E-2</v>
      </c>
      <c r="JA96" s="86">
        <f t="shared" si="131"/>
        <v>8.0991204989821944E-2</v>
      </c>
      <c r="JB96" s="86">
        <f t="shared" si="131"/>
        <v>6.6114461296057261E-2</v>
      </c>
      <c r="JC96" s="86">
        <f t="shared" si="131"/>
        <v>6.1064147205963086E-2</v>
      </c>
      <c r="JD96" s="86">
        <f t="shared" si="131"/>
        <v>6.622391269420308E-2</v>
      </c>
      <c r="JE96" s="86">
        <f t="shared" si="131"/>
        <v>9.4824003987320576E-2</v>
      </c>
      <c r="JF96" s="86">
        <f t="shared" si="131"/>
        <v>7.578976179307842E-2</v>
      </c>
      <c r="JG96" s="86">
        <f t="shared" si="131"/>
        <v>6.0490202247460802E-2</v>
      </c>
      <c r="JH96" s="86">
        <f t="shared" si="131"/>
        <v>5.3481045831764502E-2</v>
      </c>
      <c r="JI96" s="86">
        <f t="shared" si="131"/>
        <v>5.8244571043246096E-2</v>
      </c>
      <c r="JJ96" s="86">
        <f t="shared" si="131"/>
        <v>4.7011108965383915E-2</v>
      </c>
      <c r="JK96" s="86">
        <f t="shared" si="131"/>
        <v>3.1823898004844156E-2</v>
      </c>
      <c r="JL96" s="86">
        <f t="shared" si="131"/>
        <v>4.6266175342182747E-2</v>
      </c>
      <c r="JM96" s="86">
        <f t="shared" si="131"/>
        <v>1.7533102328434587E-2</v>
      </c>
    </row>
    <row r="97" spans="2:273" x14ac:dyDescent="0.25">
      <c r="B97" s="2">
        <v>70</v>
      </c>
      <c r="C97" s="37">
        <v>140.435</v>
      </c>
      <c r="D97" s="37">
        <v>132.47499999999999</v>
      </c>
      <c r="E97" s="37">
        <v>136.81399999999999</v>
      </c>
      <c r="F97" s="37">
        <v>128.661</v>
      </c>
      <c r="G97" s="37">
        <v>118.458</v>
      </c>
      <c r="H97" s="37">
        <v>125.678</v>
      </c>
      <c r="I97" s="37">
        <v>135.898</v>
      </c>
      <c r="J97" s="37">
        <v>130.322</v>
      </c>
      <c r="K97" s="37">
        <v>119.96599999999999</v>
      </c>
      <c r="L97" s="37">
        <v>115.271</v>
      </c>
      <c r="M97" s="37">
        <v>115.746</v>
      </c>
      <c r="N97" s="37">
        <v>110.746</v>
      </c>
      <c r="O97" s="37">
        <v>98.763000000000005</v>
      </c>
      <c r="P97" s="37">
        <v>101.729</v>
      </c>
      <c r="Q97" s="37">
        <v>91.575999999999993</v>
      </c>
      <c r="S97" s="4">
        <f t="shared" si="132"/>
        <v>141.17152988832635</v>
      </c>
      <c r="T97" s="4">
        <f t="shared" si="132"/>
        <v>132.2325942536736</v>
      </c>
      <c r="U97" s="4">
        <f t="shared" si="132"/>
        <v>135.40810820332851</v>
      </c>
      <c r="V97" s="4">
        <f t="shared" si="132"/>
        <v>128.42921276809383</v>
      </c>
      <c r="W97" s="4">
        <f t="shared" si="132"/>
        <v>121.15483426710057</v>
      </c>
      <c r="X97" s="4">
        <f t="shared" si="132"/>
        <v>125.83425171361166</v>
      </c>
      <c r="Y97" s="4">
        <f t="shared" si="132"/>
        <v>134.71036456922172</v>
      </c>
      <c r="Z97" s="4">
        <f t="shared" si="132"/>
        <v>130.78409008737412</v>
      </c>
      <c r="AA97" s="4">
        <f t="shared" si="132"/>
        <v>119.68099140232709</v>
      </c>
      <c r="AB97" s="4">
        <f t="shared" si="132"/>
        <v>118.54409786165471</v>
      </c>
      <c r="AC97" s="4">
        <f t="shared" si="132"/>
        <v>118.61095536001976</v>
      </c>
      <c r="AD97" s="4">
        <f t="shared" si="132"/>
        <v>114.78261962602177</v>
      </c>
      <c r="AE97" s="4">
        <f t="shared" si="132"/>
        <v>104.33425720826861</v>
      </c>
      <c r="AF97" s="4">
        <f t="shared" si="132"/>
        <v>106.13151457378854</v>
      </c>
      <c r="AG97" s="4">
        <f t="shared" si="132"/>
        <v>94.679457701727713</v>
      </c>
      <c r="AI97" s="4">
        <f t="shared" si="133"/>
        <v>-0.73652988832634492</v>
      </c>
      <c r="AJ97" s="4">
        <f t="shared" si="133"/>
        <v>0.24240574632639778</v>
      </c>
      <c r="AK97" s="4">
        <f t="shared" si="133"/>
        <v>1.405891796671483</v>
      </c>
      <c r="AL97" s="4">
        <f t="shared" si="133"/>
        <v>0.23178723190616779</v>
      </c>
      <c r="AM97" s="4">
        <f t="shared" si="133"/>
        <v>-2.6968342671005701</v>
      </c>
      <c r="AN97" s="4">
        <f t="shared" si="133"/>
        <v>-0.15625171361166679</v>
      </c>
      <c r="AO97" s="4">
        <f t="shared" si="133"/>
        <v>1.1876354307782719</v>
      </c>
      <c r="AP97" s="4">
        <f t="shared" si="133"/>
        <v>-0.46209008737412205</v>
      </c>
      <c r="AQ97" s="4">
        <f t="shared" si="133"/>
        <v>0.2850085976728991</v>
      </c>
      <c r="AR97" s="4">
        <f t="shared" si="133"/>
        <v>-3.2730978616547048</v>
      </c>
      <c r="AS97" s="4">
        <f t="shared" si="133"/>
        <v>-2.8649553600197635</v>
      </c>
      <c r="AT97" s="4">
        <f t="shared" si="133"/>
        <v>-4.0366196260217748</v>
      </c>
      <c r="AU97" s="4">
        <f t="shared" si="133"/>
        <v>-5.5712572082686052</v>
      </c>
      <c r="AV97" s="4">
        <f t="shared" si="133"/>
        <v>-4.4025145737885367</v>
      </c>
      <c r="AW97" s="4">
        <f t="shared" si="133"/>
        <v>-3.1034577017277201</v>
      </c>
      <c r="AY97" s="2">
        <f t="shared" si="125"/>
        <v>101.23741138305591</v>
      </c>
      <c r="AZ97" s="2">
        <f t="shared" si="125"/>
        <v>96.342112529964979</v>
      </c>
      <c r="BA97" s="2">
        <f t="shared" si="125"/>
        <v>98.01321256428767</v>
      </c>
      <c r="BB97" s="2">
        <f t="shared" si="125"/>
        <v>93.902145594830984</v>
      </c>
      <c r="BC97" s="2">
        <f t="shared" si="125"/>
        <v>89.717757197439298</v>
      </c>
      <c r="BD97" s="2">
        <f t="shared" si="125"/>
        <v>92.121475958563181</v>
      </c>
      <c r="BE97" s="2">
        <f t="shared" si="125"/>
        <v>94.36888355533199</v>
      </c>
      <c r="BF97" s="2">
        <f t="shared" si="125"/>
        <v>95.981564464449889</v>
      </c>
      <c r="BG97" s="2">
        <f t="shared" si="125"/>
        <v>90.725409560206273</v>
      </c>
      <c r="BH97" s="2">
        <f t="shared" si="125"/>
        <v>91.151834041198342</v>
      </c>
      <c r="BI97" s="2">
        <f t="shared" si="125"/>
        <v>89.301507008488784</v>
      </c>
      <c r="BJ97" s="2">
        <f t="shared" si="125"/>
        <v>89.271484016663905</v>
      </c>
      <c r="BK97" s="2">
        <f t="shared" si="125"/>
        <v>86.028805924987722</v>
      </c>
      <c r="BL97" s="2">
        <f t="shared" si="125"/>
        <v>83.139674301443634</v>
      </c>
      <c r="BM97" s="2">
        <f t="shared" si="125"/>
        <v>84.893987411117664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116.57136754385967</v>
      </c>
      <c r="DL97" s="2">
        <f t="shared" si="134"/>
        <v>115.35509585293796</v>
      </c>
      <c r="DM97" s="2">
        <f t="shared" si="134"/>
        <v>111.7975477623372</v>
      </c>
      <c r="DN97" s="2">
        <f t="shared" si="134"/>
        <v>107.52649573257469</v>
      </c>
      <c r="DO97" s="2">
        <f t="shared" si="134"/>
        <v>100.465045951417</v>
      </c>
      <c r="DP97" s="2">
        <f t="shared" si="134"/>
        <v>107.49775691367455</v>
      </c>
      <c r="DQ97" s="2">
        <f t="shared" si="134"/>
        <v>110.80979358288769</v>
      </c>
      <c r="DR97" s="2">
        <f t="shared" si="134"/>
        <v>111.13270374331553</v>
      </c>
      <c r="DS97" s="2">
        <f t="shared" si="134"/>
        <v>108.74359831932772</v>
      </c>
      <c r="DT97" s="2">
        <f t="shared" si="134"/>
        <v>108.57051841100078</v>
      </c>
      <c r="DU97" s="2">
        <f t="shared" si="134"/>
        <v>104.74976694677869</v>
      </c>
      <c r="DV97" s="2">
        <f t="shared" si="134"/>
        <v>106.74148425568427</v>
      </c>
      <c r="DW97" s="2">
        <f t="shared" si="134"/>
        <v>103.85687731092435</v>
      </c>
      <c r="DX97" s="2">
        <f t="shared" si="134"/>
        <v>98.362031932773121</v>
      </c>
      <c r="DY97" s="2">
        <f t="shared" si="134"/>
        <v>91.501084677419328</v>
      </c>
      <c r="EA97" s="2">
        <f t="shared" si="94"/>
        <v>100.32185476765035</v>
      </c>
      <c r="EB97" s="2">
        <f t="shared" si="94"/>
        <v>94.911508176667525</v>
      </c>
      <c r="EC97" s="2">
        <f t="shared" si="94"/>
        <v>97.023771955474757</v>
      </c>
      <c r="ED97" s="2">
        <f t="shared" si="94"/>
        <v>92.849956826661995</v>
      </c>
      <c r="EE97" s="2">
        <f t="shared" si="94"/>
        <v>88.936524699750734</v>
      </c>
      <c r="EF97" s="2">
        <f t="shared" si="94"/>
        <v>90.842997513269424</v>
      </c>
      <c r="EG97" s="2">
        <f t="shared" si="94"/>
        <v>93.073072966236126</v>
      </c>
      <c r="EH97" s="2">
        <f t="shared" si="94"/>
        <v>94.782584871749776</v>
      </c>
      <c r="EI97" s="2">
        <f t="shared" si="94"/>
        <v>89.25519925364101</v>
      </c>
      <c r="EJ97" s="2">
        <f t="shared" si="94"/>
        <v>89.715638588281166</v>
      </c>
      <c r="EK97" s="2">
        <f t="shared" si="94"/>
        <v>88.106941722851815</v>
      </c>
      <c r="EL97" s="2">
        <f t="shared" si="94"/>
        <v>87.899010795981766</v>
      </c>
      <c r="EM97" s="2">
        <f t="shared" si="135"/>
        <v>84.446583044829111</v>
      </c>
      <c r="EN97" s="2">
        <f t="shared" si="135"/>
        <v>81.887511888579695</v>
      </c>
      <c r="EO97" s="2">
        <f t="shared" si="135"/>
        <v>84.266812350166049</v>
      </c>
      <c r="EQ97" s="2">
        <f t="shared" si="136"/>
        <v>99.935089377037897</v>
      </c>
      <c r="ER97" s="2">
        <f t="shared" si="136"/>
        <v>93.966056457327596</v>
      </c>
      <c r="ES97" s="2">
        <f t="shared" si="136"/>
        <v>96.711517597878228</v>
      </c>
      <c r="ET97" s="2">
        <f t="shared" si="136"/>
        <v>92.901706939857348</v>
      </c>
      <c r="EU97" s="2">
        <f t="shared" si="136"/>
        <v>88.420150234713631</v>
      </c>
      <c r="EV97" s="2">
        <f t="shared" si="136"/>
        <v>90.824477567491769</v>
      </c>
      <c r="EW97" s="2">
        <f t="shared" si="136"/>
        <v>92.753059742868487</v>
      </c>
      <c r="EX97" s="2">
        <f t="shared" si="136"/>
        <v>94.05440880772646</v>
      </c>
      <c r="EY97" s="2">
        <f t="shared" si="136"/>
        <v>88.548898009908243</v>
      </c>
      <c r="EZ97" s="2">
        <f t="shared" si="136"/>
        <v>89.381740348041973</v>
      </c>
      <c r="FA97" s="2">
        <f t="shared" si="136"/>
        <v>88.320306540576652</v>
      </c>
      <c r="FB97" s="2">
        <f t="shared" si="136"/>
        <v>87.124328633297196</v>
      </c>
      <c r="FC97" s="2">
        <f t="shared" si="136"/>
        <v>84.403382845365826</v>
      </c>
      <c r="FD97" s="2">
        <f t="shared" si="136"/>
        <v>82.882695714657089</v>
      </c>
      <c r="FE97" s="2">
        <f t="shared" si="136"/>
        <v>84.135686556105568</v>
      </c>
      <c r="FG97" s="2">
        <f t="shared" si="137"/>
        <v>0.94362963814306078</v>
      </c>
      <c r="FH97" s="2">
        <f t="shared" si="137"/>
        <v>0.92994369403435717</v>
      </c>
      <c r="FI97" s="2">
        <f t="shared" si="137"/>
        <v>0.93299327804196341</v>
      </c>
      <c r="FJ97" s="2">
        <f t="shared" si="137"/>
        <v>0.92831412069797548</v>
      </c>
      <c r="FK97" s="2">
        <f t="shared" si="137"/>
        <v>0.93216510291781518</v>
      </c>
      <c r="FL97" s="2">
        <f t="shared" si="137"/>
        <v>0.92323450999472834</v>
      </c>
      <c r="FM97" s="2">
        <f t="shared" si="137"/>
        <v>0.92690715209039876</v>
      </c>
      <c r="FN97" s="2">
        <f t="shared" si="137"/>
        <v>0.92659795808544498</v>
      </c>
      <c r="FO97" s="2">
        <f t="shared" si="137"/>
        <v>0.92451504121234651</v>
      </c>
      <c r="FP97" s="2">
        <f t="shared" si="137"/>
        <v>0.92380692554928512</v>
      </c>
      <c r="FQ97" s="2">
        <f t="shared" si="137"/>
        <v>0.92823948809067058</v>
      </c>
      <c r="FR97" s="2">
        <f t="shared" si="137"/>
        <v>0.92711457520393792</v>
      </c>
      <c r="FS97" s="2">
        <f t="shared" si="137"/>
        <v>0.9184832603847175</v>
      </c>
      <c r="FT97" s="2">
        <f t="shared" si="137"/>
        <v>0.92404989519116032</v>
      </c>
      <c r="FU97" s="2">
        <f t="shared" si="137"/>
        <v>0.91329355537468726</v>
      </c>
      <c r="FW97" s="2">
        <f t="shared" si="127"/>
        <v>1.1229024076361183E-3</v>
      </c>
      <c r="FX97" s="2">
        <f t="shared" si="127"/>
        <v>1.6900704225511162E-3</v>
      </c>
      <c r="FY97" s="2">
        <f t="shared" si="127"/>
        <v>1.6066355382549058E-3</v>
      </c>
      <c r="FZ97" s="2">
        <f t="shared" si="127"/>
        <v>1.703795080124669E-3</v>
      </c>
      <c r="GA97" s="2">
        <f t="shared" si="127"/>
        <v>1.5561476842951068E-3</v>
      </c>
      <c r="GB97" s="2">
        <f t="shared" si="127"/>
        <v>1.7451993996511726E-3</v>
      </c>
      <c r="GC97" s="2">
        <f t="shared" si="127"/>
        <v>1.9275245742906327E-3</v>
      </c>
      <c r="GD97" s="2">
        <f t="shared" si="127"/>
        <v>1.5827463651357852E-3</v>
      </c>
      <c r="GE97" s="2">
        <f t="shared" si="127"/>
        <v>1.2327512561514822E-3</v>
      </c>
      <c r="GF97" s="2">
        <f t="shared" si="127"/>
        <v>1.245317059124558E-3</v>
      </c>
      <c r="GG97" s="2">
        <f t="shared" si="127"/>
        <v>1.2543209013483414E-3</v>
      </c>
      <c r="GH97" s="2">
        <f t="shared" si="127"/>
        <v>1.1210554194382226E-3</v>
      </c>
      <c r="GI97" s="2">
        <f t="shared" si="127"/>
        <v>9.4961104794100029E-4</v>
      </c>
      <c r="GJ97" s="2">
        <f t="shared" si="127"/>
        <v>9.2534545678170529E-4</v>
      </c>
      <c r="GK97" s="2">
        <f t="shared" si="127"/>
        <v>6.3276639353038167E-4</v>
      </c>
      <c r="GM97" s="86">
        <f t="shared" si="128"/>
        <v>3.3552619652260547E-5</v>
      </c>
      <c r="GN97" s="86">
        <f t="shared" si="128"/>
        <v>9.5593960550366573E-5</v>
      </c>
      <c r="GO97" s="86">
        <f t="shared" si="128"/>
        <v>1.4944188144235569E-5</v>
      </c>
      <c r="GP97" s="86">
        <f t="shared" si="128"/>
        <v>9.3179363799110342E-7</v>
      </c>
      <c r="GQ97" s="86">
        <f t="shared" si="128"/>
        <v>6.6516992761200535E-10</v>
      </c>
      <c r="GR97" s="86">
        <f t="shared" si="128"/>
        <v>3.3946690352565285E-5</v>
      </c>
      <c r="GS97" s="86">
        <f t="shared" si="128"/>
        <v>2.5901787855525702E-7</v>
      </c>
      <c r="GT97" s="86">
        <f t="shared" si="128"/>
        <v>3.9650990353826204E-6</v>
      </c>
      <c r="GU97" s="86">
        <f t="shared" si="128"/>
        <v>4.5945504550693063E-5</v>
      </c>
      <c r="GV97" s="86">
        <f t="shared" si="128"/>
        <v>1.3697107134774257E-5</v>
      </c>
      <c r="GW97" s="86">
        <f t="shared" si="128"/>
        <v>1.6487703421721161E-7</v>
      </c>
      <c r="GX97" s="86">
        <f t="shared" si="128"/>
        <v>1.9209982949063069E-6</v>
      </c>
      <c r="GY97" s="86">
        <f t="shared" si="128"/>
        <v>1.034382007956899E-4</v>
      </c>
      <c r="GZ97" s="86">
        <f t="shared" si="128"/>
        <v>1.0317407666147658E-6</v>
      </c>
      <c r="HA97" s="86">
        <f t="shared" si="128"/>
        <v>4.2525860037366192E-8</v>
      </c>
      <c r="HC97" s="86">
        <f t="shared" si="73"/>
        <v>0.1371299041738997</v>
      </c>
      <c r="HD97" s="86">
        <f t="shared" si="73"/>
        <v>0.10398332275594357</v>
      </c>
      <c r="HE97" s="86">
        <f t="shared" si="73"/>
        <v>0.11293625895506004</v>
      </c>
      <c r="HF97" s="86">
        <f t="shared" si="73"/>
        <v>9.5717517613261152E-2</v>
      </c>
      <c r="HG97" s="86">
        <f t="shared" si="87"/>
        <v>8.8043028258378966E-2</v>
      </c>
      <c r="HH97" s="86">
        <f t="shared" si="87"/>
        <v>9.5031674613377054E-2</v>
      </c>
      <c r="HI97" s="86">
        <f t="shared" si="87"/>
        <v>0.13362788912063883</v>
      </c>
      <c r="HJ97" s="86">
        <f t="shared" si="87"/>
        <v>0.10788035597850516</v>
      </c>
      <c r="HK97" s="86">
        <f t="shared" si="87"/>
        <v>8.6518543157400318E-2</v>
      </c>
      <c r="HL97" s="86">
        <f t="shared" si="87"/>
        <v>7.8174806326778645E-2</v>
      </c>
      <c r="HM97" s="86">
        <f t="shared" si="87"/>
        <v>8.4777376601680596E-2</v>
      </c>
      <c r="HN97" s="86">
        <f t="shared" si="87"/>
        <v>6.8888689956815921E-2</v>
      </c>
      <c r="HO97" s="86">
        <f t="shared" si="87"/>
        <v>4.6539754002383311E-2</v>
      </c>
      <c r="HP97" s="86">
        <f t="shared" si="87"/>
        <v>6.8465512481436397E-2</v>
      </c>
      <c r="HQ97" s="86">
        <f t="shared" si="87"/>
        <v>2.9657327772386236E-2</v>
      </c>
      <c r="HS97" s="86">
        <f t="shared" si="129"/>
        <v>2.0607301601680355E-28</v>
      </c>
      <c r="HT97" s="86">
        <f t="shared" si="129"/>
        <v>6.3819526793707041E-30</v>
      </c>
      <c r="HU97" s="86">
        <f t="shared" si="129"/>
        <v>2.1048689981718105E-32</v>
      </c>
      <c r="HV97" s="86">
        <f t="shared" si="129"/>
        <v>9.0422899340585928E-37</v>
      </c>
      <c r="HW97" s="86">
        <f t="shared" si="129"/>
        <v>2.907243402195042E-36</v>
      </c>
      <c r="HX97" s="86">
        <f t="shared" si="129"/>
        <v>1.0061236528017913E-34</v>
      </c>
      <c r="HY97" s="86">
        <f t="shared" si="129"/>
        <v>1.6328793254428148E-34</v>
      </c>
      <c r="HZ97" s="86">
        <f t="shared" si="129"/>
        <v>4.5975550279991197E-36</v>
      </c>
      <c r="IA97" s="86">
        <f t="shared" si="129"/>
        <v>4.467523745381215E-37</v>
      </c>
      <c r="IB97" s="86">
        <f t="shared" si="129"/>
        <v>1.3104111245281923E-39</v>
      </c>
      <c r="IC97" s="86">
        <f t="shared" si="129"/>
        <v>7.5600148128765565E-40</v>
      </c>
      <c r="ID97" s="86">
        <f t="shared" si="129"/>
        <v>1.0265231075809882E-39</v>
      </c>
      <c r="IE97" s="86">
        <f t="shared" si="129"/>
        <v>2.6293572059592532E-39</v>
      </c>
      <c r="IF97" s="86">
        <f t="shared" si="129"/>
        <v>1.6494241758769432E-18</v>
      </c>
      <c r="IG97" s="86">
        <f t="shared" si="129"/>
        <v>1.7430425413023692E-12</v>
      </c>
      <c r="II97" s="86">
        <f t="shared" si="130"/>
        <v>6.8892063318087031E-103</v>
      </c>
      <c r="IJ97" s="86">
        <f t="shared" si="130"/>
        <v>4.722588926987429E-108</v>
      </c>
      <c r="IK97" s="86">
        <f t="shared" si="130"/>
        <v>1.9640656450381837E-117</v>
      </c>
      <c r="IL97" s="86">
        <f t="shared" si="130"/>
        <v>4.6277187132074065E-132</v>
      </c>
      <c r="IM97" s="86">
        <f t="shared" si="130"/>
        <v>7.2995115673477273E-129</v>
      </c>
      <c r="IN97" s="86">
        <f t="shared" si="130"/>
        <v>2.3949807872020079E-126</v>
      </c>
      <c r="IO97" s="86">
        <f t="shared" si="130"/>
        <v>2.35879265328613E-125</v>
      </c>
      <c r="IP97" s="86">
        <f t="shared" si="130"/>
        <v>2.1241316862536411E-129</v>
      </c>
      <c r="IQ97" s="86">
        <f t="shared" si="130"/>
        <v>4.8817119011049218E-134</v>
      </c>
      <c r="IR97" s="86">
        <f t="shared" si="130"/>
        <v>1.0443647659466143E-142</v>
      </c>
      <c r="IS97" s="86">
        <f t="shared" si="130"/>
        <v>1.9433861688733812E-142</v>
      </c>
      <c r="IT97" s="86">
        <f t="shared" si="130"/>
        <v>5.1073175679772286E-142</v>
      </c>
      <c r="IU97" s="86">
        <f t="shared" si="130"/>
        <v>8.0898001357138523E-140</v>
      </c>
      <c r="IV97" s="86">
        <f t="shared" si="130"/>
        <v>3.0102153095345735E-96</v>
      </c>
      <c r="IW97" s="86">
        <f t="shared" si="130"/>
        <v>6.7896106881341186E-39</v>
      </c>
      <c r="IY97" s="86">
        <f t="shared" si="131"/>
        <v>0.13716345679355196</v>
      </c>
      <c r="IZ97" s="86">
        <f t="shared" si="131"/>
        <v>0.10407891671649394</v>
      </c>
      <c r="JA97" s="86">
        <f t="shared" si="131"/>
        <v>0.11295120314320428</v>
      </c>
      <c r="JB97" s="86">
        <f t="shared" si="131"/>
        <v>9.5718449406899137E-2</v>
      </c>
      <c r="JC97" s="86">
        <f t="shared" si="131"/>
        <v>8.8043028923548899E-2</v>
      </c>
      <c r="JD97" s="86">
        <f t="shared" si="131"/>
        <v>9.5065621303729614E-2</v>
      </c>
      <c r="JE97" s="86">
        <f t="shared" si="131"/>
        <v>0.13362814813851739</v>
      </c>
      <c r="JF97" s="86">
        <f t="shared" si="131"/>
        <v>0.10788432107754055</v>
      </c>
      <c r="JG97" s="86">
        <f t="shared" si="131"/>
        <v>8.6564488661951017E-2</v>
      </c>
      <c r="JH97" s="86">
        <f t="shared" si="131"/>
        <v>7.8188503433913425E-2</v>
      </c>
      <c r="JI97" s="86">
        <f t="shared" si="131"/>
        <v>8.4777541478714816E-2</v>
      </c>
      <c r="JJ97" s="86">
        <f t="shared" si="131"/>
        <v>6.8890610955110829E-2</v>
      </c>
      <c r="JK97" s="86">
        <f t="shared" si="131"/>
        <v>4.6643192203179001E-2</v>
      </c>
      <c r="JL97" s="86">
        <f t="shared" si="131"/>
        <v>6.846654422220301E-2</v>
      </c>
      <c r="JM97" s="86">
        <f t="shared" si="131"/>
        <v>2.9657370299989317E-2</v>
      </c>
    </row>
    <row r="98" spans="2:273" x14ac:dyDescent="0.25">
      <c r="B98" s="2">
        <v>71</v>
      </c>
      <c r="C98" s="37">
        <v>154.53200000000001</v>
      </c>
      <c r="D98" s="37">
        <v>145.83099999999999</v>
      </c>
      <c r="E98" s="37">
        <v>150.64400000000001</v>
      </c>
      <c r="F98" s="37">
        <v>140.08500000000001</v>
      </c>
      <c r="G98" s="37">
        <v>130.57599999999999</v>
      </c>
      <c r="H98" s="37">
        <v>139.119</v>
      </c>
      <c r="I98" s="37">
        <v>149.542</v>
      </c>
      <c r="J98" s="37">
        <v>142.458</v>
      </c>
      <c r="K98" s="37">
        <v>130.93199999999999</v>
      </c>
      <c r="L98" s="37">
        <v>125.627</v>
      </c>
      <c r="M98" s="37">
        <v>127.898</v>
      </c>
      <c r="N98" s="37">
        <v>122.932</v>
      </c>
      <c r="O98" s="37">
        <v>107.881</v>
      </c>
      <c r="P98" s="37">
        <v>112</v>
      </c>
      <c r="Q98" s="37">
        <v>98.424000000000007</v>
      </c>
      <c r="S98" s="4">
        <f t="shared" si="132"/>
        <v>149.89031555131504</v>
      </c>
      <c r="T98" s="4">
        <f t="shared" si="132"/>
        <v>141.72627108090117</v>
      </c>
      <c r="U98" s="4">
        <f t="shared" si="132"/>
        <v>145.39097875383771</v>
      </c>
      <c r="V98" s="4">
        <f t="shared" si="132"/>
        <v>138.99844815989542</v>
      </c>
      <c r="W98" s="4">
        <f t="shared" si="132"/>
        <v>130.7469712248587</v>
      </c>
      <c r="X98" s="4">
        <f t="shared" si="132"/>
        <v>135.93890198947255</v>
      </c>
      <c r="Y98" s="4">
        <f t="shared" si="132"/>
        <v>145.47556656869256</v>
      </c>
      <c r="Z98" s="4">
        <f t="shared" si="132"/>
        <v>140.67123602686291</v>
      </c>
      <c r="AA98" s="4">
        <f t="shared" si="132"/>
        <v>128.33605653079061</v>
      </c>
      <c r="AB98" s="4">
        <f t="shared" si="132"/>
        <v>127.33332550692873</v>
      </c>
      <c r="AC98" s="4">
        <f t="shared" si="132"/>
        <v>127.83738049675961</v>
      </c>
      <c r="AD98" s="4">
        <f t="shared" si="132"/>
        <v>123.10409927347166</v>
      </c>
      <c r="AE98" s="4">
        <f t="shared" si="132"/>
        <v>110.73553147824572</v>
      </c>
      <c r="AF98" s="4">
        <f t="shared" si="132"/>
        <v>113.91377515235908</v>
      </c>
      <c r="AG98" s="4">
        <f t="shared" si="132"/>
        <v>99.592002754094779</v>
      </c>
      <c r="AI98" s="4">
        <f t="shared" si="133"/>
        <v>4.6416844486849698</v>
      </c>
      <c r="AJ98" s="4">
        <f t="shared" si="133"/>
        <v>4.1047289190988181</v>
      </c>
      <c r="AK98" s="4">
        <f t="shared" si="133"/>
        <v>5.2530212461622909</v>
      </c>
      <c r="AL98" s="4">
        <f t="shared" si="133"/>
        <v>1.0865518401045904</v>
      </c>
      <c r="AM98" s="4">
        <f t="shared" si="133"/>
        <v>-0.17097122485870386</v>
      </c>
      <c r="AN98" s="4">
        <f t="shared" si="133"/>
        <v>3.1800980105274448</v>
      </c>
      <c r="AO98" s="4">
        <f t="shared" si="133"/>
        <v>4.0664334313074448</v>
      </c>
      <c r="AP98" s="4">
        <f t="shared" si="133"/>
        <v>1.7867639731370843</v>
      </c>
      <c r="AQ98" s="4">
        <f t="shared" si="133"/>
        <v>2.5959434692093737</v>
      </c>
      <c r="AR98" s="4">
        <f t="shared" si="133"/>
        <v>-1.7063255069287351</v>
      </c>
      <c r="AS98" s="4">
        <f t="shared" si="133"/>
        <v>6.0619503240388894E-2</v>
      </c>
      <c r="AT98" s="4">
        <f t="shared" si="133"/>
        <v>-0.17209927347165888</v>
      </c>
      <c r="AU98" s="4">
        <f t="shared" si="133"/>
        <v>-2.8545314782457183</v>
      </c>
      <c r="AV98" s="4">
        <f t="shared" si="133"/>
        <v>-1.9137751523590794</v>
      </c>
      <c r="AW98" s="4">
        <f t="shared" si="133"/>
        <v>-1.1680027540947719</v>
      </c>
      <c r="AY98" s="2">
        <f t="shared" si="125"/>
        <v>101.07144804193231</v>
      </c>
      <c r="AZ98" s="2">
        <f t="shared" si="125"/>
        <v>96.113771031839647</v>
      </c>
      <c r="BA98" s="2">
        <f t="shared" si="125"/>
        <v>97.796851981584851</v>
      </c>
      <c r="BB98" s="2">
        <f t="shared" si="125"/>
        <v>93.708965739690385</v>
      </c>
      <c r="BC98" s="2">
        <f t="shared" si="125"/>
        <v>89.513505094779958</v>
      </c>
      <c r="BD98" s="2">
        <f t="shared" si="125"/>
        <v>91.902122038244002</v>
      </c>
      <c r="BE98" s="2">
        <f t="shared" si="125"/>
        <v>94.126453096724404</v>
      </c>
      <c r="BF98" s="2">
        <f t="shared" si="125"/>
        <v>95.714542530808558</v>
      </c>
      <c r="BG98" s="2">
        <f t="shared" si="125"/>
        <v>90.456990919689247</v>
      </c>
      <c r="BH98" s="2">
        <f t="shared" si="125"/>
        <v>90.895705385842433</v>
      </c>
      <c r="BI98" s="2">
        <f t="shared" si="125"/>
        <v>89.097730259579805</v>
      </c>
      <c r="BJ98" s="2">
        <f t="shared" si="125"/>
        <v>89.005181370598777</v>
      </c>
      <c r="BK98" s="2">
        <f t="shared" si="125"/>
        <v>85.802180537833223</v>
      </c>
      <c r="BL98" s="2">
        <f t="shared" si="125"/>
        <v>82.968131717043534</v>
      </c>
      <c r="BM98" s="2">
        <f t="shared" si="125"/>
        <v>84.753504415983969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116.7272701754386</v>
      </c>
      <c r="DL98" s="2">
        <f t="shared" si="134"/>
        <v>115.59367294014663</v>
      </c>
      <c r="DM98" s="2">
        <f t="shared" si="134"/>
        <v>112.01870664186451</v>
      </c>
      <c r="DN98" s="2">
        <f t="shared" si="134"/>
        <v>107.73713940256046</v>
      </c>
      <c r="DO98" s="2">
        <f t="shared" si="134"/>
        <v>100.59354453441294</v>
      </c>
      <c r="DP98" s="2">
        <f t="shared" si="134"/>
        <v>107.73330267379679</v>
      </c>
      <c r="DQ98" s="2">
        <f t="shared" si="134"/>
        <v>111.03135401069518</v>
      </c>
      <c r="DR98" s="2">
        <f t="shared" si="134"/>
        <v>111.32931520244463</v>
      </c>
      <c r="DS98" s="2">
        <f t="shared" si="134"/>
        <v>108.98882240896357</v>
      </c>
      <c r="DT98" s="2">
        <f t="shared" si="134"/>
        <v>108.812728342246</v>
      </c>
      <c r="DU98" s="2">
        <f t="shared" si="134"/>
        <v>104.94302212885152</v>
      </c>
      <c r="DV98" s="2">
        <f t="shared" si="134"/>
        <v>107.02888953238954</v>
      </c>
      <c r="DW98" s="2">
        <f t="shared" si="134"/>
        <v>104.13403361344537</v>
      </c>
      <c r="DX98" s="2">
        <f t="shared" si="134"/>
        <v>98.563800000000015</v>
      </c>
      <c r="DY98" s="2">
        <f t="shared" si="134"/>
        <v>91.614022177419315</v>
      </c>
      <c r="EA98" s="2">
        <f t="shared" si="94"/>
        <v>100.21898089397592</v>
      </c>
      <c r="EB98" s="2">
        <f t="shared" si="94"/>
        <v>94.777207032255987</v>
      </c>
      <c r="EC98" s="2">
        <f t="shared" si="94"/>
        <v>96.865889872469054</v>
      </c>
      <c r="ED98" s="2">
        <f t="shared" si="94"/>
        <v>92.720904852605059</v>
      </c>
      <c r="EE98" s="2">
        <f t="shared" si="94"/>
        <v>88.779049431873361</v>
      </c>
      <c r="EF98" s="2">
        <f t="shared" si="94"/>
        <v>90.701644643852106</v>
      </c>
      <c r="EG98" s="2">
        <f t="shared" si="94"/>
        <v>92.911381599818725</v>
      </c>
      <c r="EH98" s="2">
        <f t="shared" si="94"/>
        <v>94.587738967356259</v>
      </c>
      <c r="EI98" s="2">
        <f t="shared" si="94"/>
        <v>89.078029491265568</v>
      </c>
      <c r="EJ98" s="2">
        <f t="shared" si="94"/>
        <v>89.548458535634197</v>
      </c>
      <c r="EK98" s="2">
        <f t="shared" si="94"/>
        <v>87.980239746808195</v>
      </c>
      <c r="EL98" s="2">
        <f t="shared" si="94"/>
        <v>87.713905728809465</v>
      </c>
      <c r="EM98" s="2">
        <f t="shared" si="135"/>
        <v>84.318405415002204</v>
      </c>
      <c r="EN98" s="2">
        <f t="shared" si="135"/>
        <v>81.798019222420692</v>
      </c>
      <c r="EO98" s="2">
        <f t="shared" si="135"/>
        <v>84.159588231115748</v>
      </c>
      <c r="EQ98" s="2">
        <f t="shared" si="136"/>
        <v>99.844682523474432</v>
      </c>
      <c r="ER98" s="2">
        <f t="shared" si="136"/>
        <v>93.863348867679392</v>
      </c>
      <c r="ES98" s="2">
        <f t="shared" si="136"/>
        <v>96.564154943436563</v>
      </c>
      <c r="ET98" s="2">
        <f t="shared" si="136"/>
        <v>92.770871360772674</v>
      </c>
      <c r="EU98" s="2">
        <f t="shared" si="136"/>
        <v>88.280436090743947</v>
      </c>
      <c r="EV98" s="2">
        <f t="shared" si="136"/>
        <v>90.683764043246526</v>
      </c>
      <c r="EW98" s="2">
        <f t="shared" si="136"/>
        <v>92.603177072852759</v>
      </c>
      <c r="EX98" s="2">
        <f t="shared" si="136"/>
        <v>93.884135282846785</v>
      </c>
      <c r="EY98" s="2">
        <f t="shared" si="136"/>
        <v>88.394137033886736</v>
      </c>
      <c r="EZ98" s="2">
        <f t="shared" si="136"/>
        <v>89.225173859387496</v>
      </c>
      <c r="FA98" s="2">
        <f t="shared" si="136"/>
        <v>88.186660496829901</v>
      </c>
      <c r="FB98" s="2">
        <f t="shared" si="136"/>
        <v>86.963149379597837</v>
      </c>
      <c r="FC98" s="2">
        <f t="shared" si="136"/>
        <v>84.276395180941989</v>
      </c>
      <c r="FD98" s="2">
        <f t="shared" si="136"/>
        <v>82.762742589447512</v>
      </c>
      <c r="FE98" s="2">
        <f t="shared" si="136"/>
        <v>84.02765976043797</v>
      </c>
      <c r="FG98" s="2">
        <f t="shared" si="137"/>
        <v>0.94833335339158698</v>
      </c>
      <c r="FH98" s="2">
        <f t="shared" si="137"/>
        <v>0.93571160334489534</v>
      </c>
      <c r="FI98" s="2">
        <f t="shared" si="137"/>
        <v>0.93852670500246849</v>
      </c>
      <c r="FJ98" s="2">
        <f t="shared" si="137"/>
        <v>0.93420670455026555</v>
      </c>
      <c r="FK98" s="2">
        <f t="shared" si="137"/>
        <v>0.93776235854471557</v>
      </c>
      <c r="FL98" s="2">
        <f t="shared" si="137"/>
        <v>0.92951293395174717</v>
      </c>
      <c r="FM98" s="2">
        <f t="shared" si="137"/>
        <v>0.93290703015424303</v>
      </c>
      <c r="FN98" s="2">
        <f t="shared" si="137"/>
        <v>0.93262137160791136</v>
      </c>
      <c r="FO98" s="2">
        <f t="shared" si="137"/>
        <v>0.93069659599759169</v>
      </c>
      <c r="FP98" s="2">
        <f t="shared" si="137"/>
        <v>0.93004208080700901</v>
      </c>
      <c r="FQ98" s="2">
        <f t="shared" si="137"/>
        <v>0.93413777149458166</v>
      </c>
      <c r="FR98" s="2">
        <f t="shared" si="137"/>
        <v>0.93309865571407313</v>
      </c>
      <c r="FS98" s="2">
        <f t="shared" si="137"/>
        <v>0.92511875746818872</v>
      </c>
      <c r="FT98" s="2">
        <f t="shared" si="137"/>
        <v>0.93026666823273885</v>
      </c>
      <c r="FU98" s="2">
        <f t="shared" si="137"/>
        <v>0.9203148465125045</v>
      </c>
      <c r="FW98" s="2">
        <f t="shared" si="127"/>
        <v>1.2311046339120724E-3</v>
      </c>
      <c r="FX98" s="2">
        <f t="shared" si="127"/>
        <v>1.852823256278313E-3</v>
      </c>
      <c r="FY98" s="2">
        <f t="shared" si="127"/>
        <v>1.7613678155011046E-3</v>
      </c>
      <c r="FZ98" s="2">
        <f t="shared" si="127"/>
        <v>1.8678671177819511E-3</v>
      </c>
      <c r="GA98" s="2">
        <f t="shared" si="127"/>
        <v>1.7060258727714017E-3</v>
      </c>
      <c r="GB98" s="2">
        <f t="shared" si="127"/>
        <v>1.9132509485176126E-3</v>
      </c>
      <c r="GC98" s="2">
        <f t="shared" si="127"/>
        <v>2.1130957083110289E-3</v>
      </c>
      <c r="GD98" s="2">
        <f t="shared" si="127"/>
        <v>1.7351819162253249E-3</v>
      </c>
      <c r="GE98" s="2">
        <f t="shared" si="127"/>
        <v>1.351524131984086E-3</v>
      </c>
      <c r="GF98" s="2">
        <f t="shared" si="127"/>
        <v>1.3652989674826359E-3</v>
      </c>
      <c r="GG98" s="2">
        <f t="shared" si="127"/>
        <v>1.3751691037314226E-3</v>
      </c>
      <c r="GH98" s="2">
        <f t="shared" si="127"/>
        <v>1.2290798899911618E-3</v>
      </c>
      <c r="GI98" s="2">
        <f t="shared" si="127"/>
        <v>1.0411324237036155E-3</v>
      </c>
      <c r="GJ98" s="2">
        <f t="shared" si="127"/>
        <v>1.0145305443768704E-3</v>
      </c>
      <c r="GK98" s="2">
        <f t="shared" si="127"/>
        <v>6.9377220024177948E-4</v>
      </c>
      <c r="GM98" s="86">
        <f t="shared" si="128"/>
        <v>5.9622425789536434E-6</v>
      </c>
      <c r="GN98" s="86">
        <f t="shared" si="128"/>
        <v>2.004851670149579E-5</v>
      </c>
      <c r="GO98" s="86">
        <f t="shared" si="128"/>
        <v>2.3668228700911993E-6</v>
      </c>
      <c r="GP98" s="86">
        <f t="shared" si="128"/>
        <v>8.4460446362101668E-8</v>
      </c>
      <c r="GQ98" s="86">
        <f t="shared" si="128"/>
        <v>1.32769996704744E-11</v>
      </c>
      <c r="GR98" s="86">
        <f t="shared" si="128"/>
        <v>6.3433918926664522E-6</v>
      </c>
      <c r="GS98" s="86">
        <f t="shared" si="128"/>
        <v>2.3342392290509256E-8</v>
      </c>
      <c r="GT98" s="86">
        <f t="shared" si="128"/>
        <v>5.3826006117723271E-7</v>
      </c>
      <c r="GU98" s="86">
        <f t="shared" si="128"/>
        <v>8.970375997991894E-6</v>
      </c>
      <c r="GV98" s="86">
        <f t="shared" si="128"/>
        <v>2.2201233398506889E-6</v>
      </c>
      <c r="GW98" s="86">
        <f t="shared" si="128"/>
        <v>1.2686028293262936E-8</v>
      </c>
      <c r="GX98" s="86">
        <f t="shared" si="128"/>
        <v>2.1203154510822865E-7</v>
      </c>
      <c r="GY98" s="86">
        <f t="shared" si="128"/>
        <v>2.0310949881356911E-5</v>
      </c>
      <c r="GZ98" s="86">
        <f t="shared" si="128"/>
        <v>1.0970965290723132E-7</v>
      </c>
      <c r="HA98" s="86">
        <f t="shared" si="128"/>
        <v>2.4082552457142919E-9</v>
      </c>
      <c r="HC98" s="86">
        <f t="shared" si="73"/>
        <v>0.17874437906760327</v>
      </c>
      <c r="HD98" s="86">
        <f t="shared" si="73"/>
        <v>0.14129630155234968</v>
      </c>
      <c r="HE98" s="86">
        <f t="shared" si="73"/>
        <v>0.15419602631002455</v>
      </c>
      <c r="HF98" s="86">
        <f t="shared" si="73"/>
        <v>0.13510729949902048</v>
      </c>
      <c r="HG98" s="86">
        <f t="shared" si="87"/>
        <v>0.12390347191431349</v>
      </c>
      <c r="HH98" s="86">
        <f t="shared" si="87"/>
        <v>0.13338432508850367</v>
      </c>
      <c r="HI98" s="86">
        <f t="shared" si="87"/>
        <v>0.18371549134756535</v>
      </c>
      <c r="HJ98" s="86">
        <f t="shared" si="87"/>
        <v>0.14992875851100143</v>
      </c>
      <c r="HK98" s="86">
        <f t="shared" si="87"/>
        <v>0.12128472277197204</v>
      </c>
      <c r="HL98" s="86">
        <f t="shared" si="87"/>
        <v>0.11157680714367145</v>
      </c>
      <c r="HM98" s="86">
        <f t="shared" si="87"/>
        <v>0.12033611948313616</v>
      </c>
      <c r="HN98" s="86">
        <f t="shared" si="87"/>
        <v>9.8541073885820937E-2</v>
      </c>
      <c r="HO98" s="86">
        <f t="shared" si="87"/>
        <v>6.7465243510788003E-2</v>
      </c>
      <c r="HP98" s="86">
        <f t="shared" si="87"/>
        <v>9.877306151288312E-2</v>
      </c>
      <c r="HQ98" s="86">
        <f t="shared" si="87"/>
        <v>4.8389891015469914E-2</v>
      </c>
      <c r="HS98" s="86">
        <f t="shared" si="129"/>
        <v>3.0438275011588912E-27</v>
      </c>
      <c r="HT98" s="86">
        <f t="shared" si="129"/>
        <v>1.3027499902003257E-28</v>
      </c>
      <c r="HU98" s="86">
        <f t="shared" si="129"/>
        <v>5.4527130595230441E-31</v>
      </c>
      <c r="HV98" s="86">
        <f t="shared" si="129"/>
        <v>3.7412598853767429E-35</v>
      </c>
      <c r="HW98" s="86">
        <f t="shared" si="129"/>
        <v>1.0637856840735572E-34</v>
      </c>
      <c r="HX98" s="86">
        <f t="shared" si="129"/>
        <v>3.4901926880584924E-33</v>
      </c>
      <c r="HY98" s="86">
        <f t="shared" si="129"/>
        <v>5.8377092423134651E-33</v>
      </c>
      <c r="HZ98" s="86">
        <f t="shared" si="129"/>
        <v>1.6932189834252773E-34</v>
      </c>
      <c r="IA98" s="86">
        <f t="shared" si="129"/>
        <v>1.6133005381244605E-35</v>
      </c>
      <c r="IB98" s="86">
        <f t="shared" si="129"/>
        <v>6.0793102377526033E-38</v>
      </c>
      <c r="IC98" s="86">
        <f t="shared" si="129"/>
        <v>3.5515066331553328E-38</v>
      </c>
      <c r="ID98" s="86">
        <f t="shared" si="129"/>
        <v>4.4728571092117818E-38</v>
      </c>
      <c r="IE98" s="86">
        <f t="shared" si="129"/>
        <v>9.9838847290321061E-38</v>
      </c>
      <c r="IF98" s="86">
        <f t="shared" si="129"/>
        <v>8.2149373582261896E-18</v>
      </c>
      <c r="IG98" s="86">
        <f t="shared" si="129"/>
        <v>4.7216392210804301E-12</v>
      </c>
      <c r="II98" s="86">
        <f t="shared" si="130"/>
        <v>3.6137999562018457E-100</v>
      </c>
      <c r="IJ98" s="86">
        <f t="shared" si="130"/>
        <v>5.1867733248627664E-105</v>
      </c>
      <c r="IK98" s="86">
        <f t="shared" si="130"/>
        <v>3.7695799958458076E-114</v>
      </c>
      <c r="IL98" s="86">
        <f t="shared" si="130"/>
        <v>2.4979358751493446E-128</v>
      </c>
      <c r="IM98" s="86">
        <f t="shared" si="130"/>
        <v>2.8387631554241814E-125</v>
      </c>
      <c r="IN98" s="86">
        <f t="shared" si="130"/>
        <v>9.1465172102981196E-123</v>
      </c>
      <c r="IO98" s="86">
        <f t="shared" si="130"/>
        <v>9.5998631112566842E-122</v>
      </c>
      <c r="IP98" s="86">
        <f t="shared" si="130"/>
        <v>8.7414568793017602E-126</v>
      </c>
      <c r="IQ98" s="86">
        <f t="shared" si="130"/>
        <v>1.9739656161395806E-130</v>
      </c>
      <c r="IR98" s="86">
        <f t="shared" si="130"/>
        <v>7.3766487925211173E-139</v>
      </c>
      <c r="IS98" s="86">
        <f t="shared" si="130"/>
        <v>1.3624438780556294E-138</v>
      </c>
      <c r="IT98" s="86">
        <f t="shared" si="130"/>
        <v>3.0159764506007041E-138</v>
      </c>
      <c r="IU98" s="86">
        <f t="shared" si="130"/>
        <v>3.4038483859998778E-136</v>
      </c>
      <c r="IV98" s="86">
        <f t="shared" si="130"/>
        <v>8.9097485552610444E-94</v>
      </c>
      <c r="IW98" s="86">
        <f t="shared" si="130"/>
        <v>5.6978350789201175E-38</v>
      </c>
      <c r="IY98" s="86">
        <f t="shared" si="131"/>
        <v>0.17875034131018222</v>
      </c>
      <c r="IZ98" s="86">
        <f t="shared" si="131"/>
        <v>0.14131635006905119</v>
      </c>
      <c r="JA98" s="86">
        <f t="shared" si="131"/>
        <v>0.15419839313289463</v>
      </c>
      <c r="JB98" s="86">
        <f t="shared" si="131"/>
        <v>0.13510738395946684</v>
      </c>
      <c r="JC98" s="86">
        <f t="shared" si="131"/>
        <v>0.12390347192759049</v>
      </c>
      <c r="JD98" s="86">
        <f t="shared" si="131"/>
        <v>0.13339066848039635</v>
      </c>
      <c r="JE98" s="86">
        <f t="shared" si="131"/>
        <v>0.18371551468995764</v>
      </c>
      <c r="JF98" s="86">
        <f t="shared" si="131"/>
        <v>0.14992929677106262</v>
      </c>
      <c r="JG98" s="86">
        <f t="shared" si="131"/>
        <v>0.12129369314797003</v>
      </c>
      <c r="JH98" s="86">
        <f t="shared" si="131"/>
        <v>0.1115790272670113</v>
      </c>
      <c r="JI98" s="86">
        <f t="shared" si="131"/>
        <v>0.12033613216916446</v>
      </c>
      <c r="JJ98" s="86">
        <f t="shared" si="131"/>
        <v>9.854128591736605E-2</v>
      </c>
      <c r="JK98" s="86">
        <f t="shared" si="131"/>
        <v>6.7485554460669367E-2</v>
      </c>
      <c r="JL98" s="86">
        <f t="shared" si="131"/>
        <v>9.8773171222536038E-2</v>
      </c>
      <c r="JM98" s="86">
        <f t="shared" si="131"/>
        <v>4.8389893428446802E-2</v>
      </c>
    </row>
    <row r="99" spans="2:273" x14ac:dyDescent="0.25">
      <c r="B99" s="2">
        <v>72</v>
      </c>
      <c r="C99" s="37">
        <v>164.58099999999999</v>
      </c>
      <c r="D99" s="37">
        <v>160.18600000000001</v>
      </c>
      <c r="E99" s="37">
        <v>163.50800000000001</v>
      </c>
      <c r="F99" s="37">
        <v>155.18600000000001</v>
      </c>
      <c r="G99" s="37">
        <v>144.72900000000001</v>
      </c>
      <c r="H99" s="37">
        <v>153.71199999999999</v>
      </c>
      <c r="I99" s="37">
        <v>162.74600000000001</v>
      </c>
      <c r="J99" s="37">
        <v>156.797</v>
      </c>
      <c r="K99" s="37">
        <v>137.983</v>
      </c>
      <c r="L99" s="37">
        <v>140.881</v>
      </c>
      <c r="M99" s="37">
        <v>143.62700000000001</v>
      </c>
      <c r="N99" s="37">
        <v>135.91499999999999</v>
      </c>
      <c r="O99" s="37">
        <v>117.35599999999999</v>
      </c>
      <c r="P99" s="37">
        <v>125.52500000000001</v>
      </c>
      <c r="Q99" s="37">
        <v>103.627</v>
      </c>
      <c r="S99" s="4">
        <f t="shared" si="132"/>
        <v>159.39302910723049</v>
      </c>
      <c r="T99" s="4">
        <f t="shared" si="132"/>
        <v>152.48230276461908</v>
      </c>
      <c r="U99" s="4">
        <f t="shared" si="132"/>
        <v>156.6068755736089</v>
      </c>
      <c r="V99" s="4">
        <f t="shared" si="132"/>
        <v>151.19437452541348</v>
      </c>
      <c r="W99" s="4">
        <f t="shared" si="132"/>
        <v>141.90242340097751</v>
      </c>
      <c r="X99" s="4">
        <f t="shared" si="132"/>
        <v>147.5962858917128</v>
      </c>
      <c r="Y99" s="4">
        <f t="shared" si="132"/>
        <v>157.37453451142275</v>
      </c>
      <c r="Z99" s="4">
        <f t="shared" si="132"/>
        <v>151.90600411985378</v>
      </c>
      <c r="AA99" s="4">
        <f t="shared" si="132"/>
        <v>138.4210286961133</v>
      </c>
      <c r="AB99" s="4">
        <f t="shared" si="132"/>
        <v>137.72947283221097</v>
      </c>
      <c r="AC99" s="4">
        <f t="shared" si="132"/>
        <v>138.63889695421804</v>
      </c>
      <c r="AD99" s="4">
        <f t="shared" si="132"/>
        <v>133.0632564545466</v>
      </c>
      <c r="AE99" s="4">
        <f t="shared" si="132"/>
        <v>118.66694453733663</v>
      </c>
      <c r="AF99" s="4">
        <f t="shared" si="132"/>
        <v>123.24987334331098</v>
      </c>
      <c r="AG99" s="4">
        <f t="shared" si="132"/>
        <v>106.22622176245854</v>
      </c>
      <c r="AI99" s="4">
        <f t="shared" si="133"/>
        <v>5.1879708927694992</v>
      </c>
      <c r="AJ99" s="4">
        <f t="shared" si="133"/>
        <v>7.703697235380929</v>
      </c>
      <c r="AK99" s="4">
        <f t="shared" si="133"/>
        <v>6.9011244263911067</v>
      </c>
      <c r="AL99" s="4">
        <f t="shared" si="133"/>
        <v>3.9916254745865274</v>
      </c>
      <c r="AM99" s="4">
        <f t="shared" si="133"/>
        <v>2.826576599022502</v>
      </c>
      <c r="AN99" s="4">
        <f t="shared" si="133"/>
        <v>6.1157141082871931</v>
      </c>
      <c r="AO99" s="4">
        <f t="shared" si="133"/>
        <v>5.3714654885772575</v>
      </c>
      <c r="AP99" s="4">
        <f t="shared" si="133"/>
        <v>4.890995880146221</v>
      </c>
      <c r="AQ99" s="4">
        <f t="shared" si="133"/>
        <v>-0.43802869611329243</v>
      </c>
      <c r="AR99" s="4">
        <f t="shared" si="133"/>
        <v>3.1515271677890269</v>
      </c>
      <c r="AS99" s="4">
        <f t="shared" si="133"/>
        <v>4.9881030457819691</v>
      </c>
      <c r="AT99" s="4">
        <f t="shared" si="133"/>
        <v>2.8517435454533882</v>
      </c>
      <c r="AU99" s="4">
        <f t="shared" si="133"/>
        <v>-1.3109445373366384</v>
      </c>
      <c r="AV99" s="4">
        <f t="shared" si="133"/>
        <v>2.2751266566890251</v>
      </c>
      <c r="AW99" s="4">
        <f t="shared" si="133"/>
        <v>-2.5992217624585408</v>
      </c>
      <c r="AY99" s="2">
        <f t="shared" si="125"/>
        <v>100.90930003168162</v>
      </c>
      <c r="AZ99" s="2">
        <f t="shared" si="125"/>
        <v>95.890549052700166</v>
      </c>
      <c r="BA99" s="2">
        <f t="shared" si="125"/>
        <v>97.582964033765151</v>
      </c>
      <c r="BB99" s="2">
        <f t="shared" si="125"/>
        <v>93.518737079374617</v>
      </c>
      <c r="BC99" s="2">
        <f t="shared" si="125"/>
        <v>89.311296430651069</v>
      </c>
      <c r="BD99" s="2">
        <f t="shared" si="125"/>
        <v>91.686348260955754</v>
      </c>
      <c r="BE99" s="2">
        <f t="shared" si="125"/>
        <v>93.887930566771573</v>
      </c>
      <c r="BF99" s="2">
        <f t="shared" si="125"/>
        <v>95.450705947639136</v>
      </c>
      <c r="BG99" s="2">
        <f t="shared" si="125"/>
        <v>90.19293289992946</v>
      </c>
      <c r="BH99" s="2">
        <f t="shared" si="125"/>
        <v>90.643811249397913</v>
      </c>
      <c r="BI99" s="2">
        <f t="shared" si="125"/>
        <v>88.898013133504833</v>
      </c>
      <c r="BJ99" s="2">
        <f t="shared" si="125"/>
        <v>88.742299428108822</v>
      </c>
      <c r="BK99" s="2">
        <f t="shared" si="125"/>
        <v>85.580280343419403</v>
      </c>
      <c r="BL99" s="2">
        <f t="shared" si="125"/>
        <v>82.801048962564806</v>
      </c>
      <c r="BM99" s="2">
        <f t="shared" si="125"/>
        <v>84.613942764356182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116.88317280701756</v>
      </c>
      <c r="DL99" s="2">
        <f t="shared" si="134"/>
        <v>115.8322500273553</v>
      </c>
      <c r="DM99" s="2">
        <f t="shared" si="134"/>
        <v>112.23986552139181</v>
      </c>
      <c r="DN99" s="2">
        <f t="shared" si="134"/>
        <v>107.94778307254623</v>
      </c>
      <c r="DO99" s="2">
        <f t="shared" si="134"/>
        <v>100.7220431174089</v>
      </c>
      <c r="DP99" s="2">
        <f t="shared" si="134"/>
        <v>107.96884843391902</v>
      </c>
      <c r="DQ99" s="2">
        <f t="shared" si="134"/>
        <v>111.25291443850267</v>
      </c>
      <c r="DR99" s="2">
        <f t="shared" si="134"/>
        <v>111.52592666157375</v>
      </c>
      <c r="DS99" s="2">
        <f t="shared" si="134"/>
        <v>109.23404649859943</v>
      </c>
      <c r="DT99" s="2">
        <f t="shared" si="134"/>
        <v>109.05493827349122</v>
      </c>
      <c r="DU99" s="2">
        <f t="shared" si="134"/>
        <v>105.13627731092436</v>
      </c>
      <c r="DV99" s="2">
        <f t="shared" si="134"/>
        <v>107.31629480909481</v>
      </c>
      <c r="DW99" s="2">
        <f t="shared" si="134"/>
        <v>104.41118991596637</v>
      </c>
      <c r="DX99" s="2">
        <f t="shared" si="134"/>
        <v>98.765568067226909</v>
      </c>
      <c r="DY99" s="2">
        <f t="shared" si="134"/>
        <v>91.726959677419316</v>
      </c>
      <c r="EA99" s="2">
        <f t="shared" si="94"/>
        <v>100.11610702030151</v>
      </c>
      <c r="EB99" s="2">
        <f t="shared" si="94"/>
        <v>94.642905887844449</v>
      </c>
      <c r="EC99" s="2">
        <f t="shared" si="94"/>
        <v>96.708007789463352</v>
      </c>
      <c r="ED99" s="2">
        <f t="shared" si="94"/>
        <v>92.591852878548139</v>
      </c>
      <c r="EE99" s="2">
        <f t="shared" si="94"/>
        <v>88.621574163995987</v>
      </c>
      <c r="EF99" s="2">
        <f t="shared" si="94"/>
        <v>90.560291774434788</v>
      </c>
      <c r="EG99" s="2">
        <f t="shared" si="94"/>
        <v>92.749690233401324</v>
      </c>
      <c r="EH99" s="2">
        <f t="shared" si="94"/>
        <v>94.392893062962727</v>
      </c>
      <c r="EI99" s="2">
        <f t="shared" si="94"/>
        <v>88.90085972889014</v>
      </c>
      <c r="EJ99" s="2">
        <f t="shared" si="94"/>
        <v>89.381278482987227</v>
      </c>
      <c r="EK99" s="2">
        <f t="shared" si="94"/>
        <v>87.853537770764589</v>
      </c>
      <c r="EL99" s="2">
        <f t="shared" si="94"/>
        <v>87.528800661637149</v>
      </c>
      <c r="EM99" s="2">
        <f t="shared" si="135"/>
        <v>84.19022778517531</v>
      </c>
      <c r="EN99" s="2">
        <f t="shared" si="135"/>
        <v>81.708526556261688</v>
      </c>
      <c r="EO99" s="2">
        <f t="shared" si="135"/>
        <v>84.052364112065447</v>
      </c>
      <c r="EQ99" s="2">
        <f t="shared" si="136"/>
        <v>99.754275669910982</v>
      </c>
      <c r="ER99" s="2">
        <f t="shared" si="136"/>
        <v>93.760641278031201</v>
      </c>
      <c r="ES99" s="2">
        <f t="shared" si="136"/>
        <v>96.416792288994898</v>
      </c>
      <c r="ET99" s="2">
        <f t="shared" si="136"/>
        <v>92.640035781687999</v>
      </c>
      <c r="EU99" s="2">
        <f t="shared" si="136"/>
        <v>88.140721946774249</v>
      </c>
      <c r="EV99" s="2">
        <f t="shared" si="136"/>
        <v>90.543050519001298</v>
      </c>
      <c r="EW99" s="2">
        <f t="shared" si="136"/>
        <v>92.453294402837031</v>
      </c>
      <c r="EX99" s="2">
        <f t="shared" si="136"/>
        <v>93.713861757967123</v>
      </c>
      <c r="EY99" s="2">
        <f t="shared" si="136"/>
        <v>88.239376057865229</v>
      </c>
      <c r="EZ99" s="2">
        <f t="shared" si="136"/>
        <v>89.068607370733019</v>
      </c>
      <c r="FA99" s="2">
        <f t="shared" si="136"/>
        <v>88.053014453083151</v>
      </c>
      <c r="FB99" s="2">
        <f t="shared" si="136"/>
        <v>86.801970125898464</v>
      </c>
      <c r="FC99" s="2">
        <f t="shared" si="136"/>
        <v>84.149407516518153</v>
      </c>
      <c r="FD99" s="2">
        <f t="shared" si="136"/>
        <v>82.642789464237921</v>
      </c>
      <c r="FE99" s="2">
        <f t="shared" si="136"/>
        <v>83.919632964770372</v>
      </c>
      <c r="FG99" s="2">
        <f t="shared" si="137"/>
        <v>0.95266426504482848</v>
      </c>
      <c r="FH99" s="2">
        <f t="shared" si="137"/>
        <v>0.9410347376640642</v>
      </c>
      <c r="FI99" s="2">
        <f t="shared" si="137"/>
        <v>0.94363078848909365</v>
      </c>
      <c r="FJ99" s="2">
        <f t="shared" si="137"/>
        <v>0.93964640860752469</v>
      </c>
      <c r="FK99" s="2">
        <f t="shared" si="137"/>
        <v>0.94292604582977835</v>
      </c>
      <c r="FL99" s="2">
        <f t="shared" si="137"/>
        <v>0.93531384185188948</v>
      </c>
      <c r="FM99" s="2">
        <f t="shared" si="137"/>
        <v>0.93844710959273503</v>
      </c>
      <c r="FN99" s="2">
        <f t="shared" si="137"/>
        <v>0.93818347580272987</v>
      </c>
      <c r="FO99" s="2">
        <f t="shared" si="137"/>
        <v>0.93640675602852519</v>
      </c>
      <c r="FP99" s="2">
        <f t="shared" si="137"/>
        <v>0.93580244889397801</v>
      </c>
      <c r="FQ99" s="2">
        <f t="shared" si="137"/>
        <v>0.93958280626127566</v>
      </c>
      <c r="FR99" s="2">
        <f t="shared" si="137"/>
        <v>0.93862395302731694</v>
      </c>
      <c r="FS99" s="2">
        <f t="shared" si="137"/>
        <v>0.93125454940600483</v>
      </c>
      <c r="FT99" s="2">
        <f t="shared" si="137"/>
        <v>0.93600981604372313</v>
      </c>
      <c r="FU99" s="2">
        <f t="shared" si="137"/>
        <v>0.92681313169638269</v>
      </c>
      <c r="FW99" s="2">
        <f t="shared" si="127"/>
        <v>1.3497190757037769E-3</v>
      </c>
      <c r="FX99" s="2">
        <f t="shared" si="127"/>
        <v>2.0312172074293403E-3</v>
      </c>
      <c r="FY99" s="2">
        <f t="shared" si="127"/>
        <v>1.9309732678665142E-3</v>
      </c>
      <c r="FZ99" s="2">
        <f t="shared" si="127"/>
        <v>2.0477065539162629E-3</v>
      </c>
      <c r="GA99" s="2">
        <f t="shared" si="127"/>
        <v>1.8703123288037321E-3</v>
      </c>
      <c r="GB99" s="2">
        <f t="shared" si="127"/>
        <v>2.097450786650881E-3</v>
      </c>
      <c r="GC99" s="2">
        <f t="shared" si="127"/>
        <v>2.3164911128990538E-3</v>
      </c>
      <c r="GD99" s="2">
        <f t="shared" si="127"/>
        <v>1.9022706836337932E-3</v>
      </c>
      <c r="GE99" s="2">
        <f t="shared" si="127"/>
        <v>1.4817235364822324E-3</v>
      </c>
      <c r="GF99" s="2">
        <f t="shared" si="127"/>
        <v>1.4968233851178822E-3</v>
      </c>
      <c r="GG99" s="2">
        <f t="shared" si="127"/>
        <v>1.5076429134848529E-3</v>
      </c>
      <c r="GH99" s="2">
        <f t="shared" si="127"/>
        <v>1.3474995149949647E-3</v>
      </c>
      <c r="GI99" s="2">
        <f t="shared" si="127"/>
        <v>1.1414643457010763E-3</v>
      </c>
      <c r="GJ99" s="2">
        <f t="shared" si="127"/>
        <v>1.1123017490498334E-3</v>
      </c>
      <c r="GK99" s="2">
        <f t="shared" si="127"/>
        <v>7.6065517704513241E-4</v>
      </c>
      <c r="GM99" s="86">
        <f t="shared" si="128"/>
        <v>9.1484183119128146E-7</v>
      </c>
      <c r="GN99" s="86">
        <f t="shared" si="128"/>
        <v>3.679064990720498E-6</v>
      </c>
      <c r="GO99" s="86">
        <f t="shared" si="128"/>
        <v>3.215809230773743E-7</v>
      </c>
      <c r="GP99" s="86">
        <f t="shared" si="128"/>
        <v>6.2354246576781127E-9</v>
      </c>
      <c r="GQ99" s="86">
        <f t="shared" si="128"/>
        <v>1.8648262351672971E-13</v>
      </c>
      <c r="GR99" s="86">
        <f t="shared" si="128"/>
        <v>1.0337774457759021E-6</v>
      </c>
      <c r="GS99" s="86">
        <f t="shared" si="128"/>
        <v>1.7432498614709661E-9</v>
      </c>
      <c r="GT99" s="86">
        <f t="shared" si="128"/>
        <v>6.2318597729665294E-8</v>
      </c>
      <c r="GU99" s="86">
        <f t="shared" si="128"/>
        <v>1.5316359252753313E-6</v>
      </c>
      <c r="GV99" s="86">
        <f t="shared" si="128"/>
        <v>3.105597689779951E-7</v>
      </c>
      <c r="GW99" s="86">
        <f t="shared" si="128"/>
        <v>7.9346950198914717E-10</v>
      </c>
      <c r="GX99" s="86">
        <f t="shared" si="128"/>
        <v>1.9492875388115252E-8</v>
      </c>
      <c r="GY99" s="86">
        <f t="shared" si="128"/>
        <v>3.4482430689687179E-6</v>
      </c>
      <c r="GZ99" s="86">
        <f t="shared" si="128"/>
        <v>9.7462346625840769E-9</v>
      </c>
      <c r="HA99" s="86">
        <f t="shared" si="128"/>
        <v>1.0765866491673838E-10</v>
      </c>
      <c r="HC99" s="86">
        <f t="shared" si="73"/>
        <v>0.22906311202185203</v>
      </c>
      <c r="HD99" s="86">
        <f t="shared" si="73"/>
        <v>0.18811328526161764</v>
      </c>
      <c r="HE99" s="86">
        <f t="shared" si="73"/>
        <v>0.20596081674259967</v>
      </c>
      <c r="HF99" s="86">
        <f t="shared" si="73"/>
        <v>0.18597153467314848</v>
      </c>
      <c r="HG99" s="86">
        <f t="shared" si="87"/>
        <v>0.17025743484638428</v>
      </c>
      <c r="HH99" s="86">
        <f t="shared" si="87"/>
        <v>0.18273926135225935</v>
      </c>
      <c r="HI99" s="86">
        <f t="shared" si="87"/>
        <v>0.2465150826822233</v>
      </c>
      <c r="HJ99" s="86">
        <f t="shared" si="87"/>
        <v>0.20344695251224879</v>
      </c>
      <c r="HK99" s="86">
        <f t="shared" si="87"/>
        <v>0.16612670496887247</v>
      </c>
      <c r="HL99" s="86">
        <f t="shared" si="87"/>
        <v>0.15534070015304688</v>
      </c>
      <c r="HM99" s="86">
        <f t="shared" si="87"/>
        <v>0.16662918213458455</v>
      </c>
      <c r="HN99" s="86">
        <f t="shared" si="87"/>
        <v>0.1375988121380132</v>
      </c>
      <c r="HO99" s="86">
        <f t="shared" si="87"/>
        <v>9.5581952354883398E-2</v>
      </c>
      <c r="HP99" s="86">
        <f t="shared" si="87"/>
        <v>0.13894306065266107</v>
      </c>
      <c r="HQ99" s="86">
        <f t="shared" si="87"/>
        <v>7.6191867135841404E-2</v>
      </c>
      <c r="HS99" s="86">
        <f t="shared" si="129"/>
        <v>4.2375767271740101E-26</v>
      </c>
      <c r="HT99" s="86">
        <f t="shared" si="129"/>
        <v>2.4783478797917599E-27</v>
      </c>
      <c r="HU99" s="86">
        <f t="shared" si="129"/>
        <v>1.3097573516564438E-29</v>
      </c>
      <c r="HV99" s="86">
        <f t="shared" si="129"/>
        <v>1.4192960271604472E-33</v>
      </c>
      <c r="HW99" s="86">
        <f t="shared" si="129"/>
        <v>3.5850682376420106E-33</v>
      </c>
      <c r="HX99" s="86">
        <f t="shared" si="129"/>
        <v>1.1136761564762172E-31</v>
      </c>
      <c r="HY99" s="86">
        <f t="shared" si="129"/>
        <v>1.9159223391101703E-31</v>
      </c>
      <c r="HZ99" s="86">
        <f t="shared" si="129"/>
        <v>5.7389317102927095E-33</v>
      </c>
      <c r="IA99" s="86">
        <f t="shared" si="129"/>
        <v>5.379194465590585E-34</v>
      </c>
      <c r="IB99" s="86">
        <f t="shared" si="129"/>
        <v>2.5897172434455495E-36</v>
      </c>
      <c r="IC99" s="86">
        <f t="shared" si="129"/>
        <v>1.5319468425306355E-36</v>
      </c>
      <c r="ID99" s="86">
        <f t="shared" si="129"/>
        <v>1.7950106397919601E-36</v>
      </c>
      <c r="IE99" s="86">
        <f t="shared" si="129"/>
        <v>3.509441982787201E-36</v>
      </c>
      <c r="IF99" s="86">
        <f t="shared" si="129"/>
        <v>3.959144277506752E-17</v>
      </c>
      <c r="IG99" s="86">
        <f t="shared" si="129"/>
        <v>1.2546789110704582E-11</v>
      </c>
      <c r="II99" s="86">
        <f t="shared" si="130"/>
        <v>1.7409242550033529E-97</v>
      </c>
      <c r="IJ99" s="86">
        <f t="shared" si="130"/>
        <v>5.1474372416459098E-102</v>
      </c>
      <c r="IK99" s="86">
        <f t="shared" si="130"/>
        <v>6.4902059842925162E-111</v>
      </c>
      <c r="IL99" s="86">
        <f t="shared" si="130"/>
        <v>1.1902834419155979E-124</v>
      </c>
      <c r="IM99" s="86">
        <f t="shared" si="130"/>
        <v>9.8090269174431027E-122</v>
      </c>
      <c r="IN99" s="86">
        <f t="shared" si="130"/>
        <v>3.0978041941115032E-119</v>
      </c>
      <c r="IO99" s="86">
        <f t="shared" si="130"/>
        <v>3.4549421724012051E-118</v>
      </c>
      <c r="IP99" s="86">
        <f t="shared" si="130"/>
        <v>3.192702504286888E-122</v>
      </c>
      <c r="IQ99" s="86">
        <f t="shared" si="130"/>
        <v>7.11751820711905E-127</v>
      </c>
      <c r="IR99" s="86">
        <f t="shared" si="130"/>
        <v>4.6094830135098409E-135</v>
      </c>
      <c r="IS99" s="86">
        <f t="shared" si="130"/>
        <v>8.4499036966909716E-135</v>
      </c>
      <c r="IT99" s="86">
        <f t="shared" si="130"/>
        <v>1.582481260357433E-134</v>
      </c>
      <c r="IU99" s="86">
        <f t="shared" si="130"/>
        <v>1.2819447541432164E-132</v>
      </c>
      <c r="IV99" s="86">
        <f t="shared" si="130"/>
        <v>2.4461389431363465E-91</v>
      </c>
      <c r="IW99" s="86">
        <f t="shared" si="130"/>
        <v>4.656757554648816E-37</v>
      </c>
      <c r="IY99" s="86">
        <f t="shared" si="131"/>
        <v>0.22906402686368321</v>
      </c>
      <c r="IZ99" s="86">
        <f t="shared" si="131"/>
        <v>0.18811696432660835</v>
      </c>
      <c r="JA99" s="86">
        <f t="shared" si="131"/>
        <v>0.20596113832352275</v>
      </c>
      <c r="JB99" s="86">
        <f t="shared" si="131"/>
        <v>0.18597154090857312</v>
      </c>
      <c r="JC99" s="86">
        <f t="shared" si="131"/>
        <v>0.17025743484657077</v>
      </c>
      <c r="JD99" s="86">
        <f t="shared" si="131"/>
        <v>0.18274029512970513</v>
      </c>
      <c r="JE99" s="86">
        <f t="shared" si="131"/>
        <v>0.24651508442547315</v>
      </c>
      <c r="JF99" s="86">
        <f t="shared" si="131"/>
        <v>0.20344701483084651</v>
      </c>
      <c r="JG99" s="86">
        <f t="shared" si="131"/>
        <v>0.16612823660479775</v>
      </c>
      <c r="JH99" s="86">
        <f t="shared" si="131"/>
        <v>0.15534101071281586</v>
      </c>
      <c r="JI99" s="86">
        <f t="shared" si="131"/>
        <v>0.16662918292805406</v>
      </c>
      <c r="JJ99" s="86">
        <f t="shared" si="131"/>
        <v>0.1375988316308886</v>
      </c>
      <c r="JK99" s="86">
        <f t="shared" si="131"/>
        <v>9.5585400597952369E-2</v>
      </c>
      <c r="JL99" s="86">
        <f t="shared" si="131"/>
        <v>0.13894307039889575</v>
      </c>
      <c r="JM99" s="86">
        <f t="shared" si="131"/>
        <v>7.6191867256046847E-2</v>
      </c>
    </row>
    <row r="100" spans="2:273" x14ac:dyDescent="0.25">
      <c r="B100" s="2">
        <v>73</v>
      </c>
      <c r="C100" s="37">
        <v>174.14500000000001</v>
      </c>
      <c r="D100" s="37">
        <v>173.119</v>
      </c>
      <c r="E100" s="37">
        <v>174.898</v>
      </c>
      <c r="F100" s="37">
        <v>169.74600000000001</v>
      </c>
      <c r="G100" s="37">
        <v>159.96600000000001</v>
      </c>
      <c r="H100" s="37">
        <v>165.42400000000001</v>
      </c>
      <c r="I100" s="37">
        <v>175.322</v>
      </c>
      <c r="J100" s="37">
        <v>170.08500000000001</v>
      </c>
      <c r="K100" s="37">
        <v>153.559</v>
      </c>
      <c r="L100" s="37">
        <v>156.40700000000001</v>
      </c>
      <c r="M100" s="37">
        <v>157.96600000000001</v>
      </c>
      <c r="N100" s="37">
        <v>151.05099999999999</v>
      </c>
      <c r="O100" s="37">
        <v>130.542</v>
      </c>
      <c r="P100" s="37">
        <v>137.83099999999999</v>
      </c>
      <c r="Q100" s="37">
        <v>115.64400000000001</v>
      </c>
      <c r="S100" s="4">
        <f t="shared" si="132"/>
        <v>169.37924784970022</v>
      </c>
      <c r="T100" s="4">
        <f t="shared" si="132"/>
        <v>164.19140027111769</v>
      </c>
      <c r="U100" s="4">
        <f t="shared" si="132"/>
        <v>168.64299542287444</v>
      </c>
      <c r="V100" s="4">
        <f t="shared" si="132"/>
        <v>164.61430429645742</v>
      </c>
      <c r="W100" s="4">
        <f t="shared" si="132"/>
        <v>154.33662601560857</v>
      </c>
      <c r="X100" s="4">
        <f t="shared" si="132"/>
        <v>160.45296698851092</v>
      </c>
      <c r="Y100" s="4">
        <f t="shared" si="132"/>
        <v>169.89552923123478</v>
      </c>
      <c r="Z100" s="4">
        <f t="shared" si="132"/>
        <v>164.09511555636092</v>
      </c>
      <c r="AA100" s="4">
        <f t="shared" si="132"/>
        <v>149.69108503449289</v>
      </c>
      <c r="AB100" s="4">
        <f t="shared" si="132"/>
        <v>149.5012168056472</v>
      </c>
      <c r="AC100" s="4">
        <f t="shared" si="132"/>
        <v>150.7408898343661</v>
      </c>
      <c r="AD100" s="4">
        <f t="shared" si="132"/>
        <v>144.4983955452301</v>
      </c>
      <c r="AE100" s="4">
        <f t="shared" si="132"/>
        <v>128.13322275218269</v>
      </c>
      <c r="AF100" s="4">
        <f t="shared" si="132"/>
        <v>133.97877799717335</v>
      </c>
      <c r="AG100" s="4">
        <f t="shared" si="132"/>
        <v>114.70944384524388</v>
      </c>
      <c r="AI100" s="4">
        <f t="shared" si="133"/>
        <v>4.7657521502997895</v>
      </c>
      <c r="AJ100" s="4">
        <f t="shared" si="133"/>
        <v>8.9275997288823135</v>
      </c>
      <c r="AK100" s="4">
        <f t="shared" si="133"/>
        <v>6.2550045771255611</v>
      </c>
      <c r="AL100" s="4">
        <f t="shared" si="133"/>
        <v>5.1316957035425901</v>
      </c>
      <c r="AM100" s="4">
        <f t="shared" si="133"/>
        <v>5.6293739843914352</v>
      </c>
      <c r="AN100" s="4">
        <f t="shared" si="133"/>
        <v>4.9710330114890837</v>
      </c>
      <c r="AO100" s="4">
        <f t="shared" si="133"/>
        <v>5.4264707687652276</v>
      </c>
      <c r="AP100" s="4">
        <f t="shared" si="133"/>
        <v>5.9898844436390846</v>
      </c>
      <c r="AQ100" s="4">
        <f t="shared" si="133"/>
        <v>3.8679149655071114</v>
      </c>
      <c r="AR100" s="4">
        <f t="shared" si="133"/>
        <v>6.9057831943528072</v>
      </c>
      <c r="AS100" s="4">
        <f t="shared" si="133"/>
        <v>7.2251101656339074</v>
      </c>
      <c r="AT100" s="4">
        <f t="shared" si="133"/>
        <v>6.5526044547698916</v>
      </c>
      <c r="AU100" s="4">
        <f t="shared" si="133"/>
        <v>2.4087772478173122</v>
      </c>
      <c r="AV100" s="4">
        <f t="shared" si="133"/>
        <v>3.8522220028266361</v>
      </c>
      <c r="AW100" s="4">
        <f t="shared" si="133"/>
        <v>0.93455615475612319</v>
      </c>
      <c r="AY100" s="2">
        <f t="shared" si="125"/>
        <v>100.75080793924221</v>
      </c>
      <c r="AZ100" s="2">
        <f t="shared" si="125"/>
        <v>95.672308725681376</v>
      </c>
      <c r="BA100" s="2">
        <f t="shared" si="125"/>
        <v>97.371577428429561</v>
      </c>
      <c r="BB100" s="2">
        <f t="shared" si="125"/>
        <v>93.331453823999198</v>
      </c>
      <c r="BC100" s="2">
        <f t="shared" si="125"/>
        <v>89.11114345892716</v>
      </c>
      <c r="BD100" s="2">
        <f t="shared" si="125"/>
        <v>91.474150516288745</v>
      </c>
      <c r="BE100" s="2">
        <f t="shared" si="125"/>
        <v>93.653277909786254</v>
      </c>
      <c r="BF100" s="2">
        <f t="shared" si="125"/>
        <v>95.190069744060224</v>
      </c>
      <c r="BG100" s="2">
        <f t="shared" si="125"/>
        <v>89.933201992807284</v>
      </c>
      <c r="BH100" s="2">
        <f t="shared" si="125"/>
        <v>90.396122157851778</v>
      </c>
      <c r="BI100" s="2">
        <f t="shared" si="125"/>
        <v>88.702266354728181</v>
      </c>
      <c r="BJ100" s="2">
        <f t="shared" si="125"/>
        <v>88.482881196365028</v>
      </c>
      <c r="BK100" s="2">
        <f t="shared" si="125"/>
        <v>85.363069087371514</v>
      </c>
      <c r="BL100" s="2">
        <f t="shared" si="125"/>
        <v>82.638311271921367</v>
      </c>
      <c r="BM100" s="2">
        <f t="shared" si="125"/>
        <v>84.475397088700973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117.0390754385965</v>
      </c>
      <c r="DL100" s="2">
        <f t="shared" si="134"/>
        <v>116.07082711456397</v>
      </c>
      <c r="DM100" s="2">
        <f t="shared" si="134"/>
        <v>112.46102440091911</v>
      </c>
      <c r="DN100" s="2">
        <f t="shared" si="134"/>
        <v>108.15842674253201</v>
      </c>
      <c r="DO100" s="2">
        <f t="shared" si="134"/>
        <v>100.85054170040485</v>
      </c>
      <c r="DP100" s="2">
        <f t="shared" si="134"/>
        <v>108.20439419404124</v>
      </c>
      <c r="DQ100" s="2">
        <f t="shared" si="134"/>
        <v>111.47447486631016</v>
      </c>
      <c r="DR100" s="2">
        <f t="shared" si="134"/>
        <v>111.72253812070285</v>
      </c>
      <c r="DS100" s="2">
        <f t="shared" si="134"/>
        <v>109.47927058823528</v>
      </c>
      <c r="DT100" s="2">
        <f t="shared" si="134"/>
        <v>109.29714820473644</v>
      </c>
      <c r="DU100" s="2">
        <f t="shared" si="134"/>
        <v>105.32953249299717</v>
      </c>
      <c r="DV100" s="2">
        <f t="shared" si="134"/>
        <v>107.6037000858001</v>
      </c>
      <c r="DW100" s="2">
        <f t="shared" si="134"/>
        <v>104.68834621848738</v>
      </c>
      <c r="DX100" s="2">
        <f t="shared" si="134"/>
        <v>98.967336134453802</v>
      </c>
      <c r="DY100" s="2">
        <f t="shared" si="134"/>
        <v>91.839897177419317</v>
      </c>
      <c r="EA100" s="2">
        <f t="shared" si="94"/>
        <v>100.01323314662709</v>
      </c>
      <c r="EB100" s="2">
        <f t="shared" si="94"/>
        <v>94.508604743432912</v>
      </c>
      <c r="EC100" s="2">
        <f t="shared" si="94"/>
        <v>96.550125706457649</v>
      </c>
      <c r="ED100" s="2">
        <f t="shared" si="94"/>
        <v>92.462800904491218</v>
      </c>
      <c r="EE100" s="2">
        <f t="shared" si="94"/>
        <v>88.464098896118614</v>
      </c>
      <c r="EF100" s="2">
        <f t="shared" si="94"/>
        <v>90.41893890501747</v>
      </c>
      <c r="EG100" s="2">
        <f t="shared" si="94"/>
        <v>92.587998866983924</v>
      </c>
      <c r="EH100" s="2">
        <f t="shared" si="94"/>
        <v>94.19804715856921</v>
      </c>
      <c r="EI100" s="2">
        <f t="shared" si="94"/>
        <v>88.723689966514698</v>
      </c>
      <c r="EJ100" s="2">
        <f t="shared" si="94"/>
        <v>89.214098430340243</v>
      </c>
      <c r="EK100" s="2">
        <f t="shared" si="94"/>
        <v>87.726835794720984</v>
      </c>
      <c r="EL100" s="2">
        <f t="shared" si="94"/>
        <v>87.343695594464847</v>
      </c>
      <c r="EM100" s="2">
        <f t="shared" si="135"/>
        <v>84.062050155348416</v>
      </c>
      <c r="EN100" s="2">
        <f t="shared" si="135"/>
        <v>81.619033890102685</v>
      </c>
      <c r="EO100" s="2">
        <f t="shared" si="135"/>
        <v>83.945139993015161</v>
      </c>
      <c r="EQ100" s="2">
        <f t="shared" si="136"/>
        <v>99.663868816347517</v>
      </c>
      <c r="ER100" s="2">
        <f t="shared" si="136"/>
        <v>93.657933688382997</v>
      </c>
      <c r="ES100" s="2">
        <f t="shared" si="136"/>
        <v>96.269429634553234</v>
      </c>
      <c r="ET100" s="2">
        <f t="shared" si="136"/>
        <v>92.509200202603324</v>
      </c>
      <c r="EU100" s="2">
        <f t="shared" si="136"/>
        <v>88.001007802804565</v>
      </c>
      <c r="EV100" s="2">
        <f t="shared" si="136"/>
        <v>90.402336994756055</v>
      </c>
      <c r="EW100" s="2">
        <f t="shared" si="136"/>
        <v>92.303411732821303</v>
      </c>
      <c r="EX100" s="2">
        <f t="shared" si="136"/>
        <v>93.543588233087448</v>
      </c>
      <c r="EY100" s="2">
        <f t="shared" si="136"/>
        <v>88.084615081843737</v>
      </c>
      <c r="EZ100" s="2">
        <f t="shared" si="136"/>
        <v>88.912040882078543</v>
      </c>
      <c r="FA100" s="2">
        <f t="shared" si="136"/>
        <v>87.919368409336386</v>
      </c>
      <c r="FB100" s="2">
        <f t="shared" si="136"/>
        <v>86.640790872199105</v>
      </c>
      <c r="FC100" s="2">
        <f t="shared" si="136"/>
        <v>84.02241985209433</v>
      </c>
      <c r="FD100" s="2">
        <f t="shared" si="136"/>
        <v>82.522836339028345</v>
      </c>
      <c r="FE100" s="2">
        <f t="shared" si="136"/>
        <v>83.811606169102774</v>
      </c>
      <c r="FG100" s="2">
        <f t="shared" si="137"/>
        <v>0.95664873725332122</v>
      </c>
      <c r="FH100" s="2">
        <f t="shared" si="137"/>
        <v>0.94594257525436232</v>
      </c>
      <c r="FI100" s="2">
        <f t="shared" si="137"/>
        <v>0.94833441300478549</v>
      </c>
      <c r="FJ100" s="2">
        <f t="shared" si="137"/>
        <v>0.94466300545767845</v>
      </c>
      <c r="FK100" s="2">
        <f t="shared" si="137"/>
        <v>0.94768521609718714</v>
      </c>
      <c r="FL100" s="2">
        <f t="shared" si="137"/>
        <v>0.940667822801177</v>
      </c>
      <c r="FM100" s="2">
        <f t="shared" si="137"/>
        <v>0.94355740438162028</v>
      </c>
      <c r="FN100" s="2">
        <f t="shared" si="137"/>
        <v>0.94331433612035487</v>
      </c>
      <c r="FO100" s="2">
        <f t="shared" si="137"/>
        <v>0.94167591884963442</v>
      </c>
      <c r="FP100" s="2">
        <f t="shared" si="137"/>
        <v>0.94111853446589733</v>
      </c>
      <c r="FQ100" s="2">
        <f t="shared" si="137"/>
        <v>0.94460437807856668</v>
      </c>
      <c r="FR100" s="2">
        <f t="shared" si="137"/>
        <v>0.94372044627064799</v>
      </c>
      <c r="FS100" s="2">
        <f t="shared" si="137"/>
        <v>0.93692185337104283</v>
      </c>
      <c r="FT100" s="2">
        <f t="shared" si="137"/>
        <v>0.94130980685724541</v>
      </c>
      <c r="FU100" s="2">
        <f t="shared" si="137"/>
        <v>0.93282016812956536</v>
      </c>
      <c r="FW100" s="2">
        <f t="shared" si="127"/>
        <v>1.4797448473299602E-3</v>
      </c>
      <c r="FX100" s="2">
        <f t="shared" si="127"/>
        <v>2.2267490076442616E-3</v>
      </c>
      <c r="FY100" s="2">
        <f t="shared" si="127"/>
        <v>2.1168757183412253E-3</v>
      </c>
      <c r="FZ100" s="2">
        <f t="shared" si="127"/>
        <v>2.2448221035811554E-3</v>
      </c>
      <c r="GA100" s="2">
        <f t="shared" si="127"/>
        <v>2.0503867077944367E-3</v>
      </c>
      <c r="GB100" s="2">
        <f t="shared" si="127"/>
        <v>2.2993437638235709E-3</v>
      </c>
      <c r="GC100" s="2">
        <f t="shared" si="127"/>
        <v>2.5394144608706843E-3</v>
      </c>
      <c r="GD100" s="2">
        <f t="shared" si="127"/>
        <v>2.0854155963554071E-3</v>
      </c>
      <c r="GE100" s="2">
        <f t="shared" si="127"/>
        <v>1.6244453294845945E-3</v>
      </c>
      <c r="GF100" s="2">
        <f t="shared" si="127"/>
        <v>1.6409972275035181E-3</v>
      </c>
      <c r="GG100" s="2">
        <f t="shared" si="127"/>
        <v>1.6528571664143426E-3</v>
      </c>
      <c r="GH100" s="2">
        <f t="shared" si="127"/>
        <v>1.4773117805883223E-3</v>
      </c>
      <c r="GI100" s="2">
        <f t="shared" si="127"/>
        <v>1.2514529487017434E-3</v>
      </c>
      <c r="GJ100" s="2">
        <f t="shared" si="127"/>
        <v>1.2194837490685333E-3</v>
      </c>
      <c r="GK100" s="2">
        <f t="shared" si="127"/>
        <v>8.3398061337890724E-4</v>
      </c>
      <c r="GM100" s="86">
        <f t="shared" si="128"/>
        <v>1.2118471750065266E-7</v>
      </c>
      <c r="GN100" s="86">
        <f t="shared" si="128"/>
        <v>5.9071927047670626E-7</v>
      </c>
      <c r="GO100" s="86">
        <f t="shared" si="128"/>
        <v>3.7482055948778861E-8</v>
      </c>
      <c r="GP100" s="86">
        <f t="shared" si="128"/>
        <v>3.7490041686598805E-10</v>
      </c>
      <c r="GQ100" s="86">
        <f t="shared" si="128"/>
        <v>1.8424932295846575E-15</v>
      </c>
      <c r="GR100" s="86">
        <f t="shared" si="128"/>
        <v>1.4694264171476276E-7</v>
      </c>
      <c r="GS100" s="86">
        <f t="shared" si="128"/>
        <v>1.0789021596062652E-10</v>
      </c>
      <c r="GT100" s="86">
        <f t="shared" si="128"/>
        <v>6.153874485940056E-9</v>
      </c>
      <c r="GU100" s="86">
        <f t="shared" si="128"/>
        <v>2.287216551029172E-7</v>
      </c>
      <c r="GV100" s="86">
        <f t="shared" si="128"/>
        <v>3.7493923857412195E-8</v>
      </c>
      <c r="GW100" s="86">
        <f t="shared" si="128"/>
        <v>4.0342660272944971E-11</v>
      </c>
      <c r="GX100" s="86">
        <f t="shared" si="128"/>
        <v>1.4926011190605877E-9</v>
      </c>
      <c r="GY100" s="86">
        <f t="shared" si="128"/>
        <v>5.0615926427660862E-7</v>
      </c>
      <c r="GZ100" s="86">
        <f t="shared" si="128"/>
        <v>7.2336948174203277E-10</v>
      </c>
      <c r="HA100" s="86">
        <f t="shared" si="128"/>
        <v>3.7992573718142942E-12</v>
      </c>
      <c r="HC100" s="86">
        <f t="shared" si="73"/>
        <v>0.28856787197820072</v>
      </c>
      <c r="HD100" s="86">
        <f t="shared" si="73"/>
        <v>0.24537058684492738</v>
      </c>
      <c r="HE100" s="86">
        <f t="shared" si="73"/>
        <v>0.26903948181067605</v>
      </c>
      <c r="HF100" s="86">
        <f t="shared" si="73"/>
        <v>0.24964905530929549</v>
      </c>
      <c r="HG100" s="86">
        <f t="shared" si="87"/>
        <v>0.22852012404583572</v>
      </c>
      <c r="HH100" s="86">
        <f t="shared" si="87"/>
        <v>0.24442211706541209</v>
      </c>
      <c r="HI100" s="86">
        <f t="shared" ref="HI100:HQ128" si="138" xml:space="preserve"> _xlfn.NORM.DIST($B100, I$8, ABS(I$12), TRUE) * _xlfn.NORM.DIST(($B100 - I$8)*I$16, 0, ABS(I$12), TRUE) * 2</f>
        <v>0.32299844146773909</v>
      </c>
      <c r="HJ100" s="86">
        <f t="shared" si="138"/>
        <v>0.26961271502462841</v>
      </c>
      <c r="HK100" s="86">
        <f t="shared" si="138"/>
        <v>0.22240544079945934</v>
      </c>
      <c r="HL100" s="86">
        <f t="shared" si="138"/>
        <v>0.21103901252088142</v>
      </c>
      <c r="HM100" s="86">
        <f t="shared" si="138"/>
        <v>0.22516906436879339</v>
      </c>
      <c r="HN100" s="86">
        <f t="shared" si="138"/>
        <v>0.18761822236613065</v>
      </c>
      <c r="HO100" s="86">
        <f t="shared" si="138"/>
        <v>0.13238391918601802</v>
      </c>
      <c r="HP100" s="86">
        <f t="shared" si="138"/>
        <v>0.19063710143924445</v>
      </c>
      <c r="HQ100" s="86">
        <f t="shared" si="138"/>
        <v>0.11582545661599511</v>
      </c>
      <c r="HS100" s="86">
        <f t="shared" si="129"/>
        <v>5.560618894978237E-25</v>
      </c>
      <c r="HT100" s="86">
        <f t="shared" si="129"/>
        <v>4.394085483262803E-26</v>
      </c>
      <c r="HU100" s="86">
        <f t="shared" si="129"/>
        <v>2.9172311617732793E-28</v>
      </c>
      <c r="HV100" s="86">
        <f t="shared" si="129"/>
        <v>4.9369090680029463E-32</v>
      </c>
      <c r="HW100" s="86">
        <f t="shared" si="129"/>
        <v>1.1128123732769897E-31</v>
      </c>
      <c r="HX100" s="86">
        <f t="shared" si="129"/>
        <v>3.2688247445411198E-30</v>
      </c>
      <c r="HY100" s="86">
        <f t="shared" si="129"/>
        <v>5.7726163043904229E-30</v>
      </c>
      <c r="HZ100" s="86">
        <f t="shared" si="129"/>
        <v>1.790159259626728E-31</v>
      </c>
      <c r="IA100" s="86">
        <f t="shared" si="129"/>
        <v>1.656084988442532E-32</v>
      </c>
      <c r="IB100" s="86">
        <f t="shared" si="129"/>
        <v>1.0130049281013748E-34</v>
      </c>
      <c r="IC100" s="86">
        <f t="shared" si="129"/>
        <v>6.0677211960022818E-35</v>
      </c>
      <c r="ID100" s="86">
        <f t="shared" si="129"/>
        <v>6.6347417695914721E-35</v>
      </c>
      <c r="IE100" s="86">
        <f t="shared" si="129"/>
        <v>1.1420198707287499E-34</v>
      </c>
      <c r="IF100" s="86">
        <f t="shared" si="129"/>
        <v>1.8464218665905434E-16</v>
      </c>
      <c r="IG100" s="86">
        <f t="shared" si="129"/>
        <v>3.270644202926049E-11</v>
      </c>
      <c r="II100" s="86">
        <f t="shared" si="130"/>
        <v>7.7022700339652999E-95</v>
      </c>
      <c r="IJ100" s="86">
        <f t="shared" si="130"/>
        <v>4.6159834123108702E-99</v>
      </c>
      <c r="IK100" s="86">
        <f t="shared" si="130"/>
        <v>1.0024326616471474E-107</v>
      </c>
      <c r="IL100" s="86">
        <f t="shared" si="130"/>
        <v>5.0069933771887469E-121</v>
      </c>
      <c r="IM100" s="86">
        <f t="shared" si="130"/>
        <v>3.0115267553135727E-118</v>
      </c>
      <c r="IN100" s="86">
        <f t="shared" si="130"/>
        <v>9.3046368761676399E-116</v>
      </c>
      <c r="IO100" s="86">
        <f t="shared" si="130"/>
        <v>1.0995624580720068E-114</v>
      </c>
      <c r="IP100" s="86">
        <f t="shared" si="130"/>
        <v>1.0349228703608175E-118</v>
      </c>
      <c r="IQ100" s="86">
        <f t="shared" si="130"/>
        <v>2.2884504438325218E-123</v>
      </c>
      <c r="IR100" s="86">
        <f t="shared" si="130"/>
        <v>2.5482023888731671E-131</v>
      </c>
      <c r="IS100" s="86">
        <f t="shared" si="130"/>
        <v>4.6361865093019227E-131</v>
      </c>
      <c r="IT100" s="86">
        <f t="shared" si="130"/>
        <v>7.3778022730843404E-131</v>
      </c>
      <c r="IU100" s="86">
        <f t="shared" si="130"/>
        <v>4.321526658820529E-129</v>
      </c>
      <c r="IV100" s="86">
        <f t="shared" si="130"/>
        <v>6.2294060184494234E-89</v>
      </c>
      <c r="IW100" s="86">
        <f t="shared" si="130"/>
        <v>3.7065324651571638E-36</v>
      </c>
      <c r="IY100" s="86">
        <f t="shared" si="131"/>
        <v>0.2885679931629182</v>
      </c>
      <c r="IZ100" s="86">
        <f t="shared" si="131"/>
        <v>0.24537117756419785</v>
      </c>
      <c r="JA100" s="86">
        <f t="shared" si="131"/>
        <v>0.26903951929273201</v>
      </c>
      <c r="JB100" s="86">
        <f t="shared" si="131"/>
        <v>0.2496490556841959</v>
      </c>
      <c r="JC100" s="86">
        <f t="shared" si="131"/>
        <v>0.22852012404583755</v>
      </c>
      <c r="JD100" s="86">
        <f t="shared" si="131"/>
        <v>0.24442226400805381</v>
      </c>
      <c r="JE100" s="86">
        <f t="shared" si="131"/>
        <v>0.32299844157562929</v>
      </c>
      <c r="JF100" s="86">
        <f t="shared" si="131"/>
        <v>0.26961272117850288</v>
      </c>
      <c r="JG100" s="86">
        <f t="shared" si="131"/>
        <v>0.22240566952111446</v>
      </c>
      <c r="JH100" s="86">
        <f t="shared" si="131"/>
        <v>0.21103905001480527</v>
      </c>
      <c r="JI100" s="86">
        <f t="shared" si="131"/>
        <v>0.22516906440913606</v>
      </c>
      <c r="JJ100" s="86">
        <f t="shared" si="131"/>
        <v>0.18761822385873178</v>
      </c>
      <c r="JK100" s="86">
        <f t="shared" si="131"/>
        <v>0.1323844253452823</v>
      </c>
      <c r="JL100" s="86">
        <f t="shared" si="131"/>
        <v>0.19063710216261412</v>
      </c>
      <c r="JM100" s="86">
        <f t="shared" si="131"/>
        <v>0.11582545665250081</v>
      </c>
    </row>
    <row r="101" spans="2:273" x14ac:dyDescent="0.25">
      <c r="B101" s="2">
        <v>74</v>
      </c>
      <c r="C101" s="37">
        <v>183.74199999999999</v>
      </c>
      <c r="D101" s="37">
        <v>179.83099999999999</v>
      </c>
      <c r="E101" s="37">
        <v>183.881</v>
      </c>
      <c r="F101" s="37">
        <v>182.57599999999999</v>
      </c>
      <c r="G101" s="37">
        <v>172.78</v>
      </c>
      <c r="H101" s="37">
        <v>178.661</v>
      </c>
      <c r="I101" s="37">
        <v>186.76300000000001</v>
      </c>
      <c r="J101" s="37">
        <v>179.94900000000001</v>
      </c>
      <c r="K101" s="37">
        <v>166.59299999999999</v>
      </c>
      <c r="L101" s="37">
        <v>167.40700000000001</v>
      </c>
      <c r="M101" s="37">
        <v>168.50800000000001</v>
      </c>
      <c r="N101" s="37">
        <v>164</v>
      </c>
      <c r="O101" s="37">
        <v>145.40700000000001</v>
      </c>
      <c r="P101" s="37">
        <v>151.62700000000001</v>
      </c>
      <c r="Q101" s="37">
        <v>129.18600000000001</v>
      </c>
      <c r="S101" s="4">
        <f t="shared" si="132"/>
        <v>179.37956698314619</v>
      </c>
      <c r="T101" s="4">
        <f t="shared" si="132"/>
        <v>176.32166298772961</v>
      </c>
      <c r="U101" s="4">
        <f t="shared" si="132"/>
        <v>180.77522832339122</v>
      </c>
      <c r="V101" s="4">
        <f t="shared" si="132"/>
        <v>178.52209147230846</v>
      </c>
      <c r="W101" s="4">
        <f t="shared" si="132"/>
        <v>167.55702788833719</v>
      </c>
      <c r="X101" s="4">
        <f t="shared" si="132"/>
        <v>173.88256031003979</v>
      </c>
      <c r="Y101" s="4">
        <f t="shared" si="132"/>
        <v>182.34293259637778</v>
      </c>
      <c r="Z101" s="4">
        <f t="shared" si="132"/>
        <v>176.5854696319073</v>
      </c>
      <c r="AA101" s="4">
        <f t="shared" si="132"/>
        <v>161.70838369573877</v>
      </c>
      <c r="AB101" s="4">
        <f t="shared" si="132"/>
        <v>162.20500489790484</v>
      </c>
      <c r="AC101" s="4">
        <f t="shared" si="132"/>
        <v>163.64986701594697</v>
      </c>
      <c r="AD101" s="4">
        <f t="shared" si="132"/>
        <v>157.0447792516544</v>
      </c>
      <c r="AE101" s="4">
        <f t="shared" si="132"/>
        <v>139.0029211454715</v>
      </c>
      <c r="AF101" s="4">
        <f t="shared" si="132"/>
        <v>145.73427540107318</v>
      </c>
      <c r="AG101" s="4">
        <f t="shared" si="132"/>
        <v>124.95188232370994</v>
      </c>
      <c r="AI101" s="4">
        <f t="shared" si="133"/>
        <v>4.3624330168537995</v>
      </c>
      <c r="AJ101" s="4">
        <f t="shared" si="133"/>
        <v>3.5093370122703789</v>
      </c>
      <c r="AK101" s="4">
        <f t="shared" si="133"/>
        <v>3.1057716766087822</v>
      </c>
      <c r="AL101" s="4">
        <f t="shared" si="133"/>
        <v>4.053908527691533</v>
      </c>
      <c r="AM101" s="4">
        <f t="shared" si="133"/>
        <v>5.2229721116628127</v>
      </c>
      <c r="AN101" s="4">
        <f t="shared" si="133"/>
        <v>4.7784396899602086</v>
      </c>
      <c r="AO101" s="4">
        <f t="shared" si="133"/>
        <v>4.4200674036222267</v>
      </c>
      <c r="AP101" s="4">
        <f t="shared" si="133"/>
        <v>3.3635303680927109</v>
      </c>
      <c r="AQ101" s="4">
        <f t="shared" si="133"/>
        <v>4.8846163042612147</v>
      </c>
      <c r="AR101" s="4">
        <f t="shared" si="133"/>
        <v>5.201995102095168</v>
      </c>
      <c r="AS101" s="4">
        <f t="shared" si="133"/>
        <v>4.8581329840530429</v>
      </c>
      <c r="AT101" s="4">
        <f t="shared" si="133"/>
        <v>6.9552207483455959</v>
      </c>
      <c r="AU101" s="4">
        <f t="shared" si="133"/>
        <v>6.4040788545285068</v>
      </c>
      <c r="AV101" s="4">
        <f t="shared" si="133"/>
        <v>5.8927245989268329</v>
      </c>
      <c r="AW101" s="4">
        <f t="shared" si="133"/>
        <v>4.2341176762900687</v>
      </c>
      <c r="AY101" s="2">
        <f t="shared" si="125"/>
        <v>100.59580831073166</v>
      </c>
      <c r="AZ101" s="2">
        <f t="shared" si="125"/>
        <v>95.458893971362144</v>
      </c>
      <c r="BA101" s="2">
        <f t="shared" si="125"/>
        <v>97.162697021990638</v>
      </c>
      <c r="BB101" s="2">
        <f t="shared" si="125"/>
        <v>93.147088006167763</v>
      </c>
      <c r="BC101" s="2">
        <f t="shared" si="125"/>
        <v>88.91304056741879</v>
      </c>
      <c r="BD101" s="2">
        <f t="shared" si="125"/>
        <v>91.265497313876324</v>
      </c>
      <c r="BE101" s="2">
        <f t="shared" si="125"/>
        <v>93.422432521058283</v>
      </c>
      <c r="BF101" s="2">
        <f t="shared" si="125"/>
        <v>94.93262173221467</v>
      </c>
      <c r="BG101" s="2">
        <f t="shared" si="125"/>
        <v>89.677735827457781</v>
      </c>
      <c r="BH101" s="2">
        <f t="shared" si="125"/>
        <v>90.152580108141777</v>
      </c>
      <c r="BI101" s="2">
        <f t="shared" si="125"/>
        <v>88.510382922807295</v>
      </c>
      <c r="BJ101" s="2">
        <f t="shared" si="125"/>
        <v>88.226936192209436</v>
      </c>
      <c r="BK101" s="2">
        <f t="shared" si="125"/>
        <v>85.150479110098644</v>
      </c>
      <c r="BL101" s="2">
        <f t="shared" si="125"/>
        <v>82.479786875554765</v>
      </c>
      <c r="BM101" s="2">
        <f t="shared" si="125"/>
        <v>84.337940268267189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117.19497807017545</v>
      </c>
      <c r="DL101" s="2">
        <f t="shared" si="134"/>
        <v>116.30940420177264</v>
      </c>
      <c r="DM101" s="2">
        <f t="shared" si="134"/>
        <v>112.68218328044641</v>
      </c>
      <c r="DN101" s="2">
        <f t="shared" si="134"/>
        <v>108.36907041251779</v>
      </c>
      <c r="DO101" s="2">
        <f t="shared" si="134"/>
        <v>100.97904028340079</v>
      </c>
      <c r="DP101" s="2">
        <f t="shared" si="134"/>
        <v>108.43993995416348</v>
      </c>
      <c r="DQ101" s="2">
        <f t="shared" si="134"/>
        <v>111.69603529411765</v>
      </c>
      <c r="DR101" s="2">
        <f t="shared" si="134"/>
        <v>111.91914957983195</v>
      </c>
      <c r="DS101" s="2">
        <f t="shared" si="134"/>
        <v>109.72449467787114</v>
      </c>
      <c r="DT101" s="2">
        <f t="shared" si="134"/>
        <v>109.53935813598167</v>
      </c>
      <c r="DU101" s="2">
        <f t="shared" si="134"/>
        <v>105.52278767507001</v>
      </c>
      <c r="DV101" s="2">
        <f t="shared" si="134"/>
        <v>107.89110536250537</v>
      </c>
      <c r="DW101" s="2">
        <f t="shared" si="134"/>
        <v>104.96550252100839</v>
      </c>
      <c r="DX101" s="2">
        <f t="shared" si="134"/>
        <v>99.169104201680682</v>
      </c>
      <c r="DY101" s="2">
        <f t="shared" si="134"/>
        <v>91.952834677419318</v>
      </c>
      <c r="EA101" s="2">
        <f t="shared" si="94"/>
        <v>99.910359272952661</v>
      </c>
      <c r="EB101" s="2">
        <f t="shared" si="94"/>
        <v>94.374303599021374</v>
      </c>
      <c r="EC101" s="2">
        <f t="shared" si="94"/>
        <v>96.392243623451947</v>
      </c>
      <c r="ED101" s="2">
        <f t="shared" si="94"/>
        <v>92.333748930434282</v>
      </c>
      <c r="EE101" s="2">
        <f t="shared" si="94"/>
        <v>88.306623628241226</v>
      </c>
      <c r="EF101" s="2">
        <f t="shared" si="94"/>
        <v>90.277586035600152</v>
      </c>
      <c r="EG101" s="2">
        <f t="shared" si="94"/>
        <v>92.426307500566509</v>
      </c>
      <c r="EH101" s="2">
        <f t="shared" si="94"/>
        <v>94.003201254175693</v>
      </c>
      <c r="EI101" s="2">
        <f t="shared" si="94"/>
        <v>88.546520204139256</v>
      </c>
      <c r="EJ101" s="2">
        <f t="shared" si="94"/>
        <v>89.046918377693274</v>
      </c>
      <c r="EK101" s="2">
        <f t="shared" si="94"/>
        <v>87.600133818677364</v>
      </c>
      <c r="EL101" s="2">
        <f t="shared" si="94"/>
        <v>87.158590527292546</v>
      </c>
      <c r="EM101" s="2">
        <f t="shared" si="135"/>
        <v>83.933872525521522</v>
      </c>
      <c r="EN101" s="2">
        <f t="shared" si="135"/>
        <v>81.529541223943681</v>
      </c>
      <c r="EO101" s="2">
        <f t="shared" si="135"/>
        <v>83.83791587396486</v>
      </c>
      <c r="EQ101" s="2">
        <f t="shared" si="136"/>
        <v>99.573461962784052</v>
      </c>
      <c r="ER101" s="2">
        <f t="shared" si="136"/>
        <v>93.555226098734806</v>
      </c>
      <c r="ES101" s="2">
        <f t="shared" si="136"/>
        <v>96.122066980111569</v>
      </c>
      <c r="ET101" s="2">
        <f t="shared" si="136"/>
        <v>92.37836462351865</v>
      </c>
      <c r="EU101" s="2">
        <f t="shared" si="136"/>
        <v>87.861293658834882</v>
      </c>
      <c r="EV101" s="2">
        <f t="shared" si="136"/>
        <v>90.261623470510813</v>
      </c>
      <c r="EW101" s="2">
        <f t="shared" si="136"/>
        <v>92.153529062805575</v>
      </c>
      <c r="EX101" s="2">
        <f t="shared" si="136"/>
        <v>93.373314708207786</v>
      </c>
      <c r="EY101" s="2">
        <f t="shared" si="136"/>
        <v>87.92985410582223</v>
      </c>
      <c r="EZ101" s="2">
        <f t="shared" si="136"/>
        <v>88.755474393424066</v>
      </c>
      <c r="FA101" s="2">
        <f t="shared" si="136"/>
        <v>87.785722365589635</v>
      </c>
      <c r="FB101" s="2">
        <f t="shared" si="136"/>
        <v>86.479611618499746</v>
      </c>
      <c r="FC101" s="2">
        <f t="shared" si="136"/>
        <v>83.895432187670494</v>
      </c>
      <c r="FD101" s="2">
        <f t="shared" si="136"/>
        <v>82.402883213818768</v>
      </c>
      <c r="FE101" s="2">
        <f t="shared" si="136"/>
        <v>83.703579373435176</v>
      </c>
      <c r="FG101" s="2">
        <f t="shared" si="137"/>
        <v>0.96031179013151546</v>
      </c>
      <c r="FH101" s="2">
        <f t="shared" si="137"/>
        <v>0.9504634235719408</v>
      </c>
      <c r="FI101" s="2">
        <f t="shared" si="137"/>
        <v>0.95266524027025967</v>
      </c>
      <c r="FJ101" s="2">
        <f t="shared" si="137"/>
        <v>0.94928512762147554</v>
      </c>
      <c r="FK101" s="2">
        <f t="shared" si="137"/>
        <v>0.9520677112777578</v>
      </c>
      <c r="FL101" s="2">
        <f t="shared" si="137"/>
        <v>0.94560443440949749</v>
      </c>
      <c r="FM101" s="2">
        <f t="shared" si="137"/>
        <v>0.94826681659178624</v>
      </c>
      <c r="FN101" s="2">
        <f t="shared" si="137"/>
        <v>0.94804291249411721</v>
      </c>
      <c r="FO101" s="2">
        <f t="shared" si="137"/>
        <v>0.94653342135842788</v>
      </c>
      <c r="FP101" s="2">
        <f t="shared" si="137"/>
        <v>0.94601979750583198</v>
      </c>
      <c r="FQ101" s="2">
        <f t="shared" si="137"/>
        <v>0.94923113402346049</v>
      </c>
      <c r="FR101" s="2">
        <f t="shared" si="137"/>
        <v>0.94841699842092586</v>
      </c>
      <c r="FS101" s="2">
        <f t="shared" si="137"/>
        <v>0.94215097327448927</v>
      </c>
      <c r="FT101" s="2">
        <f t="shared" si="137"/>
        <v>0.94619605871190915</v>
      </c>
      <c r="FU101" s="2">
        <f t="shared" si="137"/>
        <v>0.93836694618742422</v>
      </c>
      <c r="FW101" s="2">
        <f t="shared" si="127"/>
        <v>1.6222763597282576E-3</v>
      </c>
      <c r="FX101" s="2">
        <f t="shared" si="127"/>
        <v>2.4410573161641391E-3</v>
      </c>
      <c r="FY101" s="2">
        <f t="shared" si="127"/>
        <v>2.3206341205443928E-3</v>
      </c>
      <c r="FZ101" s="2">
        <f t="shared" si="127"/>
        <v>2.4608655254320945E-3</v>
      </c>
      <c r="GA101" s="2">
        <f t="shared" si="127"/>
        <v>2.2477596723100095E-3</v>
      </c>
      <c r="GB101" s="2">
        <f t="shared" si="127"/>
        <v>2.5206211366021669E-3</v>
      </c>
      <c r="GC101" s="2">
        <f t="shared" si="127"/>
        <v>2.7837305785391388E-3</v>
      </c>
      <c r="GD101" s="2">
        <f t="shared" si="127"/>
        <v>2.2861527639144951E-3</v>
      </c>
      <c r="GE101" s="2">
        <f t="shared" si="127"/>
        <v>1.7808897772293216E-3</v>
      </c>
      <c r="GF101" s="2">
        <f t="shared" si="127"/>
        <v>1.7990328561933772E-3</v>
      </c>
      <c r="GG101" s="2">
        <f t="shared" si="127"/>
        <v>1.8120328890713392E-3</v>
      </c>
      <c r="GH101" s="2">
        <f t="shared" si="127"/>
        <v>1.6196093160354263E-3</v>
      </c>
      <c r="GI101" s="2">
        <f t="shared" si="127"/>
        <v>1.3720252162755745E-3</v>
      </c>
      <c r="GJ101" s="2">
        <f t="shared" si="127"/>
        <v>1.3369800408999009E-3</v>
      </c>
      <c r="GK101" s="2">
        <f t="shared" si="127"/>
        <v>9.1436798766354624E-4</v>
      </c>
      <c r="GM101" s="86">
        <f t="shared" si="128"/>
        <v>1.3856863051301823E-8</v>
      </c>
      <c r="GN101" s="86">
        <f t="shared" si="128"/>
        <v>8.2988733517003487E-8</v>
      </c>
      <c r="GO101" s="86">
        <f t="shared" si="128"/>
        <v>3.747681020886676E-9</v>
      </c>
      <c r="GP101" s="86">
        <f t="shared" si="128"/>
        <v>1.83563609138074E-11</v>
      </c>
      <c r="GQ101" s="86">
        <f t="shared" si="128"/>
        <v>1.280316723993414E-17</v>
      </c>
      <c r="GR101" s="86">
        <f t="shared" si="128"/>
        <v>1.8218576013097214E-8</v>
      </c>
      <c r="GS101" s="86">
        <f t="shared" si="128"/>
        <v>5.5337220230902774E-12</v>
      </c>
      <c r="GT101" s="86">
        <f t="shared" si="128"/>
        <v>5.1832396974196528E-10</v>
      </c>
      <c r="GU101" s="86">
        <f t="shared" si="128"/>
        <v>2.9874168953258404E-8</v>
      </c>
      <c r="GV101" s="86">
        <f t="shared" si="128"/>
        <v>3.9070461133669869E-9</v>
      </c>
      <c r="GW101" s="86">
        <f t="shared" si="128"/>
        <v>1.6673505826283417E-12</v>
      </c>
      <c r="GX101" s="86">
        <f t="shared" si="128"/>
        <v>9.5193389755052565E-11</v>
      </c>
      <c r="GY101" s="86">
        <f t="shared" si="128"/>
        <v>6.4241961665444943E-8</v>
      </c>
      <c r="GZ101" s="86">
        <f t="shared" si="128"/>
        <v>4.4856475285623328E-11</v>
      </c>
      <c r="HA101" s="86">
        <f t="shared" si="128"/>
        <v>1.0583884238998543E-13</v>
      </c>
      <c r="HC101" s="86">
        <f t="shared" si="73"/>
        <v>0.3570152161621003</v>
      </c>
      <c r="HD101" s="86">
        <f t="shared" si="73"/>
        <v>0.31332361981407275</v>
      </c>
      <c r="HE101" s="86">
        <f t="shared" si="73"/>
        <v>0.34309022702212877</v>
      </c>
      <c r="HF101" s="86">
        <f t="shared" si="73"/>
        <v>0.32651555092775669</v>
      </c>
      <c r="HG101" s="86">
        <f t="shared" si="73"/>
        <v>0.29966449119242766</v>
      </c>
      <c r="HH101" s="86">
        <f t="shared" si="73"/>
        <v>0.31901503802846226</v>
      </c>
      <c r="HI101" s="86">
        <f t="shared" si="138"/>
        <v>0.41341353144803455</v>
      </c>
      <c r="HJ101" s="86">
        <f t="shared" si="138"/>
        <v>0.34874088872946984</v>
      </c>
      <c r="HK101" s="86">
        <f t="shared" si="138"/>
        <v>0.29103337029811499</v>
      </c>
      <c r="HL101" s="86">
        <f t="shared" si="138"/>
        <v>0.27983123348270084</v>
      </c>
      <c r="HM101" s="86">
        <f t="shared" si="138"/>
        <v>0.29698905333222608</v>
      </c>
      <c r="HN101" s="86">
        <f t="shared" si="138"/>
        <v>0.24982851265526348</v>
      </c>
      <c r="HO101" s="86">
        <f t="shared" si="138"/>
        <v>0.17929576769046685</v>
      </c>
      <c r="HP101" s="86">
        <f t="shared" si="138"/>
        <v>0.25513797352020484</v>
      </c>
      <c r="HQ101" s="86">
        <f t="shared" si="138"/>
        <v>0.17005881839981063</v>
      </c>
      <c r="HS101" s="86">
        <f t="shared" si="129"/>
        <v>6.877755366999983E-24</v>
      </c>
      <c r="HT101" s="86">
        <f t="shared" si="129"/>
        <v>7.2609250272604676E-25</v>
      </c>
      <c r="HU101" s="86">
        <f t="shared" si="129"/>
        <v>6.025104886982803E-27</v>
      </c>
      <c r="HV101" s="86">
        <f t="shared" si="129"/>
        <v>1.5746226432733216E-30</v>
      </c>
      <c r="HW101" s="86">
        <f t="shared" si="129"/>
        <v>3.1815529384460425E-30</v>
      </c>
      <c r="HX101" s="86">
        <f t="shared" si="129"/>
        <v>8.8259229340720779E-29</v>
      </c>
      <c r="HY101" s="86">
        <f t="shared" si="129"/>
        <v>1.5967613803983693E-28</v>
      </c>
      <c r="HZ101" s="86">
        <f t="shared" si="129"/>
        <v>5.1393322501969221E-30</v>
      </c>
      <c r="IA101" s="86">
        <f t="shared" si="129"/>
        <v>4.7078426050647562E-31</v>
      </c>
      <c r="IB101" s="86">
        <f t="shared" si="129"/>
        <v>3.6386683761623977E-33</v>
      </c>
      <c r="IC101" s="86">
        <f t="shared" si="129"/>
        <v>2.2068297975774817E-33</v>
      </c>
      <c r="ID101" s="86">
        <f t="shared" si="129"/>
        <v>2.2587383632579584E-33</v>
      </c>
      <c r="IE101" s="86">
        <f t="shared" si="129"/>
        <v>3.4404515085955005E-33</v>
      </c>
      <c r="IF101" s="86">
        <f t="shared" si="129"/>
        <v>8.3329904316094428E-16</v>
      </c>
      <c r="IG101" s="86">
        <f t="shared" si="129"/>
        <v>8.3637521592995472E-11</v>
      </c>
      <c r="II101" s="86">
        <f t="shared" si="130"/>
        <v>3.1295582617598682E-92</v>
      </c>
      <c r="IJ101" s="86">
        <f t="shared" si="130"/>
        <v>3.7404137768384971E-96</v>
      </c>
      <c r="IK101" s="86">
        <f t="shared" si="130"/>
        <v>1.3889478079661327E-104</v>
      </c>
      <c r="IL101" s="86">
        <f t="shared" si="130"/>
        <v>1.8593623231135814E-117</v>
      </c>
      <c r="IM101" s="86">
        <f t="shared" si="130"/>
        <v>8.2151273563924256E-115</v>
      </c>
      <c r="IN101" s="86">
        <f t="shared" si="130"/>
        <v>2.4785349674386897E-112</v>
      </c>
      <c r="IO101" s="86">
        <f t="shared" si="130"/>
        <v>3.0946065897777206E-111</v>
      </c>
      <c r="IP101" s="86">
        <f t="shared" si="130"/>
        <v>2.9773862509243762E-115</v>
      </c>
      <c r="IQ101" s="86">
        <f t="shared" si="130"/>
        <v>6.5611628599170922E-120</v>
      </c>
      <c r="IR101" s="86">
        <f t="shared" si="130"/>
        <v>1.2462543246496661E-127</v>
      </c>
      <c r="IS101" s="86">
        <f t="shared" si="130"/>
        <v>2.2503419763768238E-127</v>
      </c>
      <c r="IT101" s="86">
        <f t="shared" si="130"/>
        <v>3.0562973828534712E-127</v>
      </c>
      <c r="IU101" s="86">
        <f t="shared" si="130"/>
        <v>1.3039953802534419E-125</v>
      </c>
      <c r="IV101" s="86">
        <f t="shared" si="130"/>
        <v>1.4715131137704918E-86</v>
      </c>
      <c r="IW101" s="86">
        <f t="shared" si="130"/>
        <v>2.8731887371691456E-35</v>
      </c>
      <c r="IY101" s="86">
        <f t="shared" si="131"/>
        <v>0.35701523001896335</v>
      </c>
      <c r="IZ101" s="86">
        <f t="shared" si="131"/>
        <v>0.31332370280280625</v>
      </c>
      <c r="JA101" s="86">
        <f t="shared" si="131"/>
        <v>0.34309023076980977</v>
      </c>
      <c r="JB101" s="86">
        <f t="shared" si="131"/>
        <v>0.32651555094611306</v>
      </c>
      <c r="JC101" s="86">
        <f t="shared" si="131"/>
        <v>0.29966449119242766</v>
      </c>
      <c r="JD101" s="86">
        <f t="shared" si="131"/>
        <v>0.3190150562470383</v>
      </c>
      <c r="JE101" s="86">
        <f t="shared" si="131"/>
        <v>0.41341353145356829</v>
      </c>
      <c r="JF101" s="86">
        <f t="shared" si="131"/>
        <v>0.34874088924779384</v>
      </c>
      <c r="JG101" s="86">
        <f t="shared" si="131"/>
        <v>0.29103340017228396</v>
      </c>
      <c r="JH101" s="86">
        <f t="shared" si="131"/>
        <v>0.27983123738974697</v>
      </c>
      <c r="JI101" s="86">
        <f t="shared" si="131"/>
        <v>0.29698905333389342</v>
      </c>
      <c r="JJ101" s="86">
        <f t="shared" si="131"/>
        <v>0.24982851275045687</v>
      </c>
      <c r="JK101" s="86">
        <f t="shared" si="131"/>
        <v>0.17929583193242851</v>
      </c>
      <c r="JL101" s="86">
        <f t="shared" si="131"/>
        <v>0.25513797356506213</v>
      </c>
      <c r="JM101" s="86">
        <f t="shared" si="131"/>
        <v>0.17005881848355398</v>
      </c>
    </row>
    <row r="102" spans="2:273" x14ac:dyDescent="0.25">
      <c r="B102" s="2">
        <v>75</v>
      </c>
      <c r="C102" s="37">
        <v>186.12899999999999</v>
      </c>
      <c r="D102" s="37">
        <v>187.91499999999999</v>
      </c>
      <c r="E102" s="37">
        <v>190.559</v>
      </c>
      <c r="F102" s="37">
        <v>193.339</v>
      </c>
      <c r="G102" s="37">
        <v>183.62700000000001</v>
      </c>
      <c r="H102" s="37">
        <v>187.96600000000001</v>
      </c>
      <c r="I102" s="37">
        <v>191.84700000000001</v>
      </c>
      <c r="J102" s="37">
        <v>187.47499999999999</v>
      </c>
      <c r="K102" s="37">
        <v>176.57599999999999</v>
      </c>
      <c r="L102" s="37">
        <v>177.864</v>
      </c>
      <c r="M102" s="37">
        <v>178.81399999999999</v>
      </c>
      <c r="N102" s="37">
        <v>175.22</v>
      </c>
      <c r="O102" s="37">
        <v>158.23699999999999</v>
      </c>
      <c r="P102" s="37">
        <v>160.59299999999999</v>
      </c>
      <c r="Q102" s="37">
        <v>139.27099999999999</v>
      </c>
      <c r="S102" s="4">
        <f t="shared" si="132"/>
        <v>188.62432167416739</v>
      </c>
      <c r="T102" s="4">
        <f t="shared" si="132"/>
        <v>187.97268211678949</v>
      </c>
      <c r="U102" s="4">
        <f t="shared" si="132"/>
        <v>191.76006166807397</v>
      </c>
      <c r="V102" s="4">
        <f t="shared" si="132"/>
        <v>191.59930099993014</v>
      </c>
      <c r="W102" s="4">
        <f t="shared" si="132"/>
        <v>180.78388524443301</v>
      </c>
      <c r="X102" s="4">
        <f t="shared" si="132"/>
        <v>186.79265254201715</v>
      </c>
      <c r="Y102" s="4">
        <f t="shared" si="132"/>
        <v>193.71819435124178</v>
      </c>
      <c r="Z102" s="4">
        <f t="shared" si="132"/>
        <v>188.24306352635244</v>
      </c>
      <c r="AA102" s="4">
        <f t="shared" si="132"/>
        <v>173.74935844318372</v>
      </c>
      <c r="AB102" s="4">
        <f t="shared" si="132"/>
        <v>175.10439781205756</v>
      </c>
      <c r="AC102" s="4">
        <f t="shared" si="132"/>
        <v>176.55766877531849</v>
      </c>
      <c r="AD102" s="4">
        <f t="shared" si="132"/>
        <v>170.05340040904642</v>
      </c>
      <c r="AE102" s="4">
        <f t="shared" si="132"/>
        <v>150.96625894307533</v>
      </c>
      <c r="AF102" s="4">
        <f t="shared" si="132"/>
        <v>157.85525154090487</v>
      </c>
      <c r="AG102" s="4">
        <f t="shared" si="132"/>
        <v>136.53443516845689</v>
      </c>
      <c r="AI102" s="4">
        <f t="shared" si="133"/>
        <v>-2.4953216741673998</v>
      </c>
      <c r="AJ102" s="4">
        <f t="shared" si="133"/>
        <v>-5.7682116789493421E-2</v>
      </c>
      <c r="AK102" s="4">
        <f t="shared" si="133"/>
        <v>-1.2010616680739759</v>
      </c>
      <c r="AL102" s="4">
        <f t="shared" si="133"/>
        <v>1.7396990000698622</v>
      </c>
      <c r="AM102" s="4">
        <f t="shared" si="133"/>
        <v>2.8431147555670009</v>
      </c>
      <c r="AN102" s="4">
        <f t="shared" si="133"/>
        <v>1.1733474579828567</v>
      </c>
      <c r="AO102" s="4">
        <f t="shared" si="133"/>
        <v>-1.871194351241769</v>
      </c>
      <c r="AP102" s="4">
        <f t="shared" si="133"/>
        <v>-0.76806352635244934</v>
      </c>
      <c r="AQ102" s="4">
        <f t="shared" si="133"/>
        <v>2.8266415568162699</v>
      </c>
      <c r="AR102" s="4">
        <f t="shared" si="133"/>
        <v>2.7596021879424484</v>
      </c>
      <c r="AS102" s="4">
        <f t="shared" si="133"/>
        <v>2.256331224681503</v>
      </c>
      <c r="AT102" s="4">
        <f t="shared" si="133"/>
        <v>5.1665995909535809</v>
      </c>
      <c r="AU102" s="4">
        <f t="shared" si="133"/>
        <v>7.2707410569246633</v>
      </c>
      <c r="AV102" s="4">
        <f t="shared" si="133"/>
        <v>2.7377484590951155</v>
      </c>
      <c r="AW102" s="4">
        <f t="shared" si="133"/>
        <v>2.7365648315430917</v>
      </c>
      <c r="AY102" s="2">
        <f t="shared" si="125"/>
        <v>100.44413577596083</v>
      </c>
      <c r="AZ102" s="2">
        <f t="shared" si="125"/>
        <v>95.250134745677087</v>
      </c>
      <c r="BA102" s="2">
        <f t="shared" si="125"/>
        <v>96.956307392760678</v>
      </c>
      <c r="BB102" s="2">
        <f t="shared" si="125"/>
        <v>92.965593076058994</v>
      </c>
      <c r="BC102" s="2">
        <f t="shared" si="125"/>
        <v>88.716967045467939</v>
      </c>
      <c r="BD102" s="2">
        <f t="shared" si="125"/>
        <v>91.060334163240029</v>
      </c>
      <c r="BE102" s="2">
        <f t="shared" si="125"/>
        <v>93.195311535347841</v>
      </c>
      <c r="BF102" s="2">
        <f t="shared" si="125"/>
        <v>94.678326717918424</v>
      </c>
      <c r="BG102" s="2">
        <f t="shared" si="125"/>
        <v>89.426448087517471</v>
      </c>
      <c r="BH102" s="2">
        <f t="shared" si="125"/>
        <v>89.913103383214903</v>
      </c>
      <c r="BI102" s="2">
        <f t="shared" si="125"/>
        <v>88.322241788542541</v>
      </c>
      <c r="BJ102" s="2">
        <f t="shared" si="125"/>
        <v>87.974445381058629</v>
      </c>
      <c r="BK102" s="2">
        <f t="shared" si="125"/>
        <v>84.942416643168499</v>
      </c>
      <c r="BL102" s="2">
        <f t="shared" si="125"/>
        <v>82.325330791674915</v>
      </c>
      <c r="BM102" s="2">
        <f t="shared" si="125"/>
        <v>84.20162588813568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117.35088070175439</v>
      </c>
      <c r="DL102" s="2">
        <f t="shared" si="134"/>
        <v>116.5479812889813</v>
      </c>
      <c r="DM102" s="2">
        <f t="shared" si="134"/>
        <v>112.9033421599737</v>
      </c>
      <c r="DN102" s="2">
        <f t="shared" si="134"/>
        <v>108.57971408250356</v>
      </c>
      <c r="DO102" s="2">
        <f t="shared" si="134"/>
        <v>101.10753886639675</v>
      </c>
      <c r="DP102" s="2">
        <f t="shared" si="134"/>
        <v>108.6754857142857</v>
      </c>
      <c r="DQ102" s="2">
        <f t="shared" si="134"/>
        <v>111.91759572192514</v>
      </c>
      <c r="DR102" s="2">
        <f t="shared" si="134"/>
        <v>112.11576103896107</v>
      </c>
      <c r="DS102" s="2">
        <f t="shared" si="134"/>
        <v>109.96971876750699</v>
      </c>
      <c r="DT102" s="2">
        <f t="shared" si="134"/>
        <v>109.7815680672269</v>
      </c>
      <c r="DU102" s="2">
        <f t="shared" si="134"/>
        <v>105.71604285714284</v>
      </c>
      <c r="DV102" s="2">
        <f t="shared" si="134"/>
        <v>108.17851063921066</v>
      </c>
      <c r="DW102" s="2">
        <f t="shared" si="134"/>
        <v>105.2426588235294</v>
      </c>
      <c r="DX102" s="2">
        <f t="shared" si="134"/>
        <v>99.370872268907576</v>
      </c>
      <c r="DY102" s="2">
        <f t="shared" si="134"/>
        <v>92.065772177419319</v>
      </c>
      <c r="EA102" s="2">
        <f t="shared" si="94"/>
        <v>99.807485399278235</v>
      </c>
      <c r="EB102" s="2">
        <f t="shared" si="94"/>
        <v>94.240002454609836</v>
      </c>
      <c r="EC102" s="2">
        <f t="shared" si="94"/>
        <v>96.234361540446258</v>
      </c>
      <c r="ED102" s="2">
        <f t="shared" si="94"/>
        <v>92.204696956377362</v>
      </c>
      <c r="EE102" s="2">
        <f t="shared" si="94"/>
        <v>88.149148360363853</v>
      </c>
      <c r="EF102" s="2">
        <f t="shared" si="94"/>
        <v>90.136233166182834</v>
      </c>
      <c r="EG102" s="2">
        <f t="shared" si="94"/>
        <v>92.264616134149108</v>
      </c>
      <c r="EH102" s="2">
        <f t="shared" si="94"/>
        <v>93.808355349782161</v>
      </c>
      <c r="EI102" s="2">
        <f t="shared" si="94"/>
        <v>88.369350441763814</v>
      </c>
      <c r="EJ102" s="2">
        <f t="shared" si="94"/>
        <v>88.879738325046304</v>
      </c>
      <c r="EK102" s="2">
        <f t="shared" si="94"/>
        <v>87.473431842633758</v>
      </c>
      <c r="EL102" s="2">
        <f t="shared" si="94"/>
        <v>86.97348546012023</v>
      </c>
      <c r="EM102" s="2">
        <f t="shared" si="135"/>
        <v>83.805694895694614</v>
      </c>
      <c r="EN102" s="2">
        <f t="shared" si="135"/>
        <v>81.440048557784678</v>
      </c>
      <c r="EO102" s="2">
        <f t="shared" si="135"/>
        <v>83.73069175491456</v>
      </c>
      <c r="EQ102" s="2">
        <f t="shared" si="136"/>
        <v>99.483055109220601</v>
      </c>
      <c r="ER102" s="2">
        <f t="shared" si="136"/>
        <v>93.452518509086602</v>
      </c>
      <c r="ES102" s="2">
        <f t="shared" si="136"/>
        <v>95.974704325669904</v>
      </c>
      <c r="ET102" s="2">
        <f t="shared" si="136"/>
        <v>92.247529044433975</v>
      </c>
      <c r="EU102" s="2">
        <f t="shared" si="136"/>
        <v>87.721579514865198</v>
      </c>
      <c r="EV102" s="2">
        <f t="shared" si="136"/>
        <v>90.120909946265584</v>
      </c>
      <c r="EW102" s="2">
        <f t="shared" si="136"/>
        <v>92.003646392789832</v>
      </c>
      <c r="EX102" s="2">
        <f t="shared" si="136"/>
        <v>93.203041183328111</v>
      </c>
      <c r="EY102" s="2">
        <f t="shared" si="136"/>
        <v>87.775093129800723</v>
      </c>
      <c r="EZ102" s="2">
        <f t="shared" si="136"/>
        <v>88.59890790476959</v>
      </c>
      <c r="FA102" s="2">
        <f t="shared" si="136"/>
        <v>87.652076321842884</v>
      </c>
      <c r="FB102" s="2">
        <f t="shared" si="136"/>
        <v>86.318432364800373</v>
      </c>
      <c r="FC102" s="2">
        <f t="shared" si="136"/>
        <v>83.768444523246657</v>
      </c>
      <c r="FD102" s="2">
        <f t="shared" si="136"/>
        <v>82.282930088609191</v>
      </c>
      <c r="FE102" s="2">
        <f t="shared" si="136"/>
        <v>83.595552577767577</v>
      </c>
      <c r="FG102" s="2">
        <f t="shared" si="137"/>
        <v>0.963677077956965</v>
      </c>
      <c r="FH102" s="2">
        <f t="shared" si="137"/>
        <v>0.95462432723484147</v>
      </c>
      <c r="FI102" s="2">
        <f t="shared" si="137"/>
        <v>0.95664963412484672</v>
      </c>
      <c r="FJ102" s="2">
        <f t="shared" si="137"/>
        <v>0.95354016621435111</v>
      </c>
      <c r="FK102" s="2">
        <f t="shared" si="137"/>
        <v>0.956100084276294</v>
      </c>
      <c r="FL102" s="2">
        <f t="shared" si="137"/>
        <v>0.95015207140785074</v>
      </c>
      <c r="FM102" s="2">
        <f t="shared" si="137"/>
        <v>0.95260302688068532</v>
      </c>
      <c r="FN102" s="2">
        <f t="shared" si="137"/>
        <v>0.9523969480199429</v>
      </c>
      <c r="FO102" s="2">
        <f t="shared" si="137"/>
        <v>0.95100741613518414</v>
      </c>
      <c r="FP102" s="2">
        <f t="shared" si="137"/>
        <v>0.9505345253999532</v>
      </c>
      <c r="FQ102" s="2">
        <f t="shared" si="137"/>
        <v>0.9534904807937058</v>
      </c>
      <c r="FR102" s="2">
        <f t="shared" si="137"/>
        <v>0.95274124800847548</v>
      </c>
      <c r="FS102" s="2">
        <f t="shared" si="137"/>
        <v>0.94697113904818031</v>
      </c>
      <c r="FT102" s="2">
        <f t="shared" si="137"/>
        <v>0.95069681299024567</v>
      </c>
      <c r="FU102" s="2">
        <f t="shared" si="137"/>
        <v>0.94348349555804578</v>
      </c>
      <c r="FW102" s="2">
        <f t="shared" si="127"/>
        <v>1.7785122939594754E-3</v>
      </c>
      <c r="FX102" s="2">
        <f t="shared" si="127"/>
        <v>2.6759359162357565E-3</v>
      </c>
      <c r="FY102" s="2">
        <f t="shared" si="127"/>
        <v>2.5439551467742812E-3</v>
      </c>
      <c r="FZ102" s="2">
        <f t="shared" si="127"/>
        <v>2.6976449177795602E-3</v>
      </c>
      <c r="GA102" s="2">
        <f t="shared" si="127"/>
        <v>2.4640851098573485E-3</v>
      </c>
      <c r="GB102" s="2">
        <f t="shared" si="127"/>
        <v>2.7631341642942882E-3</v>
      </c>
      <c r="GC102" s="2">
        <f t="shared" si="127"/>
        <v>3.0514803493492866E-3</v>
      </c>
      <c r="GD102" s="2">
        <f t="shared" si="127"/>
        <v>2.5061638894163418E-3</v>
      </c>
      <c r="GE102" s="2">
        <f t="shared" si="127"/>
        <v>1.9523713598114262E-3</v>
      </c>
      <c r="GF102" s="2">
        <f t="shared" si="127"/>
        <v>1.972257981183017E-3</v>
      </c>
      <c r="GG102" s="2">
        <f t="shared" si="127"/>
        <v>1.9865072690537686E-3</v>
      </c>
      <c r="GH102" s="2">
        <f t="shared" si="127"/>
        <v>1.7755888531419543E-3</v>
      </c>
      <c r="GI102" s="2">
        <f t="shared" si="127"/>
        <v>1.5041966229187615E-3</v>
      </c>
      <c r="GJ102" s="2">
        <f t="shared" si="127"/>
        <v>1.4657803933587293E-3</v>
      </c>
      <c r="GK102" s="2">
        <f t="shared" si="127"/>
        <v>1.0024961249507464E-3</v>
      </c>
      <c r="GM102" s="86">
        <f t="shared" si="128"/>
        <v>1.3676388385464818E-9</v>
      </c>
      <c r="GN102" s="86">
        <f t="shared" si="128"/>
        <v>1.0201533704381072E-8</v>
      </c>
      <c r="GO102" s="86">
        <f t="shared" si="128"/>
        <v>3.2144988869627664E-10</v>
      </c>
      <c r="GP102" s="86">
        <f t="shared" si="128"/>
        <v>7.3193427657730159E-13</v>
      </c>
      <c r="GQ102" s="86">
        <f t="shared" si="128"/>
        <v>6.2563709077726766E-20</v>
      </c>
      <c r="GR102" s="86">
        <f t="shared" si="128"/>
        <v>1.9703613675877134E-9</v>
      </c>
      <c r="GS102" s="86">
        <f t="shared" si="128"/>
        <v>2.3521184224828578E-13</v>
      </c>
      <c r="GT102" s="86">
        <f t="shared" si="128"/>
        <v>3.7237666644831085E-11</v>
      </c>
      <c r="GU102" s="86">
        <f t="shared" si="128"/>
        <v>3.4130495415050356E-9</v>
      </c>
      <c r="GV102" s="86">
        <f t="shared" si="128"/>
        <v>3.5141574281824825E-10</v>
      </c>
      <c r="GW102" s="86">
        <f t="shared" si="128"/>
        <v>5.6016159271722452E-14</v>
      </c>
      <c r="GX102" s="86">
        <f t="shared" si="128"/>
        <v>5.0567126879387071E-12</v>
      </c>
      <c r="GY102" s="86">
        <f t="shared" si="128"/>
        <v>7.0504321451617328E-9</v>
      </c>
      <c r="GZ102" s="86">
        <f t="shared" si="128"/>
        <v>2.323974604345215E-12</v>
      </c>
      <c r="HA102" s="86">
        <f t="shared" si="128"/>
        <v>2.3273595440736139E-15</v>
      </c>
      <c r="HC102" s="86">
        <f t="shared" si="73"/>
        <v>0.4324702011606058</v>
      </c>
      <c r="HD102" s="86">
        <f t="shared" si="73"/>
        <v>0.39059922160666322</v>
      </c>
      <c r="HE102" s="86">
        <f t="shared" si="73"/>
        <v>0.42510610153136202</v>
      </c>
      <c r="HF102" s="86">
        <f t="shared" si="73"/>
        <v>0.41439137395669956</v>
      </c>
      <c r="HG102" s="86">
        <f t="shared" si="73"/>
        <v>0.38362257720912235</v>
      </c>
      <c r="HH102" s="86">
        <f t="shared" si="73"/>
        <v>0.40511857834195902</v>
      </c>
      <c r="HI102" s="86">
        <f t="shared" si="138"/>
        <v>0.51621413436481356</v>
      </c>
      <c r="HJ102" s="86">
        <f t="shared" si="138"/>
        <v>0.43875618709259989</v>
      </c>
      <c r="HK102" s="86">
        <f t="shared" si="138"/>
        <v>0.37180701496551877</v>
      </c>
      <c r="HL102" s="86">
        <f t="shared" si="138"/>
        <v>0.36186393203315642</v>
      </c>
      <c r="HM102" s="86">
        <f t="shared" si="138"/>
        <v>0.38193343908018362</v>
      </c>
      <c r="HN102" s="86">
        <f t="shared" si="138"/>
        <v>0.32461069379417667</v>
      </c>
      <c r="HO102" s="86">
        <f t="shared" si="138"/>
        <v>0.23746336634763962</v>
      </c>
      <c r="HP102" s="86">
        <f t="shared" si="138"/>
        <v>0.33271877878490885</v>
      </c>
      <c r="HQ102" s="86">
        <f t="shared" si="138"/>
        <v>0.24106225431045497</v>
      </c>
      <c r="HS102" s="86">
        <f t="shared" si="129"/>
        <v>8.01860942401409E-23</v>
      </c>
      <c r="HT102" s="86">
        <f t="shared" si="129"/>
        <v>1.1182674522037668E-23</v>
      </c>
      <c r="HU102" s="86">
        <f t="shared" si="129"/>
        <v>1.1539446910077336E-25</v>
      </c>
      <c r="HV102" s="86">
        <f t="shared" si="129"/>
        <v>4.6052177846159453E-29</v>
      </c>
      <c r="HW102" s="86">
        <f t="shared" si="129"/>
        <v>8.3784046694637051E-29</v>
      </c>
      <c r="HX102" s="86">
        <f t="shared" si="129"/>
        <v>2.1921886441213729E-27</v>
      </c>
      <c r="HY102" s="86">
        <f t="shared" si="129"/>
        <v>4.0550300337204351E-27</v>
      </c>
      <c r="HZ102" s="86">
        <f t="shared" si="129"/>
        <v>1.3579654443455386E-28</v>
      </c>
      <c r="IA102" s="86">
        <f t="shared" si="129"/>
        <v>1.2357950666645109E-29</v>
      </c>
      <c r="IB102" s="86">
        <f t="shared" si="129"/>
        <v>1.2002076371283795E-31</v>
      </c>
      <c r="IC102" s="86">
        <f t="shared" si="129"/>
        <v>7.3702893829272048E-32</v>
      </c>
      <c r="ID102" s="86">
        <f t="shared" si="129"/>
        <v>7.0827731760090377E-32</v>
      </c>
      <c r="IE102" s="86">
        <f t="shared" si="129"/>
        <v>9.595621757289767E-32</v>
      </c>
      <c r="IF102" s="86">
        <f t="shared" si="129"/>
        <v>3.6393134600354283E-15</v>
      </c>
      <c r="IG102" s="86">
        <f t="shared" si="129"/>
        <v>2.0981800355203472E-10</v>
      </c>
      <c r="II102" s="86">
        <f t="shared" si="130"/>
        <v>1.1678181390373924E-89</v>
      </c>
      <c r="IJ102" s="86">
        <f t="shared" si="130"/>
        <v>2.7387996060567761E-93</v>
      </c>
      <c r="IK102" s="86">
        <f t="shared" si="130"/>
        <v>1.7264481465453676E-101</v>
      </c>
      <c r="IL102" s="86">
        <f t="shared" si="130"/>
        <v>6.095571338990172E-114</v>
      </c>
      <c r="IM102" s="86">
        <f t="shared" si="130"/>
        <v>1.9911845570265074E-111</v>
      </c>
      <c r="IN102" s="86">
        <f t="shared" si="130"/>
        <v>5.8552286376221439E-109</v>
      </c>
      <c r="IO102" s="86">
        <f t="shared" si="130"/>
        <v>7.7019482383844271E-108</v>
      </c>
      <c r="IP102" s="86">
        <f t="shared" si="130"/>
        <v>7.6022636103894678E-112</v>
      </c>
      <c r="IQ102" s="86">
        <f t="shared" si="130"/>
        <v>1.6774480070850071E-116</v>
      </c>
      <c r="IR102" s="86">
        <f t="shared" si="130"/>
        <v>5.3922879863690613E-124</v>
      </c>
      <c r="IS102" s="86">
        <f t="shared" si="130"/>
        <v>9.663116496215062E-124</v>
      </c>
      <c r="IT102" s="86">
        <f t="shared" si="130"/>
        <v>1.1249852411915143E-123</v>
      </c>
      <c r="IU102" s="86">
        <f t="shared" si="130"/>
        <v>3.5219902880689394E-122</v>
      </c>
      <c r="IV102" s="86">
        <f t="shared" si="130"/>
        <v>3.2243029886499694E-84</v>
      </c>
      <c r="IW102" s="86">
        <f t="shared" si="130"/>
        <v>2.1690745223238454E-34</v>
      </c>
      <c r="IY102" s="86">
        <f t="shared" si="131"/>
        <v>0.43247020252824464</v>
      </c>
      <c r="IZ102" s="86">
        <f t="shared" si="131"/>
        <v>0.39059923180819694</v>
      </c>
      <c r="JA102" s="86">
        <f t="shared" si="131"/>
        <v>0.42510610185281189</v>
      </c>
      <c r="JB102" s="86">
        <f t="shared" si="131"/>
        <v>0.41439137395743147</v>
      </c>
      <c r="JC102" s="86">
        <f t="shared" si="131"/>
        <v>0.38362257720912235</v>
      </c>
      <c r="JD102" s="86">
        <f t="shared" si="131"/>
        <v>0.4051185803123204</v>
      </c>
      <c r="JE102" s="86">
        <f t="shared" si="131"/>
        <v>0.51621413436504882</v>
      </c>
      <c r="JF102" s="86">
        <f t="shared" si="131"/>
        <v>0.43875618712983755</v>
      </c>
      <c r="JG102" s="86">
        <f t="shared" si="131"/>
        <v>0.37180701837856833</v>
      </c>
      <c r="JH102" s="86">
        <f t="shared" si="131"/>
        <v>0.36186393238457215</v>
      </c>
      <c r="JI102" s="86">
        <f t="shared" si="131"/>
        <v>0.38193343908023963</v>
      </c>
      <c r="JJ102" s="86">
        <f t="shared" si="131"/>
        <v>0.32461069379923341</v>
      </c>
      <c r="JK102" s="86">
        <f t="shared" si="131"/>
        <v>0.23746337339807178</v>
      </c>
      <c r="JL102" s="86">
        <f t="shared" si="131"/>
        <v>0.33271877878723649</v>
      </c>
      <c r="JM102" s="86">
        <f t="shared" si="131"/>
        <v>0.2410622545202753</v>
      </c>
    </row>
    <row r="103" spans="2:273" x14ac:dyDescent="0.25">
      <c r="B103" s="2">
        <v>76</v>
      </c>
      <c r="C103" s="37">
        <v>191.548</v>
      </c>
      <c r="D103" s="37">
        <v>194.18600000000001</v>
      </c>
      <c r="E103" s="37">
        <v>194.797</v>
      </c>
      <c r="F103" s="37">
        <v>197.64400000000001</v>
      </c>
      <c r="G103" s="37">
        <v>190.81399999999999</v>
      </c>
      <c r="H103" s="37">
        <v>192.59299999999999</v>
      </c>
      <c r="I103" s="37">
        <v>196.16900000000001</v>
      </c>
      <c r="J103" s="37">
        <v>193.22</v>
      </c>
      <c r="K103" s="37">
        <v>184.25399999999999</v>
      </c>
      <c r="L103" s="37">
        <v>186.017</v>
      </c>
      <c r="M103" s="37">
        <v>185.25399999999999</v>
      </c>
      <c r="N103" s="37">
        <v>181.39</v>
      </c>
      <c r="O103" s="37">
        <v>169.42400000000001</v>
      </c>
      <c r="P103" s="37">
        <v>168.40700000000001</v>
      </c>
      <c r="Q103" s="37">
        <v>149.322</v>
      </c>
      <c r="S103" s="4">
        <f t="shared" si="132"/>
        <v>195.83742464011402</v>
      </c>
      <c r="T103" s="4">
        <f t="shared" si="132"/>
        <v>197.63338766162246</v>
      </c>
      <c r="U103" s="4">
        <f t="shared" si="132"/>
        <v>199.59535202759133</v>
      </c>
      <c r="V103" s="4">
        <f t="shared" si="132"/>
        <v>201.50602232160696</v>
      </c>
      <c r="W103" s="4">
        <f t="shared" si="132"/>
        <v>192.63720807121717</v>
      </c>
      <c r="X103" s="4">
        <f t="shared" si="132"/>
        <v>197.20394568808445</v>
      </c>
      <c r="Y103" s="4">
        <f t="shared" si="132"/>
        <v>201.74845803009336</v>
      </c>
      <c r="Z103" s="4">
        <f t="shared" si="132"/>
        <v>196.94336923947498</v>
      </c>
      <c r="AA103" s="4">
        <f t="shared" si="132"/>
        <v>184.53080530402639</v>
      </c>
      <c r="AB103" s="4">
        <f t="shared" si="132"/>
        <v>186.89486875489575</v>
      </c>
      <c r="AC103" s="4">
        <f t="shared" si="132"/>
        <v>188.00473972123632</v>
      </c>
      <c r="AD103" s="4">
        <f t="shared" si="132"/>
        <v>182.3831460424737</v>
      </c>
      <c r="AE103" s="4">
        <f t="shared" si="132"/>
        <v>163.46306217833637</v>
      </c>
      <c r="AF103" s="4">
        <f t="shared" si="132"/>
        <v>169.15938126006122</v>
      </c>
      <c r="AG103" s="4">
        <f t="shared" si="132"/>
        <v>148.51169231454759</v>
      </c>
      <c r="AI103" s="4">
        <f t="shared" si="133"/>
        <v>-4.2894246401140208</v>
      </c>
      <c r="AJ103" s="4">
        <f t="shared" si="133"/>
        <v>-3.4473876616224572</v>
      </c>
      <c r="AK103" s="4">
        <f t="shared" si="133"/>
        <v>-4.7983520275913349</v>
      </c>
      <c r="AL103" s="4">
        <f t="shared" si="133"/>
        <v>-3.8620223216069576</v>
      </c>
      <c r="AM103" s="4">
        <f t="shared" si="133"/>
        <v>-1.8232080712171808</v>
      </c>
      <c r="AN103" s="4">
        <f t="shared" si="133"/>
        <v>-4.6109456880844562</v>
      </c>
      <c r="AO103" s="4">
        <f t="shared" si="133"/>
        <v>-5.579458030093349</v>
      </c>
      <c r="AP103" s="4">
        <f t="shared" si="133"/>
        <v>-3.7233692394749767</v>
      </c>
      <c r="AQ103" s="4">
        <f t="shared" si="133"/>
        <v>-0.27680530402639647</v>
      </c>
      <c r="AR103" s="4">
        <f t="shared" si="133"/>
        <v>-0.87786875489575777</v>
      </c>
      <c r="AS103" s="4">
        <f t="shared" si="133"/>
        <v>-2.7507397212363287</v>
      </c>
      <c r="AT103" s="4">
        <f t="shared" si="133"/>
        <v>-0.99314604247371108</v>
      </c>
      <c r="AU103" s="4">
        <f t="shared" si="133"/>
        <v>5.9609378216636344</v>
      </c>
      <c r="AV103" s="4">
        <f t="shared" si="133"/>
        <v>-0.7523812600612132</v>
      </c>
      <c r="AW103" s="4">
        <f t="shared" si="133"/>
        <v>0.81030768545241472</v>
      </c>
      <c r="AY103" s="2">
        <f t="shared" si="125"/>
        <v>100.29562484752934</v>
      </c>
      <c r="AZ103" s="2">
        <f t="shared" si="125"/>
        <v>95.045850781975915</v>
      </c>
      <c r="BA103" s="2">
        <f t="shared" si="125"/>
        <v>96.752376092035263</v>
      </c>
      <c r="BB103" s="2">
        <f t="shared" si="125"/>
        <v>92.786907154887302</v>
      </c>
      <c r="BC103" s="2">
        <f t="shared" si="125"/>
        <v>88.522889596724298</v>
      </c>
      <c r="BD103" s="2">
        <f t="shared" si="125"/>
        <v>90.858587552623575</v>
      </c>
      <c r="BE103" s="2">
        <f t="shared" si="125"/>
        <v>92.971815687902236</v>
      </c>
      <c r="BF103" s="2">
        <f t="shared" si="125"/>
        <v>94.427130334616251</v>
      </c>
      <c r="BG103" s="2">
        <f t="shared" si="125"/>
        <v>89.179232952449681</v>
      </c>
      <c r="BH103" s="2">
        <f t="shared" si="125"/>
        <v>89.67759090493</v>
      </c>
      <c r="BI103" s="2">
        <f t="shared" si="125"/>
        <v>88.137711115433547</v>
      </c>
      <c r="BJ103" s="2">
        <f t="shared" si="125"/>
        <v>87.725365691541256</v>
      </c>
      <c r="BK103" s="2">
        <f t="shared" si="125"/>
        <v>84.738766608635189</v>
      </c>
      <c r="BL103" s="2">
        <f t="shared" si="125"/>
        <v>82.174788177082831</v>
      </c>
      <c r="BM103" s="2">
        <f t="shared" si="125"/>
        <v>84.066490572896129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117.50678333333335</v>
      </c>
      <c r="DL103" s="2">
        <f t="shared" si="134"/>
        <v>116.78655837618996</v>
      </c>
      <c r="DM103" s="2">
        <f t="shared" si="134"/>
        <v>113.12450103950101</v>
      </c>
      <c r="DN103" s="2">
        <f t="shared" si="134"/>
        <v>108.79035775248934</v>
      </c>
      <c r="DO103" s="2">
        <f t="shared" si="134"/>
        <v>101.2360374493927</v>
      </c>
      <c r="DP103" s="2">
        <f t="shared" si="134"/>
        <v>108.91103147440793</v>
      </c>
      <c r="DQ103" s="2">
        <f t="shared" si="134"/>
        <v>112.13915614973263</v>
      </c>
      <c r="DR103" s="2">
        <f t="shared" si="134"/>
        <v>112.31237249809017</v>
      </c>
      <c r="DS103" s="2">
        <f t="shared" si="134"/>
        <v>110.21494285714284</v>
      </c>
      <c r="DT103" s="2">
        <f t="shared" si="134"/>
        <v>110.02377799847213</v>
      </c>
      <c r="DU103" s="2">
        <f t="shared" si="134"/>
        <v>105.90929803921567</v>
      </c>
      <c r="DV103" s="2">
        <f t="shared" si="134"/>
        <v>108.46591591591593</v>
      </c>
      <c r="DW103" s="2">
        <f t="shared" si="134"/>
        <v>105.5198151260504</v>
      </c>
      <c r="DX103" s="2">
        <f t="shared" si="134"/>
        <v>99.572640336134469</v>
      </c>
      <c r="DY103" s="2">
        <f t="shared" si="134"/>
        <v>92.17870967741932</v>
      </c>
      <c r="EA103" s="2">
        <f t="shared" si="94"/>
        <v>99.704611525603823</v>
      </c>
      <c r="EB103" s="2">
        <f t="shared" si="94"/>
        <v>94.105701310198299</v>
      </c>
      <c r="EC103" s="2">
        <f t="shared" si="94"/>
        <v>96.076479457440556</v>
      </c>
      <c r="ED103" s="2">
        <f t="shared" si="94"/>
        <v>92.075644982320426</v>
      </c>
      <c r="EE103" s="2">
        <f t="shared" si="94"/>
        <v>87.991673092486479</v>
      </c>
      <c r="EF103" s="2">
        <f t="shared" si="94"/>
        <v>89.994880296765501</v>
      </c>
      <c r="EG103" s="2">
        <f t="shared" si="94"/>
        <v>92.102924767731707</v>
      </c>
      <c r="EH103" s="2">
        <f t="shared" si="94"/>
        <v>93.613509445388644</v>
      </c>
      <c r="EI103" s="2">
        <f t="shared" si="94"/>
        <v>88.192180679388386</v>
      </c>
      <c r="EJ103" s="2">
        <f t="shared" si="94"/>
        <v>88.712558272399335</v>
      </c>
      <c r="EK103" s="2">
        <f t="shared" si="94"/>
        <v>87.346729866590152</v>
      </c>
      <c r="EL103" s="2">
        <f t="shared" si="94"/>
        <v>86.788380392947914</v>
      </c>
      <c r="EM103" s="2">
        <f t="shared" si="135"/>
        <v>83.677517265867721</v>
      </c>
      <c r="EN103" s="2">
        <f t="shared" si="135"/>
        <v>81.350555891625675</v>
      </c>
      <c r="EO103" s="2">
        <f t="shared" si="135"/>
        <v>83.623467635864273</v>
      </c>
      <c r="EQ103" s="2">
        <f t="shared" si="136"/>
        <v>99.392648255657136</v>
      </c>
      <c r="ER103" s="2">
        <f t="shared" si="136"/>
        <v>93.349810919438397</v>
      </c>
      <c r="ES103" s="2">
        <f t="shared" si="136"/>
        <v>95.82734167122824</v>
      </c>
      <c r="ET103" s="2">
        <f t="shared" si="136"/>
        <v>92.1166934653493</v>
      </c>
      <c r="EU103" s="2">
        <f t="shared" si="136"/>
        <v>87.5818653708955</v>
      </c>
      <c r="EV103" s="2">
        <f t="shared" si="136"/>
        <v>89.980196422020356</v>
      </c>
      <c r="EW103" s="2">
        <f t="shared" si="136"/>
        <v>91.853763722774104</v>
      </c>
      <c r="EX103" s="2">
        <f t="shared" si="136"/>
        <v>93.032767658448435</v>
      </c>
      <c r="EY103" s="2">
        <f t="shared" si="136"/>
        <v>87.620332153779216</v>
      </c>
      <c r="EZ103" s="2">
        <f t="shared" si="136"/>
        <v>88.442341416115113</v>
      </c>
      <c r="FA103" s="2">
        <f t="shared" si="136"/>
        <v>87.518430278096133</v>
      </c>
      <c r="FB103" s="2">
        <f t="shared" si="136"/>
        <v>86.157253111101014</v>
      </c>
      <c r="FC103" s="2">
        <f t="shared" si="136"/>
        <v>83.641456858822821</v>
      </c>
      <c r="FD103" s="2">
        <f t="shared" si="136"/>
        <v>82.162976963399615</v>
      </c>
      <c r="FE103" s="2">
        <f t="shared" si="136"/>
        <v>83.487525782099993</v>
      </c>
      <c r="FG103" s="2">
        <f t="shared" si="137"/>
        <v>0.96676688757394924</v>
      </c>
      <c r="FH103" s="2">
        <f t="shared" si="137"/>
        <v>0.95845100744357592</v>
      </c>
      <c r="FI103" s="2">
        <f t="shared" si="137"/>
        <v>0.96031261436398352</v>
      </c>
      <c r="FJ103" s="2">
        <f t="shared" si="137"/>
        <v>0.95745420239838464</v>
      </c>
      <c r="FK103" s="2">
        <f t="shared" si="137"/>
        <v>0.95980754895984033</v>
      </c>
      <c r="FL103" s="2">
        <f t="shared" si="137"/>
        <v>0.95433787117339031</v>
      </c>
      <c r="FM103" s="2">
        <f t="shared" si="137"/>
        <v>0.95659241892337987</v>
      </c>
      <c r="FN103" s="2">
        <f t="shared" si="137"/>
        <v>0.95640289182750771</v>
      </c>
      <c r="FO103" s="2">
        <f t="shared" si="137"/>
        <v>0.95512478365169595</v>
      </c>
      <c r="FP103" s="2">
        <f t="shared" si="137"/>
        <v>0.9546897414620813</v>
      </c>
      <c r="FQ103" s="2">
        <f t="shared" si="137"/>
        <v>0.95740851579055841</v>
      </c>
      <c r="FR103" s="2">
        <f t="shared" si="137"/>
        <v>0.95671953459119385</v>
      </c>
      <c r="FS103" s="2">
        <f t="shared" si="137"/>
        <v>0.9514103865793565</v>
      </c>
      <c r="FT103" s="2">
        <f t="shared" si="137"/>
        <v>0.95483904421069921</v>
      </c>
      <c r="FU103" s="2">
        <f t="shared" si="137"/>
        <v>0.9481987359595222</v>
      </c>
      <c r="FW103" s="2">
        <f t="shared" si="127"/>
        <v>1.9497653962212947E-3</v>
      </c>
      <c r="FX103" s="2">
        <f t="shared" si="127"/>
        <v>2.9333480855078145E-3</v>
      </c>
      <c r="FY103" s="2">
        <f t="shared" si="127"/>
        <v>2.7887069007694752E-3</v>
      </c>
      <c r="FZ103" s="2">
        <f t="shared" si="127"/>
        <v>2.9571391966557578E-3</v>
      </c>
      <c r="GA103" s="2">
        <f t="shared" si="127"/>
        <v>2.7011734451223221E-3</v>
      </c>
      <c r="GB103" s="2">
        <f t="shared" si="127"/>
        <v>3.0289089109663053E-3</v>
      </c>
      <c r="GC103" s="2">
        <f t="shared" si="127"/>
        <v>3.3448969269514232E-3</v>
      </c>
      <c r="GD103" s="2">
        <f t="shared" si="127"/>
        <v>2.747289793036776E-3</v>
      </c>
      <c r="GE103" s="2">
        <f t="shared" si="127"/>
        <v>2.1403294716365825E-3</v>
      </c>
      <c r="GF103" s="2">
        <f t="shared" si="127"/>
        <v>2.1621264643456647E-3</v>
      </c>
      <c r="GG103" s="2">
        <f t="shared" si="127"/>
        <v>2.1777445321575573E-3</v>
      </c>
      <c r="GH103" s="2">
        <f t="shared" si="127"/>
        <v>1.9465610059652032E-3</v>
      </c>
      <c r="GI103" s="2">
        <f t="shared" si="127"/>
        <v>1.6490794817384895E-3</v>
      </c>
      <c r="GJ103" s="2">
        <f t="shared" si="127"/>
        <v>1.6069689907690181E-3</v>
      </c>
      <c r="GK103" s="2">
        <f t="shared" si="127"/>
        <v>1.099108837999287E-3</v>
      </c>
      <c r="GM103" s="86">
        <f t="shared" si="128"/>
        <v>1.1650809436820543E-10</v>
      </c>
      <c r="GN103" s="86">
        <f t="shared" si="128"/>
        <v>1.0973207688027175E-9</v>
      </c>
      <c r="GO103" s="86">
        <f t="shared" si="128"/>
        <v>2.3652685000391081E-11</v>
      </c>
      <c r="GP103" s="86">
        <f t="shared" si="128"/>
        <v>2.3766609041371565E-14</v>
      </c>
      <c r="GQ103" s="86">
        <f t="shared" si="128"/>
        <v>2.1497588920241337E-22</v>
      </c>
      <c r="GR103" s="86">
        <f t="shared" si="128"/>
        <v>1.8588577699884133E-10</v>
      </c>
      <c r="GS103" s="86">
        <f t="shared" si="128"/>
        <v>8.2849181998108754E-15</v>
      </c>
      <c r="GT103" s="86">
        <f t="shared" si="128"/>
        <v>2.2818446196054307E-12</v>
      </c>
      <c r="GU103" s="86">
        <f t="shared" si="128"/>
        <v>3.4107962258263198E-10</v>
      </c>
      <c r="GV103" s="86">
        <f t="shared" si="128"/>
        <v>2.7282071113361815E-11</v>
      </c>
      <c r="GW103" s="86">
        <f t="shared" si="128"/>
        <v>1.5297191472945332E-15</v>
      </c>
      <c r="GX103" s="86">
        <f t="shared" si="128"/>
        <v>2.2373045519725286E-13</v>
      </c>
      <c r="GY103" s="86">
        <f t="shared" si="128"/>
        <v>6.691047919675521E-10</v>
      </c>
      <c r="GZ103" s="86">
        <f t="shared" si="128"/>
        <v>1.0059231654975743E-13</v>
      </c>
      <c r="HA103" s="86">
        <f t="shared" si="128"/>
        <v>4.0393506535468244E-17</v>
      </c>
      <c r="HC103" s="86">
        <f t="shared" si="73"/>
        <v>0.5094526312682961</v>
      </c>
      <c r="HD103" s="86">
        <f t="shared" si="73"/>
        <v>0.4722893918622712</v>
      </c>
      <c r="HE103" s="86">
        <f t="shared" si="73"/>
        <v>0.50688485590730414</v>
      </c>
      <c r="HF103" s="86">
        <f t="shared" si="73"/>
        <v>0.50508466779989192</v>
      </c>
      <c r="HG103" s="86">
        <f t="shared" si="73"/>
        <v>0.47726039586761432</v>
      </c>
      <c r="HH103" s="86">
        <f t="shared" si="73"/>
        <v>0.49630473833652672</v>
      </c>
      <c r="HI103" s="86">
        <f t="shared" si="138"/>
        <v>0.62142477828187359</v>
      </c>
      <c r="HJ103" s="86">
        <f t="shared" si="138"/>
        <v>0.53123546892323226</v>
      </c>
      <c r="HK103" s="86">
        <f t="shared" si="138"/>
        <v>0.46147567179832472</v>
      </c>
      <c r="HL103" s="86">
        <f t="shared" si="138"/>
        <v>0.45440222777899597</v>
      </c>
      <c r="HM103" s="86">
        <f t="shared" si="138"/>
        <v>0.47636995683019306</v>
      </c>
      <c r="HN103" s="86">
        <f t="shared" si="138"/>
        <v>0.41012882490961056</v>
      </c>
      <c r="HO103" s="86">
        <f t="shared" si="138"/>
        <v>0.30731050967503948</v>
      </c>
      <c r="HP103" s="86">
        <f t="shared" si="138"/>
        <v>0.4209780839405336</v>
      </c>
      <c r="HQ103" s="86">
        <f t="shared" si="138"/>
        <v>0.32895302056979325</v>
      </c>
      <c r="HS103" s="86">
        <f t="shared" si="129"/>
        <v>8.8123470521933195E-22</v>
      </c>
      <c r="HT103" s="86">
        <f t="shared" si="129"/>
        <v>1.6052539397566208E-22</v>
      </c>
      <c r="HU103" s="86">
        <f t="shared" si="129"/>
        <v>2.0494899699698025E-24</v>
      </c>
      <c r="HV103" s="86">
        <f t="shared" si="129"/>
        <v>1.2350662520175571E-27</v>
      </c>
      <c r="HW103" s="86">
        <f t="shared" si="129"/>
        <v>2.0323648384049472E-27</v>
      </c>
      <c r="HX103" s="86">
        <f t="shared" si="129"/>
        <v>5.0090984538498168E-26</v>
      </c>
      <c r="HY103" s="86">
        <f t="shared" si="129"/>
        <v>9.4547521312700571E-26</v>
      </c>
      <c r="HZ103" s="86">
        <f t="shared" si="129"/>
        <v>3.3025641592579509E-27</v>
      </c>
      <c r="IA103" s="86">
        <f t="shared" si="129"/>
        <v>2.9954927060335593E-28</v>
      </c>
      <c r="IB103" s="86">
        <f t="shared" si="129"/>
        <v>3.6355103251297817E-30</v>
      </c>
      <c r="IC103" s="86">
        <f t="shared" si="129"/>
        <v>2.2603968847462522E-30</v>
      </c>
      <c r="ID103" s="86">
        <f t="shared" si="129"/>
        <v>2.0457265589785236E-30</v>
      </c>
      <c r="IE103" s="86">
        <f t="shared" si="129"/>
        <v>2.477747658426203E-30</v>
      </c>
      <c r="IF103" s="86">
        <f t="shared" si="129"/>
        <v>1.5381386587092058E-14</v>
      </c>
      <c r="IG103" s="86">
        <f t="shared" si="129"/>
        <v>5.1637481771113118E-10</v>
      </c>
      <c r="II103" s="86">
        <f t="shared" si="130"/>
        <v>4.0021910021028292E-87</v>
      </c>
      <c r="IJ103" s="86">
        <f t="shared" si="130"/>
        <v>1.8121292652499121E-90</v>
      </c>
      <c r="IK103" s="86">
        <f t="shared" si="130"/>
        <v>1.9251345242045867E-98</v>
      </c>
      <c r="IL103" s="86">
        <f t="shared" si="130"/>
        <v>1.7641330221539011E-110</v>
      </c>
      <c r="IM103" s="86">
        <f t="shared" si="130"/>
        <v>4.2882625417011877E-108</v>
      </c>
      <c r="IN103" s="86">
        <f t="shared" si="130"/>
        <v>1.2267301081272514E-105</v>
      </c>
      <c r="IO103" s="86">
        <f t="shared" si="130"/>
        <v>1.6951521637748871E-104</v>
      </c>
      <c r="IP103" s="86">
        <f t="shared" si="130"/>
        <v>1.7227975474395141E-108</v>
      </c>
      <c r="IQ103" s="86">
        <f t="shared" si="130"/>
        <v>3.8242734622105684E-113</v>
      </c>
      <c r="IR103" s="86">
        <f t="shared" si="130"/>
        <v>2.0641241395276776E-120</v>
      </c>
      <c r="IS103" s="86">
        <f t="shared" si="130"/>
        <v>3.6708757417944511E-120</v>
      </c>
      <c r="IT103" s="86">
        <f t="shared" si="130"/>
        <v>3.6794526671817082E-120</v>
      </c>
      <c r="IU103" s="86">
        <f t="shared" si="130"/>
        <v>8.5148278466465326E-119</v>
      </c>
      <c r="IV103" s="86">
        <f t="shared" si="130"/>
        <v>6.5533609120588067E-82</v>
      </c>
      <c r="IW103" s="86">
        <f t="shared" si="130"/>
        <v>1.5947794684699962E-33</v>
      </c>
      <c r="IY103" s="86">
        <f t="shared" si="131"/>
        <v>0.50945263138480423</v>
      </c>
      <c r="IZ103" s="86">
        <f t="shared" si="131"/>
        <v>0.47228939295959199</v>
      </c>
      <c r="JA103" s="86">
        <f t="shared" si="131"/>
        <v>0.50688485593095678</v>
      </c>
      <c r="JB103" s="86">
        <f t="shared" si="131"/>
        <v>0.50508466779991568</v>
      </c>
      <c r="JC103" s="86">
        <f t="shared" si="131"/>
        <v>0.47726039586761432</v>
      </c>
      <c r="JD103" s="86">
        <f t="shared" si="131"/>
        <v>0.49630473852241247</v>
      </c>
      <c r="JE103" s="86">
        <f t="shared" si="131"/>
        <v>0.62142477828188192</v>
      </c>
      <c r="JF103" s="86">
        <f t="shared" si="131"/>
        <v>0.5312354689255141</v>
      </c>
      <c r="JG103" s="86">
        <f t="shared" si="131"/>
        <v>0.46147567213940432</v>
      </c>
      <c r="JH103" s="86">
        <f t="shared" si="131"/>
        <v>0.45440222780627804</v>
      </c>
      <c r="JI103" s="86">
        <f t="shared" si="131"/>
        <v>0.47636995683019462</v>
      </c>
      <c r="JJ103" s="86">
        <f t="shared" si="131"/>
        <v>0.41012882490983427</v>
      </c>
      <c r="JK103" s="86">
        <f t="shared" si="131"/>
        <v>0.30731051034414425</v>
      </c>
      <c r="JL103" s="86">
        <f t="shared" si="131"/>
        <v>0.42097808394064956</v>
      </c>
      <c r="JM103" s="86">
        <f t="shared" si="131"/>
        <v>0.32895302108616814</v>
      </c>
    </row>
    <row r="104" spans="2:273" x14ac:dyDescent="0.25">
      <c r="B104" s="2">
        <v>77</v>
      </c>
      <c r="C104" s="37">
        <v>193.952</v>
      </c>
      <c r="D104" s="37">
        <v>195.35599999999999</v>
      </c>
      <c r="E104" s="37">
        <v>195.06800000000001</v>
      </c>
      <c r="F104" s="37">
        <v>197.16900000000001</v>
      </c>
      <c r="G104" s="37">
        <v>195.47499999999999</v>
      </c>
      <c r="H104" s="37">
        <v>195.42400000000001</v>
      </c>
      <c r="I104" s="37">
        <v>191.559</v>
      </c>
      <c r="J104" s="37">
        <v>193.27099999999999</v>
      </c>
      <c r="K104" s="37">
        <v>187.05099999999999</v>
      </c>
      <c r="L104" s="37">
        <v>188.84700000000001</v>
      </c>
      <c r="M104" s="37">
        <v>189.05099999999999</v>
      </c>
      <c r="N104" s="37">
        <v>188.71199999999999</v>
      </c>
      <c r="O104" s="37">
        <v>176.15299999999999</v>
      </c>
      <c r="P104" s="37">
        <v>174.017</v>
      </c>
      <c r="Q104" s="37">
        <v>157.84700000000001</v>
      </c>
      <c r="S104" s="4">
        <f t="shared" si="132"/>
        <v>199.12332109785007</v>
      </c>
      <c r="T104" s="4">
        <f t="shared" si="132"/>
        <v>203.01551087784978</v>
      </c>
      <c r="U104" s="4">
        <f t="shared" si="132"/>
        <v>201.60281153494515</v>
      </c>
      <c r="V104" s="4">
        <f t="shared" si="132"/>
        <v>204.68670729406116</v>
      </c>
      <c r="W104" s="4">
        <f t="shared" si="132"/>
        <v>200.42028666685633</v>
      </c>
      <c r="X104" s="4">
        <f t="shared" si="132"/>
        <v>201.85922534853287</v>
      </c>
      <c r="Y104" s="4">
        <f t="shared" si="132"/>
        <v>200.42769323437841</v>
      </c>
      <c r="Z104" s="4">
        <f t="shared" si="132"/>
        <v>199.14953570449666</v>
      </c>
      <c r="AA104" s="4">
        <f t="shared" si="132"/>
        <v>191.72248163226553</v>
      </c>
      <c r="AB104" s="4">
        <f t="shared" si="132"/>
        <v>195.10729187880042</v>
      </c>
      <c r="AC104" s="4">
        <f t="shared" si="132"/>
        <v>195.20096292373285</v>
      </c>
      <c r="AD104" s="4">
        <f t="shared" si="132"/>
        <v>192.01370572166812</v>
      </c>
      <c r="AE104" s="4">
        <f t="shared" si="132"/>
        <v>175.5204793758985</v>
      </c>
      <c r="AF104" s="4">
        <f t="shared" si="132"/>
        <v>177.55318009172183</v>
      </c>
      <c r="AG104" s="4">
        <f t="shared" si="132"/>
        <v>159.04884177867712</v>
      </c>
      <c r="AI104" s="4">
        <f t="shared" si="133"/>
        <v>-5.1713210978500683</v>
      </c>
      <c r="AJ104" s="4">
        <f t="shared" si="133"/>
        <v>-7.6595108778497831</v>
      </c>
      <c r="AK104" s="4">
        <f t="shared" si="133"/>
        <v>-6.5348115349451348</v>
      </c>
      <c r="AL104" s="4">
        <f t="shared" si="133"/>
        <v>-7.5177072940611538</v>
      </c>
      <c r="AM104" s="4">
        <f t="shared" si="133"/>
        <v>-4.9452866668563331</v>
      </c>
      <c r="AN104" s="4">
        <f t="shared" si="133"/>
        <v>-6.4352253485328674</v>
      </c>
      <c r="AO104" s="4">
        <f t="shared" si="133"/>
        <v>-8.8686932343784122</v>
      </c>
      <c r="AP104" s="4">
        <f t="shared" si="133"/>
        <v>-5.8785357044966702</v>
      </c>
      <c r="AQ104" s="4">
        <f t="shared" si="133"/>
        <v>-4.6714816322655395</v>
      </c>
      <c r="AR104" s="4">
        <f t="shared" si="133"/>
        <v>-6.260291878800416</v>
      </c>
      <c r="AS104" s="4">
        <f t="shared" si="133"/>
        <v>-6.1499629237328577</v>
      </c>
      <c r="AT104" s="4">
        <f t="shared" si="133"/>
        <v>-3.301705721668128</v>
      </c>
      <c r="AU104" s="4">
        <f t="shared" si="133"/>
        <v>0.63252062410148824</v>
      </c>
      <c r="AV104" s="4">
        <f t="shared" si="133"/>
        <v>-3.5361800917218318</v>
      </c>
      <c r="AW104" s="4">
        <f t="shared" si="133"/>
        <v>-1.2018417786771067</v>
      </c>
      <c r="AY104" s="2">
        <f t="shared" si="125"/>
        <v>100.15011142540517</v>
      </c>
      <c r="AZ104" s="2">
        <f t="shared" si="125"/>
        <v>94.845854855135258</v>
      </c>
      <c r="BA104" s="2">
        <f t="shared" si="125"/>
        <v>96.550856576093722</v>
      </c>
      <c r="BB104" s="2">
        <f t="shared" si="125"/>
        <v>92.610955951583477</v>
      </c>
      <c r="BC104" s="2">
        <f t="shared" si="125"/>
        <v>88.330764600479114</v>
      </c>
      <c r="BD104" s="2">
        <f t="shared" si="125"/>
        <v>90.660168527865423</v>
      </c>
      <c r="BE104" s="2">
        <f t="shared" si="125"/>
        <v>92.751832757731549</v>
      </c>
      <c r="BF104" s="2">
        <f t="shared" si="125"/>
        <v>94.178962501542586</v>
      </c>
      <c r="BG104" s="2">
        <f t="shared" si="125"/>
        <v>88.935969070232886</v>
      </c>
      <c r="BH104" s="2">
        <f t="shared" si="125"/>
        <v>89.445926130684057</v>
      </c>
      <c r="BI104" s="2">
        <f t="shared" si="125"/>
        <v>87.95665114461795</v>
      </c>
      <c r="BJ104" s="2">
        <f t="shared" si="125"/>
        <v>87.479634103265226</v>
      </c>
      <c r="BK104" s="2">
        <f t="shared" si="125"/>
        <v>84.539396923020377</v>
      </c>
      <c r="BL104" s="2">
        <f t="shared" si="125"/>
        <v>82.027997257368426</v>
      </c>
      <c r="BM104" s="2">
        <f t="shared" si="125"/>
        <v>83.932556173217918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117.6626859649123</v>
      </c>
      <c r="DL104" s="2">
        <f t="shared" si="134"/>
        <v>117.02513546339863</v>
      </c>
      <c r="DM104" s="2">
        <f t="shared" si="134"/>
        <v>113.34565991902831</v>
      </c>
      <c r="DN104" s="2">
        <f t="shared" si="134"/>
        <v>109.00100142247511</v>
      </c>
      <c r="DO104" s="2">
        <f t="shared" si="134"/>
        <v>101.36453603238866</v>
      </c>
      <c r="DP104" s="2">
        <f t="shared" si="134"/>
        <v>109.14657723453017</v>
      </c>
      <c r="DQ104" s="2">
        <f t="shared" si="134"/>
        <v>112.3607165775401</v>
      </c>
      <c r="DR104" s="2">
        <f t="shared" si="134"/>
        <v>112.50898395721927</v>
      </c>
      <c r="DS104" s="2">
        <f t="shared" si="134"/>
        <v>110.4601669467787</v>
      </c>
      <c r="DT104" s="2">
        <f t="shared" si="134"/>
        <v>110.26598792971735</v>
      </c>
      <c r="DU104" s="2">
        <f t="shared" si="134"/>
        <v>106.1025532212885</v>
      </c>
      <c r="DV104" s="2">
        <f t="shared" si="134"/>
        <v>108.7533211926212</v>
      </c>
      <c r="DW104" s="2">
        <f t="shared" si="134"/>
        <v>105.79697142857141</v>
      </c>
      <c r="DX104" s="2">
        <f t="shared" si="134"/>
        <v>99.774408403361363</v>
      </c>
      <c r="DY104" s="2">
        <f t="shared" si="134"/>
        <v>92.291647177419321</v>
      </c>
      <c r="EA104" s="2">
        <f t="shared" si="94"/>
        <v>99.601737651929398</v>
      </c>
      <c r="EB104" s="2">
        <f t="shared" si="94"/>
        <v>93.971400165786761</v>
      </c>
      <c r="EC104" s="2">
        <f t="shared" si="94"/>
        <v>95.918597374434853</v>
      </c>
      <c r="ED104" s="2">
        <f t="shared" si="94"/>
        <v>91.946593008263505</v>
      </c>
      <c r="EE104" s="2">
        <f t="shared" si="94"/>
        <v>87.834197824609106</v>
      </c>
      <c r="EF104" s="2">
        <f t="shared" si="94"/>
        <v>89.853527427348183</v>
      </c>
      <c r="EG104" s="2">
        <f t="shared" si="94"/>
        <v>91.941233401314307</v>
      </c>
      <c r="EH104" s="2">
        <f t="shared" si="94"/>
        <v>93.418663540995126</v>
      </c>
      <c r="EI104" s="2">
        <f t="shared" si="94"/>
        <v>88.015010917012944</v>
      </c>
      <c r="EJ104" s="2">
        <f t="shared" si="94"/>
        <v>88.545378219752365</v>
      </c>
      <c r="EK104" s="2">
        <f t="shared" si="94"/>
        <v>87.220027890546547</v>
      </c>
      <c r="EL104" s="2">
        <f t="shared" si="94"/>
        <v>86.603275325775613</v>
      </c>
      <c r="EM104" s="2">
        <f t="shared" si="135"/>
        <v>83.549339636040827</v>
      </c>
      <c r="EN104" s="2">
        <f t="shared" si="135"/>
        <v>81.261063225466671</v>
      </c>
      <c r="EO104" s="2">
        <f t="shared" si="135"/>
        <v>83.516243516813972</v>
      </c>
      <c r="EQ104" s="2">
        <f t="shared" si="136"/>
        <v>99.302241402093671</v>
      </c>
      <c r="ER104" s="2">
        <f t="shared" si="136"/>
        <v>93.247103329790207</v>
      </c>
      <c r="ES104" s="2">
        <f t="shared" si="136"/>
        <v>95.679979016786575</v>
      </c>
      <c r="ET104" s="2">
        <f t="shared" si="136"/>
        <v>91.985857886264611</v>
      </c>
      <c r="EU104" s="2">
        <f t="shared" si="136"/>
        <v>87.442151226925816</v>
      </c>
      <c r="EV104" s="2">
        <f t="shared" si="136"/>
        <v>89.839482897775113</v>
      </c>
      <c r="EW104" s="2">
        <f t="shared" si="136"/>
        <v>91.703881052758376</v>
      </c>
      <c r="EX104" s="2">
        <f t="shared" si="136"/>
        <v>92.862494133568774</v>
      </c>
      <c r="EY104" s="2">
        <f t="shared" si="136"/>
        <v>87.46557117775771</v>
      </c>
      <c r="EZ104" s="2">
        <f t="shared" si="136"/>
        <v>88.285774927460636</v>
      </c>
      <c r="FA104" s="2">
        <f t="shared" si="136"/>
        <v>87.384784234349382</v>
      </c>
      <c r="FB104" s="2">
        <f t="shared" si="136"/>
        <v>85.996073857401655</v>
      </c>
      <c r="FC104" s="2">
        <f t="shared" si="136"/>
        <v>83.514469194398984</v>
      </c>
      <c r="FD104" s="2">
        <f t="shared" si="136"/>
        <v>82.043023838190038</v>
      </c>
      <c r="FE104" s="2">
        <f t="shared" si="136"/>
        <v>83.379498986432395</v>
      </c>
      <c r="FG104" s="2">
        <f t="shared" si="137"/>
        <v>0.96960215326688537</v>
      </c>
      <c r="FH104" s="2">
        <f t="shared" si="137"/>
        <v>0.96196782809093162</v>
      </c>
      <c r="FI104" s="2">
        <f t="shared" si="137"/>
        <v>0.96367783494361881</v>
      </c>
      <c r="FJ104" s="2">
        <f t="shared" si="137"/>
        <v>0.96105196676768956</v>
      </c>
      <c r="FK104" s="2">
        <f t="shared" si="137"/>
        <v>0.96321395514230379</v>
      </c>
      <c r="FL104" s="2">
        <f t="shared" si="137"/>
        <v>0.95818765106099313</v>
      </c>
      <c r="FM104" s="2">
        <f t="shared" si="137"/>
        <v>0.9602600328515164</v>
      </c>
      <c r="FN104" s="2">
        <f t="shared" si="137"/>
        <v>0.96008585119537937</v>
      </c>
      <c r="FO104" s="2">
        <f t="shared" si="137"/>
        <v>0.95891107531244701</v>
      </c>
      <c r="FP104" s="2">
        <f t="shared" si="137"/>
        <v>0.95851114482961686</v>
      </c>
      <c r="FQ104" s="2">
        <f t="shared" si="137"/>
        <v>0.96100998619197509</v>
      </c>
      <c r="FR104" s="2">
        <f t="shared" si="137"/>
        <v>0.96037685307820431</v>
      </c>
      <c r="FS104" s="2">
        <f t="shared" si="137"/>
        <v>0.95549547303697602</v>
      </c>
      <c r="FT104" s="2">
        <f t="shared" si="137"/>
        <v>0.95864840100615045</v>
      </c>
      <c r="FU104" s="2">
        <f t="shared" si="137"/>
        <v>0.95254036708107037</v>
      </c>
      <c r="FW104" s="2">
        <f t="shared" si="127"/>
        <v>2.1374731647982874E-3</v>
      </c>
      <c r="FX104" s="2">
        <f t="shared" si="127"/>
        <v>3.2154422340194009E-3</v>
      </c>
      <c r="FY104" s="2">
        <f t="shared" si="127"/>
        <v>3.0569338458759734E-3</v>
      </c>
      <c r="FZ104" s="2">
        <f t="shared" si="127"/>
        <v>3.2415138499572245E-3</v>
      </c>
      <c r="GA104" s="2">
        <f t="shared" si="127"/>
        <v>2.961006135523604E-3</v>
      </c>
      <c r="GB104" s="2">
        <f t="shared" si="127"/>
        <v>3.3201623489583468E-3</v>
      </c>
      <c r="GC104" s="2">
        <f t="shared" si="127"/>
        <v>3.6664233586531586E-3</v>
      </c>
      <c r="GD104" s="2">
        <f t="shared" si="127"/>
        <v>3.0115451357816247E-3</v>
      </c>
      <c r="GE104" s="2">
        <f t="shared" si="127"/>
        <v>2.3463400904182169E-3</v>
      </c>
      <c r="GF104" s="2">
        <f t="shared" si="127"/>
        <v>2.3702301000559111E-3</v>
      </c>
      <c r="GG104" s="2">
        <f t="shared" si="127"/>
        <v>2.3873478028950596E-3</v>
      </c>
      <c r="GH104" s="2">
        <f t="shared" si="127"/>
        <v>2.1339609411565224E-3</v>
      </c>
      <c r="GI104" s="2">
        <f t="shared" si="127"/>
        <v>1.8078920594203659E-3</v>
      </c>
      <c r="GJ104" s="2">
        <f t="shared" si="127"/>
        <v>1.7617333255797374E-3</v>
      </c>
      <c r="GK104" s="2">
        <f t="shared" si="127"/>
        <v>1.2050210955716581E-3</v>
      </c>
      <c r="GM104" s="86">
        <f t="shared" si="128"/>
        <v>8.5667264960562902E-12</v>
      </c>
      <c r="GN104" s="86">
        <f t="shared" si="128"/>
        <v>1.0328351746057199E-10</v>
      </c>
      <c r="GO104" s="86">
        <f t="shared" si="128"/>
        <v>1.4930141110645014E-12</v>
      </c>
      <c r="GP104" s="86">
        <f t="shared" si="128"/>
        <v>6.2843711340283557E-16</v>
      </c>
      <c r="GQ104" s="86">
        <f t="shared" si="128"/>
        <v>5.1939329277364938E-25</v>
      </c>
      <c r="GR104" s="86">
        <f t="shared" si="128"/>
        <v>1.5296908637252635E-11</v>
      </c>
      <c r="GS104" s="86">
        <f t="shared" si="128"/>
        <v>2.4180913306514043E-16</v>
      </c>
      <c r="GT104" s="86">
        <f t="shared" si="128"/>
        <v>1.1925944600350143E-13</v>
      </c>
      <c r="GU104" s="86">
        <f t="shared" si="128"/>
        <v>2.9814605160196774E-11</v>
      </c>
      <c r="GV104" s="86">
        <f t="shared" si="128"/>
        <v>1.8281020729351922E-12</v>
      </c>
      <c r="GW104" s="86">
        <f t="shared" si="128"/>
        <v>3.395470810972592E-17</v>
      </c>
      <c r="GX104" s="86">
        <f t="shared" si="128"/>
        <v>8.2445030206769468E-15</v>
      </c>
      <c r="GY104" s="86">
        <f t="shared" si="128"/>
        <v>5.4910857171438259E-11</v>
      </c>
      <c r="GZ104" s="86">
        <f t="shared" si="128"/>
        <v>3.6374570019858835E-15</v>
      </c>
      <c r="HA104" s="86">
        <f t="shared" si="128"/>
        <v>5.532641987139306E-19</v>
      </c>
      <c r="HC104" s="86">
        <f t="shared" si="73"/>
        <v>0.57666062910302451</v>
      </c>
      <c r="HD104" s="86">
        <f t="shared" si="73"/>
        <v>0.54735924440089745</v>
      </c>
      <c r="HE104" s="86">
        <f t="shared" si="73"/>
        <v>0.57277635143997441</v>
      </c>
      <c r="HF104" s="86">
        <f t="shared" si="73"/>
        <v>0.57998108562141026</v>
      </c>
      <c r="HG104" s="86">
        <f t="shared" si="73"/>
        <v>0.56903947560900137</v>
      </c>
      <c r="HH104" s="86">
        <f t="shared" si="73"/>
        <v>0.57630277969145538</v>
      </c>
      <c r="HI104" s="86">
        <f t="shared" si="138"/>
        <v>0.68976650900211767</v>
      </c>
      <c r="HJ104" s="86">
        <f t="shared" si="138"/>
        <v>0.60540634964405782</v>
      </c>
      <c r="HK104" s="86">
        <f t="shared" si="138"/>
        <v>0.54949864984508745</v>
      </c>
      <c r="HL104" s="86">
        <f t="shared" si="138"/>
        <v>0.54712519857286845</v>
      </c>
      <c r="HM104" s="86">
        <f t="shared" si="138"/>
        <v>0.56763425923349264</v>
      </c>
      <c r="HN104" s="86">
        <f t="shared" si="138"/>
        <v>0.4992889974752493</v>
      </c>
      <c r="HO104" s="86">
        <f t="shared" si="138"/>
        <v>0.38746797176287545</v>
      </c>
      <c r="HP104" s="86">
        <f t="shared" si="138"/>
        <v>0.51127465858882193</v>
      </c>
      <c r="HQ104" s="86">
        <f t="shared" si="138"/>
        <v>0.42836570965485143</v>
      </c>
      <c r="HS104" s="86">
        <f t="shared" si="129"/>
        <v>9.1292814310879708E-21</v>
      </c>
      <c r="HT104" s="86">
        <f t="shared" si="129"/>
        <v>2.1478366992811522E-21</v>
      </c>
      <c r="HU104" s="86">
        <f t="shared" si="129"/>
        <v>3.3756848143409789E-23</v>
      </c>
      <c r="HV104" s="86">
        <f t="shared" si="129"/>
        <v>3.037469416209751E-26</v>
      </c>
      <c r="HW104" s="86">
        <f t="shared" si="129"/>
        <v>4.5412390568136673E-26</v>
      </c>
      <c r="HX104" s="86">
        <f t="shared" si="129"/>
        <v>1.0529815347579707E-24</v>
      </c>
      <c r="HY104" s="86">
        <f t="shared" si="129"/>
        <v>2.0240663572780644E-24</v>
      </c>
      <c r="HZ104" s="86">
        <f t="shared" si="129"/>
        <v>7.3927987806325845E-26</v>
      </c>
      <c r="IA104" s="86">
        <f t="shared" si="129"/>
        <v>6.7050238921661642E-27</v>
      </c>
      <c r="IB104" s="86">
        <f t="shared" si="129"/>
        <v>1.011305694202995E-28</v>
      </c>
      <c r="IC104" s="86">
        <f t="shared" si="129"/>
        <v>6.3662278781753115E-29</v>
      </c>
      <c r="ID104" s="86">
        <f t="shared" si="129"/>
        <v>5.4426553817311231E-29</v>
      </c>
      <c r="IE104" s="86">
        <f t="shared" si="129"/>
        <v>5.9235001401189557E-29</v>
      </c>
      <c r="IF104" s="86">
        <f t="shared" si="129"/>
        <v>6.2912700977385169E-14</v>
      </c>
      <c r="IG104" s="86">
        <f t="shared" si="129"/>
        <v>1.2467386874963569E-9</v>
      </c>
      <c r="II104" s="86">
        <f t="shared" si="130"/>
        <v>1.2596604106153024E-84</v>
      </c>
      <c r="IJ104" s="86">
        <f t="shared" si="130"/>
        <v>1.0834519463887027E-87</v>
      </c>
      <c r="IK104" s="86">
        <f t="shared" si="130"/>
        <v>1.9258024538052179E-95</v>
      </c>
      <c r="IL104" s="86">
        <f t="shared" si="130"/>
        <v>4.5073163889871182E-107</v>
      </c>
      <c r="IM104" s="86">
        <f t="shared" si="130"/>
        <v>8.2059145220339391E-105</v>
      </c>
      <c r="IN104" s="86">
        <f t="shared" si="130"/>
        <v>2.2793649755354197E-102</v>
      </c>
      <c r="IO104" s="86">
        <f t="shared" si="130"/>
        <v>3.2993867109482291E-101</v>
      </c>
      <c r="IP104" s="86">
        <f t="shared" si="130"/>
        <v>3.4650723007895828E-105</v>
      </c>
      <c r="IQ104" s="86">
        <f t="shared" si="130"/>
        <v>7.7746926585921322E-110</v>
      </c>
      <c r="IR104" s="86">
        <f t="shared" si="130"/>
        <v>6.9903302774699194E-117</v>
      </c>
      <c r="IS104" s="86">
        <f t="shared" si="130"/>
        <v>1.2336976896350263E-116</v>
      </c>
      <c r="IT104" s="86">
        <f t="shared" si="130"/>
        <v>1.0693194625128173E-116</v>
      </c>
      <c r="IU104" s="86">
        <f t="shared" si="130"/>
        <v>1.8426450257257534E-115</v>
      </c>
      <c r="IV104" s="86">
        <f t="shared" si="130"/>
        <v>1.2355242622346992E-79</v>
      </c>
      <c r="IW104" s="86">
        <f t="shared" si="130"/>
        <v>1.1419434285568995E-32</v>
      </c>
      <c r="IY104" s="86">
        <f t="shared" si="131"/>
        <v>0.57666062911159122</v>
      </c>
      <c r="IZ104" s="86">
        <f t="shared" si="131"/>
        <v>0.54735924450418094</v>
      </c>
      <c r="JA104" s="86">
        <f t="shared" si="131"/>
        <v>0.57277635144146744</v>
      </c>
      <c r="JB104" s="86">
        <f t="shared" si="131"/>
        <v>0.57998108562141093</v>
      </c>
      <c r="JC104" s="86">
        <f t="shared" si="131"/>
        <v>0.56903947560900137</v>
      </c>
      <c r="JD104" s="86">
        <f t="shared" si="131"/>
        <v>0.57630277970675226</v>
      </c>
      <c r="JE104" s="86">
        <f t="shared" si="131"/>
        <v>0.68976650900211789</v>
      </c>
      <c r="JF104" s="86">
        <f t="shared" si="131"/>
        <v>0.60540634964417706</v>
      </c>
      <c r="JG104" s="86">
        <f t="shared" si="131"/>
        <v>0.54949864987490205</v>
      </c>
      <c r="JH104" s="86">
        <f t="shared" si="131"/>
        <v>0.54712519857469655</v>
      </c>
      <c r="JI104" s="86">
        <f t="shared" si="131"/>
        <v>0.56763425923349264</v>
      </c>
      <c r="JJ104" s="86">
        <f t="shared" si="131"/>
        <v>0.49928899747525757</v>
      </c>
      <c r="JK104" s="86">
        <f t="shared" si="131"/>
        <v>0.38746797181778631</v>
      </c>
      <c r="JL104" s="86">
        <f t="shared" si="131"/>
        <v>0.51127465858888854</v>
      </c>
      <c r="JM104" s="86">
        <f t="shared" si="131"/>
        <v>0.42836571090159015</v>
      </c>
    </row>
    <row r="105" spans="2:273" x14ac:dyDescent="0.25">
      <c r="B105" s="2">
        <v>78</v>
      </c>
      <c r="C105" s="37">
        <v>192.37100000000001</v>
      </c>
      <c r="D105" s="37">
        <v>195.06800000000001</v>
      </c>
      <c r="E105" s="37">
        <v>189.52500000000001</v>
      </c>
      <c r="F105" s="37">
        <v>193.71199999999999</v>
      </c>
      <c r="G105" s="37">
        <v>194.23699999999999</v>
      </c>
      <c r="H105" s="37">
        <v>192.42400000000001</v>
      </c>
      <c r="I105" s="37">
        <v>182</v>
      </c>
      <c r="J105" s="37">
        <v>188.35599999999999</v>
      </c>
      <c r="K105" s="37">
        <v>186.47499999999999</v>
      </c>
      <c r="L105" s="37">
        <v>190.93199999999999</v>
      </c>
      <c r="M105" s="37">
        <v>189.59299999999999</v>
      </c>
      <c r="N105" s="37">
        <v>188.93199999999999</v>
      </c>
      <c r="O105" s="37">
        <v>182.08500000000001</v>
      </c>
      <c r="P105" s="37">
        <v>175.62700000000001</v>
      </c>
      <c r="Q105" s="37">
        <v>161.458</v>
      </c>
      <c r="S105" s="4">
        <f t="shared" si="132"/>
        <v>196.32640499850669</v>
      </c>
      <c r="T105" s="4">
        <f t="shared" si="132"/>
        <v>201.4219747315899</v>
      </c>
      <c r="U105" s="4">
        <f t="shared" si="132"/>
        <v>195.34227176486087</v>
      </c>
      <c r="V105" s="4">
        <f t="shared" si="132"/>
        <v>197.49285792225254</v>
      </c>
      <c r="W105" s="4">
        <f t="shared" si="132"/>
        <v>199.70093901137707</v>
      </c>
      <c r="X105" s="4">
        <f t="shared" si="132"/>
        <v>196.89020966468456</v>
      </c>
      <c r="Y105" s="4">
        <f t="shared" si="132"/>
        <v>181.42610747805043</v>
      </c>
      <c r="Z105" s="4">
        <f t="shared" si="132"/>
        <v>190.96122385242953</v>
      </c>
      <c r="AA105" s="4">
        <f t="shared" si="132"/>
        <v>191.81608008370793</v>
      </c>
      <c r="AB105" s="4">
        <f t="shared" si="132"/>
        <v>195.75817489791797</v>
      </c>
      <c r="AC105" s="4">
        <f t="shared" si="132"/>
        <v>193.81528240675058</v>
      </c>
      <c r="AD105" s="4">
        <f t="shared" si="132"/>
        <v>195.80255653617905</v>
      </c>
      <c r="AE105" s="4">
        <f t="shared" si="132"/>
        <v>185.47195457077623</v>
      </c>
      <c r="AF105" s="4">
        <f t="shared" si="132"/>
        <v>179.8904052738601</v>
      </c>
      <c r="AG105" s="4">
        <f t="shared" si="132"/>
        <v>165.10822151896696</v>
      </c>
      <c r="AI105" s="4">
        <f t="shared" si="133"/>
        <v>-3.9554049985066797</v>
      </c>
      <c r="AJ105" s="4">
        <f t="shared" si="133"/>
        <v>-6.3539747315898865</v>
      </c>
      <c r="AK105" s="4">
        <f t="shared" si="133"/>
        <v>-5.8172717648608625</v>
      </c>
      <c r="AL105" s="4">
        <f t="shared" si="133"/>
        <v>-3.7808579222525509</v>
      </c>
      <c r="AM105" s="4">
        <f t="shared" si="133"/>
        <v>-5.4639390113770787</v>
      </c>
      <c r="AN105" s="4">
        <f t="shared" si="133"/>
        <v>-4.4662096646845555</v>
      </c>
      <c r="AO105" s="4">
        <f t="shared" si="133"/>
        <v>0.57389252194957407</v>
      </c>
      <c r="AP105" s="4">
        <f t="shared" si="133"/>
        <v>-2.6052238524295319</v>
      </c>
      <c r="AQ105" s="4">
        <f t="shared" si="133"/>
        <v>-5.3410800837079364</v>
      </c>
      <c r="AR105" s="4">
        <f t="shared" si="133"/>
        <v>-4.8261748979179799</v>
      </c>
      <c r="AS105" s="4">
        <f t="shared" si="133"/>
        <v>-4.222282406750594</v>
      </c>
      <c r="AT105" s="4">
        <f t="shared" si="133"/>
        <v>-6.8705565361790661</v>
      </c>
      <c r="AU105" s="4">
        <f t="shared" si="133"/>
        <v>-3.3869545707762256</v>
      </c>
      <c r="AV105" s="4">
        <f t="shared" si="133"/>
        <v>-4.2634052738600872</v>
      </c>
      <c r="AW105" s="4">
        <f t="shared" si="133"/>
        <v>-3.6502215189669585</v>
      </c>
      <c r="AY105" s="2">
        <f t="shared" si="125"/>
        <v>100.00743403773006</v>
      </c>
      <c r="AZ105" s="2">
        <f t="shared" si="125"/>
        <v>94.649955600845445</v>
      </c>
      <c r="BA105" s="2">
        <f t="shared" si="125"/>
        <v>96.351690828665298</v>
      </c>
      <c r="BB105" s="2">
        <f t="shared" si="125"/>
        <v>92.437655354299338</v>
      </c>
      <c r="BC105" s="2">
        <f t="shared" si="125"/>
        <v>88.140540129983108</v>
      </c>
      <c r="BD105" s="2">
        <f t="shared" si="125"/>
        <v>90.464975881589154</v>
      </c>
      <c r="BE105" s="2">
        <f t="shared" si="125"/>
        <v>92.535240610597455</v>
      </c>
      <c r="BF105" s="2">
        <f t="shared" si="125"/>
        <v>93.933740515618993</v>
      </c>
      <c r="BG105" s="2">
        <f t="shared" si="125"/>
        <v>88.696523078235359</v>
      </c>
      <c r="BH105" s="2">
        <f t="shared" si="125"/>
        <v>89.217980509189658</v>
      </c>
      <c r="BI105" s="2">
        <f t="shared" si="125"/>
        <v>87.778916686811442</v>
      </c>
      <c r="BJ105" s="2">
        <f t="shared" si="125"/>
        <v>87.237171315616763</v>
      </c>
      <c r="BK105" s="2">
        <f t="shared" si="125"/>
        <v>84.344162319232424</v>
      </c>
      <c r="BL105" s="2">
        <f t="shared" si="125"/>
        <v>81.884791861992539</v>
      </c>
      <c r="BM105" s="2">
        <f t="shared" si="125"/>
        <v>83.799831791701322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117.81858859649124</v>
      </c>
      <c r="DL105" s="2">
        <f t="shared" si="134"/>
        <v>117.26371255060729</v>
      </c>
      <c r="DM105" s="2">
        <f t="shared" si="134"/>
        <v>113.56681879855562</v>
      </c>
      <c r="DN105" s="2">
        <f t="shared" si="134"/>
        <v>109.21164509246088</v>
      </c>
      <c r="DO105" s="2">
        <f t="shared" si="134"/>
        <v>101.4930346153846</v>
      </c>
      <c r="DP105" s="2">
        <f t="shared" si="134"/>
        <v>109.38212299465239</v>
      </c>
      <c r="DQ105" s="2">
        <f t="shared" si="134"/>
        <v>112.58227700534759</v>
      </c>
      <c r="DR105" s="2">
        <f t="shared" si="134"/>
        <v>112.70559541634837</v>
      </c>
      <c r="DS105" s="2">
        <f t="shared" si="134"/>
        <v>110.70539103641455</v>
      </c>
      <c r="DT105" s="2">
        <f t="shared" si="134"/>
        <v>110.50819786096258</v>
      </c>
      <c r="DU105" s="2">
        <f t="shared" si="134"/>
        <v>106.29580840336132</v>
      </c>
      <c r="DV105" s="2">
        <f t="shared" si="134"/>
        <v>109.04072646932649</v>
      </c>
      <c r="DW105" s="2">
        <f t="shared" si="134"/>
        <v>106.07412773109242</v>
      </c>
      <c r="DX105" s="2">
        <f t="shared" si="134"/>
        <v>99.976176470588257</v>
      </c>
      <c r="DY105" s="2">
        <f t="shared" si="134"/>
        <v>92.404584677419322</v>
      </c>
      <c r="EA105" s="2">
        <f t="shared" si="94"/>
        <v>99.498863778254972</v>
      </c>
      <c r="EB105" s="2">
        <f t="shared" si="94"/>
        <v>93.837099021375224</v>
      </c>
      <c r="EC105" s="2">
        <f t="shared" si="94"/>
        <v>95.76071529142915</v>
      </c>
      <c r="ED105" s="2">
        <f t="shared" si="94"/>
        <v>91.817541034206585</v>
      </c>
      <c r="EE105" s="2">
        <f t="shared" si="94"/>
        <v>87.676722556731733</v>
      </c>
      <c r="EF105" s="2">
        <f t="shared" si="94"/>
        <v>89.712174557930865</v>
      </c>
      <c r="EG105" s="2">
        <f t="shared" si="94"/>
        <v>91.779542034896906</v>
      </c>
      <c r="EH105" s="2">
        <f t="shared" si="94"/>
        <v>93.223817636601595</v>
      </c>
      <c r="EI105" s="2">
        <f t="shared" si="94"/>
        <v>87.837841154637502</v>
      </c>
      <c r="EJ105" s="2">
        <f t="shared" si="94"/>
        <v>88.378198167105381</v>
      </c>
      <c r="EK105" s="2">
        <f t="shared" si="94"/>
        <v>87.093325914502941</v>
      </c>
      <c r="EL105" s="2">
        <f t="shared" si="94"/>
        <v>86.418170258603311</v>
      </c>
      <c r="EM105" s="2">
        <f t="shared" si="135"/>
        <v>83.421162006213933</v>
      </c>
      <c r="EN105" s="2">
        <f t="shared" si="135"/>
        <v>81.171570559307668</v>
      </c>
      <c r="EO105" s="2">
        <f t="shared" si="135"/>
        <v>83.409019397763672</v>
      </c>
      <c r="EQ105" s="2">
        <f t="shared" si="136"/>
        <v>99.21183454853022</v>
      </c>
      <c r="ER105" s="2">
        <f t="shared" si="136"/>
        <v>93.144395740142002</v>
      </c>
      <c r="ES105" s="2">
        <f t="shared" si="136"/>
        <v>95.53261636234491</v>
      </c>
      <c r="ET105" s="2">
        <f t="shared" si="136"/>
        <v>91.855022307179937</v>
      </c>
      <c r="EU105" s="2">
        <f t="shared" si="136"/>
        <v>87.302437082956132</v>
      </c>
      <c r="EV105" s="2">
        <f t="shared" si="136"/>
        <v>89.698769373529871</v>
      </c>
      <c r="EW105" s="2">
        <f t="shared" si="136"/>
        <v>91.553998382742648</v>
      </c>
      <c r="EX105" s="2">
        <f t="shared" si="136"/>
        <v>92.692220608689098</v>
      </c>
      <c r="EY105" s="2">
        <f t="shared" si="136"/>
        <v>87.310810201736203</v>
      </c>
      <c r="EZ105" s="2">
        <f t="shared" si="136"/>
        <v>88.12920843880616</v>
      </c>
      <c r="FA105" s="2">
        <f t="shared" si="136"/>
        <v>87.251138190602632</v>
      </c>
      <c r="FB105" s="2">
        <f t="shared" si="136"/>
        <v>85.834894603702281</v>
      </c>
      <c r="FC105" s="2">
        <f t="shared" si="136"/>
        <v>83.387481529975148</v>
      </c>
      <c r="FD105" s="2">
        <f t="shared" si="136"/>
        <v>81.923070712980461</v>
      </c>
      <c r="FE105" s="2">
        <f t="shared" si="136"/>
        <v>83.271472190764797</v>
      </c>
      <c r="FG105" s="2">
        <f t="shared" si="137"/>
        <v>0.97220248480002702</v>
      </c>
      <c r="FH105" s="2">
        <f t="shared" si="137"/>
        <v>0.96519778418247415</v>
      </c>
      <c r="FI105" s="2">
        <f t="shared" si="137"/>
        <v>0.9667675823881241</v>
      </c>
      <c r="FJ105" s="2">
        <f t="shared" si="137"/>
        <v>0.96435682218074548</v>
      </c>
      <c r="FK105" s="2">
        <f t="shared" si="137"/>
        <v>0.96634178434199514</v>
      </c>
      <c r="FL105" s="2">
        <f t="shared" si="137"/>
        <v>0.96172587275283938</v>
      </c>
      <c r="FM105" s="2">
        <f t="shared" si="137"/>
        <v>0.96362954312471183</v>
      </c>
      <c r="FN105" s="2">
        <f t="shared" si="137"/>
        <v>0.96346956831560004</v>
      </c>
      <c r="FO105" s="2">
        <f t="shared" si="137"/>
        <v>0.96239048261068116</v>
      </c>
      <c r="FP105" s="2">
        <f t="shared" si="137"/>
        <v>0.96202307697362421</v>
      </c>
      <c r="FQ105" s="2">
        <f t="shared" si="137"/>
        <v>0.9643182715249311</v>
      </c>
      <c r="FR105" s="2">
        <f t="shared" si="137"/>
        <v>0.96373683234041407</v>
      </c>
      <c r="FS105" s="2">
        <f t="shared" si="137"/>
        <v>0.95925182257047481</v>
      </c>
      <c r="FT105" s="2">
        <f t="shared" si="137"/>
        <v>0.96214917354523699</v>
      </c>
      <c r="FU105" s="2">
        <f t="shared" si="137"/>
        <v>0.95653479254038232</v>
      </c>
      <c r="FW105" s="2">
        <f t="shared" si="127"/>
        <v>2.3432095044206443E-3</v>
      </c>
      <c r="FX105" s="2">
        <f t="shared" si="127"/>
        <v>3.524568908558861E-3</v>
      </c>
      <c r="FY105" s="2">
        <f t="shared" si="127"/>
        <v>3.3508730445686659E-3</v>
      </c>
      <c r="FZ105" s="2">
        <f t="shared" si="127"/>
        <v>3.5531380668876087E-3</v>
      </c>
      <c r="GA105" s="2">
        <f t="shared" si="127"/>
        <v>3.2457514442186517E-3</v>
      </c>
      <c r="GB105" s="2">
        <f t="shared" si="127"/>
        <v>3.6393198644330566E-3</v>
      </c>
      <c r="GC105" s="2">
        <f t="shared" si="127"/>
        <v>4.0187317249740697E-3</v>
      </c>
      <c r="GD105" s="2">
        <f t="shared" si="127"/>
        <v>3.3011344386166424E-3</v>
      </c>
      <c r="GE105" s="2">
        <f t="shared" si="127"/>
        <v>2.5721284954564666E-3</v>
      </c>
      <c r="GF105" s="2">
        <f t="shared" si="127"/>
        <v>2.5983114543189629E-3</v>
      </c>
      <c r="GG105" s="2">
        <f t="shared" si="127"/>
        <v>2.6170720301101963E-3</v>
      </c>
      <c r="GH105" s="2">
        <f t="shared" si="127"/>
        <v>2.3393600143167717E-3</v>
      </c>
      <c r="GI105" s="2">
        <f t="shared" si="127"/>
        <v>1.9819685248943235E-3</v>
      </c>
      <c r="GJ105" s="2">
        <f t="shared" si="127"/>
        <v>1.9313739055089212E-3</v>
      </c>
      <c r="GK105" s="2">
        <f t="shared" si="127"/>
        <v>1.3211257654020363E-3</v>
      </c>
      <c r="GM105" s="86">
        <f t="shared" si="128"/>
        <v>5.4368307022888253E-13</v>
      </c>
      <c r="GN105" s="86">
        <f t="shared" si="128"/>
        <v>8.5066089445070704E-12</v>
      </c>
      <c r="GO105" s="86">
        <f t="shared" si="128"/>
        <v>8.0845475211152182E-14</v>
      </c>
      <c r="GP105" s="86">
        <f t="shared" si="128"/>
        <v>1.3531254641471604E-17</v>
      </c>
      <c r="GQ105" s="86">
        <f t="shared" si="128"/>
        <v>8.8230968271914992E-28</v>
      </c>
      <c r="GR105" s="86">
        <f t="shared" si="128"/>
        <v>1.0979764353312375E-12</v>
      </c>
      <c r="GS105" s="86">
        <f t="shared" si="128"/>
        <v>5.8475070761429364E-18</v>
      </c>
      <c r="GT105" s="86">
        <f t="shared" si="128"/>
        <v>5.3158363244919309E-15</v>
      </c>
      <c r="GU105" s="86">
        <f t="shared" si="128"/>
        <v>2.2795156613130878E-12</v>
      </c>
      <c r="GV105" s="86">
        <f t="shared" si="128"/>
        <v>1.0572094504585771E-13</v>
      </c>
      <c r="GW105" s="86">
        <f t="shared" si="128"/>
        <v>6.1255691051986403E-19</v>
      </c>
      <c r="GX105" s="86">
        <f t="shared" si="128"/>
        <v>2.5302492134380258E-16</v>
      </c>
      <c r="GY105" s="86">
        <f t="shared" si="128"/>
        <v>3.8967155592164834E-12</v>
      </c>
      <c r="GZ105" s="86">
        <f t="shared" si="128"/>
        <v>1.0987315940139368E-16</v>
      </c>
      <c r="HA105" s="86">
        <f t="shared" si="128"/>
        <v>5.9794337581584102E-21</v>
      </c>
      <c r="HC105" s="86">
        <f t="shared" si="73"/>
        <v>0.61654934506196268</v>
      </c>
      <c r="HD105" s="86">
        <f t="shared" si="73"/>
        <v>0.59759504541411113</v>
      </c>
      <c r="HE105" s="86">
        <f t="shared" si="73"/>
        <v>0.60129516888354162</v>
      </c>
      <c r="HF105" s="86">
        <f t="shared" si="73"/>
        <v>0.61049401564332384</v>
      </c>
      <c r="HG105" s="86">
        <f t="shared" si="73"/>
        <v>0.63185032880895264</v>
      </c>
      <c r="HH105" s="86">
        <f t="shared" si="73"/>
        <v>0.61723458746562743</v>
      </c>
      <c r="HI105" s="86">
        <f t="shared" si="138"/>
        <v>0.64415414876243526</v>
      </c>
      <c r="HJ105" s="86">
        <f t="shared" si="138"/>
        <v>0.62775869854170785</v>
      </c>
      <c r="HK105" s="86">
        <f t="shared" si="138"/>
        <v>0.61323843520449872</v>
      </c>
      <c r="HL105" s="86">
        <f t="shared" si="138"/>
        <v>0.6157433793512902</v>
      </c>
      <c r="HM105" s="86">
        <f t="shared" si="138"/>
        <v>0.62753719839080802</v>
      </c>
      <c r="HN105" s="86">
        <f t="shared" si="138"/>
        <v>0.5755685116752921</v>
      </c>
      <c r="HO105" s="86">
        <f t="shared" si="138"/>
        <v>0.47254112489916361</v>
      </c>
      <c r="HP105" s="86">
        <f t="shared" si="138"/>
        <v>0.58435423293445987</v>
      </c>
      <c r="HQ105" s="86">
        <f t="shared" si="138"/>
        <v>0.52281915032704207</v>
      </c>
      <c r="HS105" s="86">
        <f t="shared" si="129"/>
        <v>8.915531543747979E-20</v>
      </c>
      <c r="HT105" s="86">
        <f t="shared" si="129"/>
        <v>2.6787645724412267E-20</v>
      </c>
      <c r="HU105" s="86">
        <f t="shared" si="129"/>
        <v>5.1564321402190239E-22</v>
      </c>
      <c r="HV105" s="86">
        <f t="shared" si="129"/>
        <v>6.850646094961828E-25</v>
      </c>
      <c r="HW105" s="86">
        <f t="shared" si="129"/>
        <v>9.3474833217682552E-25</v>
      </c>
      <c r="HX105" s="86">
        <f t="shared" si="129"/>
        <v>2.0364719742564798E-23</v>
      </c>
      <c r="HY105" s="86">
        <f t="shared" si="129"/>
        <v>3.9786499237491415E-23</v>
      </c>
      <c r="HZ105" s="86">
        <f t="shared" si="129"/>
        <v>1.5232713751896728E-24</v>
      </c>
      <c r="IA105" s="86">
        <f t="shared" si="129"/>
        <v>1.385978808476025E-25</v>
      </c>
      <c r="IB105" s="86">
        <f t="shared" si="129"/>
        <v>2.583577912424485E-27</v>
      </c>
      <c r="IC105" s="86">
        <f t="shared" si="129"/>
        <v>1.646610225078851E-27</v>
      </c>
      <c r="ID105" s="86">
        <f t="shared" si="129"/>
        <v>1.3338474075873031E-27</v>
      </c>
      <c r="IE105" s="86">
        <f t="shared" si="129"/>
        <v>1.3111397972599204E-27</v>
      </c>
      <c r="IF105" s="86">
        <f t="shared" si="129"/>
        <v>2.4903361997786957E-13</v>
      </c>
      <c r="IG105" s="86">
        <f t="shared" si="129"/>
        <v>2.9531240811268001E-9</v>
      </c>
      <c r="II105" s="86">
        <f t="shared" si="130"/>
        <v>3.6412038817199743E-82</v>
      </c>
      <c r="IJ105" s="86">
        <f t="shared" si="130"/>
        <v>5.8536278137768065E-85</v>
      </c>
      <c r="IK105" s="86">
        <f t="shared" si="130"/>
        <v>1.7282590014875858E-92</v>
      </c>
      <c r="IL105" s="86">
        <f t="shared" si="130"/>
        <v>1.0166653085627982E-103</v>
      </c>
      <c r="IM105" s="86">
        <f t="shared" si="130"/>
        <v>1.3952488232141935E-101</v>
      </c>
      <c r="IN105" s="86">
        <f t="shared" si="130"/>
        <v>3.7561409257192634E-99</v>
      </c>
      <c r="IO105" s="86">
        <f t="shared" si="130"/>
        <v>5.6790783529051912E-98</v>
      </c>
      <c r="IP105" s="86">
        <f t="shared" si="130"/>
        <v>6.1855796619980487E-102</v>
      </c>
      <c r="IQ105" s="86">
        <f t="shared" si="130"/>
        <v>1.4094668363104344E-106</v>
      </c>
      <c r="IR105" s="86">
        <f t="shared" si="130"/>
        <v>2.094409837565514E-113</v>
      </c>
      <c r="IS105" s="86">
        <f t="shared" si="130"/>
        <v>3.6680679316851288E-113</v>
      </c>
      <c r="IT105" s="86">
        <f t="shared" si="130"/>
        <v>2.761355820825117E-113</v>
      </c>
      <c r="IU105" s="86">
        <f t="shared" si="130"/>
        <v>3.5693419525311637E-112</v>
      </c>
      <c r="IV105" s="86">
        <f t="shared" si="130"/>
        <v>2.1607272269803724E-77</v>
      </c>
      <c r="IW105" s="86">
        <f t="shared" si="130"/>
        <v>7.9635801906190637E-32</v>
      </c>
      <c r="IY105" s="86">
        <f t="shared" si="131"/>
        <v>0.61654934506250636</v>
      </c>
      <c r="IZ105" s="86">
        <f t="shared" si="131"/>
        <v>0.59759504542261777</v>
      </c>
      <c r="JA105" s="86">
        <f t="shared" si="131"/>
        <v>0.60129516888362244</v>
      </c>
      <c r="JB105" s="86">
        <f t="shared" si="131"/>
        <v>0.61049401564332384</v>
      </c>
      <c r="JC105" s="86">
        <f t="shared" si="131"/>
        <v>0.63185032880895264</v>
      </c>
      <c r="JD105" s="86">
        <f t="shared" si="131"/>
        <v>0.61723458746672544</v>
      </c>
      <c r="JE105" s="86">
        <f t="shared" si="131"/>
        <v>0.64415414876243526</v>
      </c>
      <c r="JF105" s="86">
        <f t="shared" si="131"/>
        <v>0.62775869854171318</v>
      </c>
      <c r="JG105" s="86">
        <f t="shared" si="131"/>
        <v>0.61323843520677823</v>
      </c>
      <c r="JH105" s="86">
        <f t="shared" si="131"/>
        <v>0.61574337935139589</v>
      </c>
      <c r="JI105" s="86">
        <f t="shared" si="131"/>
        <v>0.62753719839080802</v>
      </c>
      <c r="JJ105" s="86">
        <f t="shared" si="131"/>
        <v>0.57556851167529233</v>
      </c>
      <c r="JK105" s="86">
        <f t="shared" si="131"/>
        <v>0.47254112490306033</v>
      </c>
      <c r="JL105" s="86">
        <f t="shared" si="131"/>
        <v>0.58435423293470901</v>
      </c>
      <c r="JM105" s="86">
        <f t="shared" si="131"/>
        <v>0.52281915328016615</v>
      </c>
    </row>
    <row r="106" spans="2:273" x14ac:dyDescent="0.25">
      <c r="B106" s="2">
        <v>79</v>
      </c>
      <c r="C106" s="37">
        <v>186.35499999999999</v>
      </c>
      <c r="D106" s="37">
        <v>189.983</v>
      </c>
      <c r="E106" s="37">
        <v>183.27099999999999</v>
      </c>
      <c r="F106" s="37">
        <v>182.898</v>
      </c>
      <c r="G106" s="37">
        <v>186.102</v>
      </c>
      <c r="H106" s="37">
        <v>183.05099999999999</v>
      </c>
      <c r="I106" s="37">
        <v>154.203</v>
      </c>
      <c r="J106" s="37">
        <v>176.458</v>
      </c>
      <c r="K106" s="37">
        <v>181.441</v>
      </c>
      <c r="L106" s="37">
        <v>184.74600000000001</v>
      </c>
      <c r="M106" s="37">
        <v>180.47499999999999</v>
      </c>
      <c r="N106" s="37">
        <v>186.322</v>
      </c>
      <c r="O106" s="37">
        <v>184.23699999999999</v>
      </c>
      <c r="P106" s="37">
        <v>171.15299999999999</v>
      </c>
      <c r="Q106" s="37">
        <v>160.35599999999999</v>
      </c>
      <c r="S106" s="4">
        <f t="shared" si="132"/>
        <v>186.11499194429598</v>
      </c>
      <c r="T106" s="4">
        <f t="shared" si="132"/>
        <v>191.02828723815739</v>
      </c>
      <c r="U106" s="4">
        <f t="shared" si="132"/>
        <v>180.3029510506924</v>
      </c>
      <c r="V106" s="4">
        <f t="shared" si="132"/>
        <v>179.00313792330559</v>
      </c>
      <c r="W106" s="4">
        <f t="shared" si="132"/>
        <v>186.28947295908586</v>
      </c>
      <c r="X106" s="4">
        <f t="shared" si="132"/>
        <v>180.41865650886749</v>
      </c>
      <c r="Y106" s="4">
        <f t="shared" si="132"/>
        <v>146.9142910842954</v>
      </c>
      <c r="Z106" s="4">
        <f t="shared" si="132"/>
        <v>171.45439405414282</v>
      </c>
      <c r="AA106" s="4">
        <f t="shared" si="132"/>
        <v>181.58902090099591</v>
      </c>
      <c r="AB106" s="4">
        <f t="shared" si="132"/>
        <v>184.92043920457783</v>
      </c>
      <c r="AC106" s="4">
        <f t="shared" si="132"/>
        <v>180.16041250102893</v>
      </c>
      <c r="AD106" s="4">
        <f t="shared" si="132"/>
        <v>190.29448358946519</v>
      </c>
      <c r="AE106" s="4">
        <f t="shared" si="132"/>
        <v>190.76362217883849</v>
      </c>
      <c r="AF106" s="4">
        <f t="shared" si="132"/>
        <v>173.03346611002689</v>
      </c>
      <c r="AG106" s="4">
        <f t="shared" si="132"/>
        <v>163.09014635534268</v>
      </c>
      <c r="AI106" s="4">
        <f t="shared" si="133"/>
        <v>0.24000805570400985</v>
      </c>
      <c r="AJ106" s="4">
        <f t="shared" si="133"/>
        <v>-1.0452872381573854</v>
      </c>
      <c r="AK106" s="4">
        <f t="shared" si="133"/>
        <v>2.9680489493075868</v>
      </c>
      <c r="AL106" s="4">
        <f t="shared" si="133"/>
        <v>3.8948620766944089</v>
      </c>
      <c r="AM106" s="4">
        <f t="shared" si="133"/>
        <v>-0.18747295908585215</v>
      </c>
      <c r="AN106" s="4">
        <f t="shared" si="133"/>
        <v>2.6323434911325023</v>
      </c>
      <c r="AO106" s="4">
        <f t="shared" si="133"/>
        <v>7.2887089157046034</v>
      </c>
      <c r="AP106" s="4">
        <f t="shared" si="133"/>
        <v>5.0036059458571742</v>
      </c>
      <c r="AQ106" s="4">
        <f t="shared" si="133"/>
        <v>-0.14802090099590259</v>
      </c>
      <c r="AR106" s="4">
        <f t="shared" si="133"/>
        <v>-0.17443920457782269</v>
      </c>
      <c r="AS106" s="4">
        <f t="shared" si="133"/>
        <v>0.31458749897106486</v>
      </c>
      <c r="AT106" s="4">
        <f t="shared" si="133"/>
        <v>-3.9724835894651847</v>
      </c>
      <c r="AU106" s="4">
        <f t="shared" si="133"/>
        <v>-6.5266221788384939</v>
      </c>
      <c r="AV106" s="4">
        <f t="shared" si="133"/>
        <v>-1.8804661100269016</v>
      </c>
      <c r="AW106" s="4">
        <f t="shared" si="133"/>
        <v>-2.7341463553426877</v>
      </c>
      <c r="AY106" s="2">
        <f t="shared" si="125"/>
        <v>99.867434847659354</v>
      </c>
      <c r="AZ106" s="2">
        <f t="shared" si="125"/>
        <v>94.45795992628122</v>
      </c>
      <c r="BA106" s="2">
        <f t="shared" si="125"/>
        <v>96.154811688243555</v>
      </c>
      <c r="BB106" s="2">
        <f t="shared" si="125"/>
        <v>92.266913713205611</v>
      </c>
      <c r="BC106" s="2">
        <f t="shared" si="125"/>
        <v>87.952157739826148</v>
      </c>
      <c r="BD106" s="2">
        <f t="shared" si="125"/>
        <v>90.272898969793374</v>
      </c>
      <c r="BE106" s="2">
        <f t="shared" si="125"/>
        <v>92.321909864610319</v>
      </c>
      <c r="BF106" s="2">
        <f t="shared" si="125"/>
        <v>93.691371792994758</v>
      </c>
      <c r="BG106" s="2">
        <f t="shared" si="125"/>
        <v>88.460752695957524</v>
      </c>
      <c r="BH106" s="2">
        <f t="shared" si="125"/>
        <v>88.993616517732306</v>
      </c>
      <c r="BI106" s="2">
        <f t="shared" si="125"/>
        <v>87.604359268202728</v>
      </c>
      <c r="BJ106" s="2">
        <f t="shared" si="125"/>
        <v>86.997885013352985</v>
      </c>
      <c r="BK106" s="2">
        <f t="shared" si="125"/>
        <v>84.152907708229066</v>
      </c>
      <c r="BL106" s="2">
        <f t="shared" si="125"/>
        <v>81.745003593409891</v>
      </c>
      <c r="BM106" s="2">
        <f t="shared" si="125"/>
        <v>83.668315641068972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117.97449122807019</v>
      </c>
      <c r="DL106" s="2">
        <f t="shared" si="134"/>
        <v>117.50228963781596</v>
      </c>
      <c r="DM106" s="2">
        <f t="shared" si="134"/>
        <v>113.78797767808291</v>
      </c>
      <c r="DN106" s="2">
        <f t="shared" si="134"/>
        <v>109.42228876244667</v>
      </c>
      <c r="DO106" s="2">
        <f t="shared" si="134"/>
        <v>101.62153319838055</v>
      </c>
      <c r="DP106" s="2">
        <f t="shared" si="134"/>
        <v>109.61766875477463</v>
      </c>
      <c r="DQ106" s="2">
        <f t="shared" si="134"/>
        <v>112.80383743315508</v>
      </c>
      <c r="DR106" s="2">
        <f t="shared" si="134"/>
        <v>112.90220687547749</v>
      </c>
      <c r="DS106" s="2">
        <f t="shared" si="134"/>
        <v>110.95061512605041</v>
      </c>
      <c r="DT106" s="2">
        <f t="shared" si="134"/>
        <v>110.7504077922078</v>
      </c>
      <c r="DU106" s="2">
        <f t="shared" si="134"/>
        <v>106.48906358543415</v>
      </c>
      <c r="DV106" s="2">
        <f t="shared" si="134"/>
        <v>109.32813174603176</v>
      </c>
      <c r="DW106" s="2">
        <f t="shared" si="134"/>
        <v>106.35128403361344</v>
      </c>
      <c r="DX106" s="2">
        <f t="shared" si="134"/>
        <v>100.17794453781514</v>
      </c>
      <c r="DY106" s="2">
        <f t="shared" si="134"/>
        <v>92.517522177419323</v>
      </c>
      <c r="EA106" s="2">
        <f t="shared" si="94"/>
        <v>99.395989904580546</v>
      </c>
      <c r="EB106" s="2">
        <f t="shared" si="94"/>
        <v>93.702797876963686</v>
      </c>
      <c r="EC106" s="2">
        <f t="shared" si="94"/>
        <v>95.602833208423448</v>
      </c>
      <c r="ED106" s="2">
        <f t="shared" si="94"/>
        <v>91.688489060149649</v>
      </c>
      <c r="EE106" s="2">
        <f t="shared" si="94"/>
        <v>87.519247288854359</v>
      </c>
      <c r="EF106" s="2">
        <f t="shared" si="94"/>
        <v>89.570821688513547</v>
      </c>
      <c r="EG106" s="2">
        <f t="shared" si="94"/>
        <v>91.617850668479491</v>
      </c>
      <c r="EH106" s="2">
        <f t="shared" si="94"/>
        <v>93.028971732208078</v>
      </c>
      <c r="EI106" s="2">
        <f t="shared" si="94"/>
        <v>87.66067139226206</v>
      </c>
      <c r="EJ106" s="2">
        <f t="shared" si="94"/>
        <v>88.211018114458412</v>
      </c>
      <c r="EK106" s="2">
        <f t="shared" si="94"/>
        <v>86.966623938459321</v>
      </c>
      <c r="EL106" s="2">
        <f t="shared" si="94"/>
        <v>86.233065191430995</v>
      </c>
      <c r="EM106" s="2">
        <f t="shared" si="135"/>
        <v>83.292984376387025</v>
      </c>
      <c r="EN106" s="2">
        <f t="shared" si="135"/>
        <v>81.082077893148664</v>
      </c>
      <c r="EO106" s="2">
        <f t="shared" si="135"/>
        <v>83.301795278713371</v>
      </c>
      <c r="EQ106" s="2">
        <f t="shared" si="136"/>
        <v>99.121427694966755</v>
      </c>
      <c r="ER106" s="2">
        <f t="shared" si="136"/>
        <v>93.041688150493812</v>
      </c>
      <c r="ES106" s="2">
        <f t="shared" si="136"/>
        <v>95.385253707903246</v>
      </c>
      <c r="ET106" s="2">
        <f t="shared" si="136"/>
        <v>91.724186728095262</v>
      </c>
      <c r="EU106" s="2">
        <f t="shared" si="136"/>
        <v>87.162722938986434</v>
      </c>
      <c r="EV106" s="2">
        <f t="shared" si="136"/>
        <v>89.558055849284642</v>
      </c>
      <c r="EW106" s="2">
        <f t="shared" si="136"/>
        <v>91.40411571272692</v>
      </c>
      <c r="EX106" s="2">
        <f t="shared" si="136"/>
        <v>92.521947083809437</v>
      </c>
      <c r="EY106" s="2">
        <f t="shared" si="136"/>
        <v>87.15604922571471</v>
      </c>
      <c r="EZ106" s="2">
        <f t="shared" si="136"/>
        <v>87.972641950151683</v>
      </c>
      <c r="FA106" s="2">
        <f t="shared" si="136"/>
        <v>87.117492146855867</v>
      </c>
      <c r="FB106" s="2">
        <f t="shared" si="136"/>
        <v>85.673715350002922</v>
      </c>
      <c r="FC106" s="2">
        <f t="shared" si="136"/>
        <v>83.260493865551325</v>
      </c>
      <c r="FD106" s="2">
        <f t="shared" si="136"/>
        <v>81.803117587770871</v>
      </c>
      <c r="FE106" s="2">
        <f t="shared" si="136"/>
        <v>83.163445395097199</v>
      </c>
      <c r="FG106" s="2">
        <f t="shared" si="137"/>
        <v>0.97458620573858235</v>
      </c>
      <c r="FH106" s="2">
        <f t="shared" si="137"/>
        <v>0.9681625086092952</v>
      </c>
      <c r="FI106" s="2">
        <f t="shared" si="137"/>
        <v>0.96960279066716804</v>
      </c>
      <c r="FJ106" s="2">
        <f t="shared" si="137"/>
        <v>0.96739076596630291</v>
      </c>
      <c r="FK106" s="2">
        <f t="shared" si="137"/>
        <v>0.96921216251566666</v>
      </c>
      <c r="FL106" s="2">
        <f t="shared" si="137"/>
        <v>0.96497562921843782</v>
      </c>
      <c r="FM106" s="2">
        <f t="shared" si="137"/>
        <v>0.96672325666463665</v>
      </c>
      <c r="FN106" s="2">
        <f t="shared" si="137"/>
        <v>0.96657641751719547</v>
      </c>
      <c r="FO106" s="2">
        <f t="shared" si="137"/>
        <v>0.96558582807239479</v>
      </c>
      <c r="FP106" s="2">
        <f t="shared" si="137"/>
        <v>0.96524851045120963</v>
      </c>
      <c r="FQ106" s="2">
        <f t="shared" si="137"/>
        <v>0.96735538565831081</v>
      </c>
      <c r="FR106" s="2">
        <f t="shared" si="137"/>
        <v>0.96682173395229543</v>
      </c>
      <c r="FS106" s="2">
        <f t="shared" si="137"/>
        <v>0.96270349769813335</v>
      </c>
      <c r="FT106" s="2">
        <f t="shared" si="137"/>
        <v>0.96536428303993171</v>
      </c>
      <c r="FU106" s="2">
        <f t="shared" si="137"/>
        <v>0.96020707292068852</v>
      </c>
      <c r="FW106" s="2">
        <f t="shared" si="127"/>
        <v>2.5686974286939571E-3</v>
      </c>
      <c r="FX106" s="2">
        <f t="shared" si="127"/>
        <v>3.8632992671079722E-3</v>
      </c>
      <c r="FY106" s="2">
        <f t="shared" si="127"/>
        <v>3.6729718103625133E-3</v>
      </c>
      <c r="FZ106" s="2">
        <f t="shared" si="127"/>
        <v>3.8946033468329785E-3</v>
      </c>
      <c r="GA106" s="2">
        <f t="shared" si="127"/>
        <v>3.5577815898580716E-3</v>
      </c>
      <c r="GB106" s="2">
        <f t="shared" si="127"/>
        <v>3.9890342703111387E-3</v>
      </c>
      <c r="GC106" s="2">
        <f t="shared" si="127"/>
        <v>4.4047439053305623E-3</v>
      </c>
      <c r="GD106" s="2">
        <f t="shared" si="127"/>
        <v>3.6184694971914998E-3</v>
      </c>
      <c r="GE106" s="2">
        <f t="shared" si="127"/>
        <v>2.8195831212215359E-3</v>
      </c>
      <c r="GF106" s="2">
        <f t="shared" si="127"/>
        <v>2.8482778490132627E-3</v>
      </c>
      <c r="GG106" s="2">
        <f t="shared" si="127"/>
        <v>2.8688380647141024E-3</v>
      </c>
      <c r="GH106" s="2">
        <f t="shared" si="127"/>
        <v>2.5644784529332719E-3</v>
      </c>
      <c r="GI106" s="2">
        <f t="shared" si="127"/>
        <v>2.1727698030126062E-3</v>
      </c>
      <c r="GJ106" s="2">
        <f t="shared" si="127"/>
        <v>2.117314845132614E-3</v>
      </c>
      <c r="GK106" s="2">
        <f t="shared" si="127"/>
        <v>1.4484009831821714E-3</v>
      </c>
      <c r="GM106" s="86">
        <f t="shared" si="128"/>
        <v>2.9781418259936368E-14</v>
      </c>
      <c r="GN106" s="86">
        <f t="shared" si="128"/>
        <v>6.1305458463054178E-13</v>
      </c>
      <c r="GO106" s="86">
        <f t="shared" si="128"/>
        <v>3.755256073173231E-15</v>
      </c>
      <c r="GP106" s="86">
        <f t="shared" si="128"/>
        <v>2.3723018927589054E-19</v>
      </c>
      <c r="GQ106" s="86">
        <f t="shared" si="128"/>
        <v>1.0537569957610119E-30</v>
      </c>
      <c r="GR106" s="86">
        <f t="shared" si="128"/>
        <v>6.8734992704417219E-14</v>
      </c>
      <c r="GS106" s="86">
        <f t="shared" si="128"/>
        <v>1.1714761163602695E-19</v>
      </c>
      <c r="GT106" s="86">
        <f t="shared" si="128"/>
        <v>2.0206096461188536E-16</v>
      </c>
      <c r="GU106" s="86">
        <f t="shared" si="128"/>
        <v>1.5242816506997359E-13</v>
      </c>
      <c r="GV106" s="86">
        <f t="shared" si="128"/>
        <v>5.2761793252915896E-15</v>
      </c>
      <c r="GW106" s="86">
        <f t="shared" si="128"/>
        <v>8.9807205384233018E-21</v>
      </c>
      <c r="GX106" s="86">
        <f t="shared" si="128"/>
        <v>6.4667968463614101E-18</v>
      </c>
      <c r="GY106" s="86">
        <f t="shared" si="128"/>
        <v>2.3910768919950412E-13</v>
      </c>
      <c r="GZ106" s="86">
        <f t="shared" si="128"/>
        <v>2.7720354031509195E-18</v>
      </c>
      <c r="HA106" s="86">
        <f t="shared" si="128"/>
        <v>5.0982663045386309E-23</v>
      </c>
      <c r="HC106" s="86">
        <f t="shared" si="73"/>
        <v>0.61014004033071734</v>
      </c>
      <c r="HD106" s="86">
        <f t="shared" si="73"/>
        <v>0.60196794755258254</v>
      </c>
      <c r="HE106" s="86">
        <f t="shared" si="73"/>
        <v>0.57389320848915659</v>
      </c>
      <c r="HF106" s="86">
        <f t="shared" si="73"/>
        <v>0.57112346825798532</v>
      </c>
      <c r="HG106" s="86">
        <f t="shared" si="73"/>
        <v>0.62644695863108535</v>
      </c>
      <c r="HH106" s="86">
        <f t="shared" si="73"/>
        <v>0.59006835696475679</v>
      </c>
      <c r="HI106" s="86">
        <f t="shared" si="138"/>
        <v>0.45190510032755726</v>
      </c>
      <c r="HJ106" s="86">
        <f t="shared" si="138"/>
        <v>0.56936617985130011</v>
      </c>
      <c r="HK106" s="86">
        <f t="shared" si="138"/>
        <v>0.62086280193447996</v>
      </c>
      <c r="HL106" s="86">
        <f t="shared" si="138"/>
        <v>0.62393082196407212</v>
      </c>
      <c r="HM106" s="86">
        <f t="shared" si="138"/>
        <v>0.61767306307993364</v>
      </c>
      <c r="HN106" s="86">
        <f t="shared" si="138"/>
        <v>0.61249336312091229</v>
      </c>
      <c r="HO106" s="86">
        <f t="shared" si="138"/>
        <v>0.55001349735144045</v>
      </c>
      <c r="HP106" s="86">
        <f t="shared" si="138"/>
        <v>0.61128688666860564</v>
      </c>
      <c r="HQ106" s="86">
        <f t="shared" si="138"/>
        <v>0.58183865580575655</v>
      </c>
      <c r="HS106" s="86">
        <f t="shared" si="129"/>
        <v>8.208006402751191E-19</v>
      </c>
      <c r="HT106" s="86">
        <f t="shared" si="129"/>
        <v>3.1143057343937977E-19</v>
      </c>
      <c r="HU106" s="86">
        <f t="shared" si="129"/>
        <v>7.3050866812819689E-21</v>
      </c>
      <c r="HV106" s="86">
        <f t="shared" si="129"/>
        <v>1.4169901399092584E-23</v>
      </c>
      <c r="HW106" s="86">
        <f t="shared" si="129"/>
        <v>1.7724711860474287E-23</v>
      </c>
      <c r="HX106" s="86">
        <f t="shared" si="129"/>
        <v>3.6236893652247521E-22</v>
      </c>
      <c r="HY106" s="86">
        <f t="shared" si="129"/>
        <v>7.1812896690286543E-22</v>
      </c>
      <c r="HZ106" s="86">
        <f t="shared" si="129"/>
        <v>2.8891720514074312E-23</v>
      </c>
      <c r="IA106" s="86">
        <f t="shared" si="129"/>
        <v>2.6457698605652475E-24</v>
      </c>
      <c r="IB106" s="86">
        <f t="shared" si="129"/>
        <v>6.0617463513920341E-26</v>
      </c>
      <c r="IC106" s="86">
        <f t="shared" si="129"/>
        <v>3.9113391660173649E-26</v>
      </c>
      <c r="ID106" s="86">
        <f t="shared" si="129"/>
        <v>3.0112552001225007E-26</v>
      </c>
      <c r="IE106" s="86">
        <f t="shared" si="129"/>
        <v>2.687086375731995E-26</v>
      </c>
      <c r="IF106" s="86">
        <f t="shared" si="129"/>
        <v>9.5403672679445643E-13</v>
      </c>
      <c r="IG106" s="86">
        <f t="shared" si="129"/>
        <v>6.8626538795384779E-9</v>
      </c>
      <c r="II106" s="86">
        <f t="shared" si="130"/>
        <v>9.6666336446276501E-80</v>
      </c>
      <c r="IJ106" s="86">
        <f t="shared" si="130"/>
        <v>2.8578478424853988E-82</v>
      </c>
      <c r="IK106" s="86">
        <f t="shared" si="130"/>
        <v>1.3914123265246401E-89</v>
      </c>
      <c r="IL106" s="86">
        <f t="shared" si="130"/>
        <v>2.0244861928114363E-100</v>
      </c>
      <c r="IM106" s="86">
        <f t="shared" si="130"/>
        <v>2.1079428604325219E-98</v>
      </c>
      <c r="IN106" s="86">
        <f t="shared" si="130"/>
        <v>5.4895494019408681E-96</v>
      </c>
      <c r="IO106" s="86">
        <f t="shared" si="130"/>
        <v>8.644630944308582E-95</v>
      </c>
      <c r="IP106" s="86">
        <f t="shared" si="130"/>
        <v>9.8003599275293699E-99</v>
      </c>
      <c r="IQ106" s="86">
        <f t="shared" si="130"/>
        <v>2.2785937025559797E-103</v>
      </c>
      <c r="IR106" s="86">
        <f t="shared" si="130"/>
        <v>5.551761629238185E-110</v>
      </c>
      <c r="IS106" s="86">
        <f t="shared" si="130"/>
        <v>9.648473952699977E-110</v>
      </c>
      <c r="IT106" s="86">
        <f t="shared" si="130"/>
        <v>6.3362286970938068E-110</v>
      </c>
      <c r="IU106" s="86">
        <f t="shared" si="130"/>
        <v>6.1889645954093463E-109</v>
      </c>
      <c r="IV106" s="86">
        <f t="shared" si="130"/>
        <v>3.5051993198861062E-75</v>
      </c>
      <c r="IW106" s="86">
        <f t="shared" si="130"/>
        <v>5.4087143172840797E-31</v>
      </c>
      <c r="IY106" s="86">
        <f t="shared" si="131"/>
        <v>0.61014004033074709</v>
      </c>
      <c r="IZ106" s="86">
        <f t="shared" si="131"/>
        <v>0.6019679475531956</v>
      </c>
      <c r="JA106" s="86">
        <f t="shared" si="131"/>
        <v>0.57389320848916037</v>
      </c>
      <c r="JB106" s="86">
        <f t="shared" si="131"/>
        <v>0.57112346825798532</v>
      </c>
      <c r="JC106" s="86">
        <f t="shared" si="131"/>
        <v>0.62644695863108535</v>
      </c>
      <c r="JD106" s="86">
        <f t="shared" si="131"/>
        <v>0.59006835696482551</v>
      </c>
      <c r="JE106" s="86">
        <f t="shared" si="131"/>
        <v>0.45190510032755726</v>
      </c>
      <c r="JF106" s="86">
        <f t="shared" si="131"/>
        <v>0.56936617985130034</v>
      </c>
      <c r="JG106" s="86">
        <f t="shared" si="131"/>
        <v>0.62086280193463239</v>
      </c>
      <c r="JH106" s="86">
        <f t="shared" si="131"/>
        <v>0.62393082196407745</v>
      </c>
      <c r="JI106" s="86">
        <f t="shared" si="131"/>
        <v>0.61767306307993364</v>
      </c>
      <c r="JJ106" s="86">
        <f t="shared" si="131"/>
        <v>0.61249336312091229</v>
      </c>
      <c r="JK106" s="86">
        <f t="shared" si="131"/>
        <v>0.55001349735167959</v>
      </c>
      <c r="JL106" s="86">
        <f t="shared" si="131"/>
        <v>0.61128688666955966</v>
      </c>
      <c r="JM106" s="86">
        <f t="shared" si="131"/>
        <v>0.58183866266841044</v>
      </c>
    </row>
    <row r="107" spans="2:273" x14ac:dyDescent="0.25">
      <c r="B107" s="2">
        <v>80</v>
      </c>
      <c r="C107" s="37">
        <v>175.065</v>
      </c>
      <c r="D107" s="37">
        <v>178.93199999999999</v>
      </c>
      <c r="E107" s="37">
        <v>167.983</v>
      </c>
      <c r="F107" s="37">
        <v>161.22</v>
      </c>
      <c r="G107" s="37">
        <v>167.23699999999999</v>
      </c>
      <c r="H107" s="37">
        <v>162.91499999999999</v>
      </c>
      <c r="I107" s="37">
        <v>121.52500000000001</v>
      </c>
      <c r="J107" s="37">
        <v>150.678</v>
      </c>
      <c r="K107" s="37">
        <v>164.76300000000001</v>
      </c>
      <c r="L107" s="37">
        <v>166.72900000000001</v>
      </c>
      <c r="M107" s="37">
        <v>162.017</v>
      </c>
      <c r="N107" s="37">
        <v>176.15299999999999</v>
      </c>
      <c r="O107" s="37">
        <v>182.72900000000001</v>
      </c>
      <c r="P107" s="37">
        <v>159.38999999999999</v>
      </c>
      <c r="Q107" s="37">
        <v>150.881</v>
      </c>
      <c r="S107" s="4">
        <f t="shared" si="132"/>
        <v>169.30329037530583</v>
      </c>
      <c r="T107" s="4">
        <f t="shared" si="132"/>
        <v>172.56318895390882</v>
      </c>
      <c r="U107" s="4">
        <f t="shared" si="132"/>
        <v>159.13760620164803</v>
      </c>
      <c r="V107" s="4">
        <f t="shared" si="132"/>
        <v>153.30032160798922</v>
      </c>
      <c r="W107" s="4">
        <f t="shared" si="132"/>
        <v>160.97895117950583</v>
      </c>
      <c r="X107" s="4">
        <f t="shared" si="132"/>
        <v>155.45895693219472</v>
      </c>
      <c r="Y107" s="4">
        <f t="shared" si="132"/>
        <v>114.74338035378184</v>
      </c>
      <c r="Z107" s="4">
        <f t="shared" si="132"/>
        <v>145.47105391761062</v>
      </c>
      <c r="AA107" s="4">
        <f t="shared" si="132"/>
        <v>161.22445477843712</v>
      </c>
      <c r="AB107" s="4">
        <f t="shared" si="132"/>
        <v>162.66991936316117</v>
      </c>
      <c r="AC107" s="4">
        <f t="shared" si="132"/>
        <v>155.60211417576355</v>
      </c>
      <c r="AD107" s="4">
        <f t="shared" si="132"/>
        <v>174.10598975783716</v>
      </c>
      <c r="AE107" s="4">
        <f t="shared" si="132"/>
        <v>188.42340944629757</v>
      </c>
      <c r="AF107" s="4">
        <f t="shared" si="132"/>
        <v>156.37258372758154</v>
      </c>
      <c r="AG107" s="4">
        <f t="shared" si="132"/>
        <v>151.20885336768148</v>
      </c>
      <c r="AI107" s="4">
        <f t="shared" si="133"/>
        <v>5.7617096246941628</v>
      </c>
      <c r="AJ107" s="4">
        <f t="shared" si="133"/>
        <v>6.3688110460911673</v>
      </c>
      <c r="AK107" s="4">
        <f t="shared" si="133"/>
        <v>8.8453937983519779</v>
      </c>
      <c r="AL107" s="4">
        <f t="shared" si="133"/>
        <v>7.9196783920107805</v>
      </c>
      <c r="AM107" s="4">
        <f t="shared" si="133"/>
        <v>6.2580488204941673</v>
      </c>
      <c r="AN107" s="4">
        <f t="shared" si="133"/>
        <v>7.4560430678052683</v>
      </c>
      <c r="AO107" s="4">
        <f t="shared" si="133"/>
        <v>6.7816196462181608</v>
      </c>
      <c r="AP107" s="4">
        <f t="shared" si="133"/>
        <v>5.2069460823893792</v>
      </c>
      <c r="AQ107" s="4">
        <f t="shared" si="133"/>
        <v>3.5385452215628845</v>
      </c>
      <c r="AR107" s="4">
        <f t="shared" si="133"/>
        <v>4.0590806368388428</v>
      </c>
      <c r="AS107" s="4">
        <f t="shared" si="133"/>
        <v>6.4148858242364497</v>
      </c>
      <c r="AT107" s="4">
        <f t="shared" si="133"/>
        <v>2.0470102421628269</v>
      </c>
      <c r="AU107" s="4">
        <f t="shared" si="133"/>
        <v>-5.6944094462975556</v>
      </c>
      <c r="AV107" s="4">
        <f t="shared" si="133"/>
        <v>3.0174162724184441</v>
      </c>
      <c r="AW107" s="4">
        <f t="shared" si="133"/>
        <v>-0.32785336768148454</v>
      </c>
      <c r="AY107" s="2">
        <f t="shared" si="125"/>
        <v>99.729960454566665</v>
      </c>
      <c r="AZ107" s="2">
        <f t="shared" si="125"/>
        <v>94.269675049750816</v>
      </c>
      <c r="BA107" s="2">
        <f t="shared" si="125"/>
        <v>95.960144897958685</v>
      </c>
      <c r="BB107" s="2">
        <f t="shared" si="125"/>
        <v>92.09863383433327</v>
      </c>
      <c r="BC107" s="2">
        <f t="shared" si="125"/>
        <v>87.765554036941936</v>
      </c>
      <c r="BD107" s="2">
        <f t="shared" si="125"/>
        <v>90.083820177666894</v>
      </c>
      <c r="BE107" s="2">
        <f t="shared" si="125"/>
        <v>92.11170620487708</v>
      </c>
      <c r="BF107" s="2">
        <f t="shared" si="125"/>
        <v>93.45175628060278</v>
      </c>
      <c r="BG107" s="2">
        <f t="shared" si="125"/>
        <v>88.228509417931406</v>
      </c>
      <c r="BH107" s="2">
        <f t="shared" si="125"/>
        <v>88.772690307910352</v>
      </c>
      <c r="BI107" s="2">
        <f t="shared" si="125"/>
        <v>87.432828959145596</v>
      </c>
      <c r="BJ107" s="2">
        <f t="shared" si="125"/>
        <v>86.761672750359182</v>
      </c>
      <c r="BK107" s="2">
        <f t="shared" si="125"/>
        <v>83.965471108153253</v>
      </c>
      <c r="BL107" s="2">
        <f t="shared" si="125"/>
        <v>81.608463661359139</v>
      </c>
      <c r="BM107" s="2">
        <f t="shared" si="125"/>
        <v>83.537996733099646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118.13039385964913</v>
      </c>
      <c r="DL107" s="2">
        <f t="shared" si="134"/>
        <v>117.74086672502463</v>
      </c>
      <c r="DM107" s="2">
        <f t="shared" si="134"/>
        <v>114.00913655761022</v>
      </c>
      <c r="DN107" s="2">
        <f t="shared" si="134"/>
        <v>109.63293243243244</v>
      </c>
      <c r="DO107" s="2">
        <f t="shared" si="134"/>
        <v>101.75003178137651</v>
      </c>
      <c r="DP107" s="2">
        <f t="shared" si="134"/>
        <v>109.85321451489686</v>
      </c>
      <c r="DQ107" s="2">
        <f t="shared" si="134"/>
        <v>113.02539786096257</v>
      </c>
      <c r="DR107" s="2">
        <f t="shared" si="134"/>
        <v>113.09881833460659</v>
      </c>
      <c r="DS107" s="2">
        <f t="shared" si="134"/>
        <v>111.19583921568626</v>
      </c>
      <c r="DT107" s="2">
        <f t="shared" si="134"/>
        <v>110.99261772345302</v>
      </c>
      <c r="DU107" s="2">
        <f t="shared" si="134"/>
        <v>106.68231876750698</v>
      </c>
      <c r="DV107" s="2">
        <f t="shared" si="134"/>
        <v>109.61553702273704</v>
      </c>
      <c r="DW107" s="2">
        <f t="shared" si="134"/>
        <v>106.62844033613445</v>
      </c>
      <c r="DX107" s="2">
        <f t="shared" si="134"/>
        <v>100.37971260504203</v>
      </c>
      <c r="DY107" s="2">
        <f t="shared" si="134"/>
        <v>92.630459677419324</v>
      </c>
      <c r="EA107" s="2">
        <f t="shared" si="94"/>
        <v>99.293116030906134</v>
      </c>
      <c r="EB107" s="2">
        <f t="shared" si="94"/>
        <v>93.568496732552148</v>
      </c>
      <c r="EC107" s="2">
        <f t="shared" si="94"/>
        <v>95.444951125417745</v>
      </c>
      <c r="ED107" s="2">
        <f t="shared" si="94"/>
        <v>91.559437086092728</v>
      </c>
      <c r="EE107" s="2">
        <f t="shared" si="94"/>
        <v>87.361772020976986</v>
      </c>
      <c r="EF107" s="2">
        <f t="shared" si="94"/>
        <v>89.429468819096229</v>
      </c>
      <c r="EG107" s="2">
        <f t="shared" si="94"/>
        <v>91.45615930206209</v>
      </c>
      <c r="EH107" s="2">
        <f t="shared" si="94"/>
        <v>92.83412582781456</v>
      </c>
      <c r="EI107" s="2">
        <f t="shared" si="94"/>
        <v>87.483501629886632</v>
      </c>
      <c r="EJ107" s="2">
        <f t="shared" si="94"/>
        <v>88.043838061811442</v>
      </c>
      <c r="EK107" s="2">
        <f t="shared" si="94"/>
        <v>86.839921962415715</v>
      </c>
      <c r="EL107" s="2">
        <f t="shared" si="94"/>
        <v>86.047960124258694</v>
      </c>
      <c r="EM107" s="2">
        <f t="shared" si="135"/>
        <v>83.164806746560132</v>
      </c>
      <c r="EN107" s="2">
        <f t="shared" si="135"/>
        <v>80.992585226989661</v>
      </c>
      <c r="EO107" s="2">
        <f t="shared" si="135"/>
        <v>83.19457115966307</v>
      </c>
      <c r="EQ107" s="2">
        <f t="shared" si="136"/>
        <v>99.03102084140329</v>
      </c>
      <c r="ER107" s="2">
        <f t="shared" si="136"/>
        <v>92.938980560845607</v>
      </c>
      <c r="ES107" s="2">
        <f t="shared" si="136"/>
        <v>95.237891053461581</v>
      </c>
      <c r="ET107" s="2">
        <f t="shared" si="136"/>
        <v>91.593351149010587</v>
      </c>
      <c r="EU107" s="2">
        <f t="shared" si="136"/>
        <v>87.02300879501675</v>
      </c>
      <c r="EV107" s="2">
        <f t="shared" si="136"/>
        <v>89.417342325039399</v>
      </c>
      <c r="EW107" s="2">
        <f t="shared" si="136"/>
        <v>91.254233042711192</v>
      </c>
      <c r="EX107" s="2">
        <f t="shared" si="136"/>
        <v>92.351673558929761</v>
      </c>
      <c r="EY107" s="2">
        <f t="shared" si="136"/>
        <v>87.001288249693204</v>
      </c>
      <c r="EZ107" s="2">
        <f t="shared" si="136"/>
        <v>87.816075461497206</v>
      </c>
      <c r="FA107" s="2">
        <f t="shared" si="136"/>
        <v>86.983846103109116</v>
      </c>
      <c r="FB107" s="2">
        <f t="shared" si="136"/>
        <v>85.512536096303563</v>
      </c>
      <c r="FC107" s="2">
        <f t="shared" si="136"/>
        <v>83.133506201127489</v>
      </c>
      <c r="FD107" s="2">
        <f t="shared" si="136"/>
        <v>81.683164462561294</v>
      </c>
      <c r="FE107" s="2">
        <f t="shared" si="136"/>
        <v>83.055418599429601</v>
      </c>
      <c r="FG107" s="2">
        <f t="shared" si="137"/>
        <v>0.9767703995622703</v>
      </c>
      <c r="FH107" s="2">
        <f t="shared" si="137"/>
        <v>0.97088229374668622</v>
      </c>
      <c r="FI107" s="2">
        <f t="shared" si="137"/>
        <v>0.97220306923815114</v>
      </c>
      <c r="FJ107" s="2">
        <f t="shared" si="137"/>
        <v>0.9701744478603348</v>
      </c>
      <c r="FK107" s="2">
        <f t="shared" si="137"/>
        <v>0.97184488640446109</v>
      </c>
      <c r="FL107" s="2">
        <f t="shared" si="137"/>
        <v>0.96795865029593564</v>
      </c>
      <c r="FM107" s="2">
        <f t="shared" si="137"/>
        <v>0.96956212751077409</v>
      </c>
      <c r="FN107" s="2">
        <f t="shared" si="137"/>
        <v>0.96942741918618369</v>
      </c>
      <c r="FO107" s="2">
        <f t="shared" si="137"/>
        <v>0.96851857408405073</v>
      </c>
      <c r="FP107" s="2">
        <f t="shared" si="137"/>
        <v>0.96820905594879714</v>
      </c>
      <c r="FQ107" s="2">
        <f t="shared" si="137"/>
        <v>0.97014199456857531</v>
      </c>
      <c r="FR107" s="2">
        <f t="shared" si="137"/>
        <v>0.96965246733827004</v>
      </c>
      <c r="FS107" s="2">
        <f t="shared" si="137"/>
        <v>0.96587319209696476</v>
      </c>
      <c r="FT107" s="2">
        <f t="shared" si="137"/>
        <v>0.96831528940411116</v>
      </c>
      <c r="FU107" s="2">
        <f t="shared" si="137"/>
        <v>0.96358090330621204</v>
      </c>
      <c r="FW107" s="2">
        <f t="shared" si="127"/>
        <v>2.815822896545439E-3</v>
      </c>
      <c r="FX107" s="2">
        <f t="shared" si="127"/>
        <v>4.2344451316209241E-3</v>
      </c>
      <c r="FY107" s="2">
        <f t="shared" si="127"/>
        <v>4.0259068779268945E-3</v>
      </c>
      <c r="FZ107" s="2">
        <f t="shared" si="127"/>
        <v>4.2687436962927086E-3</v>
      </c>
      <c r="GA107" s="2">
        <f t="shared" si="127"/>
        <v>3.8996913772880041E-3</v>
      </c>
      <c r="GB107" s="2">
        <f t="shared" si="127"/>
        <v>4.3722064362960444E-3</v>
      </c>
      <c r="GC107" s="2">
        <f t="shared" si="127"/>
        <v>4.8276540834789293E-3</v>
      </c>
      <c r="GD107" s="2">
        <f t="shared" si="127"/>
        <v>3.9661882972208537E-3</v>
      </c>
      <c r="GE107" s="2">
        <f t="shared" si="127"/>
        <v>3.0907706375708959E-3</v>
      </c>
      <c r="GF107" s="2">
        <f t="shared" si="127"/>
        <v>3.1222165831588542E-3</v>
      </c>
      <c r="GG107" s="2">
        <f t="shared" si="127"/>
        <v>3.14474798186713E-3</v>
      </c>
      <c r="GH107" s="2">
        <f t="shared" si="127"/>
        <v>2.811199171748679E-3</v>
      </c>
      <c r="GI107" s="2">
        <f t="shared" si="127"/>
        <v>2.3818954096278475E-3</v>
      </c>
      <c r="GJ107" s="2">
        <f t="shared" si="127"/>
        <v>2.3211154168634655E-3</v>
      </c>
      <c r="GK107" s="2">
        <f t="shared" si="127"/>
        <v>1.587918203048568E-3</v>
      </c>
      <c r="GM107" s="86">
        <f t="shared" si="128"/>
        <v>1.4080131185179903E-15</v>
      </c>
      <c r="GN107" s="86">
        <f t="shared" si="128"/>
        <v>3.8657994623622046E-14</v>
      </c>
      <c r="GO107" s="86">
        <f t="shared" si="128"/>
        <v>1.4962060878222087E-16</v>
      </c>
      <c r="GP107" s="86">
        <f t="shared" si="128"/>
        <v>3.3862905502894722E-21</v>
      </c>
      <c r="GQ107" s="86">
        <f t="shared" si="128"/>
        <v>8.8476347947937036E-34</v>
      </c>
      <c r="GR107" s="86">
        <f t="shared" si="128"/>
        <v>3.7524452064912995E-15</v>
      </c>
      <c r="GS107" s="86">
        <f t="shared" si="128"/>
        <v>1.9440512266269462E-21</v>
      </c>
      <c r="GT107" s="86">
        <f t="shared" si="128"/>
        <v>6.5490611450644861E-18</v>
      </c>
      <c r="GU107" s="86">
        <f t="shared" si="128"/>
        <v>8.9136912889458259E-15</v>
      </c>
      <c r="GV107" s="86">
        <f t="shared" si="128"/>
        <v>2.2721111224504607E-16</v>
      </c>
      <c r="GW107" s="86">
        <f t="shared" si="128"/>
        <v>1.0699133497943739E-22</v>
      </c>
      <c r="GX107" s="86">
        <f t="shared" si="128"/>
        <v>1.3762669450992216E-19</v>
      </c>
      <c r="GY107" s="86">
        <f t="shared" si="128"/>
        <v>1.2685572353584045E-14</v>
      </c>
      <c r="GZ107" s="86">
        <f t="shared" si="128"/>
        <v>5.8407274678974653E-20</v>
      </c>
      <c r="HA107" s="86">
        <f t="shared" si="128"/>
        <v>3.4288408820118675E-25</v>
      </c>
      <c r="HC107" s="86">
        <f t="shared" si="73"/>
        <v>0.54746577401170937</v>
      </c>
      <c r="HD107" s="86">
        <f t="shared" si="73"/>
        <v>0.54768202011228628</v>
      </c>
      <c r="HE107" s="86">
        <f t="shared" si="73"/>
        <v>0.48793952807247259</v>
      </c>
      <c r="HF107" s="86">
        <f t="shared" si="73"/>
        <v>0.46120108992229114</v>
      </c>
      <c r="HG107" s="86">
        <f t="shared" si="73"/>
        <v>0.52933503571760188</v>
      </c>
      <c r="HH107" s="86">
        <f t="shared" si="73"/>
        <v>0.48754396299569536</v>
      </c>
      <c r="HI107" s="86">
        <f t="shared" si="138"/>
        <v>0.21632429523900543</v>
      </c>
      <c r="HJ107" s="86">
        <f t="shared" si="138"/>
        <v>0.4352235796934929</v>
      </c>
      <c r="HK107" s="86">
        <f t="shared" si="138"/>
        <v>0.55025039968953149</v>
      </c>
      <c r="HL107" s="86">
        <f t="shared" si="138"/>
        <v>0.54590867114079789</v>
      </c>
      <c r="HM107" s="86">
        <f t="shared" si="138"/>
        <v>0.51783423184699373</v>
      </c>
      <c r="HN107" s="86">
        <f t="shared" si="138"/>
        <v>0.58413052236540131</v>
      </c>
      <c r="HO107" s="86">
        <f t="shared" si="138"/>
        <v>0.59912188887262963</v>
      </c>
      <c r="HP107" s="86">
        <f t="shared" si="138"/>
        <v>0.56731712077672747</v>
      </c>
      <c r="HQ107" s="86">
        <f t="shared" si="138"/>
        <v>0.57148523286085606</v>
      </c>
      <c r="HS107" s="86">
        <f t="shared" si="129"/>
        <v>7.1239879201715455E-18</v>
      </c>
      <c r="HT107" s="86">
        <f t="shared" si="129"/>
        <v>3.3752073134575723E-18</v>
      </c>
      <c r="HU107" s="86">
        <f t="shared" si="129"/>
        <v>9.5986210863596326E-20</v>
      </c>
      <c r="HV107" s="86">
        <f t="shared" si="129"/>
        <v>2.6880478808587634E-22</v>
      </c>
      <c r="HW107" s="86">
        <f t="shared" si="129"/>
        <v>3.0963188213160891E-22</v>
      </c>
      <c r="HX107" s="86">
        <f t="shared" si="129"/>
        <v>5.9327797074916783E-21</v>
      </c>
      <c r="HY107" s="86">
        <f t="shared" si="129"/>
        <v>1.1902711740429164E-20</v>
      </c>
      <c r="HZ107" s="86">
        <f t="shared" si="129"/>
        <v>5.044470750238661E-22</v>
      </c>
      <c r="IA107" s="86">
        <f t="shared" si="129"/>
        <v>4.6644770216083689E-23</v>
      </c>
      <c r="IB107" s="86">
        <f t="shared" si="129"/>
        <v>1.306252938262693E-24</v>
      </c>
      <c r="IC107" s="86">
        <f t="shared" si="129"/>
        <v>8.5330100120910276E-25</v>
      </c>
      <c r="ID107" s="86">
        <f t="shared" si="129"/>
        <v>6.2625355773391115E-25</v>
      </c>
      <c r="IE107" s="86">
        <f t="shared" si="129"/>
        <v>5.0990585793124944E-25</v>
      </c>
      <c r="IF107" s="86">
        <f t="shared" si="129"/>
        <v>3.5372930825270167E-12</v>
      </c>
      <c r="IG107" s="86">
        <f t="shared" si="129"/>
        <v>1.5646435105824511E-8</v>
      </c>
      <c r="II107" s="86">
        <f t="shared" si="130"/>
        <v>2.3569333335159222E-77</v>
      </c>
      <c r="IJ107" s="86">
        <f t="shared" si="130"/>
        <v>1.2608266904217024E-79</v>
      </c>
      <c r="IK107" s="86">
        <f t="shared" si="130"/>
        <v>1.0049777604609343E-86</v>
      </c>
      <c r="IL107" s="86">
        <f t="shared" si="130"/>
        <v>3.5590351372592898E-97</v>
      </c>
      <c r="IM107" s="86">
        <f t="shared" si="130"/>
        <v>2.8297762927389499E-95</v>
      </c>
      <c r="IN107" s="86">
        <f t="shared" si="130"/>
        <v>7.1154465684339323E-93</v>
      </c>
      <c r="IO107" s="86">
        <f t="shared" si="130"/>
        <v>1.1637054131381325E-91</v>
      </c>
      <c r="IP107" s="86">
        <f t="shared" si="130"/>
        <v>1.3781636938461789E-95</v>
      </c>
      <c r="IQ107" s="86">
        <f t="shared" si="130"/>
        <v>3.2849028012231221E-100</v>
      </c>
      <c r="IR107" s="86">
        <f t="shared" si="130"/>
        <v>1.3019920816492725E-106</v>
      </c>
      <c r="IS107" s="86">
        <f t="shared" si="130"/>
        <v>2.2453071578902679E-106</v>
      </c>
      <c r="IT107" s="86">
        <f t="shared" si="130"/>
        <v>1.2919209543524116E-106</v>
      </c>
      <c r="IU107" s="86">
        <f t="shared" si="130"/>
        <v>9.605810594033707E-106</v>
      </c>
      <c r="IV107" s="86">
        <f t="shared" si="130"/>
        <v>5.2746342555286562E-73</v>
      </c>
      <c r="IW107" s="86">
        <f t="shared" si="130"/>
        <v>3.5776992838063723E-30</v>
      </c>
      <c r="IY107" s="86">
        <f t="shared" si="131"/>
        <v>0.54746577401171082</v>
      </c>
      <c r="IZ107" s="86">
        <f t="shared" si="131"/>
        <v>0.54768202011232492</v>
      </c>
      <c r="JA107" s="86">
        <f t="shared" si="131"/>
        <v>0.48793952807247276</v>
      </c>
      <c r="JB107" s="86">
        <f t="shared" si="131"/>
        <v>0.46120108992229114</v>
      </c>
      <c r="JC107" s="86">
        <f t="shared" si="131"/>
        <v>0.52933503571760188</v>
      </c>
      <c r="JD107" s="86">
        <f t="shared" si="131"/>
        <v>0.48754396299569913</v>
      </c>
      <c r="JE107" s="86">
        <f t="shared" si="131"/>
        <v>0.21632429523900543</v>
      </c>
      <c r="JF107" s="86">
        <f t="shared" si="131"/>
        <v>0.4352235796934929</v>
      </c>
      <c r="JG107" s="86">
        <f t="shared" si="131"/>
        <v>0.55025039968954037</v>
      </c>
      <c r="JH107" s="86">
        <f t="shared" si="131"/>
        <v>0.54590867114079811</v>
      </c>
      <c r="JI107" s="86">
        <f t="shared" si="131"/>
        <v>0.51783423184699373</v>
      </c>
      <c r="JJ107" s="86">
        <f t="shared" si="131"/>
        <v>0.58413052236540131</v>
      </c>
      <c r="JK107" s="86">
        <f t="shared" si="131"/>
        <v>0.59912188887264228</v>
      </c>
      <c r="JL107" s="86">
        <f t="shared" si="131"/>
        <v>0.56731712078026475</v>
      </c>
      <c r="JM107" s="86">
        <f t="shared" si="131"/>
        <v>0.57148524850729121</v>
      </c>
    </row>
    <row r="108" spans="2:273" x14ac:dyDescent="0.25">
      <c r="B108" s="2">
        <v>81</v>
      </c>
      <c r="C108" s="37">
        <v>154.065</v>
      </c>
      <c r="D108" s="37">
        <v>158.78</v>
      </c>
      <c r="E108" s="37">
        <v>142.83099999999999</v>
      </c>
      <c r="F108" s="37">
        <v>129.06800000000001</v>
      </c>
      <c r="G108" s="37">
        <v>135.881</v>
      </c>
      <c r="H108" s="37">
        <v>132.017</v>
      </c>
      <c r="I108" s="37">
        <v>100.136</v>
      </c>
      <c r="J108" s="37">
        <v>119.22</v>
      </c>
      <c r="K108" s="37">
        <v>140.38999999999999</v>
      </c>
      <c r="L108" s="37">
        <v>140.661</v>
      </c>
      <c r="M108" s="37">
        <v>130.017</v>
      </c>
      <c r="N108" s="37">
        <v>158.102</v>
      </c>
      <c r="O108" s="37">
        <v>175.49199999999999</v>
      </c>
      <c r="P108" s="37">
        <v>138.23699999999999</v>
      </c>
      <c r="Q108" s="37">
        <v>135.06800000000001</v>
      </c>
      <c r="S108" s="4">
        <f t="shared" si="132"/>
        <v>149.19708526557756</v>
      </c>
      <c r="T108" s="4">
        <f t="shared" si="132"/>
        <v>149.86140014884171</v>
      </c>
      <c r="U108" s="4">
        <f t="shared" si="132"/>
        <v>136.90808698710126</v>
      </c>
      <c r="V108" s="4">
        <f t="shared" si="132"/>
        <v>127.92196955296154</v>
      </c>
      <c r="W108" s="4">
        <f t="shared" si="132"/>
        <v>131.70689275788479</v>
      </c>
      <c r="X108" s="4">
        <f t="shared" si="132"/>
        <v>129.35945077590264</v>
      </c>
      <c r="Y108" s="4">
        <f t="shared" si="132"/>
        <v>97.831633281149777</v>
      </c>
      <c r="Z108" s="4">
        <f t="shared" si="132"/>
        <v>121.37025230097279</v>
      </c>
      <c r="AA108" s="4">
        <f t="shared" si="132"/>
        <v>136.02768492814468</v>
      </c>
      <c r="AB108" s="4">
        <f t="shared" si="132"/>
        <v>135.39662413156842</v>
      </c>
      <c r="AC108" s="4">
        <f t="shared" si="132"/>
        <v>127.97382539575318</v>
      </c>
      <c r="AD108" s="4">
        <f t="shared" si="132"/>
        <v>150.25446012610624</v>
      </c>
      <c r="AE108" s="4">
        <f t="shared" si="132"/>
        <v>176.63931076511909</v>
      </c>
      <c r="AF108" s="4">
        <f t="shared" si="132"/>
        <v>133.71391430901605</v>
      </c>
      <c r="AG108" s="4">
        <f t="shared" si="132"/>
        <v>132.06687565423275</v>
      </c>
      <c r="AI108" s="4">
        <f t="shared" si="133"/>
        <v>4.8679147344224418</v>
      </c>
      <c r="AJ108" s="4">
        <f t="shared" si="133"/>
        <v>8.9185998511582909</v>
      </c>
      <c r="AK108" s="4">
        <f t="shared" si="133"/>
        <v>5.9229130128987322</v>
      </c>
      <c r="AL108" s="4">
        <f t="shared" si="133"/>
        <v>1.1460304470384699</v>
      </c>
      <c r="AM108" s="4">
        <f t="shared" si="133"/>
        <v>4.1741072421152126</v>
      </c>
      <c r="AN108" s="4">
        <f t="shared" si="133"/>
        <v>2.6575492240973517</v>
      </c>
      <c r="AO108" s="4">
        <f t="shared" si="133"/>
        <v>2.3043667188502184</v>
      </c>
      <c r="AP108" s="4">
        <f t="shared" si="133"/>
        <v>-2.1502523009727952</v>
      </c>
      <c r="AQ108" s="4">
        <f t="shared" si="133"/>
        <v>4.3623150718553063</v>
      </c>
      <c r="AR108" s="4">
        <f t="shared" si="133"/>
        <v>5.2643758684315856</v>
      </c>
      <c r="AS108" s="4">
        <f t="shared" si="133"/>
        <v>2.0431746042468149</v>
      </c>
      <c r="AT108" s="4">
        <f t="shared" si="133"/>
        <v>7.8475398738937656</v>
      </c>
      <c r="AU108" s="4">
        <f t="shared" si="133"/>
        <v>-1.1473107651191015</v>
      </c>
      <c r="AV108" s="4">
        <f t="shared" si="133"/>
        <v>4.5230856909839474</v>
      </c>
      <c r="AW108" s="4">
        <f t="shared" si="133"/>
        <v>3.0011243457672663</v>
      </c>
      <c r="AY108" s="2">
        <f t="shared" si="125"/>
        <v>99.594862516104385</v>
      </c>
      <c r="AZ108" s="2">
        <f t="shared" si="125"/>
        <v>94.084910206988937</v>
      </c>
      <c r="BA108" s="2">
        <f t="shared" si="125"/>
        <v>95.767610897813256</v>
      </c>
      <c r="BB108" s="2">
        <f t="shared" si="125"/>
        <v>91.932714706197359</v>
      </c>
      <c r="BC108" s="2">
        <f t="shared" si="125"/>
        <v>87.580662051330251</v>
      </c>
      <c r="BD108" s="2">
        <f t="shared" si="125"/>
        <v>89.897617059500163</v>
      </c>
      <c r="BE108" s="2">
        <f t="shared" si="125"/>
        <v>91.904492375656147</v>
      </c>
      <c r="BF108" s="2">
        <f t="shared" si="125"/>
        <v>93.21478856099138</v>
      </c>
      <c r="BG108" s="2">
        <f t="shared" si="125"/>
        <v>87.999640837841994</v>
      </c>
      <c r="BH108" s="2">
        <f t="shared" si="125"/>
        <v>88.555053989715262</v>
      </c>
      <c r="BI108" s="2">
        <f t="shared" si="125"/>
        <v>87.264175915159711</v>
      </c>
      <c r="BJ108" s="2">
        <f t="shared" si="125"/>
        <v>86.528424476680399</v>
      </c>
      <c r="BK108" s="2">
        <f t="shared" si="125"/>
        <v>83.781686172443102</v>
      </c>
      <c r="BL108" s="2">
        <f t="shared" si="125"/>
        <v>81.47500441409629</v>
      </c>
      <c r="BM108" s="2">
        <f t="shared" si="125"/>
        <v>83.408856400860813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118.28629649122809</v>
      </c>
      <c r="DL108" s="2">
        <f t="shared" si="134"/>
        <v>117.9794438122333</v>
      </c>
      <c r="DM108" s="2">
        <f t="shared" si="134"/>
        <v>114.23029543713751</v>
      </c>
      <c r="DN108" s="2">
        <f t="shared" si="134"/>
        <v>109.84357610241821</v>
      </c>
      <c r="DO108" s="2">
        <f t="shared" si="134"/>
        <v>101.87853036437245</v>
      </c>
      <c r="DP108" s="2">
        <f t="shared" si="134"/>
        <v>110.08876027501908</v>
      </c>
      <c r="DQ108" s="2">
        <f t="shared" si="134"/>
        <v>113.24695828877006</v>
      </c>
      <c r="DR108" s="2">
        <f t="shared" si="134"/>
        <v>113.29542979373569</v>
      </c>
      <c r="DS108" s="2">
        <f t="shared" si="134"/>
        <v>111.44106330532212</v>
      </c>
      <c r="DT108" s="2">
        <f t="shared" si="134"/>
        <v>111.23482765469825</v>
      </c>
      <c r="DU108" s="2">
        <f t="shared" si="134"/>
        <v>106.87557394957982</v>
      </c>
      <c r="DV108" s="2">
        <f t="shared" si="134"/>
        <v>109.90294229944232</v>
      </c>
      <c r="DW108" s="2">
        <f t="shared" si="134"/>
        <v>106.90559663865545</v>
      </c>
      <c r="DX108" s="2">
        <f t="shared" si="134"/>
        <v>100.58148067226892</v>
      </c>
      <c r="DY108" s="2">
        <f t="shared" si="134"/>
        <v>92.743397177419325</v>
      </c>
      <c r="EA108" s="2">
        <f t="shared" si="94"/>
        <v>99.190242157231708</v>
      </c>
      <c r="EB108" s="2">
        <f t="shared" si="94"/>
        <v>93.434195588140611</v>
      </c>
      <c r="EC108" s="2">
        <f t="shared" si="94"/>
        <v>95.287069042412043</v>
      </c>
      <c r="ED108" s="2">
        <f t="shared" si="94"/>
        <v>91.430385112035793</v>
      </c>
      <c r="EE108" s="2">
        <f t="shared" si="94"/>
        <v>87.204296753099612</v>
      </c>
      <c r="EF108" s="2">
        <f t="shared" si="94"/>
        <v>89.288115949678911</v>
      </c>
      <c r="EG108" s="2">
        <f t="shared" si="94"/>
        <v>91.29446793564469</v>
      </c>
      <c r="EH108" s="2">
        <f t="shared" si="94"/>
        <v>92.639279923421029</v>
      </c>
      <c r="EI108" s="2">
        <f t="shared" si="94"/>
        <v>87.30633186751119</v>
      </c>
      <c r="EJ108" s="2">
        <f t="shared" si="94"/>
        <v>87.876658009164473</v>
      </c>
      <c r="EK108" s="2">
        <f t="shared" si="94"/>
        <v>86.71321998637211</v>
      </c>
      <c r="EL108" s="2">
        <f t="shared" si="94"/>
        <v>85.862855057086378</v>
      </c>
      <c r="EM108" s="2">
        <f t="shared" si="135"/>
        <v>83.036629116733238</v>
      </c>
      <c r="EN108" s="2">
        <f t="shared" si="135"/>
        <v>80.903092560830657</v>
      </c>
      <c r="EO108" s="2">
        <f t="shared" si="135"/>
        <v>83.087347040612784</v>
      </c>
      <c r="EQ108" s="2">
        <f t="shared" si="136"/>
        <v>98.940613987839825</v>
      </c>
      <c r="ER108" s="2">
        <f t="shared" si="136"/>
        <v>92.836272971197417</v>
      </c>
      <c r="ES108" s="2">
        <f t="shared" si="136"/>
        <v>95.090528399019917</v>
      </c>
      <c r="ET108" s="2">
        <f t="shared" si="136"/>
        <v>91.462515569925912</v>
      </c>
      <c r="EU108" s="2">
        <f t="shared" si="136"/>
        <v>86.883294651047066</v>
      </c>
      <c r="EV108" s="2">
        <f t="shared" si="136"/>
        <v>89.276628800794171</v>
      </c>
      <c r="EW108" s="2">
        <f t="shared" si="136"/>
        <v>91.104350372695464</v>
      </c>
      <c r="EX108" s="2">
        <f t="shared" si="136"/>
        <v>92.181400034050085</v>
      </c>
      <c r="EY108" s="2">
        <f t="shared" si="136"/>
        <v>86.846527273671697</v>
      </c>
      <c r="EZ108" s="2">
        <f t="shared" si="136"/>
        <v>87.65950897284273</v>
      </c>
      <c r="FA108" s="2">
        <f t="shared" si="136"/>
        <v>86.850200059362365</v>
      </c>
      <c r="FB108" s="2">
        <f t="shared" si="136"/>
        <v>85.351356842604204</v>
      </c>
      <c r="FC108" s="2">
        <f t="shared" si="136"/>
        <v>83.006518536703652</v>
      </c>
      <c r="FD108" s="2">
        <f t="shared" si="136"/>
        <v>81.563211337351717</v>
      </c>
      <c r="FE108" s="2">
        <f t="shared" si="136"/>
        <v>82.947391803762002</v>
      </c>
      <c r="FG108" s="2">
        <f t="shared" si="137"/>
        <v>0.97877096144890297</v>
      </c>
      <c r="FH108" s="2">
        <f t="shared" si="137"/>
        <v>0.97337612477908431</v>
      </c>
      <c r="FI108" s="2">
        <f t="shared" si="137"/>
        <v>0.97458674136943235</v>
      </c>
      <c r="FJ108" s="2">
        <f t="shared" si="137"/>
        <v>0.97272720046105909</v>
      </c>
      <c r="FK108" s="2">
        <f t="shared" si="137"/>
        <v>0.97425846054832954</v>
      </c>
      <c r="FL108" s="2">
        <f t="shared" si="137"/>
        <v>0.97069532333746078</v>
      </c>
      <c r="FM108" s="2">
        <f t="shared" si="137"/>
        <v>0.97216578468805803</v>
      </c>
      <c r="FN108" s="2">
        <f t="shared" si="137"/>
        <v>0.97204226705115104</v>
      </c>
      <c r="FO108" s="2">
        <f t="shared" si="137"/>
        <v>0.97120884613209857</v>
      </c>
      <c r="FP108" s="2">
        <f t="shared" si="137"/>
        <v>0.97092498409706363</v>
      </c>
      <c r="FQ108" s="2">
        <f t="shared" si="137"/>
        <v>0.97269744666007318</v>
      </c>
      <c r="FR108" s="2">
        <f t="shared" si="137"/>
        <v>0.97224861802811791</v>
      </c>
      <c r="FS108" s="2">
        <f t="shared" si="137"/>
        <v>0.96878224093056831</v>
      </c>
      <c r="FT108" s="2">
        <f t="shared" si="137"/>
        <v>0.97102241356008012</v>
      </c>
      <c r="FU108" s="2">
        <f t="shared" si="137"/>
        <v>0.96667861113995879</v>
      </c>
      <c r="FW108" s="2">
        <f t="shared" si="127"/>
        <v>3.0866498739391506E-3</v>
      </c>
      <c r="FX108" s="2">
        <f t="shared" si="127"/>
        <v>4.6410807313203174E-3</v>
      </c>
      <c r="FY108" s="2">
        <f t="shared" si="127"/>
        <v>4.4126052015081938E-3</v>
      </c>
      <c r="FZ108" s="2">
        <f t="shared" si="127"/>
        <v>4.6786575263571299E-3</v>
      </c>
      <c r="GA108" s="2">
        <f t="shared" si="127"/>
        <v>4.2743184178835412E-3</v>
      </c>
      <c r="GB108" s="2">
        <f t="shared" si="127"/>
        <v>4.7920076493568929E-3</v>
      </c>
      <c r="GC108" s="2">
        <f t="shared" si="127"/>
        <v>5.2909531089714379E-3</v>
      </c>
      <c r="GD108" s="2">
        <f t="shared" si="127"/>
        <v>4.3471755399702326E-3</v>
      </c>
      <c r="GE108" s="2">
        <f t="shared" si="127"/>
        <v>3.3879523531699339E-3</v>
      </c>
      <c r="GF108" s="2">
        <f t="shared" si="127"/>
        <v>3.422411488350019E-3</v>
      </c>
      <c r="GG108" s="2">
        <f t="shared" si="127"/>
        <v>3.4471017451484665E-3</v>
      </c>
      <c r="GH108" s="2">
        <f t="shared" si="127"/>
        <v>3.0815828117196462E-3</v>
      </c>
      <c r="GI108" s="2">
        <f t="shared" si="127"/>
        <v>2.6110963496699673E-3</v>
      </c>
      <c r="GJ108" s="2">
        <f t="shared" si="127"/>
        <v>2.544482641440898E-3</v>
      </c>
      <c r="GK108" s="2">
        <f t="shared" si="127"/>
        <v>1.7408509894285757E-3</v>
      </c>
      <c r="GM108" s="86">
        <f t="shared" si="128"/>
        <v>5.7453765544131331E-17</v>
      </c>
      <c r="GN108" s="86">
        <f t="shared" si="128"/>
        <v>2.1327983667213235E-15</v>
      </c>
      <c r="GO108" s="86">
        <f t="shared" si="128"/>
        <v>5.1130610059596977E-18</v>
      </c>
      <c r="GP108" s="86">
        <f t="shared" si="128"/>
        <v>3.9351559552753431E-23</v>
      </c>
      <c r="GQ108" s="86">
        <f t="shared" si="128"/>
        <v>5.2221506642362632E-37</v>
      </c>
      <c r="GR108" s="86">
        <f t="shared" si="128"/>
        <v>1.7862984361529804E-16</v>
      </c>
      <c r="GS108" s="86">
        <f t="shared" si="128"/>
        <v>2.6720159723392916E-23</v>
      </c>
      <c r="GT108" s="86">
        <f t="shared" si="128"/>
        <v>1.8097222412010438E-19</v>
      </c>
      <c r="GU108" s="86">
        <f t="shared" si="128"/>
        <v>4.5580067965639921E-16</v>
      </c>
      <c r="GV108" s="86">
        <f t="shared" si="128"/>
        <v>8.4419136405688658E-18</v>
      </c>
      <c r="GW108" s="86">
        <f t="shared" si="128"/>
        <v>1.035642200767121E-24</v>
      </c>
      <c r="GX108" s="86">
        <f t="shared" si="128"/>
        <v>2.4387048824222408E-21</v>
      </c>
      <c r="GY108" s="86">
        <f t="shared" si="128"/>
        <v>5.8184562244673954E-16</v>
      </c>
      <c r="GZ108" s="86">
        <f t="shared" si="128"/>
        <v>1.0276410705435808E-21</v>
      </c>
      <c r="HA108" s="86">
        <f t="shared" si="128"/>
        <v>1.8187111561464167E-27</v>
      </c>
      <c r="HC108" s="86">
        <f t="shared" si="73"/>
        <v>0.43722273141488793</v>
      </c>
      <c r="HD108" s="86">
        <f t="shared" si="73"/>
        <v>0.44151255447908955</v>
      </c>
      <c r="HE108" s="86">
        <f t="shared" si="73"/>
        <v>0.36323877451089143</v>
      </c>
      <c r="HF108" s="86">
        <f t="shared" si="73"/>
        <v>0.31383381993035186</v>
      </c>
      <c r="HG108" s="86">
        <f t="shared" si="73"/>
        <v>0.36571169165101403</v>
      </c>
      <c r="HH108" s="86">
        <f t="shared" si="73"/>
        <v>0.33880703075587398</v>
      </c>
      <c r="HI108" s="86">
        <f t="shared" si="138"/>
        <v>6.6205975268242984E-2</v>
      </c>
      <c r="HJ108" s="86">
        <f t="shared" si="138"/>
        <v>0.27207905811327221</v>
      </c>
      <c r="HK108" s="86">
        <f t="shared" si="138"/>
        <v>0.41325225601693449</v>
      </c>
      <c r="HL108" s="86">
        <f t="shared" si="138"/>
        <v>0.39704146750777741</v>
      </c>
      <c r="HM108" s="86">
        <f t="shared" si="138"/>
        <v>0.35568679178045337</v>
      </c>
      <c r="HN108" s="86">
        <f t="shared" si="138"/>
        <v>0.48516708596022251</v>
      </c>
      <c r="HO108" s="86">
        <f t="shared" si="138"/>
        <v>0.59662225153530124</v>
      </c>
      <c r="HP108" s="86">
        <f t="shared" si="138"/>
        <v>0.45368597001596839</v>
      </c>
      <c r="HQ108" s="86">
        <f t="shared" si="138"/>
        <v>0.48001129995744646</v>
      </c>
      <c r="HS108" s="86">
        <f t="shared" si="129"/>
        <v>5.8293501384323517E-17</v>
      </c>
      <c r="HT108" s="86">
        <f t="shared" si="129"/>
        <v>3.4101453619514344E-17</v>
      </c>
      <c r="HU108" s="86">
        <f t="shared" si="129"/>
        <v>1.1698227857877959E-18</v>
      </c>
      <c r="HV108" s="86">
        <f t="shared" si="129"/>
        <v>4.676951819341995E-21</v>
      </c>
      <c r="HW108" s="86">
        <f t="shared" si="129"/>
        <v>4.9832596079991254E-21</v>
      </c>
      <c r="HX108" s="86">
        <f t="shared" si="129"/>
        <v>8.9376191243867536E-20</v>
      </c>
      <c r="HY108" s="86">
        <f t="shared" si="129"/>
        <v>1.8117113956415344E-19</v>
      </c>
      <c r="HZ108" s="86">
        <f t="shared" si="129"/>
        <v>8.1081876439030182E-21</v>
      </c>
      <c r="IA108" s="86">
        <f t="shared" si="129"/>
        <v>7.5949826298819301E-22</v>
      </c>
      <c r="IB108" s="86">
        <f t="shared" si="129"/>
        <v>2.5853996230714613E-23</v>
      </c>
      <c r="IC108" s="86">
        <f t="shared" si="129"/>
        <v>1.7097732271090391E-23</v>
      </c>
      <c r="ID108" s="86">
        <f t="shared" si="129"/>
        <v>1.1998595291682351E-23</v>
      </c>
      <c r="IE108" s="86">
        <f t="shared" si="129"/>
        <v>8.9596055485013588E-24</v>
      </c>
      <c r="IF108" s="86">
        <f t="shared" si="129"/>
        <v>1.2693693307266164E-11</v>
      </c>
      <c r="IG108" s="86">
        <f t="shared" si="129"/>
        <v>3.4999426087310811E-8</v>
      </c>
      <c r="II108" s="86">
        <f t="shared" si="130"/>
        <v>5.2779380111953934E-75</v>
      </c>
      <c r="IJ108" s="86">
        <f t="shared" si="130"/>
        <v>5.0266415480511739E-77</v>
      </c>
      <c r="IK108" s="86">
        <f t="shared" si="130"/>
        <v>6.5120013489868248E-84</v>
      </c>
      <c r="IL108" s="86">
        <f t="shared" si="130"/>
        <v>5.5237542849583951E-94</v>
      </c>
      <c r="IM108" s="86">
        <f t="shared" si="130"/>
        <v>3.375477815139283E-92</v>
      </c>
      <c r="IN108" s="86">
        <f t="shared" si="130"/>
        <v>8.1797926586301428E-90</v>
      </c>
      <c r="IO108" s="86">
        <f t="shared" si="130"/>
        <v>1.3853895397108697E-88</v>
      </c>
      <c r="IP108" s="86">
        <f t="shared" si="130"/>
        <v>1.7201271899088118E-92</v>
      </c>
      <c r="IQ108" s="86">
        <f t="shared" si="130"/>
        <v>4.2230391345754167E-97</v>
      </c>
      <c r="IR108" s="86">
        <f t="shared" si="130"/>
        <v>2.7014543938652106E-103</v>
      </c>
      <c r="IS108" s="86">
        <f t="shared" si="130"/>
        <v>4.6226621486066634E-103</v>
      </c>
      <c r="IT108" s="86">
        <f t="shared" si="130"/>
        <v>2.3406736438432441E-103</v>
      </c>
      <c r="IU108" s="86">
        <f t="shared" si="130"/>
        <v>1.3345632491221869E-102</v>
      </c>
      <c r="IV108" s="86">
        <f t="shared" si="130"/>
        <v>7.3627781379891847E-71</v>
      </c>
      <c r="IW108" s="86">
        <f t="shared" si="130"/>
        <v>2.304835889157464E-29</v>
      </c>
      <c r="IY108" s="86">
        <f t="shared" si="131"/>
        <v>0.43722273141488804</v>
      </c>
      <c r="IZ108" s="86">
        <f t="shared" si="131"/>
        <v>0.44151255447909171</v>
      </c>
      <c r="JA108" s="86">
        <f t="shared" si="131"/>
        <v>0.36323877451089143</v>
      </c>
      <c r="JB108" s="86">
        <f t="shared" si="131"/>
        <v>0.31383381993035186</v>
      </c>
      <c r="JC108" s="86">
        <f t="shared" si="131"/>
        <v>0.36571169165101403</v>
      </c>
      <c r="JD108" s="86">
        <f t="shared" si="131"/>
        <v>0.33880703075587415</v>
      </c>
      <c r="JE108" s="86">
        <f t="shared" si="131"/>
        <v>6.6205975268242984E-2</v>
      </c>
      <c r="JF108" s="86">
        <f t="shared" si="131"/>
        <v>0.27207905811327221</v>
      </c>
      <c r="JG108" s="86">
        <f t="shared" si="131"/>
        <v>0.41325225601693494</v>
      </c>
      <c r="JH108" s="86">
        <f t="shared" si="131"/>
        <v>0.39704146750777741</v>
      </c>
      <c r="JI108" s="86">
        <f t="shared" si="131"/>
        <v>0.35568679178045337</v>
      </c>
      <c r="JJ108" s="86">
        <f t="shared" si="131"/>
        <v>0.48516708596022251</v>
      </c>
      <c r="JK108" s="86">
        <f t="shared" si="131"/>
        <v>0.5966222515353018</v>
      </c>
      <c r="JL108" s="86">
        <f t="shared" si="131"/>
        <v>0.45368597002866207</v>
      </c>
      <c r="JM108" s="86">
        <f t="shared" si="131"/>
        <v>0.48001133495687254</v>
      </c>
    </row>
    <row r="109" spans="2:273" x14ac:dyDescent="0.25">
      <c r="B109" s="2">
        <v>82</v>
      </c>
      <c r="C109" s="37">
        <v>128.887</v>
      </c>
      <c r="D109" s="37">
        <v>128.559</v>
      </c>
      <c r="E109" s="37">
        <v>112.864</v>
      </c>
      <c r="F109" s="37">
        <v>101.96599999999999</v>
      </c>
      <c r="G109" s="37">
        <v>102.797</v>
      </c>
      <c r="H109" s="37">
        <v>99.763000000000005</v>
      </c>
      <c r="I109" s="37">
        <v>92.694999999999993</v>
      </c>
      <c r="J109" s="37">
        <v>99.626999999999995</v>
      </c>
      <c r="K109" s="37">
        <v>112.69499999999999</v>
      </c>
      <c r="L109" s="37">
        <v>108.52500000000001</v>
      </c>
      <c r="M109" s="37">
        <v>101.47499999999999</v>
      </c>
      <c r="N109" s="37">
        <v>127.69499999999999</v>
      </c>
      <c r="O109" s="37">
        <v>163.18600000000001</v>
      </c>
      <c r="P109" s="37">
        <v>111.932</v>
      </c>
      <c r="Q109" s="37">
        <v>114.068</v>
      </c>
      <c r="S109" s="4">
        <f t="shared" si="132"/>
        <v>130.22437745539145</v>
      </c>
      <c r="T109" s="4">
        <f t="shared" si="132"/>
        <v>128.24525678465201</v>
      </c>
      <c r="U109" s="4">
        <f t="shared" si="132"/>
        <v>118.47829254811255</v>
      </c>
      <c r="V109" s="4">
        <f t="shared" si="132"/>
        <v>109.06750268367016</v>
      </c>
      <c r="W109" s="4">
        <f t="shared" si="132"/>
        <v>108.22848082135637</v>
      </c>
      <c r="X109" s="4">
        <f t="shared" si="132"/>
        <v>109.11033596268115</v>
      </c>
      <c r="Y109" s="4">
        <f t="shared" si="132"/>
        <v>92.641427188343826</v>
      </c>
      <c r="Z109" s="4">
        <f t="shared" si="132"/>
        <v>105.02729914995686</v>
      </c>
      <c r="AA109" s="4">
        <f t="shared" si="132"/>
        <v>113.59535113618614</v>
      </c>
      <c r="AB109" s="4">
        <f t="shared" si="132"/>
        <v>112.02614966993679</v>
      </c>
      <c r="AC109" s="4">
        <f t="shared" si="132"/>
        <v>106.21178921191742</v>
      </c>
      <c r="AD109" s="4">
        <f t="shared" si="132"/>
        <v>125.41971135968829</v>
      </c>
      <c r="AE109" s="4">
        <f t="shared" si="132"/>
        <v>156.6914446566193</v>
      </c>
      <c r="AF109" s="4">
        <f t="shared" si="132"/>
        <v>111.71500644199787</v>
      </c>
      <c r="AG109" s="4">
        <f t="shared" si="132"/>
        <v>111.99200124656114</v>
      </c>
      <c r="AI109" s="4">
        <f t="shared" si="133"/>
        <v>-1.3373774553914473</v>
      </c>
      <c r="AJ109" s="4">
        <f t="shared" si="133"/>
        <v>0.31374321534798355</v>
      </c>
      <c r="AK109" s="4">
        <f t="shared" si="133"/>
        <v>-5.6142925481125445</v>
      </c>
      <c r="AL109" s="4">
        <f t="shared" si="133"/>
        <v>-7.1015026836701622</v>
      </c>
      <c r="AM109" s="4">
        <f t="shared" si="133"/>
        <v>-5.4314808213563737</v>
      </c>
      <c r="AN109" s="4">
        <f t="shared" si="133"/>
        <v>-9.347335962681143</v>
      </c>
      <c r="AO109" s="4">
        <f t="shared" si="133"/>
        <v>5.3572811656167119E-2</v>
      </c>
      <c r="AP109" s="4">
        <f t="shared" si="133"/>
        <v>-5.4002991499568651</v>
      </c>
      <c r="AQ109" s="4">
        <f t="shared" si="133"/>
        <v>-0.9003511361861456</v>
      </c>
      <c r="AR109" s="4">
        <f t="shared" si="133"/>
        <v>-3.5011496699367797</v>
      </c>
      <c r="AS109" s="4">
        <f t="shared" si="133"/>
        <v>-4.7367892119174257</v>
      </c>
      <c r="AT109" s="4">
        <f t="shared" si="133"/>
        <v>2.2752886403117003</v>
      </c>
      <c r="AU109" s="4">
        <f t="shared" si="133"/>
        <v>6.4945553433807106</v>
      </c>
      <c r="AV109" s="4">
        <f t="shared" si="133"/>
        <v>0.21699355800213027</v>
      </c>
      <c r="AW109" s="4">
        <f t="shared" si="133"/>
        <v>2.0759987534388529</v>
      </c>
      <c r="AY109" s="2">
        <f t="shared" si="125"/>
        <v>99.461998215554871</v>
      </c>
      <c r="AZ109" s="2">
        <f t="shared" si="125"/>
        <v>93.903478060848542</v>
      </c>
      <c r="BA109" s="2">
        <f t="shared" si="125"/>
        <v>95.577126380192922</v>
      </c>
      <c r="BB109" s="2">
        <f t="shared" si="125"/>
        <v>91.769052981898056</v>
      </c>
      <c r="BC109" s="2">
        <f t="shared" si="125"/>
        <v>87.39741242336089</v>
      </c>
      <c r="BD109" s="2">
        <f t="shared" si="125"/>
        <v>89.714164179235823</v>
      </c>
      <c r="BE109" s="2">
        <f t="shared" si="125"/>
        <v>91.70012987927737</v>
      </c>
      <c r="BF109" s="2">
        <f t="shared" si="125"/>
        <v>92.980359675308137</v>
      </c>
      <c r="BG109" s="2">
        <f t="shared" si="125"/>
        <v>87.773992636243904</v>
      </c>
      <c r="BH109" s="2">
        <f t="shared" si="125"/>
        <v>88.340557585205829</v>
      </c>
      <c r="BI109" s="2">
        <f t="shared" si="125"/>
        <v>87.098251659489222</v>
      </c>
      <c r="BJ109" s="2">
        <f t="shared" si="125"/>
        <v>86.298024736156506</v>
      </c>
      <c r="BK109" s="2">
        <f t="shared" si="125"/>
        <v>83.601384350454438</v>
      </c>
      <c r="BL109" s="2">
        <f t="shared" si="125"/>
        <v>81.344460597986441</v>
      </c>
      <c r="BM109" s="2">
        <f t="shared" si="125"/>
        <v>83.28086965991919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118.44219912280703</v>
      </c>
      <c r="DL109" s="2">
        <f t="shared" si="134"/>
        <v>118.21802089944197</v>
      </c>
      <c r="DM109" s="2">
        <f t="shared" si="134"/>
        <v>114.45145431666481</v>
      </c>
      <c r="DN109" s="2">
        <f t="shared" si="134"/>
        <v>110.05421977240398</v>
      </c>
      <c r="DO109" s="2">
        <f t="shared" si="134"/>
        <v>102.00702894736841</v>
      </c>
      <c r="DP109" s="2">
        <f t="shared" si="134"/>
        <v>110.32430603514132</v>
      </c>
      <c r="DQ109" s="2">
        <f t="shared" si="134"/>
        <v>113.46851871657753</v>
      </c>
      <c r="DR109" s="2">
        <f t="shared" si="134"/>
        <v>113.49204125286479</v>
      </c>
      <c r="DS109" s="2">
        <f t="shared" si="134"/>
        <v>111.68628739495797</v>
      </c>
      <c r="DT109" s="2">
        <f t="shared" si="134"/>
        <v>111.47703758594348</v>
      </c>
      <c r="DU109" s="2">
        <f t="shared" si="134"/>
        <v>107.06882913165265</v>
      </c>
      <c r="DV109" s="2">
        <f t="shared" si="134"/>
        <v>110.19034757614759</v>
      </c>
      <c r="DW109" s="2">
        <f t="shared" si="134"/>
        <v>107.18275294117646</v>
      </c>
      <c r="DX109" s="2">
        <f t="shared" si="134"/>
        <v>100.78324873949582</v>
      </c>
      <c r="DY109" s="2">
        <f t="shared" si="134"/>
        <v>92.856334677419326</v>
      </c>
      <c r="EA109" s="2">
        <f t="shared" si="94"/>
        <v>99.087368283557282</v>
      </c>
      <c r="EB109" s="2">
        <f t="shared" si="94"/>
        <v>93.299894443729073</v>
      </c>
      <c r="EC109" s="2">
        <f t="shared" si="94"/>
        <v>95.12918695940634</v>
      </c>
      <c r="ED109" s="2">
        <f t="shared" si="94"/>
        <v>91.301333137978872</v>
      </c>
      <c r="EE109" s="2">
        <f t="shared" si="94"/>
        <v>87.046821485222225</v>
      </c>
      <c r="EF109" s="2">
        <f t="shared" si="94"/>
        <v>89.146763080261593</v>
      </c>
      <c r="EG109" s="2">
        <f t="shared" si="94"/>
        <v>91.132776569227289</v>
      </c>
      <c r="EH109" s="2">
        <f t="shared" si="94"/>
        <v>92.444434019027511</v>
      </c>
      <c r="EI109" s="2">
        <f t="shared" si="94"/>
        <v>87.129162105135748</v>
      </c>
      <c r="EJ109" s="2">
        <f t="shared" si="94"/>
        <v>87.709477956517489</v>
      </c>
      <c r="EK109" s="2">
        <f t="shared" si="94"/>
        <v>86.58651801032849</v>
      </c>
      <c r="EL109" s="2">
        <f t="shared" si="94"/>
        <v>85.677749989914076</v>
      </c>
      <c r="EM109" s="2">
        <f t="shared" si="135"/>
        <v>82.90845148690633</v>
      </c>
      <c r="EN109" s="2">
        <f t="shared" si="135"/>
        <v>80.813599894671654</v>
      </c>
      <c r="EO109" s="2">
        <f t="shared" si="135"/>
        <v>82.980122921562483</v>
      </c>
      <c r="EQ109" s="2">
        <f t="shared" si="136"/>
        <v>98.850207134276374</v>
      </c>
      <c r="ER109" s="2">
        <f t="shared" si="136"/>
        <v>92.733565381549212</v>
      </c>
      <c r="ES109" s="2">
        <f t="shared" si="136"/>
        <v>94.943165744578252</v>
      </c>
      <c r="ET109" s="2">
        <f t="shared" si="136"/>
        <v>91.331679990841224</v>
      </c>
      <c r="EU109" s="2">
        <f t="shared" si="136"/>
        <v>86.743580507077382</v>
      </c>
      <c r="EV109" s="2">
        <f t="shared" si="136"/>
        <v>89.135915276548928</v>
      </c>
      <c r="EW109" s="2">
        <f t="shared" si="136"/>
        <v>90.954467702679722</v>
      </c>
      <c r="EX109" s="2">
        <f t="shared" si="136"/>
        <v>92.011126509170424</v>
      </c>
      <c r="EY109" s="2">
        <f t="shared" si="136"/>
        <v>86.69176629765019</v>
      </c>
      <c r="EZ109" s="2">
        <f t="shared" si="136"/>
        <v>87.502942484188239</v>
      </c>
      <c r="FA109" s="2">
        <f t="shared" si="136"/>
        <v>86.716554015615614</v>
      </c>
      <c r="FB109" s="2">
        <f t="shared" si="136"/>
        <v>85.190177588904831</v>
      </c>
      <c r="FC109" s="2">
        <f t="shared" si="136"/>
        <v>82.879530872279815</v>
      </c>
      <c r="FD109" s="2">
        <f t="shared" si="136"/>
        <v>81.44325821214214</v>
      </c>
      <c r="FE109" s="2">
        <f t="shared" si="136"/>
        <v>82.839365008094404</v>
      </c>
      <c r="FG109" s="2">
        <f t="shared" si="137"/>
        <v>0.98060265393915735</v>
      </c>
      <c r="FH109" s="2">
        <f t="shared" si="137"/>
        <v>0.9756617220603474</v>
      </c>
      <c r="FI109" s="2">
        <f t="shared" si="137"/>
        <v>0.97677089025545039</v>
      </c>
      <c r="FJ109" s="2">
        <f t="shared" si="137"/>
        <v>0.97506707940357407</v>
      </c>
      <c r="FK109" s="2">
        <f t="shared" si="137"/>
        <v>0.97647014242508878</v>
      </c>
      <c r="FL109" s="2">
        <f t="shared" si="137"/>
        <v>0.97320472578877504</v>
      </c>
      <c r="FM109" s="2">
        <f t="shared" si="137"/>
        <v>0.97455257039550081</v>
      </c>
      <c r="FN109" s="2">
        <f t="shared" si="137"/>
        <v>0.9744393659232502</v>
      </c>
      <c r="FO109" s="2">
        <f t="shared" si="137"/>
        <v>0.97367546740738908</v>
      </c>
      <c r="FP109" s="2">
        <f t="shared" si="137"/>
        <v>0.97341525896475889</v>
      </c>
      <c r="FQ109" s="2">
        <f t="shared" si="137"/>
        <v>0.97503981283662045</v>
      </c>
      <c r="FR109" s="2">
        <f t="shared" si="137"/>
        <v>0.97462848614411368</v>
      </c>
      <c r="FS109" s="2">
        <f t="shared" si="137"/>
        <v>0.97145064528363234</v>
      </c>
      <c r="FT109" s="2">
        <f t="shared" si="137"/>
        <v>0.97350457131599544</v>
      </c>
      <c r="FU109" s="2">
        <f t="shared" si="137"/>
        <v>0.96952117065630439</v>
      </c>
      <c r="FW109" s="2">
        <f t="shared" si="127"/>
        <v>3.3834367173547308E-3</v>
      </c>
      <c r="FX109" s="2">
        <f t="shared" si="127"/>
        <v>5.0865662517744293E-3</v>
      </c>
      <c r="FY109" s="2">
        <f t="shared" si="127"/>
        <v>4.8362664953498016E-3</v>
      </c>
      <c r="FZ109" s="2">
        <f t="shared" si="127"/>
        <v>5.1277313662172848E-3</v>
      </c>
      <c r="GA109" s="2">
        <f t="shared" si="127"/>
        <v>4.6847650520536986E-3</v>
      </c>
      <c r="GB109" s="2">
        <f t="shared" si="127"/>
        <v>5.2519038207556263E-3</v>
      </c>
      <c r="GC109" s="2">
        <f t="shared" si="127"/>
        <v>5.7984548322034006E-3</v>
      </c>
      <c r="GD109" s="2">
        <f t="shared" si="127"/>
        <v>4.7645848910109392E-3</v>
      </c>
      <c r="GE109" s="2">
        <f t="shared" si="127"/>
        <v>3.7136020437436557E-3</v>
      </c>
      <c r="GF109" s="2">
        <f t="shared" si="127"/>
        <v>3.7513609205202876E-3</v>
      </c>
      <c r="GG109" s="2">
        <f t="shared" si="127"/>
        <v>3.778415315262921E-3</v>
      </c>
      <c r="GH109" s="2">
        <f t="shared" si="127"/>
        <v>3.3778840989671464E-3</v>
      </c>
      <c r="GI109" s="2">
        <f t="shared" si="127"/>
        <v>2.8622891651136407E-3</v>
      </c>
      <c r="GJ109" s="2">
        <f t="shared" si="127"/>
        <v>2.7892850033311512E-3</v>
      </c>
      <c r="GK109" s="2">
        <f t="shared" si="127"/>
        <v>1.9084846147062544E-3</v>
      </c>
      <c r="GM109" s="86">
        <f t="shared" si="128"/>
        <v>2.0233217910843212E-18</v>
      </c>
      <c r="GN109" s="86">
        <f t="shared" si="128"/>
        <v>1.0294322282810489E-16</v>
      </c>
      <c r="GO109" s="86">
        <f t="shared" si="128"/>
        <v>1.4985571401235357E-19</v>
      </c>
      <c r="GP109" s="86">
        <f t="shared" si="128"/>
        <v>3.7225497635529615E-25</v>
      </c>
      <c r="GQ109" s="86">
        <f t="shared" si="128"/>
        <v>2.1665637735880648E-40</v>
      </c>
      <c r="GR109" s="86">
        <f t="shared" si="128"/>
        <v>7.413898665713755E-18</v>
      </c>
      <c r="GS109" s="86">
        <f t="shared" si="128"/>
        <v>3.0414001931282979E-25</v>
      </c>
      <c r="GT109" s="86">
        <f t="shared" si="128"/>
        <v>4.263148977480626E-21</v>
      </c>
      <c r="GU109" s="86">
        <f t="shared" si="128"/>
        <v>2.0378394987295888E-17</v>
      </c>
      <c r="GV109" s="86">
        <f t="shared" si="128"/>
        <v>2.7058401037578006E-19</v>
      </c>
      <c r="GW109" s="86">
        <f t="shared" si="128"/>
        <v>8.1441240971410281E-27</v>
      </c>
      <c r="GX109" s="86">
        <f t="shared" si="128"/>
        <v>3.5975917414590758E-23</v>
      </c>
      <c r="GY109" s="86">
        <f t="shared" si="128"/>
        <v>2.3069657994327765E-17</v>
      </c>
      <c r="GZ109" s="86">
        <f t="shared" si="128"/>
        <v>1.5096201139887806E-23</v>
      </c>
      <c r="HA109" s="86">
        <f t="shared" si="128"/>
        <v>7.6068471896505075E-30</v>
      </c>
      <c r="HC109" s="86">
        <f t="shared" si="73"/>
        <v>0.30608090703383217</v>
      </c>
      <c r="HD109" s="86">
        <f t="shared" si="73"/>
        <v>0.31043576259519856</v>
      </c>
      <c r="HE109" s="86">
        <f t="shared" si="73"/>
        <v>0.23356689301754824</v>
      </c>
      <c r="HF109" s="86">
        <f t="shared" si="73"/>
        <v>0.17670554668642269</v>
      </c>
      <c r="HG109" s="86">
        <f t="shared" si="73"/>
        <v>0.20009560592907558</v>
      </c>
      <c r="HH109" s="86">
        <f t="shared" si="73"/>
        <v>0.19394206514787857</v>
      </c>
      <c r="HI109" s="86">
        <f t="shared" si="138"/>
        <v>1.2450051820585404E-2</v>
      </c>
      <c r="HJ109" s="86">
        <f t="shared" si="138"/>
        <v>0.13606117214806282</v>
      </c>
      <c r="HK109" s="86">
        <f t="shared" si="138"/>
        <v>0.25626848161836635</v>
      </c>
      <c r="HL109" s="86">
        <f t="shared" si="138"/>
        <v>0.23296558870166562</v>
      </c>
      <c r="HM109" s="86">
        <f t="shared" si="138"/>
        <v>0.19430448089040792</v>
      </c>
      <c r="HN109" s="86">
        <f t="shared" si="138"/>
        <v>0.34257690407524211</v>
      </c>
      <c r="HO109" s="86">
        <f t="shared" si="138"/>
        <v>0.53051350868260361</v>
      </c>
      <c r="HP109" s="86">
        <f t="shared" si="138"/>
        <v>0.30523577971474181</v>
      </c>
      <c r="HQ109" s="86">
        <f t="shared" si="138"/>
        <v>0.33583984375076065</v>
      </c>
      <c r="HS109" s="86">
        <f t="shared" si="129"/>
        <v>4.4972429244411675E-16</v>
      </c>
      <c r="HT109" s="86">
        <f t="shared" si="129"/>
        <v>3.2121889911785548E-16</v>
      </c>
      <c r="HU109" s="86">
        <f t="shared" si="129"/>
        <v>1.3224558305887486E-17</v>
      </c>
      <c r="HV109" s="86">
        <f t="shared" si="129"/>
        <v>7.4639238674513121E-20</v>
      </c>
      <c r="HW109" s="86">
        <f t="shared" si="129"/>
        <v>7.3893070490273082E-20</v>
      </c>
      <c r="HX109" s="86">
        <f t="shared" si="129"/>
        <v>1.2389830696753355E-18</v>
      </c>
      <c r="HY109" s="86">
        <f t="shared" si="129"/>
        <v>2.5325422466358965E-18</v>
      </c>
      <c r="HZ109" s="86">
        <f t="shared" si="129"/>
        <v>1.1998296195667455E-19</v>
      </c>
      <c r="IA109" s="86">
        <f t="shared" si="129"/>
        <v>1.1422009474683874E-20</v>
      </c>
      <c r="IB109" s="86">
        <f t="shared" si="129"/>
        <v>4.7002177817724289E-22</v>
      </c>
      <c r="IC109" s="86">
        <f t="shared" si="129"/>
        <v>3.1466834737506639E-22</v>
      </c>
      <c r="ID109" s="86">
        <f t="shared" si="129"/>
        <v>2.1179017677577204E-22</v>
      </c>
      <c r="IE109" s="86">
        <f t="shared" si="129"/>
        <v>1.4577874896918529E-22</v>
      </c>
      <c r="IF109" s="86">
        <f t="shared" si="129"/>
        <v>4.4088872207607355E-11</v>
      </c>
      <c r="IG109" s="86">
        <f t="shared" si="129"/>
        <v>7.681367492455033E-8</v>
      </c>
      <c r="II109" s="86">
        <f t="shared" si="130"/>
        <v>1.0854992808281529E-72</v>
      </c>
      <c r="IJ109" s="86">
        <f t="shared" si="130"/>
        <v>1.8109681289098542E-74</v>
      </c>
      <c r="IK109" s="86">
        <f t="shared" si="130"/>
        <v>3.7855934540469169E-81</v>
      </c>
      <c r="IL109" s="86">
        <f t="shared" si="130"/>
        <v>7.5687685888160566E-91</v>
      </c>
      <c r="IM109" s="86">
        <f t="shared" si="130"/>
        <v>3.5777687914639876E-89</v>
      </c>
      <c r="IN109" s="86">
        <f t="shared" si="130"/>
        <v>8.3399093440511307E-87</v>
      </c>
      <c r="IO109" s="86">
        <f t="shared" si="130"/>
        <v>1.4586042672039061E-85</v>
      </c>
      <c r="IP109" s="86">
        <f t="shared" si="130"/>
        <v>1.9055717507945112E-89</v>
      </c>
      <c r="IQ109" s="86">
        <f t="shared" si="130"/>
        <v>4.8414801296114542E-94</v>
      </c>
      <c r="IR109" s="86">
        <f t="shared" si="130"/>
        <v>4.9590928569922075E-100</v>
      </c>
      <c r="IS109" s="86">
        <f t="shared" si="130"/>
        <v>8.4199857922184925E-100</v>
      </c>
      <c r="IT109" s="86">
        <f t="shared" si="130"/>
        <v>3.7683302929798334E-100</v>
      </c>
      <c r="IU109" s="86">
        <f t="shared" si="130"/>
        <v>1.6597264022900432E-99</v>
      </c>
      <c r="IV109" s="86">
        <f t="shared" si="130"/>
        <v>9.533751160094285E-69</v>
      </c>
      <c r="IW109" s="86">
        <f t="shared" si="130"/>
        <v>1.4461220090468243E-28</v>
      </c>
      <c r="IY109" s="86">
        <f t="shared" si="131"/>
        <v>0.30608090703383262</v>
      </c>
      <c r="IZ109" s="86">
        <f t="shared" si="131"/>
        <v>0.31043576259519901</v>
      </c>
      <c r="JA109" s="86">
        <f t="shared" si="131"/>
        <v>0.23356689301754824</v>
      </c>
      <c r="JB109" s="86">
        <f t="shared" si="131"/>
        <v>0.17670554668642269</v>
      </c>
      <c r="JC109" s="86">
        <f t="shared" si="131"/>
        <v>0.20009560592907558</v>
      </c>
      <c r="JD109" s="86">
        <f t="shared" si="131"/>
        <v>0.19394206514787857</v>
      </c>
      <c r="JE109" s="86">
        <f t="shared" si="131"/>
        <v>1.2450051820585405E-2</v>
      </c>
      <c r="JF109" s="86">
        <f t="shared" si="131"/>
        <v>0.13606117214806282</v>
      </c>
      <c r="JG109" s="86">
        <f t="shared" si="131"/>
        <v>0.25626848161836635</v>
      </c>
      <c r="JH109" s="86">
        <f t="shared" si="131"/>
        <v>0.23296558870166562</v>
      </c>
      <c r="JI109" s="86">
        <f t="shared" si="131"/>
        <v>0.19430448089040792</v>
      </c>
      <c r="JJ109" s="86">
        <f t="shared" si="131"/>
        <v>0.34257690407524211</v>
      </c>
      <c r="JK109" s="86">
        <f t="shared" si="131"/>
        <v>0.53051350868260361</v>
      </c>
      <c r="JL109" s="86">
        <f t="shared" si="131"/>
        <v>0.30523577975883071</v>
      </c>
      <c r="JM109" s="86">
        <f t="shared" si="131"/>
        <v>0.33583992056443557</v>
      </c>
    </row>
    <row r="110" spans="2:273" x14ac:dyDescent="0.25">
      <c r="B110" s="2">
        <v>83</v>
      </c>
      <c r="C110" s="37">
        <v>110.355</v>
      </c>
      <c r="D110" s="37">
        <v>103.017</v>
      </c>
      <c r="E110" s="37">
        <v>97.474999999999994</v>
      </c>
      <c r="F110" s="37">
        <v>92.644000000000005</v>
      </c>
      <c r="G110" s="37">
        <v>89.558999999999997</v>
      </c>
      <c r="H110" s="37">
        <v>90.254000000000005</v>
      </c>
      <c r="I110" s="37">
        <v>90.677999999999997</v>
      </c>
      <c r="J110" s="37">
        <v>93.119</v>
      </c>
      <c r="K110" s="37">
        <v>93.271000000000001</v>
      </c>
      <c r="L110" s="37">
        <v>92.712000000000003</v>
      </c>
      <c r="M110" s="37">
        <v>89.271000000000001</v>
      </c>
      <c r="N110" s="37">
        <v>99.153000000000006</v>
      </c>
      <c r="O110" s="37">
        <v>138.91499999999999</v>
      </c>
      <c r="P110" s="37">
        <v>92</v>
      </c>
      <c r="Q110" s="37">
        <v>93.305000000000007</v>
      </c>
      <c r="S110" s="4">
        <f t="shared" si="132"/>
        <v>115.72047491465982</v>
      </c>
      <c r="T110" s="4">
        <f t="shared" si="132"/>
        <v>111.76279605628135</v>
      </c>
      <c r="U110" s="4">
        <f t="shared" si="132"/>
        <v>106.16504211316156</v>
      </c>
      <c r="V110" s="4">
        <f t="shared" si="132"/>
        <v>98.307284614517911</v>
      </c>
      <c r="W110" s="4">
        <f t="shared" si="132"/>
        <v>94.737943493063085</v>
      </c>
      <c r="X110" s="4">
        <f t="shared" si="132"/>
        <v>97.171962238269813</v>
      </c>
      <c r="Y110" s="4">
        <f t="shared" si="132"/>
        <v>91.586901534251595</v>
      </c>
      <c r="Z110" s="4">
        <f t="shared" si="132"/>
        <v>96.756094085147197</v>
      </c>
      <c r="AA110" s="4">
        <f t="shared" si="132"/>
        <v>98.668955982236497</v>
      </c>
      <c r="AB110" s="4">
        <f t="shared" si="132"/>
        <v>97.46844919258443</v>
      </c>
      <c r="AC110" s="4">
        <f t="shared" si="132"/>
        <v>93.835551357080504</v>
      </c>
      <c r="AD110" s="4">
        <f t="shared" si="132"/>
        <v>105.88586157692731</v>
      </c>
      <c r="AE110" s="4">
        <f t="shared" si="132"/>
        <v>133.273506966002</v>
      </c>
      <c r="AF110" s="4">
        <f t="shared" si="132"/>
        <v>95.628851100753536</v>
      </c>
      <c r="AG110" s="4">
        <f t="shared" si="132"/>
        <v>96.759434464311781</v>
      </c>
      <c r="AI110" s="4">
        <f t="shared" si="133"/>
        <v>-5.3654749146598135</v>
      </c>
      <c r="AJ110" s="4">
        <f t="shared" si="133"/>
        <v>-8.7457960562813497</v>
      </c>
      <c r="AK110" s="4">
        <f t="shared" si="133"/>
        <v>-8.6900421131615673</v>
      </c>
      <c r="AL110" s="4">
        <f t="shared" si="133"/>
        <v>-5.6632846145179059</v>
      </c>
      <c r="AM110" s="4">
        <f t="shared" si="133"/>
        <v>-5.1789434930630875</v>
      </c>
      <c r="AN110" s="4">
        <f t="shared" si="133"/>
        <v>-6.9179622382698085</v>
      </c>
      <c r="AO110" s="4">
        <f t="shared" si="133"/>
        <v>-0.90890153425159781</v>
      </c>
      <c r="AP110" s="4">
        <f t="shared" si="133"/>
        <v>-3.6370940851471971</v>
      </c>
      <c r="AQ110" s="4">
        <f t="shared" si="133"/>
        <v>-5.3979559822364962</v>
      </c>
      <c r="AR110" s="4">
        <f t="shared" si="133"/>
        <v>-4.7564491925844266</v>
      </c>
      <c r="AS110" s="4">
        <f t="shared" si="133"/>
        <v>-4.5645513570805036</v>
      </c>
      <c r="AT110" s="4">
        <f t="shared" si="133"/>
        <v>-6.7328615769273057</v>
      </c>
      <c r="AU110" s="4">
        <f t="shared" si="133"/>
        <v>5.641493033997989</v>
      </c>
      <c r="AV110" s="4">
        <f t="shared" si="133"/>
        <v>-3.6288511007535362</v>
      </c>
      <c r="AW110" s="4">
        <f t="shared" si="133"/>
        <v>-3.4544344643117739</v>
      </c>
      <c r="AY110" s="2">
        <f t="shared" ref="AY110:BM126" si="139">IF(OR($B110 &lt; C$230, $B110 &gt; C$233), #N/A, ((1-FG110)*DK110) + (FG110 - FW110)*EA110 + (FW110*EQ110))</f>
        <v>99.331230596754608</v>
      </c>
      <c r="AZ110" s="2">
        <f t="shared" si="139"/>
        <v>93.725195849529754</v>
      </c>
      <c r="BA110" s="2">
        <f t="shared" si="139"/>
        <v>95.388605629898763</v>
      </c>
      <c r="BB110" s="2">
        <f t="shared" si="139"/>
        <v>91.607544239549796</v>
      </c>
      <c r="BC110" s="2">
        <f t="shared" si="139"/>
        <v>87.215734424700386</v>
      </c>
      <c r="BD110" s="2">
        <f t="shared" si="139"/>
        <v>89.533334678794546</v>
      </c>
      <c r="BE110" s="2">
        <f t="shared" si="139"/>
        <v>91.498480410957427</v>
      </c>
      <c r="BF110" s="2">
        <f t="shared" si="139"/>
        <v>92.74835868992615</v>
      </c>
      <c r="BG110" s="2">
        <f t="shared" si="139"/>
        <v>87.551410264424717</v>
      </c>
      <c r="BH110" s="2">
        <f t="shared" si="139"/>
        <v>88.129050683295333</v>
      </c>
      <c r="BI110" s="2">
        <f t="shared" si="139"/>
        <v>86.934910135516901</v>
      </c>
      <c r="BJ110" s="2">
        <f t="shared" si="139"/>
        <v>86.070354563002525</v>
      </c>
      <c r="BK110" s="2">
        <f t="shared" si="139"/>
        <v>83.424396714806193</v>
      </c>
      <c r="BL110" s="2">
        <f t="shared" si="139"/>
        <v>81.216670375765432</v>
      </c>
      <c r="BM110" s="2">
        <f t="shared" si="139"/>
        <v>83.154006416452646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>
        <f t="shared" si="140"/>
        <v>90.677999999999997</v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>
        <f t="shared" si="116"/>
        <v>90.677999999999997</v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118.59810175438598</v>
      </c>
      <c r="DL110" s="2">
        <f t="shared" si="134"/>
        <v>118.45659798665062</v>
      </c>
      <c r="DM110" s="2">
        <f t="shared" si="134"/>
        <v>114.67261319619212</v>
      </c>
      <c r="DN110" s="2">
        <f t="shared" si="134"/>
        <v>110.26486344238977</v>
      </c>
      <c r="DO110" s="2">
        <f t="shared" si="134"/>
        <v>102.13552753036436</v>
      </c>
      <c r="DP110" s="2">
        <f t="shared" si="134"/>
        <v>110.55985179526355</v>
      </c>
      <c r="DQ110" s="2">
        <f t="shared" si="134"/>
        <v>113.69007914438502</v>
      </c>
      <c r="DR110" s="2">
        <f t="shared" si="134"/>
        <v>113.68865271199391</v>
      </c>
      <c r="DS110" s="2">
        <f t="shared" si="134"/>
        <v>111.93151148459383</v>
      </c>
      <c r="DT110" s="2">
        <f t="shared" si="134"/>
        <v>111.71924751718871</v>
      </c>
      <c r="DU110" s="2">
        <f t="shared" si="134"/>
        <v>107.26208431372547</v>
      </c>
      <c r="DV110" s="2">
        <f t="shared" si="134"/>
        <v>110.47775285285286</v>
      </c>
      <c r="DW110" s="2">
        <f t="shared" si="134"/>
        <v>107.45990924369747</v>
      </c>
      <c r="DX110" s="2">
        <f t="shared" si="134"/>
        <v>100.98501680672271</v>
      </c>
      <c r="DY110" s="2">
        <f t="shared" si="134"/>
        <v>92.969272177419327</v>
      </c>
      <c r="EA110" s="2">
        <f t="shared" si="94"/>
        <v>98.984494409882856</v>
      </c>
      <c r="EB110" s="2">
        <f t="shared" si="94"/>
        <v>93.165593299317536</v>
      </c>
      <c r="EC110" s="2">
        <f t="shared" si="94"/>
        <v>94.971304876400637</v>
      </c>
      <c r="ED110" s="2">
        <f t="shared" si="94"/>
        <v>91.172281163921951</v>
      </c>
      <c r="EE110" s="2">
        <f t="shared" si="94"/>
        <v>86.889346217344851</v>
      </c>
      <c r="EF110" s="2">
        <f t="shared" si="94"/>
        <v>89.005410210844275</v>
      </c>
      <c r="EG110" s="2">
        <f t="shared" si="94"/>
        <v>90.971085202809888</v>
      </c>
      <c r="EH110" s="2">
        <f t="shared" si="94"/>
        <v>92.249588114633994</v>
      </c>
      <c r="EI110" s="2">
        <f t="shared" si="94"/>
        <v>86.951992342760306</v>
      </c>
      <c r="EJ110" s="2">
        <f t="shared" si="94"/>
        <v>87.542297903870519</v>
      </c>
      <c r="EK110" s="2">
        <f t="shared" si="94"/>
        <v>86.459816034284884</v>
      </c>
      <c r="EL110" s="2">
        <f t="shared" si="94"/>
        <v>85.492644922741761</v>
      </c>
      <c r="EM110" s="2">
        <f t="shared" si="135"/>
        <v>82.780273857079436</v>
      </c>
      <c r="EN110" s="2">
        <f t="shared" si="135"/>
        <v>80.724107228512651</v>
      </c>
      <c r="EO110" s="2">
        <f t="shared" si="135"/>
        <v>82.872898802512182</v>
      </c>
      <c r="EQ110" s="2">
        <f t="shared" si="136"/>
        <v>98.759800280712909</v>
      </c>
      <c r="ER110" s="2">
        <f t="shared" si="136"/>
        <v>92.630857791901022</v>
      </c>
      <c r="ES110" s="2">
        <f t="shared" si="136"/>
        <v>94.795803090136587</v>
      </c>
      <c r="ET110" s="2">
        <f t="shared" si="136"/>
        <v>91.200844411756549</v>
      </c>
      <c r="EU110" s="2">
        <f t="shared" si="136"/>
        <v>86.603866363107684</v>
      </c>
      <c r="EV110" s="2">
        <f t="shared" si="136"/>
        <v>88.9952017523037</v>
      </c>
      <c r="EW110" s="2">
        <f t="shared" si="136"/>
        <v>90.804585032663994</v>
      </c>
      <c r="EX110" s="2">
        <f t="shared" si="136"/>
        <v>91.840852984290748</v>
      </c>
      <c r="EY110" s="2">
        <f t="shared" si="136"/>
        <v>86.537005321628683</v>
      </c>
      <c r="EZ110" s="2">
        <f t="shared" si="136"/>
        <v>87.346375995533762</v>
      </c>
      <c r="FA110" s="2">
        <f t="shared" si="136"/>
        <v>86.582907971868849</v>
      </c>
      <c r="FB110" s="2">
        <f t="shared" si="136"/>
        <v>85.028998335205472</v>
      </c>
      <c r="FC110" s="2">
        <f t="shared" si="136"/>
        <v>82.752543207855979</v>
      </c>
      <c r="FD110" s="2">
        <f t="shared" si="136"/>
        <v>81.323305086932564</v>
      </c>
      <c r="FE110" s="2">
        <f t="shared" si="136"/>
        <v>82.73133821242682</v>
      </c>
      <c r="FG110" s="2">
        <f t="shared" si="137"/>
        <v>0.98227916499278056</v>
      </c>
      <c r="FH110" s="2">
        <f t="shared" si="137"/>
        <v>0.97775559020081559</v>
      </c>
      <c r="FI110" s="2">
        <f t="shared" si="137"/>
        <v>0.97877141080141628</v>
      </c>
      <c r="FJ110" s="2">
        <f t="shared" si="137"/>
        <v>0.97721091084573497</v>
      </c>
      <c r="FK110" s="2">
        <f t="shared" si="137"/>
        <v>0.97849599354132977</v>
      </c>
      <c r="FL110" s="2">
        <f t="shared" si="137"/>
        <v>0.97550466698383398</v>
      </c>
      <c r="FM110" s="2">
        <f t="shared" si="137"/>
        <v>0.97673958602119526</v>
      </c>
      <c r="FN110" s="2">
        <f t="shared" si="137"/>
        <v>0.9766358773770546</v>
      </c>
      <c r="FO110" s="2">
        <f t="shared" si="137"/>
        <v>0.97593600213334442</v>
      </c>
      <c r="FP110" s="2">
        <f t="shared" si="137"/>
        <v>0.97569758054697453</v>
      </c>
      <c r="FQ110" s="2">
        <f t="shared" si="137"/>
        <v>0.97718593391140629</v>
      </c>
      <c r="FR110" s="2">
        <f t="shared" si="137"/>
        <v>0.97680913263799429</v>
      </c>
      <c r="FS110" s="2">
        <f t="shared" si="137"/>
        <v>0.97389710769539428</v>
      </c>
      <c r="FT110" s="2">
        <f t="shared" si="137"/>
        <v>0.97577941614460184</v>
      </c>
      <c r="FU110" s="2">
        <f t="shared" si="137"/>
        <v>0.97212823057214848</v>
      </c>
      <c r="FW110" s="2">
        <f t="shared" ref="FW110:GK126" si="141">POWER(10,($B110-C$232)/C$229)/(1+POWER(10,($B110-C$232)/C$229))</f>
        <v>3.7086539805856293E-3</v>
      </c>
      <c r="FX110" s="2">
        <f t="shared" si="141"/>
        <v>5.5745733069487696E-3</v>
      </c>
      <c r="FY110" s="2">
        <f t="shared" si="141"/>
        <v>5.3003876324038569E-3</v>
      </c>
      <c r="FZ110" s="2">
        <f t="shared" si="141"/>
        <v>5.6196655100021675E-3</v>
      </c>
      <c r="GA110" s="2">
        <f t="shared" si="141"/>
        <v>5.1344220894382559E-3</v>
      </c>
      <c r="GB110" s="2">
        <f t="shared" si="141"/>
        <v>5.755681657146944E-3</v>
      </c>
      <c r="GC110" s="2">
        <f t="shared" si="141"/>
        <v>6.3543245302464142E-3</v>
      </c>
      <c r="GD110" s="2">
        <f t="shared" si="141"/>
        <v>5.2218630681937304E-3</v>
      </c>
      <c r="GE110" s="2">
        <f t="shared" si="141"/>
        <v>4.0704253115170464E-3</v>
      </c>
      <c r="GF110" s="2">
        <f t="shared" si="141"/>
        <v>4.1117972948914163E-3</v>
      </c>
      <c r="GG110" s="2">
        <f t="shared" si="141"/>
        <v>4.1414403104834008E-3</v>
      </c>
      <c r="GH110" s="2">
        <f t="shared" si="141"/>
        <v>3.7025696251863269E-3</v>
      </c>
      <c r="GI110" s="2">
        <f t="shared" si="141"/>
        <v>3.1375712250306998E-3</v>
      </c>
      <c r="GJ110" s="2">
        <f t="shared" si="141"/>
        <v>3.0575673817438745E-3</v>
      </c>
      <c r="GK110" s="2">
        <f t="shared" si="141"/>
        <v>2.0922265319853819E-3</v>
      </c>
      <c r="GM110" s="86">
        <f t="shared" ref="GM110:HA126" si="142" xml:space="preserve"> _xlfn.NORM.DIST($B110, C$7, ABS(C$11), TRUE) * _xlfn.NORM.DIST(($B110 - C$7)*C$15, 0, ABS(C$11), TRUE) * 2</f>
        <v>6.1493069211123976E-20</v>
      </c>
      <c r="GN110" s="86">
        <f t="shared" si="142"/>
        <v>4.3465700059373667E-18</v>
      </c>
      <c r="GO110" s="86">
        <f t="shared" si="142"/>
        <v>3.7664363853703527E-21</v>
      </c>
      <c r="GP110" s="86">
        <f t="shared" si="142"/>
        <v>2.8662587812509411E-27</v>
      </c>
      <c r="GQ110" s="86">
        <f t="shared" si="142"/>
        <v>6.3176419564290638E-44</v>
      </c>
      <c r="GR110" s="86">
        <f t="shared" si="142"/>
        <v>2.6825156343873018E-19</v>
      </c>
      <c r="GS110" s="86">
        <f t="shared" si="142"/>
        <v>2.8665492503082845E-27</v>
      </c>
      <c r="GT110" s="86">
        <f t="shared" si="142"/>
        <v>8.5602221324608157E-23</v>
      </c>
      <c r="GU110" s="86">
        <f t="shared" si="142"/>
        <v>7.9651633906490686E-19</v>
      </c>
      <c r="GV110" s="86">
        <f t="shared" si="142"/>
        <v>7.4810489835104082E-21</v>
      </c>
      <c r="GW110" s="86">
        <f t="shared" si="142"/>
        <v>5.202389256740714E-29</v>
      </c>
      <c r="GX110" s="86">
        <f t="shared" si="142"/>
        <v>4.4178691388706753E-25</v>
      </c>
      <c r="GY110" s="86">
        <f t="shared" si="142"/>
        <v>7.9060995667924077E-19</v>
      </c>
      <c r="GZ110" s="86">
        <f t="shared" si="142"/>
        <v>1.8513676793888907E-25</v>
      </c>
      <c r="HA110" s="86">
        <f t="shared" si="142"/>
        <v>2.5084647262699035E-32</v>
      </c>
      <c r="HC110" s="86">
        <f t="shared" si="73"/>
        <v>0.18561310709819873</v>
      </c>
      <c r="HD110" s="86">
        <f t="shared" si="73"/>
        <v>0.18807573436776054</v>
      </c>
      <c r="HE110" s="86">
        <f t="shared" si="73"/>
        <v>0.12841419039711588</v>
      </c>
      <c r="HF110" s="86">
        <f t="shared" si="73"/>
        <v>8.1262057532762291E-2</v>
      </c>
      <c r="HG110" s="86">
        <f t="shared" si="73"/>
        <v>8.4767561241968645E-2</v>
      </c>
      <c r="HH110" s="86">
        <f t="shared" si="73"/>
        <v>9.0089599308771584E-2</v>
      </c>
      <c r="HI110" s="86">
        <f t="shared" si="138"/>
        <v>1.4050680219457709E-3</v>
      </c>
      <c r="HJ110" s="86">
        <f t="shared" si="138"/>
        <v>5.3597537013957315E-2</v>
      </c>
      <c r="HK110" s="86">
        <f t="shared" si="138"/>
        <v>0.12874185510762756</v>
      </c>
      <c r="HL110" s="86">
        <f t="shared" si="138"/>
        <v>0.10792808131322462</v>
      </c>
      <c r="HM110" s="86">
        <f t="shared" si="138"/>
        <v>8.2666398831951302E-2</v>
      </c>
      <c r="HN110" s="86">
        <f t="shared" si="138"/>
        <v>0.20185751824665285</v>
      </c>
      <c r="HO110" s="86">
        <f t="shared" si="138"/>
        <v>0.41254812892069992</v>
      </c>
      <c r="HP110" s="86">
        <f t="shared" si="138"/>
        <v>0.16968258960556723</v>
      </c>
      <c r="HQ110" s="86">
        <f t="shared" si="138"/>
        <v>0.19190513306490323</v>
      </c>
      <c r="HS110" s="86">
        <f t="shared" ref="HS110:IG126" si="143" xml:space="preserve"> _xlfn.NORM.DIST($B110, C$9, ABS(C$13), TRUE) * _xlfn.NORM.DIST(($B110 - C$9)*C$17, 0, ABS(C$13), TRUE) * 2</f>
        <v>3.2713047975102138E-15</v>
      </c>
      <c r="HT110" s="86">
        <f t="shared" si="143"/>
        <v>2.8210422702973664E-15</v>
      </c>
      <c r="HU110" s="86">
        <f t="shared" si="143"/>
        <v>1.3868076849454579E-16</v>
      </c>
      <c r="HV110" s="86">
        <f t="shared" si="143"/>
        <v>1.0926338668472095E-18</v>
      </c>
      <c r="HW110" s="86">
        <f t="shared" si="143"/>
        <v>1.009576276362882E-18</v>
      </c>
      <c r="HX110" s="86">
        <f t="shared" si="143"/>
        <v>1.5805728381224515E-17</v>
      </c>
      <c r="HY110" s="86">
        <f t="shared" si="143"/>
        <v>3.2514437833535949E-17</v>
      </c>
      <c r="HZ110" s="86">
        <f t="shared" si="143"/>
        <v>1.6346565735674121E-18</v>
      </c>
      <c r="IA110" s="86">
        <f t="shared" si="143"/>
        <v>1.5866120146563059E-19</v>
      </c>
      <c r="IB110" s="86">
        <f t="shared" si="143"/>
        <v>7.849081275373516E-21</v>
      </c>
      <c r="IC110" s="86">
        <f t="shared" si="143"/>
        <v>5.3194448466312081E-21</v>
      </c>
      <c r="ID110" s="86">
        <f t="shared" si="143"/>
        <v>3.4442570375655743E-21</v>
      </c>
      <c r="IE110" s="86">
        <f t="shared" si="143"/>
        <v>2.1964594720224055E-21</v>
      </c>
      <c r="IF110" s="86">
        <f t="shared" si="143"/>
        <v>1.4822039920430279E-10</v>
      </c>
      <c r="IG110" s="86">
        <f t="shared" si="143"/>
        <v>1.6540886535028688E-7</v>
      </c>
      <c r="II110" s="86">
        <f t="shared" ref="II110:IW126" si="144" xml:space="preserve"> _xlfn.NORM.DIST($B110, C$10, ABS(C$14), TRUE) * _xlfn.NORM.DIST(($B110 - C$10)*C$18, 0, ABS(C$14), TRUE) * 2</f>
        <v>2.0504375320141112E-70</v>
      </c>
      <c r="IJ110" s="86">
        <f t="shared" si="144"/>
        <v>5.8960127752220524E-72</v>
      </c>
      <c r="IK110" s="86">
        <f t="shared" si="144"/>
        <v>1.9743273500399105E-78</v>
      </c>
      <c r="IL110" s="86">
        <f t="shared" si="144"/>
        <v>9.1560741313512486E-88</v>
      </c>
      <c r="IM110" s="86">
        <f t="shared" si="144"/>
        <v>3.3696696128402493E-86</v>
      </c>
      <c r="IN110" s="86">
        <f t="shared" si="144"/>
        <v>7.5416038761013894E-84</v>
      </c>
      <c r="IO110" s="86">
        <f t="shared" si="144"/>
        <v>1.3581398502687592E-82</v>
      </c>
      <c r="IP110" s="86">
        <f t="shared" si="144"/>
        <v>1.8736965526220423E-86</v>
      </c>
      <c r="IQ110" s="86">
        <f t="shared" si="144"/>
        <v>4.9497737949786848E-91</v>
      </c>
      <c r="IR110" s="86">
        <f t="shared" si="144"/>
        <v>8.0542638964585947E-97</v>
      </c>
      <c r="IS110" s="86">
        <f t="shared" si="144"/>
        <v>1.3568664402488222E-96</v>
      </c>
      <c r="IT110" s="86">
        <f t="shared" si="144"/>
        <v>5.3909306245654191E-97</v>
      </c>
      <c r="IU110" s="86">
        <f t="shared" si="144"/>
        <v>1.8476906675021521E-96</v>
      </c>
      <c r="IV110" s="86">
        <f t="shared" si="144"/>
        <v>1.1451484458320437E-66</v>
      </c>
      <c r="IW110" s="86">
        <f t="shared" si="144"/>
        <v>8.8369233652222425E-28</v>
      </c>
      <c r="IY110" s="86">
        <f t="shared" ref="IY110:JM126" si="145">GM110+HC110+HS110+II110</f>
        <v>0.185613107098202</v>
      </c>
      <c r="IZ110" s="86">
        <f t="shared" si="145"/>
        <v>0.18807573436776337</v>
      </c>
      <c r="JA110" s="86">
        <f t="shared" si="145"/>
        <v>0.12841419039711602</v>
      </c>
      <c r="JB110" s="86">
        <f t="shared" si="145"/>
        <v>8.1262057532762291E-2</v>
      </c>
      <c r="JC110" s="86">
        <f t="shared" si="145"/>
        <v>8.4767561241968645E-2</v>
      </c>
      <c r="JD110" s="86">
        <f t="shared" si="145"/>
        <v>9.0089599308771598E-2</v>
      </c>
      <c r="JE110" s="86">
        <f t="shared" si="145"/>
        <v>1.4050680219458034E-3</v>
      </c>
      <c r="JF110" s="86">
        <f t="shared" si="145"/>
        <v>5.3597537013957315E-2</v>
      </c>
      <c r="JG110" s="86">
        <f t="shared" si="145"/>
        <v>0.12874185510762756</v>
      </c>
      <c r="JH110" s="86">
        <f t="shared" si="145"/>
        <v>0.10792808131322462</v>
      </c>
      <c r="JI110" s="86">
        <f t="shared" si="145"/>
        <v>8.2666398831951302E-2</v>
      </c>
      <c r="JJ110" s="86">
        <f t="shared" si="145"/>
        <v>0.20185751824665285</v>
      </c>
      <c r="JK110" s="86">
        <f t="shared" si="145"/>
        <v>0.41254812892069992</v>
      </c>
      <c r="JL110" s="86">
        <f t="shared" si="145"/>
        <v>0.16968258975378764</v>
      </c>
      <c r="JM110" s="86">
        <f t="shared" si="145"/>
        <v>0.19190529847376858</v>
      </c>
    </row>
    <row r="111" spans="2:273" x14ac:dyDescent="0.25">
      <c r="B111" s="2">
        <v>84</v>
      </c>
      <c r="C111" s="37">
        <v>103.82299999999999</v>
      </c>
      <c r="D111" s="37">
        <v>96.338999999999999</v>
      </c>
      <c r="E111" s="37">
        <v>91.644000000000005</v>
      </c>
      <c r="F111" s="37">
        <v>88.677999999999997</v>
      </c>
      <c r="G111" s="37">
        <v>88.051000000000002</v>
      </c>
      <c r="H111" s="37">
        <v>89.661000000000001</v>
      </c>
      <c r="I111" s="37">
        <v>91.474999999999994</v>
      </c>
      <c r="J111" s="37">
        <v>93.846999999999994</v>
      </c>
      <c r="K111" s="37">
        <v>86.763000000000005</v>
      </c>
      <c r="L111" s="37">
        <v>85.796999999999997</v>
      </c>
      <c r="M111" s="37">
        <v>87.305000000000007</v>
      </c>
      <c r="N111" s="37">
        <v>89.525000000000006</v>
      </c>
      <c r="O111" s="37">
        <v>112.797</v>
      </c>
      <c r="P111" s="37">
        <v>81.507999999999996</v>
      </c>
      <c r="Q111" s="37">
        <v>84.492000000000004</v>
      </c>
      <c r="S111" s="4">
        <f t="shared" si="132"/>
        <v>106.63191256947533</v>
      </c>
      <c r="T111" s="4">
        <f t="shared" si="132"/>
        <v>101.55197183937003</v>
      </c>
      <c r="U111" s="4">
        <f t="shared" si="132"/>
        <v>99.452706548553635</v>
      </c>
      <c r="V111" s="4">
        <f t="shared" si="132"/>
        <v>93.517420350464036</v>
      </c>
      <c r="W111" s="4">
        <f t="shared" si="132"/>
        <v>89.079449961356104</v>
      </c>
      <c r="X111" s="4">
        <f t="shared" si="132"/>
        <v>91.737471075039494</v>
      </c>
      <c r="Y111" s="4">
        <f t="shared" si="132"/>
        <v>91.304244725249021</v>
      </c>
      <c r="Z111" s="4">
        <f t="shared" si="132"/>
        <v>93.543287777463078</v>
      </c>
      <c r="AA111" s="4">
        <f t="shared" si="132"/>
        <v>91.109968663491316</v>
      </c>
      <c r="AB111" s="4">
        <f t="shared" si="132"/>
        <v>90.746401723242784</v>
      </c>
      <c r="AC111" s="4">
        <f t="shared" si="132"/>
        <v>88.66038817105742</v>
      </c>
      <c r="AD111" s="4">
        <f t="shared" si="132"/>
        <v>94.005987830780171</v>
      </c>
      <c r="AE111" s="4">
        <f t="shared" si="132"/>
        <v>112.19355563171054</v>
      </c>
      <c r="AF111" s="4">
        <f t="shared" si="132"/>
        <v>86.595640276421761</v>
      </c>
      <c r="AG111" s="4">
        <f t="shared" si="132"/>
        <v>88.124669619098626</v>
      </c>
      <c r="AI111" s="4">
        <f t="shared" si="133"/>
        <v>-2.8089125694753392</v>
      </c>
      <c r="AJ111" s="4">
        <f t="shared" si="133"/>
        <v>-5.2129718393700273</v>
      </c>
      <c r="AK111" s="4">
        <f t="shared" si="133"/>
        <v>-7.80870654855363</v>
      </c>
      <c r="AL111" s="4">
        <f t="shared" si="133"/>
        <v>-4.8394203504640387</v>
      </c>
      <c r="AM111" s="4">
        <f t="shared" si="133"/>
        <v>-1.0284499613561024</v>
      </c>
      <c r="AN111" s="4">
        <f t="shared" si="133"/>
        <v>-2.0764710750394926</v>
      </c>
      <c r="AO111" s="4">
        <f t="shared" si="133"/>
        <v>0.17075527475097374</v>
      </c>
      <c r="AP111" s="4">
        <f t="shared" si="133"/>
        <v>0.30371222253691599</v>
      </c>
      <c r="AQ111" s="4">
        <f t="shared" si="133"/>
        <v>-4.3469686634913103</v>
      </c>
      <c r="AR111" s="4">
        <f t="shared" si="133"/>
        <v>-4.9494017232427865</v>
      </c>
      <c r="AS111" s="4">
        <f t="shared" si="133"/>
        <v>-1.3553881710574132</v>
      </c>
      <c r="AT111" s="4">
        <f t="shared" si="133"/>
        <v>-4.4809878307801654</v>
      </c>
      <c r="AU111" s="4">
        <f t="shared" si="133"/>
        <v>0.60344436828945902</v>
      </c>
      <c r="AV111" s="4">
        <f t="shared" si="133"/>
        <v>-5.0876402764217659</v>
      </c>
      <c r="AW111" s="4">
        <f t="shared" si="133"/>
        <v>-3.6326696190986212</v>
      </c>
      <c r="AY111" s="2">
        <f t="shared" si="139"/>
        <v>99.202428786705113</v>
      </c>
      <c r="AZ111" s="2">
        <f t="shared" si="139"/>
        <v>93.549886306392565</v>
      </c>
      <c r="BA111" s="2">
        <f t="shared" si="139"/>
        <v>95.201961669694356</v>
      </c>
      <c r="BB111" s="2">
        <f t="shared" si="139"/>
        <v>91.448084043441213</v>
      </c>
      <c r="BC111" s="2">
        <f t="shared" si="139"/>
        <v>87.03555682963308</v>
      </c>
      <c r="BD111" s="2">
        <f t="shared" si="139"/>
        <v>89.355001601080133</v>
      </c>
      <c r="BE111" s="2">
        <f t="shared" si="139"/>
        <v>91.299407057821142</v>
      </c>
      <c r="BF111" s="2">
        <f t="shared" si="139"/>
        <v>92.518674032049972</v>
      </c>
      <c r="BG111" s="2">
        <f t="shared" si="139"/>
        <v>87.33174035628825</v>
      </c>
      <c r="BH111" s="2">
        <f t="shared" si="139"/>
        <v>87.920383826580434</v>
      </c>
      <c r="BI111" s="2">
        <f t="shared" si="139"/>
        <v>86.774008555895023</v>
      </c>
      <c r="BJ111" s="2">
        <f t="shared" si="139"/>
        <v>85.84529310575931</v>
      </c>
      <c r="BK111" s="2">
        <f t="shared" si="139"/>
        <v>83.25055548929069</v>
      </c>
      <c r="BL111" s="2">
        <f t="shared" si="139"/>
        <v>81.091476132158206</v>
      </c>
      <c r="BM111" s="2">
        <f t="shared" si="139"/>
        <v>83.028232531702386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>
        <f t="shared" si="140"/>
        <v>91.474999999999994</v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>
        <f t="shared" si="116"/>
        <v>91.474999999999994</v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118.75400438596492</v>
      </c>
      <c r="DL111" s="2">
        <f t="shared" si="134"/>
        <v>118.69517507385929</v>
      </c>
      <c r="DM111" s="2">
        <f t="shared" si="134"/>
        <v>114.89377207571941</v>
      </c>
      <c r="DN111" s="2">
        <f t="shared" si="134"/>
        <v>110.47550711237554</v>
      </c>
      <c r="DO111" s="2">
        <f t="shared" si="134"/>
        <v>102.26402611336032</v>
      </c>
      <c r="DP111" s="2">
        <f t="shared" si="134"/>
        <v>110.79539755538578</v>
      </c>
      <c r="DQ111" s="2">
        <f t="shared" si="134"/>
        <v>113.91163957219251</v>
      </c>
      <c r="DR111" s="2">
        <f t="shared" si="134"/>
        <v>113.88526417112301</v>
      </c>
      <c r="DS111" s="2">
        <f t="shared" si="134"/>
        <v>112.17673557422968</v>
      </c>
      <c r="DT111" s="2">
        <f t="shared" si="134"/>
        <v>111.96145744843392</v>
      </c>
      <c r="DU111" s="2">
        <f t="shared" si="134"/>
        <v>107.4553394957983</v>
      </c>
      <c r="DV111" s="2">
        <f t="shared" si="134"/>
        <v>110.76515812955815</v>
      </c>
      <c r="DW111" s="2">
        <f t="shared" si="134"/>
        <v>107.73706554621847</v>
      </c>
      <c r="DX111" s="2">
        <f t="shared" si="134"/>
        <v>101.18678487394959</v>
      </c>
      <c r="DY111" s="2">
        <f t="shared" si="134"/>
        <v>93.082209677419328</v>
      </c>
      <c r="EA111" s="2">
        <f t="shared" si="94"/>
        <v>98.88162053620843</v>
      </c>
      <c r="EB111" s="2">
        <f t="shared" si="94"/>
        <v>93.031292154905998</v>
      </c>
      <c r="EC111" s="2">
        <f t="shared" si="94"/>
        <v>94.813422793394949</v>
      </c>
      <c r="ED111" s="2">
        <f t="shared" si="94"/>
        <v>91.043229189865016</v>
      </c>
      <c r="EE111" s="2">
        <f t="shared" si="94"/>
        <v>86.731870949467478</v>
      </c>
      <c r="EF111" s="2">
        <f t="shared" si="94"/>
        <v>88.864057341426957</v>
      </c>
      <c r="EG111" s="2">
        <f t="shared" si="94"/>
        <v>90.809393836392474</v>
      </c>
      <c r="EH111" s="2">
        <f t="shared" si="94"/>
        <v>92.054742210240477</v>
      </c>
      <c r="EI111" s="2">
        <f t="shared" si="94"/>
        <v>86.774822580384864</v>
      </c>
      <c r="EJ111" s="2">
        <f t="shared" si="94"/>
        <v>87.37511785122355</v>
      </c>
      <c r="EK111" s="2">
        <f t="shared" si="94"/>
        <v>86.333114058241279</v>
      </c>
      <c r="EL111" s="2">
        <f t="shared" si="94"/>
        <v>85.307539855569459</v>
      </c>
      <c r="EM111" s="2">
        <f t="shared" si="135"/>
        <v>82.652096227252542</v>
      </c>
      <c r="EN111" s="2">
        <f t="shared" si="135"/>
        <v>80.634614562353647</v>
      </c>
      <c r="EO111" s="2">
        <f t="shared" si="135"/>
        <v>82.765674683461896</v>
      </c>
      <c r="EQ111" s="2">
        <f t="shared" si="136"/>
        <v>98.669393427149444</v>
      </c>
      <c r="ER111" s="2">
        <f t="shared" si="136"/>
        <v>92.528150202252817</v>
      </c>
      <c r="ES111" s="2">
        <f t="shared" si="136"/>
        <v>94.648440435694923</v>
      </c>
      <c r="ET111" s="2">
        <f t="shared" si="136"/>
        <v>91.070008832671874</v>
      </c>
      <c r="EU111" s="2">
        <f t="shared" si="136"/>
        <v>86.464152219138001</v>
      </c>
      <c r="EV111" s="2">
        <f t="shared" si="136"/>
        <v>88.854488228058457</v>
      </c>
      <c r="EW111" s="2">
        <f t="shared" si="136"/>
        <v>90.654702362648266</v>
      </c>
      <c r="EX111" s="2">
        <f t="shared" si="136"/>
        <v>91.670579459411073</v>
      </c>
      <c r="EY111" s="2">
        <f t="shared" si="136"/>
        <v>86.382244345607177</v>
      </c>
      <c r="EZ111" s="2">
        <f t="shared" si="136"/>
        <v>87.189809506879286</v>
      </c>
      <c r="FA111" s="2">
        <f t="shared" si="136"/>
        <v>86.449261928122098</v>
      </c>
      <c r="FB111" s="2">
        <f t="shared" si="136"/>
        <v>84.867819081506113</v>
      </c>
      <c r="FC111" s="2">
        <f t="shared" si="136"/>
        <v>82.625555543432142</v>
      </c>
      <c r="FD111" s="2">
        <f t="shared" si="136"/>
        <v>81.203351961722973</v>
      </c>
      <c r="FE111" s="2">
        <f t="shared" si="136"/>
        <v>82.623311416759222</v>
      </c>
      <c r="FG111" s="2">
        <f t="shared" si="137"/>
        <v>0.98381316721118817</v>
      </c>
      <c r="FH111" s="2">
        <f t="shared" si="137"/>
        <v>0.97967307192360598</v>
      </c>
      <c r="FI111" s="2">
        <f t="shared" si="137"/>
        <v>0.98060306528880947</v>
      </c>
      <c r="FJ111" s="2">
        <f t="shared" si="137"/>
        <v>0.97917434421667771</v>
      </c>
      <c r="FK111" s="2">
        <f t="shared" si="137"/>
        <v>0.98035093464080725</v>
      </c>
      <c r="FL111" s="2">
        <f t="shared" si="137"/>
        <v>0.97761173681933378</v>
      </c>
      <c r="FM111" s="2">
        <f t="shared" si="137"/>
        <v>0.97874274385611137</v>
      </c>
      <c r="FN111" s="2">
        <f t="shared" si="137"/>
        <v>0.97864777122729263</v>
      </c>
      <c r="FO111" s="2">
        <f t="shared" si="137"/>
        <v>0.97800680535540607</v>
      </c>
      <c r="FP111" s="2">
        <f t="shared" si="137"/>
        <v>0.97778843394533754</v>
      </c>
      <c r="FQ111" s="2">
        <f t="shared" si="137"/>
        <v>0.97915147330244645</v>
      </c>
      <c r="FR111" s="2">
        <f t="shared" si="137"/>
        <v>0.97880643116184007</v>
      </c>
      <c r="FS111" s="2">
        <f t="shared" si="137"/>
        <v>0.97613907618787366</v>
      </c>
      <c r="FT111" s="2">
        <f t="shared" si="137"/>
        <v>0.97786338857450428</v>
      </c>
      <c r="FU111" s="2">
        <f t="shared" si="137"/>
        <v>0.97451815213958537</v>
      </c>
      <c r="FW111" s="2">
        <f t="shared" si="141"/>
        <v>4.0650037511489332E-3</v>
      </c>
      <c r="FX111" s="2">
        <f t="shared" si="141"/>
        <v>6.1091124518295407E-3</v>
      </c>
      <c r="FY111" s="2">
        <f t="shared" si="141"/>
        <v>5.8087890189227913E-3</v>
      </c>
      <c r="FZ111" s="2">
        <f t="shared" si="141"/>
        <v>6.158501714489872E-3</v>
      </c>
      <c r="GA111" s="2">
        <f t="shared" si="141"/>
        <v>5.626994484107248E-3</v>
      </c>
      <c r="GB111" s="2">
        <f t="shared" si="141"/>
        <v>6.307476913051357E-3</v>
      </c>
      <c r="GC111" s="2">
        <f t="shared" si="141"/>
        <v>6.9631095380909705E-3</v>
      </c>
      <c r="GD111" s="2">
        <f t="shared" si="141"/>
        <v>5.7227758863238028E-3</v>
      </c>
      <c r="GE111" s="2">
        <f t="shared" si="141"/>
        <v>4.4613805864209249E-3</v>
      </c>
      <c r="GF111" s="2">
        <f t="shared" si="141"/>
        <v>4.5067082751077464E-3</v>
      </c>
      <c r="GG111" s="2">
        <f t="shared" si="141"/>
        <v>4.5391853301266589E-3</v>
      </c>
      <c r="GH111" s="2">
        <f t="shared" si="141"/>
        <v>4.0583371557270523E-3</v>
      </c>
      <c r="GI111" s="2">
        <f t="shared" si="141"/>
        <v>3.4392373551410341E-3</v>
      </c>
      <c r="GJ111" s="2">
        <f t="shared" si="141"/>
        <v>3.3515672932254723E-3</v>
      </c>
      <c r="GK111" s="2">
        <f t="shared" si="141"/>
        <v>2.2936177972329675E-3</v>
      </c>
      <c r="GM111" s="86">
        <f t="shared" si="142"/>
        <v>1.6127937981527182E-21</v>
      </c>
      <c r="GN111" s="86">
        <f t="shared" si="142"/>
        <v>1.6053068860035054E-19</v>
      </c>
      <c r="GO111" s="86">
        <f t="shared" si="142"/>
        <v>8.1173428167764214E-23</v>
      </c>
      <c r="GP111" s="86">
        <f t="shared" si="142"/>
        <v>1.7961466943164484E-29</v>
      </c>
      <c r="GQ111" s="86">
        <f t="shared" si="142"/>
        <v>1.2946726541518184E-47</v>
      </c>
      <c r="GR111" s="86">
        <f t="shared" si="142"/>
        <v>8.4604325756634656E-21</v>
      </c>
      <c r="GS111" s="86">
        <f t="shared" si="142"/>
        <v>2.2369056694082557E-29</v>
      </c>
      <c r="GT111" s="86">
        <f t="shared" si="142"/>
        <v>1.4649666666995586E-24</v>
      </c>
      <c r="GU111" s="86">
        <f t="shared" si="142"/>
        <v>2.72146165586998E-20</v>
      </c>
      <c r="GV111" s="86">
        <f t="shared" si="142"/>
        <v>1.7839114178740173E-22</v>
      </c>
      <c r="GW111" s="86">
        <f t="shared" si="142"/>
        <v>2.6992131729556591E-31</v>
      </c>
      <c r="GX111" s="86">
        <f t="shared" si="142"/>
        <v>4.5155978925169383E-27</v>
      </c>
      <c r="GY111" s="86">
        <f t="shared" si="142"/>
        <v>2.3416545038607811E-20</v>
      </c>
      <c r="GZ111" s="86">
        <f t="shared" si="142"/>
        <v>1.8952491846867067E-27</v>
      </c>
      <c r="HA111" s="86">
        <f t="shared" si="142"/>
        <v>6.5210367637058695E-35</v>
      </c>
      <c r="HC111" s="86">
        <f t="shared" si="73"/>
        <v>9.6643134117022272E-2</v>
      </c>
      <c r="HD111" s="86">
        <f t="shared" si="73"/>
        <v>9.7301000389538927E-2</v>
      </c>
      <c r="HE111" s="86">
        <f t="shared" si="73"/>
        <v>5.9925439461502444E-2</v>
      </c>
      <c r="HF111" s="86">
        <f t="shared" si="73"/>
        <v>3.0248915374631931E-2</v>
      </c>
      <c r="HG111" s="86">
        <f t="shared" si="73"/>
        <v>2.7384365355344779E-2</v>
      </c>
      <c r="HH111" s="86">
        <f t="shared" si="73"/>
        <v>3.360960185119876E-2</v>
      </c>
      <c r="HI111" s="86">
        <f t="shared" si="138"/>
        <v>9.3839197317648068E-5</v>
      </c>
      <c r="HJ111" s="86">
        <f t="shared" si="138"/>
        <v>1.6459382011567575E-2</v>
      </c>
      <c r="HK111" s="86">
        <f t="shared" si="138"/>
        <v>5.1699772259582985E-2</v>
      </c>
      <c r="HL111" s="86">
        <f t="shared" si="138"/>
        <v>3.8900593069738608E-2</v>
      </c>
      <c r="HM111" s="86">
        <f t="shared" si="138"/>
        <v>2.7005610661649925E-2</v>
      </c>
      <c r="HN111" s="86">
        <f t="shared" si="138"/>
        <v>9.7927086305019201E-2</v>
      </c>
      <c r="HO111" s="86">
        <f t="shared" si="138"/>
        <v>0.27591256441148565</v>
      </c>
      <c r="HP111" s="86">
        <f t="shared" si="138"/>
        <v>7.6944429571120007E-2</v>
      </c>
      <c r="HQ111" s="86">
        <f t="shared" si="138"/>
        <v>8.8332846040351631E-2</v>
      </c>
      <c r="HS111" s="86">
        <f t="shared" si="143"/>
        <v>2.243700966367416E-14</v>
      </c>
      <c r="HT111" s="86">
        <f t="shared" si="143"/>
        <v>2.3100703845552615E-14</v>
      </c>
      <c r="HU111" s="86">
        <f t="shared" si="143"/>
        <v>1.3491230883416293E-15</v>
      </c>
      <c r="HV111" s="86">
        <f t="shared" si="143"/>
        <v>1.4672776944377274E-17</v>
      </c>
      <c r="HW111" s="86">
        <f t="shared" si="143"/>
        <v>1.270997566082431E-17</v>
      </c>
      <c r="HX111" s="86">
        <f t="shared" si="143"/>
        <v>1.8556556970344447E-16</v>
      </c>
      <c r="HY111" s="86">
        <f t="shared" si="143"/>
        <v>3.8342248546317951E-16</v>
      </c>
      <c r="HZ111" s="86">
        <f t="shared" si="143"/>
        <v>2.050549888117881E-17</v>
      </c>
      <c r="IA111" s="86">
        <f t="shared" si="143"/>
        <v>2.0357940562237478E-18</v>
      </c>
      <c r="IB111" s="86">
        <f t="shared" si="143"/>
        <v>1.2040726050000137E-19</v>
      </c>
      <c r="IC111" s="86">
        <f t="shared" si="143"/>
        <v>8.2603883760612024E-20</v>
      </c>
      <c r="ID111" s="86">
        <f t="shared" si="143"/>
        <v>5.1608399529289026E-20</v>
      </c>
      <c r="IE111" s="86">
        <f t="shared" si="143"/>
        <v>3.0647456789911209E-20</v>
      </c>
      <c r="IF111" s="86">
        <f t="shared" si="143"/>
        <v>4.8232521435386194E-10</v>
      </c>
      <c r="IG111" s="86">
        <f t="shared" si="143"/>
        <v>3.4948846171210596E-7</v>
      </c>
      <c r="II111" s="86">
        <f t="shared" si="144"/>
        <v>3.557287300098662E-68</v>
      </c>
      <c r="IJ111" s="86">
        <f t="shared" si="144"/>
        <v>1.7347037642123064E-69</v>
      </c>
      <c r="IK111" s="86">
        <f t="shared" si="144"/>
        <v>9.2379267083315565E-76</v>
      </c>
      <c r="IL111" s="86">
        <f t="shared" si="144"/>
        <v>9.7789269247250143E-85</v>
      </c>
      <c r="IM111" s="86">
        <f t="shared" si="144"/>
        <v>2.8201019080367828E-83</v>
      </c>
      <c r="IN111" s="86">
        <f t="shared" si="144"/>
        <v>6.0485899805096432E-81</v>
      </c>
      <c r="IO111" s="86">
        <f t="shared" si="144"/>
        <v>1.1184019300275588E-79</v>
      </c>
      <c r="IP111" s="86">
        <f t="shared" si="144"/>
        <v>1.6352601481248963E-83</v>
      </c>
      <c r="IQ111" s="86">
        <f t="shared" si="144"/>
        <v>4.5128465822137654E-88</v>
      </c>
      <c r="IR111" s="86">
        <f t="shared" si="144"/>
        <v>1.1573704263572402E-93</v>
      </c>
      <c r="IS111" s="86">
        <f t="shared" si="144"/>
        <v>1.9345203053194945E-93</v>
      </c>
      <c r="IT111" s="86">
        <f t="shared" si="144"/>
        <v>6.8531287621356012E-94</v>
      </c>
      <c r="IU111" s="86">
        <f t="shared" si="144"/>
        <v>1.8412841887087582E-93</v>
      </c>
      <c r="IV111" s="86">
        <f t="shared" si="144"/>
        <v>1.2759654987128826E-64</v>
      </c>
      <c r="IW111" s="86">
        <f t="shared" si="144"/>
        <v>5.2593375117156109E-27</v>
      </c>
      <c r="IY111" s="86">
        <f t="shared" si="145"/>
        <v>9.6643134117044713E-2</v>
      </c>
      <c r="IZ111" s="86">
        <f t="shared" si="145"/>
        <v>9.7301000389562034E-2</v>
      </c>
      <c r="JA111" s="86">
        <f t="shared" si="145"/>
        <v>5.9925439461503791E-2</v>
      </c>
      <c r="JB111" s="86">
        <f t="shared" si="145"/>
        <v>3.0248915374631945E-2</v>
      </c>
      <c r="JC111" s="86">
        <f t="shared" si="145"/>
        <v>2.7384365355344793E-2</v>
      </c>
      <c r="JD111" s="86">
        <f t="shared" si="145"/>
        <v>3.3609601851198947E-2</v>
      </c>
      <c r="JE111" s="86">
        <f t="shared" si="145"/>
        <v>9.3839197318031496E-5</v>
      </c>
      <c r="JF111" s="86">
        <f t="shared" si="145"/>
        <v>1.6459382011567596E-2</v>
      </c>
      <c r="JG111" s="86">
        <f t="shared" si="145"/>
        <v>5.1699772259582985E-2</v>
      </c>
      <c r="JH111" s="86">
        <f t="shared" si="145"/>
        <v>3.8900593069738608E-2</v>
      </c>
      <c r="JI111" s="86">
        <f t="shared" si="145"/>
        <v>2.7005610661649925E-2</v>
      </c>
      <c r="JJ111" s="86">
        <f t="shared" si="145"/>
        <v>9.7927086305019201E-2</v>
      </c>
      <c r="JK111" s="86">
        <f t="shared" si="145"/>
        <v>0.27591256441148565</v>
      </c>
      <c r="JL111" s="86">
        <f t="shared" si="145"/>
        <v>7.6944430053445215E-2</v>
      </c>
      <c r="JM111" s="86">
        <f t="shared" si="145"/>
        <v>8.8333195528813344E-2</v>
      </c>
    </row>
    <row r="112" spans="2:273" x14ac:dyDescent="0.25">
      <c r="B112" s="2">
        <v>85</v>
      </c>
      <c r="C112" s="37">
        <v>100.548</v>
      </c>
      <c r="D112" s="37">
        <v>90.813999999999993</v>
      </c>
      <c r="E112" s="37">
        <v>94.119</v>
      </c>
      <c r="F112" s="37">
        <v>91.102000000000004</v>
      </c>
      <c r="G112" s="37">
        <v>87.474999999999994</v>
      </c>
      <c r="H112" s="37">
        <v>90.067999999999998</v>
      </c>
      <c r="I112" s="37">
        <v>90.457999999999998</v>
      </c>
      <c r="J112" s="37">
        <v>92.287999999999997</v>
      </c>
      <c r="K112" s="37">
        <v>85.254000000000005</v>
      </c>
      <c r="L112" s="37">
        <v>87.593000000000004</v>
      </c>
      <c r="M112" s="37">
        <v>86.864000000000004</v>
      </c>
      <c r="N112" s="37">
        <v>85.338999999999999</v>
      </c>
      <c r="O112" s="37">
        <v>90.084999999999994</v>
      </c>
      <c r="P112" s="37">
        <v>80.558999999999997</v>
      </c>
      <c r="Q112" s="37">
        <v>81.22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101.92046644390267</v>
      </c>
      <c r="T112" s="4">
        <f t="shared" si="146"/>
        <v>96.353510736563649</v>
      </c>
      <c r="U112" s="4">
        <f t="shared" si="146"/>
        <v>96.413759556595309</v>
      </c>
      <c r="V112" s="4">
        <f t="shared" si="146"/>
        <v>91.796485686164473</v>
      </c>
      <c r="W112" s="4">
        <f t="shared" si="146"/>
        <v>87.269976206998024</v>
      </c>
      <c r="X112" s="4">
        <f t="shared" si="146"/>
        <v>89.762663345999428</v>
      </c>
      <c r="Y112" s="4">
        <f t="shared" si="146"/>
        <v>91.102927929377074</v>
      </c>
      <c r="Z112" s="4">
        <f t="shared" si="146"/>
        <v>92.490852107997526</v>
      </c>
      <c r="AA112" s="4">
        <f t="shared" si="146"/>
        <v>88.117916418989068</v>
      </c>
      <c r="AB112" s="4">
        <f t="shared" si="146"/>
        <v>88.363331325428504</v>
      </c>
      <c r="AC112" s="4">
        <f t="shared" si="146"/>
        <v>87.00168986502122</v>
      </c>
      <c r="AD112" s="4">
        <f t="shared" si="146"/>
        <v>88.326400582586388</v>
      </c>
      <c r="AE112" s="4">
        <f t="shared" si="146"/>
        <v>97.191731910053463</v>
      </c>
      <c r="AF112" s="4">
        <f t="shared" si="146"/>
        <v>82.643291483885832</v>
      </c>
      <c r="AG112" s="4">
        <f t="shared" si="146"/>
        <v>84.395847135631342</v>
      </c>
      <c r="AI112" s="4">
        <f t="shared" ref="AI112:AW128" si="147">IF(OR($B112 &lt; C$230, $B112 &gt; C$233), 0, C112-S112)</f>
        <v>-1.3724664439026668</v>
      </c>
      <c r="AJ112" s="4">
        <f t="shared" si="147"/>
        <v>-5.5395107365636562</v>
      </c>
      <c r="AK112" s="4">
        <f t="shared" si="147"/>
        <v>-2.2947595565953094</v>
      </c>
      <c r="AL112" s="4">
        <f t="shared" si="147"/>
        <v>-0.69448568616446948</v>
      </c>
      <c r="AM112" s="4">
        <f t="shared" si="147"/>
        <v>0.20502379300197049</v>
      </c>
      <c r="AN112" s="4">
        <f t="shared" si="147"/>
        <v>0.30533665400056975</v>
      </c>
      <c r="AO112" s="4">
        <f t="shared" si="147"/>
        <v>-0.64492792937707577</v>
      </c>
      <c r="AP112" s="4">
        <f t="shared" si="147"/>
        <v>-0.20285210799752917</v>
      </c>
      <c r="AQ112" s="4">
        <f t="shared" si="147"/>
        <v>-2.8639164189890636</v>
      </c>
      <c r="AR112" s="4">
        <f t="shared" si="147"/>
        <v>-0.77033132542850069</v>
      </c>
      <c r="AS112" s="4">
        <f t="shared" si="147"/>
        <v>-0.1376898650212155</v>
      </c>
      <c r="AT112" s="4">
        <f t="shared" si="147"/>
        <v>-2.987400582586389</v>
      </c>
      <c r="AU112" s="4">
        <f t="shared" si="147"/>
        <v>-7.1067319100534689</v>
      </c>
      <c r="AV112" s="4">
        <f t="shared" si="147"/>
        <v>-2.0842914838858349</v>
      </c>
      <c r="AW112" s="4">
        <f t="shared" si="147"/>
        <v>-3.1758471356313436</v>
      </c>
      <c r="AY112" s="2">
        <f t="shared" si="139"/>
        <v>99.07546812386849</v>
      </c>
      <c r="AZ112" s="2">
        <f t="shared" si="139"/>
        <v>93.377378382015138</v>
      </c>
      <c r="BA112" s="2">
        <f t="shared" si="139"/>
        <v>95.017107231676761</v>
      </c>
      <c r="BB112" s="2">
        <f t="shared" si="139"/>
        <v>91.290568827442485</v>
      </c>
      <c r="BC112" s="2">
        <f t="shared" si="139"/>
        <v>86.856808652952552</v>
      </c>
      <c r="BD112" s="2">
        <f t="shared" si="139"/>
        <v>89.179038993726067</v>
      </c>
      <c r="BE112" s="2">
        <f t="shared" si="139"/>
        <v>91.102775289128161</v>
      </c>
      <c r="BF112" s="2">
        <f t="shared" si="139"/>
        <v>92.291194618918951</v>
      </c>
      <c r="BG112" s="2">
        <f t="shared" si="139"/>
        <v>87.114831898840137</v>
      </c>
      <c r="BH112" s="2">
        <f t="shared" si="139"/>
        <v>87.71440965993142</v>
      </c>
      <c r="BI112" s="2">
        <f t="shared" si="139"/>
        <v>86.615408073496951</v>
      </c>
      <c r="BJ112" s="2">
        <f t="shared" si="139"/>
        <v>85.622719006422003</v>
      </c>
      <c r="BK112" s="2">
        <f t="shared" si="139"/>
        <v>83.079695310056863</v>
      </c>
      <c r="BL112" s="2">
        <f t="shared" si="139"/>
        <v>80.968725093573923</v>
      </c>
      <c r="BM112" s="2">
        <f t="shared" si="139"/>
        <v>82.903510753126056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>
        <f t="shared" si="140"/>
        <v>91.102000000000004</v>
      </c>
      <c r="CI112" s="2">
        <f t="shared" si="140"/>
        <v>87.474999999999994</v>
      </c>
      <c r="CJ112" s="2" t="str">
        <f t="shared" si="140"/>
        <v/>
      </c>
      <c r="CK112" s="2">
        <f t="shared" si="140"/>
        <v>90.457999999999998</v>
      </c>
      <c r="CL112" s="2">
        <f t="shared" si="140"/>
        <v>92.287999999999997</v>
      </c>
      <c r="CM112" s="2" t="str">
        <f t="shared" si="140"/>
        <v/>
      </c>
      <c r="CN112" s="2" t="str">
        <f t="shared" si="140"/>
        <v/>
      </c>
      <c r="CO112" s="2">
        <f t="shared" si="140"/>
        <v>86.864000000000004</v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>
        <f t="shared" si="113"/>
        <v>91.102000000000004</v>
      </c>
      <c r="CY112" s="2">
        <f t="shared" si="114"/>
        <v>87.474999999999994</v>
      </c>
      <c r="CZ112" s="2" t="str">
        <f t="shared" si="115"/>
        <v/>
      </c>
      <c r="DA112" s="2">
        <f t="shared" si="116"/>
        <v>90.457999999999998</v>
      </c>
      <c r="DB112" s="2">
        <f t="shared" si="117"/>
        <v>92.287999999999997</v>
      </c>
      <c r="DC112" s="2" t="str">
        <f t="shared" si="118"/>
        <v/>
      </c>
      <c r="DD112" s="2" t="str">
        <f t="shared" si="119"/>
        <v/>
      </c>
      <c r="DE112" s="2">
        <f t="shared" si="120"/>
        <v>86.864000000000004</v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118.90990701754387</v>
      </c>
      <c r="DL112" s="2">
        <f t="shared" si="148"/>
        <v>118.93375216106796</v>
      </c>
      <c r="DM112" s="2">
        <f t="shared" si="148"/>
        <v>115.11493095524672</v>
      </c>
      <c r="DN112" s="2">
        <f t="shared" si="148"/>
        <v>110.68615078236131</v>
      </c>
      <c r="DO112" s="2">
        <f t="shared" si="148"/>
        <v>102.39252469635626</v>
      </c>
      <c r="DP112" s="2">
        <f t="shared" si="148"/>
        <v>111.03094331550801</v>
      </c>
      <c r="DQ112" s="2">
        <f t="shared" si="148"/>
        <v>114.1332</v>
      </c>
      <c r="DR112" s="2">
        <f t="shared" si="148"/>
        <v>114.08187563025211</v>
      </c>
      <c r="DS112" s="2">
        <f t="shared" si="148"/>
        <v>112.42195966386554</v>
      </c>
      <c r="DT112" s="2">
        <f t="shared" si="148"/>
        <v>112.20366737967916</v>
      </c>
      <c r="DU112" s="2">
        <f t="shared" si="148"/>
        <v>107.64859467787113</v>
      </c>
      <c r="DV112" s="2">
        <f t="shared" si="148"/>
        <v>111.05256340626342</v>
      </c>
      <c r="DW112" s="2">
        <f t="shared" si="148"/>
        <v>108.01422184873948</v>
      </c>
      <c r="DX112" s="2">
        <f t="shared" si="148"/>
        <v>101.38855294117648</v>
      </c>
      <c r="DY112" s="2">
        <f t="shared" si="148"/>
        <v>93.195147177419329</v>
      </c>
      <c r="EA112" s="2">
        <f t="shared" si="94"/>
        <v>98.778746662534019</v>
      </c>
      <c r="EB112" s="2">
        <f t="shared" si="94"/>
        <v>92.89699101049446</v>
      </c>
      <c r="EC112" s="2">
        <f t="shared" si="94"/>
        <v>94.655540710389246</v>
      </c>
      <c r="ED112" s="2">
        <f t="shared" si="94"/>
        <v>90.914177215808095</v>
      </c>
      <c r="EE112" s="2">
        <f t="shared" si="94"/>
        <v>86.574395681590104</v>
      </c>
      <c r="EF112" s="2">
        <f t="shared" si="94"/>
        <v>88.722704472009639</v>
      </c>
      <c r="EG112" s="2">
        <f t="shared" si="94"/>
        <v>90.647702469975073</v>
      </c>
      <c r="EH112" s="2">
        <f t="shared" si="94"/>
        <v>91.859896305846945</v>
      </c>
      <c r="EI112" s="2">
        <f t="shared" si="94"/>
        <v>86.597652818009436</v>
      </c>
      <c r="EJ112" s="2">
        <f t="shared" si="94"/>
        <v>87.20793779857658</v>
      </c>
      <c r="EK112" s="2">
        <f t="shared" si="94"/>
        <v>86.206412082197673</v>
      </c>
      <c r="EL112" s="2">
        <f t="shared" si="94"/>
        <v>85.122434788397157</v>
      </c>
      <c r="EM112" s="2">
        <f t="shared" si="135"/>
        <v>82.523918597425649</v>
      </c>
      <c r="EN112" s="2">
        <f t="shared" si="135"/>
        <v>80.545121896194644</v>
      </c>
      <c r="EO112" s="2">
        <f t="shared" si="135"/>
        <v>82.658450564411595</v>
      </c>
      <c r="EQ112" s="2">
        <f t="shared" ref="EQ112:FE128" si="149">CU$228*$B112+CU$229</f>
        <v>98.578986573585993</v>
      </c>
      <c r="ER112" s="2">
        <f t="shared" si="149"/>
        <v>92.425442612604627</v>
      </c>
      <c r="ES112" s="2">
        <f t="shared" si="149"/>
        <v>94.501077781253258</v>
      </c>
      <c r="ET112" s="2">
        <f t="shared" si="149"/>
        <v>90.939173253587199</v>
      </c>
      <c r="EU112" s="2">
        <f t="shared" si="149"/>
        <v>86.324438075168317</v>
      </c>
      <c r="EV112" s="2">
        <f t="shared" si="149"/>
        <v>88.713774703813215</v>
      </c>
      <c r="EW112" s="2">
        <f t="shared" si="149"/>
        <v>90.504819692632537</v>
      </c>
      <c r="EX112" s="2">
        <f t="shared" si="149"/>
        <v>91.500305934531411</v>
      </c>
      <c r="EY112" s="2">
        <f t="shared" si="149"/>
        <v>86.227483369585684</v>
      </c>
      <c r="EZ112" s="2">
        <f t="shared" si="149"/>
        <v>87.033243018224809</v>
      </c>
      <c r="FA112" s="2">
        <f t="shared" si="149"/>
        <v>86.315615884375347</v>
      </c>
      <c r="FB112" s="2">
        <f t="shared" si="149"/>
        <v>84.706639827806754</v>
      </c>
      <c r="FC112" s="2">
        <f t="shared" si="149"/>
        <v>82.498567879008306</v>
      </c>
      <c r="FD112" s="2">
        <f t="shared" si="149"/>
        <v>81.083398836513396</v>
      </c>
      <c r="FE112" s="2">
        <f t="shared" si="149"/>
        <v>82.515284621091624</v>
      </c>
      <c r="FG112" s="2">
        <f t="shared" ref="FG112:FU128" si="150">POWER(10,($B112-C$231)/C$229)/(1+POWER(10,($B112-C$231)/C$229))</f>
        <v>0.98521637723300293</v>
      </c>
      <c r="FH112" s="2">
        <f t="shared" si="150"/>
        <v>0.98142840504963103</v>
      </c>
      <c r="FI112" s="2">
        <f t="shared" si="150"/>
        <v>0.98227954143199181</v>
      </c>
      <c r="FJ112" s="2">
        <f t="shared" si="150"/>
        <v>0.98097190850569016</v>
      </c>
      <c r="FK112" s="2">
        <f t="shared" si="150"/>
        <v>0.98204880349997614</v>
      </c>
      <c r="FL112" s="2">
        <f t="shared" si="150"/>
        <v>0.97954135932767816</v>
      </c>
      <c r="FM112" s="2">
        <f t="shared" si="150"/>
        <v>0.98057682271318436</v>
      </c>
      <c r="FN112" s="2">
        <f t="shared" si="150"/>
        <v>0.98048988099224132</v>
      </c>
      <c r="FO112" s="2">
        <f t="shared" si="150"/>
        <v>0.97990307727608916</v>
      </c>
      <c r="FP112" s="2">
        <f t="shared" si="150"/>
        <v>0.97970314328805719</v>
      </c>
      <c r="FQ112" s="2">
        <f t="shared" si="150"/>
        <v>0.98095097328752268</v>
      </c>
      <c r="FR112" s="2">
        <f t="shared" si="150"/>
        <v>0.98063512378989559</v>
      </c>
      <c r="FS112" s="2">
        <f t="shared" si="150"/>
        <v>0.97819279456050223</v>
      </c>
      <c r="FT112" s="2">
        <f t="shared" si="150"/>
        <v>0.97977177025440321</v>
      </c>
      <c r="FU112" s="2">
        <f t="shared" si="150"/>
        <v>0.97670805505971159</v>
      </c>
      <c r="FW112" s="2">
        <f t="shared" si="141"/>
        <v>4.4554406268269659E-3</v>
      </c>
      <c r="FX112" s="2">
        <f t="shared" si="141"/>
        <v>6.6945628516513209E-3</v>
      </c>
      <c r="FY112" s="2">
        <f t="shared" si="141"/>
        <v>6.3656430620985501E-3</v>
      </c>
      <c r="FZ112" s="2">
        <f t="shared" si="141"/>
        <v>6.7486530634754795E-3</v>
      </c>
      <c r="GA112" s="2">
        <f t="shared" si="141"/>
        <v>6.1665290622997431E-3</v>
      </c>
      <c r="GB112" s="2">
        <f t="shared" si="141"/>
        <v>6.9118048396271002E-3</v>
      </c>
      <c r="GC112" s="2">
        <f t="shared" si="141"/>
        <v>7.6297721945798218E-3</v>
      </c>
      <c r="GD112" s="2">
        <f t="shared" si="141"/>
        <v>6.2714363759095639E-3</v>
      </c>
      <c r="GE112" s="2">
        <f t="shared" si="141"/>
        <v>4.8897018831224907E-3</v>
      </c>
      <c r="GF112" s="2">
        <f t="shared" si="141"/>
        <v>4.9393597309425755E-3</v>
      </c>
      <c r="GG112" s="2">
        <f t="shared" si="141"/>
        <v>4.9749390556736483E-3</v>
      </c>
      <c r="GH112" s="2">
        <f t="shared" si="141"/>
        <v>4.448136575795369E-3</v>
      </c>
      <c r="GI112" s="2">
        <f t="shared" si="141"/>
        <v>3.7697979092904837E-3</v>
      </c>
      <c r="GJ112" s="2">
        <f t="shared" si="141"/>
        <v>3.6737325468757095E-3</v>
      </c>
      <c r="GK112" s="2">
        <f t="shared" si="141"/>
        <v>2.5143455202469665E-3</v>
      </c>
      <c r="GM112" s="86">
        <f t="shared" si="142"/>
        <v>3.6500365188245123E-23</v>
      </c>
      <c r="GN112" s="86">
        <f t="shared" si="142"/>
        <v>5.1855274947891623E-21</v>
      </c>
      <c r="GO112" s="86">
        <f t="shared" si="142"/>
        <v>1.4999748355183831E-24</v>
      </c>
      <c r="GP112" s="86">
        <f t="shared" si="142"/>
        <v>9.1595864364200348E-32</v>
      </c>
      <c r="GQ112" s="86">
        <f t="shared" si="142"/>
        <v>1.8644292382689672E-51</v>
      </c>
      <c r="GR112" s="86">
        <f t="shared" si="142"/>
        <v>2.3256901805387505E-22</v>
      </c>
      <c r="GS112" s="86">
        <f t="shared" si="142"/>
        <v>1.4450833340897315E-31</v>
      </c>
      <c r="GT112" s="86">
        <f t="shared" si="142"/>
        <v>2.1365528775578093E-26</v>
      </c>
      <c r="GU112" s="86">
        <f t="shared" si="142"/>
        <v>8.127327555259496E-22</v>
      </c>
      <c r="GV112" s="86">
        <f t="shared" si="142"/>
        <v>3.6685005180106571E-24</v>
      </c>
      <c r="GW112" s="86">
        <f t="shared" si="142"/>
        <v>1.1373706901963271E-33</v>
      </c>
      <c r="GX112" s="86">
        <f t="shared" si="142"/>
        <v>3.8412635510908555E-29</v>
      </c>
      <c r="GY112" s="86">
        <f t="shared" si="142"/>
        <v>5.9934321046242532E-22</v>
      </c>
      <c r="GZ112" s="86">
        <f t="shared" si="142"/>
        <v>1.619354094069015E-29</v>
      </c>
      <c r="HA112" s="86">
        <f t="shared" si="142"/>
        <v>1.3362226783196086E-37</v>
      </c>
      <c r="HC112" s="86">
        <f t="shared" si="73"/>
        <v>4.2925426326453187E-2</v>
      </c>
      <c r="HD112" s="86">
        <f t="shared" si="73"/>
        <v>4.2708382715018783E-2</v>
      </c>
      <c r="HE112" s="86">
        <f t="shared" si="73"/>
        <v>2.3613635118663372E-2</v>
      </c>
      <c r="HF112" s="86">
        <f t="shared" si="73"/>
        <v>9.0592016043718332E-3</v>
      </c>
      <c r="HG112" s="86">
        <f t="shared" si="73"/>
        <v>6.6786882315827845E-3</v>
      </c>
      <c r="HH112" s="86">
        <f t="shared" si="73"/>
        <v>1.0000000010060026E-2</v>
      </c>
      <c r="HI112" s="86">
        <f t="shared" si="138"/>
        <v>3.6775655333684051E-6</v>
      </c>
      <c r="HJ112" s="86">
        <f t="shared" si="138"/>
        <v>3.9133491464628982E-3</v>
      </c>
      <c r="HK112" s="86">
        <f t="shared" si="138"/>
        <v>1.6445553659119684E-2</v>
      </c>
      <c r="HL112" s="86">
        <f t="shared" si="138"/>
        <v>1.0801485733748752E-2</v>
      </c>
      <c r="HM112" s="86">
        <f t="shared" si="138"/>
        <v>6.7111224592187975E-3</v>
      </c>
      <c r="HN112" s="86">
        <f t="shared" si="138"/>
        <v>3.8747317106558828E-2</v>
      </c>
      <c r="HO112" s="86">
        <f t="shared" si="138"/>
        <v>0.15671202600826328</v>
      </c>
      <c r="HP112" s="86">
        <f t="shared" si="138"/>
        <v>2.8210192129856156E-2</v>
      </c>
      <c r="HQ112" s="86">
        <f t="shared" si="138"/>
        <v>3.2452598641238027E-2</v>
      </c>
      <c r="HS112" s="86">
        <f t="shared" si="143"/>
        <v>1.4511118493579809E-13</v>
      </c>
      <c r="HT112" s="86">
        <f t="shared" si="143"/>
        <v>1.7639135301375109E-13</v>
      </c>
      <c r="HU112" s="86">
        <f t="shared" si="143"/>
        <v>1.2176317753310684E-14</v>
      </c>
      <c r="HV112" s="86">
        <f t="shared" si="143"/>
        <v>1.8076311634794855E-16</v>
      </c>
      <c r="HW112" s="86">
        <f t="shared" si="143"/>
        <v>1.4745099955835484E-16</v>
      </c>
      <c r="HX112" s="86">
        <f t="shared" si="143"/>
        <v>2.0051408466075947E-15</v>
      </c>
      <c r="HY112" s="86">
        <f t="shared" si="143"/>
        <v>4.1533024383140948E-15</v>
      </c>
      <c r="HZ112" s="86">
        <f t="shared" si="143"/>
        <v>2.3685314445956389E-16</v>
      </c>
      <c r="IA112" s="86">
        <f t="shared" si="143"/>
        <v>2.4129939294280195E-17</v>
      </c>
      <c r="IB112" s="86">
        <f t="shared" si="143"/>
        <v>1.6968522028460179E-18</v>
      </c>
      <c r="IC112" s="86">
        <f t="shared" si="143"/>
        <v>1.1783647084285241E-18</v>
      </c>
      <c r="ID112" s="86">
        <f t="shared" si="143"/>
        <v>7.1252959617550809E-19</v>
      </c>
      <c r="IE112" s="86">
        <f t="shared" si="143"/>
        <v>3.9603006906388136E-19</v>
      </c>
      <c r="IF112" s="86">
        <f t="shared" si="143"/>
        <v>1.5192914014940328E-9</v>
      </c>
      <c r="IG112" s="86">
        <f t="shared" si="143"/>
        <v>7.2455717684185747E-7</v>
      </c>
      <c r="II112" s="86">
        <f t="shared" si="144"/>
        <v>5.6682704860812599E-66</v>
      </c>
      <c r="IJ112" s="86">
        <f t="shared" si="144"/>
        <v>4.6122872328474224E-67</v>
      </c>
      <c r="IK112" s="86">
        <f t="shared" si="144"/>
        <v>3.8779724655390145E-73</v>
      </c>
      <c r="IL112" s="86">
        <f t="shared" si="144"/>
        <v>9.2209529802404858E-82</v>
      </c>
      <c r="IM112" s="86">
        <f t="shared" si="144"/>
        <v>2.0972458322534664E-80</v>
      </c>
      <c r="IN112" s="86">
        <f t="shared" si="144"/>
        <v>4.3026652208675583E-78</v>
      </c>
      <c r="IO112" s="86">
        <f t="shared" si="144"/>
        <v>8.1452227446639003E-77</v>
      </c>
      <c r="IP112" s="86">
        <f t="shared" si="144"/>
        <v>1.2667553976788481E-80</v>
      </c>
      <c r="IQ112" s="86">
        <f t="shared" si="144"/>
        <v>3.6692547937980908E-85</v>
      </c>
      <c r="IR112" s="86">
        <f t="shared" si="144"/>
        <v>1.4714513637673864E-90</v>
      </c>
      <c r="IS112" s="86">
        <f t="shared" si="144"/>
        <v>2.4401922489460955E-90</v>
      </c>
      <c r="IT112" s="86">
        <f t="shared" si="144"/>
        <v>7.7415562491271379E-91</v>
      </c>
      <c r="IU112" s="86">
        <f t="shared" si="144"/>
        <v>1.6425353162686985E-90</v>
      </c>
      <c r="IV112" s="86">
        <f t="shared" si="144"/>
        <v>1.3188599783052193E-62</v>
      </c>
      <c r="IW112" s="86">
        <f t="shared" si="144"/>
        <v>3.0485791979869113E-26</v>
      </c>
      <c r="IY112" s="86">
        <f t="shared" si="145"/>
        <v>4.29254263265983E-2</v>
      </c>
      <c r="IZ112" s="86">
        <f t="shared" si="145"/>
        <v>4.2708382715195177E-2</v>
      </c>
      <c r="JA112" s="86">
        <f t="shared" si="145"/>
        <v>2.3613635118675549E-2</v>
      </c>
      <c r="JB112" s="86">
        <f t="shared" si="145"/>
        <v>9.0592016043720136E-3</v>
      </c>
      <c r="JC112" s="86">
        <f t="shared" si="145"/>
        <v>6.678688231582932E-3</v>
      </c>
      <c r="JD112" s="86">
        <f t="shared" si="145"/>
        <v>1.0000000010062031E-2</v>
      </c>
      <c r="JE112" s="86">
        <f t="shared" si="145"/>
        <v>3.6775655375217075E-6</v>
      </c>
      <c r="JF112" s="86">
        <f t="shared" si="145"/>
        <v>3.913349146463135E-3</v>
      </c>
      <c r="JG112" s="86">
        <f t="shared" si="145"/>
        <v>1.6445553659119708E-2</v>
      </c>
      <c r="JH112" s="86">
        <f t="shared" si="145"/>
        <v>1.0801485733748754E-2</v>
      </c>
      <c r="JI112" s="86">
        <f t="shared" si="145"/>
        <v>6.7111224592187983E-3</v>
      </c>
      <c r="JJ112" s="86">
        <f t="shared" si="145"/>
        <v>3.8747317106558828E-2</v>
      </c>
      <c r="JK112" s="86">
        <f t="shared" si="145"/>
        <v>0.15671202600826328</v>
      </c>
      <c r="JL112" s="86">
        <f t="shared" si="145"/>
        <v>2.8210193649147557E-2</v>
      </c>
      <c r="JM112" s="86">
        <f t="shared" si="145"/>
        <v>3.2453323198414867E-2</v>
      </c>
    </row>
    <row r="113" spans="2:273" x14ac:dyDescent="0.25">
      <c r="B113" s="2">
        <v>86</v>
      </c>
      <c r="C113" s="37">
        <v>98.71</v>
      </c>
      <c r="D113" s="37">
        <v>93.271000000000001</v>
      </c>
      <c r="E113" s="37">
        <v>94.965999999999994</v>
      </c>
      <c r="F113" s="37">
        <v>91.897999999999996</v>
      </c>
      <c r="G113" s="37">
        <v>85</v>
      </c>
      <c r="H113" s="37">
        <v>87.558999999999997</v>
      </c>
      <c r="I113" s="37">
        <v>89.712000000000003</v>
      </c>
      <c r="J113" s="37">
        <v>90.61</v>
      </c>
      <c r="K113" s="37">
        <v>87.254000000000005</v>
      </c>
      <c r="L113" s="37">
        <v>87.102000000000004</v>
      </c>
      <c r="M113" s="37">
        <v>85.457999999999998</v>
      </c>
      <c r="N113" s="37">
        <v>85.474999999999994</v>
      </c>
      <c r="O113" s="37">
        <v>83.745999999999995</v>
      </c>
      <c r="P113" s="37">
        <v>79.626999999999995</v>
      </c>
      <c r="Q113" s="37">
        <v>82.593000000000004</v>
      </c>
      <c r="S113" s="4">
        <f t="shared" si="146"/>
        <v>99.865541863356853</v>
      </c>
      <c r="T113" s="4">
        <f t="shared" si="146"/>
        <v>94.130278582541777</v>
      </c>
      <c r="U113" s="4">
        <f t="shared" si="146"/>
        <v>95.214397663152795</v>
      </c>
      <c r="V113" s="4">
        <f t="shared" si="146"/>
        <v>91.232269342622558</v>
      </c>
      <c r="W113" s="4">
        <f t="shared" si="146"/>
        <v>86.741068208952726</v>
      </c>
      <c r="X113" s="4">
        <f t="shared" si="146"/>
        <v>89.116937332968575</v>
      </c>
      <c r="Y113" s="4">
        <f t="shared" si="146"/>
        <v>90.908456522324144</v>
      </c>
      <c r="Z113" s="4">
        <f t="shared" si="146"/>
        <v>92.095290551235507</v>
      </c>
      <c r="AA113" s="4">
        <f t="shared" si="146"/>
        <v>87.107056172360828</v>
      </c>
      <c r="AB113" s="4">
        <f t="shared" si="146"/>
        <v>87.623174605944584</v>
      </c>
      <c r="AC113" s="4">
        <f t="shared" si="146"/>
        <v>86.517784851217456</v>
      </c>
      <c r="AD113" s="4">
        <f t="shared" si="146"/>
        <v>86.117557815972432</v>
      </c>
      <c r="AE113" s="4">
        <f t="shared" si="146"/>
        <v>88.631002269135195</v>
      </c>
      <c r="AF113" s="4">
        <f t="shared" si="146"/>
        <v>81.251136137542147</v>
      </c>
      <c r="AG113" s="4">
        <f t="shared" si="146"/>
        <v>83.119388312413932</v>
      </c>
      <c r="AI113" s="4">
        <f t="shared" si="147"/>
        <v>-1.1555418633568593</v>
      </c>
      <c r="AJ113" s="4">
        <f t="shared" si="147"/>
        <v>-0.85927858254177636</v>
      </c>
      <c r="AK113" s="4">
        <f t="shared" si="147"/>
        <v>-0.24839766315280087</v>
      </c>
      <c r="AL113" s="4">
        <f t="shared" si="147"/>
        <v>0.66573065737743775</v>
      </c>
      <c r="AM113" s="4">
        <f t="shared" si="147"/>
        <v>-1.7410682089527256</v>
      </c>
      <c r="AN113" s="4">
        <f t="shared" si="147"/>
        <v>-1.5579373329685779</v>
      </c>
      <c r="AO113" s="4">
        <f t="shared" si="147"/>
        <v>-1.1964565223241408</v>
      </c>
      <c r="AP113" s="4">
        <f t="shared" si="147"/>
        <v>-1.4852905512355079</v>
      </c>
      <c r="AQ113" s="4">
        <f t="shared" si="147"/>
        <v>0.14694382763917702</v>
      </c>
      <c r="AR113" s="4">
        <f t="shared" si="147"/>
        <v>-0.52117460594458009</v>
      </c>
      <c r="AS113" s="4">
        <f t="shared" si="147"/>
        <v>-1.0597848512174579</v>
      </c>
      <c r="AT113" s="4">
        <f t="shared" si="147"/>
        <v>-0.64255781597243811</v>
      </c>
      <c r="AU113" s="4">
        <f t="shared" si="147"/>
        <v>-4.8850022691351995</v>
      </c>
      <c r="AV113" s="4">
        <f t="shared" si="147"/>
        <v>-1.6241361375421519</v>
      </c>
      <c r="AW113" s="4">
        <f t="shared" si="147"/>
        <v>-0.52638831241392836</v>
      </c>
      <c r="AY113" s="2">
        <f t="shared" si="139"/>
        <v>98.95023020812522</v>
      </c>
      <c r="AZ113" s="2">
        <f t="shared" si="139"/>
        <v>93.207507796624824</v>
      </c>
      <c r="BA113" s="2">
        <f t="shared" si="139"/>
        <v>94.83395557379059</v>
      </c>
      <c r="BB113" s="2">
        <f t="shared" si="139"/>
        <v>91.134896620988471</v>
      </c>
      <c r="BC113" s="2">
        <f t="shared" si="139"/>
        <v>86.67941976977653</v>
      </c>
      <c r="BD113" s="2">
        <f t="shared" si="139"/>
        <v>89.005322818372761</v>
      </c>
      <c r="BE113" s="2">
        <f t="shared" si="139"/>
        <v>90.908453763064003</v>
      </c>
      <c r="BF113" s="2">
        <f t="shared" si="139"/>
        <v>92.065810804100025</v>
      </c>
      <c r="BG113" s="2">
        <f t="shared" si="139"/>
        <v>86.900537190143041</v>
      </c>
      <c r="BH113" s="2">
        <f t="shared" si="139"/>
        <v>87.51098386892464</v>
      </c>
      <c r="BI113" s="2">
        <f t="shared" si="139"/>
        <v>86.458974297348306</v>
      </c>
      <c r="BJ113" s="2">
        <f t="shared" si="139"/>
        <v>85.402511561434864</v>
      </c>
      <c r="BK113" s="2">
        <f t="shared" si="139"/>
        <v>82.911654251102178</v>
      </c>
      <c r="BL113" s="2">
        <f t="shared" si="139"/>
        <v>80.848269786434045</v>
      </c>
      <c r="BM113" s="2">
        <f t="shared" si="139"/>
        <v>82.779801523061579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>
        <f t="shared" si="140"/>
        <v>94.965999999999994</v>
      </c>
      <c r="CH113" s="2">
        <f t="shared" si="140"/>
        <v>91.897999999999996</v>
      </c>
      <c r="CI113" s="2">
        <f t="shared" si="140"/>
        <v>85</v>
      </c>
      <c r="CJ113" s="2">
        <f t="shared" si="140"/>
        <v>87.558999999999997</v>
      </c>
      <c r="CK113" s="2">
        <f t="shared" si="140"/>
        <v>89.712000000000003</v>
      </c>
      <c r="CL113" s="2">
        <f t="shared" si="140"/>
        <v>90.61</v>
      </c>
      <c r="CM113" s="2">
        <f t="shared" si="140"/>
        <v>87.254000000000005</v>
      </c>
      <c r="CN113" s="2">
        <f t="shared" si="140"/>
        <v>87.102000000000004</v>
      </c>
      <c r="CO113" s="2">
        <f t="shared" si="140"/>
        <v>85.457999999999998</v>
      </c>
      <c r="CP113" s="2" t="str">
        <f t="shared" si="140"/>
        <v/>
      </c>
      <c r="CQ113" s="2" t="str">
        <f t="shared" si="140"/>
        <v/>
      </c>
      <c r="CR113" s="2">
        <f t="shared" si="140"/>
        <v>79.626999999999995</v>
      </c>
      <c r="CS113" s="2">
        <f t="shared" si="140"/>
        <v>82.593000000000004</v>
      </c>
      <c r="CU113" s="2" t="str">
        <f t="shared" si="110"/>
        <v/>
      </c>
      <c r="CV113" s="2" t="str">
        <f t="shared" si="111"/>
        <v/>
      </c>
      <c r="CW113" s="2">
        <f t="shared" si="112"/>
        <v>94.965999999999994</v>
      </c>
      <c r="CX113" s="2">
        <f t="shared" si="113"/>
        <v>91.897999999999996</v>
      </c>
      <c r="CY113" s="2">
        <f t="shared" si="114"/>
        <v>85</v>
      </c>
      <c r="CZ113" s="2">
        <f t="shared" si="115"/>
        <v>87.558999999999997</v>
      </c>
      <c r="DA113" s="2">
        <f t="shared" si="116"/>
        <v>89.712000000000003</v>
      </c>
      <c r="DB113" s="2">
        <f t="shared" si="117"/>
        <v>90.61</v>
      </c>
      <c r="DC113" s="2">
        <f t="shared" si="118"/>
        <v>87.254000000000005</v>
      </c>
      <c r="DD113" s="2">
        <f t="shared" si="119"/>
        <v>87.102000000000004</v>
      </c>
      <c r="DE113" s="2">
        <f t="shared" si="120"/>
        <v>85.457999999999998</v>
      </c>
      <c r="DF113" s="2" t="str">
        <f t="shared" si="121"/>
        <v/>
      </c>
      <c r="DG113" s="2" t="str">
        <f t="shared" si="122"/>
        <v/>
      </c>
      <c r="DH113" s="2">
        <f t="shared" si="123"/>
        <v>79.626999999999995</v>
      </c>
      <c r="DI113" s="2">
        <f t="shared" si="124"/>
        <v>82.593000000000004</v>
      </c>
      <c r="DK113" s="2">
        <f t="shared" si="148"/>
        <v>119.06580964912283</v>
      </c>
      <c r="DL113" s="2">
        <f t="shared" si="148"/>
        <v>119.17232924827663</v>
      </c>
      <c r="DM113" s="2">
        <f t="shared" si="148"/>
        <v>115.33608983477401</v>
      </c>
      <c r="DN113" s="2">
        <f t="shared" si="148"/>
        <v>110.89679445234708</v>
      </c>
      <c r="DO113" s="2">
        <f t="shared" si="148"/>
        <v>102.52102327935222</v>
      </c>
      <c r="DP113" s="2">
        <f t="shared" si="148"/>
        <v>111.26648907563023</v>
      </c>
      <c r="DQ113" s="2">
        <f t="shared" si="148"/>
        <v>114.35476042780749</v>
      </c>
      <c r="DR113" s="2">
        <f t="shared" si="148"/>
        <v>114.27848708938123</v>
      </c>
      <c r="DS113" s="2">
        <f t="shared" si="148"/>
        <v>112.66718375350139</v>
      </c>
      <c r="DT113" s="2">
        <f t="shared" si="148"/>
        <v>112.44587731092437</v>
      </c>
      <c r="DU113" s="2">
        <f t="shared" si="148"/>
        <v>107.84184985994396</v>
      </c>
      <c r="DV113" s="2">
        <f t="shared" si="148"/>
        <v>111.3399686829687</v>
      </c>
      <c r="DW113" s="2">
        <f t="shared" si="148"/>
        <v>108.29137815126049</v>
      </c>
      <c r="DX113" s="2">
        <f t="shared" si="148"/>
        <v>101.59032100840338</v>
      </c>
      <c r="DY113" s="2">
        <f t="shared" si="148"/>
        <v>93.308084677419316</v>
      </c>
      <c r="EA113" s="2">
        <f t="shared" si="94"/>
        <v>98.675872788859593</v>
      </c>
      <c r="EB113" s="2">
        <f t="shared" si="94"/>
        <v>92.762689866082923</v>
      </c>
      <c r="EC113" s="2">
        <f t="shared" si="94"/>
        <v>94.497658627383544</v>
      </c>
      <c r="ED113" s="2">
        <f t="shared" si="94"/>
        <v>90.785125241751174</v>
      </c>
      <c r="EE113" s="2">
        <f t="shared" si="94"/>
        <v>86.416920413712731</v>
      </c>
      <c r="EF113" s="2">
        <f t="shared" si="94"/>
        <v>88.581351602592321</v>
      </c>
      <c r="EG113" s="2">
        <f t="shared" si="94"/>
        <v>90.486011103557672</v>
      </c>
      <c r="EH113" s="2">
        <f t="shared" si="94"/>
        <v>91.665050401453428</v>
      </c>
      <c r="EI113" s="2">
        <f t="shared" si="94"/>
        <v>86.420483055633994</v>
      </c>
      <c r="EJ113" s="2">
        <f t="shared" si="94"/>
        <v>87.040757745929596</v>
      </c>
      <c r="EK113" s="2">
        <f t="shared" si="94"/>
        <v>86.079710106154067</v>
      </c>
      <c r="EL113" s="2">
        <f t="shared" si="94"/>
        <v>84.937329721224842</v>
      </c>
      <c r="EM113" s="2">
        <f t="shared" si="135"/>
        <v>82.395740967598755</v>
      </c>
      <c r="EN113" s="2">
        <f t="shared" si="135"/>
        <v>80.45562923003564</v>
      </c>
      <c r="EO113" s="2">
        <f t="shared" si="135"/>
        <v>82.551226445361294</v>
      </c>
      <c r="EQ113" s="2">
        <f t="shared" si="149"/>
        <v>98.488579720022528</v>
      </c>
      <c r="ER113" s="2">
        <f t="shared" si="149"/>
        <v>92.322735022956422</v>
      </c>
      <c r="ES113" s="2">
        <f t="shared" si="149"/>
        <v>94.353715126811593</v>
      </c>
      <c r="ET113" s="2">
        <f t="shared" si="149"/>
        <v>90.808337674502525</v>
      </c>
      <c r="EU113" s="2">
        <f t="shared" si="149"/>
        <v>86.184723931198619</v>
      </c>
      <c r="EV113" s="2">
        <f t="shared" si="149"/>
        <v>88.573061179567986</v>
      </c>
      <c r="EW113" s="2">
        <f t="shared" si="149"/>
        <v>90.354937022616809</v>
      </c>
      <c r="EX113" s="2">
        <f t="shared" si="149"/>
        <v>91.330032409651736</v>
      </c>
      <c r="EY113" s="2">
        <f t="shared" si="149"/>
        <v>86.072722393564177</v>
      </c>
      <c r="EZ113" s="2">
        <f t="shared" si="149"/>
        <v>86.876676529570332</v>
      </c>
      <c r="FA113" s="2">
        <f t="shared" si="149"/>
        <v>86.181969840628597</v>
      </c>
      <c r="FB113" s="2">
        <f t="shared" si="149"/>
        <v>84.545460574107381</v>
      </c>
      <c r="FC113" s="2">
        <f t="shared" si="149"/>
        <v>82.371580214584469</v>
      </c>
      <c r="FD113" s="2">
        <f t="shared" si="149"/>
        <v>80.96344571130382</v>
      </c>
      <c r="FE113" s="2">
        <f t="shared" si="149"/>
        <v>82.407257825424026</v>
      </c>
      <c r="FG113" s="2">
        <f t="shared" si="150"/>
        <v>0.98649961450956403</v>
      </c>
      <c r="FH113" s="2">
        <f t="shared" si="150"/>
        <v>0.98303478125327337</v>
      </c>
      <c r="FI113" s="2">
        <f t="shared" si="150"/>
        <v>0.98381351160095409</v>
      </c>
      <c r="FJ113" s="2">
        <f t="shared" si="150"/>
        <v>0.98261707066085024</v>
      </c>
      <c r="FK113" s="2">
        <f t="shared" si="150"/>
        <v>0.98360241404990156</v>
      </c>
      <c r="FL113" s="2">
        <f t="shared" si="150"/>
        <v>0.98130784948631167</v>
      </c>
      <c r="FM113" s="2">
        <f t="shared" si="150"/>
        <v>0.98225552595778465</v>
      </c>
      <c r="FN113" s="2">
        <f t="shared" si="150"/>
        <v>0.98217596183586786</v>
      </c>
      <c r="FO113" s="2">
        <f t="shared" si="150"/>
        <v>0.98163892053265434</v>
      </c>
      <c r="FP113" s="2">
        <f t="shared" si="150"/>
        <v>0.98145592875423004</v>
      </c>
      <c r="FQ113" s="2">
        <f t="shared" si="150"/>
        <v>0.98259791338468372</v>
      </c>
      <c r="FR113" s="2">
        <f t="shared" si="150"/>
        <v>0.98230887910679676</v>
      </c>
      <c r="FS113" s="2">
        <f t="shared" si="150"/>
        <v>0.98007335706643517</v>
      </c>
      <c r="FT113" s="2">
        <f t="shared" si="150"/>
        <v>0.98151874106590287</v>
      </c>
      <c r="FU113" s="2">
        <f t="shared" si="150"/>
        <v>0.97871386912470471</v>
      </c>
      <c r="FW113" s="2">
        <f t="shared" si="141"/>
        <v>4.8831944463558147E-3</v>
      </c>
      <c r="FX113" s="2">
        <f t="shared" si="141"/>
        <v>7.3357042196880613E-3</v>
      </c>
      <c r="FY113" s="2">
        <f t="shared" si="141"/>
        <v>6.9755048452971383E-3</v>
      </c>
      <c r="FZ113" s="2">
        <f t="shared" si="141"/>
        <v>7.3949361102563175E-3</v>
      </c>
      <c r="GA113" s="2">
        <f t="shared" si="141"/>
        <v>6.7574444184427271E-3</v>
      </c>
      <c r="GB113" s="2">
        <f t="shared" si="141"/>
        <v>7.573592939572691E-3</v>
      </c>
      <c r="GC113" s="2">
        <f t="shared" si="141"/>
        <v>8.3597252035122992E-3</v>
      </c>
      <c r="GD113" s="2">
        <f t="shared" si="141"/>
        <v>6.8723350911326616E-3</v>
      </c>
      <c r="GE113" s="2">
        <f t="shared" si="141"/>
        <v>5.3589234304063224E-3</v>
      </c>
      <c r="GF113" s="2">
        <f t="shared" si="141"/>
        <v>5.4133205812980072E-3</v>
      </c>
      <c r="GG113" s="2">
        <f t="shared" si="141"/>
        <v>5.4522952463849188E-3</v>
      </c>
      <c r="GH113" s="2">
        <f t="shared" si="141"/>
        <v>4.8751925887364966E-3</v>
      </c>
      <c r="GI113" s="2">
        <f t="shared" si="141"/>
        <v>4.1319983899444348E-3</v>
      </c>
      <c r="GJ113" s="2">
        <f t="shared" si="141"/>
        <v>4.026740418011405E-3</v>
      </c>
      <c r="GK113" s="2">
        <f t="shared" si="141"/>
        <v>2.7562564291587527E-3</v>
      </c>
      <c r="GM113" s="86">
        <f t="shared" si="142"/>
        <v>7.127773710762216E-25</v>
      </c>
      <c r="GN113" s="86">
        <f t="shared" si="142"/>
        <v>1.46491668533855E-22</v>
      </c>
      <c r="GO113" s="86">
        <f t="shared" si="142"/>
        <v>2.3763081771369162E-26</v>
      </c>
      <c r="GP113" s="86">
        <f t="shared" si="142"/>
        <v>3.80080455016582E-34</v>
      </c>
      <c r="GQ113" s="86">
        <f t="shared" si="142"/>
        <v>1.8865697322561746E-55</v>
      </c>
      <c r="GR113" s="86">
        <f t="shared" si="142"/>
        <v>5.5715688187789232E-24</v>
      </c>
      <c r="GS113" s="86">
        <f t="shared" si="142"/>
        <v>7.7277523367361659E-34</v>
      </c>
      <c r="GT113" s="86">
        <f t="shared" si="142"/>
        <v>2.6552223742023299E-28</v>
      </c>
      <c r="GU113" s="86">
        <f t="shared" si="142"/>
        <v>2.1212371171200809E-23</v>
      </c>
      <c r="GV113" s="86">
        <f t="shared" si="142"/>
        <v>6.505275878753166E-26</v>
      </c>
      <c r="GW113" s="86">
        <f t="shared" si="142"/>
        <v>3.891840465375165E-36</v>
      </c>
      <c r="GX113" s="86">
        <f t="shared" si="142"/>
        <v>2.719236031715756E-31</v>
      </c>
      <c r="GY113" s="86">
        <f t="shared" si="142"/>
        <v>1.3254872939985294E-23</v>
      </c>
      <c r="GZ113" s="86">
        <f t="shared" si="142"/>
        <v>1.1547182441938422E-31</v>
      </c>
      <c r="HA113" s="86">
        <f t="shared" si="142"/>
        <v>2.1579813481159531E-40</v>
      </c>
      <c r="HC113" s="86">
        <f t="shared" si="73"/>
        <v>1.6189115083729753E-2</v>
      </c>
      <c r="HD113" s="86">
        <f t="shared" si="73"/>
        <v>1.5832164064000492E-2</v>
      </c>
      <c r="HE113" s="86">
        <f t="shared" si="73"/>
        <v>7.8293589245639165E-3</v>
      </c>
      <c r="HF113" s="86">
        <f t="shared" si="73"/>
        <v>2.1742243932358278E-3</v>
      </c>
      <c r="HG113" s="86">
        <f t="shared" si="73"/>
        <v>1.2216581239740121E-3</v>
      </c>
      <c r="HH113" s="86">
        <f t="shared" si="73"/>
        <v>2.3619656078244879E-3</v>
      </c>
      <c r="HI113" s="86">
        <f t="shared" si="138"/>
        <v>8.4138820887117794E-8</v>
      </c>
      <c r="HJ113" s="86">
        <f t="shared" si="138"/>
        <v>7.1713228634351811E-4</v>
      </c>
      <c r="HK113" s="86">
        <f t="shared" si="138"/>
        <v>4.1186291078043422E-3</v>
      </c>
      <c r="HL113" s="86">
        <f t="shared" si="138"/>
        <v>2.2956976651807839E-3</v>
      </c>
      <c r="HM113" s="86">
        <f t="shared" si="138"/>
        <v>1.2609853662513255E-3</v>
      </c>
      <c r="HN113" s="86">
        <f t="shared" si="138"/>
        <v>1.242428584781291E-2</v>
      </c>
      <c r="HO113" s="86">
        <f t="shared" si="138"/>
        <v>7.4901714403081118E-2</v>
      </c>
      <c r="HP113" s="86">
        <f t="shared" si="138"/>
        <v>8.3125744588193589E-3</v>
      </c>
      <c r="HQ113" s="86">
        <f t="shared" si="138"/>
        <v>9.46084440551535E-3</v>
      </c>
      <c r="HS113" s="86">
        <f t="shared" si="143"/>
        <v>8.8502066459584502E-13</v>
      </c>
      <c r="HT113" s="86">
        <f t="shared" si="143"/>
        <v>1.2560242787906803E-12</v>
      </c>
      <c r="HU113" s="86">
        <f t="shared" si="143"/>
        <v>1.0196262915701469E-13</v>
      </c>
      <c r="HV113" s="86">
        <f t="shared" si="143"/>
        <v>2.0431476246566334E-15</v>
      </c>
      <c r="HW113" s="86">
        <f t="shared" si="143"/>
        <v>1.5764420845862571E-15</v>
      </c>
      <c r="HX113" s="86">
        <f t="shared" si="143"/>
        <v>1.9943019319517716E-14</v>
      </c>
      <c r="HY113" s="86">
        <f t="shared" si="143"/>
        <v>4.1329525142190534E-14</v>
      </c>
      <c r="HZ113" s="86">
        <f t="shared" si="143"/>
        <v>2.5193228824515241E-15</v>
      </c>
      <c r="IA113" s="86">
        <f t="shared" si="143"/>
        <v>2.6421931375936019E-16</v>
      </c>
      <c r="IB113" s="86">
        <f t="shared" si="143"/>
        <v>2.1969471558944372E-17</v>
      </c>
      <c r="IC113" s="86">
        <f t="shared" si="143"/>
        <v>1.5442959329985364E-17</v>
      </c>
      <c r="ID113" s="86">
        <f t="shared" si="143"/>
        <v>9.0649984002475531E-18</v>
      </c>
      <c r="IE113" s="86">
        <f t="shared" si="143"/>
        <v>4.7396504201125205E-18</v>
      </c>
      <c r="IF113" s="86">
        <f t="shared" si="143"/>
        <v>4.6326414659427002E-9</v>
      </c>
      <c r="IG113" s="86">
        <f t="shared" si="143"/>
        <v>1.4739779490185417E-6</v>
      </c>
      <c r="II113" s="86">
        <f t="shared" si="144"/>
        <v>8.2955548089096788E-64</v>
      </c>
      <c r="IJ113" s="86">
        <f t="shared" si="144"/>
        <v>1.1082470264452579E-64</v>
      </c>
      <c r="IK113" s="86">
        <f t="shared" si="144"/>
        <v>1.4605443167840871E-70</v>
      </c>
      <c r="IL113" s="86">
        <f t="shared" si="144"/>
        <v>7.6765885863809721E-79</v>
      </c>
      <c r="IM113" s="86">
        <f t="shared" si="144"/>
        <v>1.3859444026286407E-77</v>
      </c>
      <c r="IN113" s="86">
        <f t="shared" si="144"/>
        <v>2.7146832337771124E-75</v>
      </c>
      <c r="IO113" s="86">
        <f t="shared" si="144"/>
        <v>5.2464458819077426E-74</v>
      </c>
      <c r="IP113" s="86">
        <f t="shared" si="144"/>
        <v>8.7100753684352341E-78</v>
      </c>
      <c r="IQ113" s="86">
        <f t="shared" si="144"/>
        <v>2.6605506252477492E-82</v>
      </c>
      <c r="IR113" s="86">
        <f t="shared" si="144"/>
        <v>1.6552010495699571E-87</v>
      </c>
      <c r="IS113" s="86">
        <f t="shared" si="144"/>
        <v>2.7232886467898804E-87</v>
      </c>
      <c r="IT113" s="86">
        <f t="shared" si="144"/>
        <v>7.7711617710197764E-88</v>
      </c>
      <c r="IU113" s="86">
        <f t="shared" si="144"/>
        <v>1.3116400019516895E-87</v>
      </c>
      <c r="IV113" s="86">
        <f t="shared" si="144"/>
        <v>1.2645752438357945E-60</v>
      </c>
      <c r="IW113" s="86">
        <f t="shared" si="144"/>
        <v>1.7210885350840527E-25</v>
      </c>
      <c r="IY113" s="86">
        <f t="shared" si="145"/>
        <v>1.6189115084614774E-2</v>
      </c>
      <c r="IZ113" s="86">
        <f t="shared" si="145"/>
        <v>1.5832164065256515E-2</v>
      </c>
      <c r="JA113" s="86">
        <f t="shared" si="145"/>
        <v>7.8293589246658784E-3</v>
      </c>
      <c r="JB113" s="86">
        <f t="shared" si="145"/>
        <v>2.1742243932378709E-3</v>
      </c>
      <c r="JC113" s="86">
        <f t="shared" si="145"/>
        <v>1.2216581239755885E-3</v>
      </c>
      <c r="JD113" s="86">
        <f t="shared" si="145"/>
        <v>2.3619656078444308E-3</v>
      </c>
      <c r="JE113" s="86">
        <f t="shared" si="145"/>
        <v>8.4138862216642942E-8</v>
      </c>
      <c r="JF113" s="86">
        <f t="shared" si="145"/>
        <v>7.1713228634603748E-4</v>
      </c>
      <c r="JG113" s="86">
        <f t="shared" si="145"/>
        <v>4.1186291078046068E-3</v>
      </c>
      <c r="JH113" s="86">
        <f t="shared" si="145"/>
        <v>2.295697665180806E-3</v>
      </c>
      <c r="JI113" s="86">
        <f t="shared" si="145"/>
        <v>1.2609853662513409E-3</v>
      </c>
      <c r="JJ113" s="86">
        <f t="shared" si="145"/>
        <v>1.2424285847812919E-2</v>
      </c>
      <c r="JK113" s="86">
        <f t="shared" si="145"/>
        <v>7.4901714403081118E-2</v>
      </c>
      <c r="JL113" s="86">
        <f t="shared" si="145"/>
        <v>8.3125790914608255E-3</v>
      </c>
      <c r="JM113" s="86">
        <f t="shared" si="145"/>
        <v>9.4623183834643687E-3</v>
      </c>
    </row>
    <row r="114" spans="2:273" x14ac:dyDescent="0.25">
      <c r="B114" s="2">
        <v>87</v>
      </c>
      <c r="C114" s="37">
        <v>97.725999999999999</v>
      </c>
      <c r="D114" s="37">
        <v>90.677999999999997</v>
      </c>
      <c r="E114" s="37">
        <v>91.897999999999996</v>
      </c>
      <c r="F114" s="37">
        <v>88.507999999999996</v>
      </c>
      <c r="G114" s="37">
        <v>85.22</v>
      </c>
      <c r="H114" s="37">
        <v>89.067999999999998</v>
      </c>
      <c r="I114" s="37">
        <v>90.135999999999996</v>
      </c>
      <c r="J114" s="37">
        <v>89.932000000000002</v>
      </c>
      <c r="K114" s="37">
        <v>86.016999999999996</v>
      </c>
      <c r="L114" s="37">
        <v>87.61</v>
      </c>
      <c r="M114" s="37">
        <v>84.542000000000002</v>
      </c>
      <c r="N114" s="37">
        <v>84.236999999999995</v>
      </c>
      <c r="O114" s="37">
        <v>82.424000000000007</v>
      </c>
      <c r="P114" s="37">
        <v>79.305000000000007</v>
      </c>
      <c r="Q114" s="37">
        <v>79.626999999999995</v>
      </c>
      <c r="S114" s="4">
        <f t="shared" si="146"/>
        <v>99.073000119328213</v>
      </c>
      <c r="T114" s="4">
        <f t="shared" si="146"/>
        <v>93.27763498411079</v>
      </c>
      <c r="U114" s="4">
        <f t="shared" si="146"/>
        <v>94.738028229742284</v>
      </c>
      <c r="V114" s="4">
        <f t="shared" si="146"/>
        <v>90.995662339948055</v>
      </c>
      <c r="W114" s="4">
        <f t="shared" si="146"/>
        <v>86.510073216255449</v>
      </c>
      <c r="X114" s="4">
        <f t="shared" si="146"/>
        <v>88.850322878681752</v>
      </c>
      <c r="Y114" s="4">
        <f t="shared" si="146"/>
        <v>90.7163150021657</v>
      </c>
      <c r="Z114" s="4">
        <f t="shared" si="146"/>
        <v>91.845699306803397</v>
      </c>
      <c r="AA114" s="4">
        <f t="shared" si="146"/>
        <v>86.721510590315717</v>
      </c>
      <c r="AB114" s="4">
        <f t="shared" si="146"/>
        <v>87.324488240557869</v>
      </c>
      <c r="AC114" s="4">
        <f t="shared" si="146"/>
        <v>86.311199251855427</v>
      </c>
      <c r="AD114" s="4">
        <f t="shared" si="146"/>
        <v>85.334663278382379</v>
      </c>
      <c r="AE114" s="4">
        <f t="shared" si="146"/>
        <v>84.658377102063724</v>
      </c>
      <c r="AF114" s="4">
        <f t="shared" si="146"/>
        <v>80.80620526377993</v>
      </c>
      <c r="AG114" s="4">
        <f t="shared" si="146"/>
        <v>82.718374808322991</v>
      </c>
      <c r="AI114" s="4">
        <f t="shared" si="147"/>
        <v>-1.3470001193282144</v>
      </c>
      <c r="AJ114" s="4">
        <f t="shared" si="147"/>
        <v>-2.5996349841107929</v>
      </c>
      <c r="AK114" s="4">
        <f t="shared" si="147"/>
        <v>-2.8400282297422876</v>
      </c>
      <c r="AL114" s="4">
        <f t="shared" si="147"/>
        <v>-2.4876623399480593</v>
      </c>
      <c r="AM114" s="4">
        <f t="shared" si="147"/>
        <v>-1.2900732162554505</v>
      </c>
      <c r="AN114" s="4">
        <f t="shared" si="147"/>
        <v>0.21767712131824624</v>
      </c>
      <c r="AO114" s="4">
        <f t="shared" si="147"/>
        <v>-0.58031500216570464</v>
      </c>
      <c r="AP114" s="4">
        <f t="shared" si="147"/>
        <v>-1.9136993068033945</v>
      </c>
      <c r="AQ114" s="4">
        <f t="shared" si="147"/>
        <v>-0.70451059031572072</v>
      </c>
      <c r="AR114" s="4">
        <f t="shared" si="147"/>
        <v>0.28551175944213014</v>
      </c>
      <c r="AS114" s="4">
        <f t="shared" si="147"/>
        <v>-1.7691992518554258</v>
      </c>
      <c r="AT114" s="4">
        <f t="shared" si="147"/>
        <v>-1.0976632783823845</v>
      </c>
      <c r="AU114" s="4">
        <f t="shared" si="147"/>
        <v>-2.2343771020637178</v>
      </c>
      <c r="AV114" s="4">
        <f t="shared" si="147"/>
        <v>-1.5012052637799229</v>
      </c>
      <c r="AW114" s="4">
        <f t="shared" si="147"/>
        <v>-3.0913748083229962</v>
      </c>
      <c r="AY114" s="2">
        <f t="shared" si="139"/>
        <v>98.826602886475158</v>
      </c>
      <c r="AZ114" s="2">
        <f t="shared" si="139"/>
        <v>93.040117448454922</v>
      </c>
      <c r="BA114" s="2">
        <f t="shared" si="139"/>
        <v>94.652421159617717</v>
      </c>
      <c r="BB114" s="2">
        <f t="shared" si="139"/>
        <v>90.980967636585461</v>
      </c>
      <c r="BC114" s="2">
        <f t="shared" si="139"/>
        <v>86.503321431667885</v>
      </c>
      <c r="BD114" s="2">
        <f t="shared" si="139"/>
        <v>88.833731688706749</v>
      </c>
      <c r="BE114" s="2">
        <f t="shared" si="139"/>
        <v>90.716314973613976</v>
      </c>
      <c r="BF114" s="2">
        <f t="shared" si="139"/>
        <v>91.842415162970298</v>
      </c>
      <c r="BG114" s="2">
        <f t="shared" si="139"/>
        <v>86.688712611630237</v>
      </c>
      <c r="BH114" s="2">
        <f t="shared" si="139"/>
        <v>87.309965934289821</v>
      </c>
      <c r="BI114" s="2">
        <f t="shared" si="139"/>
        <v>86.304577674664216</v>
      </c>
      <c r="BJ114" s="2">
        <f t="shared" si="139"/>
        <v>85.184551689775645</v>
      </c>
      <c r="BK114" s="2">
        <f t="shared" si="139"/>
        <v>82.746274643082828</v>
      </c>
      <c r="BL114" s="2">
        <f t="shared" si="139"/>
        <v>80.72996835643923</v>
      </c>
      <c r="BM114" s="2">
        <f t="shared" si="139"/>
        <v>82.657063675794191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97.725999999999999</v>
      </c>
      <c r="CF114" s="2">
        <f t="shared" si="140"/>
        <v>90.677999999999997</v>
      </c>
      <c r="CG114" s="2">
        <f t="shared" si="140"/>
        <v>91.897999999999996</v>
      </c>
      <c r="CH114" s="2">
        <f t="shared" si="140"/>
        <v>88.507999999999996</v>
      </c>
      <c r="CI114" s="2">
        <f t="shared" si="140"/>
        <v>85.22</v>
      </c>
      <c r="CJ114" s="2">
        <f t="shared" si="140"/>
        <v>89.067999999999998</v>
      </c>
      <c r="CK114" s="2">
        <f t="shared" si="140"/>
        <v>90.135999999999996</v>
      </c>
      <c r="CL114" s="2">
        <f t="shared" si="140"/>
        <v>89.932000000000002</v>
      </c>
      <c r="CM114" s="2">
        <f t="shared" si="140"/>
        <v>86.016999999999996</v>
      </c>
      <c r="CN114" s="2">
        <f t="shared" si="140"/>
        <v>87.61</v>
      </c>
      <c r="CO114" s="2">
        <f t="shared" si="140"/>
        <v>84.542000000000002</v>
      </c>
      <c r="CP114" s="2">
        <f t="shared" si="140"/>
        <v>84.236999999999995</v>
      </c>
      <c r="CQ114" s="2" t="str">
        <f t="shared" si="140"/>
        <v/>
      </c>
      <c r="CR114" s="2">
        <f t="shared" si="140"/>
        <v>79.305000000000007</v>
      </c>
      <c r="CS114" s="2">
        <f t="shared" si="140"/>
        <v>79.626999999999995</v>
      </c>
      <c r="CU114" s="2">
        <f t="shared" si="110"/>
        <v>97.725999999999999</v>
      </c>
      <c r="CV114" s="2">
        <f t="shared" si="111"/>
        <v>90.677999999999997</v>
      </c>
      <c r="CW114" s="2">
        <f t="shared" si="112"/>
        <v>91.897999999999996</v>
      </c>
      <c r="CX114" s="2">
        <f t="shared" si="113"/>
        <v>88.507999999999996</v>
      </c>
      <c r="CY114" s="2">
        <f t="shared" si="114"/>
        <v>85.22</v>
      </c>
      <c r="CZ114" s="2">
        <f t="shared" si="115"/>
        <v>89.067999999999998</v>
      </c>
      <c r="DA114" s="2">
        <f t="shared" si="116"/>
        <v>90.135999999999996</v>
      </c>
      <c r="DB114" s="2">
        <f t="shared" si="117"/>
        <v>89.932000000000002</v>
      </c>
      <c r="DC114" s="2">
        <f t="shared" si="118"/>
        <v>86.016999999999996</v>
      </c>
      <c r="DD114" s="2">
        <f t="shared" si="119"/>
        <v>87.61</v>
      </c>
      <c r="DE114" s="2">
        <f t="shared" si="120"/>
        <v>84.542000000000002</v>
      </c>
      <c r="DF114" s="2">
        <f t="shared" si="121"/>
        <v>84.236999999999995</v>
      </c>
      <c r="DG114" s="2" t="str">
        <f t="shared" si="122"/>
        <v/>
      </c>
      <c r="DH114" s="2">
        <f t="shared" si="123"/>
        <v>79.305000000000007</v>
      </c>
      <c r="DI114" s="2">
        <f t="shared" si="124"/>
        <v>79.626999999999995</v>
      </c>
      <c r="DK114" s="2">
        <f t="shared" si="148"/>
        <v>119.22171228070177</v>
      </c>
      <c r="DL114" s="2">
        <f t="shared" si="148"/>
        <v>119.41090633548529</v>
      </c>
      <c r="DM114" s="2">
        <f t="shared" si="148"/>
        <v>115.55724871430132</v>
      </c>
      <c r="DN114" s="2">
        <f t="shared" si="148"/>
        <v>111.10743812233287</v>
      </c>
      <c r="DO114" s="2">
        <f t="shared" si="148"/>
        <v>102.64952186234817</v>
      </c>
      <c r="DP114" s="2">
        <f t="shared" si="148"/>
        <v>111.50203483575247</v>
      </c>
      <c r="DQ114" s="2">
        <f t="shared" si="148"/>
        <v>114.57632085561497</v>
      </c>
      <c r="DR114" s="2">
        <f t="shared" si="148"/>
        <v>114.47509854851033</v>
      </c>
      <c r="DS114" s="2">
        <f t="shared" si="148"/>
        <v>112.91240784313725</v>
      </c>
      <c r="DT114" s="2">
        <f t="shared" si="148"/>
        <v>112.6880872421696</v>
      </c>
      <c r="DU114" s="2">
        <f t="shared" si="148"/>
        <v>108.0351050420168</v>
      </c>
      <c r="DV114" s="2">
        <f t="shared" si="148"/>
        <v>111.62737395967397</v>
      </c>
      <c r="DW114" s="2">
        <f t="shared" si="148"/>
        <v>108.5685344537815</v>
      </c>
      <c r="DX114" s="2">
        <f t="shared" si="148"/>
        <v>101.79208907563027</v>
      </c>
      <c r="DY114" s="2">
        <f t="shared" si="148"/>
        <v>93.421022177419317</v>
      </c>
      <c r="EA114" s="2">
        <f t="shared" si="94"/>
        <v>98.572998915185167</v>
      </c>
      <c r="EB114" s="2">
        <f t="shared" si="94"/>
        <v>92.628388721671385</v>
      </c>
      <c r="EC114" s="2">
        <f t="shared" si="94"/>
        <v>94.339776544377841</v>
      </c>
      <c r="ED114" s="2">
        <f t="shared" si="94"/>
        <v>90.656073267694239</v>
      </c>
      <c r="EE114" s="2">
        <f t="shared" si="94"/>
        <v>86.259445145835357</v>
      </c>
      <c r="EF114" s="2">
        <f t="shared" si="94"/>
        <v>88.439998733175003</v>
      </c>
      <c r="EG114" s="2">
        <f t="shared" si="94"/>
        <v>90.324319737140272</v>
      </c>
      <c r="EH114" s="2">
        <f t="shared" si="94"/>
        <v>91.47020449705991</v>
      </c>
      <c r="EI114" s="2">
        <f t="shared" si="94"/>
        <v>86.243313293258552</v>
      </c>
      <c r="EJ114" s="2">
        <f t="shared" si="94"/>
        <v>86.873577693282627</v>
      </c>
      <c r="EK114" s="2">
        <f t="shared" si="94"/>
        <v>85.953008130110447</v>
      </c>
      <c r="EL114" s="2">
        <f t="shared" si="94"/>
        <v>84.752224654052526</v>
      </c>
      <c r="EM114" s="2">
        <f t="shared" si="135"/>
        <v>82.267563337771847</v>
      </c>
      <c r="EN114" s="2">
        <f t="shared" si="135"/>
        <v>80.366136563876637</v>
      </c>
      <c r="EO114" s="2">
        <f t="shared" si="135"/>
        <v>82.444002326310994</v>
      </c>
      <c r="EQ114" s="2">
        <f t="shared" si="149"/>
        <v>98.398172866459063</v>
      </c>
      <c r="ER114" s="2">
        <f t="shared" si="149"/>
        <v>92.220027433308218</v>
      </c>
      <c r="ES114" s="2">
        <f t="shared" si="149"/>
        <v>94.206352472369929</v>
      </c>
      <c r="ET114" s="2">
        <f t="shared" si="149"/>
        <v>90.67750209541785</v>
      </c>
      <c r="EU114" s="2">
        <f t="shared" si="149"/>
        <v>86.045009787228935</v>
      </c>
      <c r="EV114" s="2">
        <f t="shared" si="149"/>
        <v>88.432347655322744</v>
      </c>
      <c r="EW114" s="2">
        <f t="shared" si="149"/>
        <v>90.205054352601081</v>
      </c>
      <c r="EX114" s="2">
        <f t="shared" si="149"/>
        <v>91.15975888477206</v>
      </c>
      <c r="EY114" s="2">
        <f t="shared" si="149"/>
        <v>85.917961417542671</v>
      </c>
      <c r="EZ114" s="2">
        <f t="shared" si="149"/>
        <v>86.720110040915856</v>
      </c>
      <c r="FA114" s="2">
        <f t="shared" si="149"/>
        <v>86.048323796881846</v>
      </c>
      <c r="FB114" s="2">
        <f t="shared" si="149"/>
        <v>84.384281320408022</v>
      </c>
      <c r="FC114" s="2">
        <f t="shared" si="149"/>
        <v>82.244592550160633</v>
      </c>
      <c r="FD114" s="2">
        <f t="shared" si="149"/>
        <v>80.843492586094243</v>
      </c>
      <c r="FE114" s="2">
        <f t="shared" si="149"/>
        <v>82.299231029756427</v>
      </c>
      <c r="FG114" s="2">
        <f t="shared" si="150"/>
        <v>0.98767285883926281</v>
      </c>
      <c r="FH114" s="2">
        <f t="shared" si="150"/>
        <v>0.98450440547920004</v>
      </c>
      <c r="FI114" s="2">
        <f t="shared" si="150"/>
        <v>0.9852166922167952</v>
      </c>
      <c r="FJ114" s="2">
        <f t="shared" si="150"/>
        <v>0.98412229492437586</v>
      </c>
      <c r="FK114" s="2">
        <f t="shared" si="150"/>
        <v>0.9850236157999831</v>
      </c>
      <c r="FL114" s="2">
        <f t="shared" si="150"/>
        <v>0.98292447188627075</v>
      </c>
      <c r="FM114" s="2">
        <f t="shared" si="150"/>
        <v>0.9837915407208685</v>
      </c>
      <c r="FN114" s="2">
        <f t="shared" si="150"/>
        <v>0.98371874974769802</v>
      </c>
      <c r="FO114" s="2">
        <f t="shared" si="150"/>
        <v>0.98322739909251078</v>
      </c>
      <c r="FP114" s="2">
        <f t="shared" si="150"/>
        <v>0.98305996534868034</v>
      </c>
      <c r="FQ114" s="2">
        <f t="shared" si="150"/>
        <v>0.98410476968231853</v>
      </c>
      <c r="FR114" s="2">
        <f t="shared" si="150"/>
        <v>0.98384035144175408</v>
      </c>
      <c r="FS114" s="2">
        <f t="shared" si="150"/>
        <v>0.98179476589524006</v>
      </c>
      <c r="FT114" s="2">
        <f t="shared" si="150"/>
        <v>0.98311743794108086</v>
      </c>
      <c r="FU114" s="2">
        <f t="shared" si="150"/>
        <v>0.98055038978989117</v>
      </c>
      <c r="FW114" s="2">
        <f t="shared" si="141"/>
        <v>5.3517948907594263E-3</v>
      </c>
      <c r="FX114" s="2">
        <f t="shared" si="141"/>
        <v>8.0377511283449762E-3</v>
      </c>
      <c r="FY114" s="2">
        <f t="shared" si="141"/>
        <v>7.6433451200343559E-3</v>
      </c>
      <c r="FZ114" s="2">
        <f t="shared" si="141"/>
        <v>8.1026054021617767E-3</v>
      </c>
      <c r="GA114" s="2">
        <f t="shared" si="141"/>
        <v>7.4045630908274665E-3</v>
      </c>
      <c r="GB114" s="2">
        <f t="shared" si="141"/>
        <v>8.2982161294990666E-3</v>
      </c>
      <c r="GC114" s="2">
        <f t="shared" si="141"/>
        <v>9.1588694973213213E-3</v>
      </c>
      <c r="GD114" s="2">
        <f t="shared" si="141"/>
        <v>7.5303727172823165E-3</v>
      </c>
      <c r="GE114" s="2">
        <f t="shared" si="141"/>
        <v>5.8729062905427173E-3</v>
      </c>
      <c r="GF114" s="2">
        <f t="shared" si="141"/>
        <v>5.9324896401578772E-3</v>
      </c>
      <c r="GG114" s="2">
        <f t="shared" si="141"/>
        <v>5.975179747073265E-3</v>
      </c>
      <c r="GH114" s="2">
        <f t="shared" si="141"/>
        <v>5.3430292828642902E-3</v>
      </c>
      <c r="GI114" s="2">
        <f t="shared" si="141"/>
        <v>4.5288407289010221E-3</v>
      </c>
      <c r="GJ114" s="2">
        <f t="shared" si="141"/>
        <v>4.4135184503911436E-3</v>
      </c>
      <c r="GK114" s="2">
        <f t="shared" si="141"/>
        <v>3.0213716384896463E-3</v>
      </c>
      <c r="GM114" s="86">
        <f t="shared" si="142"/>
        <v>1.2009386090194444E-26</v>
      </c>
      <c r="GN114" s="86">
        <f t="shared" si="142"/>
        <v>3.6189373149507839E-24</v>
      </c>
      <c r="GO114" s="86">
        <f t="shared" si="142"/>
        <v>3.2272585012492519E-28</v>
      </c>
      <c r="GP114" s="86">
        <f t="shared" si="142"/>
        <v>1.283220053481298E-36</v>
      </c>
      <c r="GQ114" s="86">
        <f t="shared" si="142"/>
        <v>1.3412267479971732E-59</v>
      </c>
      <c r="GR114" s="86">
        <f t="shared" si="142"/>
        <v>1.1631349439132811E-25</v>
      </c>
      <c r="GS114" s="86">
        <f t="shared" si="142"/>
        <v>3.4205049592958922E-36</v>
      </c>
      <c r="GT114" s="86">
        <f t="shared" si="142"/>
        <v>2.8115830474309302E-30</v>
      </c>
      <c r="GU114" s="86">
        <f t="shared" si="142"/>
        <v>4.838240706192056E-25</v>
      </c>
      <c r="GV114" s="86">
        <f t="shared" si="142"/>
        <v>9.9463870306534793E-28</v>
      </c>
      <c r="GW114" s="86">
        <f t="shared" si="142"/>
        <v>1.0813268930832663E-38</v>
      </c>
      <c r="GX114" s="86">
        <f t="shared" si="142"/>
        <v>1.601747587648711E-33</v>
      </c>
      <c r="GY114" s="86">
        <f t="shared" si="142"/>
        <v>2.5326809377784603E-25</v>
      </c>
      <c r="GZ114" s="86">
        <f t="shared" si="142"/>
        <v>6.871148897720118E-34</v>
      </c>
      <c r="HA114" s="86">
        <f t="shared" si="142"/>
        <v>2.7465077921560114E-43</v>
      </c>
      <c r="HC114" s="86">
        <f t="shared" si="73"/>
        <v>5.1673579579127873E-3</v>
      </c>
      <c r="HD114" s="86">
        <f t="shared" si="73"/>
        <v>4.9412132624425719E-3</v>
      </c>
      <c r="HE114" s="86">
        <f t="shared" si="73"/>
        <v>2.1790681884945018E-3</v>
      </c>
      <c r="HF114" s="86">
        <f t="shared" si="73"/>
        <v>4.1711605123138381E-4</v>
      </c>
      <c r="HG114" s="86">
        <f t="shared" si="73"/>
        <v>1.6689638677367329E-4</v>
      </c>
      <c r="HH114" s="86">
        <f t="shared" si="73"/>
        <v>4.4155511847790104E-4</v>
      </c>
      <c r="HI114" s="86">
        <f t="shared" si="138"/>
        <v>1.1203228933061666E-9</v>
      </c>
      <c r="HJ114" s="86">
        <f t="shared" si="138"/>
        <v>1.0099980341486591E-4</v>
      </c>
      <c r="HK114" s="86">
        <f t="shared" si="138"/>
        <v>8.0883308626610332E-4</v>
      </c>
      <c r="HL114" s="86">
        <f t="shared" si="138"/>
        <v>3.7191568152155784E-4</v>
      </c>
      <c r="HM114" s="86">
        <f t="shared" si="138"/>
        <v>1.7844655419110411E-4</v>
      </c>
      <c r="HN114" s="86">
        <f t="shared" si="138"/>
        <v>3.2146277022765441E-3</v>
      </c>
      <c r="HO114" s="86">
        <f t="shared" si="138"/>
        <v>2.9932205163402774E-2</v>
      </c>
      <c r="HP114" s="86">
        <f t="shared" si="138"/>
        <v>1.9609526440679381E-3</v>
      </c>
      <c r="HQ114" s="86">
        <f t="shared" si="138"/>
        <v>2.1808932073889222E-3</v>
      </c>
      <c r="HS114" s="86">
        <f t="shared" si="143"/>
        <v>5.0903711912394357E-12</v>
      </c>
      <c r="HT114" s="86">
        <f t="shared" si="143"/>
        <v>8.3410912074128181E-12</v>
      </c>
      <c r="HU114" s="86">
        <f t="shared" si="143"/>
        <v>7.9224860880721552E-13</v>
      </c>
      <c r="HV114" s="86">
        <f t="shared" si="143"/>
        <v>2.118936742811533E-14</v>
      </c>
      <c r="HW114" s="86">
        <f t="shared" si="143"/>
        <v>1.5533468708572089E-14</v>
      </c>
      <c r="HX114" s="86">
        <f t="shared" si="143"/>
        <v>1.8258828706138718E-13</v>
      </c>
      <c r="HY114" s="86">
        <f t="shared" si="143"/>
        <v>3.7784893038728206E-13</v>
      </c>
      <c r="HZ114" s="86">
        <f t="shared" si="143"/>
        <v>2.467847467363504E-14</v>
      </c>
      <c r="IA114" s="86">
        <f t="shared" si="143"/>
        <v>2.672932742926893E-15</v>
      </c>
      <c r="IB114" s="86">
        <f t="shared" si="143"/>
        <v>2.6134173910958351E-16</v>
      </c>
      <c r="IC114" s="86">
        <f t="shared" si="143"/>
        <v>1.8594385137099484E-16</v>
      </c>
      <c r="ID114" s="86">
        <f t="shared" si="143"/>
        <v>1.0627760881516849E-16</v>
      </c>
      <c r="IE114" s="86">
        <f t="shared" si="143"/>
        <v>5.2537911542258556E-17</v>
      </c>
      <c r="IF114" s="86">
        <f t="shared" si="143"/>
        <v>1.3674817305018806E-8</v>
      </c>
      <c r="IG114" s="86">
        <f t="shared" si="143"/>
        <v>2.9423980774273138E-6</v>
      </c>
      <c r="II114" s="86">
        <f t="shared" si="144"/>
        <v>1.1150845033124478E-61</v>
      </c>
      <c r="IJ114" s="86">
        <f t="shared" si="144"/>
        <v>2.4065305293587257E-62</v>
      </c>
      <c r="IK114" s="86">
        <f t="shared" si="144"/>
        <v>4.9352571790844116E-68</v>
      </c>
      <c r="IL114" s="86">
        <f t="shared" si="144"/>
        <v>5.64253171202972E-76</v>
      </c>
      <c r="IM114" s="86">
        <f t="shared" si="144"/>
        <v>8.1387807594580249E-75</v>
      </c>
      <c r="IN114" s="86">
        <f t="shared" si="144"/>
        <v>1.5191633111342739E-72</v>
      </c>
      <c r="IO114" s="86">
        <f t="shared" si="144"/>
        <v>2.9887559420316394E-71</v>
      </c>
      <c r="IP114" s="86">
        <f t="shared" si="144"/>
        <v>5.3159329565187809E-75</v>
      </c>
      <c r="IQ114" s="86">
        <f t="shared" si="144"/>
        <v>1.7204261549364311E-79</v>
      </c>
      <c r="IR114" s="86">
        <f t="shared" si="144"/>
        <v>1.6473710716062594E-84</v>
      </c>
      <c r="IS114" s="86">
        <f t="shared" si="144"/>
        <v>2.6889748386295721E-84</v>
      </c>
      <c r="IT114" s="86">
        <f t="shared" si="144"/>
        <v>6.9321218761247343E-85</v>
      </c>
      <c r="IU114" s="86">
        <f t="shared" si="144"/>
        <v>9.3761496612609856E-85</v>
      </c>
      <c r="IV114" s="86">
        <f t="shared" si="144"/>
        <v>1.124813915896384E-58</v>
      </c>
      <c r="IW114" s="86">
        <f t="shared" si="144"/>
        <v>9.4634863110400943E-25</v>
      </c>
      <c r="IY114" s="86">
        <f t="shared" si="145"/>
        <v>5.1673579630031581E-3</v>
      </c>
      <c r="IZ114" s="86">
        <f t="shared" si="145"/>
        <v>4.9412132707836627E-3</v>
      </c>
      <c r="JA114" s="86">
        <f t="shared" si="145"/>
        <v>2.1790681892867505E-3</v>
      </c>
      <c r="JB114" s="86">
        <f t="shared" si="145"/>
        <v>4.1711605125257319E-4</v>
      </c>
      <c r="JC114" s="86">
        <f t="shared" si="145"/>
        <v>1.6689638678920677E-4</v>
      </c>
      <c r="JD114" s="86">
        <f t="shared" si="145"/>
        <v>4.4155511866048931E-4</v>
      </c>
      <c r="JE114" s="86">
        <f t="shared" si="145"/>
        <v>1.120700742236554E-9</v>
      </c>
      <c r="JF114" s="86">
        <f t="shared" si="145"/>
        <v>1.0099980343954439E-4</v>
      </c>
      <c r="JG114" s="86">
        <f t="shared" si="145"/>
        <v>8.0883308626877621E-4</v>
      </c>
      <c r="JH114" s="86">
        <f t="shared" si="145"/>
        <v>3.7191568152181918E-4</v>
      </c>
      <c r="JI114" s="86">
        <f t="shared" si="145"/>
        <v>1.7844655419129005E-4</v>
      </c>
      <c r="JJ114" s="86">
        <f t="shared" si="145"/>
        <v>3.2146277022766503E-3</v>
      </c>
      <c r="JK114" s="86">
        <f t="shared" si="145"/>
        <v>2.9932205163402826E-2</v>
      </c>
      <c r="JL114" s="86">
        <f t="shared" si="145"/>
        <v>1.960966318885243E-3</v>
      </c>
      <c r="JM114" s="86">
        <f t="shared" si="145"/>
        <v>2.1838356054663497E-3</v>
      </c>
    </row>
    <row r="115" spans="2:273" x14ac:dyDescent="0.25">
      <c r="B115" s="2">
        <v>88</v>
      </c>
      <c r="C115" s="37">
        <v>99.483999999999995</v>
      </c>
      <c r="D115" s="37">
        <v>93.016999999999996</v>
      </c>
      <c r="E115" s="37">
        <v>93.575999999999993</v>
      </c>
      <c r="F115" s="37">
        <v>90.135999999999996</v>
      </c>
      <c r="G115" s="37">
        <v>86.441000000000003</v>
      </c>
      <c r="H115" s="37">
        <v>88.271000000000001</v>
      </c>
      <c r="I115" s="37">
        <v>89.728999999999999</v>
      </c>
      <c r="J115" s="37">
        <v>91.507999999999996</v>
      </c>
      <c r="K115" s="37">
        <v>86.712000000000003</v>
      </c>
      <c r="L115" s="37">
        <v>85.067999999999998</v>
      </c>
      <c r="M115" s="37">
        <v>85.948999999999998</v>
      </c>
      <c r="N115" s="37">
        <v>83.271000000000001</v>
      </c>
      <c r="O115" s="37">
        <v>81.338999999999999</v>
      </c>
      <c r="P115" s="37">
        <v>79.474999999999994</v>
      </c>
      <c r="Q115" s="37">
        <v>80.728999999999999</v>
      </c>
      <c r="S115" s="4">
        <f t="shared" si="146"/>
        <v>98.759805316416021</v>
      </c>
      <c r="T115" s="4">
        <f t="shared" si="146"/>
        <v>92.925647706935962</v>
      </c>
      <c r="U115" s="4">
        <f t="shared" si="146"/>
        <v>94.488289643581183</v>
      </c>
      <c r="V115" s="4">
        <f t="shared" si="146"/>
        <v>90.830418311323157</v>
      </c>
      <c r="W115" s="4">
        <f t="shared" si="146"/>
        <v>86.32898727424535</v>
      </c>
      <c r="X115" s="4">
        <f t="shared" si="146"/>
        <v>88.666058117201203</v>
      </c>
      <c r="Y115" s="4">
        <f t="shared" si="146"/>
        <v>90.526235760118567</v>
      </c>
      <c r="Z115" s="4">
        <f t="shared" si="146"/>
        <v>91.62117831408375</v>
      </c>
      <c r="AA115" s="4">
        <f t="shared" si="146"/>
        <v>86.48322150012531</v>
      </c>
      <c r="AB115" s="4">
        <f t="shared" si="146"/>
        <v>87.112621446514851</v>
      </c>
      <c r="AC115" s="4">
        <f t="shared" si="146"/>
        <v>86.152642966945336</v>
      </c>
      <c r="AD115" s="4">
        <f t="shared" si="146"/>
        <v>84.993633559078972</v>
      </c>
      <c r="AE115" s="4">
        <f t="shared" si="146"/>
        <v>83.107765735759457</v>
      </c>
      <c r="AF115" s="4">
        <f t="shared" si="146"/>
        <v>80.62500354599257</v>
      </c>
      <c r="AG115" s="4">
        <f t="shared" si="146"/>
        <v>82.547245291213429</v>
      </c>
      <c r="AI115" s="4">
        <f t="shared" si="147"/>
        <v>0.7241946835839741</v>
      </c>
      <c r="AJ115" s="4">
        <f t="shared" si="147"/>
        <v>9.1352293064034029E-2</v>
      </c>
      <c r="AK115" s="4">
        <f t="shared" si="147"/>
        <v>-0.91228964358118958</v>
      </c>
      <c r="AL115" s="4">
        <f t="shared" si="147"/>
        <v>-0.69441831132316167</v>
      </c>
      <c r="AM115" s="4">
        <f t="shared" si="147"/>
        <v>0.11201272575465282</v>
      </c>
      <c r="AN115" s="4">
        <f t="shared" si="147"/>
        <v>-0.39505811720120221</v>
      </c>
      <c r="AO115" s="4">
        <f t="shared" si="147"/>
        <v>-0.79723576011856778</v>
      </c>
      <c r="AP115" s="4">
        <f t="shared" si="147"/>
        <v>-0.11317831408375412</v>
      </c>
      <c r="AQ115" s="4">
        <f t="shared" si="147"/>
        <v>0.2287784998746929</v>
      </c>
      <c r="AR115" s="4">
        <f t="shared" si="147"/>
        <v>-2.0446214465148529</v>
      </c>
      <c r="AS115" s="4">
        <f t="shared" si="147"/>
        <v>-0.20364296694533834</v>
      </c>
      <c r="AT115" s="4">
        <f t="shared" si="147"/>
        <v>-1.7226335590789716</v>
      </c>
      <c r="AU115" s="4">
        <f t="shared" si="147"/>
        <v>-1.7687657357594588</v>
      </c>
      <c r="AV115" s="4">
        <f t="shared" si="147"/>
        <v>-1.1500035459925755</v>
      </c>
      <c r="AW115" s="4">
        <f t="shared" si="147"/>
        <v>-1.8182452912134295</v>
      </c>
      <c r="AY115" s="2">
        <f t="shared" si="139"/>
        <v>98.704480186811708</v>
      </c>
      <c r="AZ115" s="2">
        <f t="shared" si="139"/>
        <v>92.875057701046131</v>
      </c>
      <c r="BA115" s="2">
        <f t="shared" si="139"/>
        <v>94.472420218265796</v>
      </c>
      <c r="BB115" s="2">
        <f t="shared" si="139"/>
        <v>90.828684736301298</v>
      </c>
      <c r="BC115" s="2">
        <f t="shared" si="139"/>
        <v>86.328446692391807</v>
      </c>
      <c r="BD115" s="2">
        <f t="shared" si="139"/>
        <v>88.664147458763523</v>
      </c>
      <c r="BE115" s="2">
        <f t="shared" si="139"/>
        <v>90.52623575909881</v>
      </c>
      <c r="BF115" s="2">
        <f t="shared" si="139"/>
        <v>91.620903137932345</v>
      </c>
      <c r="BG115" s="2">
        <f t="shared" si="139"/>
        <v>86.479219239543198</v>
      </c>
      <c r="BH115" s="2">
        <f t="shared" si="139"/>
        <v>87.111219726482886</v>
      </c>
      <c r="BI115" s="2">
        <f t="shared" si="139"/>
        <v>86.152093758078962</v>
      </c>
      <c r="BJ115" s="2">
        <f t="shared" si="139"/>
        <v>84.968722731670638</v>
      </c>
      <c r="BK115" s="2">
        <f t="shared" si="139"/>
        <v>82.583403712220871</v>
      </c>
      <c r="BL115" s="2">
        <f t="shared" si="139"/>
        <v>80.613684768827397</v>
      </c>
      <c r="BM115" s="2">
        <f t="shared" si="139"/>
        <v>82.535255033724795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99.483999999999995</v>
      </c>
      <c r="CF115" s="2">
        <f t="shared" si="140"/>
        <v>93.016999999999996</v>
      </c>
      <c r="CG115" s="2">
        <f t="shared" si="140"/>
        <v>93.575999999999993</v>
      </c>
      <c r="CH115" s="2">
        <f t="shared" si="140"/>
        <v>90.135999999999996</v>
      </c>
      <c r="CI115" s="2">
        <f t="shared" si="140"/>
        <v>86.441000000000003</v>
      </c>
      <c r="CJ115" s="2">
        <f t="shared" si="140"/>
        <v>88.271000000000001</v>
      </c>
      <c r="CK115" s="2">
        <f t="shared" si="140"/>
        <v>89.728999999999999</v>
      </c>
      <c r="CL115" s="2">
        <f t="shared" si="140"/>
        <v>91.507999999999996</v>
      </c>
      <c r="CM115" s="2">
        <f t="shared" si="140"/>
        <v>86.712000000000003</v>
      </c>
      <c r="CN115" s="2">
        <f t="shared" si="140"/>
        <v>85.067999999999998</v>
      </c>
      <c r="CO115" s="2">
        <f t="shared" si="140"/>
        <v>85.948999999999998</v>
      </c>
      <c r="CP115" s="2">
        <f t="shared" si="140"/>
        <v>83.271000000000001</v>
      </c>
      <c r="CQ115" s="2">
        <f t="shared" si="140"/>
        <v>81.338999999999999</v>
      </c>
      <c r="CR115" s="2">
        <f t="shared" si="140"/>
        <v>79.474999999999994</v>
      </c>
      <c r="CS115" s="2">
        <f t="shared" si="140"/>
        <v>80.728999999999999</v>
      </c>
      <c r="CU115" s="2">
        <f t="shared" si="110"/>
        <v>99.483999999999995</v>
      </c>
      <c r="CV115" s="2">
        <f t="shared" si="111"/>
        <v>93.016999999999996</v>
      </c>
      <c r="CW115" s="2">
        <f t="shared" si="112"/>
        <v>93.575999999999993</v>
      </c>
      <c r="CX115" s="2">
        <f t="shared" si="113"/>
        <v>90.135999999999996</v>
      </c>
      <c r="CY115" s="2">
        <f t="shared" si="114"/>
        <v>86.441000000000003</v>
      </c>
      <c r="CZ115" s="2">
        <f t="shared" si="115"/>
        <v>88.271000000000001</v>
      </c>
      <c r="DA115" s="2">
        <f t="shared" si="116"/>
        <v>89.728999999999999</v>
      </c>
      <c r="DB115" s="2">
        <f t="shared" si="117"/>
        <v>91.507999999999996</v>
      </c>
      <c r="DC115" s="2">
        <f t="shared" si="118"/>
        <v>86.712000000000003</v>
      </c>
      <c r="DD115" s="2">
        <f t="shared" si="119"/>
        <v>85.067999999999998</v>
      </c>
      <c r="DE115" s="2">
        <f t="shared" si="120"/>
        <v>85.948999999999998</v>
      </c>
      <c r="DF115" s="2">
        <f t="shared" si="121"/>
        <v>83.271000000000001</v>
      </c>
      <c r="DG115" s="2">
        <f t="shared" si="122"/>
        <v>81.338999999999999</v>
      </c>
      <c r="DH115" s="2">
        <f t="shared" si="123"/>
        <v>79.474999999999994</v>
      </c>
      <c r="DI115" s="2">
        <f t="shared" si="124"/>
        <v>80.728999999999999</v>
      </c>
      <c r="DK115" s="2">
        <f t="shared" si="148"/>
        <v>119.37761491228072</v>
      </c>
      <c r="DL115" s="2">
        <f t="shared" si="148"/>
        <v>119.64948342269396</v>
      </c>
      <c r="DM115" s="2">
        <f t="shared" si="148"/>
        <v>115.77840759382862</v>
      </c>
      <c r="DN115" s="2">
        <f t="shared" si="148"/>
        <v>111.31808179231864</v>
      </c>
      <c r="DO115" s="2">
        <f t="shared" si="148"/>
        <v>102.77802044534411</v>
      </c>
      <c r="DP115" s="2">
        <f t="shared" si="148"/>
        <v>111.7375805958747</v>
      </c>
      <c r="DQ115" s="2">
        <f t="shared" si="148"/>
        <v>114.79788128342246</v>
      </c>
      <c r="DR115" s="2">
        <f t="shared" si="148"/>
        <v>114.67171000763943</v>
      </c>
      <c r="DS115" s="2">
        <f t="shared" si="148"/>
        <v>113.1576319327731</v>
      </c>
      <c r="DT115" s="2">
        <f t="shared" si="148"/>
        <v>112.93029717341483</v>
      </c>
      <c r="DU115" s="2">
        <f t="shared" si="148"/>
        <v>108.22836022408961</v>
      </c>
      <c r="DV115" s="2">
        <f t="shared" si="148"/>
        <v>111.91477923637925</v>
      </c>
      <c r="DW115" s="2">
        <f t="shared" si="148"/>
        <v>108.8456907563025</v>
      </c>
      <c r="DX115" s="2">
        <f t="shared" si="148"/>
        <v>101.99385714285717</v>
      </c>
      <c r="DY115" s="2">
        <f t="shared" si="148"/>
        <v>93.533959677419318</v>
      </c>
      <c r="EA115" s="2">
        <f t="shared" si="94"/>
        <v>98.470125041510741</v>
      </c>
      <c r="EB115" s="2">
        <f t="shared" si="94"/>
        <v>92.494087577259847</v>
      </c>
      <c r="EC115" s="2">
        <f t="shared" si="94"/>
        <v>94.181894461372138</v>
      </c>
      <c r="ED115" s="2">
        <f t="shared" si="94"/>
        <v>90.527021293637318</v>
      </c>
      <c r="EE115" s="2">
        <f t="shared" si="94"/>
        <v>86.101969877957984</v>
      </c>
      <c r="EF115" s="2">
        <f t="shared" si="94"/>
        <v>88.298645863757685</v>
      </c>
      <c r="EG115" s="2">
        <f t="shared" si="94"/>
        <v>90.162628370722871</v>
      </c>
      <c r="EH115" s="2">
        <f t="shared" si="94"/>
        <v>91.275358592666379</v>
      </c>
      <c r="EI115" s="2">
        <f t="shared" si="94"/>
        <v>86.066143530883124</v>
      </c>
      <c r="EJ115" s="2">
        <f t="shared" si="94"/>
        <v>86.706397640635657</v>
      </c>
      <c r="EK115" s="2">
        <f t="shared" si="94"/>
        <v>85.826306154066842</v>
      </c>
      <c r="EL115" s="2">
        <f t="shared" si="94"/>
        <v>84.567119586880224</v>
      </c>
      <c r="EM115" s="2">
        <f t="shared" si="135"/>
        <v>82.139385707944953</v>
      </c>
      <c r="EN115" s="2">
        <f t="shared" si="135"/>
        <v>80.276643897717634</v>
      </c>
      <c r="EO115" s="2">
        <f t="shared" si="135"/>
        <v>82.336778207260707</v>
      </c>
      <c r="EQ115" s="2">
        <f t="shared" si="149"/>
        <v>98.307766012895613</v>
      </c>
      <c r="ER115" s="2">
        <f t="shared" si="149"/>
        <v>92.117319843660027</v>
      </c>
      <c r="ES115" s="2">
        <f t="shared" si="149"/>
        <v>94.058989817928264</v>
      </c>
      <c r="ET115" s="2">
        <f t="shared" si="149"/>
        <v>90.546666516333175</v>
      </c>
      <c r="EU115" s="2">
        <f t="shared" si="149"/>
        <v>85.905295643259251</v>
      </c>
      <c r="EV115" s="2">
        <f t="shared" si="149"/>
        <v>88.291634131077515</v>
      </c>
      <c r="EW115" s="2">
        <f t="shared" si="149"/>
        <v>90.055171682585353</v>
      </c>
      <c r="EX115" s="2">
        <f t="shared" si="149"/>
        <v>90.989485359892399</v>
      </c>
      <c r="EY115" s="2">
        <f t="shared" si="149"/>
        <v>85.763200441521164</v>
      </c>
      <c r="EZ115" s="2">
        <f t="shared" si="149"/>
        <v>86.563543552261379</v>
      </c>
      <c r="FA115" s="2">
        <f t="shared" si="149"/>
        <v>85.914677753135095</v>
      </c>
      <c r="FB115" s="2">
        <f t="shared" si="149"/>
        <v>84.223102066708663</v>
      </c>
      <c r="FC115" s="2">
        <f t="shared" si="149"/>
        <v>82.11760488573681</v>
      </c>
      <c r="FD115" s="2">
        <f t="shared" si="149"/>
        <v>80.723539460884666</v>
      </c>
      <c r="FE115" s="2">
        <f t="shared" si="149"/>
        <v>82.191204234088829</v>
      </c>
      <c r="FG115" s="2">
        <f t="shared" si="150"/>
        <v>0.98874530618542511</v>
      </c>
      <c r="FH115" s="2">
        <f t="shared" si="150"/>
        <v>0.98584855512713143</v>
      </c>
      <c r="FI115" s="2">
        <f t="shared" si="150"/>
        <v>0.98649990252700681</v>
      </c>
      <c r="FJ115" s="2">
        <f t="shared" si="150"/>
        <v>0.98549910215642067</v>
      </c>
      <c r="FK115" s="2">
        <f t="shared" si="150"/>
        <v>0.98632335274371452</v>
      </c>
      <c r="FL115" s="2">
        <f t="shared" si="150"/>
        <v>0.98440350013374212</v>
      </c>
      <c r="FM115" s="2">
        <f t="shared" si="150"/>
        <v>0.98519659729818221</v>
      </c>
      <c r="FN115" s="2">
        <f t="shared" si="150"/>
        <v>0.98513002095305291</v>
      </c>
      <c r="FO115" s="2">
        <f t="shared" si="150"/>
        <v>0.98468059768584881</v>
      </c>
      <c r="FP115" s="2">
        <f t="shared" si="150"/>
        <v>0.98452744232162537</v>
      </c>
      <c r="FQ115" s="2">
        <f t="shared" si="150"/>
        <v>0.98548307416799064</v>
      </c>
      <c r="FR115" s="2">
        <f t="shared" si="150"/>
        <v>0.98524124025923487</v>
      </c>
      <c r="FS115" s="2">
        <f t="shared" si="150"/>
        <v>0.98336999016153692</v>
      </c>
      <c r="FT115" s="2">
        <f t="shared" si="150"/>
        <v>0.98458001428777964</v>
      </c>
      <c r="FU115" s="2">
        <f t="shared" si="150"/>
        <v>0.98223133617763891</v>
      </c>
      <c r="FW115" s="2">
        <f t="shared" si="141"/>
        <v>5.8650980729617374E-3</v>
      </c>
      <c r="FX115" s="2">
        <f t="shared" si="141"/>
        <v>8.8063897871586E-3</v>
      </c>
      <c r="FY115" s="2">
        <f t="shared" si="141"/>
        <v>8.3745857149619875E-3</v>
      </c>
      <c r="FZ115" s="2">
        <f t="shared" si="141"/>
        <v>8.8773904795401582E-3</v>
      </c>
      <c r="GA115" s="2">
        <f t="shared" si="141"/>
        <v>8.1131461207368909E-3</v>
      </c>
      <c r="GB115" s="2">
        <f t="shared" si="141"/>
        <v>9.0915343984112346E-3</v>
      </c>
      <c r="GC115" s="2">
        <f t="shared" si="141"/>
        <v>1.0033634672409409E-2</v>
      </c>
      <c r="GD115" s="2">
        <f t="shared" si="141"/>
        <v>8.2508950796387846E-3</v>
      </c>
      <c r="GE115" s="2">
        <f t="shared" si="141"/>
        <v>6.4358670856237456E-3</v>
      </c>
      <c r="GF115" s="2">
        <f t="shared" si="141"/>
        <v>6.5011245822728572E-3</v>
      </c>
      <c r="GG115" s="2">
        <f t="shared" si="141"/>
        <v>6.5478796246528671E-3</v>
      </c>
      <c r="GH115" s="2">
        <f t="shared" si="141"/>
        <v>5.855496684463485E-3</v>
      </c>
      <c r="GI115" s="2">
        <f t="shared" si="141"/>
        <v>4.9636063427646723E-3</v>
      </c>
      <c r="GJ115" s="2">
        <f t="shared" si="141"/>
        <v>4.8372670006974388E-3</v>
      </c>
      <c r="GK115" s="2">
        <f t="shared" si="141"/>
        <v>3.3119027160470622E-3</v>
      </c>
      <c r="GM115" s="86">
        <f t="shared" si="142"/>
        <v>1.7457005562709251E-28</v>
      </c>
      <c r="GN115" s="86">
        <f t="shared" si="142"/>
        <v>7.8173994234325364E-26</v>
      </c>
      <c r="GO115" s="86">
        <f t="shared" si="142"/>
        <v>3.7570111663320706E-30</v>
      </c>
      <c r="GP115" s="86">
        <f t="shared" si="142"/>
        <v>3.524647087252354E-39</v>
      </c>
      <c r="GQ115" s="86">
        <f t="shared" si="142"/>
        <v>6.6988017361273334E-64</v>
      </c>
      <c r="GR115" s="86">
        <f t="shared" si="142"/>
        <v>2.1157946025836075E-27</v>
      </c>
      <c r="GS115" s="86">
        <f t="shared" si="142"/>
        <v>1.2530516262823847E-38</v>
      </c>
      <c r="GT115" s="86">
        <f t="shared" si="142"/>
        <v>2.5364616378023688E-32</v>
      </c>
      <c r="GU115" s="86">
        <f t="shared" si="142"/>
        <v>9.642873322584046E-27</v>
      </c>
      <c r="GV115" s="86">
        <f t="shared" si="142"/>
        <v>1.3111471342833941E-29</v>
      </c>
      <c r="GW115" s="86">
        <f t="shared" si="142"/>
        <v>2.4393378427706605E-41</v>
      </c>
      <c r="GX115" s="86">
        <f t="shared" si="142"/>
        <v>7.8501694727185318E-36</v>
      </c>
      <c r="GY115" s="86">
        <f t="shared" si="142"/>
        <v>4.1807199879246337E-27</v>
      </c>
      <c r="GZ115" s="86">
        <f t="shared" si="142"/>
        <v>3.4116595083819242E-36</v>
      </c>
      <c r="HA115" s="86">
        <f t="shared" si="142"/>
        <v>2.7544824121413375E-46</v>
      </c>
      <c r="HC115" s="86">
        <f t="shared" si="73"/>
        <v>1.3926904173809308E-3</v>
      </c>
      <c r="HD115" s="86">
        <f t="shared" si="73"/>
        <v>1.2956123394614457E-3</v>
      </c>
      <c r="HE115" s="86">
        <f t="shared" si="73"/>
        <v>5.0831546055306103E-4</v>
      </c>
      <c r="HF115" s="86">
        <f t="shared" si="73"/>
        <v>6.3867759723555825E-5</v>
      </c>
      <c r="HG115" s="86">
        <f t="shared" si="73"/>
        <v>1.6983487108237165E-5</v>
      </c>
      <c r="HH115" s="86">
        <f t="shared" si="73"/>
        <v>6.5211356884221851E-5</v>
      </c>
      <c r="HI115" s="86">
        <f t="shared" si="138"/>
        <v>8.665587405759248E-12</v>
      </c>
      <c r="HJ115" s="86">
        <f t="shared" si="138"/>
        <v>1.0912971882881227E-5</v>
      </c>
      <c r="HK115" s="86">
        <f t="shared" si="138"/>
        <v>1.2423542748743737E-4</v>
      </c>
      <c r="HL115" s="86">
        <f t="shared" si="138"/>
        <v>4.5807576717911407E-5</v>
      </c>
      <c r="HM115" s="86">
        <f t="shared" si="138"/>
        <v>1.8972931681072885E-5</v>
      </c>
      <c r="HN115" s="86">
        <f t="shared" si="138"/>
        <v>6.6928234986791968E-4</v>
      </c>
      <c r="HO115" s="86">
        <f t="shared" si="138"/>
        <v>9.9566875479687386E-3</v>
      </c>
      <c r="HP115" s="86">
        <f t="shared" si="138"/>
        <v>3.6941989345269514E-4</v>
      </c>
      <c r="HQ115" s="86">
        <f t="shared" si="138"/>
        <v>3.9674724180225468E-4</v>
      </c>
      <c r="HS115" s="86">
        <f t="shared" si="143"/>
        <v>2.7613308001365105E-11</v>
      </c>
      <c r="HT115" s="86">
        <f t="shared" si="143"/>
        <v>5.1664338847125898E-11</v>
      </c>
      <c r="HU115" s="86">
        <f t="shared" si="143"/>
        <v>5.7123615480653564E-12</v>
      </c>
      <c r="HV115" s="86">
        <f t="shared" si="143"/>
        <v>2.016527832948641E-13</v>
      </c>
      <c r="HW115" s="86">
        <f t="shared" si="143"/>
        <v>1.4107666162489815E-13</v>
      </c>
      <c r="HX115" s="86">
        <f t="shared" si="143"/>
        <v>1.5389776440983832E-12</v>
      </c>
      <c r="HY115" s="86">
        <f t="shared" si="143"/>
        <v>3.1740319644866696E-12</v>
      </c>
      <c r="HZ115" s="86">
        <f t="shared" si="143"/>
        <v>2.2264863667737129E-13</v>
      </c>
      <c r="IA115" s="86">
        <f t="shared" si="143"/>
        <v>2.4983811665099998E-14</v>
      </c>
      <c r="IB115" s="86">
        <f t="shared" si="143"/>
        <v>2.8565624220219893E-15</v>
      </c>
      <c r="IC115" s="86">
        <f t="shared" si="143"/>
        <v>2.0571473538612619E-15</v>
      </c>
      <c r="ID115" s="86">
        <f t="shared" si="143"/>
        <v>1.1482977695442855E-15</v>
      </c>
      <c r="IE115" s="86">
        <f t="shared" si="143"/>
        <v>5.3942833259411414E-16</v>
      </c>
      <c r="IF115" s="86">
        <f t="shared" si="143"/>
        <v>3.9078676922840521E-8</v>
      </c>
      <c r="IG115" s="86">
        <f t="shared" si="143"/>
        <v>5.7639280342609114E-6</v>
      </c>
      <c r="II115" s="86">
        <f t="shared" si="144"/>
        <v>1.3767086513864877E-59</v>
      </c>
      <c r="IJ115" s="86">
        <f t="shared" si="144"/>
        <v>4.7226571360760873E-60</v>
      </c>
      <c r="IK115" s="86">
        <f t="shared" si="144"/>
        <v>1.4962197566736092E-65</v>
      </c>
      <c r="IL115" s="86">
        <f t="shared" si="144"/>
        <v>3.6618350370986019E-73</v>
      </c>
      <c r="IM115" s="86">
        <f t="shared" si="144"/>
        <v>4.2471283879837569E-72</v>
      </c>
      <c r="IN115" s="86">
        <f t="shared" si="144"/>
        <v>7.5404850170957238E-70</v>
      </c>
      <c r="IO115" s="86">
        <f t="shared" si="144"/>
        <v>1.5058611167751713E-68</v>
      </c>
      <c r="IP115" s="86">
        <f t="shared" si="144"/>
        <v>2.8798574657083429E-72</v>
      </c>
      <c r="IQ115" s="86">
        <f t="shared" si="144"/>
        <v>9.9214725047030996E-77</v>
      </c>
      <c r="IR115" s="86">
        <f t="shared" si="144"/>
        <v>1.4506836999883449E-81</v>
      </c>
      <c r="IS115" s="86">
        <f t="shared" si="144"/>
        <v>2.3491352638848455E-81</v>
      </c>
      <c r="IT115" s="86">
        <f t="shared" si="144"/>
        <v>5.4950732535689755E-82</v>
      </c>
      <c r="IU115" s="86">
        <f t="shared" si="144"/>
        <v>5.9999612087089319E-82</v>
      </c>
      <c r="IV115" s="86">
        <f t="shared" si="144"/>
        <v>9.2813400663278926E-57</v>
      </c>
      <c r="IW115" s="86">
        <f t="shared" si="144"/>
        <v>5.068090718736894E-24</v>
      </c>
      <c r="IY115" s="86">
        <f t="shared" si="145"/>
        <v>1.3926904449942388E-3</v>
      </c>
      <c r="IZ115" s="86">
        <f t="shared" si="145"/>
        <v>1.2956123911257846E-3</v>
      </c>
      <c r="JA115" s="86">
        <f t="shared" si="145"/>
        <v>5.0831546626542261E-4</v>
      </c>
      <c r="JB115" s="86">
        <f t="shared" si="145"/>
        <v>6.3867759925208606E-5</v>
      </c>
      <c r="JC115" s="86">
        <f t="shared" si="145"/>
        <v>1.6983487249313826E-5</v>
      </c>
      <c r="JD115" s="86">
        <f t="shared" si="145"/>
        <v>6.5211358423199496E-5</v>
      </c>
      <c r="JE115" s="86">
        <f t="shared" si="145"/>
        <v>1.1839619370245917E-11</v>
      </c>
      <c r="JF115" s="86">
        <f t="shared" si="145"/>
        <v>1.0912972105529863E-5</v>
      </c>
      <c r="JG115" s="86">
        <f t="shared" si="145"/>
        <v>1.2423542751242118E-4</v>
      </c>
      <c r="JH115" s="86">
        <f t="shared" si="145"/>
        <v>4.5807576720767968E-5</v>
      </c>
      <c r="JI115" s="86">
        <f t="shared" si="145"/>
        <v>1.8972931683130033E-5</v>
      </c>
      <c r="JJ115" s="86">
        <f t="shared" si="145"/>
        <v>6.6928234986906796E-4</v>
      </c>
      <c r="JK115" s="86">
        <f t="shared" si="145"/>
        <v>9.9566875479692781E-3</v>
      </c>
      <c r="JL115" s="86">
        <f t="shared" si="145"/>
        <v>3.6945897212961799E-4</v>
      </c>
      <c r="JM115" s="86">
        <f t="shared" si="145"/>
        <v>4.025111698365156E-4</v>
      </c>
    </row>
    <row r="116" spans="2:273" x14ac:dyDescent="0.25">
      <c r="B116" s="2">
        <v>89</v>
      </c>
      <c r="C116" s="37">
        <v>97.79</v>
      </c>
      <c r="D116" s="37">
        <v>90.287999999999997</v>
      </c>
      <c r="E116" s="37">
        <v>93.424000000000007</v>
      </c>
      <c r="F116" s="37">
        <v>91.153000000000006</v>
      </c>
      <c r="G116" s="37">
        <v>85.864000000000004</v>
      </c>
      <c r="H116" s="37">
        <v>87.728999999999999</v>
      </c>
      <c r="I116" s="37">
        <v>88.728999999999999</v>
      </c>
      <c r="J116" s="37">
        <v>91.271000000000001</v>
      </c>
      <c r="K116" s="37">
        <v>86.186000000000007</v>
      </c>
      <c r="L116" s="37">
        <v>86.813999999999993</v>
      </c>
      <c r="M116" s="37">
        <v>85.186000000000007</v>
      </c>
      <c r="N116" s="37">
        <v>83.897999999999996</v>
      </c>
      <c r="O116" s="37">
        <v>79.965999999999994</v>
      </c>
      <c r="P116" s="37">
        <v>77.373000000000005</v>
      </c>
      <c r="Q116" s="37">
        <v>81.424000000000007</v>
      </c>
      <c r="S116" s="4">
        <f t="shared" si="146"/>
        <v>98.594098872178847</v>
      </c>
      <c r="T116" s="4">
        <f t="shared" si="146"/>
        <v>92.72108125470632</v>
      </c>
      <c r="U116" s="4">
        <f t="shared" si="146"/>
        <v>94.296289566365772</v>
      </c>
      <c r="V116" s="4">
        <f t="shared" si="146"/>
        <v>90.678113303395193</v>
      </c>
      <c r="W116" s="4">
        <f t="shared" si="146"/>
        <v>86.154762302650283</v>
      </c>
      <c r="X116" s="4">
        <f t="shared" si="146"/>
        <v>88.496625728640453</v>
      </c>
      <c r="Y116" s="4">
        <f t="shared" si="146"/>
        <v>90.338097698307436</v>
      </c>
      <c r="Z116" s="4">
        <f t="shared" si="146"/>
        <v>91.401190863245574</v>
      </c>
      <c r="AA116" s="4">
        <f t="shared" si="146"/>
        <v>86.272297489689862</v>
      </c>
      <c r="AB116" s="4">
        <f t="shared" si="146"/>
        <v>86.914714545748367</v>
      </c>
      <c r="AC116" s="4">
        <f t="shared" si="146"/>
        <v>86.001436835846903</v>
      </c>
      <c r="AD116" s="4">
        <f t="shared" si="146"/>
        <v>84.758168731404098</v>
      </c>
      <c r="AE116" s="4">
        <f t="shared" si="146"/>
        <v>82.540349428779578</v>
      </c>
      <c r="AF116" s="4">
        <f t="shared" si="146"/>
        <v>80.500647115869157</v>
      </c>
      <c r="AG116" s="4">
        <f t="shared" si="146"/>
        <v>82.422713024638043</v>
      </c>
      <c r="AI116" s="4">
        <f t="shared" si="147"/>
        <v>-0.80409887217884091</v>
      </c>
      <c r="AJ116" s="4">
        <f t="shared" si="147"/>
        <v>-2.4330812547063232</v>
      </c>
      <c r="AK116" s="4">
        <f t="shared" si="147"/>
        <v>-0.87228956636576527</v>
      </c>
      <c r="AL116" s="4">
        <f t="shared" si="147"/>
        <v>0.47488669660481264</v>
      </c>
      <c r="AM116" s="4">
        <f t="shared" si="147"/>
        <v>-0.29076230265027903</v>
      </c>
      <c r="AN116" s="4">
        <f t="shared" si="147"/>
        <v>-0.76762572864045353</v>
      </c>
      <c r="AO116" s="4">
        <f t="shared" si="147"/>
        <v>-1.609097698307437</v>
      </c>
      <c r="AP116" s="4">
        <f t="shared" si="147"/>
        <v>-0.1301908632455735</v>
      </c>
      <c r="AQ116" s="4">
        <f t="shared" si="147"/>
        <v>-8.6297489689854956E-2</v>
      </c>
      <c r="AR116" s="4">
        <f t="shared" si="147"/>
        <v>-0.10071454574837446</v>
      </c>
      <c r="AS116" s="4">
        <f t="shared" si="147"/>
        <v>-0.81543683584689575</v>
      </c>
      <c r="AT116" s="4">
        <f t="shared" si="147"/>
        <v>-0.86016873140410155</v>
      </c>
      <c r="AU116" s="4">
        <f t="shared" si="147"/>
        <v>-2.5743494287795841</v>
      </c>
      <c r="AV116" s="4">
        <f t="shared" si="147"/>
        <v>-3.1276471158691521</v>
      </c>
      <c r="AW116" s="4">
        <f t="shared" si="147"/>
        <v>-0.99871302463803602</v>
      </c>
      <c r="AY116" s="2">
        <f t="shared" si="139"/>
        <v>98.583762210497454</v>
      </c>
      <c r="AZ116" s="2">
        <f t="shared" si="139"/>
        <v>92.712186570074408</v>
      </c>
      <c r="BA116" s="2">
        <f t="shared" si="139"/>
        <v>94.293871199819392</v>
      </c>
      <c r="BB116" s="2">
        <f t="shared" si="139"/>
        <v>90.67795379317208</v>
      </c>
      <c r="BC116" s="2">
        <f t="shared" si="139"/>
        <v>86.154730755549366</v>
      </c>
      <c r="BD116" s="2">
        <f t="shared" si="139"/>
        <v>88.496455681187612</v>
      </c>
      <c r="BE116" s="2">
        <f t="shared" si="139"/>
        <v>90.338097691988594</v>
      </c>
      <c r="BF116" s="2">
        <f t="shared" si="139"/>
        <v>91.401173562268724</v>
      </c>
      <c r="BG116" s="2">
        <f t="shared" si="139"/>
        <v>86.271923318087573</v>
      </c>
      <c r="BH116" s="2">
        <f t="shared" si="139"/>
        <v>86.914613962380244</v>
      </c>
      <c r="BI116" s="2">
        <f t="shared" si="139"/>
        <v>86.001403375160365</v>
      </c>
      <c r="BJ116" s="2">
        <f t="shared" si="139"/>
        <v>84.754911099683127</v>
      </c>
      <c r="BK116" s="2">
        <f t="shared" si="139"/>
        <v>82.422894063762683</v>
      </c>
      <c r="BL116" s="2">
        <f t="shared" si="139"/>
        <v>80.49928890748096</v>
      </c>
      <c r="BM116" s="2">
        <f t="shared" si="139"/>
        <v>82.414332912940736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97.79</v>
      </c>
      <c r="CF116" s="2">
        <f t="shared" si="140"/>
        <v>90.287999999999997</v>
      </c>
      <c r="CG116" s="2">
        <f t="shared" si="140"/>
        <v>93.424000000000007</v>
      </c>
      <c r="CH116" s="2">
        <f t="shared" si="140"/>
        <v>91.153000000000006</v>
      </c>
      <c r="CI116" s="2">
        <f t="shared" si="140"/>
        <v>85.864000000000004</v>
      </c>
      <c r="CJ116" s="2">
        <f t="shared" si="140"/>
        <v>87.728999999999999</v>
      </c>
      <c r="CK116" s="2">
        <f t="shared" si="140"/>
        <v>88.728999999999999</v>
      </c>
      <c r="CL116" s="2">
        <f t="shared" si="140"/>
        <v>91.271000000000001</v>
      </c>
      <c r="CM116" s="2">
        <f t="shared" si="140"/>
        <v>86.186000000000007</v>
      </c>
      <c r="CN116" s="2">
        <f t="shared" si="140"/>
        <v>86.813999999999993</v>
      </c>
      <c r="CO116" s="2">
        <f t="shared" si="140"/>
        <v>85.186000000000007</v>
      </c>
      <c r="CP116" s="2">
        <f t="shared" si="140"/>
        <v>83.897999999999996</v>
      </c>
      <c r="CQ116" s="2">
        <f t="shared" si="140"/>
        <v>79.965999999999994</v>
      </c>
      <c r="CR116" s="2">
        <f t="shared" si="140"/>
        <v>77.373000000000005</v>
      </c>
      <c r="CS116" s="2">
        <f t="shared" si="140"/>
        <v>81.424000000000007</v>
      </c>
      <c r="CU116" s="2">
        <f t="shared" si="110"/>
        <v>97.79</v>
      </c>
      <c r="CV116" s="2">
        <f t="shared" si="111"/>
        <v>90.287999999999997</v>
      </c>
      <c r="CW116" s="2">
        <f t="shared" si="112"/>
        <v>93.424000000000007</v>
      </c>
      <c r="CX116" s="2">
        <f t="shared" si="113"/>
        <v>91.153000000000006</v>
      </c>
      <c r="CY116" s="2">
        <f t="shared" si="114"/>
        <v>85.864000000000004</v>
      </c>
      <c r="CZ116" s="2">
        <f t="shared" si="115"/>
        <v>87.728999999999999</v>
      </c>
      <c r="DA116" s="2">
        <f t="shared" si="116"/>
        <v>88.728999999999999</v>
      </c>
      <c r="DB116" s="2">
        <f t="shared" si="117"/>
        <v>91.271000000000001</v>
      </c>
      <c r="DC116" s="2">
        <f t="shared" si="118"/>
        <v>86.186000000000007</v>
      </c>
      <c r="DD116" s="2">
        <f t="shared" si="119"/>
        <v>86.813999999999993</v>
      </c>
      <c r="DE116" s="2">
        <f t="shared" si="120"/>
        <v>85.186000000000007</v>
      </c>
      <c r="DF116" s="2">
        <f t="shared" si="121"/>
        <v>83.897999999999996</v>
      </c>
      <c r="DG116" s="2">
        <f t="shared" si="122"/>
        <v>79.965999999999994</v>
      </c>
      <c r="DH116" s="2">
        <f t="shared" si="123"/>
        <v>77.373000000000005</v>
      </c>
      <c r="DI116" s="2">
        <f t="shared" si="124"/>
        <v>81.424000000000007</v>
      </c>
      <c r="DK116" s="2">
        <f t="shared" si="148"/>
        <v>119.53351754385966</v>
      </c>
      <c r="DL116" s="2">
        <f t="shared" si="148"/>
        <v>119.88806050990263</v>
      </c>
      <c r="DM116" s="2">
        <f t="shared" si="148"/>
        <v>115.99956647335591</v>
      </c>
      <c r="DN116" s="2">
        <f t="shared" si="148"/>
        <v>111.52872546230441</v>
      </c>
      <c r="DO116" s="2">
        <f t="shared" si="148"/>
        <v>102.90651902834007</v>
      </c>
      <c r="DP116" s="2">
        <f t="shared" si="148"/>
        <v>111.97312635599692</v>
      </c>
      <c r="DQ116" s="2">
        <f t="shared" si="148"/>
        <v>115.01944171122994</v>
      </c>
      <c r="DR116" s="2">
        <f t="shared" si="148"/>
        <v>114.86832146676855</v>
      </c>
      <c r="DS116" s="2">
        <f t="shared" si="148"/>
        <v>113.40285602240895</v>
      </c>
      <c r="DT116" s="2">
        <f t="shared" si="148"/>
        <v>113.17250710466006</v>
      </c>
      <c r="DU116" s="2">
        <f t="shared" si="148"/>
        <v>108.42161540616245</v>
      </c>
      <c r="DV116" s="2">
        <f t="shared" si="148"/>
        <v>112.20218451308453</v>
      </c>
      <c r="DW116" s="2">
        <f t="shared" si="148"/>
        <v>109.12284705882351</v>
      </c>
      <c r="DX116" s="2">
        <f t="shared" si="148"/>
        <v>102.19562521008405</v>
      </c>
      <c r="DY116" s="2">
        <f t="shared" si="148"/>
        <v>93.646897177419319</v>
      </c>
      <c r="EA116" s="2">
        <f t="shared" si="94"/>
        <v>98.367251167836315</v>
      </c>
      <c r="EB116" s="2">
        <f t="shared" si="94"/>
        <v>92.35978643284831</v>
      </c>
      <c r="EC116" s="2">
        <f t="shared" si="94"/>
        <v>94.024012378366436</v>
      </c>
      <c r="ED116" s="2">
        <f t="shared" si="94"/>
        <v>90.397969319580397</v>
      </c>
      <c r="EE116" s="2">
        <f t="shared" ref="EE116:EL147" si="151">CI$228*$B116+CI$229</f>
        <v>85.944494610080596</v>
      </c>
      <c r="EF116" s="2">
        <f t="shared" si="151"/>
        <v>88.157292994340366</v>
      </c>
      <c r="EG116" s="2">
        <f t="shared" si="151"/>
        <v>90.00093700430547</v>
      </c>
      <c r="EH116" s="2">
        <f t="shared" si="151"/>
        <v>91.080512688272862</v>
      </c>
      <c r="EI116" s="2">
        <f t="shared" si="151"/>
        <v>85.888973768507682</v>
      </c>
      <c r="EJ116" s="2">
        <f t="shared" si="151"/>
        <v>86.539217587988688</v>
      </c>
      <c r="EK116" s="2">
        <f t="shared" si="151"/>
        <v>85.699604178023236</v>
      </c>
      <c r="EL116" s="2">
        <f t="shared" si="151"/>
        <v>84.382014519707923</v>
      </c>
      <c r="EM116" s="2">
        <f t="shared" si="135"/>
        <v>82.011208078118059</v>
      </c>
      <c r="EN116" s="2">
        <f t="shared" si="135"/>
        <v>80.18715123155863</v>
      </c>
      <c r="EO116" s="2">
        <f t="shared" si="135"/>
        <v>82.229554088210406</v>
      </c>
      <c r="EQ116" s="2">
        <f t="shared" si="149"/>
        <v>98.217359159332148</v>
      </c>
      <c r="ER116" s="2">
        <f t="shared" si="149"/>
        <v>92.014612254011823</v>
      </c>
      <c r="ES116" s="2">
        <f t="shared" si="149"/>
        <v>93.9116271634866</v>
      </c>
      <c r="ET116" s="2">
        <f t="shared" si="149"/>
        <v>90.415830937248487</v>
      </c>
      <c r="EU116" s="2">
        <f t="shared" si="149"/>
        <v>85.765581499289553</v>
      </c>
      <c r="EV116" s="2">
        <f t="shared" si="149"/>
        <v>88.150920606832273</v>
      </c>
      <c r="EW116" s="2">
        <f t="shared" si="149"/>
        <v>89.905289012569625</v>
      </c>
      <c r="EX116" s="2">
        <f t="shared" si="149"/>
        <v>90.819211835012723</v>
      </c>
      <c r="EY116" s="2">
        <f t="shared" si="149"/>
        <v>85.608439465499657</v>
      </c>
      <c r="EZ116" s="2">
        <f t="shared" si="149"/>
        <v>86.406977063606902</v>
      </c>
      <c r="FA116" s="2">
        <f t="shared" si="149"/>
        <v>85.78103170938833</v>
      </c>
      <c r="FB116" s="2">
        <f t="shared" si="149"/>
        <v>84.061922813009289</v>
      </c>
      <c r="FC116" s="2">
        <f t="shared" si="149"/>
        <v>81.990617221312974</v>
      </c>
      <c r="FD116" s="2">
        <f t="shared" si="149"/>
        <v>80.603586335675089</v>
      </c>
      <c r="FE116" s="2">
        <f t="shared" si="149"/>
        <v>82.083177438421245</v>
      </c>
      <c r="FG116" s="2">
        <f t="shared" si="150"/>
        <v>0.98972542242513706</v>
      </c>
      <c r="FH116" s="2">
        <f t="shared" si="150"/>
        <v>0.98707763829773565</v>
      </c>
      <c r="FI116" s="2">
        <f t="shared" si="150"/>
        <v>0.98767312213945646</v>
      </c>
      <c r="FJ116" s="2">
        <f t="shared" si="150"/>
        <v>0.98675812839321186</v>
      </c>
      <c r="FK116" s="2">
        <f t="shared" si="150"/>
        <v>0.98751172110245022</v>
      </c>
      <c r="FL116" s="2">
        <f t="shared" si="150"/>
        <v>0.98575627607698002</v>
      </c>
      <c r="FM116" s="2">
        <f t="shared" si="150"/>
        <v>0.9864815279398047</v>
      </c>
      <c r="FN116" s="2">
        <f t="shared" si="150"/>
        <v>0.98642065074870433</v>
      </c>
      <c r="FO116" s="2">
        <f t="shared" si="150"/>
        <v>0.98600968090741881</v>
      </c>
      <c r="FP116" s="2">
        <f t="shared" si="150"/>
        <v>0.98586962234327324</v>
      </c>
      <c r="FQ116" s="2">
        <f t="shared" si="150"/>
        <v>0.98674347329973988</v>
      </c>
      <c r="FR116" s="2">
        <f t="shared" si="150"/>
        <v>0.98652234891661539</v>
      </c>
      <c r="FS116" s="2">
        <f t="shared" si="150"/>
        <v>0.98481102534044329</v>
      </c>
      <c r="FT116" s="2">
        <f t="shared" si="150"/>
        <v>0.98591769914022698</v>
      </c>
      <c r="FU116" s="2">
        <f t="shared" si="150"/>
        <v>0.98376941028063336</v>
      </c>
      <c r="FW116" s="2">
        <f t="shared" si="141"/>
        <v>6.4273152326814274E-3</v>
      </c>
      <c r="FX116" s="2">
        <f t="shared" si="141"/>
        <v>9.6478173653759269E-3</v>
      </c>
      <c r="FY116" s="2">
        <f t="shared" si="141"/>
        <v>9.1751374489634687E-3</v>
      </c>
      <c r="FZ116" s="2">
        <f t="shared" si="141"/>
        <v>9.7255354252080133E-3</v>
      </c>
      <c r="GA116" s="2">
        <f t="shared" si="141"/>
        <v>8.8889300872393318E-3</v>
      </c>
      <c r="GB116" s="2">
        <f t="shared" si="141"/>
        <v>9.9599330330869245E-3</v>
      </c>
      <c r="GC116" s="2">
        <f t="shared" si="141"/>
        <v>1.0991022040556603E-2</v>
      </c>
      <c r="GD116" s="2">
        <f t="shared" si="141"/>
        <v>9.0397306433817586E-3</v>
      </c>
      <c r="GE116" s="2">
        <f t="shared" si="141"/>
        <v>7.052408944926274E-3</v>
      </c>
      <c r="GF116" s="2">
        <f t="shared" si="141"/>
        <v>7.1238731421520334E-3</v>
      </c>
      <c r="GG116" s="2">
        <f t="shared" si="141"/>
        <v>7.1750745466730775E-3</v>
      </c>
      <c r="GH116" s="2">
        <f t="shared" si="141"/>
        <v>6.4167994139987545E-3</v>
      </c>
      <c r="GI116" s="2">
        <f t="shared" si="141"/>
        <v>5.4398810799903144E-3</v>
      </c>
      <c r="GJ116" s="2">
        <f t="shared" si="141"/>
        <v>5.3014836415750163E-3</v>
      </c>
      <c r="GK116" s="2">
        <f t="shared" si="141"/>
        <v>3.6302691490613247E-3</v>
      </c>
      <c r="GM116" s="86">
        <f t="shared" si="142"/>
        <v>2.1891376626052643E-30</v>
      </c>
      <c r="GN116" s="86">
        <f t="shared" si="142"/>
        <v>1.4764671930359729E-27</v>
      </c>
      <c r="GO116" s="86">
        <f t="shared" si="142"/>
        <v>3.7488386698426071E-32</v>
      </c>
      <c r="GP116" s="86">
        <f t="shared" si="142"/>
        <v>7.8756200626691651E-42</v>
      </c>
      <c r="GQ116" s="86">
        <f t="shared" si="142"/>
        <v>2.3502981830165544E-68</v>
      </c>
      <c r="GR116" s="86">
        <f t="shared" si="142"/>
        <v>3.3533169254284527E-29</v>
      </c>
      <c r="GS116" s="86">
        <f t="shared" si="142"/>
        <v>3.7988967011645504E-41</v>
      </c>
      <c r="GT116" s="86">
        <f t="shared" si="142"/>
        <v>1.9493986547577843E-34</v>
      </c>
      <c r="GU116" s="86">
        <f t="shared" si="142"/>
        <v>1.6792412238458961E-28</v>
      </c>
      <c r="GV116" s="86">
        <f t="shared" si="142"/>
        <v>1.4900161554393047E-31</v>
      </c>
      <c r="GW116" s="86">
        <f t="shared" si="142"/>
        <v>4.4675240686217268E-44</v>
      </c>
      <c r="GX116" s="86">
        <f t="shared" si="142"/>
        <v>3.2008706646370169E-38</v>
      </c>
      <c r="GY116" s="86">
        <f t="shared" si="142"/>
        <v>5.9614402445307983E-29</v>
      </c>
      <c r="GZ116" s="86">
        <f t="shared" si="142"/>
        <v>1.4133575362941456E-38</v>
      </c>
      <c r="HA116" s="86">
        <f t="shared" si="142"/>
        <v>2.1766597497120309E-49</v>
      </c>
      <c r="HC116" s="86">
        <f t="shared" si="73"/>
        <v>3.1644578844838693E-4</v>
      </c>
      <c r="HD116" s="86">
        <f t="shared" si="73"/>
        <v>2.8501526991901168E-4</v>
      </c>
      <c r="HE116" s="86">
        <f t="shared" si="73"/>
        <v>9.9290891016481293E-5</v>
      </c>
      <c r="HF116" s="86">
        <f t="shared" si="73"/>
        <v>7.7983328289552537E-6</v>
      </c>
      <c r="HG116" s="86">
        <f t="shared" si="73"/>
        <v>1.2852332895678909E-6</v>
      </c>
      <c r="HH116" s="86">
        <f t="shared" si="73"/>
        <v>7.5999026048735955E-6</v>
      </c>
      <c r="HI116" s="86">
        <f t="shared" si="138"/>
        <v>3.889534801544764E-14</v>
      </c>
      <c r="HJ116" s="86">
        <f t="shared" si="138"/>
        <v>9.0367926924056403E-7</v>
      </c>
      <c r="HK116" s="86">
        <f t="shared" si="138"/>
        <v>1.4900937771829303E-5</v>
      </c>
      <c r="HL116" s="86">
        <f t="shared" si="138"/>
        <v>4.2825742742339843E-6</v>
      </c>
      <c r="HM116" s="86">
        <f t="shared" si="138"/>
        <v>1.5134054158673241E-6</v>
      </c>
      <c r="HN116" s="86">
        <f t="shared" si="138"/>
        <v>1.1193072930867336E-4</v>
      </c>
      <c r="HO116" s="86">
        <f t="shared" si="138"/>
        <v>2.7486852460213958E-3</v>
      </c>
      <c r="HP116" s="86">
        <f t="shared" si="138"/>
        <v>5.5493014277133775E-5</v>
      </c>
      <c r="HQ116" s="86">
        <f t="shared" si="138"/>
        <v>5.6906141970502358E-5</v>
      </c>
      <c r="HS116" s="86">
        <f t="shared" si="143"/>
        <v>1.4128387875925715E-10</v>
      </c>
      <c r="HT116" s="86">
        <f t="shared" si="143"/>
        <v>2.9850063334219185E-10</v>
      </c>
      <c r="HU116" s="86">
        <f t="shared" si="143"/>
        <v>3.822487134570387E-11</v>
      </c>
      <c r="HV116" s="86">
        <f t="shared" si="143"/>
        <v>1.7611745504358574E-12</v>
      </c>
      <c r="HW116" s="86">
        <f t="shared" si="143"/>
        <v>1.1810768927474426E-12</v>
      </c>
      <c r="HX116" s="86">
        <f t="shared" si="143"/>
        <v>1.1943044512505943E-11</v>
      </c>
      <c r="HY116" s="86">
        <f t="shared" si="143"/>
        <v>2.4501297348387034E-11</v>
      </c>
      <c r="HZ116" s="86">
        <f t="shared" si="143"/>
        <v>1.8502500571799477E-12</v>
      </c>
      <c r="IA116" s="86">
        <f t="shared" si="143"/>
        <v>2.1578032798616947E-13</v>
      </c>
      <c r="IB116" s="86">
        <f t="shared" si="143"/>
        <v>2.8691939521907346E-14</v>
      </c>
      <c r="IC116" s="86">
        <f t="shared" si="143"/>
        <v>2.0912996650559786E-14</v>
      </c>
      <c r="ID116" s="86">
        <f t="shared" si="143"/>
        <v>1.143505765564746E-14</v>
      </c>
      <c r="IE116" s="86">
        <f t="shared" si="143"/>
        <v>5.1304768066433869E-15</v>
      </c>
      <c r="IF116" s="86">
        <f t="shared" si="143"/>
        <v>1.0811987985892789E-7</v>
      </c>
      <c r="IG116" s="86">
        <f t="shared" si="143"/>
        <v>1.1080463969369647E-5</v>
      </c>
      <c r="II116" s="86">
        <f t="shared" si="144"/>
        <v>1.5611797192341831E-57</v>
      </c>
      <c r="IJ116" s="86">
        <f t="shared" si="144"/>
        <v>8.3758269091304513E-58</v>
      </c>
      <c r="IK116" s="86">
        <f t="shared" si="144"/>
        <v>4.0698401881026206E-63</v>
      </c>
      <c r="IL116" s="86">
        <f t="shared" si="144"/>
        <v>2.0982084894033271E-70</v>
      </c>
      <c r="IM116" s="86">
        <f t="shared" si="144"/>
        <v>1.9695166796539448E-69</v>
      </c>
      <c r="IN116" s="86">
        <f t="shared" si="144"/>
        <v>3.3197835577697677E-67</v>
      </c>
      <c r="IO116" s="86">
        <f t="shared" si="144"/>
        <v>6.7105042137027829E-66</v>
      </c>
      <c r="IP116" s="86">
        <f t="shared" si="144"/>
        <v>1.3848483058513326E-69</v>
      </c>
      <c r="IQ116" s="86">
        <f t="shared" si="144"/>
        <v>5.1026620880508687E-74</v>
      </c>
      <c r="IR116" s="86">
        <f t="shared" si="144"/>
        <v>1.1303154724753031E-78</v>
      </c>
      <c r="IS116" s="86">
        <f t="shared" si="144"/>
        <v>1.815777314152142E-78</v>
      </c>
      <c r="IT116" s="86">
        <f t="shared" si="144"/>
        <v>3.8709055221755051E-79</v>
      </c>
      <c r="IU116" s="86">
        <f t="shared" si="144"/>
        <v>3.4370883215177568E-79</v>
      </c>
      <c r="IV116" s="86">
        <f t="shared" si="144"/>
        <v>7.1045875791914058E-55</v>
      </c>
      <c r="IW116" s="86">
        <f t="shared" si="144"/>
        <v>2.6435411459569368E-23</v>
      </c>
      <c r="IY116" s="86">
        <f t="shared" si="145"/>
        <v>3.1644592973226567E-4</v>
      </c>
      <c r="IZ116" s="86">
        <f t="shared" si="145"/>
        <v>2.8501556841964502E-4</v>
      </c>
      <c r="JA116" s="86">
        <f t="shared" si="145"/>
        <v>9.9290929241352641E-5</v>
      </c>
      <c r="JB116" s="86">
        <f t="shared" si="145"/>
        <v>7.7983345901298034E-6</v>
      </c>
      <c r="JC116" s="86">
        <f t="shared" si="145"/>
        <v>1.2852344706447836E-6</v>
      </c>
      <c r="JD116" s="86">
        <f t="shared" si="145"/>
        <v>7.5999145479181077E-6</v>
      </c>
      <c r="JE116" s="86">
        <f t="shared" si="145"/>
        <v>2.454019269640248E-11</v>
      </c>
      <c r="JF116" s="86">
        <f t="shared" si="145"/>
        <v>9.0368111949062122E-7</v>
      </c>
      <c r="JG116" s="86">
        <f t="shared" si="145"/>
        <v>1.4900937987609631E-5</v>
      </c>
      <c r="JH116" s="86">
        <f t="shared" si="145"/>
        <v>4.2825743029259235E-6</v>
      </c>
      <c r="JI116" s="86">
        <f t="shared" si="145"/>
        <v>1.5134054367803206E-6</v>
      </c>
      <c r="JJ116" s="86">
        <f t="shared" si="145"/>
        <v>1.1193072932010841E-4</v>
      </c>
      <c r="JK116" s="86">
        <f t="shared" si="145"/>
        <v>2.7486852460265263E-3</v>
      </c>
      <c r="JL116" s="86">
        <f t="shared" si="145"/>
        <v>5.5601134156992703E-5</v>
      </c>
      <c r="JM116" s="86">
        <f t="shared" si="145"/>
        <v>6.7986605939872005E-5</v>
      </c>
    </row>
    <row r="117" spans="2:273" x14ac:dyDescent="0.25">
      <c r="B117" s="2">
        <v>90</v>
      </c>
      <c r="C117" s="37">
        <v>98.855000000000004</v>
      </c>
      <c r="D117" s="37">
        <v>92.22</v>
      </c>
      <c r="E117" s="37">
        <v>93.542000000000002</v>
      </c>
      <c r="F117" s="37">
        <v>91.525000000000006</v>
      </c>
      <c r="G117" s="37">
        <v>84.406999999999996</v>
      </c>
      <c r="H117" s="37">
        <v>88.575999999999993</v>
      </c>
      <c r="I117" s="37">
        <v>89.168999999999997</v>
      </c>
      <c r="J117" s="37">
        <v>90.016999999999996</v>
      </c>
      <c r="K117" s="37">
        <v>83.61</v>
      </c>
      <c r="L117" s="37">
        <v>85.355999999999995</v>
      </c>
      <c r="M117" s="37">
        <v>84.474999999999994</v>
      </c>
      <c r="N117" s="37">
        <v>82.763000000000005</v>
      </c>
      <c r="O117" s="37">
        <v>81.034000000000006</v>
      </c>
      <c r="P117" s="37">
        <v>79.626999999999995</v>
      </c>
      <c r="Q117" s="37">
        <v>76.558999999999997</v>
      </c>
      <c r="S117" s="4">
        <f t="shared" si="146"/>
        <v>98.465958944748593</v>
      </c>
      <c r="T117" s="4">
        <f t="shared" si="146"/>
        <v>92.552658337347026</v>
      </c>
      <c r="U117" s="4">
        <f t="shared" si="146"/>
        <v>94.116997620122817</v>
      </c>
      <c r="V117" s="4">
        <f t="shared" si="146"/>
        <v>90.528695390963335</v>
      </c>
      <c r="W117" s="4">
        <f t="shared" si="146"/>
        <v>85.982112595916448</v>
      </c>
      <c r="X117" s="4">
        <f t="shared" si="146"/>
        <v>88.330557646169055</v>
      </c>
      <c r="Y117" s="4">
        <f t="shared" si="146"/>
        <v>90.151787410619079</v>
      </c>
      <c r="Z117" s="4">
        <f t="shared" si="146"/>
        <v>91.183129898587794</v>
      </c>
      <c r="AA117" s="4">
        <f t="shared" si="146"/>
        <v>86.066723356667211</v>
      </c>
      <c r="AB117" s="4">
        <f t="shared" si="146"/>
        <v>86.720027897647583</v>
      </c>
      <c r="AC117" s="4">
        <f t="shared" si="146"/>
        <v>85.852394209672269</v>
      </c>
      <c r="AD117" s="4">
        <f t="shared" si="146"/>
        <v>84.543341710290775</v>
      </c>
      <c r="AE117" s="4">
        <f t="shared" si="146"/>
        <v>82.286025517549589</v>
      </c>
      <c r="AF117" s="4">
        <f t="shared" si="146"/>
        <v>80.386903745608919</v>
      </c>
      <c r="AG117" s="4">
        <f t="shared" si="146"/>
        <v>82.308175372717173</v>
      </c>
      <c r="AI117" s="4">
        <f t="shared" si="147"/>
        <v>0.38904105525141119</v>
      </c>
      <c r="AJ117" s="4">
        <f t="shared" si="147"/>
        <v>-0.3326583373470271</v>
      </c>
      <c r="AK117" s="4">
        <f t="shared" si="147"/>
        <v>-0.57499762012281508</v>
      </c>
      <c r="AL117" s="4">
        <f t="shared" si="147"/>
        <v>0.99630460903667029</v>
      </c>
      <c r="AM117" s="4">
        <f t="shared" si="147"/>
        <v>-1.5751125959164511</v>
      </c>
      <c r="AN117" s="4">
        <f t="shared" si="147"/>
        <v>0.24544235383093849</v>
      </c>
      <c r="AO117" s="4">
        <f t="shared" si="147"/>
        <v>-0.98278741061908192</v>
      </c>
      <c r="AP117" s="4">
        <f t="shared" si="147"/>
        <v>-1.1661298985877977</v>
      </c>
      <c r="AQ117" s="4">
        <f t="shared" si="147"/>
        <v>-2.4567233566672115</v>
      </c>
      <c r="AR117" s="4">
        <f t="shared" si="147"/>
        <v>-1.3640278976475884</v>
      </c>
      <c r="AS117" s="4">
        <f t="shared" si="147"/>
        <v>-1.3773942096722749</v>
      </c>
      <c r="AT117" s="4">
        <f t="shared" si="147"/>
        <v>-1.7803417102907702</v>
      </c>
      <c r="AU117" s="4">
        <f t="shared" si="147"/>
        <v>-1.2520255175495834</v>
      </c>
      <c r="AV117" s="4">
        <f t="shared" si="147"/>
        <v>-0.75990374560892349</v>
      </c>
      <c r="AW117" s="4">
        <f t="shared" si="147"/>
        <v>-5.7491753727171755</v>
      </c>
      <c r="AY117" s="2">
        <f t="shared" si="139"/>
        <v>98.464354993022411</v>
      </c>
      <c r="AZ117" s="2">
        <f t="shared" si="139"/>
        <v>92.551369827986989</v>
      </c>
      <c r="BA117" s="2">
        <f t="shared" si="139"/>
        <v>94.116695140448329</v>
      </c>
      <c r="BB117" s="2">
        <f t="shared" si="139"/>
        <v>90.528683961939791</v>
      </c>
      <c r="BC117" s="2">
        <f t="shared" si="139"/>
        <v>85.982111255240795</v>
      </c>
      <c r="BD117" s="2">
        <f t="shared" si="139"/>
        <v>88.330545953321916</v>
      </c>
      <c r="BE117" s="2">
        <f t="shared" si="139"/>
        <v>90.151787367683411</v>
      </c>
      <c r="BF117" s="2">
        <f t="shared" si="139"/>
        <v>91.183129079887493</v>
      </c>
      <c r="BG117" s="2">
        <f t="shared" si="139"/>
        <v>86.066696614752075</v>
      </c>
      <c r="BH117" s="2">
        <f t="shared" si="139"/>
        <v>86.720022543987966</v>
      </c>
      <c r="BI117" s="2">
        <f t="shared" si="139"/>
        <v>85.85239271539767</v>
      </c>
      <c r="BJ117" s="2">
        <f t="shared" si="139"/>
        <v>84.543006802078494</v>
      </c>
      <c r="BK117" s="2">
        <f t="shared" si="139"/>
        <v>82.264604032113908</v>
      </c>
      <c r="BL117" s="2">
        <f t="shared" si="139"/>
        <v>80.386656588648364</v>
      </c>
      <c r="BM117" s="2">
        <f t="shared" si="139"/>
        <v>82.294254547953997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98.855000000000004</v>
      </c>
      <c r="CF117" s="2">
        <f t="shared" si="140"/>
        <v>92.22</v>
      </c>
      <c r="CG117" s="2">
        <f t="shared" si="140"/>
        <v>93.542000000000002</v>
      </c>
      <c r="CH117" s="2">
        <f t="shared" si="140"/>
        <v>91.525000000000006</v>
      </c>
      <c r="CI117" s="2">
        <f t="shared" si="140"/>
        <v>84.406999999999996</v>
      </c>
      <c r="CJ117" s="2">
        <f t="shared" si="140"/>
        <v>88.575999999999993</v>
      </c>
      <c r="CK117" s="2">
        <f t="shared" si="140"/>
        <v>89.168999999999997</v>
      </c>
      <c r="CL117" s="2">
        <f t="shared" si="140"/>
        <v>90.016999999999996</v>
      </c>
      <c r="CM117" s="2">
        <f t="shared" si="140"/>
        <v>83.61</v>
      </c>
      <c r="CN117" s="2">
        <f t="shared" si="140"/>
        <v>85.355999999999995</v>
      </c>
      <c r="CO117" s="2">
        <f t="shared" si="140"/>
        <v>84.474999999999994</v>
      </c>
      <c r="CP117" s="2">
        <f t="shared" si="140"/>
        <v>82.763000000000005</v>
      </c>
      <c r="CQ117" s="2">
        <f t="shared" si="140"/>
        <v>81.034000000000006</v>
      </c>
      <c r="CR117" s="2">
        <f t="shared" si="140"/>
        <v>79.626999999999995</v>
      </c>
      <c r="CS117" s="2">
        <f t="shared" si="140"/>
        <v>76.558999999999997</v>
      </c>
      <c r="CU117" s="2">
        <f t="shared" si="110"/>
        <v>98.855000000000004</v>
      </c>
      <c r="CV117" s="2">
        <f t="shared" si="111"/>
        <v>92.22</v>
      </c>
      <c r="CW117" s="2">
        <f t="shared" si="112"/>
        <v>93.542000000000002</v>
      </c>
      <c r="CX117" s="2">
        <f t="shared" si="113"/>
        <v>91.525000000000006</v>
      </c>
      <c r="CY117" s="2">
        <f t="shared" si="114"/>
        <v>84.406999999999996</v>
      </c>
      <c r="CZ117" s="2">
        <f t="shared" si="115"/>
        <v>88.575999999999993</v>
      </c>
      <c r="DA117" s="2">
        <f t="shared" si="116"/>
        <v>89.168999999999997</v>
      </c>
      <c r="DB117" s="2">
        <f t="shared" si="117"/>
        <v>90.016999999999996</v>
      </c>
      <c r="DC117" s="2">
        <f t="shared" si="118"/>
        <v>83.61</v>
      </c>
      <c r="DD117" s="2">
        <f t="shared" si="119"/>
        <v>85.355999999999995</v>
      </c>
      <c r="DE117" s="2">
        <f t="shared" si="120"/>
        <v>84.474999999999994</v>
      </c>
      <c r="DF117" s="2">
        <f t="shared" si="121"/>
        <v>82.763000000000005</v>
      </c>
      <c r="DG117" s="2">
        <f t="shared" si="122"/>
        <v>81.034000000000006</v>
      </c>
      <c r="DH117" s="2">
        <f t="shared" si="123"/>
        <v>79.626999999999995</v>
      </c>
      <c r="DI117" s="2">
        <f t="shared" si="124"/>
        <v>76.558999999999997</v>
      </c>
      <c r="DK117" s="2">
        <f t="shared" si="148"/>
        <v>119.68942017543861</v>
      </c>
      <c r="DL117" s="2">
        <f t="shared" si="148"/>
        <v>120.12663759711128</v>
      </c>
      <c r="DM117" s="2">
        <f t="shared" si="148"/>
        <v>116.22072535288322</v>
      </c>
      <c r="DN117" s="2">
        <f t="shared" si="148"/>
        <v>111.73936913229019</v>
      </c>
      <c r="DO117" s="2">
        <f t="shared" si="148"/>
        <v>103.03501761133602</v>
      </c>
      <c r="DP117" s="2">
        <f t="shared" si="148"/>
        <v>112.20867211611916</v>
      </c>
      <c r="DQ117" s="2">
        <f t="shared" si="148"/>
        <v>115.24100213903743</v>
      </c>
      <c r="DR117" s="2">
        <f t="shared" si="148"/>
        <v>115.06493292589765</v>
      </c>
      <c r="DS117" s="2">
        <f t="shared" si="148"/>
        <v>113.64808011204481</v>
      </c>
      <c r="DT117" s="2">
        <f t="shared" si="148"/>
        <v>113.41471703590528</v>
      </c>
      <c r="DU117" s="2">
        <f t="shared" si="148"/>
        <v>108.61487058823528</v>
      </c>
      <c r="DV117" s="2">
        <f t="shared" si="148"/>
        <v>112.4895897897898</v>
      </c>
      <c r="DW117" s="2">
        <f t="shared" si="148"/>
        <v>109.40000336134452</v>
      </c>
      <c r="DX117" s="2">
        <f t="shared" si="148"/>
        <v>102.39739327731094</v>
      </c>
      <c r="DY117" s="2">
        <f t="shared" si="148"/>
        <v>93.75983467741932</v>
      </c>
      <c r="EA117" s="2">
        <f t="shared" ref="EA117:EK159" si="152">CE$228*$B117+CE$229</f>
        <v>98.264377294161903</v>
      </c>
      <c r="EB117" s="2">
        <f t="shared" si="152"/>
        <v>92.225485288436772</v>
      </c>
      <c r="EC117" s="2">
        <f t="shared" si="152"/>
        <v>93.866130295360733</v>
      </c>
      <c r="ED117" s="2">
        <f t="shared" si="152"/>
        <v>90.268917345523462</v>
      </c>
      <c r="EE117" s="2">
        <f t="shared" si="151"/>
        <v>85.787019342203223</v>
      </c>
      <c r="EF117" s="2">
        <f t="shared" si="151"/>
        <v>88.015940124923048</v>
      </c>
      <c r="EG117" s="2">
        <f t="shared" si="151"/>
        <v>89.839245637888069</v>
      </c>
      <c r="EH117" s="2">
        <f t="shared" si="151"/>
        <v>90.885666783879344</v>
      </c>
      <c r="EI117" s="2">
        <f t="shared" si="151"/>
        <v>85.71180400613224</v>
      </c>
      <c r="EJ117" s="2">
        <f t="shared" si="151"/>
        <v>86.372037535341718</v>
      </c>
      <c r="EK117" s="2">
        <f t="shared" si="151"/>
        <v>85.572902201979616</v>
      </c>
      <c r="EL117" s="2">
        <f t="shared" si="151"/>
        <v>84.196909452535607</v>
      </c>
      <c r="EM117" s="2">
        <f t="shared" si="135"/>
        <v>81.883030448291152</v>
      </c>
      <c r="EN117" s="2">
        <f t="shared" si="135"/>
        <v>80.097658565399627</v>
      </c>
      <c r="EO117" s="2">
        <f t="shared" si="135"/>
        <v>82.122329969160106</v>
      </c>
      <c r="EQ117" s="2">
        <f t="shared" si="149"/>
        <v>98.126952305768683</v>
      </c>
      <c r="ER117" s="2">
        <f t="shared" si="149"/>
        <v>91.911904664363632</v>
      </c>
      <c r="ES117" s="2">
        <f t="shared" si="149"/>
        <v>93.764264509044935</v>
      </c>
      <c r="ET117" s="2">
        <f t="shared" si="149"/>
        <v>90.284995358163812</v>
      </c>
      <c r="EU117" s="2">
        <f t="shared" si="149"/>
        <v>85.625867355319869</v>
      </c>
      <c r="EV117" s="2">
        <f t="shared" si="149"/>
        <v>88.010207082587044</v>
      </c>
      <c r="EW117" s="2">
        <f t="shared" si="149"/>
        <v>89.755406342553897</v>
      </c>
      <c r="EX117" s="2">
        <f t="shared" si="149"/>
        <v>90.648938310133062</v>
      </c>
      <c r="EY117" s="2">
        <f t="shared" si="149"/>
        <v>85.45367848947815</v>
      </c>
      <c r="EZ117" s="2">
        <f t="shared" si="149"/>
        <v>86.250410574952426</v>
      </c>
      <c r="FA117" s="2">
        <f t="shared" si="149"/>
        <v>85.647385665641579</v>
      </c>
      <c r="FB117" s="2">
        <f t="shared" si="149"/>
        <v>83.90074355930993</v>
      </c>
      <c r="FC117" s="2">
        <f t="shared" si="149"/>
        <v>81.863629556889137</v>
      </c>
      <c r="FD117" s="2">
        <f t="shared" si="149"/>
        <v>80.483633210465513</v>
      </c>
      <c r="FE117" s="2">
        <f t="shared" si="149"/>
        <v>81.975150642753647</v>
      </c>
      <c r="FG117" s="2">
        <f t="shared" si="150"/>
        <v>0.99062099477858823</v>
      </c>
      <c r="FH117" s="2">
        <f t="shared" si="150"/>
        <v>0.98820125055180463</v>
      </c>
      <c r="FI117" s="2">
        <f t="shared" si="150"/>
        <v>0.98874554683982097</v>
      </c>
      <c r="FJ117" s="2">
        <f t="shared" si="150"/>
        <v>0.98790918205150291</v>
      </c>
      <c r="FK117" s="2">
        <f t="shared" si="150"/>
        <v>0.98859802541256259</v>
      </c>
      <c r="FL117" s="2">
        <f t="shared" si="150"/>
        <v>0.98699326813935517</v>
      </c>
      <c r="FM117" s="2">
        <f t="shared" si="150"/>
        <v>0.98765632440655005</v>
      </c>
      <c r="FN117" s="2">
        <f t="shared" si="150"/>
        <v>0.98760067113258221</v>
      </c>
      <c r="FO117" s="2">
        <f t="shared" si="150"/>
        <v>0.98722495130212551</v>
      </c>
      <c r="FP117" s="2">
        <f t="shared" si="150"/>
        <v>0.98709689972934611</v>
      </c>
      <c r="FQ117" s="2">
        <f t="shared" si="150"/>
        <v>0.98789578522996002</v>
      </c>
      <c r="FR117" s="2">
        <f t="shared" si="150"/>
        <v>0.98769364217059052</v>
      </c>
      <c r="FS117" s="2">
        <f t="shared" si="150"/>
        <v>0.98612895230019615</v>
      </c>
      <c r="FT117" s="2">
        <f t="shared" si="150"/>
        <v>0.9871408553374087</v>
      </c>
      <c r="FU117" s="2">
        <f t="shared" si="150"/>
        <v>0.98517635636464662</v>
      </c>
      <c r="FW117" s="2">
        <f t="shared" si="141"/>
        <v>7.0430436507301353E-3</v>
      </c>
      <c r="FX117" s="2">
        <f t="shared" si="141"/>
        <v>1.0568783914992601E-2</v>
      </c>
      <c r="FY117" s="2">
        <f t="shared" si="141"/>
        <v>1.0051440617030085E-2</v>
      </c>
      <c r="FZ117" s="2">
        <f t="shared" si="141"/>
        <v>1.065384101800557E-2</v>
      </c>
      <c r="GA117" s="2">
        <f t="shared" si="141"/>
        <v>9.7381666933806423E-3</v>
      </c>
      <c r="GB117" s="2">
        <f t="shared" si="141"/>
        <v>1.0910365457025846E-2</v>
      </c>
      <c r="GC117" s="2">
        <f t="shared" si="141"/>
        <v>1.2038650308482125E-2</v>
      </c>
      <c r="GD117" s="2">
        <f t="shared" si="141"/>
        <v>9.903230576600093E-3</v>
      </c>
      <c r="GE117" s="2">
        <f t="shared" si="141"/>
        <v>7.7275547815819443E-3</v>
      </c>
      <c r="GF117" s="2">
        <f t="shared" si="141"/>
        <v>7.8058066537992988E-3</v>
      </c>
      <c r="GG117" s="2">
        <f t="shared" si="141"/>
        <v>7.8618705086506147E-3</v>
      </c>
      <c r="GH117" s="2">
        <f t="shared" si="141"/>
        <v>7.0315275597261397E-3</v>
      </c>
      <c r="GI117" s="2">
        <f t="shared" si="141"/>
        <v>5.9615821771608875E-3</v>
      </c>
      <c r="GJ117" s="2">
        <f t="shared" si="141"/>
        <v>5.8099895408146272E-3</v>
      </c>
      <c r="GK117" s="2">
        <f t="shared" si="141"/>
        <v>3.9791173147906067E-3</v>
      </c>
      <c r="GM117" s="86">
        <f t="shared" si="142"/>
        <v>2.3681218319015206E-32</v>
      </c>
      <c r="GN117" s="86">
        <f t="shared" si="142"/>
        <v>2.4380073292451434E-29</v>
      </c>
      <c r="GO117" s="86">
        <f t="shared" si="142"/>
        <v>3.2060231393241805E-34</v>
      </c>
      <c r="GP117" s="86">
        <f t="shared" si="142"/>
        <v>1.4314523926659107E-44</v>
      </c>
      <c r="GQ117" s="86">
        <f t="shared" si="142"/>
        <v>5.7922512866379994E-73</v>
      </c>
      <c r="GR117" s="86">
        <f t="shared" si="142"/>
        <v>4.6302360613510185E-31</v>
      </c>
      <c r="GS117" s="86">
        <f t="shared" si="142"/>
        <v>9.5307408650244512E-44</v>
      </c>
      <c r="GT117" s="86">
        <f t="shared" si="142"/>
        <v>1.2762578042051046E-36</v>
      </c>
      <c r="GU117" s="86">
        <f t="shared" si="142"/>
        <v>2.5549183822833112E-30</v>
      </c>
      <c r="GV117" s="86">
        <f t="shared" si="142"/>
        <v>1.459667309210859E-33</v>
      </c>
      <c r="GW117" s="86">
        <f t="shared" si="142"/>
        <v>6.6421961043662549E-47</v>
      </c>
      <c r="GX117" s="86">
        <f t="shared" si="142"/>
        <v>1.085751701667727E-40</v>
      </c>
      <c r="GY117" s="86">
        <f t="shared" si="142"/>
        <v>7.3425621871143973E-31</v>
      </c>
      <c r="GZ117" s="86">
        <f t="shared" si="142"/>
        <v>4.8849305093263228E-41</v>
      </c>
      <c r="HA117" s="86">
        <f t="shared" si="142"/>
        <v>1.3551926747048444E-52</v>
      </c>
      <c r="HC117" s="86">
        <f t="shared" si="73"/>
        <v>6.055477869092005E-5</v>
      </c>
      <c r="HD117" s="86">
        <f t="shared" si="73"/>
        <v>5.2558595762589178E-5</v>
      </c>
      <c r="HE117" s="86">
        <f t="shared" si="73"/>
        <v>1.6232031132335719E-5</v>
      </c>
      <c r="HF117" s="86">
        <f t="shared" si="73"/>
        <v>7.5897415314913741E-7</v>
      </c>
      <c r="HG117" s="86">
        <f t="shared" si="73"/>
        <v>7.2260239524670319E-8</v>
      </c>
      <c r="HH117" s="86">
        <f t="shared" si="73"/>
        <v>6.9851623081922408E-7</v>
      </c>
      <c r="HI117" s="86">
        <f t="shared" si="138"/>
        <v>1.0124790918487327E-16</v>
      </c>
      <c r="HJ117" s="86">
        <f t="shared" si="138"/>
        <v>5.7317531946958069E-8</v>
      </c>
      <c r="HK117" s="86">
        <f t="shared" si="138"/>
        <v>1.3942775029728943E-6</v>
      </c>
      <c r="HL117" s="86">
        <f t="shared" si="138"/>
        <v>3.0363591454091486E-7</v>
      </c>
      <c r="HM117" s="86">
        <f t="shared" si="138"/>
        <v>9.0492377903826313E-8</v>
      </c>
      <c r="HN117" s="86">
        <f t="shared" si="138"/>
        <v>1.5021069459808833E-5</v>
      </c>
      <c r="HO117" s="86">
        <f t="shared" si="138"/>
        <v>6.2853040641533474E-4</v>
      </c>
      <c r="HP117" s="86">
        <f t="shared" si="138"/>
        <v>6.6412348429833688E-6</v>
      </c>
      <c r="HQ117" s="86">
        <f t="shared" si="138"/>
        <v>6.433187187525339E-6</v>
      </c>
      <c r="HS117" s="86">
        <f t="shared" si="143"/>
        <v>6.8187907909666455E-10</v>
      </c>
      <c r="HT117" s="86">
        <f t="shared" si="143"/>
        <v>1.6089178695648508E-9</v>
      </c>
      <c r="HU117" s="86">
        <f t="shared" si="143"/>
        <v>2.3741029278064875E-10</v>
      </c>
      <c r="HV117" s="86">
        <f t="shared" si="143"/>
        <v>1.4117617779404014E-11</v>
      </c>
      <c r="HW117" s="86">
        <f t="shared" si="143"/>
        <v>9.1155261247938881E-12</v>
      </c>
      <c r="HX117" s="86">
        <f t="shared" si="143"/>
        <v>8.5343858005773996E-11</v>
      </c>
      <c r="HY117" s="86">
        <f t="shared" si="143"/>
        <v>1.7382275123005422E-10</v>
      </c>
      <c r="HZ117" s="86">
        <f t="shared" si="143"/>
        <v>1.4164309907029262E-11</v>
      </c>
      <c r="IA117" s="86">
        <f t="shared" si="143"/>
        <v>1.7222113369592599E-12</v>
      </c>
      <c r="IB117" s="86">
        <f t="shared" si="143"/>
        <v>2.6484789161598229E-13</v>
      </c>
      <c r="IC117" s="86">
        <f t="shared" si="143"/>
        <v>1.9537683441304921E-13</v>
      </c>
      <c r="ID117" s="86">
        <f t="shared" si="143"/>
        <v>1.0496124102354385E-13</v>
      </c>
      <c r="IE117" s="86">
        <f t="shared" si="143"/>
        <v>4.5203917933017461E-14</v>
      </c>
      <c r="IF117" s="86">
        <f t="shared" si="143"/>
        <v>2.8962923263752798E-7</v>
      </c>
      <c r="IG117" s="86">
        <f t="shared" si="143"/>
        <v>2.090433403662733E-5</v>
      </c>
      <c r="II117" s="86">
        <f t="shared" si="144"/>
        <v>1.6260926602838203E-55</v>
      </c>
      <c r="IJ117" s="86">
        <f t="shared" si="144"/>
        <v>1.3425224326794568E-55</v>
      </c>
      <c r="IK117" s="86">
        <f t="shared" si="144"/>
        <v>9.9325753466365832E-61</v>
      </c>
      <c r="IL117" s="86">
        <f t="shared" si="144"/>
        <v>1.0615245213794615E-67</v>
      </c>
      <c r="IM117" s="86">
        <f t="shared" si="144"/>
        <v>8.1163027038637173E-67</v>
      </c>
      <c r="IN117" s="86">
        <f t="shared" si="144"/>
        <v>1.2964102234547769E-64</v>
      </c>
      <c r="IO117" s="86">
        <f t="shared" si="144"/>
        <v>2.6448929942483727E-63</v>
      </c>
      <c r="IP117" s="86">
        <f t="shared" si="144"/>
        <v>5.9112490643931303E-67</v>
      </c>
      <c r="IQ117" s="86">
        <f t="shared" si="144"/>
        <v>2.340471357936075E-71</v>
      </c>
      <c r="IR117" s="86">
        <f t="shared" si="144"/>
        <v>7.7925135984186602E-76</v>
      </c>
      <c r="IS117" s="86">
        <f t="shared" si="144"/>
        <v>1.2418117233195703E-75</v>
      </c>
      <c r="IT117" s="86">
        <f t="shared" si="144"/>
        <v>2.4231953854323186E-76</v>
      </c>
      <c r="IU117" s="86">
        <f t="shared" si="144"/>
        <v>1.7626082930676473E-76</v>
      </c>
      <c r="IV117" s="86">
        <f t="shared" si="144"/>
        <v>5.0450983802385913E-53</v>
      </c>
      <c r="IW117" s="86">
        <f t="shared" si="144"/>
        <v>1.3430110493289483E-22</v>
      </c>
      <c r="IY117" s="86">
        <f t="shared" si="145"/>
        <v>6.055546056999915E-5</v>
      </c>
      <c r="IZ117" s="86">
        <f t="shared" si="145"/>
        <v>5.2560204680458744E-5</v>
      </c>
      <c r="JA117" s="86">
        <f t="shared" si="145"/>
        <v>1.6232268542628499E-5</v>
      </c>
      <c r="JB117" s="86">
        <f t="shared" si="145"/>
        <v>7.5898827076691683E-7</v>
      </c>
      <c r="JC117" s="86">
        <f t="shared" si="145"/>
        <v>7.2269355050795111E-8</v>
      </c>
      <c r="JD117" s="86">
        <f t="shared" si="145"/>
        <v>6.9860157467722991E-7</v>
      </c>
      <c r="JE117" s="86">
        <f t="shared" si="145"/>
        <v>1.7382285247796341E-10</v>
      </c>
      <c r="JF117" s="86">
        <f t="shared" si="145"/>
        <v>5.73316962568651E-8</v>
      </c>
      <c r="JG117" s="86">
        <f t="shared" si="145"/>
        <v>1.3942792251842312E-6</v>
      </c>
      <c r="JH117" s="86">
        <f t="shared" si="145"/>
        <v>3.0363617938880649E-7</v>
      </c>
      <c r="JI117" s="86">
        <f t="shared" si="145"/>
        <v>9.0492573280660729E-8</v>
      </c>
      <c r="JJ117" s="86">
        <f t="shared" si="145"/>
        <v>1.5021069564770074E-5</v>
      </c>
      <c r="JK117" s="86">
        <f t="shared" si="145"/>
        <v>6.285304064605387E-4</v>
      </c>
      <c r="JL117" s="86">
        <f t="shared" si="145"/>
        <v>6.9308640756208966E-6</v>
      </c>
      <c r="JM117" s="86">
        <f t="shared" si="145"/>
        <v>2.7337521224152668E-5</v>
      </c>
    </row>
    <row r="118" spans="2:273" x14ac:dyDescent="0.25">
      <c r="B118" s="2">
        <v>91</v>
      </c>
      <c r="C118" s="37">
        <v>99.531999999999996</v>
      </c>
      <c r="D118" s="37">
        <v>90.915000000000006</v>
      </c>
      <c r="E118" s="37">
        <v>93.575999999999993</v>
      </c>
      <c r="F118" s="37">
        <v>90.593000000000004</v>
      </c>
      <c r="G118" s="37">
        <v>84.168999999999997</v>
      </c>
      <c r="H118" s="37">
        <v>84.983000000000004</v>
      </c>
      <c r="I118" s="37">
        <v>90.39</v>
      </c>
      <c r="J118" s="37">
        <v>90.846999999999994</v>
      </c>
      <c r="K118" s="37">
        <v>84.745999999999995</v>
      </c>
      <c r="L118" s="37">
        <v>81.728999999999999</v>
      </c>
      <c r="M118" s="37">
        <v>83.763000000000005</v>
      </c>
      <c r="N118" s="37">
        <v>82.525000000000006</v>
      </c>
      <c r="O118" s="37">
        <v>83.39</v>
      </c>
      <c r="P118" s="37">
        <v>80.39</v>
      </c>
      <c r="Q118" s="37">
        <v>81.016999999999996</v>
      </c>
      <c r="S118" s="4">
        <f t="shared" si="146"/>
        <v>98.346376740507452</v>
      </c>
      <c r="T118" s="4">
        <f t="shared" si="146"/>
        <v>92.392635012501842</v>
      </c>
      <c r="U118" s="4">
        <f t="shared" si="146"/>
        <v>93.940847063170125</v>
      </c>
      <c r="V118" s="4">
        <f t="shared" si="146"/>
        <v>90.380788523781803</v>
      </c>
      <c r="W118" s="4">
        <f t="shared" si="146"/>
        <v>85.810528533658754</v>
      </c>
      <c r="X118" s="4">
        <f t="shared" si="146"/>
        <v>88.166312907895701</v>
      </c>
      <c r="Y118" s="4">
        <f t="shared" si="146"/>
        <v>89.967196875784879</v>
      </c>
      <c r="Z118" s="4">
        <f t="shared" si="146"/>
        <v>90.966676532701527</v>
      </c>
      <c r="AA118" s="4">
        <f t="shared" si="146"/>
        <v>85.863418138773667</v>
      </c>
      <c r="AB118" s="4">
        <f t="shared" si="146"/>
        <v>86.527325008771498</v>
      </c>
      <c r="AC118" s="4">
        <f t="shared" si="146"/>
        <v>85.704953397481972</v>
      </c>
      <c r="AD118" s="4">
        <f t="shared" si="146"/>
        <v>84.332930875573695</v>
      </c>
      <c r="AE118" s="4">
        <f t="shared" si="146"/>
        <v>82.111571134060227</v>
      </c>
      <c r="AF118" s="4">
        <f t="shared" si="146"/>
        <v>80.276001500069199</v>
      </c>
      <c r="AG118" s="4">
        <f t="shared" si="146"/>
        <v>82.199869928014152</v>
      </c>
      <c r="AI118" s="4">
        <f t="shared" si="147"/>
        <v>1.1856232594925444</v>
      </c>
      <c r="AJ118" s="4">
        <f t="shared" si="147"/>
        <v>-1.4776350125018354</v>
      </c>
      <c r="AK118" s="4">
        <f t="shared" si="147"/>
        <v>-0.36484706317013149</v>
      </c>
      <c r="AL118" s="4">
        <f t="shared" si="147"/>
        <v>0.2122114762182008</v>
      </c>
      <c r="AM118" s="4">
        <f t="shared" si="147"/>
        <v>-1.6415285336587573</v>
      </c>
      <c r="AN118" s="4">
        <f t="shared" si="147"/>
        <v>-3.1833129078956972</v>
      </c>
      <c r="AO118" s="4">
        <f t="shared" si="147"/>
        <v>0.42280312421512178</v>
      </c>
      <c r="AP118" s="4">
        <f t="shared" si="147"/>
        <v>-0.11967653270153278</v>
      </c>
      <c r="AQ118" s="4">
        <f t="shared" si="147"/>
        <v>-1.1174181387736724</v>
      </c>
      <c r="AR118" s="4">
        <f t="shared" si="147"/>
        <v>-4.7983250087714993</v>
      </c>
      <c r="AS118" s="4">
        <f t="shared" si="147"/>
        <v>-1.9419533974819672</v>
      </c>
      <c r="AT118" s="4">
        <f t="shared" si="147"/>
        <v>-1.8079308755736889</v>
      </c>
      <c r="AU118" s="4">
        <f t="shared" si="147"/>
        <v>1.2784288659397731</v>
      </c>
      <c r="AV118" s="4">
        <f t="shared" si="147"/>
        <v>0.11399849993080124</v>
      </c>
      <c r="AW118" s="4">
        <f t="shared" si="147"/>
        <v>-1.1828699280141564</v>
      </c>
      <c r="AY118" s="2">
        <f t="shared" si="139"/>
        <v>98.346170340729714</v>
      </c>
      <c r="AZ118" s="2">
        <f t="shared" si="139"/>
        <v>92.392481042585388</v>
      </c>
      <c r="BA118" s="2">
        <f t="shared" si="139"/>
        <v>93.940815949928506</v>
      </c>
      <c r="BB118" s="2">
        <f t="shared" si="139"/>
        <v>90.380787872064445</v>
      </c>
      <c r="BC118" s="2">
        <f t="shared" si="139"/>
        <v>85.810528479850532</v>
      </c>
      <c r="BD118" s="2">
        <f t="shared" si="139"/>
        <v>88.166312167215011</v>
      </c>
      <c r="BE118" s="2">
        <f t="shared" si="139"/>
        <v>89.967196608094369</v>
      </c>
      <c r="BF118" s="2">
        <f t="shared" si="139"/>
        <v>90.96667647658397</v>
      </c>
      <c r="BG118" s="2">
        <f t="shared" si="139"/>
        <v>85.863416676155367</v>
      </c>
      <c r="BH118" s="2">
        <f t="shared" si="139"/>
        <v>86.527324797021834</v>
      </c>
      <c r="BI118" s="2">
        <f t="shared" si="139"/>
        <v>85.704953348059462</v>
      </c>
      <c r="BJ118" s="2">
        <f t="shared" si="139"/>
        <v>84.332903856546082</v>
      </c>
      <c r="BK118" s="2">
        <f t="shared" si="139"/>
        <v>82.108397917503439</v>
      </c>
      <c r="BL118" s="2">
        <f t="shared" si="139"/>
        <v>80.275669503081133</v>
      </c>
      <c r="BM118" s="2">
        <f t="shared" si="139"/>
        <v>82.174977444742765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99.531999999999996</v>
      </c>
      <c r="CF118" s="2">
        <f t="shared" si="140"/>
        <v>90.915000000000006</v>
      </c>
      <c r="CG118" s="2">
        <f t="shared" si="140"/>
        <v>93.575999999999993</v>
      </c>
      <c r="CH118" s="2">
        <f t="shared" si="140"/>
        <v>90.593000000000004</v>
      </c>
      <c r="CI118" s="2">
        <f t="shared" si="140"/>
        <v>84.168999999999997</v>
      </c>
      <c r="CJ118" s="2">
        <f t="shared" si="140"/>
        <v>84.983000000000004</v>
      </c>
      <c r="CK118" s="2">
        <f t="shared" si="140"/>
        <v>90.39</v>
      </c>
      <c r="CL118" s="2">
        <f t="shared" si="140"/>
        <v>90.846999999999994</v>
      </c>
      <c r="CM118" s="2">
        <f t="shared" si="140"/>
        <v>84.745999999999995</v>
      </c>
      <c r="CN118" s="2">
        <f t="shared" si="140"/>
        <v>81.728999999999999</v>
      </c>
      <c r="CO118" s="2">
        <f t="shared" si="140"/>
        <v>83.763000000000005</v>
      </c>
      <c r="CP118" s="2">
        <f t="shared" si="140"/>
        <v>82.525000000000006</v>
      </c>
      <c r="CQ118" s="2">
        <f t="shared" si="140"/>
        <v>83.39</v>
      </c>
      <c r="CR118" s="2">
        <f t="shared" si="140"/>
        <v>80.39</v>
      </c>
      <c r="CS118" s="2">
        <f t="shared" si="140"/>
        <v>81.016999999999996</v>
      </c>
      <c r="CU118" s="2">
        <f t="shared" si="110"/>
        <v>99.531999999999996</v>
      </c>
      <c r="CV118" s="2">
        <f t="shared" si="111"/>
        <v>90.915000000000006</v>
      </c>
      <c r="CW118" s="2">
        <f t="shared" si="112"/>
        <v>93.575999999999993</v>
      </c>
      <c r="CX118" s="2">
        <f t="shared" si="113"/>
        <v>90.593000000000004</v>
      </c>
      <c r="CY118" s="2">
        <f t="shared" si="114"/>
        <v>84.168999999999997</v>
      </c>
      <c r="CZ118" s="2">
        <f t="shared" si="115"/>
        <v>84.983000000000004</v>
      </c>
      <c r="DA118" s="2">
        <f t="shared" si="116"/>
        <v>90.39</v>
      </c>
      <c r="DB118" s="2">
        <f t="shared" si="117"/>
        <v>90.846999999999994</v>
      </c>
      <c r="DC118" s="2">
        <f t="shared" si="118"/>
        <v>84.745999999999995</v>
      </c>
      <c r="DD118" s="2">
        <f t="shared" si="119"/>
        <v>81.728999999999999</v>
      </c>
      <c r="DE118" s="2">
        <f t="shared" si="120"/>
        <v>83.763000000000005</v>
      </c>
      <c r="DF118" s="2">
        <f t="shared" si="121"/>
        <v>82.525000000000006</v>
      </c>
      <c r="DG118" s="2">
        <f t="shared" si="122"/>
        <v>83.39</v>
      </c>
      <c r="DH118" s="2">
        <f t="shared" si="123"/>
        <v>80.39</v>
      </c>
      <c r="DI118" s="2">
        <f t="shared" si="124"/>
        <v>81.016999999999996</v>
      </c>
      <c r="DK118" s="2">
        <f t="shared" si="148"/>
        <v>119.84532280701755</v>
      </c>
      <c r="DL118" s="2">
        <f t="shared" si="148"/>
        <v>120.36521468431997</v>
      </c>
      <c r="DM118" s="2">
        <f t="shared" si="148"/>
        <v>116.44188423241052</v>
      </c>
      <c r="DN118" s="2">
        <f t="shared" si="148"/>
        <v>111.95001280227596</v>
      </c>
      <c r="DO118" s="2">
        <f t="shared" si="148"/>
        <v>103.16351619433198</v>
      </c>
      <c r="DP118" s="2">
        <f t="shared" si="148"/>
        <v>112.4442178762414</v>
      </c>
      <c r="DQ118" s="2">
        <f t="shared" si="148"/>
        <v>115.46256256684492</v>
      </c>
      <c r="DR118" s="2">
        <f t="shared" si="148"/>
        <v>115.26154438502675</v>
      </c>
      <c r="DS118" s="2">
        <f t="shared" si="148"/>
        <v>113.89330420168066</v>
      </c>
      <c r="DT118" s="2">
        <f t="shared" si="148"/>
        <v>113.6569269671505</v>
      </c>
      <c r="DU118" s="2">
        <f t="shared" si="148"/>
        <v>108.80812577030811</v>
      </c>
      <c r="DV118" s="2">
        <f t="shared" si="148"/>
        <v>112.77699506649508</v>
      </c>
      <c r="DW118" s="2">
        <f t="shared" si="148"/>
        <v>109.67715966386552</v>
      </c>
      <c r="DX118" s="2">
        <f t="shared" si="148"/>
        <v>102.59916134453783</v>
      </c>
      <c r="DY118" s="2">
        <f t="shared" si="148"/>
        <v>93.872772177419321</v>
      </c>
      <c r="EA118" s="2">
        <f t="shared" si="152"/>
        <v>98.161503420487477</v>
      </c>
      <c r="EB118" s="2">
        <f t="shared" si="152"/>
        <v>92.091184144025235</v>
      </c>
      <c r="EC118" s="2">
        <f t="shared" si="152"/>
        <v>93.708248212355045</v>
      </c>
      <c r="ED118" s="2">
        <f t="shared" si="152"/>
        <v>90.139865371466541</v>
      </c>
      <c r="EE118" s="2">
        <f t="shared" si="151"/>
        <v>85.62954407432585</v>
      </c>
      <c r="EF118" s="2">
        <f t="shared" si="151"/>
        <v>87.874587255505716</v>
      </c>
      <c r="EG118" s="2">
        <f t="shared" si="151"/>
        <v>89.677554271470655</v>
      </c>
      <c r="EH118" s="2">
        <f t="shared" si="151"/>
        <v>90.690820879485813</v>
      </c>
      <c r="EI118" s="2">
        <f t="shared" si="151"/>
        <v>85.534634243756798</v>
      </c>
      <c r="EJ118" s="2">
        <f t="shared" si="151"/>
        <v>86.204857482694734</v>
      </c>
      <c r="EK118" s="2">
        <f t="shared" si="151"/>
        <v>85.44620022593601</v>
      </c>
      <c r="EL118" s="2">
        <f t="shared" si="151"/>
        <v>84.011804385363305</v>
      </c>
      <c r="EM118" s="2">
        <f t="shared" si="135"/>
        <v>81.754852818464258</v>
      </c>
      <c r="EN118" s="2">
        <f t="shared" si="135"/>
        <v>80.008165899240637</v>
      </c>
      <c r="EO118" s="2">
        <f t="shared" si="135"/>
        <v>82.015105850109819</v>
      </c>
      <c r="EQ118" s="2">
        <f t="shared" si="149"/>
        <v>98.036545452205218</v>
      </c>
      <c r="ER118" s="2">
        <f t="shared" si="149"/>
        <v>91.809197074715428</v>
      </c>
      <c r="ES118" s="2">
        <f t="shared" si="149"/>
        <v>93.61690185460327</v>
      </c>
      <c r="ET118" s="2">
        <f t="shared" si="149"/>
        <v>90.154159779079137</v>
      </c>
      <c r="EU118" s="2">
        <f t="shared" si="149"/>
        <v>85.486153211350185</v>
      </c>
      <c r="EV118" s="2">
        <f t="shared" si="149"/>
        <v>87.869493558341802</v>
      </c>
      <c r="EW118" s="2">
        <f t="shared" si="149"/>
        <v>89.605523672538169</v>
      </c>
      <c r="EX118" s="2">
        <f t="shared" si="149"/>
        <v>90.478664785253386</v>
      </c>
      <c r="EY118" s="2">
        <f t="shared" si="149"/>
        <v>85.298917513456644</v>
      </c>
      <c r="EZ118" s="2">
        <f t="shared" si="149"/>
        <v>86.093844086297949</v>
      </c>
      <c r="FA118" s="2">
        <f t="shared" si="149"/>
        <v>85.513739621894828</v>
      </c>
      <c r="FB118" s="2">
        <f t="shared" si="149"/>
        <v>83.739564305610571</v>
      </c>
      <c r="FC118" s="2">
        <f t="shared" si="149"/>
        <v>81.7366418924653</v>
      </c>
      <c r="FD118" s="2">
        <f t="shared" si="149"/>
        <v>80.363680085255922</v>
      </c>
      <c r="FE118" s="2">
        <f t="shared" si="149"/>
        <v>81.867123847086049</v>
      </c>
      <c r="FG118" s="2">
        <f t="shared" si="150"/>
        <v>0.99143918075278914</v>
      </c>
      <c r="FH118" s="2">
        <f t="shared" si="150"/>
        <v>0.9892282297692222</v>
      </c>
      <c r="FI118" s="2">
        <f t="shared" si="150"/>
        <v>0.98972564233989346</v>
      </c>
      <c r="FJ118" s="2">
        <f t="shared" si="150"/>
        <v>0.9889612993320126</v>
      </c>
      <c r="FK118" s="2">
        <f t="shared" si="150"/>
        <v>0.98959083258718217</v>
      </c>
      <c r="FL118" s="2">
        <f t="shared" si="150"/>
        <v>0.98812412820016127</v>
      </c>
      <c r="FM118" s="2">
        <f t="shared" si="150"/>
        <v>0.98873019381597727</v>
      </c>
      <c r="FN118" s="2">
        <f t="shared" si="150"/>
        <v>0.98867932674362102</v>
      </c>
      <c r="FO118" s="2">
        <f t="shared" si="150"/>
        <v>0.98833590590483722</v>
      </c>
      <c r="FP118" s="2">
        <f t="shared" si="150"/>
        <v>0.98821885717207869</v>
      </c>
      <c r="FQ118" s="2">
        <f t="shared" si="150"/>
        <v>0.98894905523295573</v>
      </c>
      <c r="FR118" s="2">
        <f t="shared" si="150"/>
        <v>0.98876430195954113</v>
      </c>
      <c r="FS118" s="2">
        <f t="shared" si="150"/>
        <v>0.98733399526241317</v>
      </c>
      <c r="FT118" s="2">
        <f t="shared" si="150"/>
        <v>0.98825903618919686</v>
      </c>
      <c r="FU118" s="2">
        <f t="shared" si="150"/>
        <v>0.98646301977228357</v>
      </c>
      <c r="FW118" s="2">
        <f t="shared" si="141"/>
        <v>7.7172998911015376E-3</v>
      </c>
      <c r="FX118" s="2">
        <f t="shared" si="141"/>
        <v>1.1576636921262295E-2</v>
      </c>
      <c r="FY118" s="2">
        <f t="shared" si="141"/>
        <v>1.1010508092779456E-2</v>
      </c>
      <c r="FZ118" s="2">
        <f t="shared" si="141"/>
        <v>1.1669709514547348E-2</v>
      </c>
      <c r="GA118" s="2">
        <f t="shared" si="141"/>
        <v>1.0667664957051039E-2</v>
      </c>
      <c r="GB118" s="2">
        <f t="shared" si="141"/>
        <v>1.1950398697984425E-2</v>
      </c>
      <c r="GC118" s="2">
        <f t="shared" si="141"/>
        <v>1.3184803856158675E-2</v>
      </c>
      <c r="GD118" s="2">
        <f t="shared" si="141"/>
        <v>1.0848311424793705E-2</v>
      </c>
      <c r="GE118" s="2">
        <f t="shared" si="141"/>
        <v>8.4667829974884295E-3</v>
      </c>
      <c r="GF118" s="2">
        <f t="shared" si="141"/>
        <v>8.5524560288460314E-3</v>
      </c>
      <c r="GG118" s="2">
        <f t="shared" si="141"/>
        <v>8.6138360069070771E-3</v>
      </c>
      <c r="GH118" s="2">
        <f t="shared" si="141"/>
        <v>7.7046898772258265E-3</v>
      </c>
      <c r="GI118" s="2">
        <f t="shared" si="141"/>
        <v>6.5329873411697171E-3</v>
      </c>
      <c r="GJ118" s="2">
        <f t="shared" si="141"/>
        <v>6.366957933846837E-3</v>
      </c>
      <c r="GK118" s="2">
        <f t="shared" si="141"/>
        <v>4.3613410651864252E-3</v>
      </c>
      <c r="GM118" s="86">
        <f t="shared" si="142"/>
        <v>2.2097194321060363E-34</v>
      </c>
      <c r="GN118" s="86">
        <f t="shared" si="142"/>
        <v>3.5193920832269494E-31</v>
      </c>
      <c r="GO118" s="86">
        <f t="shared" si="142"/>
        <v>2.3497657115139342E-36</v>
      </c>
      <c r="GP118" s="86">
        <f t="shared" si="142"/>
        <v>2.1162310639540549E-47</v>
      </c>
      <c r="GQ118" s="86">
        <f t="shared" si="142"/>
        <v>1.0026293930505119E-77</v>
      </c>
      <c r="GR118" s="86">
        <f t="shared" si="142"/>
        <v>5.5696953522980936E-33</v>
      </c>
      <c r="GS118" s="86">
        <f t="shared" si="142"/>
        <v>1.9785630998215313E-46</v>
      </c>
      <c r="GT118" s="86">
        <f t="shared" si="142"/>
        <v>7.1172871621499299E-39</v>
      </c>
      <c r="GU118" s="86">
        <f t="shared" si="142"/>
        <v>3.3960223811255721E-32</v>
      </c>
      <c r="GV118" s="86">
        <f t="shared" si="142"/>
        <v>1.2325729370182736E-35</v>
      </c>
      <c r="GW118" s="86">
        <f t="shared" si="142"/>
        <v>8.0163886441488445E-50</v>
      </c>
      <c r="GX118" s="86">
        <f t="shared" si="142"/>
        <v>3.0636416921773538E-43</v>
      </c>
      <c r="GY118" s="86">
        <f t="shared" si="142"/>
        <v>7.8110605671665007E-33</v>
      </c>
      <c r="GZ118" s="86">
        <f t="shared" si="142"/>
        <v>1.4085015129891962E-43</v>
      </c>
      <c r="HA118" s="86">
        <f t="shared" si="142"/>
        <v>6.6472641873145929E-56</v>
      </c>
      <c r="HC118" s="86">
        <f t="shared" si="73"/>
        <v>9.7523785802354953E-6</v>
      </c>
      <c r="HD118" s="86">
        <f t="shared" si="73"/>
        <v>8.1206399366603238E-6</v>
      </c>
      <c r="HE118" s="86">
        <f t="shared" si="73"/>
        <v>2.2203150437146211E-6</v>
      </c>
      <c r="HF118" s="86">
        <f t="shared" si="73"/>
        <v>5.8868103130272547E-8</v>
      </c>
      <c r="HG118" s="86">
        <f t="shared" si="73"/>
        <v>3.0168569119518248E-9</v>
      </c>
      <c r="HH118" s="86">
        <f t="shared" si="73"/>
        <v>5.061772326782635E-8</v>
      </c>
      <c r="HI118" s="86">
        <f t="shared" si="138"/>
        <v>1.5280134293146796E-19</v>
      </c>
      <c r="HJ118" s="86">
        <f t="shared" si="138"/>
        <v>2.7838287581425297E-9</v>
      </c>
      <c r="HK118" s="86">
        <f t="shared" si="138"/>
        <v>1.0172430207635842E-7</v>
      </c>
      <c r="HL118" s="86">
        <f t="shared" si="138"/>
        <v>1.6318307263116858E-8</v>
      </c>
      <c r="HM118" s="86">
        <f t="shared" si="138"/>
        <v>4.0543274772557505E-9</v>
      </c>
      <c r="HN118" s="86">
        <f t="shared" si="138"/>
        <v>1.6166612818059493E-6</v>
      </c>
      <c r="HO118" s="86">
        <f t="shared" si="138"/>
        <v>1.1890349300028203E-4</v>
      </c>
      <c r="HP118" s="86">
        <f t="shared" si="138"/>
        <v>6.3294111631019445E-7</v>
      </c>
      <c r="HQ118" s="86">
        <f t="shared" si="138"/>
        <v>5.7320734200634738E-7</v>
      </c>
      <c r="HS118" s="86">
        <f t="shared" si="143"/>
        <v>3.1045711215218301E-9</v>
      </c>
      <c r="HT118" s="86">
        <f t="shared" si="143"/>
        <v>8.0911416806398708E-9</v>
      </c>
      <c r="HU118" s="86">
        <f t="shared" si="143"/>
        <v>1.3687637167422769E-9</v>
      </c>
      <c r="HV118" s="86">
        <f t="shared" si="143"/>
        <v>1.0388092341703907E-10</v>
      </c>
      <c r="HW118" s="86">
        <f t="shared" si="143"/>
        <v>6.4865700679893108E-11</v>
      </c>
      <c r="HX118" s="86">
        <f t="shared" si="143"/>
        <v>5.6164389334760769E-10</v>
      </c>
      <c r="HY118" s="86">
        <f t="shared" si="143"/>
        <v>1.1335103781644482E-9</v>
      </c>
      <c r="HZ118" s="86">
        <f t="shared" si="143"/>
        <v>9.990015302330888E-11</v>
      </c>
      <c r="IA118" s="86">
        <f t="shared" si="143"/>
        <v>1.270356499710924E-11</v>
      </c>
      <c r="IB118" s="86">
        <f t="shared" si="143"/>
        <v>2.246968397119171E-12</v>
      </c>
      <c r="IC118" s="86">
        <f t="shared" si="143"/>
        <v>1.6775620867937299E-12</v>
      </c>
      <c r="ID118" s="86">
        <f t="shared" si="143"/>
        <v>8.8810786227691904E-13</v>
      </c>
      <c r="IE118" s="86">
        <f t="shared" si="143"/>
        <v>3.6899737915739531E-13</v>
      </c>
      <c r="IF118" s="86">
        <f t="shared" si="143"/>
        <v>7.5123560922401406E-7</v>
      </c>
      <c r="IG118" s="86">
        <f t="shared" si="143"/>
        <v>3.870540986063951E-5</v>
      </c>
      <c r="II118" s="86">
        <f t="shared" si="144"/>
        <v>1.5556948296570482E-53</v>
      </c>
      <c r="IJ118" s="86">
        <f t="shared" si="144"/>
        <v>1.94479895608873E-53</v>
      </c>
      <c r="IK118" s="86">
        <f t="shared" si="144"/>
        <v>2.1749809269277038E-58</v>
      </c>
      <c r="IL118" s="86">
        <f t="shared" si="144"/>
        <v>4.7418713278523503E-65</v>
      </c>
      <c r="IM118" s="86">
        <f t="shared" si="144"/>
        <v>2.9723334632076175E-64</v>
      </c>
      <c r="IN118" s="86">
        <f t="shared" si="144"/>
        <v>4.4905984930574787E-62</v>
      </c>
      <c r="IO118" s="86">
        <f t="shared" si="144"/>
        <v>9.2204296436570647E-61</v>
      </c>
      <c r="IP118" s="86">
        <f t="shared" si="144"/>
        <v>2.2397969558430798E-64</v>
      </c>
      <c r="IQ118" s="86">
        <f t="shared" si="144"/>
        <v>9.5741727584404511E-69</v>
      </c>
      <c r="IR118" s="86">
        <f t="shared" si="144"/>
        <v>4.7534839161422023E-73</v>
      </c>
      <c r="IS118" s="86">
        <f t="shared" si="144"/>
        <v>7.5143802220605245E-73</v>
      </c>
      <c r="IT118" s="86">
        <f t="shared" si="144"/>
        <v>1.3480510347697472E-73</v>
      </c>
      <c r="IU118" s="86">
        <f t="shared" si="144"/>
        <v>8.0918637999626187E-74</v>
      </c>
      <c r="IV118" s="86">
        <f t="shared" si="144"/>
        <v>3.323591321947931E-51</v>
      </c>
      <c r="IW118" s="86">
        <f t="shared" si="144"/>
        <v>6.6455115155091368E-22</v>
      </c>
      <c r="IY118" s="86">
        <f t="shared" si="145"/>
        <v>9.7554831513570172E-6</v>
      </c>
      <c r="IZ118" s="86">
        <f t="shared" si="145"/>
        <v>8.128731078340963E-6</v>
      </c>
      <c r="JA118" s="86">
        <f t="shared" si="145"/>
        <v>2.2216838074313635E-6</v>
      </c>
      <c r="JB118" s="86">
        <f t="shared" si="145"/>
        <v>5.8971984053689589E-8</v>
      </c>
      <c r="JC118" s="86">
        <f t="shared" si="145"/>
        <v>3.081722612631718E-9</v>
      </c>
      <c r="JD118" s="86">
        <f t="shared" si="145"/>
        <v>5.1179367161173958E-8</v>
      </c>
      <c r="JE118" s="86">
        <f t="shared" si="145"/>
        <v>1.1335103783172495E-9</v>
      </c>
      <c r="JF118" s="86">
        <f t="shared" si="145"/>
        <v>2.8837289111658385E-9</v>
      </c>
      <c r="JG118" s="86">
        <f t="shared" si="145"/>
        <v>1.0173700564135553E-7</v>
      </c>
      <c r="JH118" s="86">
        <f t="shared" si="145"/>
        <v>1.6320554231513978E-8</v>
      </c>
      <c r="JI118" s="86">
        <f t="shared" si="145"/>
        <v>4.0560050393425446E-9</v>
      </c>
      <c r="JJ118" s="86">
        <f t="shared" si="145"/>
        <v>1.6166621699138115E-6</v>
      </c>
      <c r="JK118" s="86">
        <f t="shared" si="145"/>
        <v>1.1890349336927941E-4</v>
      </c>
      <c r="JL118" s="86">
        <f t="shared" si="145"/>
        <v>1.3841767255342084E-6</v>
      </c>
      <c r="JM118" s="86">
        <f t="shared" si="145"/>
        <v>3.9278617202645857E-5</v>
      </c>
    </row>
    <row r="119" spans="2:273" x14ac:dyDescent="0.25">
      <c r="B119" s="2">
        <v>92</v>
      </c>
      <c r="C119" s="37">
        <v>97.581000000000003</v>
      </c>
      <c r="D119" s="37">
        <v>91.745999999999995</v>
      </c>
      <c r="E119" s="37">
        <v>92.135999999999996</v>
      </c>
      <c r="F119" s="37">
        <v>88.796999999999997</v>
      </c>
      <c r="G119" s="37">
        <v>86.406999999999996</v>
      </c>
      <c r="H119" s="37">
        <v>86.796999999999997</v>
      </c>
      <c r="I119" s="37">
        <v>89.492000000000004</v>
      </c>
      <c r="J119" s="37">
        <v>89.424000000000007</v>
      </c>
      <c r="K119" s="37">
        <v>86.119</v>
      </c>
      <c r="L119" s="37">
        <v>86.39</v>
      </c>
      <c r="M119" s="37">
        <v>83.034000000000006</v>
      </c>
      <c r="N119" s="37">
        <v>81.763000000000005</v>
      </c>
      <c r="O119" s="37">
        <v>82</v>
      </c>
      <c r="P119" s="37">
        <v>79.457999999999998</v>
      </c>
      <c r="Q119" s="37">
        <v>79.424000000000007</v>
      </c>
      <c r="S119" s="4">
        <f t="shared" si="146"/>
        <v>98.229147650180366</v>
      </c>
      <c r="T119" s="4">
        <f t="shared" si="146"/>
        <v>92.235418577192874</v>
      </c>
      <c r="U119" s="4">
        <f t="shared" si="146"/>
        <v>93.766163791341242</v>
      </c>
      <c r="V119" s="4">
        <f t="shared" si="146"/>
        <v>90.234181880790672</v>
      </c>
      <c r="W119" s="4">
        <f t="shared" si="146"/>
        <v>85.639925627880359</v>
      </c>
      <c r="X119" s="4">
        <f t="shared" si="146"/>
        <v>88.003653418168682</v>
      </c>
      <c r="Y119" s="4">
        <f t="shared" si="146"/>
        <v>89.78422412534205</v>
      </c>
      <c r="Z119" s="4">
        <f t="shared" si="146"/>
        <v>90.751727108260511</v>
      </c>
      <c r="AA119" s="4">
        <f t="shared" si="146"/>
        <v>85.661967088516732</v>
      </c>
      <c r="AB119" s="4">
        <f t="shared" si="146"/>
        <v>86.336405637142434</v>
      </c>
      <c r="AC119" s="4">
        <f t="shared" si="146"/>
        <v>85.558982188358698</v>
      </c>
      <c r="AD119" s="4">
        <f t="shared" si="146"/>
        <v>84.124502321430086</v>
      </c>
      <c r="AE119" s="4">
        <f t="shared" si="146"/>
        <v>81.95452719308075</v>
      </c>
      <c r="AF119" s="4">
        <f t="shared" si="146"/>
        <v>80.167000702004913</v>
      </c>
      <c r="AG119" s="4">
        <f t="shared" si="146"/>
        <v>82.100295647706943</v>
      </c>
      <c r="AI119" s="4">
        <f t="shared" si="147"/>
        <v>-0.64814765018036269</v>
      </c>
      <c r="AJ119" s="4">
        <f t="shared" si="147"/>
        <v>-0.48941857719287896</v>
      </c>
      <c r="AK119" s="4">
        <f t="shared" si="147"/>
        <v>-1.6301637913412463</v>
      </c>
      <c r="AL119" s="4">
        <f t="shared" si="147"/>
        <v>-1.4371818807906749</v>
      </c>
      <c r="AM119" s="4">
        <f t="shared" si="147"/>
        <v>0.76707437211963736</v>
      </c>
      <c r="AN119" s="4">
        <f t="shared" si="147"/>
        <v>-1.2066534181686848</v>
      </c>
      <c r="AO119" s="4">
        <f t="shared" si="147"/>
        <v>-0.29222412534204523</v>
      </c>
      <c r="AP119" s="4">
        <f t="shared" si="147"/>
        <v>-1.327727108260504</v>
      </c>
      <c r="AQ119" s="4">
        <f t="shared" si="147"/>
        <v>0.45703291148326741</v>
      </c>
      <c r="AR119" s="4">
        <f t="shared" si="147"/>
        <v>5.359436285756658E-2</v>
      </c>
      <c r="AS119" s="4">
        <f t="shared" si="147"/>
        <v>-2.5249821883586918</v>
      </c>
      <c r="AT119" s="4">
        <f t="shared" si="147"/>
        <v>-2.3615023214300805</v>
      </c>
      <c r="AU119" s="4">
        <f t="shared" si="147"/>
        <v>4.547280691924982E-2</v>
      </c>
      <c r="AV119" s="4">
        <f t="shared" si="147"/>
        <v>-0.70900070200491427</v>
      </c>
      <c r="AW119" s="4">
        <f t="shared" si="147"/>
        <v>-2.6762956477069366</v>
      </c>
      <c r="AY119" s="2">
        <f t="shared" si="139"/>
        <v>98.229125650439642</v>
      </c>
      <c r="AZ119" s="2">
        <f t="shared" si="139"/>
        <v>92.235401563722021</v>
      </c>
      <c r="BA119" s="2">
        <f t="shared" si="139"/>
        <v>93.766160633044365</v>
      </c>
      <c r="BB119" s="2">
        <f t="shared" si="139"/>
        <v>90.234181754552239</v>
      </c>
      <c r="BC119" s="2">
        <f t="shared" si="139"/>
        <v>85.639925548031542</v>
      </c>
      <c r="BD119" s="2">
        <f t="shared" si="139"/>
        <v>88.003652677926141</v>
      </c>
      <c r="BE119" s="2">
        <f t="shared" si="139"/>
        <v>89.784222594103255</v>
      </c>
      <c r="BF119" s="2">
        <f t="shared" si="139"/>
        <v>90.75172693687783</v>
      </c>
      <c r="BG119" s="2">
        <f t="shared" si="139"/>
        <v>85.661967000813831</v>
      </c>
      <c r="BH119" s="2">
        <f t="shared" si="139"/>
        <v>86.336405625279028</v>
      </c>
      <c r="BI119" s="2">
        <f t="shared" si="139"/>
        <v>85.558982182659392</v>
      </c>
      <c r="BJ119" s="2">
        <f t="shared" si="139"/>
        <v>84.124500610594168</v>
      </c>
      <c r="BK119" s="2">
        <f t="shared" si="139"/>
        <v>81.954146126857736</v>
      </c>
      <c r="BL119" s="2">
        <f t="shared" si="139"/>
        <v>80.166215098571385</v>
      </c>
      <c r="BM119" s="2">
        <f t="shared" si="139"/>
        <v>82.056459670552911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97.581000000000003</v>
      </c>
      <c r="CF119" s="2">
        <f t="shared" si="140"/>
        <v>91.745999999999995</v>
      </c>
      <c r="CG119" s="2">
        <f t="shared" si="140"/>
        <v>92.135999999999996</v>
      </c>
      <c r="CH119" s="2">
        <f t="shared" si="140"/>
        <v>88.796999999999997</v>
      </c>
      <c r="CI119" s="2">
        <f t="shared" si="140"/>
        <v>86.406999999999996</v>
      </c>
      <c r="CJ119" s="2">
        <f t="shared" si="140"/>
        <v>86.796999999999997</v>
      </c>
      <c r="CK119" s="2">
        <f t="shared" si="140"/>
        <v>89.492000000000004</v>
      </c>
      <c r="CL119" s="2">
        <f t="shared" si="140"/>
        <v>89.424000000000007</v>
      </c>
      <c r="CM119" s="2">
        <f t="shared" si="140"/>
        <v>86.119</v>
      </c>
      <c r="CN119" s="2">
        <f t="shared" si="140"/>
        <v>86.39</v>
      </c>
      <c r="CO119" s="2">
        <f t="shared" si="140"/>
        <v>83.034000000000006</v>
      </c>
      <c r="CP119" s="2">
        <f t="shared" si="140"/>
        <v>81.763000000000005</v>
      </c>
      <c r="CQ119" s="2">
        <f t="shared" si="140"/>
        <v>82</v>
      </c>
      <c r="CR119" s="2">
        <f t="shared" si="140"/>
        <v>79.457999999999998</v>
      </c>
      <c r="CS119" s="2">
        <f t="shared" si="140"/>
        <v>79.424000000000007</v>
      </c>
      <c r="CU119" s="2">
        <f t="shared" si="110"/>
        <v>97.581000000000003</v>
      </c>
      <c r="CV119" s="2">
        <f t="shared" si="111"/>
        <v>91.745999999999995</v>
      </c>
      <c r="CW119" s="2">
        <f t="shared" si="112"/>
        <v>92.135999999999996</v>
      </c>
      <c r="CX119" s="2">
        <f t="shared" si="113"/>
        <v>88.796999999999997</v>
      </c>
      <c r="CY119" s="2">
        <f t="shared" si="114"/>
        <v>86.406999999999996</v>
      </c>
      <c r="CZ119" s="2">
        <f t="shared" si="115"/>
        <v>86.796999999999997</v>
      </c>
      <c r="DA119" s="2">
        <f t="shared" si="116"/>
        <v>89.492000000000004</v>
      </c>
      <c r="DB119" s="2">
        <f t="shared" si="117"/>
        <v>89.424000000000007</v>
      </c>
      <c r="DC119" s="2">
        <f t="shared" si="118"/>
        <v>86.119</v>
      </c>
      <c r="DD119" s="2">
        <f t="shared" si="119"/>
        <v>86.39</v>
      </c>
      <c r="DE119" s="2">
        <f t="shared" si="120"/>
        <v>83.034000000000006</v>
      </c>
      <c r="DF119" s="2">
        <f t="shared" si="121"/>
        <v>81.763000000000005</v>
      </c>
      <c r="DG119" s="2">
        <f t="shared" si="122"/>
        <v>82</v>
      </c>
      <c r="DH119" s="2">
        <f t="shared" si="123"/>
        <v>79.457999999999998</v>
      </c>
      <c r="DI119" s="2">
        <f t="shared" si="124"/>
        <v>79.424000000000007</v>
      </c>
      <c r="DK119" s="2">
        <f t="shared" si="148"/>
        <v>120.00122543859651</v>
      </c>
      <c r="DL119" s="2">
        <f t="shared" si="148"/>
        <v>120.60379177152862</v>
      </c>
      <c r="DM119" s="2">
        <f t="shared" si="148"/>
        <v>116.66304311193782</v>
      </c>
      <c r="DN119" s="2">
        <f t="shared" si="148"/>
        <v>112.16065647226173</v>
      </c>
      <c r="DO119" s="2">
        <f t="shared" si="148"/>
        <v>103.29201477732792</v>
      </c>
      <c r="DP119" s="2">
        <f t="shared" si="148"/>
        <v>112.67976363636362</v>
      </c>
      <c r="DQ119" s="2">
        <f t="shared" si="148"/>
        <v>115.68412299465241</v>
      </c>
      <c r="DR119" s="2">
        <f t="shared" si="148"/>
        <v>115.45815584415587</v>
      </c>
      <c r="DS119" s="2">
        <f t="shared" si="148"/>
        <v>114.13852829131652</v>
      </c>
      <c r="DT119" s="2">
        <f t="shared" si="148"/>
        <v>113.89913689839572</v>
      </c>
      <c r="DU119" s="2">
        <f t="shared" si="148"/>
        <v>109.00138095238094</v>
      </c>
      <c r="DV119" s="2">
        <f t="shared" si="148"/>
        <v>113.06440034320036</v>
      </c>
      <c r="DW119" s="2">
        <f t="shared" si="148"/>
        <v>109.95431596638653</v>
      </c>
      <c r="DX119" s="2">
        <f t="shared" si="148"/>
        <v>102.80092941176471</v>
      </c>
      <c r="DY119" s="2">
        <f t="shared" si="148"/>
        <v>93.985709677419322</v>
      </c>
      <c r="EA119" s="2">
        <f t="shared" si="152"/>
        <v>98.058629546813052</v>
      </c>
      <c r="EB119" s="2">
        <f t="shared" si="152"/>
        <v>91.956882999613697</v>
      </c>
      <c r="EC119" s="2">
        <f t="shared" si="152"/>
        <v>93.550366129349342</v>
      </c>
      <c r="ED119" s="2">
        <f t="shared" si="152"/>
        <v>90.010813397409606</v>
      </c>
      <c r="EE119" s="2">
        <f t="shared" si="151"/>
        <v>85.472068806448476</v>
      </c>
      <c r="EF119" s="2">
        <f t="shared" si="151"/>
        <v>87.733234386088398</v>
      </c>
      <c r="EG119" s="2">
        <f t="shared" si="151"/>
        <v>89.515862905053254</v>
      </c>
      <c r="EH119" s="2">
        <f t="shared" si="151"/>
        <v>90.495974975092295</v>
      </c>
      <c r="EI119" s="2">
        <f t="shared" si="151"/>
        <v>85.357464481381356</v>
      </c>
      <c r="EJ119" s="2">
        <f t="shared" si="151"/>
        <v>86.037677430047765</v>
      </c>
      <c r="EK119" s="2">
        <f t="shared" si="151"/>
        <v>85.319498249892405</v>
      </c>
      <c r="EL119" s="2">
        <f t="shared" si="151"/>
        <v>83.82669931819099</v>
      </c>
      <c r="EM119" s="2">
        <f t="shared" si="135"/>
        <v>81.626675188637364</v>
      </c>
      <c r="EN119" s="2">
        <f t="shared" si="135"/>
        <v>79.918673233081634</v>
      </c>
      <c r="EO119" s="2">
        <f t="shared" si="135"/>
        <v>81.907881731059518</v>
      </c>
      <c r="EQ119" s="2">
        <f t="shared" si="149"/>
        <v>97.946138598641767</v>
      </c>
      <c r="ER119" s="2">
        <f t="shared" si="149"/>
        <v>91.706489485067237</v>
      </c>
      <c r="ES119" s="2">
        <f t="shared" si="149"/>
        <v>93.469539200161606</v>
      </c>
      <c r="ET119" s="2">
        <f t="shared" si="149"/>
        <v>90.023324199994462</v>
      </c>
      <c r="EU119" s="2">
        <f t="shared" si="149"/>
        <v>85.346439067380487</v>
      </c>
      <c r="EV119" s="2">
        <f t="shared" si="149"/>
        <v>87.728780034096573</v>
      </c>
      <c r="EW119" s="2">
        <f t="shared" si="149"/>
        <v>89.455641002522427</v>
      </c>
      <c r="EX119" s="2">
        <f t="shared" si="149"/>
        <v>90.30839126037371</v>
      </c>
      <c r="EY119" s="2">
        <f t="shared" si="149"/>
        <v>85.144156537435151</v>
      </c>
      <c r="EZ119" s="2">
        <f t="shared" si="149"/>
        <v>85.937277597643472</v>
      </c>
      <c r="FA119" s="2">
        <f t="shared" si="149"/>
        <v>85.380093578148077</v>
      </c>
      <c r="FB119" s="2">
        <f t="shared" si="149"/>
        <v>83.578385051911212</v>
      </c>
      <c r="FC119" s="2">
        <f t="shared" si="149"/>
        <v>81.609654228041464</v>
      </c>
      <c r="FD119" s="2">
        <f t="shared" si="149"/>
        <v>80.243726960046345</v>
      </c>
      <c r="FE119" s="2">
        <f t="shared" si="149"/>
        <v>81.759097051418451</v>
      </c>
      <c r="FG119" s="2">
        <f t="shared" si="150"/>
        <v>0.99218655450229087</v>
      </c>
      <c r="FH119" s="2">
        <f t="shared" si="150"/>
        <v>0.99016670880671054</v>
      </c>
      <c r="FI119" s="2">
        <f t="shared" si="150"/>
        <v>0.99062119570635987</v>
      </c>
      <c r="FJ119" s="2">
        <f t="shared" si="150"/>
        <v>0.98992279749261136</v>
      </c>
      <c r="FK119" s="2">
        <f t="shared" si="150"/>
        <v>0.99049802368866358</v>
      </c>
      <c r="FL119" s="2">
        <f t="shared" si="150"/>
        <v>0.98915774660083211</v>
      </c>
      <c r="FM119" s="2">
        <f t="shared" si="150"/>
        <v>0.98971161242374817</v>
      </c>
      <c r="FN119" s="2">
        <f t="shared" si="150"/>
        <v>0.98966512875190737</v>
      </c>
      <c r="FO119" s="2">
        <f t="shared" si="150"/>
        <v>0.98935129083625439</v>
      </c>
      <c r="FP119" s="2">
        <f t="shared" si="150"/>
        <v>0.98924432056522027</v>
      </c>
      <c r="FQ119" s="2">
        <f t="shared" si="150"/>
        <v>0.98991160900562469</v>
      </c>
      <c r="FR119" s="2">
        <f t="shared" si="150"/>
        <v>0.98974278111132818</v>
      </c>
      <c r="FS119" s="2">
        <f t="shared" si="150"/>
        <v>0.98843557817377814</v>
      </c>
      <c r="FT119" s="2">
        <f t="shared" si="150"/>
        <v>0.98928104022334817</v>
      </c>
      <c r="FU119" s="2">
        <f t="shared" si="150"/>
        <v>0.98763940450182897</v>
      </c>
      <c r="FW119" s="2">
        <f t="shared" si="141"/>
        <v>8.4555554699509705E-3</v>
      </c>
      <c r="FX119" s="2">
        <f t="shared" si="141"/>
        <v>1.2679368470338199E-2</v>
      </c>
      <c r="FY119" s="2">
        <f t="shared" si="141"/>
        <v>1.2059971058983545E-2</v>
      </c>
      <c r="FZ119" s="2">
        <f t="shared" si="141"/>
        <v>1.2781192045084971E-2</v>
      </c>
      <c r="GA119" s="2">
        <f t="shared" si="141"/>
        <v>1.1684836030136815E-2</v>
      </c>
      <c r="GB119" s="2">
        <f t="shared" si="141"/>
        <v>1.3088261458428084E-2</v>
      </c>
      <c r="GC119" s="2">
        <f t="shared" si="141"/>
        <v>1.4438483532143248E-2</v>
      </c>
      <c r="GD119" s="2">
        <f t="shared" si="141"/>
        <v>1.188250041411263E-2</v>
      </c>
      <c r="GE119" s="2">
        <f t="shared" si="141"/>
        <v>9.2760657016498563E-3</v>
      </c>
      <c r="GF119" s="2">
        <f t="shared" si="141"/>
        <v>9.3698502564417262E-3</v>
      </c>
      <c r="GG119" s="2">
        <f t="shared" si="141"/>
        <v>9.4370407389360814E-3</v>
      </c>
      <c r="GH119" s="2">
        <f t="shared" si="141"/>
        <v>8.4417494141578731E-3</v>
      </c>
      <c r="GI119" s="2">
        <f t="shared" si="141"/>
        <v>7.158766070634235E-3</v>
      </c>
      <c r="GJ119" s="2">
        <f t="shared" si="141"/>
        <v>6.9769448040847932E-3</v>
      </c>
      <c r="GK119" s="2">
        <f t="shared" si="141"/>
        <v>4.7801040389003589E-3</v>
      </c>
      <c r="GM119" s="86">
        <f t="shared" si="142"/>
        <v>1.7784768374154262E-36</v>
      </c>
      <c r="GN119" s="86">
        <f t="shared" si="142"/>
        <v>4.4411523009596224E-33</v>
      </c>
      <c r="GO119" s="86">
        <f t="shared" si="142"/>
        <v>1.4758594931071142E-38</v>
      </c>
      <c r="GP119" s="86">
        <f t="shared" si="142"/>
        <v>2.5445832950994657E-50</v>
      </c>
      <c r="GQ119" s="86">
        <f t="shared" si="142"/>
        <v>1.2189177188903893E-82</v>
      </c>
      <c r="GR119" s="86">
        <f t="shared" si="142"/>
        <v>5.8362544318928127E-35</v>
      </c>
      <c r="GS119" s="86">
        <f t="shared" si="142"/>
        <v>3.3986222638263807E-49</v>
      </c>
      <c r="GT119" s="86">
        <f t="shared" si="142"/>
        <v>3.3806805602036201E-41</v>
      </c>
      <c r="GU119" s="86">
        <f t="shared" si="142"/>
        <v>3.9433762411947107E-34</v>
      </c>
      <c r="GV119" s="86">
        <f t="shared" si="142"/>
        <v>8.9710245907297459E-38</v>
      </c>
      <c r="GW119" s="86">
        <f t="shared" si="142"/>
        <v>7.8531318992590296E-53</v>
      </c>
      <c r="GX119" s="86">
        <f t="shared" si="142"/>
        <v>7.1905916611354816E-46</v>
      </c>
      <c r="GY119" s="86">
        <f t="shared" si="142"/>
        <v>7.1764638511867529E-35</v>
      </c>
      <c r="GZ119" s="86">
        <f t="shared" si="142"/>
        <v>3.3878468163613527E-46</v>
      </c>
      <c r="HA119" s="86">
        <f t="shared" si="142"/>
        <v>2.5685628641587192E-59</v>
      </c>
      <c r="HC119" s="86">
        <f t="shared" si="73"/>
        <v>1.321322759572362E-6</v>
      </c>
      <c r="HD119" s="86">
        <f t="shared" si="73"/>
        <v>1.0509943758211199E-6</v>
      </c>
      <c r="HE119" s="86">
        <f t="shared" si="73"/>
        <v>2.5409552174012054E-7</v>
      </c>
      <c r="HF119" s="86">
        <f t="shared" si="73"/>
        <v>3.6386791809189308E-9</v>
      </c>
      <c r="HG119" s="86">
        <f t="shared" si="73"/>
        <v>9.3505603291868195E-11</v>
      </c>
      <c r="HH119" s="86">
        <f t="shared" si="73"/>
        <v>2.8916054629411823E-9</v>
      </c>
      <c r="HI119" s="86">
        <f t="shared" si="138"/>
        <v>1.3367432014667005E-22</v>
      </c>
      <c r="HJ119" s="86">
        <f t="shared" si="138"/>
        <v>1.0352157138727295E-10</v>
      </c>
      <c r="HK119" s="86">
        <f t="shared" si="138"/>
        <v>5.7853396639747144E-9</v>
      </c>
      <c r="HL119" s="86">
        <f t="shared" si="138"/>
        <v>6.6462371705358819E-10</v>
      </c>
      <c r="HM119" s="86">
        <f t="shared" si="138"/>
        <v>1.360791406892939E-10</v>
      </c>
      <c r="HN119" s="86">
        <f t="shared" si="138"/>
        <v>1.395045733321682E-7</v>
      </c>
      <c r="HO119" s="86">
        <f t="shared" si="138"/>
        <v>1.8596262300605287E-5</v>
      </c>
      <c r="HP119" s="86">
        <f t="shared" si="138"/>
        <v>4.8029088483318754E-8</v>
      </c>
      <c r="HQ119" s="86">
        <f t="shared" si="138"/>
        <v>4.0259391612300668E-8</v>
      </c>
      <c r="HS119" s="86">
        <f t="shared" si="143"/>
        <v>1.3335770782402157E-8</v>
      </c>
      <c r="HT119" s="86">
        <f t="shared" si="143"/>
        <v>3.7969235097573146E-8</v>
      </c>
      <c r="HU119" s="86">
        <f t="shared" si="143"/>
        <v>7.3264065852599147E-9</v>
      </c>
      <c r="HV119" s="86">
        <f t="shared" si="143"/>
        <v>7.0175664724963297E-10</v>
      </c>
      <c r="HW119" s="86">
        <f t="shared" si="143"/>
        <v>4.2563092582297067E-10</v>
      </c>
      <c r="HX119" s="86">
        <f t="shared" si="143"/>
        <v>3.40443606060214E-9</v>
      </c>
      <c r="HY119" s="86">
        <f t="shared" si="143"/>
        <v>6.7953952670068599E-9</v>
      </c>
      <c r="HZ119" s="86">
        <f t="shared" si="143"/>
        <v>6.4923164439629642E-10</v>
      </c>
      <c r="IA119" s="86">
        <f t="shared" si="143"/>
        <v>8.6611836819476419E-11</v>
      </c>
      <c r="IB119" s="86">
        <f t="shared" si="143"/>
        <v>1.7523040939557343E-11</v>
      </c>
      <c r="IC119" s="86">
        <f t="shared" si="143"/>
        <v>1.3239769089407208E-11</v>
      </c>
      <c r="ID119" s="86">
        <f t="shared" si="143"/>
        <v>6.9277511095486552E-12</v>
      </c>
      <c r="IE119" s="86">
        <f t="shared" si="143"/>
        <v>2.7908556301543563E-12</v>
      </c>
      <c r="IF119" s="86">
        <f t="shared" si="143"/>
        <v>1.8868394164023414E-6</v>
      </c>
      <c r="IG119" s="86">
        <f t="shared" si="143"/>
        <v>7.0336902811753225E-5</v>
      </c>
      <c r="II119" s="86">
        <f t="shared" si="144"/>
        <v>1.3670857213102316E-51</v>
      </c>
      <c r="IJ119" s="86">
        <f t="shared" si="144"/>
        <v>2.5462105347042382E-51</v>
      </c>
      <c r="IK119" s="86">
        <f t="shared" si="144"/>
        <v>4.2733162519318523E-56</v>
      </c>
      <c r="IL119" s="86">
        <f t="shared" si="144"/>
        <v>1.8703163752340741E-62</v>
      </c>
      <c r="IM119" s="86">
        <f t="shared" si="144"/>
        <v>9.6735160343352539E-62</v>
      </c>
      <c r="IN119" s="86">
        <f t="shared" si="144"/>
        <v>1.3797564860071028E-59</v>
      </c>
      <c r="IO119" s="86">
        <f t="shared" si="144"/>
        <v>2.8431001236972599E-58</v>
      </c>
      <c r="IP119" s="86">
        <f t="shared" si="144"/>
        <v>7.5335081826164031E-62</v>
      </c>
      <c r="IQ119" s="86">
        <f t="shared" si="144"/>
        <v>3.4929830302413799E-66</v>
      </c>
      <c r="IR119" s="86">
        <f t="shared" si="144"/>
        <v>2.565718363840059E-70</v>
      </c>
      <c r="IS119" s="86">
        <f t="shared" si="144"/>
        <v>4.0232847830776102E-70</v>
      </c>
      <c r="IT119" s="86">
        <f t="shared" si="144"/>
        <v>6.6645653659811377E-71</v>
      </c>
      <c r="IU119" s="86">
        <f t="shared" si="144"/>
        <v>3.3256304416803454E-71</v>
      </c>
      <c r="IV119" s="86">
        <f t="shared" si="144"/>
        <v>2.0312233445882057E-49</v>
      </c>
      <c r="IW119" s="86">
        <f t="shared" si="144"/>
        <v>3.2028472653313639E-21</v>
      </c>
      <c r="IY119" s="86">
        <f t="shared" si="145"/>
        <v>1.3346585303547641E-6</v>
      </c>
      <c r="IZ119" s="86">
        <f t="shared" si="145"/>
        <v>1.088963610918693E-6</v>
      </c>
      <c r="JA119" s="86">
        <f t="shared" si="145"/>
        <v>2.6142192832538043E-7</v>
      </c>
      <c r="JB119" s="86">
        <f t="shared" si="145"/>
        <v>4.340435828168564E-9</v>
      </c>
      <c r="JC119" s="86">
        <f t="shared" si="145"/>
        <v>5.1913652911483886E-10</v>
      </c>
      <c r="JD119" s="86">
        <f t="shared" si="145"/>
        <v>6.2960415235433227E-9</v>
      </c>
      <c r="JE119" s="86">
        <f t="shared" si="145"/>
        <v>6.7953952670069939E-9</v>
      </c>
      <c r="JF119" s="86">
        <f t="shared" si="145"/>
        <v>7.5275321578356934E-10</v>
      </c>
      <c r="JG119" s="86">
        <f t="shared" si="145"/>
        <v>5.8719515007941908E-9</v>
      </c>
      <c r="JH119" s="86">
        <f t="shared" si="145"/>
        <v>6.8214675799314548E-10</v>
      </c>
      <c r="JI119" s="86">
        <f t="shared" si="145"/>
        <v>1.493189097787011E-10</v>
      </c>
      <c r="JJ119" s="86">
        <f t="shared" si="145"/>
        <v>1.3951150108327774E-7</v>
      </c>
      <c r="JK119" s="86">
        <f t="shared" si="145"/>
        <v>1.8596265091460918E-5</v>
      </c>
      <c r="JL119" s="86">
        <f t="shared" si="145"/>
        <v>1.9348685048856602E-6</v>
      </c>
      <c r="JM119" s="86">
        <f t="shared" si="145"/>
        <v>7.037716220336552E-5</v>
      </c>
    </row>
    <row r="120" spans="2:273" x14ac:dyDescent="0.25">
      <c r="B120" s="2">
        <v>93</v>
      </c>
      <c r="C120" s="37">
        <v>98.370999999999995</v>
      </c>
      <c r="D120" s="37">
        <v>92.406999999999996</v>
      </c>
      <c r="E120" s="37">
        <v>94.254000000000005</v>
      </c>
      <c r="F120" s="37">
        <v>88.881</v>
      </c>
      <c r="G120" s="37">
        <v>84.271000000000001</v>
      </c>
      <c r="H120" s="37">
        <v>87.626999999999995</v>
      </c>
      <c r="I120" s="37">
        <v>90</v>
      </c>
      <c r="J120" s="37">
        <v>89.507999999999996</v>
      </c>
      <c r="K120" s="37">
        <v>86.084999999999994</v>
      </c>
      <c r="L120" s="37">
        <v>86.034000000000006</v>
      </c>
      <c r="M120" s="37">
        <v>85.626999999999995</v>
      </c>
      <c r="N120" s="37">
        <v>83.831000000000003</v>
      </c>
      <c r="O120" s="37">
        <v>82.355999999999995</v>
      </c>
      <c r="P120" s="37">
        <v>81.322000000000003</v>
      </c>
      <c r="Q120" s="37">
        <v>80.186000000000007</v>
      </c>
      <c r="S120" s="4">
        <f t="shared" si="146"/>
        <v>98.113145658217306</v>
      </c>
      <c r="T120" s="4">
        <f t="shared" si="146"/>
        <v>92.080029963028238</v>
      </c>
      <c r="U120" s="4">
        <f t="shared" si="146"/>
        <v>93.592662272947848</v>
      </c>
      <c r="V120" s="4">
        <f t="shared" si="146"/>
        <v>90.088786098094459</v>
      </c>
      <c r="W120" s="4">
        <f t="shared" si="146"/>
        <v>85.470249001669686</v>
      </c>
      <c r="X120" s="4">
        <f t="shared" si="146"/>
        <v>87.8424742112026</v>
      </c>
      <c r="Y120" s="4">
        <f t="shared" si="146"/>
        <v>89.602775975470593</v>
      </c>
      <c r="Z120" s="4">
        <f t="shared" si="146"/>
        <v>90.538197215369408</v>
      </c>
      <c r="AA120" s="4">
        <f t="shared" si="146"/>
        <v>85.462237308836933</v>
      </c>
      <c r="AB120" s="4">
        <f t="shared" si="146"/>
        <v>86.147155634299736</v>
      </c>
      <c r="AC120" s="4">
        <f t="shared" si="146"/>
        <v>85.41438141379075</v>
      </c>
      <c r="AD120" s="4">
        <f t="shared" si="146"/>
        <v>83.917700087234905</v>
      </c>
      <c r="AE120" s="4">
        <f t="shared" si="146"/>
        <v>81.801762284710634</v>
      </c>
      <c r="AF120" s="4">
        <f t="shared" si="146"/>
        <v>80.060028459339506</v>
      </c>
      <c r="AG120" s="4">
        <f t="shared" si="146"/>
        <v>82.014369918420854</v>
      </c>
      <c r="AI120" s="4">
        <f t="shared" si="147"/>
        <v>0.25785434178268929</v>
      </c>
      <c r="AJ120" s="4">
        <f t="shared" si="147"/>
        <v>0.3269700369717583</v>
      </c>
      <c r="AK120" s="4">
        <f t="shared" si="147"/>
        <v>0.66133772705215677</v>
      </c>
      <c r="AL120" s="4">
        <f t="shared" si="147"/>
        <v>-1.2077860980944592</v>
      </c>
      <c r="AM120" s="4">
        <f t="shared" si="147"/>
        <v>-1.1992490016696848</v>
      </c>
      <c r="AN120" s="4">
        <f t="shared" si="147"/>
        <v>-0.21547421120260424</v>
      </c>
      <c r="AO120" s="4">
        <f t="shared" si="147"/>
        <v>0.39722402452940742</v>
      </c>
      <c r="AP120" s="4">
        <f t="shared" si="147"/>
        <v>-1.0301972153694123</v>
      </c>
      <c r="AQ120" s="4">
        <f t="shared" si="147"/>
        <v>0.62276269116306082</v>
      </c>
      <c r="AR120" s="4">
        <f t="shared" si="147"/>
        <v>-0.11315563429972997</v>
      </c>
      <c r="AS120" s="4">
        <f t="shared" si="147"/>
        <v>0.21261858620924556</v>
      </c>
      <c r="AT120" s="4">
        <f t="shared" si="147"/>
        <v>-8.6700087234902412E-2</v>
      </c>
      <c r="AU120" s="4">
        <f t="shared" si="147"/>
        <v>0.55423771528936072</v>
      </c>
      <c r="AV120" s="4">
        <f t="shared" si="147"/>
        <v>1.2619715406604968</v>
      </c>
      <c r="AW120" s="4">
        <f t="shared" si="147"/>
        <v>-1.8283699184208473</v>
      </c>
      <c r="AY120" s="2">
        <f t="shared" si="139"/>
        <v>98.113143717784325</v>
      </c>
      <c r="AZ120" s="2">
        <f t="shared" si="139"/>
        <v>92.080020470476754</v>
      </c>
      <c r="BA120" s="2">
        <f t="shared" si="139"/>
        <v>93.592659455126039</v>
      </c>
      <c r="BB120" s="2">
        <f t="shared" si="139"/>
        <v>90.088785512829517</v>
      </c>
      <c r="BC120" s="2">
        <f t="shared" si="139"/>
        <v>85.470248545007834</v>
      </c>
      <c r="BD120" s="2">
        <f t="shared" si="139"/>
        <v>87.842470402894847</v>
      </c>
      <c r="BE120" s="2">
        <f t="shared" si="139"/>
        <v>89.602767939340808</v>
      </c>
      <c r="BF120" s="2">
        <f t="shared" si="139"/>
        <v>90.538196238998708</v>
      </c>
      <c r="BG120" s="2">
        <f t="shared" si="139"/>
        <v>85.462237143377422</v>
      </c>
      <c r="BH120" s="2">
        <f t="shared" si="139"/>
        <v>86.147155594906877</v>
      </c>
      <c r="BI120" s="2">
        <f t="shared" si="139"/>
        <v>85.414381382246006</v>
      </c>
      <c r="BJ120" s="2">
        <f t="shared" si="139"/>
        <v>83.917699983255858</v>
      </c>
      <c r="BK120" s="2">
        <f t="shared" si="139"/>
        <v>81.801725234527581</v>
      </c>
      <c r="BL120" s="2">
        <f t="shared" si="139"/>
        <v>80.058186413211757</v>
      </c>
      <c r="BM120" s="2">
        <f t="shared" si="139"/>
        <v>81.938660088214448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98.370999999999995</v>
      </c>
      <c r="CF120" s="2">
        <f t="shared" si="140"/>
        <v>92.406999999999996</v>
      </c>
      <c r="CG120" s="2">
        <f t="shared" si="140"/>
        <v>94.254000000000005</v>
      </c>
      <c r="CH120" s="2">
        <f t="shared" si="140"/>
        <v>88.881</v>
      </c>
      <c r="CI120" s="2">
        <f t="shared" si="140"/>
        <v>84.271000000000001</v>
      </c>
      <c r="CJ120" s="2">
        <f t="shared" si="140"/>
        <v>87.626999999999995</v>
      </c>
      <c r="CK120" s="2">
        <f t="shared" si="140"/>
        <v>90</v>
      </c>
      <c r="CL120" s="2">
        <f t="shared" si="140"/>
        <v>89.507999999999996</v>
      </c>
      <c r="CM120" s="2">
        <f t="shared" si="140"/>
        <v>86.084999999999994</v>
      </c>
      <c r="CN120" s="2">
        <f t="shared" si="140"/>
        <v>86.034000000000006</v>
      </c>
      <c r="CO120" s="2">
        <f t="shared" si="140"/>
        <v>85.626999999999995</v>
      </c>
      <c r="CP120" s="2">
        <f t="shared" si="140"/>
        <v>83.831000000000003</v>
      </c>
      <c r="CQ120" s="2">
        <f t="shared" si="140"/>
        <v>82.355999999999995</v>
      </c>
      <c r="CR120" s="2">
        <f t="shared" si="140"/>
        <v>81.322000000000003</v>
      </c>
      <c r="CS120" s="2">
        <f t="shared" si="140"/>
        <v>80.186000000000007</v>
      </c>
      <c r="CU120" s="2">
        <f t="shared" si="110"/>
        <v>98.370999999999995</v>
      </c>
      <c r="CV120" s="2">
        <f t="shared" si="111"/>
        <v>92.406999999999996</v>
      </c>
      <c r="CW120" s="2">
        <f t="shared" si="112"/>
        <v>94.254000000000005</v>
      </c>
      <c r="CX120" s="2">
        <f t="shared" si="113"/>
        <v>88.881</v>
      </c>
      <c r="CY120" s="2">
        <f t="shared" si="114"/>
        <v>84.271000000000001</v>
      </c>
      <c r="CZ120" s="2">
        <f t="shared" si="115"/>
        <v>87.626999999999995</v>
      </c>
      <c r="DA120" s="2">
        <f t="shared" si="116"/>
        <v>90</v>
      </c>
      <c r="DB120" s="2">
        <f t="shared" si="117"/>
        <v>89.507999999999996</v>
      </c>
      <c r="DC120" s="2">
        <f t="shared" si="118"/>
        <v>86.084999999999994</v>
      </c>
      <c r="DD120" s="2">
        <f t="shared" si="119"/>
        <v>86.034000000000006</v>
      </c>
      <c r="DE120" s="2">
        <f t="shared" si="120"/>
        <v>85.626999999999995</v>
      </c>
      <c r="DF120" s="2">
        <f t="shared" si="121"/>
        <v>83.831000000000003</v>
      </c>
      <c r="DG120" s="2">
        <f t="shared" si="122"/>
        <v>82.355999999999995</v>
      </c>
      <c r="DH120" s="2">
        <f t="shared" si="123"/>
        <v>81.322000000000003</v>
      </c>
      <c r="DI120" s="2">
        <f t="shared" si="124"/>
        <v>80.186000000000007</v>
      </c>
      <c r="DK120" s="2">
        <f t="shared" si="148"/>
        <v>120.15712807017545</v>
      </c>
      <c r="DL120" s="2">
        <f t="shared" si="148"/>
        <v>120.84236885873729</v>
      </c>
      <c r="DM120" s="2">
        <f t="shared" si="148"/>
        <v>116.88420199146512</v>
      </c>
      <c r="DN120" s="2">
        <f t="shared" si="148"/>
        <v>112.37130014224752</v>
      </c>
      <c r="DO120" s="2">
        <f t="shared" si="148"/>
        <v>103.42051336032387</v>
      </c>
      <c r="DP120" s="2">
        <f t="shared" si="148"/>
        <v>112.91530939648585</v>
      </c>
      <c r="DQ120" s="2">
        <f t="shared" si="148"/>
        <v>115.9056834224599</v>
      </c>
      <c r="DR120" s="2">
        <f t="shared" si="148"/>
        <v>115.65476730328497</v>
      </c>
      <c r="DS120" s="2">
        <f t="shared" si="148"/>
        <v>114.38375238095237</v>
      </c>
      <c r="DT120" s="2">
        <f t="shared" si="148"/>
        <v>114.14134682964095</v>
      </c>
      <c r="DU120" s="2">
        <f t="shared" si="148"/>
        <v>109.19463613445376</v>
      </c>
      <c r="DV120" s="2">
        <f t="shared" si="148"/>
        <v>113.35180561990563</v>
      </c>
      <c r="DW120" s="2">
        <f t="shared" si="148"/>
        <v>110.23147226890755</v>
      </c>
      <c r="DX120" s="2">
        <f t="shared" si="148"/>
        <v>103.00269747899162</v>
      </c>
      <c r="DY120" s="2">
        <f t="shared" si="148"/>
        <v>94.098647177419323</v>
      </c>
      <c r="EA120" s="2">
        <f t="shared" si="152"/>
        <v>97.955755673138626</v>
      </c>
      <c r="EB120" s="2">
        <f t="shared" si="152"/>
        <v>91.822581855202159</v>
      </c>
      <c r="EC120" s="2">
        <f t="shared" si="152"/>
        <v>93.39248404634364</v>
      </c>
      <c r="ED120" s="2">
        <f t="shared" si="152"/>
        <v>89.881761423352685</v>
      </c>
      <c r="EE120" s="2">
        <f t="shared" si="151"/>
        <v>85.314593538571103</v>
      </c>
      <c r="EF120" s="2">
        <f t="shared" si="151"/>
        <v>87.59188151667108</v>
      </c>
      <c r="EG120" s="2">
        <f t="shared" si="151"/>
        <v>89.354171538635853</v>
      </c>
      <c r="EH120" s="2">
        <f t="shared" si="151"/>
        <v>90.301129070698778</v>
      </c>
      <c r="EI120" s="2">
        <f t="shared" si="151"/>
        <v>85.180294719005929</v>
      </c>
      <c r="EJ120" s="2">
        <f t="shared" si="151"/>
        <v>85.870497377400795</v>
      </c>
      <c r="EK120" s="2">
        <f t="shared" si="151"/>
        <v>85.192796273848799</v>
      </c>
      <c r="EL120" s="2">
        <f t="shared" si="151"/>
        <v>83.641594251018688</v>
      </c>
      <c r="EM120" s="2">
        <f t="shared" si="135"/>
        <v>81.49849755881047</v>
      </c>
      <c r="EN120" s="2">
        <f t="shared" si="135"/>
        <v>79.829180566922631</v>
      </c>
      <c r="EO120" s="2">
        <f t="shared" si="135"/>
        <v>81.800657612009218</v>
      </c>
      <c r="EQ120" s="2">
        <f t="shared" si="149"/>
        <v>97.855731745078302</v>
      </c>
      <c r="ER120" s="2">
        <f t="shared" si="149"/>
        <v>91.603781895419033</v>
      </c>
      <c r="ES120" s="2">
        <f t="shared" si="149"/>
        <v>93.322176545719941</v>
      </c>
      <c r="ET120" s="2">
        <f t="shared" si="149"/>
        <v>89.892488620909788</v>
      </c>
      <c r="EU120" s="2">
        <f t="shared" si="149"/>
        <v>85.206724923410803</v>
      </c>
      <c r="EV120" s="2">
        <f t="shared" si="149"/>
        <v>87.58806650985133</v>
      </c>
      <c r="EW120" s="2">
        <f t="shared" si="149"/>
        <v>89.305758332506699</v>
      </c>
      <c r="EX120" s="2">
        <f t="shared" si="149"/>
        <v>90.138117735494049</v>
      </c>
      <c r="EY120" s="2">
        <f t="shared" si="149"/>
        <v>84.989395561413644</v>
      </c>
      <c r="EZ120" s="2">
        <f t="shared" si="149"/>
        <v>85.780711108988996</v>
      </c>
      <c r="FA120" s="2">
        <f t="shared" si="149"/>
        <v>85.246447534401312</v>
      </c>
      <c r="FB120" s="2">
        <f t="shared" si="149"/>
        <v>83.417205798211839</v>
      </c>
      <c r="FC120" s="2">
        <f t="shared" si="149"/>
        <v>81.482666563617627</v>
      </c>
      <c r="FD120" s="2">
        <f t="shared" si="149"/>
        <v>80.123773834836769</v>
      </c>
      <c r="FE120" s="2">
        <f t="shared" si="149"/>
        <v>81.651070255750852</v>
      </c>
      <c r="FG120" s="2">
        <f t="shared" si="150"/>
        <v>0.99286915056500336</v>
      </c>
      <c r="FH120" s="2">
        <f t="shared" si="150"/>
        <v>0.99102416574659147</v>
      </c>
      <c r="FI120" s="2">
        <f t="shared" si="150"/>
        <v>0.99143936430391799</v>
      </c>
      <c r="FJ120" s="2">
        <f t="shared" si="150"/>
        <v>0.99080132576017765</v>
      </c>
      <c r="FK120" s="2">
        <f t="shared" si="150"/>
        <v>0.99132684323460107</v>
      </c>
      <c r="FL120" s="2">
        <f t="shared" si="150"/>
        <v>0.99010230496817364</v>
      </c>
      <c r="FM120" s="2">
        <f t="shared" si="150"/>
        <v>0.99060837708854221</v>
      </c>
      <c r="FN120" s="2">
        <f t="shared" si="150"/>
        <v>0.99056590644271192</v>
      </c>
      <c r="FO120" s="2">
        <f t="shared" si="150"/>
        <v>0.9902791536665877</v>
      </c>
      <c r="FP120" s="2">
        <f t="shared" si="150"/>
        <v>0.99018141162370121</v>
      </c>
      <c r="FQ120" s="2">
        <f t="shared" si="150"/>
        <v>0.9907911036091045</v>
      </c>
      <c r="FR120" s="2">
        <f t="shared" si="150"/>
        <v>0.99063685472780727</v>
      </c>
      <c r="FS120" s="2">
        <f t="shared" si="150"/>
        <v>0.98944237910223298</v>
      </c>
      <c r="FT120" s="2">
        <f t="shared" si="150"/>
        <v>0.99021496371785556</v>
      </c>
      <c r="FU120" s="2">
        <f t="shared" si="150"/>
        <v>0.98871472908192104</v>
      </c>
      <c r="FW120" s="2">
        <f t="shared" si="141"/>
        <v>9.263775036888855E-3</v>
      </c>
      <c r="FX120" s="2">
        <f t="shared" si="141"/>
        <v>1.388566497626058E-2</v>
      </c>
      <c r="FY120" s="2">
        <f t="shared" si="141"/>
        <v>1.3208127335797284E-2</v>
      </c>
      <c r="FZ120" s="2">
        <f t="shared" si="141"/>
        <v>1.3997038560980689E-2</v>
      </c>
      <c r="GA120" s="2">
        <f t="shared" si="141"/>
        <v>1.2797740631260842E-2</v>
      </c>
      <c r="GB120" s="2">
        <f t="shared" si="141"/>
        <v>1.4332894711843966E-2</v>
      </c>
      <c r="GC120" s="2">
        <f t="shared" si="141"/>
        <v>1.5809459819080111E-2</v>
      </c>
      <c r="GD120" s="2">
        <f t="shared" si="141"/>
        <v>1.3013983360508415E-2</v>
      </c>
      <c r="GE120" s="2">
        <f t="shared" si="141"/>
        <v>1.0161909508003469E-2</v>
      </c>
      <c r="GF120" s="2">
        <f t="shared" si="141"/>
        <v>1.0264557488474109E-2</v>
      </c>
      <c r="GG120" s="2">
        <f t="shared" si="141"/>
        <v>1.0338096893056479E-2</v>
      </c>
      <c r="GH120" s="2">
        <f t="shared" si="141"/>
        <v>9.2486616459531747E-3</v>
      </c>
      <c r="GI120" s="2">
        <f t="shared" si="141"/>
        <v>7.8440133235556826E-3</v>
      </c>
      <c r="GJ120" s="2">
        <f t="shared" si="141"/>
        <v>7.6449218802458613E-3</v>
      </c>
      <c r="GK120" s="2">
        <f t="shared" si="141"/>
        <v>5.2388638166596382E-3</v>
      </c>
      <c r="GM120" s="86">
        <f t="shared" si="142"/>
        <v>1.2345668280679678E-38</v>
      </c>
      <c r="GN120" s="86">
        <f t="shared" si="142"/>
        <v>4.8988600779246851E-35</v>
      </c>
      <c r="GO120" s="86">
        <f t="shared" si="142"/>
        <v>7.9433656882335446E-41</v>
      </c>
      <c r="GP120" s="86">
        <f t="shared" si="142"/>
        <v>2.4883602556622828E-53</v>
      </c>
      <c r="GQ120" s="86">
        <f t="shared" si="142"/>
        <v>1.0406957036001449E-87</v>
      </c>
      <c r="GR120" s="86">
        <f t="shared" si="142"/>
        <v>5.3270683472776874E-37</v>
      </c>
      <c r="GS120" s="86">
        <f t="shared" si="142"/>
        <v>4.8301804758636685E-52</v>
      </c>
      <c r="GT120" s="86">
        <f t="shared" si="142"/>
        <v>1.3676805159735957E-43</v>
      </c>
      <c r="GU120" s="86">
        <f t="shared" si="142"/>
        <v>3.9998780561257798E-36</v>
      </c>
      <c r="GV120" s="86">
        <f t="shared" si="142"/>
        <v>5.6275463357872075E-40</v>
      </c>
      <c r="GW120" s="86">
        <f t="shared" si="142"/>
        <v>6.2442599011837051E-56</v>
      </c>
      <c r="GX120" s="86">
        <f t="shared" si="142"/>
        <v>1.403740370543423E-48</v>
      </c>
      <c r="GY120" s="86">
        <f t="shared" si="142"/>
        <v>5.6940812876627283E-37</v>
      </c>
      <c r="GZ120" s="86">
        <f t="shared" si="142"/>
        <v>6.7972741735072923E-49</v>
      </c>
      <c r="HA120" s="86">
        <f t="shared" si="142"/>
        <v>7.8184208098057027E-63</v>
      </c>
      <c r="HC120" s="86">
        <f t="shared" si="73"/>
        <v>1.505721635619249E-7</v>
      </c>
      <c r="HD120" s="86">
        <f t="shared" si="73"/>
        <v>1.1392833627234821E-7</v>
      </c>
      <c r="HE120" s="86">
        <f t="shared" si="73"/>
        <v>2.432878800421124E-8</v>
      </c>
      <c r="HF120" s="86">
        <f t="shared" si="73"/>
        <v>1.7923585685537437E-10</v>
      </c>
      <c r="HG120" s="86">
        <f t="shared" si="73"/>
        <v>2.1512976826430073E-12</v>
      </c>
      <c r="HH120" s="86">
        <f t="shared" si="73"/>
        <v>1.3021968822051879E-10</v>
      </c>
      <c r="HI120" s="86">
        <f t="shared" si="138"/>
        <v>6.7780109430244684E-26</v>
      </c>
      <c r="HJ120" s="86">
        <f t="shared" si="138"/>
        <v>2.9473877262396052E-12</v>
      </c>
      <c r="HK120" s="86">
        <f t="shared" si="138"/>
        <v>2.5645833110387291E-10</v>
      </c>
      <c r="HL120" s="86">
        <f t="shared" si="138"/>
        <v>2.0512561903976103E-11</v>
      </c>
      <c r="HM120" s="86">
        <f t="shared" si="138"/>
        <v>3.4213564366343586E-12</v>
      </c>
      <c r="HN120" s="86">
        <f t="shared" si="138"/>
        <v>9.6509168775710422E-9</v>
      </c>
      <c r="HO120" s="86">
        <f t="shared" si="138"/>
        <v>2.4035957132529937E-6</v>
      </c>
      <c r="HP120" s="86">
        <f t="shared" si="138"/>
        <v>2.9017090418136189E-9</v>
      </c>
      <c r="HQ120" s="86">
        <f t="shared" si="138"/>
        <v>2.2291761883071667E-9</v>
      </c>
      <c r="HS120" s="86">
        <f t="shared" si="143"/>
        <v>5.4051011220503262E-8</v>
      </c>
      <c r="HT120" s="86">
        <f t="shared" si="143"/>
        <v>1.6628950900213347E-7</v>
      </c>
      <c r="HU120" s="86">
        <f t="shared" si="143"/>
        <v>3.6412610700359933E-8</v>
      </c>
      <c r="HV120" s="86">
        <f t="shared" si="143"/>
        <v>4.3529329649438022E-9</v>
      </c>
      <c r="HW120" s="86">
        <f t="shared" si="143"/>
        <v>2.5757116046270325E-9</v>
      </c>
      <c r="HX120" s="86">
        <f t="shared" si="143"/>
        <v>1.9010612273234147E-8</v>
      </c>
      <c r="HY120" s="86">
        <f t="shared" si="143"/>
        <v>3.74586007488329E-8</v>
      </c>
      <c r="HZ120" s="86">
        <f t="shared" si="143"/>
        <v>3.8883002154296435E-9</v>
      </c>
      <c r="IA120" s="86">
        <f t="shared" si="143"/>
        <v>5.4587683084254945E-10</v>
      </c>
      <c r="IB120" s="86">
        <f t="shared" si="143"/>
        <v>1.2562839788273542E-10</v>
      </c>
      <c r="IC120" s="86">
        <f t="shared" si="143"/>
        <v>9.6057541178369425E-11</v>
      </c>
      <c r="ID120" s="86">
        <f t="shared" si="143"/>
        <v>4.9826127371649158E-11</v>
      </c>
      <c r="IE120" s="86">
        <f t="shared" si="143"/>
        <v>1.9559619911036262E-11</v>
      </c>
      <c r="IF120" s="86">
        <f t="shared" si="143"/>
        <v>4.5893303269764489E-6</v>
      </c>
      <c r="IG120" s="86">
        <f t="shared" si="143"/>
        <v>1.254561079078728E-4</v>
      </c>
      <c r="II120" s="86">
        <f t="shared" si="144"/>
        <v>1.1034816289142101E-49</v>
      </c>
      <c r="IJ120" s="86">
        <f t="shared" si="144"/>
        <v>3.0129222148738035E-49</v>
      </c>
      <c r="IK120" s="86">
        <f t="shared" si="144"/>
        <v>7.5335203096149207E-54</v>
      </c>
      <c r="IL120" s="86">
        <f t="shared" si="144"/>
        <v>6.5137884590934185E-60</v>
      </c>
      <c r="IM120" s="86">
        <f t="shared" si="144"/>
        <v>2.7978597176272231E-59</v>
      </c>
      <c r="IN120" s="86">
        <f t="shared" si="144"/>
        <v>3.7604939926059002E-57</v>
      </c>
      <c r="IO120" s="86">
        <f t="shared" si="144"/>
        <v>7.7542436405721992E-56</v>
      </c>
      <c r="IP120" s="86">
        <f t="shared" si="144"/>
        <v>2.2493260295980956E-59</v>
      </c>
      <c r="IQ120" s="86">
        <f t="shared" si="144"/>
        <v>1.1365674144568485E-63</v>
      </c>
      <c r="IR120" s="86">
        <f t="shared" si="144"/>
        <v>1.2253910586203172E-67</v>
      </c>
      <c r="IS120" s="86">
        <f t="shared" si="144"/>
        <v>1.9060087307332391E-67</v>
      </c>
      <c r="IT120" s="86">
        <f t="shared" si="144"/>
        <v>2.9281330192417746E-68</v>
      </c>
      <c r="IU120" s="86">
        <f t="shared" si="144"/>
        <v>1.2235941282059113E-68</v>
      </c>
      <c r="IV120" s="86">
        <f t="shared" si="144"/>
        <v>1.1516618199342139E-47</v>
      </c>
      <c r="IW120" s="86">
        <f t="shared" si="144"/>
        <v>1.5035119049559862E-20</v>
      </c>
      <c r="IY120" s="86">
        <f t="shared" si="145"/>
        <v>2.0462317478242817E-7</v>
      </c>
      <c r="IZ120" s="86">
        <f t="shared" si="145"/>
        <v>2.8021784527448168E-7</v>
      </c>
      <c r="JA120" s="86">
        <f t="shared" si="145"/>
        <v>6.074139870457118E-8</v>
      </c>
      <c r="JB120" s="86">
        <f t="shared" si="145"/>
        <v>4.5321688217991768E-9</v>
      </c>
      <c r="JC120" s="86">
        <f t="shared" si="145"/>
        <v>2.5778629023096753E-9</v>
      </c>
      <c r="JD120" s="86">
        <f t="shared" si="145"/>
        <v>1.9140831961454666E-8</v>
      </c>
      <c r="JE120" s="86">
        <f t="shared" si="145"/>
        <v>3.74586007488329E-8</v>
      </c>
      <c r="JF120" s="86">
        <f t="shared" si="145"/>
        <v>3.8912476031558829E-9</v>
      </c>
      <c r="JG120" s="86">
        <f t="shared" si="145"/>
        <v>8.0233516194642235E-10</v>
      </c>
      <c r="JH120" s="86">
        <f t="shared" si="145"/>
        <v>1.4614095978671152E-10</v>
      </c>
      <c r="JI120" s="86">
        <f t="shared" si="145"/>
        <v>9.9478897615003788E-11</v>
      </c>
      <c r="JJ120" s="86">
        <f t="shared" si="145"/>
        <v>9.7007430049426915E-9</v>
      </c>
      <c r="JK120" s="86">
        <f t="shared" si="145"/>
        <v>2.4036152728729048E-6</v>
      </c>
      <c r="JL120" s="86">
        <f t="shared" si="145"/>
        <v>4.5922320360182625E-6</v>
      </c>
      <c r="JM120" s="86">
        <f t="shared" si="145"/>
        <v>1.2545833708406113E-4</v>
      </c>
    </row>
    <row r="121" spans="2:273" x14ac:dyDescent="0.25">
      <c r="B121" s="2">
        <v>94</v>
      </c>
      <c r="C121" s="37">
        <v>97.968000000000004</v>
      </c>
      <c r="D121" s="37">
        <v>91.507999999999996</v>
      </c>
      <c r="E121" s="37">
        <v>95.373000000000005</v>
      </c>
      <c r="F121" s="37">
        <v>90.644000000000005</v>
      </c>
      <c r="G121" s="37">
        <v>84.763000000000005</v>
      </c>
      <c r="H121" s="37">
        <v>86.525000000000006</v>
      </c>
      <c r="I121" s="37">
        <v>90.39</v>
      </c>
      <c r="J121" s="37">
        <v>90.661000000000001</v>
      </c>
      <c r="K121" s="37">
        <v>83.864000000000004</v>
      </c>
      <c r="L121" s="37">
        <v>85.067999999999998</v>
      </c>
      <c r="M121" s="37">
        <v>83.897999999999996</v>
      </c>
      <c r="N121" s="37">
        <v>83.355999999999995</v>
      </c>
      <c r="O121" s="37">
        <v>81.644000000000005</v>
      </c>
      <c r="P121" s="37">
        <v>79.915000000000006</v>
      </c>
      <c r="Q121" s="37">
        <v>83.626999999999995</v>
      </c>
      <c r="S121" s="4">
        <f t="shared" si="146"/>
        <v>97.998152680689557</v>
      </c>
      <c r="T121" s="4">
        <f t="shared" si="146"/>
        <v>91.92626682195818</v>
      </c>
      <c r="U121" s="4">
        <f t="shared" si="146"/>
        <v>93.420257677712229</v>
      </c>
      <c r="V121" s="4">
        <f t="shared" si="146"/>
        <v>89.944525916634745</v>
      </c>
      <c r="W121" s="4">
        <f t="shared" si="146"/>
        <v>85.30144905847618</v>
      </c>
      <c r="X121" s="4">
        <f t="shared" si="146"/>
        <v>87.682691499972506</v>
      </c>
      <c r="Y121" s="4">
        <f t="shared" si="146"/>
        <v>89.422779410088353</v>
      </c>
      <c r="Z121" s="4">
        <f t="shared" si="146"/>
        <v>90.326010038029679</v>
      </c>
      <c r="AA121" s="4">
        <f t="shared" si="146"/>
        <v>85.264123674710675</v>
      </c>
      <c r="AB121" s="4">
        <f t="shared" si="146"/>
        <v>85.959471208532506</v>
      </c>
      <c r="AC121" s="4">
        <f t="shared" si="146"/>
        <v>85.271058439536134</v>
      </c>
      <c r="AD121" s="4">
        <f t="shared" si="146"/>
        <v>83.712409768142237</v>
      </c>
      <c r="AE121" s="4">
        <f t="shared" si="146"/>
        <v>81.65102093608165</v>
      </c>
      <c r="AF121" s="4">
        <f t="shared" si="146"/>
        <v>79.955661927570389</v>
      </c>
      <c r="AG121" s="4">
        <f t="shared" si="146"/>
        <v>81.949763232495627</v>
      </c>
      <c r="AI121" s="4">
        <f t="shared" si="147"/>
        <v>-3.015268068955379E-2</v>
      </c>
      <c r="AJ121" s="4">
        <f t="shared" si="147"/>
        <v>-0.41826682195818421</v>
      </c>
      <c r="AK121" s="4">
        <f t="shared" si="147"/>
        <v>1.9527423222877758</v>
      </c>
      <c r="AL121" s="4">
        <f t="shared" si="147"/>
        <v>0.69947408336525996</v>
      </c>
      <c r="AM121" s="4">
        <f t="shared" si="147"/>
        <v>-0.53844905847617497</v>
      </c>
      <c r="AN121" s="4">
        <f t="shared" si="147"/>
        <v>-1.1576914999725005</v>
      </c>
      <c r="AO121" s="4">
        <f t="shared" si="147"/>
        <v>0.96722058991164772</v>
      </c>
      <c r="AP121" s="4">
        <f t="shared" si="147"/>
        <v>0.33498996197032227</v>
      </c>
      <c r="AQ121" s="4">
        <f t="shared" si="147"/>
        <v>-1.4001236747106702</v>
      </c>
      <c r="AR121" s="4">
        <f t="shared" si="147"/>
        <v>-0.89147120853250783</v>
      </c>
      <c r="AS121" s="4">
        <f t="shared" si="147"/>
        <v>-1.3730584395361376</v>
      </c>
      <c r="AT121" s="4">
        <f t="shared" si="147"/>
        <v>-0.35640976814224246</v>
      </c>
      <c r="AU121" s="4">
        <f t="shared" si="147"/>
        <v>-7.0209360816448907E-3</v>
      </c>
      <c r="AV121" s="4">
        <f t="shared" si="147"/>
        <v>-4.0661927570383227E-2</v>
      </c>
      <c r="AW121" s="4">
        <f t="shared" si="147"/>
        <v>1.6772367675043682</v>
      </c>
      <c r="AY121" s="2">
        <f t="shared" si="139"/>
        <v>97.998152539171741</v>
      </c>
      <c r="AZ121" s="2">
        <f t="shared" si="139"/>
        <v>91.926234489546431</v>
      </c>
      <c r="BA121" s="2">
        <f t="shared" si="139"/>
        <v>93.420246060835922</v>
      </c>
      <c r="BB121" s="2">
        <f t="shared" si="139"/>
        <v>89.944522746674679</v>
      </c>
      <c r="BC121" s="2">
        <f t="shared" si="139"/>
        <v>85.301446626418866</v>
      </c>
      <c r="BD121" s="2">
        <f t="shared" si="139"/>
        <v>87.682672863642978</v>
      </c>
      <c r="BE121" s="2">
        <f t="shared" si="139"/>
        <v>89.422740716207642</v>
      </c>
      <c r="BF121" s="2">
        <f t="shared" si="139"/>
        <v>90.326004899202232</v>
      </c>
      <c r="BG121" s="2">
        <f t="shared" si="139"/>
        <v>85.264122763174683</v>
      </c>
      <c r="BH121" s="2">
        <f t="shared" si="139"/>
        <v>85.95947096099728</v>
      </c>
      <c r="BI121" s="2">
        <f t="shared" si="139"/>
        <v>85.271058238352964</v>
      </c>
      <c r="BJ121" s="2">
        <f t="shared" si="139"/>
        <v>83.712409641169472</v>
      </c>
      <c r="BK121" s="2">
        <f t="shared" si="139"/>
        <v>81.651017976616856</v>
      </c>
      <c r="BL121" s="2">
        <f t="shared" si="139"/>
        <v>79.951481868194676</v>
      </c>
      <c r="BM121" s="2">
        <f t="shared" si="139"/>
        <v>81.821538542026929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97.968000000000004</v>
      </c>
      <c r="CF121" s="2">
        <f t="shared" si="140"/>
        <v>91.507999999999996</v>
      </c>
      <c r="CG121" s="2">
        <f t="shared" si="140"/>
        <v>95.373000000000005</v>
      </c>
      <c r="CH121" s="2">
        <f t="shared" si="140"/>
        <v>90.644000000000005</v>
      </c>
      <c r="CI121" s="2">
        <f t="shared" si="140"/>
        <v>84.763000000000005</v>
      </c>
      <c r="CJ121" s="2">
        <f t="shared" si="140"/>
        <v>86.525000000000006</v>
      </c>
      <c r="CK121" s="2">
        <f t="shared" si="140"/>
        <v>90.39</v>
      </c>
      <c r="CL121" s="2">
        <f t="shared" si="140"/>
        <v>90.661000000000001</v>
      </c>
      <c r="CM121" s="2">
        <f t="shared" si="140"/>
        <v>83.864000000000004</v>
      </c>
      <c r="CN121" s="2">
        <f t="shared" si="140"/>
        <v>85.067999999999998</v>
      </c>
      <c r="CO121" s="2">
        <f t="shared" si="140"/>
        <v>83.897999999999996</v>
      </c>
      <c r="CP121" s="2">
        <f t="shared" si="140"/>
        <v>83.355999999999995</v>
      </c>
      <c r="CQ121" s="2">
        <f t="shared" si="140"/>
        <v>81.644000000000005</v>
      </c>
      <c r="CR121" s="2">
        <f t="shared" si="140"/>
        <v>79.915000000000006</v>
      </c>
      <c r="CS121" s="2">
        <f t="shared" si="140"/>
        <v>83.626999999999995</v>
      </c>
      <c r="CU121" s="2">
        <f t="shared" si="110"/>
        <v>97.968000000000004</v>
      </c>
      <c r="CV121" s="2">
        <f t="shared" si="111"/>
        <v>91.507999999999996</v>
      </c>
      <c r="CW121" s="2">
        <f t="shared" si="112"/>
        <v>95.373000000000005</v>
      </c>
      <c r="CX121" s="2">
        <f t="shared" si="113"/>
        <v>90.644000000000005</v>
      </c>
      <c r="CY121" s="2">
        <f t="shared" si="114"/>
        <v>84.763000000000005</v>
      </c>
      <c r="CZ121" s="2">
        <f t="shared" si="115"/>
        <v>86.525000000000006</v>
      </c>
      <c r="DA121" s="2">
        <f t="shared" si="116"/>
        <v>90.39</v>
      </c>
      <c r="DB121" s="2">
        <f t="shared" si="117"/>
        <v>90.661000000000001</v>
      </c>
      <c r="DC121" s="2">
        <f t="shared" si="118"/>
        <v>83.864000000000004</v>
      </c>
      <c r="DD121" s="2">
        <f t="shared" si="119"/>
        <v>85.067999999999998</v>
      </c>
      <c r="DE121" s="2">
        <f t="shared" si="120"/>
        <v>83.897999999999996</v>
      </c>
      <c r="DF121" s="2">
        <f t="shared" si="121"/>
        <v>83.355999999999995</v>
      </c>
      <c r="DG121" s="2">
        <f t="shared" si="122"/>
        <v>81.644000000000005</v>
      </c>
      <c r="DH121" s="2">
        <f t="shared" si="123"/>
        <v>79.915000000000006</v>
      </c>
      <c r="DI121" s="2">
        <f t="shared" si="124"/>
        <v>83.626999999999995</v>
      </c>
      <c r="DK121" s="2">
        <f t="shared" si="148"/>
        <v>120.3130307017544</v>
      </c>
      <c r="DL121" s="2">
        <f t="shared" si="148"/>
        <v>121.08094594594596</v>
      </c>
      <c r="DM121" s="2">
        <f t="shared" si="148"/>
        <v>117.10536087099243</v>
      </c>
      <c r="DN121" s="2">
        <f t="shared" si="148"/>
        <v>112.58194381223329</v>
      </c>
      <c r="DO121" s="2">
        <f t="shared" si="148"/>
        <v>103.54901194331983</v>
      </c>
      <c r="DP121" s="2">
        <f t="shared" si="148"/>
        <v>113.15085515660809</v>
      </c>
      <c r="DQ121" s="2">
        <f t="shared" si="148"/>
        <v>116.12724385026738</v>
      </c>
      <c r="DR121" s="2">
        <f t="shared" si="148"/>
        <v>115.85137876241407</v>
      </c>
      <c r="DS121" s="2">
        <f t="shared" si="148"/>
        <v>114.62897647058823</v>
      </c>
      <c r="DT121" s="2">
        <f t="shared" si="148"/>
        <v>114.38355676088618</v>
      </c>
      <c r="DU121" s="2">
        <f t="shared" si="148"/>
        <v>109.38789131652659</v>
      </c>
      <c r="DV121" s="2">
        <f t="shared" si="148"/>
        <v>113.6392108966109</v>
      </c>
      <c r="DW121" s="2">
        <f t="shared" si="148"/>
        <v>110.50862857142856</v>
      </c>
      <c r="DX121" s="2">
        <f t="shared" si="148"/>
        <v>103.2044655462185</v>
      </c>
      <c r="DY121" s="2">
        <f t="shared" si="148"/>
        <v>94.211584677419324</v>
      </c>
      <c r="EA121" s="2">
        <f t="shared" si="152"/>
        <v>97.8528817994642</v>
      </c>
      <c r="EB121" s="2">
        <f t="shared" si="152"/>
        <v>91.688280710790622</v>
      </c>
      <c r="EC121" s="2">
        <f t="shared" si="152"/>
        <v>93.234601963337937</v>
      </c>
      <c r="ED121" s="2">
        <f t="shared" si="152"/>
        <v>89.752709449295764</v>
      </c>
      <c r="EE121" s="2">
        <f t="shared" si="151"/>
        <v>85.157118270693729</v>
      </c>
      <c r="EF121" s="2">
        <f t="shared" si="151"/>
        <v>87.450528647253762</v>
      </c>
      <c r="EG121" s="2">
        <f t="shared" si="151"/>
        <v>89.192480172218453</v>
      </c>
      <c r="EH121" s="2">
        <f t="shared" si="151"/>
        <v>90.106283166305246</v>
      </c>
      <c r="EI121" s="2">
        <f t="shared" si="151"/>
        <v>85.003124956630487</v>
      </c>
      <c r="EJ121" s="2">
        <f t="shared" si="151"/>
        <v>85.703317324753826</v>
      </c>
      <c r="EK121" s="2">
        <f t="shared" si="151"/>
        <v>85.066094297805193</v>
      </c>
      <c r="EL121" s="2">
        <f t="shared" si="151"/>
        <v>83.456489183846372</v>
      </c>
      <c r="EM121" s="2">
        <f t="shared" si="135"/>
        <v>81.370319928983562</v>
      </c>
      <c r="EN121" s="2">
        <f t="shared" si="135"/>
        <v>79.739687900763627</v>
      </c>
      <c r="EO121" s="2">
        <f t="shared" si="135"/>
        <v>81.693433492958917</v>
      </c>
      <c r="EQ121" s="2">
        <f t="shared" si="149"/>
        <v>97.765324891514837</v>
      </c>
      <c r="ER121" s="2">
        <f t="shared" si="149"/>
        <v>91.501074305770842</v>
      </c>
      <c r="ES121" s="2">
        <f t="shared" si="149"/>
        <v>93.174813891278291</v>
      </c>
      <c r="ET121" s="2">
        <f t="shared" si="149"/>
        <v>89.761653041825113</v>
      </c>
      <c r="EU121" s="2">
        <f t="shared" si="149"/>
        <v>85.067010779441119</v>
      </c>
      <c r="EV121" s="2">
        <f t="shared" si="149"/>
        <v>87.447352985606102</v>
      </c>
      <c r="EW121" s="2">
        <f t="shared" si="149"/>
        <v>89.155875662490971</v>
      </c>
      <c r="EX121" s="2">
        <f t="shared" si="149"/>
        <v>89.967844210614373</v>
      </c>
      <c r="EY121" s="2">
        <f t="shared" si="149"/>
        <v>84.834634585392138</v>
      </c>
      <c r="EZ121" s="2">
        <f t="shared" si="149"/>
        <v>85.624144620334519</v>
      </c>
      <c r="FA121" s="2">
        <f t="shared" si="149"/>
        <v>85.112801490654562</v>
      </c>
      <c r="FB121" s="2">
        <f t="shared" si="149"/>
        <v>83.25602654451248</v>
      </c>
      <c r="FC121" s="2">
        <f t="shared" si="149"/>
        <v>81.355678899193805</v>
      </c>
      <c r="FD121" s="2">
        <f t="shared" si="149"/>
        <v>80.003820709627192</v>
      </c>
      <c r="FE121" s="2">
        <f t="shared" si="149"/>
        <v>81.543043460083254</v>
      </c>
      <c r="FG121" s="2">
        <f t="shared" si="150"/>
        <v>0.99349250497534192</v>
      </c>
      <c r="FH121" s="2">
        <f t="shared" si="150"/>
        <v>0.99180747160532423</v>
      </c>
      <c r="FI121" s="2">
        <f t="shared" si="150"/>
        <v>0.99218672215538462</v>
      </c>
      <c r="FJ121" s="2">
        <f t="shared" si="150"/>
        <v>0.99160391373083434</v>
      </c>
      <c r="FK121" s="2">
        <f t="shared" si="150"/>
        <v>0.9920839459310673</v>
      </c>
      <c r="FL121" s="2">
        <f t="shared" si="150"/>
        <v>0.99096532664075421</v>
      </c>
      <c r="FM121" s="2">
        <f t="shared" si="150"/>
        <v>0.9914276542532573</v>
      </c>
      <c r="FN121" s="2">
        <f t="shared" si="150"/>
        <v>0.99138885632333962</v>
      </c>
      <c r="FO121" s="2">
        <f t="shared" si="150"/>
        <v>0.99112689334980408</v>
      </c>
      <c r="FP121" s="2">
        <f t="shared" si="150"/>
        <v>0.99103759809158687</v>
      </c>
      <c r="FQ121" s="2">
        <f t="shared" si="150"/>
        <v>0.99159457590020483</v>
      </c>
      <c r="FR121" s="2">
        <f t="shared" si="150"/>
        <v>0.99145366908132893</v>
      </c>
      <c r="FS121" s="2">
        <f t="shared" si="150"/>
        <v>0.99036238237877205</v>
      </c>
      <c r="FT121" s="2">
        <f t="shared" si="150"/>
        <v>0.99106825081542049</v>
      </c>
      <c r="FU121" s="2">
        <f t="shared" si="150"/>
        <v>0.98969748038610206</v>
      </c>
      <c r="FW121" s="2">
        <f t="shared" si="141"/>
        <v>1.0148457134967233E-2</v>
      </c>
      <c r="FX121" s="2">
        <f t="shared" si="141"/>
        <v>1.5204959350137203E-2</v>
      </c>
      <c r="FY121" s="2">
        <f t="shared" si="141"/>
        <v>1.4463992223813546E-2</v>
      </c>
      <c r="FZ121" s="2">
        <f t="shared" si="141"/>
        <v>1.5326750210779313E-2</v>
      </c>
      <c r="GA121" s="2">
        <f t="shared" si="141"/>
        <v>1.401513902883858E-2</v>
      </c>
      <c r="GB121" s="2">
        <f t="shared" si="141"/>
        <v>1.5694004683858193E-2</v>
      </c>
      <c r="GC121" s="2">
        <f t="shared" si="141"/>
        <v>1.7308328142512031E-2</v>
      </c>
      <c r="GD121" s="2">
        <f t="shared" si="141"/>
        <v>1.4251655111307356E-2</v>
      </c>
      <c r="GE121" s="2">
        <f t="shared" si="141"/>
        <v>1.1131398953131937E-2</v>
      </c>
      <c r="GF121" s="2">
        <f t="shared" si="141"/>
        <v>1.1243728747233962E-2</v>
      </c>
      <c r="GG121" s="2">
        <f t="shared" si="141"/>
        <v>1.1324203062075489E-2</v>
      </c>
      <c r="GH121" s="2">
        <f t="shared" si="141"/>
        <v>1.0131915189212784E-2</v>
      </c>
      <c r="GI121" s="2">
        <f t="shared" si="141"/>
        <v>8.594285628234893E-3</v>
      </c>
      <c r="GJ121" s="2">
        <f t="shared" si="141"/>
        <v>8.3763120508968895E-3</v>
      </c>
      <c r="GK121" s="2">
        <f t="shared" si="141"/>
        <v>5.741398037520884E-3</v>
      </c>
      <c r="GM121" s="86">
        <f t="shared" si="142"/>
        <v>7.3912027062342488E-41</v>
      </c>
      <c r="GN121" s="86">
        <f t="shared" si="142"/>
        <v>4.7232795236195288E-37</v>
      </c>
      <c r="GO121" s="86">
        <f t="shared" si="142"/>
        <v>3.6633769050468413E-43</v>
      </c>
      <c r="GP121" s="86">
        <f t="shared" si="142"/>
        <v>1.9789299809839641E-56</v>
      </c>
      <c r="GQ121" s="86">
        <f t="shared" si="142"/>
        <v>6.2397195850781392E-93</v>
      </c>
      <c r="GR121" s="86">
        <f t="shared" si="142"/>
        <v>4.235184242845668E-39</v>
      </c>
      <c r="GS121" s="86">
        <f t="shared" si="142"/>
        <v>5.6795094482311688E-55</v>
      </c>
      <c r="GT121" s="86">
        <f t="shared" si="142"/>
        <v>4.712324850753381E-46</v>
      </c>
      <c r="GU121" s="86">
        <f t="shared" si="142"/>
        <v>3.5439269487154561E-38</v>
      </c>
      <c r="GV121" s="86">
        <f t="shared" si="142"/>
        <v>3.0424437539324772E-42</v>
      </c>
      <c r="GW121" s="86">
        <f t="shared" si="142"/>
        <v>4.0296914924951351E-59</v>
      </c>
      <c r="GX121" s="86">
        <f t="shared" si="142"/>
        <v>2.2792014657540826E-51</v>
      </c>
      <c r="GY121" s="86">
        <f t="shared" si="142"/>
        <v>3.9014509696009504E-39</v>
      </c>
      <c r="GZ121" s="86">
        <f t="shared" si="142"/>
        <v>1.1375469572470375E-51</v>
      </c>
      <c r="HA121" s="86">
        <f t="shared" si="142"/>
        <v>1.8745959855449772E-66</v>
      </c>
      <c r="HC121" s="86">
        <f t="shared" si="73"/>
        <v>1.44301027515682E-8</v>
      </c>
      <c r="HD121" s="86">
        <f t="shared" si="73"/>
        <v>1.0343738659078173E-8</v>
      </c>
      <c r="HE121" s="86">
        <f t="shared" si="73"/>
        <v>1.9489455991412569E-9</v>
      </c>
      <c r="HF121" s="86">
        <f t="shared" si="73"/>
        <v>7.0360833969579803E-12</v>
      </c>
      <c r="HG121" s="86">
        <f t="shared" si="73"/>
        <v>3.6738676410550076E-14</v>
      </c>
      <c r="HH121" s="86">
        <f t="shared" si="73"/>
        <v>4.6229320543846344E-12</v>
      </c>
      <c r="HI121" s="86">
        <f t="shared" si="138"/>
        <v>1.9918152893028092E-29</v>
      </c>
      <c r="HJ121" s="86">
        <f t="shared" si="138"/>
        <v>6.4247339264389279E-14</v>
      </c>
      <c r="HK121" s="86">
        <f t="shared" si="138"/>
        <v>8.8608506214716963E-12</v>
      </c>
      <c r="HL121" s="86">
        <f t="shared" si="138"/>
        <v>4.7972928997275507E-13</v>
      </c>
      <c r="HM121" s="86">
        <f t="shared" si="138"/>
        <v>6.4435755313135132E-14</v>
      </c>
      <c r="HN121" s="86">
        <f t="shared" si="138"/>
        <v>5.3524835156479429E-10</v>
      </c>
      <c r="HO121" s="86">
        <f t="shared" si="138"/>
        <v>2.5670569189278751E-7</v>
      </c>
      <c r="HP121" s="86">
        <f t="shared" si="138"/>
        <v>1.3957816088945549E-10</v>
      </c>
      <c r="HQ121" s="86">
        <f t="shared" si="138"/>
        <v>9.7312023774719263E-11</v>
      </c>
      <c r="HS121" s="86">
        <f t="shared" si="143"/>
        <v>2.0673306665128546E-7</v>
      </c>
      <c r="HT121" s="86">
        <f t="shared" si="143"/>
        <v>6.797975414237041E-7</v>
      </c>
      <c r="HU121" s="86">
        <f t="shared" si="143"/>
        <v>1.6806701721467198E-7</v>
      </c>
      <c r="HV121" s="86">
        <f t="shared" si="143"/>
        <v>2.4796978885959905E-8</v>
      </c>
      <c r="HW121" s="86">
        <f t="shared" si="143"/>
        <v>1.437725031268087E-8</v>
      </c>
      <c r="HX121" s="86">
        <f t="shared" si="143"/>
        <v>9.7812305541882523E-8</v>
      </c>
      <c r="HY121" s="86">
        <f t="shared" si="143"/>
        <v>1.8989874362312799E-7</v>
      </c>
      <c r="HZ121" s="86">
        <f t="shared" si="143"/>
        <v>2.1464354275149246E-8</v>
      </c>
      <c r="IA121" s="86">
        <f t="shared" si="143"/>
        <v>3.1808070125645953E-9</v>
      </c>
      <c r="IB121" s="86">
        <f t="shared" si="143"/>
        <v>8.2811776118050624E-10</v>
      </c>
      <c r="IC121" s="86">
        <f t="shared" si="143"/>
        <v>6.4075345430385314E-10</v>
      </c>
      <c r="ID121" s="86">
        <f t="shared" si="143"/>
        <v>3.3045651347856308E-10</v>
      </c>
      <c r="IE121" s="86">
        <f t="shared" si="143"/>
        <v>1.2703958153932788E-10</v>
      </c>
      <c r="IF121" s="86">
        <f t="shared" si="143"/>
        <v>1.081067288144499E-5</v>
      </c>
      <c r="IG121" s="86">
        <f t="shared" si="143"/>
        <v>2.1964420678145666E-4</v>
      </c>
      <c r="II121" s="86">
        <f t="shared" si="144"/>
        <v>8.1816071763650912E-48</v>
      </c>
      <c r="IJ121" s="86">
        <f t="shared" si="144"/>
        <v>3.222282354821374E-47</v>
      </c>
      <c r="IK121" s="86">
        <f t="shared" si="144"/>
        <v>1.191686586013839E-51</v>
      </c>
      <c r="IL121" s="86">
        <f t="shared" si="144"/>
        <v>2.0031508869275956E-57</v>
      </c>
      <c r="IM121" s="86">
        <f t="shared" si="144"/>
        <v>7.1916732230311147E-57</v>
      </c>
      <c r="IN121" s="86">
        <f t="shared" si="144"/>
        <v>9.0915909728500717E-55</v>
      </c>
      <c r="IO121" s="86">
        <f t="shared" si="144"/>
        <v>1.8706904075212235E-53</v>
      </c>
      <c r="IP121" s="86">
        <f t="shared" si="144"/>
        <v>5.9618610521869168E-57</v>
      </c>
      <c r="IQ121" s="86">
        <f t="shared" si="144"/>
        <v>3.2984053433603198E-61</v>
      </c>
      <c r="IR121" s="86">
        <f t="shared" si="144"/>
        <v>5.1786415643661608E-65</v>
      </c>
      <c r="IS121" s="86">
        <f t="shared" si="144"/>
        <v>7.9897314195811008E-65</v>
      </c>
      <c r="IT121" s="86">
        <f t="shared" si="144"/>
        <v>1.1433243733503814E-65</v>
      </c>
      <c r="IU121" s="86">
        <f t="shared" si="144"/>
        <v>4.0303648410444383E-66</v>
      </c>
      <c r="IV121" s="86">
        <f t="shared" si="144"/>
        <v>6.0577997388580092E-46</v>
      </c>
      <c r="IW121" s="86">
        <f t="shared" si="144"/>
        <v>6.8745515551348581E-20</v>
      </c>
      <c r="IY121" s="86">
        <f t="shared" si="145"/>
        <v>2.2116316940285367E-7</v>
      </c>
      <c r="IZ121" s="86">
        <f t="shared" si="145"/>
        <v>6.9014128008278233E-7</v>
      </c>
      <c r="JA121" s="86">
        <f t="shared" si="145"/>
        <v>1.7001596281381324E-7</v>
      </c>
      <c r="JB121" s="86">
        <f t="shared" si="145"/>
        <v>2.4804014969356862E-8</v>
      </c>
      <c r="JC121" s="86">
        <f t="shared" si="145"/>
        <v>1.4377287051357281E-8</v>
      </c>
      <c r="JD121" s="86">
        <f t="shared" si="145"/>
        <v>9.7816928473936902E-8</v>
      </c>
      <c r="JE121" s="86">
        <f t="shared" si="145"/>
        <v>1.8989874362312799E-7</v>
      </c>
      <c r="JF121" s="86">
        <f t="shared" si="145"/>
        <v>2.1464418522488512E-8</v>
      </c>
      <c r="JG121" s="86">
        <f t="shared" si="145"/>
        <v>3.1896678631860671E-9</v>
      </c>
      <c r="JH121" s="86">
        <f t="shared" si="145"/>
        <v>8.2859749047047903E-10</v>
      </c>
      <c r="JI121" s="86">
        <f t="shared" si="145"/>
        <v>6.4081789005916624E-10</v>
      </c>
      <c r="JJ121" s="86">
        <f t="shared" si="145"/>
        <v>8.6570486504335737E-10</v>
      </c>
      <c r="JK121" s="86">
        <f t="shared" si="145"/>
        <v>2.5683273147432681E-7</v>
      </c>
      <c r="JL121" s="86">
        <f t="shared" si="145"/>
        <v>1.081081245960588E-5</v>
      </c>
      <c r="JM121" s="86">
        <f t="shared" si="145"/>
        <v>2.1964430409348053E-4</v>
      </c>
    </row>
    <row r="122" spans="2:273" x14ac:dyDescent="0.25">
      <c r="B122" s="2">
        <v>95</v>
      </c>
      <c r="C122" s="37">
        <v>97.305999999999997</v>
      </c>
      <c r="D122" s="37">
        <v>94.507999999999996</v>
      </c>
      <c r="E122" s="37">
        <v>93.186000000000007</v>
      </c>
      <c r="F122" s="37">
        <v>86.965999999999994</v>
      </c>
      <c r="G122" s="37">
        <v>86.016999999999996</v>
      </c>
      <c r="H122" s="37">
        <v>87.61</v>
      </c>
      <c r="I122" s="37">
        <v>87.186000000000007</v>
      </c>
      <c r="J122" s="37">
        <v>89.186000000000007</v>
      </c>
      <c r="K122" s="37">
        <v>83.846999999999994</v>
      </c>
      <c r="L122" s="37">
        <v>85.593000000000004</v>
      </c>
      <c r="M122" s="37">
        <v>86.236999999999995</v>
      </c>
      <c r="N122" s="37">
        <v>85.661000000000001</v>
      </c>
      <c r="O122" s="37">
        <v>81.558999999999997</v>
      </c>
      <c r="P122" s="37">
        <v>80.813999999999993</v>
      </c>
      <c r="Q122" s="37">
        <v>81.287999999999997</v>
      </c>
      <c r="S122" s="4">
        <f t="shared" si="146"/>
        <v>97.884085120043849</v>
      </c>
      <c r="T122" s="4">
        <f t="shared" si="146"/>
        <v>91.774064849005299</v>
      </c>
      <c r="U122" s="4">
        <f t="shared" si="146"/>
        <v>93.24890485980977</v>
      </c>
      <c r="V122" s="4">
        <f t="shared" si="146"/>
        <v>89.801336495359777</v>
      </c>
      <c r="W122" s="4">
        <f t="shared" si="146"/>
        <v>85.1334840196523</v>
      </c>
      <c r="X122" s="4">
        <f t="shared" si="146"/>
        <v>87.524256036382766</v>
      </c>
      <c r="Y122" s="4">
        <f t="shared" si="146"/>
        <v>89.244225375352187</v>
      </c>
      <c r="Z122" s="4">
        <f t="shared" si="146"/>
        <v>90.115103153312234</v>
      </c>
      <c r="AA122" s="4">
        <f t="shared" si="146"/>
        <v>85.067530316611823</v>
      </c>
      <c r="AB122" s="4">
        <f t="shared" si="146"/>
        <v>85.773255079731953</v>
      </c>
      <c r="AC122" s="4">
        <f t="shared" si="146"/>
        <v>85.128926193515753</v>
      </c>
      <c r="AD122" s="4">
        <f t="shared" si="146"/>
        <v>83.508542844333789</v>
      </c>
      <c r="AE122" s="4">
        <f t="shared" si="146"/>
        <v>81.50191365375197</v>
      </c>
      <c r="AF122" s="4">
        <f t="shared" si="146"/>
        <v>79.85518016569965</v>
      </c>
      <c r="AG122" s="4">
        <f t="shared" si="146"/>
        <v>81.918010710061111</v>
      </c>
      <c r="AI122" s="4">
        <f t="shared" si="147"/>
        <v>-0.57808512004385193</v>
      </c>
      <c r="AJ122" s="4">
        <f t="shared" si="147"/>
        <v>2.7339351509946965</v>
      </c>
      <c r="AK122" s="4">
        <f t="shared" si="147"/>
        <v>-6.290485980976257E-2</v>
      </c>
      <c r="AL122" s="4">
        <f t="shared" si="147"/>
        <v>-2.8353364953597833</v>
      </c>
      <c r="AM122" s="4">
        <f t="shared" si="147"/>
        <v>0.88351598034769552</v>
      </c>
      <c r="AN122" s="4">
        <f t="shared" si="147"/>
        <v>8.5743963617233021E-2</v>
      </c>
      <c r="AO122" s="4">
        <f t="shared" si="147"/>
        <v>-2.0582253753521798</v>
      </c>
      <c r="AP122" s="4">
        <f t="shared" si="147"/>
        <v>-0.92910315331222648</v>
      </c>
      <c r="AQ122" s="4">
        <f t="shared" si="147"/>
        <v>-1.2205303166118284</v>
      </c>
      <c r="AR122" s="4">
        <f t="shared" si="147"/>
        <v>-0.18025507973194976</v>
      </c>
      <c r="AS122" s="4">
        <f t="shared" si="147"/>
        <v>1.1080738064842421</v>
      </c>
      <c r="AT122" s="4">
        <f t="shared" si="147"/>
        <v>2.1524571556662124</v>
      </c>
      <c r="AU122" s="4">
        <f t="shared" si="147"/>
        <v>5.7086346248027553E-2</v>
      </c>
      <c r="AV122" s="4">
        <f t="shared" si="147"/>
        <v>0.95881983430034268</v>
      </c>
      <c r="AW122" s="4">
        <f t="shared" si="147"/>
        <v>-0.63001071006111431</v>
      </c>
      <c r="AY122" s="2">
        <f t="shared" si="139"/>
        <v>97.884085111515347</v>
      </c>
      <c r="AZ122" s="2">
        <f t="shared" si="139"/>
        <v>91.773947894105305</v>
      </c>
      <c r="BA122" s="2">
        <f t="shared" si="139"/>
        <v>93.248857554267104</v>
      </c>
      <c r="BB122" s="2">
        <f t="shared" si="139"/>
        <v>89.801320737107574</v>
      </c>
      <c r="BC122" s="2">
        <f t="shared" si="139"/>
        <v>85.133472096098757</v>
      </c>
      <c r="BD122" s="2">
        <f t="shared" si="139"/>
        <v>87.524172179695157</v>
      </c>
      <c r="BE122" s="2">
        <f t="shared" si="139"/>
        <v>89.244054443670763</v>
      </c>
      <c r="BF122" s="2">
        <f t="shared" si="139"/>
        <v>90.115078275305123</v>
      </c>
      <c r="BG122" s="2">
        <f t="shared" si="139"/>
        <v>85.067525628346289</v>
      </c>
      <c r="BH122" s="2">
        <f t="shared" si="139"/>
        <v>85.773253647397453</v>
      </c>
      <c r="BI122" s="2">
        <f t="shared" si="139"/>
        <v>85.128925015204587</v>
      </c>
      <c r="BJ122" s="2">
        <f t="shared" si="139"/>
        <v>83.508542120637202</v>
      </c>
      <c r="BK122" s="2">
        <f t="shared" si="139"/>
        <v>81.501913190929173</v>
      </c>
      <c r="BL122" s="2">
        <f t="shared" si="139"/>
        <v>79.846005027614822</v>
      </c>
      <c r="BM122" s="2">
        <f t="shared" si="139"/>
        <v>81.70505600158522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97.305999999999997</v>
      </c>
      <c r="CF122" s="2">
        <f t="shared" si="140"/>
        <v>94.507999999999996</v>
      </c>
      <c r="CG122" s="2">
        <f t="shared" si="140"/>
        <v>93.186000000000007</v>
      </c>
      <c r="CH122" s="2">
        <f t="shared" si="140"/>
        <v>86.965999999999994</v>
      </c>
      <c r="CI122" s="2">
        <f t="shared" si="140"/>
        <v>86.016999999999996</v>
      </c>
      <c r="CJ122" s="2">
        <f t="shared" si="140"/>
        <v>87.61</v>
      </c>
      <c r="CK122" s="2">
        <f t="shared" si="140"/>
        <v>87.186000000000007</v>
      </c>
      <c r="CL122" s="2">
        <f t="shared" si="140"/>
        <v>89.186000000000007</v>
      </c>
      <c r="CM122" s="2">
        <f t="shared" si="140"/>
        <v>83.846999999999994</v>
      </c>
      <c r="CN122" s="2">
        <f t="shared" si="140"/>
        <v>85.593000000000004</v>
      </c>
      <c r="CO122" s="2">
        <f t="shared" si="140"/>
        <v>86.236999999999995</v>
      </c>
      <c r="CP122" s="2">
        <f t="shared" si="140"/>
        <v>85.661000000000001</v>
      </c>
      <c r="CQ122" s="2">
        <f t="shared" si="140"/>
        <v>81.558999999999997</v>
      </c>
      <c r="CR122" s="2">
        <f t="shared" si="140"/>
        <v>80.813999999999993</v>
      </c>
      <c r="CS122" s="2">
        <f t="shared" si="140"/>
        <v>81.287999999999997</v>
      </c>
      <c r="CU122" s="2">
        <f t="shared" si="110"/>
        <v>97.305999999999997</v>
      </c>
      <c r="CV122" s="2">
        <f t="shared" si="111"/>
        <v>94.507999999999996</v>
      </c>
      <c r="CW122" s="2">
        <f t="shared" si="112"/>
        <v>93.186000000000007</v>
      </c>
      <c r="CX122" s="2">
        <f t="shared" si="113"/>
        <v>86.965999999999994</v>
      </c>
      <c r="CY122" s="2">
        <f t="shared" si="114"/>
        <v>86.016999999999996</v>
      </c>
      <c r="CZ122" s="2">
        <f t="shared" si="115"/>
        <v>87.61</v>
      </c>
      <c r="DA122" s="2">
        <f t="shared" si="116"/>
        <v>87.186000000000007</v>
      </c>
      <c r="DB122" s="2">
        <f t="shared" si="117"/>
        <v>89.186000000000007</v>
      </c>
      <c r="DC122" s="2">
        <f t="shared" si="118"/>
        <v>83.846999999999994</v>
      </c>
      <c r="DD122" s="2">
        <f t="shared" si="119"/>
        <v>85.593000000000004</v>
      </c>
      <c r="DE122" s="2">
        <f t="shared" si="120"/>
        <v>86.236999999999995</v>
      </c>
      <c r="DF122" s="2">
        <f t="shared" si="121"/>
        <v>85.661000000000001</v>
      </c>
      <c r="DG122" s="2">
        <f t="shared" si="122"/>
        <v>81.558999999999997</v>
      </c>
      <c r="DH122" s="2">
        <f t="shared" si="123"/>
        <v>80.813999999999993</v>
      </c>
      <c r="DI122" s="2">
        <f t="shared" si="124"/>
        <v>81.287999999999997</v>
      </c>
      <c r="DK122" s="2">
        <f t="shared" si="148"/>
        <v>120.46893333333335</v>
      </c>
      <c r="DL122" s="2">
        <f t="shared" si="148"/>
        <v>121.31952303315462</v>
      </c>
      <c r="DM122" s="2">
        <f t="shared" si="148"/>
        <v>117.32651975051972</v>
      </c>
      <c r="DN122" s="2">
        <f t="shared" si="148"/>
        <v>112.79258748221906</v>
      </c>
      <c r="DO122" s="2">
        <f t="shared" si="148"/>
        <v>103.67751052631577</v>
      </c>
      <c r="DP122" s="2">
        <f t="shared" si="148"/>
        <v>113.38640091673031</v>
      </c>
      <c r="DQ122" s="2">
        <f t="shared" si="148"/>
        <v>116.34880427807487</v>
      </c>
      <c r="DR122" s="2">
        <f t="shared" si="148"/>
        <v>116.04799022154319</v>
      </c>
      <c r="DS122" s="2">
        <f t="shared" si="148"/>
        <v>114.87420056022408</v>
      </c>
      <c r="DT122" s="2">
        <f t="shared" si="148"/>
        <v>114.62576669213141</v>
      </c>
      <c r="DU122" s="2">
        <f t="shared" si="148"/>
        <v>109.58114649859942</v>
      </c>
      <c r="DV122" s="2">
        <f t="shared" si="148"/>
        <v>113.92661617331619</v>
      </c>
      <c r="DW122" s="2">
        <f t="shared" si="148"/>
        <v>110.78578487394957</v>
      </c>
      <c r="DX122" s="2">
        <f t="shared" si="148"/>
        <v>103.40623361344539</v>
      </c>
      <c r="DY122" s="2">
        <f t="shared" si="148"/>
        <v>94.324522177419325</v>
      </c>
      <c r="EA122" s="2">
        <f t="shared" si="152"/>
        <v>97.750007925789788</v>
      </c>
      <c r="EB122" s="2">
        <f t="shared" si="152"/>
        <v>91.553979566379084</v>
      </c>
      <c r="EC122" s="2">
        <f t="shared" si="152"/>
        <v>93.076719880332234</v>
      </c>
      <c r="ED122" s="2">
        <f t="shared" si="152"/>
        <v>89.623657475238829</v>
      </c>
      <c r="EE122" s="2">
        <f t="shared" si="151"/>
        <v>84.999643002816356</v>
      </c>
      <c r="EF122" s="2">
        <f t="shared" si="151"/>
        <v>87.309175777836444</v>
      </c>
      <c r="EG122" s="2">
        <f t="shared" si="151"/>
        <v>89.030788805801052</v>
      </c>
      <c r="EH122" s="2">
        <f t="shared" si="151"/>
        <v>89.911437261911729</v>
      </c>
      <c r="EI122" s="2">
        <f t="shared" si="151"/>
        <v>84.825955194255044</v>
      </c>
      <c r="EJ122" s="2">
        <f t="shared" si="151"/>
        <v>85.536137272106856</v>
      </c>
      <c r="EK122" s="2">
        <f t="shared" si="151"/>
        <v>84.939392321761574</v>
      </c>
      <c r="EL122" s="2">
        <f t="shared" si="151"/>
        <v>83.271384116674071</v>
      </c>
      <c r="EM122" s="2">
        <f t="shared" si="135"/>
        <v>81.242142299156669</v>
      </c>
      <c r="EN122" s="2">
        <f t="shared" si="135"/>
        <v>79.650195234604624</v>
      </c>
      <c r="EO122" s="2">
        <f t="shared" si="135"/>
        <v>81.58620937390863</v>
      </c>
      <c r="EQ122" s="2">
        <f t="shared" si="149"/>
        <v>97.674918037951386</v>
      </c>
      <c r="ER122" s="2">
        <f t="shared" si="149"/>
        <v>91.398366716122638</v>
      </c>
      <c r="ES122" s="2">
        <f t="shared" si="149"/>
        <v>93.027451236836612</v>
      </c>
      <c r="ET122" s="2">
        <f t="shared" si="149"/>
        <v>89.630817462740424</v>
      </c>
      <c r="EU122" s="2">
        <f t="shared" si="149"/>
        <v>84.927296635471436</v>
      </c>
      <c r="EV122" s="2">
        <f t="shared" si="149"/>
        <v>87.306639461360859</v>
      </c>
      <c r="EW122" s="2">
        <f t="shared" si="149"/>
        <v>89.005992992475242</v>
      </c>
      <c r="EX122" s="2">
        <f t="shared" si="149"/>
        <v>89.797570685734712</v>
      </c>
      <c r="EY122" s="2">
        <f t="shared" si="149"/>
        <v>84.679873609370631</v>
      </c>
      <c r="EZ122" s="2">
        <f t="shared" si="149"/>
        <v>85.467578131680028</v>
      </c>
      <c r="FA122" s="2">
        <f t="shared" si="149"/>
        <v>84.979155446907811</v>
      </c>
      <c r="FB122" s="2">
        <f t="shared" si="149"/>
        <v>83.094847290813121</v>
      </c>
      <c r="FC122" s="2">
        <f t="shared" si="149"/>
        <v>81.228691234769968</v>
      </c>
      <c r="FD122" s="2">
        <f t="shared" si="149"/>
        <v>79.883867584417615</v>
      </c>
      <c r="FE122" s="2">
        <f t="shared" si="149"/>
        <v>81.435016664415656</v>
      </c>
      <c r="FG122" s="2">
        <f t="shared" si="150"/>
        <v>0.99406169379149434</v>
      </c>
      <c r="FH122" s="2">
        <f t="shared" si="150"/>
        <v>0.99252293543268855</v>
      </c>
      <c r="FI122" s="2">
        <f t="shared" si="150"/>
        <v>0.99286930367689585</v>
      </c>
      <c r="FJ122" s="2">
        <f t="shared" si="150"/>
        <v>0.99233701717403766</v>
      </c>
      <c r="FK122" s="2">
        <f t="shared" si="150"/>
        <v>0.99277544078398738</v>
      </c>
      <c r="FL122" s="2">
        <f t="shared" si="150"/>
        <v>0.99175372456224486</v>
      </c>
      <c r="FM122" s="2">
        <f t="shared" si="150"/>
        <v>0.99217602634421598</v>
      </c>
      <c r="FN122" s="2">
        <f t="shared" si="150"/>
        <v>0.99214058865143662</v>
      </c>
      <c r="FO122" s="2">
        <f t="shared" si="150"/>
        <v>0.99190130760578454</v>
      </c>
      <c r="FP122" s="2">
        <f t="shared" si="150"/>
        <v>0.99181974140820917</v>
      </c>
      <c r="FQ122" s="2">
        <f t="shared" si="150"/>
        <v>0.9923284883673793</v>
      </c>
      <c r="FR122" s="2">
        <f t="shared" si="150"/>
        <v>0.9921997879269977</v>
      </c>
      <c r="FS122" s="2">
        <f t="shared" si="150"/>
        <v>0.99120292829529533</v>
      </c>
      <c r="FT122" s="2">
        <f t="shared" si="150"/>
        <v>0.99184774109250851</v>
      </c>
      <c r="FU122" s="2">
        <f t="shared" si="150"/>
        <v>0.99059546513404517</v>
      </c>
      <c r="FW122" s="2">
        <f t="shared" si="141"/>
        <v>1.1116677580183859E-2</v>
      </c>
      <c r="FX122" s="2">
        <f t="shared" si="141"/>
        <v>1.6647485421031734E-2</v>
      </c>
      <c r="FY122" s="2">
        <f t="shared" si="141"/>
        <v>1.58373517136935E-2</v>
      </c>
      <c r="FZ122" s="2">
        <f t="shared" si="141"/>
        <v>1.6780633947201154E-2</v>
      </c>
      <c r="GA122" s="2">
        <f t="shared" si="141"/>
        <v>1.5346543450479489E-2</v>
      </c>
      <c r="GB122" s="2">
        <f t="shared" si="141"/>
        <v>1.7182117998372281E-2</v>
      </c>
      <c r="GC122" s="2">
        <f t="shared" si="141"/>
        <v>1.89465659988554E-2</v>
      </c>
      <c r="GD122" s="2">
        <f t="shared" si="141"/>
        <v>1.560517238256545E-2</v>
      </c>
      <c r="GE122" s="2">
        <f t="shared" si="141"/>
        <v>1.2192242540748128E-2</v>
      </c>
      <c r="GF122" s="2">
        <f t="shared" si="141"/>
        <v>1.231514425817304E-2</v>
      </c>
      <c r="GG122" s="2">
        <f t="shared" si="141"/>
        <v>1.2403190780528567E-2</v>
      </c>
      <c r="GH122" s="2">
        <f t="shared" si="141"/>
        <v>1.1098575134162472E-2</v>
      </c>
      <c r="GI122" s="2">
        <f t="shared" si="141"/>
        <v>9.4156397198969892E-3</v>
      </c>
      <c r="GJ122" s="2">
        <f t="shared" si="141"/>
        <v>9.177027283286893E-3</v>
      </c>
      <c r="GK122" s="2">
        <f t="shared" si="141"/>
        <v>6.2918325933347865E-3</v>
      </c>
      <c r="GM122" s="86">
        <f t="shared" si="142"/>
        <v>3.8161900878662042E-43</v>
      </c>
      <c r="GN122" s="86">
        <f t="shared" si="142"/>
        <v>3.9803488488098943E-39</v>
      </c>
      <c r="GO122" s="86">
        <f t="shared" si="142"/>
        <v>1.4476256256760874E-45</v>
      </c>
      <c r="GP122" s="86">
        <f t="shared" si="142"/>
        <v>1.2798161621571502E-59</v>
      </c>
      <c r="GQ122" s="86">
        <f t="shared" si="142"/>
        <v>2.6271007192956986E-98</v>
      </c>
      <c r="GR122" s="86">
        <f t="shared" si="142"/>
        <v>2.9326940139613685E-41</v>
      </c>
      <c r="GS122" s="86">
        <f t="shared" si="142"/>
        <v>5.5249261575089594E-58</v>
      </c>
      <c r="GT122" s="86">
        <f t="shared" si="142"/>
        <v>1.3827276536891229E-48</v>
      </c>
      <c r="GU122" s="86">
        <f t="shared" si="142"/>
        <v>2.7426006154139066E-40</v>
      </c>
      <c r="GV122" s="86">
        <f t="shared" si="142"/>
        <v>1.4175324653099898E-44</v>
      </c>
      <c r="GW122" s="86">
        <f t="shared" si="142"/>
        <v>2.1105511309402975E-62</v>
      </c>
      <c r="GX122" s="86">
        <f t="shared" si="142"/>
        <v>3.0777434326326434E-54</v>
      </c>
      <c r="GY122" s="86">
        <f t="shared" si="142"/>
        <v>2.3083228501641016E-41</v>
      </c>
      <c r="GZ122" s="86">
        <f t="shared" si="142"/>
        <v>1.587844769176854E-54</v>
      </c>
      <c r="HA122" s="86">
        <f t="shared" si="142"/>
        <v>3.5402678482868202E-70</v>
      </c>
      <c r="HC122" s="86">
        <f t="shared" si="73"/>
        <v>1.1629590250111328E-9</v>
      </c>
      <c r="HD122" s="86">
        <f t="shared" si="73"/>
        <v>7.8658516859371868E-10</v>
      </c>
      <c r="HE122" s="86">
        <f t="shared" si="73"/>
        <v>1.3063162012063064E-10</v>
      </c>
      <c r="HF122" s="86">
        <f t="shared" si="73"/>
        <v>2.2011900311862025E-13</v>
      </c>
      <c r="HG122" s="86">
        <f t="shared" si="73"/>
        <v>4.6568537912980263E-16</v>
      </c>
      <c r="HH122" s="86">
        <f t="shared" si="73"/>
        <v>1.2937745178930823E-13</v>
      </c>
      <c r="HI122" s="86">
        <f t="shared" si="138"/>
        <v>3.3918894311117107E-33</v>
      </c>
      <c r="HJ122" s="86">
        <f t="shared" si="138"/>
        <v>1.0721907001281955E-15</v>
      </c>
      <c r="HK122" s="86">
        <f t="shared" si="138"/>
        <v>2.3861642735041892E-13</v>
      </c>
      <c r="HL122" s="86">
        <f t="shared" si="138"/>
        <v>8.5015103448492821E-15</v>
      </c>
      <c r="HM122" s="86">
        <f t="shared" si="138"/>
        <v>9.0900220742681459E-16</v>
      </c>
      <c r="HN122" s="86">
        <f t="shared" si="138"/>
        <v>2.3798808643834635E-11</v>
      </c>
      <c r="HO122" s="86">
        <f t="shared" si="138"/>
        <v>2.265338002149307E-8</v>
      </c>
      <c r="HP122" s="86">
        <f t="shared" si="138"/>
        <v>5.3456651053864238E-12</v>
      </c>
      <c r="HQ122" s="86">
        <f t="shared" si="138"/>
        <v>3.3490211394338764E-12</v>
      </c>
      <c r="HS122" s="86">
        <f t="shared" si="143"/>
        <v>7.4626285704269851E-7</v>
      </c>
      <c r="HT122" s="86">
        <f t="shared" si="143"/>
        <v>2.5944885071577301E-6</v>
      </c>
      <c r="HU122" s="86">
        <f t="shared" si="143"/>
        <v>7.2054556403060894E-7</v>
      </c>
      <c r="HV122" s="86">
        <f t="shared" si="143"/>
        <v>1.2975453393433683E-7</v>
      </c>
      <c r="HW122" s="86">
        <f t="shared" si="143"/>
        <v>7.4036427189518053E-8</v>
      </c>
      <c r="HX122" s="86">
        <f t="shared" si="143"/>
        <v>4.6379441916986588E-7</v>
      </c>
      <c r="HY122" s="86">
        <f t="shared" si="143"/>
        <v>8.8556640201439716E-7</v>
      </c>
      <c r="HZ122" s="86">
        <f t="shared" si="143"/>
        <v>1.092328716573154E-7</v>
      </c>
      <c r="IA122" s="86">
        <f t="shared" si="143"/>
        <v>1.7138452084947994E-8</v>
      </c>
      <c r="IB122" s="86">
        <f t="shared" si="143"/>
        <v>5.019836964799218E-9</v>
      </c>
      <c r="IC122" s="86">
        <f t="shared" si="143"/>
        <v>3.9302950636408841E-9</v>
      </c>
      <c r="ID122" s="86">
        <f t="shared" si="143"/>
        <v>2.0212692289881795E-9</v>
      </c>
      <c r="IE122" s="86">
        <f t="shared" si="143"/>
        <v>7.6476001155932427E-10</v>
      </c>
      <c r="IF122" s="86">
        <f t="shared" si="143"/>
        <v>2.46650359188278E-5</v>
      </c>
      <c r="IG122" s="86">
        <f t="shared" si="143"/>
        <v>3.7747762435269208E-4</v>
      </c>
      <c r="II122" s="86">
        <f t="shared" si="144"/>
        <v>5.572149924374403E-46</v>
      </c>
      <c r="IJ122" s="86">
        <f t="shared" si="144"/>
        <v>3.1147981277351771E-45</v>
      </c>
      <c r="IK122" s="86">
        <f t="shared" si="144"/>
        <v>1.6914750954729927E-49</v>
      </c>
      <c r="IL122" s="86">
        <f t="shared" si="144"/>
        <v>5.4395606706068831E-55</v>
      </c>
      <c r="IM122" s="86">
        <f t="shared" si="144"/>
        <v>1.6428751130061068E-54</v>
      </c>
      <c r="IN122" s="86">
        <f t="shared" si="144"/>
        <v>1.949827778815432E-52</v>
      </c>
      <c r="IO122" s="86">
        <f t="shared" si="144"/>
        <v>3.991986616628649E-51</v>
      </c>
      <c r="IP122" s="86">
        <f t="shared" si="144"/>
        <v>1.4027938409042566E-54</v>
      </c>
      <c r="IQ122" s="86">
        <f t="shared" si="144"/>
        <v>8.5374847259749494E-59</v>
      </c>
      <c r="IR122" s="86">
        <f t="shared" si="144"/>
        <v>1.9365979779021917E-62</v>
      </c>
      <c r="IS122" s="86">
        <f t="shared" si="144"/>
        <v>2.9635328565354215E-62</v>
      </c>
      <c r="IT122" s="86">
        <f t="shared" si="144"/>
        <v>3.9674768195034312E-63</v>
      </c>
      <c r="IU122" s="86">
        <f t="shared" si="144"/>
        <v>1.188504540875007E-63</v>
      </c>
      <c r="IV122" s="86">
        <f t="shared" si="144"/>
        <v>2.9561960936070202E-44</v>
      </c>
      <c r="IW122" s="86">
        <f t="shared" si="144"/>
        <v>3.0616318438839971E-19</v>
      </c>
      <c r="IY122" s="86">
        <f t="shared" si="145"/>
        <v>7.4742581606770968E-7</v>
      </c>
      <c r="IZ122" s="86">
        <f t="shared" si="145"/>
        <v>2.5952750923263239E-6</v>
      </c>
      <c r="JA122" s="86">
        <f t="shared" si="145"/>
        <v>7.2067619565072955E-7</v>
      </c>
      <c r="JB122" s="86">
        <f t="shared" si="145"/>
        <v>1.2975475405333996E-7</v>
      </c>
      <c r="JC122" s="86">
        <f t="shared" si="145"/>
        <v>7.4036427655203426E-8</v>
      </c>
      <c r="JD122" s="86">
        <f t="shared" si="145"/>
        <v>4.6379454854731768E-7</v>
      </c>
      <c r="JE122" s="86">
        <f t="shared" si="145"/>
        <v>8.8556640201439716E-7</v>
      </c>
      <c r="JF122" s="86">
        <f t="shared" si="145"/>
        <v>1.092328727295061E-7</v>
      </c>
      <c r="JG122" s="86">
        <f t="shared" si="145"/>
        <v>1.7138690701375344E-8</v>
      </c>
      <c r="JH122" s="86">
        <f t="shared" si="145"/>
        <v>5.0198454663095631E-9</v>
      </c>
      <c r="JI122" s="86">
        <f t="shared" si="145"/>
        <v>3.9302959726430919E-9</v>
      </c>
      <c r="JJ122" s="86">
        <f t="shared" si="145"/>
        <v>2.0450680376320141E-9</v>
      </c>
      <c r="JK122" s="86">
        <f t="shared" si="145"/>
        <v>2.3418140033052394E-8</v>
      </c>
      <c r="JL122" s="86">
        <f t="shared" si="145"/>
        <v>2.4665041264492906E-5</v>
      </c>
      <c r="JM122" s="86">
        <f t="shared" si="145"/>
        <v>3.7747762770171356E-4</v>
      </c>
    </row>
    <row r="123" spans="2:273" x14ac:dyDescent="0.25">
      <c r="B123" s="2">
        <v>96</v>
      </c>
      <c r="C123" s="37">
        <v>97.918999999999997</v>
      </c>
      <c r="D123" s="37">
        <v>91.626999999999995</v>
      </c>
      <c r="E123" s="37">
        <v>93.084999999999994</v>
      </c>
      <c r="F123" s="37">
        <v>88.084999999999994</v>
      </c>
      <c r="G123" s="37">
        <v>86.203000000000003</v>
      </c>
      <c r="H123" s="37">
        <v>87.846999999999994</v>
      </c>
      <c r="I123" s="37">
        <v>87.016999999999996</v>
      </c>
      <c r="J123" s="37">
        <v>92</v>
      </c>
      <c r="K123" s="37">
        <v>82.661000000000001</v>
      </c>
      <c r="L123" s="37">
        <v>84.864000000000004</v>
      </c>
      <c r="M123" s="37">
        <v>84.542000000000002</v>
      </c>
      <c r="N123" s="37">
        <v>83.135999999999996</v>
      </c>
      <c r="O123" s="37">
        <v>80.287999999999997</v>
      </c>
      <c r="P123" s="37">
        <v>78.78</v>
      </c>
      <c r="Q123" s="37">
        <v>83.016999999999996</v>
      </c>
      <c r="S123" s="4">
        <f t="shared" si="146"/>
        <v>97.770879233611581</v>
      </c>
      <c r="T123" s="4">
        <f t="shared" si="146"/>
        <v>91.623467353856299</v>
      </c>
      <c r="U123" s="4">
        <f t="shared" si="146"/>
        <v>93.078613211028483</v>
      </c>
      <c r="V123" s="4">
        <f t="shared" si="146"/>
        <v>89.659182184106299</v>
      </c>
      <c r="W123" s="4">
        <f t="shared" si="146"/>
        <v>84.966334274612365</v>
      </c>
      <c r="X123" s="4">
        <f t="shared" si="146"/>
        <v>87.367231892759264</v>
      </c>
      <c r="Y123" s="4">
        <f t="shared" si="146"/>
        <v>89.067320790570676</v>
      </c>
      <c r="Z123" s="4">
        <f t="shared" si="146"/>
        <v>89.905457417338155</v>
      </c>
      <c r="AA123" s="4">
        <f t="shared" si="146"/>
        <v>84.87237583932621</v>
      </c>
      <c r="AB123" s="4">
        <f t="shared" si="146"/>
        <v>85.588418795791256</v>
      </c>
      <c r="AC123" s="4">
        <f t="shared" si="146"/>
        <v>84.987905103297962</v>
      </c>
      <c r="AD123" s="4">
        <f t="shared" si="146"/>
        <v>83.306018802390042</v>
      </c>
      <c r="AE123" s="4">
        <f t="shared" si="146"/>
        <v>81.354307206893495</v>
      </c>
      <c r="AF123" s="4">
        <f t="shared" si="146"/>
        <v>79.761144228680038</v>
      </c>
      <c r="AG123" s="4">
        <f t="shared" si="146"/>
        <v>81.93599057122438</v>
      </c>
      <c r="AI123" s="4">
        <f t="shared" si="147"/>
        <v>0.14812076638841631</v>
      </c>
      <c r="AJ123" s="4">
        <f t="shared" si="147"/>
        <v>3.5326461436966383E-3</v>
      </c>
      <c r="AK123" s="4">
        <f t="shared" si="147"/>
        <v>6.3867889715112369E-3</v>
      </c>
      <c r="AL123" s="4">
        <f t="shared" si="147"/>
        <v>-1.5741821841063057</v>
      </c>
      <c r="AM123" s="4">
        <f t="shared" si="147"/>
        <v>1.2366657253876383</v>
      </c>
      <c r="AN123" s="4">
        <f t="shared" si="147"/>
        <v>0.47976810724073005</v>
      </c>
      <c r="AO123" s="4">
        <f t="shared" si="147"/>
        <v>-2.0503207905706802</v>
      </c>
      <c r="AP123" s="4">
        <f t="shared" si="147"/>
        <v>2.0945425826618447</v>
      </c>
      <c r="AQ123" s="4">
        <f t="shared" si="147"/>
        <v>-2.2113758393262088</v>
      </c>
      <c r="AR123" s="4">
        <f t="shared" si="147"/>
        <v>-0.72441879579125157</v>
      </c>
      <c r="AS123" s="4">
        <f t="shared" si="147"/>
        <v>-0.44590510329796018</v>
      </c>
      <c r="AT123" s="4">
        <f t="shared" si="147"/>
        <v>-0.17001880239004663</v>
      </c>
      <c r="AU123" s="4">
        <f t="shared" si="147"/>
        <v>-1.066307206893498</v>
      </c>
      <c r="AV123" s="4">
        <f t="shared" si="147"/>
        <v>-0.98114422868003714</v>
      </c>
      <c r="AW123" s="4">
        <f t="shared" si="147"/>
        <v>1.0810094287756158</v>
      </c>
      <c r="AY123" s="2">
        <f t="shared" si="139"/>
        <v>97.770879233187102</v>
      </c>
      <c r="AZ123" s="2">
        <f t="shared" si="139"/>
        <v>91.623072391063133</v>
      </c>
      <c r="BA123" s="2">
        <f t="shared" si="139"/>
        <v>93.078434547445823</v>
      </c>
      <c r="BB123" s="2">
        <f t="shared" si="139"/>
        <v>89.659110399123776</v>
      </c>
      <c r="BC123" s="2">
        <f t="shared" si="139"/>
        <v>84.966280463416993</v>
      </c>
      <c r="BD123" s="2">
        <f t="shared" si="139"/>
        <v>87.366885023346711</v>
      </c>
      <c r="BE123" s="2">
        <f t="shared" si="139"/>
        <v>89.066628045100074</v>
      </c>
      <c r="BF123" s="2">
        <f t="shared" si="139"/>
        <v>89.905346638132443</v>
      </c>
      <c r="BG123" s="2">
        <f t="shared" si="139"/>
        <v>84.872353585424563</v>
      </c>
      <c r="BH123" s="2">
        <f t="shared" si="139"/>
        <v>85.588411189230669</v>
      </c>
      <c r="BI123" s="2">
        <f t="shared" si="139"/>
        <v>84.987898769664824</v>
      </c>
      <c r="BJ123" s="2">
        <f t="shared" si="139"/>
        <v>83.306014905922638</v>
      </c>
      <c r="BK123" s="2">
        <f t="shared" si="139"/>
        <v>81.354305712972433</v>
      </c>
      <c r="BL123" s="2">
        <f t="shared" si="139"/>
        <v>79.741664331535659</v>
      </c>
      <c r="BM123" s="2">
        <f t="shared" si="139"/>
        <v>81.589174669264011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97.918999999999997</v>
      </c>
      <c r="CF123" s="2">
        <f t="shared" si="140"/>
        <v>91.626999999999995</v>
      </c>
      <c r="CG123" s="2">
        <f t="shared" si="140"/>
        <v>93.084999999999994</v>
      </c>
      <c r="CH123" s="2">
        <f t="shared" si="140"/>
        <v>88.084999999999994</v>
      </c>
      <c r="CI123" s="2">
        <f t="shared" si="140"/>
        <v>86.203000000000003</v>
      </c>
      <c r="CJ123" s="2">
        <f t="shared" si="140"/>
        <v>87.846999999999994</v>
      </c>
      <c r="CK123" s="2">
        <f t="shared" si="140"/>
        <v>87.016999999999996</v>
      </c>
      <c r="CL123" s="2">
        <f t="shared" si="140"/>
        <v>92</v>
      </c>
      <c r="CM123" s="2">
        <f t="shared" si="140"/>
        <v>82.661000000000001</v>
      </c>
      <c r="CN123" s="2">
        <f t="shared" si="140"/>
        <v>84.864000000000004</v>
      </c>
      <c r="CO123" s="2">
        <f t="shared" si="140"/>
        <v>84.542000000000002</v>
      </c>
      <c r="CP123" s="2">
        <f t="shared" si="140"/>
        <v>83.135999999999996</v>
      </c>
      <c r="CQ123" s="2">
        <f t="shared" si="140"/>
        <v>80.287999999999997</v>
      </c>
      <c r="CR123" s="2">
        <f t="shared" si="140"/>
        <v>78.78</v>
      </c>
      <c r="CS123" s="2">
        <f t="shared" si="140"/>
        <v>83.016999999999996</v>
      </c>
      <c r="CU123" s="2">
        <f t="shared" si="110"/>
        <v>97.918999999999997</v>
      </c>
      <c r="CV123" s="2">
        <f t="shared" si="111"/>
        <v>91.626999999999995</v>
      </c>
      <c r="CW123" s="2">
        <f t="shared" si="112"/>
        <v>93.084999999999994</v>
      </c>
      <c r="CX123" s="2">
        <f t="shared" si="113"/>
        <v>88.084999999999994</v>
      </c>
      <c r="CY123" s="2">
        <f t="shared" si="114"/>
        <v>86.203000000000003</v>
      </c>
      <c r="CZ123" s="2">
        <f t="shared" si="115"/>
        <v>87.846999999999994</v>
      </c>
      <c r="DA123" s="2">
        <f t="shared" si="116"/>
        <v>87.016999999999996</v>
      </c>
      <c r="DB123" s="2">
        <f t="shared" si="117"/>
        <v>92</v>
      </c>
      <c r="DC123" s="2">
        <f t="shared" si="118"/>
        <v>82.661000000000001</v>
      </c>
      <c r="DD123" s="2">
        <f t="shared" si="119"/>
        <v>84.864000000000004</v>
      </c>
      <c r="DE123" s="2">
        <f t="shared" si="120"/>
        <v>84.542000000000002</v>
      </c>
      <c r="DF123" s="2">
        <f t="shared" si="121"/>
        <v>83.135999999999996</v>
      </c>
      <c r="DG123" s="2">
        <f t="shared" si="122"/>
        <v>80.287999999999997</v>
      </c>
      <c r="DH123" s="2">
        <f t="shared" si="123"/>
        <v>78.78</v>
      </c>
      <c r="DI123" s="2">
        <f t="shared" si="124"/>
        <v>83.016999999999996</v>
      </c>
      <c r="DK123" s="2">
        <f t="shared" si="148"/>
        <v>120.62483596491229</v>
      </c>
      <c r="DL123" s="2">
        <f t="shared" si="148"/>
        <v>121.55810012036329</v>
      </c>
      <c r="DM123" s="2">
        <f t="shared" si="148"/>
        <v>117.54767863004702</v>
      </c>
      <c r="DN123" s="2">
        <f t="shared" si="148"/>
        <v>113.00323115220485</v>
      </c>
      <c r="DO123" s="2">
        <f t="shared" si="148"/>
        <v>103.80600910931173</v>
      </c>
      <c r="DP123" s="2">
        <f t="shared" si="148"/>
        <v>113.62194667685255</v>
      </c>
      <c r="DQ123" s="2">
        <f t="shared" si="148"/>
        <v>116.57036470588235</v>
      </c>
      <c r="DR123" s="2">
        <f t="shared" si="148"/>
        <v>116.24460168067229</v>
      </c>
      <c r="DS123" s="2">
        <f t="shared" si="148"/>
        <v>115.11942464985994</v>
      </c>
      <c r="DT123" s="2">
        <f t="shared" si="148"/>
        <v>114.86797662337662</v>
      </c>
      <c r="DU123" s="2">
        <f t="shared" si="148"/>
        <v>109.77440168067226</v>
      </c>
      <c r="DV123" s="2">
        <f t="shared" si="148"/>
        <v>114.21402145002146</v>
      </c>
      <c r="DW123" s="2">
        <f t="shared" si="148"/>
        <v>111.06294117647057</v>
      </c>
      <c r="DX123" s="2">
        <f t="shared" si="148"/>
        <v>103.60800168067229</v>
      </c>
      <c r="DY123" s="2">
        <f t="shared" si="148"/>
        <v>94.437459677419326</v>
      </c>
      <c r="EA123" s="2">
        <f t="shared" si="152"/>
        <v>97.647134052115362</v>
      </c>
      <c r="EB123" s="2">
        <f t="shared" si="152"/>
        <v>91.419678421967546</v>
      </c>
      <c r="EC123" s="2">
        <f t="shared" si="152"/>
        <v>92.918837797326532</v>
      </c>
      <c r="ED123" s="2">
        <f t="shared" si="152"/>
        <v>89.494605501181908</v>
      </c>
      <c r="EE123" s="2">
        <f t="shared" si="151"/>
        <v>84.842167734938982</v>
      </c>
      <c r="EF123" s="2">
        <f t="shared" si="151"/>
        <v>87.167822908419126</v>
      </c>
      <c r="EG123" s="2">
        <f t="shared" si="151"/>
        <v>88.869097439383637</v>
      </c>
      <c r="EH123" s="2">
        <f t="shared" si="151"/>
        <v>89.716591357518212</v>
      </c>
      <c r="EI123" s="2">
        <f t="shared" si="151"/>
        <v>84.648785431879602</v>
      </c>
      <c r="EJ123" s="2">
        <f t="shared" si="151"/>
        <v>85.368957219459872</v>
      </c>
      <c r="EK123" s="2">
        <f t="shared" si="151"/>
        <v>84.812690345717968</v>
      </c>
      <c r="EL123" s="2">
        <f t="shared" si="151"/>
        <v>83.086279049501769</v>
      </c>
      <c r="EM123" s="2">
        <f t="shared" si="135"/>
        <v>81.113964669329775</v>
      </c>
      <c r="EN123" s="2">
        <f t="shared" si="135"/>
        <v>79.56070256844562</v>
      </c>
      <c r="EO123" s="2">
        <f t="shared" si="135"/>
        <v>81.47898525485833</v>
      </c>
      <c r="EQ123" s="2">
        <f t="shared" si="149"/>
        <v>97.584511184387921</v>
      </c>
      <c r="ER123" s="2">
        <f t="shared" si="149"/>
        <v>91.295659126474447</v>
      </c>
      <c r="ES123" s="2">
        <f t="shared" si="149"/>
        <v>92.880088582394961</v>
      </c>
      <c r="ET123" s="2">
        <f t="shared" si="149"/>
        <v>89.499981883655749</v>
      </c>
      <c r="EU123" s="2">
        <f t="shared" si="149"/>
        <v>84.787582491501738</v>
      </c>
      <c r="EV123" s="2">
        <f t="shared" si="149"/>
        <v>87.165925937115617</v>
      </c>
      <c r="EW123" s="2">
        <f t="shared" si="149"/>
        <v>88.856110322459514</v>
      </c>
      <c r="EX123" s="2">
        <f t="shared" si="149"/>
        <v>89.627297160855036</v>
      </c>
      <c r="EY123" s="2">
        <f t="shared" si="149"/>
        <v>84.525112633349124</v>
      </c>
      <c r="EZ123" s="2">
        <f t="shared" si="149"/>
        <v>85.311011643025552</v>
      </c>
      <c r="FA123" s="2">
        <f t="shared" si="149"/>
        <v>84.84550940316106</v>
      </c>
      <c r="FB123" s="2">
        <f t="shared" si="149"/>
        <v>82.933668037113762</v>
      </c>
      <c r="FC123" s="2">
        <f t="shared" si="149"/>
        <v>81.101703570346132</v>
      </c>
      <c r="FD123" s="2">
        <f t="shared" si="149"/>
        <v>79.763914459208038</v>
      </c>
      <c r="FE123" s="2">
        <f t="shared" si="149"/>
        <v>81.326989868748058</v>
      </c>
      <c r="FG123" s="2">
        <f t="shared" si="150"/>
        <v>0.99458136910013439</v>
      </c>
      <c r="FH123" s="2">
        <f t="shared" si="150"/>
        <v>0.99317634678226052</v>
      </c>
      <c r="FI123" s="2">
        <f t="shared" si="150"/>
        <v>0.99349264479044097</v>
      </c>
      <c r="FJ123" s="2">
        <f t="shared" si="150"/>
        <v>0.99300656120889297</v>
      </c>
      <c r="FK123" s="2">
        <f t="shared" si="150"/>
        <v>0.99340693258520429</v>
      </c>
      <c r="FL123" s="2">
        <f t="shared" si="150"/>
        <v>0.99247384656856497</v>
      </c>
      <c r="FM123" s="2">
        <f t="shared" si="150"/>
        <v>0.99285953554574147</v>
      </c>
      <c r="FN123" s="2">
        <f t="shared" si="150"/>
        <v>0.99282717133964771</v>
      </c>
      <c r="FO123" s="2">
        <f t="shared" si="150"/>
        <v>0.9926086376881772</v>
      </c>
      <c r="FP123" s="2">
        <f t="shared" si="150"/>
        <v>0.99253414176425458</v>
      </c>
      <c r="FQ123" s="2">
        <f t="shared" si="150"/>
        <v>0.99299877233903577</v>
      </c>
      <c r="FR123" s="2">
        <f t="shared" si="150"/>
        <v>0.99288123618970059</v>
      </c>
      <c r="FS123" s="2">
        <f t="shared" si="150"/>
        <v>0.99197076024212916</v>
      </c>
      <c r="FT123" s="2">
        <f t="shared" si="150"/>
        <v>0.99255971451683744</v>
      </c>
      <c r="FU123" s="2">
        <f t="shared" si="150"/>
        <v>0.99141585891104167</v>
      </c>
      <c r="FW123" s="2">
        <f t="shared" si="141"/>
        <v>1.2176135467941216E-2</v>
      </c>
      <c r="FX123" s="2">
        <f t="shared" si="141"/>
        <v>1.8224334328516528E-2</v>
      </c>
      <c r="FY123" s="2">
        <f t="shared" si="141"/>
        <v>1.7338817833789603E-2</v>
      </c>
      <c r="FZ123" s="2">
        <f t="shared" si="141"/>
        <v>1.8369859076277709E-2</v>
      </c>
      <c r="GA123" s="2">
        <f t="shared" si="141"/>
        <v>1.6802272719880725E-2</v>
      </c>
      <c r="GB123" s="2">
        <f t="shared" si="141"/>
        <v>1.8808638673140716E-2</v>
      </c>
      <c r="GC123" s="2">
        <f t="shared" si="141"/>
        <v>2.0736591461313184E-2</v>
      </c>
      <c r="GD123" s="2">
        <f t="shared" si="141"/>
        <v>1.7085008777824762E-2</v>
      </c>
      <c r="GE123" s="2">
        <f t="shared" si="141"/>
        <v>1.3352821376951653E-2</v>
      </c>
      <c r="GF123" s="2">
        <f t="shared" si="141"/>
        <v>1.3487262366379496E-2</v>
      </c>
      <c r="GG123" s="2">
        <f t="shared" si="141"/>
        <v>1.3583573640219613E-2</v>
      </c>
      <c r="GH123" s="2">
        <f t="shared" si="141"/>
        <v>1.2156329004274194E-2</v>
      </c>
      <c r="GI123" s="2">
        <f t="shared" si="141"/>
        <v>1.0314673765362761E-2</v>
      </c>
      <c r="GJ123" s="2">
        <f t="shared" si="141"/>
        <v>1.0053509115089844E-2</v>
      </c>
      <c r="GK123" s="2">
        <f t="shared" si="141"/>
        <v>6.894672016444647E-3</v>
      </c>
      <c r="GM123" s="86">
        <f t="shared" si="142"/>
        <v>1.6991859415967862E-45</v>
      </c>
      <c r="GN123" s="86">
        <f t="shared" si="142"/>
        <v>2.9316270383231925E-41</v>
      </c>
      <c r="GO123" s="86">
        <f t="shared" si="142"/>
        <v>4.9012876089459932E-48</v>
      </c>
      <c r="GP123" s="86">
        <f t="shared" si="142"/>
        <v>6.7304760188107241E-63</v>
      </c>
      <c r="GQ123" s="86">
        <f t="shared" si="142"/>
        <v>7.7667410206310658E-104</v>
      </c>
      <c r="GR123" s="86">
        <f t="shared" si="142"/>
        <v>1.76869747386491E-43</v>
      </c>
      <c r="GS123" s="86">
        <f t="shared" si="142"/>
        <v>4.4462405520411792E-61</v>
      </c>
      <c r="GT123" s="86">
        <f t="shared" si="142"/>
        <v>3.4551846855862497E-51</v>
      </c>
      <c r="GU123" s="86">
        <f t="shared" si="142"/>
        <v>1.8537964270971429E-42</v>
      </c>
      <c r="GV123" s="86">
        <f t="shared" si="142"/>
        <v>5.6915755494768781E-47</v>
      </c>
      <c r="GW123" s="86">
        <f t="shared" si="142"/>
        <v>8.9708841639582694E-66</v>
      </c>
      <c r="GX123" s="86">
        <f t="shared" si="142"/>
        <v>3.4563480835259671E-57</v>
      </c>
      <c r="GY123" s="86">
        <f t="shared" si="142"/>
        <v>1.1792751624870217E-43</v>
      </c>
      <c r="GZ123" s="86">
        <f t="shared" si="142"/>
        <v>1.8485579902781792E-57</v>
      </c>
      <c r="HA123" s="86">
        <f t="shared" si="142"/>
        <v>5.2660617870668525E-74</v>
      </c>
      <c r="HC123" s="86">
        <f t="shared" ref="HC123:HK153" si="153" xml:space="preserve"> _xlfn.NORM.DIST($B123, C$8, ABS(C$12), TRUE) * _xlfn.NORM.DIST(($B123 - C$8)*C$16, 0, ABS(C$12), TRUE) * 2</f>
        <v>7.8818054842421978E-11</v>
      </c>
      <c r="HD123" s="86">
        <f t="shared" si="153"/>
        <v>5.0100879112313921E-11</v>
      </c>
      <c r="HE123" s="86">
        <f t="shared" si="153"/>
        <v>7.326047784128414E-12</v>
      </c>
      <c r="HF123" s="86">
        <f t="shared" si="153"/>
        <v>5.4876056166199938E-15</v>
      </c>
      <c r="HG123" s="86">
        <f t="shared" si="153"/>
        <v>4.38114051042948E-18</v>
      </c>
      <c r="HH123" s="86">
        <f t="shared" si="153"/>
        <v>2.8541951370257035E-15</v>
      </c>
      <c r="HI123" s="86">
        <f t="shared" si="138"/>
        <v>3.346753852142934E-37</v>
      </c>
      <c r="HJ123" s="86">
        <f t="shared" si="138"/>
        <v>1.3698179938702176E-17</v>
      </c>
      <c r="HK123" s="86">
        <f t="shared" si="138"/>
        <v>5.0082087548834707E-15</v>
      </c>
      <c r="HL123" s="86">
        <f t="shared" si="138"/>
        <v>1.1415661791657038E-16</v>
      </c>
      <c r="HM123" s="86">
        <f t="shared" si="138"/>
        <v>9.6048217002328267E-18</v>
      </c>
      <c r="HN123" s="86">
        <f t="shared" si="138"/>
        <v>8.4833910566010813E-13</v>
      </c>
      <c r="HO123" s="86">
        <f t="shared" si="138"/>
        <v>1.6518173773848789E-9</v>
      </c>
      <c r="HP123" s="86">
        <f t="shared" si="138"/>
        <v>1.6300525350286956E-13</v>
      </c>
      <c r="HQ123" s="86">
        <f t="shared" si="138"/>
        <v>9.0854450242099852E-14</v>
      </c>
      <c r="HS123" s="86">
        <f t="shared" si="143"/>
        <v>2.5427759960054847E-6</v>
      </c>
      <c r="HT123" s="86">
        <f t="shared" si="143"/>
        <v>9.2461167488661569E-6</v>
      </c>
      <c r="HU123" s="86">
        <f t="shared" si="143"/>
        <v>2.8699392153765772E-6</v>
      </c>
      <c r="HV123" s="86">
        <f t="shared" si="143"/>
        <v>6.2380375630433844E-7</v>
      </c>
      <c r="HW123" s="86">
        <f t="shared" si="143"/>
        <v>3.5179592541247704E-7</v>
      </c>
      <c r="HX123" s="86">
        <f t="shared" si="143"/>
        <v>2.0271593329744357E-6</v>
      </c>
      <c r="HY123" s="86">
        <f t="shared" si="143"/>
        <v>3.7997091909813854E-6</v>
      </c>
      <c r="HZ123" s="86">
        <f t="shared" si="143"/>
        <v>5.1257127564888204E-7</v>
      </c>
      <c r="IA123" s="86">
        <f t="shared" si="143"/>
        <v>8.540265595574946E-8</v>
      </c>
      <c r="IB123" s="86">
        <f t="shared" si="143"/>
        <v>2.7986960300906759E-8</v>
      </c>
      <c r="IC123" s="86">
        <f t="shared" si="143"/>
        <v>2.2172175007118569E-8</v>
      </c>
      <c r="ID123" s="86">
        <f t="shared" si="143"/>
        <v>1.1403919378506102E-8</v>
      </c>
      <c r="IE123" s="86">
        <f t="shared" si="143"/>
        <v>4.267529479357278E-9</v>
      </c>
      <c r="IF123" s="86">
        <f t="shared" si="143"/>
        <v>5.4510043260642103E-5</v>
      </c>
      <c r="IG123" s="86">
        <f t="shared" si="143"/>
        <v>6.3684284995780551E-4</v>
      </c>
      <c r="II123" s="86">
        <f t="shared" si="144"/>
        <v>3.4859768586874362E-44</v>
      </c>
      <c r="IJ123" s="86">
        <f t="shared" si="144"/>
        <v>2.7214226423885809E-43</v>
      </c>
      <c r="IK123" s="86">
        <f t="shared" si="144"/>
        <v>2.1543560893283366E-47</v>
      </c>
      <c r="IL123" s="86">
        <f t="shared" si="144"/>
        <v>1.3043478388784045E-52</v>
      </c>
      <c r="IM123" s="86">
        <f t="shared" si="144"/>
        <v>3.3354808147118355E-52</v>
      </c>
      <c r="IN123" s="86">
        <f t="shared" si="144"/>
        <v>3.7095687524481596E-50</v>
      </c>
      <c r="IO123" s="86">
        <f t="shared" si="144"/>
        <v>7.5354823467188596E-49</v>
      </c>
      <c r="IP123" s="86">
        <f t="shared" si="144"/>
        <v>2.9301996527692009E-52</v>
      </c>
      <c r="IQ123" s="86">
        <f t="shared" si="144"/>
        <v>1.9709715922675889E-56</v>
      </c>
      <c r="IR123" s="86">
        <f t="shared" si="144"/>
        <v>6.4084509223756739E-60</v>
      </c>
      <c r="IS123" s="86">
        <f t="shared" si="144"/>
        <v>9.7266908259392008E-60</v>
      </c>
      <c r="IT123" s="86">
        <f t="shared" si="144"/>
        <v>1.2235806361101594E-60</v>
      </c>
      <c r="IU123" s="86">
        <f t="shared" si="144"/>
        <v>3.1377122091911408E-61</v>
      </c>
      <c r="IV123" s="86">
        <f t="shared" si="144"/>
        <v>1.3384002486781391E-42</v>
      </c>
      <c r="IW123" s="86">
        <f t="shared" si="144"/>
        <v>1.3281193215091494E-18</v>
      </c>
      <c r="IY123" s="86">
        <f t="shared" si="145"/>
        <v>2.542854814060327E-6</v>
      </c>
      <c r="IZ123" s="86">
        <f t="shared" si="145"/>
        <v>9.2461668497452687E-6</v>
      </c>
      <c r="JA123" s="86">
        <f t="shared" si="145"/>
        <v>2.8699465414243614E-6</v>
      </c>
      <c r="JB123" s="86">
        <f t="shared" si="145"/>
        <v>6.2380376179194409E-7</v>
      </c>
      <c r="JC123" s="86">
        <f t="shared" si="145"/>
        <v>3.5179592541685816E-7</v>
      </c>
      <c r="JD123" s="86">
        <f t="shared" si="145"/>
        <v>2.027159335828631E-6</v>
      </c>
      <c r="JE123" s="86">
        <f t="shared" si="145"/>
        <v>3.7997091909813854E-6</v>
      </c>
      <c r="JF123" s="86">
        <f t="shared" si="145"/>
        <v>5.1257127566258026E-7</v>
      </c>
      <c r="JG123" s="86">
        <f t="shared" si="145"/>
        <v>8.540266096395822E-8</v>
      </c>
      <c r="JH123" s="86">
        <f t="shared" si="145"/>
        <v>2.7986960415063378E-8</v>
      </c>
      <c r="JI123" s="86">
        <f t="shared" si="145"/>
        <v>2.217217501672339E-8</v>
      </c>
      <c r="JJ123" s="86">
        <f t="shared" si="145"/>
        <v>1.1404767717611763E-8</v>
      </c>
      <c r="JK123" s="86">
        <f t="shared" si="145"/>
        <v>5.9193468567421569E-9</v>
      </c>
      <c r="JL123" s="86">
        <f t="shared" si="145"/>
        <v>5.451004342364736E-5</v>
      </c>
      <c r="JM123" s="86">
        <f t="shared" si="145"/>
        <v>6.3684285004866122E-4</v>
      </c>
    </row>
    <row r="124" spans="2:273" x14ac:dyDescent="0.25">
      <c r="B124" s="2">
        <v>97</v>
      </c>
      <c r="C124" s="37">
        <v>96.725999999999999</v>
      </c>
      <c r="D124" s="37">
        <v>90.745999999999995</v>
      </c>
      <c r="E124" s="37">
        <v>92.542000000000002</v>
      </c>
      <c r="F124" s="37">
        <v>90.525000000000006</v>
      </c>
      <c r="G124" s="37">
        <v>87.441000000000003</v>
      </c>
      <c r="H124" s="37">
        <v>85.593000000000004</v>
      </c>
      <c r="I124" s="37">
        <v>90.728999999999999</v>
      </c>
      <c r="J124" s="37">
        <v>88.694999999999993</v>
      </c>
      <c r="K124" s="37">
        <v>83.441000000000003</v>
      </c>
      <c r="L124" s="37">
        <v>87.135999999999996</v>
      </c>
      <c r="M124" s="37">
        <v>84.507999999999996</v>
      </c>
      <c r="N124" s="37">
        <v>80.575999999999993</v>
      </c>
      <c r="O124" s="37">
        <v>83.305000000000007</v>
      </c>
      <c r="P124" s="37">
        <v>79.796999999999997</v>
      </c>
      <c r="Q124" s="37">
        <v>82.813999999999993</v>
      </c>
      <c r="S124" s="4">
        <f t="shared" si="146"/>
        <v>97.658477309078677</v>
      </c>
      <c r="T124" s="4">
        <f t="shared" si="146"/>
        <v>91.474769208495971</v>
      </c>
      <c r="U124" s="4">
        <f t="shared" si="146"/>
        <v>92.909546467703578</v>
      </c>
      <c r="V124" s="4">
        <f t="shared" si="146"/>
        <v>89.518125858874313</v>
      </c>
      <c r="W124" s="4">
        <f t="shared" si="146"/>
        <v>84.800054030762197</v>
      </c>
      <c r="X124" s="4">
        <f t="shared" si="146"/>
        <v>87.212051480142534</v>
      </c>
      <c r="Y124" s="4">
        <f t="shared" si="146"/>
        <v>88.892961312508902</v>
      </c>
      <c r="Z124" s="4">
        <f t="shared" si="146"/>
        <v>89.697198932037097</v>
      </c>
      <c r="AA124" s="4">
        <f t="shared" si="146"/>
        <v>84.678617986208181</v>
      </c>
      <c r="AB124" s="4">
        <f t="shared" si="146"/>
        <v>85.404893719780375</v>
      </c>
      <c r="AC124" s="4">
        <f t="shared" si="146"/>
        <v>84.847932396519184</v>
      </c>
      <c r="AD124" s="4">
        <f t="shared" si="146"/>
        <v>83.104769788023191</v>
      </c>
      <c r="AE124" s="4">
        <f t="shared" si="146"/>
        <v>81.208103571859709</v>
      </c>
      <c r="AF124" s="4">
        <f t="shared" si="146"/>
        <v>79.67837691071135</v>
      </c>
      <c r="AG124" s="4">
        <f t="shared" si="146"/>
        <v>82.027726886268539</v>
      </c>
      <c r="AI124" s="4">
        <f t="shared" si="147"/>
        <v>-0.93247730907867776</v>
      </c>
      <c r="AJ124" s="4">
        <f t="shared" si="147"/>
        <v>-0.72876920849597582</v>
      </c>
      <c r="AK124" s="4">
        <f t="shared" si="147"/>
        <v>-0.36754646770357624</v>
      </c>
      <c r="AL124" s="4">
        <f t="shared" si="147"/>
        <v>1.0068741411256923</v>
      </c>
      <c r="AM124" s="4">
        <f t="shared" si="147"/>
        <v>2.640945969237805</v>
      </c>
      <c r="AN124" s="4">
        <f t="shared" si="147"/>
        <v>-1.6190514801425309</v>
      </c>
      <c r="AO124" s="4">
        <f t="shared" si="147"/>
        <v>1.8360386874910972</v>
      </c>
      <c r="AP124" s="4">
        <f t="shared" si="147"/>
        <v>-1.0021989320371034</v>
      </c>
      <c r="AQ124" s="4">
        <f t="shared" si="147"/>
        <v>-1.2376179862081784</v>
      </c>
      <c r="AR124" s="4">
        <f t="shared" si="147"/>
        <v>1.7311062802196204</v>
      </c>
      <c r="AS124" s="4">
        <f t="shared" si="147"/>
        <v>-0.33993239651918827</v>
      </c>
      <c r="AT124" s="4">
        <f t="shared" si="147"/>
        <v>-2.5287697880231974</v>
      </c>
      <c r="AU124" s="4">
        <f t="shared" si="147"/>
        <v>2.0968964281402975</v>
      </c>
      <c r="AV124" s="4">
        <f t="shared" si="147"/>
        <v>0.11862308928864707</v>
      </c>
      <c r="AW124" s="4">
        <f t="shared" si="147"/>
        <v>0.78627311373145403</v>
      </c>
      <c r="AY124" s="2">
        <f t="shared" si="139"/>
        <v>97.65847730906124</v>
      </c>
      <c r="AZ124" s="2">
        <f t="shared" si="139"/>
        <v>91.473527003444943</v>
      </c>
      <c r="BA124" s="2">
        <f t="shared" si="139"/>
        <v>92.908921183443425</v>
      </c>
      <c r="BB124" s="2">
        <f t="shared" si="139"/>
        <v>89.517826208249659</v>
      </c>
      <c r="BC124" s="2">
        <f t="shared" si="139"/>
        <v>84.799830485099704</v>
      </c>
      <c r="BD124" s="2">
        <f t="shared" si="139"/>
        <v>87.210732542768056</v>
      </c>
      <c r="BE124" s="2">
        <f t="shared" si="139"/>
        <v>88.89038578325426</v>
      </c>
      <c r="BF124" s="2">
        <f t="shared" si="139"/>
        <v>89.696745218469715</v>
      </c>
      <c r="BG124" s="2">
        <f t="shared" si="139"/>
        <v>84.678520502932983</v>
      </c>
      <c r="BH124" s="2">
        <f t="shared" si="139"/>
        <v>85.404856646361125</v>
      </c>
      <c r="BI124" s="2">
        <f t="shared" si="139"/>
        <v>84.847901152437032</v>
      </c>
      <c r="BJ124" s="2">
        <f t="shared" si="139"/>
        <v>83.104750472821635</v>
      </c>
      <c r="BK124" s="2">
        <f t="shared" si="139"/>
        <v>81.208096237042739</v>
      </c>
      <c r="BL124" s="2">
        <f t="shared" si="139"/>
        <v>79.638372807516546</v>
      </c>
      <c r="BM124" s="2">
        <f t="shared" si="139"/>
        <v>81.473858056464636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96.725999999999999</v>
      </c>
      <c r="CF124" s="2">
        <f t="shared" si="140"/>
        <v>90.745999999999995</v>
      </c>
      <c r="CG124" s="2">
        <f t="shared" si="140"/>
        <v>92.542000000000002</v>
      </c>
      <c r="CH124" s="2">
        <f t="shared" si="140"/>
        <v>90.525000000000006</v>
      </c>
      <c r="CI124" s="2">
        <f t="shared" si="140"/>
        <v>87.441000000000003</v>
      </c>
      <c r="CJ124" s="2">
        <f t="shared" si="140"/>
        <v>85.593000000000004</v>
      </c>
      <c r="CK124" s="2">
        <f t="shared" si="140"/>
        <v>90.728999999999999</v>
      </c>
      <c r="CL124" s="2">
        <f t="shared" si="140"/>
        <v>88.694999999999993</v>
      </c>
      <c r="CM124" s="2">
        <f t="shared" si="140"/>
        <v>83.441000000000003</v>
      </c>
      <c r="CN124" s="2">
        <f t="shared" si="140"/>
        <v>87.135999999999996</v>
      </c>
      <c r="CO124" s="2">
        <f t="shared" si="140"/>
        <v>84.507999999999996</v>
      </c>
      <c r="CP124" s="2">
        <f t="shared" si="140"/>
        <v>80.575999999999993</v>
      </c>
      <c r="CQ124" s="2">
        <f t="shared" si="140"/>
        <v>83.305000000000007</v>
      </c>
      <c r="CR124" s="2">
        <f t="shared" si="140"/>
        <v>79.796999999999997</v>
      </c>
      <c r="CS124" s="2">
        <f t="shared" si="140"/>
        <v>82.813999999999993</v>
      </c>
      <c r="CU124" s="2">
        <f t="shared" si="110"/>
        <v>96.725999999999999</v>
      </c>
      <c r="CV124" s="2">
        <f t="shared" si="111"/>
        <v>90.745999999999995</v>
      </c>
      <c r="CW124" s="2">
        <f t="shared" si="112"/>
        <v>92.542000000000002</v>
      </c>
      <c r="CX124" s="2">
        <f t="shared" si="113"/>
        <v>90.525000000000006</v>
      </c>
      <c r="CY124" s="2">
        <f t="shared" si="114"/>
        <v>87.441000000000003</v>
      </c>
      <c r="CZ124" s="2">
        <f t="shared" si="115"/>
        <v>85.593000000000004</v>
      </c>
      <c r="DA124" s="2">
        <f t="shared" si="116"/>
        <v>90.728999999999999</v>
      </c>
      <c r="DB124" s="2">
        <f t="shared" si="117"/>
        <v>88.694999999999993</v>
      </c>
      <c r="DC124" s="2">
        <f t="shared" si="118"/>
        <v>83.441000000000003</v>
      </c>
      <c r="DD124" s="2">
        <f t="shared" si="119"/>
        <v>87.135999999999996</v>
      </c>
      <c r="DE124" s="2">
        <f t="shared" si="120"/>
        <v>84.507999999999996</v>
      </c>
      <c r="DF124" s="2">
        <f t="shared" si="121"/>
        <v>80.575999999999993</v>
      </c>
      <c r="DG124" s="2">
        <f t="shared" si="122"/>
        <v>83.305000000000007</v>
      </c>
      <c r="DH124" s="2">
        <f t="shared" si="123"/>
        <v>79.796999999999997</v>
      </c>
      <c r="DI124" s="2">
        <f t="shared" si="124"/>
        <v>82.813999999999993</v>
      </c>
      <c r="DK124" s="2">
        <f t="shared" si="148"/>
        <v>120.78073859649125</v>
      </c>
      <c r="DL124" s="2">
        <f t="shared" si="148"/>
        <v>121.79667720757195</v>
      </c>
      <c r="DM124" s="2">
        <f t="shared" si="148"/>
        <v>117.76883750957433</v>
      </c>
      <c r="DN124" s="2">
        <f t="shared" si="148"/>
        <v>113.21387482219062</v>
      </c>
      <c r="DO124" s="2">
        <f t="shared" si="148"/>
        <v>103.93450769230768</v>
      </c>
      <c r="DP124" s="2">
        <f t="shared" si="148"/>
        <v>113.85749243697478</v>
      </c>
      <c r="DQ124" s="2">
        <f t="shared" si="148"/>
        <v>116.79192513368984</v>
      </c>
      <c r="DR124" s="2">
        <f t="shared" si="148"/>
        <v>116.44121313980139</v>
      </c>
      <c r="DS124" s="2">
        <f t="shared" si="148"/>
        <v>115.36464873949579</v>
      </c>
      <c r="DT124" s="2">
        <f t="shared" si="148"/>
        <v>115.11018655462186</v>
      </c>
      <c r="DU124" s="2">
        <f t="shared" si="148"/>
        <v>109.96765686274509</v>
      </c>
      <c r="DV124" s="2">
        <f t="shared" si="148"/>
        <v>114.50142672672675</v>
      </c>
      <c r="DW124" s="2">
        <f t="shared" si="148"/>
        <v>111.34009747899158</v>
      </c>
      <c r="DX124" s="2">
        <f t="shared" si="148"/>
        <v>103.80976974789917</v>
      </c>
      <c r="DY124" s="2">
        <f t="shared" si="148"/>
        <v>94.550397177419327</v>
      </c>
      <c r="EA124" s="2">
        <f t="shared" si="152"/>
        <v>97.544260178440936</v>
      </c>
      <c r="EB124" s="2">
        <f t="shared" si="152"/>
        <v>91.285377277556009</v>
      </c>
      <c r="EC124" s="2">
        <f t="shared" si="152"/>
        <v>92.760955714320829</v>
      </c>
      <c r="ED124" s="2">
        <f t="shared" si="152"/>
        <v>89.365553527124973</v>
      </c>
      <c r="EE124" s="2">
        <f t="shared" si="151"/>
        <v>84.684692467061609</v>
      </c>
      <c r="EF124" s="2">
        <f t="shared" si="151"/>
        <v>87.026470039001808</v>
      </c>
      <c r="EG124" s="2">
        <f t="shared" si="151"/>
        <v>88.707406072966236</v>
      </c>
      <c r="EH124" s="2">
        <f t="shared" si="151"/>
        <v>89.52174545312468</v>
      </c>
      <c r="EI124" s="2">
        <f t="shared" si="151"/>
        <v>84.47161566950416</v>
      </c>
      <c r="EJ124" s="2">
        <f t="shared" si="151"/>
        <v>85.201777166812903</v>
      </c>
      <c r="EK124" s="2">
        <f t="shared" si="151"/>
        <v>84.685988369674362</v>
      </c>
      <c r="EL124" s="2">
        <f t="shared" si="151"/>
        <v>82.901173982329453</v>
      </c>
      <c r="EM124" s="2">
        <f t="shared" si="135"/>
        <v>80.985787039502881</v>
      </c>
      <c r="EN124" s="2">
        <f t="shared" si="135"/>
        <v>79.471209902286617</v>
      </c>
      <c r="EO124" s="2">
        <f t="shared" si="135"/>
        <v>81.371761135808029</v>
      </c>
      <c r="EQ124" s="2">
        <f t="shared" si="149"/>
        <v>97.494104330824456</v>
      </c>
      <c r="ER124" s="2">
        <f t="shared" si="149"/>
        <v>91.192951536826243</v>
      </c>
      <c r="ES124" s="2">
        <f t="shared" si="149"/>
        <v>92.732725927953297</v>
      </c>
      <c r="ET124" s="2">
        <f t="shared" si="149"/>
        <v>89.369146304571075</v>
      </c>
      <c r="EU124" s="2">
        <f t="shared" si="149"/>
        <v>84.647868347532054</v>
      </c>
      <c r="EV124" s="2">
        <f t="shared" si="149"/>
        <v>87.025212412870388</v>
      </c>
      <c r="EW124" s="2">
        <f t="shared" si="149"/>
        <v>88.706227652443786</v>
      </c>
      <c r="EX124" s="2">
        <f t="shared" si="149"/>
        <v>89.457023635975361</v>
      </c>
      <c r="EY124" s="2">
        <f t="shared" si="149"/>
        <v>84.370351657327618</v>
      </c>
      <c r="EZ124" s="2">
        <f t="shared" si="149"/>
        <v>85.154445154371075</v>
      </c>
      <c r="FA124" s="2">
        <f t="shared" si="149"/>
        <v>84.711863359414309</v>
      </c>
      <c r="FB124" s="2">
        <f t="shared" si="149"/>
        <v>82.772488783414389</v>
      </c>
      <c r="FC124" s="2">
        <f t="shared" si="149"/>
        <v>80.974715905922295</v>
      </c>
      <c r="FD124" s="2">
        <f t="shared" si="149"/>
        <v>79.643961333998448</v>
      </c>
      <c r="FE124" s="2">
        <f t="shared" si="149"/>
        <v>81.218963073080474</v>
      </c>
      <c r="FG124" s="2">
        <f t="shared" si="150"/>
        <v>0.99505579258176102</v>
      </c>
      <c r="FH124" s="2">
        <f t="shared" si="150"/>
        <v>0.99377301557314424</v>
      </c>
      <c r="FI124" s="2">
        <f t="shared" si="150"/>
        <v>0.99406182145052913</v>
      </c>
      <c r="FJ124" s="2">
        <f t="shared" si="150"/>
        <v>0.99361798086302577</v>
      </c>
      <c r="FK124" s="2">
        <f t="shared" si="150"/>
        <v>0.99398356080561434</v>
      </c>
      <c r="FL124" s="2">
        <f t="shared" si="150"/>
        <v>0.99313151804628297</v>
      </c>
      <c r="FM124" s="2">
        <f t="shared" si="150"/>
        <v>0.99348372495175619</v>
      </c>
      <c r="FN124" s="2">
        <f t="shared" si="150"/>
        <v>0.9934541712363284</v>
      </c>
      <c r="FO124" s="2">
        <f t="shared" si="150"/>
        <v>0.99325461052409081</v>
      </c>
      <c r="FP124" s="2">
        <f t="shared" si="150"/>
        <v>0.99318658052918163</v>
      </c>
      <c r="FQ124" s="2">
        <f t="shared" si="150"/>
        <v>0.99361086857406289</v>
      </c>
      <c r="FR124" s="2">
        <f t="shared" si="150"/>
        <v>0.99350354102885974</v>
      </c>
      <c r="FS124" s="2">
        <f t="shared" si="150"/>
        <v>0.99267206922804474</v>
      </c>
      <c r="FT124" s="2">
        <f t="shared" si="150"/>
        <v>0.99320993377631639</v>
      </c>
      <c r="FU124" s="2">
        <f t="shared" si="150"/>
        <v>0.99216525260652799</v>
      </c>
      <c r="FW124" s="2">
        <f t="shared" si="141"/>
        <v>1.3335201771157757E-2</v>
      </c>
      <c r="FX124" s="2">
        <f t="shared" si="141"/>
        <v>1.9947512498600294E-2</v>
      </c>
      <c r="FY124" s="2">
        <f t="shared" si="141"/>
        <v>1.8979885809536787E-2</v>
      </c>
      <c r="FZ124" s="2">
        <f t="shared" si="141"/>
        <v>2.0106515349838105E-2</v>
      </c>
      <c r="GA124" s="2">
        <f t="shared" si="141"/>
        <v>1.8393508831007984E-2</v>
      </c>
      <c r="GB124" s="2">
        <f t="shared" si="141"/>
        <v>2.0585906533829114E-2</v>
      </c>
      <c r="GC124" s="2">
        <f t="shared" si="141"/>
        <v>2.2691822482935692E-2</v>
      </c>
      <c r="GD124" s="2">
        <f t="shared" si="141"/>
        <v>1.870251167923833E-2</v>
      </c>
      <c r="GE124" s="2">
        <f t="shared" si="141"/>
        <v>1.4622240306261346E-2</v>
      </c>
      <c r="GF124" s="2">
        <f t="shared" si="141"/>
        <v>1.4769270940060789E-2</v>
      </c>
      <c r="GG124" s="2">
        <f t="shared" si="141"/>
        <v>1.4874598882483575E-2</v>
      </c>
      <c r="GH124" s="2">
        <f t="shared" si="141"/>
        <v>1.331353530860868E-2</v>
      </c>
      <c r="GI124" s="2">
        <f t="shared" si="141"/>
        <v>1.1298571211255649E-2</v>
      </c>
      <c r="GJ124" s="2">
        <f t="shared" si="141"/>
        <v>1.1012771762854945E-2</v>
      </c>
      <c r="GK124" s="2">
        <f t="shared" si="141"/>
        <v>7.5548321706306485E-3</v>
      </c>
      <c r="GM124" s="86">
        <f t="shared" si="142"/>
        <v>6.5242528691857525E-48</v>
      </c>
      <c r="GN124" s="86">
        <f t="shared" si="142"/>
        <v>1.8870745153520739E-43</v>
      </c>
      <c r="GO124" s="86">
        <f t="shared" si="142"/>
        <v>1.4217604640520576E-50</v>
      </c>
      <c r="GP124" s="86">
        <f t="shared" si="142"/>
        <v>2.8781108337668483E-66</v>
      </c>
      <c r="GQ124" s="86">
        <f t="shared" si="142"/>
        <v>1.612252431634712E-109</v>
      </c>
      <c r="GR124" s="86">
        <f t="shared" si="142"/>
        <v>9.2900072077336891E-46</v>
      </c>
      <c r="GS124" s="86">
        <f t="shared" si="142"/>
        <v>2.9600171127817415E-64</v>
      </c>
      <c r="GT124" s="86">
        <f t="shared" si="142"/>
        <v>7.3522920061101579E-54</v>
      </c>
      <c r="GU124" s="86">
        <f t="shared" si="142"/>
        <v>1.0943756727608462E-44</v>
      </c>
      <c r="GV124" s="86">
        <f t="shared" si="142"/>
        <v>1.9692663546616688E-49</v>
      </c>
      <c r="GW124" s="86">
        <f t="shared" si="142"/>
        <v>3.0943777620373627E-69</v>
      </c>
      <c r="GX124" s="86">
        <f t="shared" si="142"/>
        <v>3.227906207868189E-60</v>
      </c>
      <c r="GY124" s="86">
        <f t="shared" si="142"/>
        <v>5.2019215738863268E-46</v>
      </c>
      <c r="GZ124" s="86">
        <f t="shared" si="142"/>
        <v>1.7948492285131687E-60</v>
      </c>
      <c r="HA124" s="86">
        <f t="shared" si="142"/>
        <v>6.1693611683414533E-78</v>
      </c>
      <c r="HC124" s="86">
        <f t="shared" si="153"/>
        <v>4.4921443961493103E-12</v>
      </c>
      <c r="HD124" s="86">
        <f t="shared" si="153"/>
        <v>2.6728705270050034E-12</v>
      </c>
      <c r="HE124" s="86">
        <f t="shared" si="153"/>
        <v>3.4375855896199667E-13</v>
      </c>
      <c r="HF124" s="86">
        <f t="shared" si="153"/>
        <v>1.0901045579842343E-16</v>
      </c>
      <c r="HG124" s="86">
        <f t="shared" si="153"/>
        <v>3.0589658832552027E-20</v>
      </c>
      <c r="HH124" s="86">
        <f t="shared" si="153"/>
        <v>4.9631904067478403E-17</v>
      </c>
      <c r="HI124" s="86">
        <f t="shared" si="138"/>
        <v>1.9130646402824802E-41</v>
      </c>
      <c r="HJ124" s="86">
        <f t="shared" si="138"/>
        <v>1.3396410519618586E-19</v>
      </c>
      <c r="HK124" s="86">
        <f t="shared" si="138"/>
        <v>8.1922081834079285E-17</v>
      </c>
      <c r="HL124" s="86">
        <f t="shared" si="138"/>
        <v>1.1613912057851762E-18</v>
      </c>
      <c r="HM124" s="86">
        <f t="shared" si="138"/>
        <v>7.6008597417130202E-20</v>
      </c>
      <c r="HN124" s="86">
        <f t="shared" si="138"/>
        <v>2.4242990974133993E-14</v>
      </c>
      <c r="HO124" s="86">
        <f t="shared" si="138"/>
        <v>9.9525525055449199E-11</v>
      </c>
      <c r="HP124" s="86">
        <f t="shared" si="138"/>
        <v>3.9572650340801004E-15</v>
      </c>
      <c r="HQ124" s="86">
        <f t="shared" si="138"/>
        <v>1.9425450568020724E-15</v>
      </c>
      <c r="HS124" s="86">
        <f t="shared" si="143"/>
        <v>8.1793528711137436E-6</v>
      </c>
      <c r="HT124" s="86">
        <f t="shared" si="143"/>
        <v>3.0773569313238471E-5</v>
      </c>
      <c r="HU124" s="86">
        <f t="shared" si="143"/>
        <v>1.0621912963088706E-5</v>
      </c>
      <c r="HV124" s="86">
        <f t="shared" si="143"/>
        <v>2.7559893833873682E-6</v>
      </c>
      <c r="HW124" s="86">
        <f t="shared" si="143"/>
        <v>1.5427807005507035E-6</v>
      </c>
      <c r="HX124" s="86">
        <f t="shared" si="143"/>
        <v>8.1692236927749246E-6</v>
      </c>
      <c r="HY124" s="86">
        <f t="shared" si="143"/>
        <v>1.5004229251380499E-5</v>
      </c>
      <c r="HZ124" s="86">
        <f t="shared" si="143"/>
        <v>2.2182771459296648E-6</v>
      </c>
      <c r="IA124" s="86">
        <f t="shared" si="143"/>
        <v>3.9365728786776593E-7</v>
      </c>
      <c r="IB124" s="86">
        <f t="shared" si="143"/>
        <v>1.4354053055891635E-7</v>
      </c>
      <c r="IC124" s="86">
        <f t="shared" si="143"/>
        <v>1.1505970933177913E-7</v>
      </c>
      <c r="ID124" s="86">
        <f t="shared" si="143"/>
        <v>5.93580390855492E-8</v>
      </c>
      <c r="IE124" s="86">
        <f t="shared" si="143"/>
        <v>2.2077885453446522E-8</v>
      </c>
      <c r="IF124" s="86">
        <f t="shared" si="143"/>
        <v>1.1670276908724039E-4</v>
      </c>
      <c r="IG124" s="86">
        <f t="shared" si="143"/>
        <v>1.0548025471642433E-3</v>
      </c>
      <c r="II124" s="86">
        <f t="shared" si="144"/>
        <v>2.0033233317580703E-42</v>
      </c>
      <c r="IJ124" s="86">
        <f t="shared" si="144"/>
        <v>2.1491741744298637E-41</v>
      </c>
      <c r="IK124" s="86">
        <f t="shared" si="144"/>
        <v>2.4622216075610878E-45</v>
      </c>
      <c r="IL124" s="86">
        <f t="shared" si="144"/>
        <v>2.7619281561616557E-50</v>
      </c>
      <c r="IM124" s="86">
        <f t="shared" si="144"/>
        <v>6.0186752119501771E-50</v>
      </c>
      <c r="IN124" s="86">
        <f t="shared" si="144"/>
        <v>6.2608237502533769E-48</v>
      </c>
      <c r="IO124" s="86">
        <f t="shared" si="144"/>
        <v>1.258284109514596E-46</v>
      </c>
      <c r="IP124" s="86">
        <f t="shared" si="144"/>
        <v>5.4337709370973041E-50</v>
      </c>
      <c r="IQ124" s="86">
        <f t="shared" si="144"/>
        <v>4.0584779337306423E-54</v>
      </c>
      <c r="IR124" s="86">
        <f t="shared" si="144"/>
        <v>1.8765692001932262E-57</v>
      </c>
      <c r="IS124" s="86">
        <f t="shared" si="144"/>
        <v>2.8249208199624758E-57</v>
      </c>
      <c r="IT124" s="86">
        <f t="shared" si="144"/>
        <v>3.3537560578855752E-58</v>
      </c>
      <c r="IU124" s="86">
        <f t="shared" si="144"/>
        <v>7.4163086082615342E-59</v>
      </c>
      <c r="IV124" s="86">
        <f t="shared" si="144"/>
        <v>5.6218549379126629E-41</v>
      </c>
      <c r="IW124" s="86">
        <f t="shared" si="144"/>
        <v>5.6117902582858847E-18</v>
      </c>
      <c r="IY124" s="86">
        <f t="shared" si="145"/>
        <v>8.1793573632581405E-6</v>
      </c>
      <c r="IZ124" s="86">
        <f t="shared" si="145"/>
        <v>3.0773571986108995E-5</v>
      </c>
      <c r="JA124" s="86">
        <f t="shared" si="145"/>
        <v>1.0621913306847265E-5</v>
      </c>
      <c r="JB124" s="86">
        <f t="shared" si="145"/>
        <v>2.7559893834963788E-6</v>
      </c>
      <c r="JC124" s="86">
        <f t="shared" si="145"/>
        <v>1.542780700550734E-6</v>
      </c>
      <c r="JD124" s="86">
        <f t="shared" si="145"/>
        <v>8.1692236928245574E-6</v>
      </c>
      <c r="JE124" s="86">
        <f t="shared" si="145"/>
        <v>1.5004229251380499E-5</v>
      </c>
      <c r="JF124" s="86">
        <f t="shared" si="145"/>
        <v>2.2182771459297987E-6</v>
      </c>
      <c r="JG124" s="86">
        <f t="shared" si="145"/>
        <v>3.9365728794968799E-7</v>
      </c>
      <c r="JH124" s="86">
        <f t="shared" si="145"/>
        <v>1.4354053056007774E-7</v>
      </c>
      <c r="JI124" s="86">
        <f t="shared" si="145"/>
        <v>1.1505970933185514E-7</v>
      </c>
      <c r="JJ124" s="86">
        <f t="shared" si="145"/>
        <v>5.9358063328540176E-8</v>
      </c>
      <c r="JK124" s="86">
        <f t="shared" si="145"/>
        <v>2.2177410978501972E-8</v>
      </c>
      <c r="JL124" s="86">
        <f t="shared" si="145"/>
        <v>1.1670276909119766E-4</v>
      </c>
      <c r="JM124" s="86">
        <f t="shared" si="145"/>
        <v>1.0548025471661913E-3</v>
      </c>
    </row>
    <row r="125" spans="2:273" x14ac:dyDescent="0.25">
      <c r="B125" s="2">
        <v>98</v>
      </c>
      <c r="C125" s="37">
        <v>97.983999999999995</v>
      </c>
      <c r="D125" s="37">
        <v>91.763000000000005</v>
      </c>
      <c r="E125" s="37">
        <v>93.525000000000006</v>
      </c>
      <c r="F125" s="37">
        <v>90.932000000000002</v>
      </c>
      <c r="G125" s="37">
        <v>84.932000000000002</v>
      </c>
      <c r="H125" s="37">
        <v>90.507999999999996</v>
      </c>
      <c r="I125" s="37">
        <v>89.897999999999996</v>
      </c>
      <c r="J125" s="37">
        <v>90</v>
      </c>
      <c r="K125" s="37">
        <v>85.271000000000001</v>
      </c>
      <c r="L125" s="37">
        <v>84.051000000000002</v>
      </c>
      <c r="M125" s="37">
        <v>86.542000000000002</v>
      </c>
      <c r="N125" s="37">
        <v>82.406999999999996</v>
      </c>
      <c r="O125" s="37">
        <v>81.712000000000003</v>
      </c>
      <c r="P125" s="37">
        <v>80.694999999999993</v>
      </c>
      <c r="Q125" s="37">
        <v>82.168999999999997</v>
      </c>
      <c r="S125" s="4">
        <f t="shared" si="146"/>
        <v>97.546826162006312</v>
      </c>
      <c r="T125" s="4">
        <f t="shared" si="146"/>
        <v>91.328875872871407</v>
      </c>
      <c r="U125" s="4">
        <f t="shared" si="146"/>
        <v>92.742292783227299</v>
      </c>
      <c r="V125" s="4">
        <f t="shared" si="146"/>
        <v>89.378552219052423</v>
      </c>
      <c r="W125" s="4">
        <f t="shared" si="146"/>
        <v>84.634939004407698</v>
      </c>
      <c r="X125" s="4">
        <f t="shared" si="146"/>
        <v>87.060249943134068</v>
      </c>
      <c r="Y125" s="4">
        <f t="shared" si="146"/>
        <v>88.724040199935075</v>
      </c>
      <c r="Z125" s="4">
        <f t="shared" si="146"/>
        <v>89.490923325201749</v>
      </c>
      <c r="AA125" s="4">
        <f t="shared" si="146"/>
        <v>84.486340268362142</v>
      </c>
      <c r="AB125" s="4">
        <f t="shared" si="146"/>
        <v>85.222674324436582</v>
      </c>
      <c r="AC125" s="4">
        <f t="shared" si="146"/>
        <v>84.70899964409486</v>
      </c>
      <c r="AD125" s="4">
        <f t="shared" si="146"/>
        <v>82.904764446684155</v>
      </c>
      <c r="AE125" s="4">
        <f t="shared" si="146"/>
        <v>81.063224681746249</v>
      </c>
      <c r="AF125" s="4">
        <f t="shared" si="146"/>
        <v>79.615511000829116</v>
      </c>
      <c r="AG125" s="4">
        <f t="shared" si="146"/>
        <v>82.226454250741511</v>
      </c>
      <c r="AI125" s="4">
        <f t="shared" si="147"/>
        <v>0.43717383799368292</v>
      </c>
      <c r="AJ125" s="4">
        <f t="shared" si="147"/>
        <v>0.43412412712859805</v>
      </c>
      <c r="AK125" s="4">
        <f t="shared" si="147"/>
        <v>0.78270721677270672</v>
      </c>
      <c r="AL125" s="4">
        <f t="shared" si="147"/>
        <v>1.5534477809475788</v>
      </c>
      <c r="AM125" s="4">
        <f t="shared" si="147"/>
        <v>0.29706099559230381</v>
      </c>
      <c r="AN125" s="4">
        <f t="shared" si="147"/>
        <v>3.4477500568659281</v>
      </c>
      <c r="AO125" s="4">
        <f t="shared" si="147"/>
        <v>1.173959800064921</v>
      </c>
      <c r="AP125" s="4">
        <f t="shared" si="147"/>
        <v>0.50907667479825136</v>
      </c>
      <c r="AQ125" s="4">
        <f t="shared" si="147"/>
        <v>0.78465973163785918</v>
      </c>
      <c r="AR125" s="4">
        <f t="shared" si="147"/>
        <v>-1.1716743244365802</v>
      </c>
      <c r="AS125" s="4">
        <f t="shared" si="147"/>
        <v>1.833000355905142</v>
      </c>
      <c r="AT125" s="4">
        <f t="shared" si="147"/>
        <v>-0.4977644466841582</v>
      </c>
      <c r="AU125" s="4">
        <f t="shared" si="147"/>
        <v>0.64877531825375456</v>
      </c>
      <c r="AV125" s="4">
        <f t="shared" si="147"/>
        <v>1.0794889991708772</v>
      </c>
      <c r="AW125" s="4">
        <f t="shared" si="147"/>
        <v>-5.7454250741514556E-2</v>
      </c>
      <c r="AY125" s="2">
        <f t="shared" si="139"/>
        <v>97.546826162005715</v>
      </c>
      <c r="AZ125" s="2">
        <f t="shared" si="139"/>
        <v>91.32523795352445</v>
      </c>
      <c r="BA125" s="2">
        <f t="shared" si="139"/>
        <v>92.740265139491783</v>
      </c>
      <c r="BB125" s="2">
        <f t="shared" si="139"/>
        <v>89.377406106081239</v>
      </c>
      <c r="BC125" s="2">
        <f t="shared" si="139"/>
        <v>84.634084195799588</v>
      </c>
      <c r="BD125" s="2">
        <f t="shared" si="139"/>
        <v>87.055640259913005</v>
      </c>
      <c r="BE125" s="2">
        <f t="shared" si="139"/>
        <v>88.715257178475738</v>
      </c>
      <c r="BF125" s="2">
        <f t="shared" si="139"/>
        <v>89.48921423609805</v>
      </c>
      <c r="BG125" s="2">
        <f t="shared" si="139"/>
        <v>84.485946196420812</v>
      </c>
      <c r="BH125" s="2">
        <f t="shared" si="139"/>
        <v>85.222508494903352</v>
      </c>
      <c r="BI125" s="2">
        <f t="shared" si="139"/>
        <v>84.708858195160346</v>
      </c>
      <c r="BJ125" s="2">
        <f t="shared" si="139"/>
        <v>82.904676305425269</v>
      </c>
      <c r="BK125" s="2">
        <f t="shared" si="139"/>
        <v>81.063191150139005</v>
      </c>
      <c r="BL125" s="2">
        <f t="shared" si="139"/>
        <v>79.536047764865842</v>
      </c>
      <c r="BM125" s="2">
        <f t="shared" si="139"/>
        <v>81.359071033154066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97.983999999999995</v>
      </c>
      <c r="CF125" s="2">
        <f t="shared" si="140"/>
        <v>91.763000000000005</v>
      </c>
      <c r="CG125" s="2">
        <f t="shared" si="140"/>
        <v>93.525000000000006</v>
      </c>
      <c r="CH125" s="2">
        <f t="shared" si="140"/>
        <v>90.932000000000002</v>
      </c>
      <c r="CI125" s="2">
        <f t="shared" si="140"/>
        <v>84.932000000000002</v>
      </c>
      <c r="CJ125" s="2">
        <f t="shared" si="140"/>
        <v>90.507999999999996</v>
      </c>
      <c r="CK125" s="2">
        <f t="shared" si="140"/>
        <v>89.897999999999996</v>
      </c>
      <c r="CL125" s="2">
        <f t="shared" si="140"/>
        <v>90</v>
      </c>
      <c r="CM125" s="2">
        <f t="shared" si="140"/>
        <v>85.271000000000001</v>
      </c>
      <c r="CN125" s="2">
        <f t="shared" si="140"/>
        <v>84.051000000000002</v>
      </c>
      <c r="CO125" s="2">
        <f t="shared" si="140"/>
        <v>86.542000000000002</v>
      </c>
      <c r="CP125" s="2">
        <f t="shared" si="140"/>
        <v>82.406999999999996</v>
      </c>
      <c r="CQ125" s="2">
        <f t="shared" si="140"/>
        <v>81.712000000000003</v>
      </c>
      <c r="CR125" s="2">
        <f t="shared" si="140"/>
        <v>80.694999999999993</v>
      </c>
      <c r="CS125" s="2">
        <f t="shared" si="140"/>
        <v>82.168999999999997</v>
      </c>
      <c r="CU125" s="2">
        <f t="shared" si="110"/>
        <v>97.983999999999995</v>
      </c>
      <c r="CV125" s="2">
        <f t="shared" si="111"/>
        <v>91.763000000000005</v>
      </c>
      <c r="CW125" s="2">
        <f t="shared" si="112"/>
        <v>93.525000000000006</v>
      </c>
      <c r="CX125" s="2">
        <f t="shared" si="113"/>
        <v>90.932000000000002</v>
      </c>
      <c r="CY125" s="2">
        <f t="shared" si="114"/>
        <v>84.932000000000002</v>
      </c>
      <c r="CZ125" s="2">
        <f t="shared" si="115"/>
        <v>90.507999999999996</v>
      </c>
      <c r="DA125" s="2">
        <f t="shared" si="116"/>
        <v>89.897999999999996</v>
      </c>
      <c r="DB125" s="2">
        <f t="shared" si="117"/>
        <v>90</v>
      </c>
      <c r="DC125" s="2">
        <f t="shared" si="118"/>
        <v>85.271000000000001</v>
      </c>
      <c r="DD125" s="2">
        <f t="shared" si="119"/>
        <v>84.051000000000002</v>
      </c>
      <c r="DE125" s="2">
        <f t="shared" si="120"/>
        <v>86.542000000000002</v>
      </c>
      <c r="DF125" s="2">
        <f t="shared" si="121"/>
        <v>82.406999999999996</v>
      </c>
      <c r="DG125" s="2">
        <f t="shared" si="122"/>
        <v>81.712000000000003</v>
      </c>
      <c r="DH125" s="2">
        <f t="shared" si="123"/>
        <v>80.694999999999993</v>
      </c>
      <c r="DI125" s="2">
        <f t="shared" si="124"/>
        <v>82.168999999999997</v>
      </c>
      <c r="DK125" s="2">
        <f t="shared" si="148"/>
        <v>120.93664122807019</v>
      </c>
      <c r="DL125" s="2">
        <f t="shared" si="148"/>
        <v>122.03525429478063</v>
      </c>
      <c r="DM125" s="2">
        <f t="shared" si="148"/>
        <v>117.98999638910162</v>
      </c>
      <c r="DN125" s="2">
        <f t="shared" si="148"/>
        <v>113.42451849217639</v>
      </c>
      <c r="DO125" s="2">
        <f t="shared" si="148"/>
        <v>104.06300627530362</v>
      </c>
      <c r="DP125" s="2">
        <f t="shared" si="148"/>
        <v>114.093038197097</v>
      </c>
      <c r="DQ125" s="2">
        <f t="shared" si="148"/>
        <v>117.01348556149733</v>
      </c>
      <c r="DR125" s="2">
        <f t="shared" si="148"/>
        <v>116.63782459893051</v>
      </c>
      <c r="DS125" s="2">
        <f t="shared" si="148"/>
        <v>115.60987282913165</v>
      </c>
      <c r="DT125" s="2">
        <f t="shared" si="148"/>
        <v>115.35239648586708</v>
      </c>
      <c r="DU125" s="2">
        <f t="shared" si="148"/>
        <v>110.16091204481791</v>
      </c>
      <c r="DV125" s="2">
        <f t="shared" si="148"/>
        <v>114.78883200343202</v>
      </c>
      <c r="DW125" s="2">
        <f t="shared" si="148"/>
        <v>111.61725378151259</v>
      </c>
      <c r="DX125" s="2">
        <f t="shared" si="148"/>
        <v>104.01153781512606</v>
      </c>
      <c r="DY125" s="2">
        <f t="shared" si="148"/>
        <v>94.663334677419329</v>
      </c>
      <c r="EA125" s="2">
        <f t="shared" si="152"/>
        <v>97.441386304766525</v>
      </c>
      <c r="EB125" s="2">
        <f t="shared" si="152"/>
        <v>91.151076133144471</v>
      </c>
      <c r="EC125" s="2">
        <f t="shared" si="152"/>
        <v>92.603073631315141</v>
      </c>
      <c r="ED125" s="2">
        <f t="shared" si="152"/>
        <v>89.236501553068052</v>
      </c>
      <c r="EE125" s="2">
        <f t="shared" si="151"/>
        <v>84.527217199184221</v>
      </c>
      <c r="EF125" s="2">
        <f t="shared" si="151"/>
        <v>86.88511716958449</v>
      </c>
      <c r="EG125" s="2">
        <f t="shared" si="151"/>
        <v>88.545714706548836</v>
      </c>
      <c r="EH125" s="2">
        <f t="shared" si="151"/>
        <v>89.326899548731163</v>
      </c>
      <c r="EI125" s="2">
        <f t="shared" si="151"/>
        <v>84.294445907128733</v>
      </c>
      <c r="EJ125" s="2">
        <f t="shared" si="151"/>
        <v>85.034597114165933</v>
      </c>
      <c r="EK125" s="2">
        <f t="shared" si="151"/>
        <v>84.559286393630742</v>
      </c>
      <c r="EL125" s="2">
        <f t="shared" si="151"/>
        <v>82.716068915157138</v>
      </c>
      <c r="EM125" s="2">
        <f t="shared" si="135"/>
        <v>80.857609409675973</v>
      </c>
      <c r="EN125" s="2">
        <f t="shared" si="135"/>
        <v>79.381717236127614</v>
      </c>
      <c r="EO125" s="2">
        <f t="shared" si="135"/>
        <v>81.264537016757728</v>
      </c>
      <c r="EQ125" s="2">
        <f t="shared" si="149"/>
        <v>97.403697477261005</v>
      </c>
      <c r="ER125" s="2">
        <f t="shared" si="149"/>
        <v>91.090243947178038</v>
      </c>
      <c r="ES125" s="2">
        <f t="shared" si="149"/>
        <v>92.585363273511632</v>
      </c>
      <c r="ET125" s="2">
        <f t="shared" si="149"/>
        <v>89.2383107254864</v>
      </c>
      <c r="EU125" s="2">
        <f t="shared" si="149"/>
        <v>84.50815420356237</v>
      </c>
      <c r="EV125" s="2">
        <f t="shared" si="149"/>
        <v>86.884498888625146</v>
      </c>
      <c r="EW125" s="2">
        <f t="shared" si="149"/>
        <v>88.556344982428058</v>
      </c>
      <c r="EX125" s="2">
        <f t="shared" si="149"/>
        <v>89.286750111095699</v>
      </c>
      <c r="EY125" s="2">
        <f t="shared" si="149"/>
        <v>84.215590681306111</v>
      </c>
      <c r="EZ125" s="2">
        <f t="shared" si="149"/>
        <v>84.997878665716598</v>
      </c>
      <c r="FA125" s="2">
        <f t="shared" si="149"/>
        <v>84.578217315667558</v>
      </c>
      <c r="FB125" s="2">
        <f t="shared" si="149"/>
        <v>82.611309529715029</v>
      </c>
      <c r="FC125" s="2">
        <f t="shared" si="149"/>
        <v>80.847728241498459</v>
      </c>
      <c r="FD125" s="2">
        <f t="shared" si="149"/>
        <v>79.524008208788871</v>
      </c>
      <c r="FE125" s="2">
        <f t="shared" si="149"/>
        <v>81.110936277412875</v>
      </c>
      <c r="FG125" s="2">
        <f t="shared" si="150"/>
        <v>0.99548886673418979</v>
      </c>
      <c r="FH125" s="2">
        <f t="shared" si="150"/>
        <v>0.99431780939344228</v>
      </c>
      <c r="FI125" s="2">
        <f t="shared" si="150"/>
        <v>0.99458148564831916</v>
      </c>
      <c r="FJ125" s="2">
        <f t="shared" si="150"/>
        <v>0.99417625905707052</v>
      </c>
      <c r="FK125" s="2">
        <f t="shared" si="150"/>
        <v>0.9945100359553517</v>
      </c>
      <c r="FL125" s="2">
        <f t="shared" si="150"/>
        <v>0.99373208197973628</v>
      </c>
      <c r="FM125" s="2">
        <f t="shared" si="150"/>
        <v>0.9940536771307491</v>
      </c>
      <c r="FN125" s="2">
        <f t="shared" si="150"/>
        <v>0.99402669281713973</v>
      </c>
      <c r="FO125" s="2">
        <f t="shared" si="150"/>
        <v>0.99384447824989508</v>
      </c>
      <c r="FP125" s="2">
        <f t="shared" si="150"/>
        <v>0.99378236007049858</v>
      </c>
      <c r="FQ125" s="2">
        <f t="shared" si="150"/>
        <v>0.99416976527728518</v>
      </c>
      <c r="FR125" s="2">
        <f t="shared" si="150"/>
        <v>0.99407177031826077</v>
      </c>
      <c r="FS125" s="2">
        <f t="shared" si="150"/>
        <v>0.99331253577292189</v>
      </c>
      <c r="FT125" s="2">
        <f t="shared" si="150"/>
        <v>0.99380368400125885</v>
      </c>
      <c r="FU125" s="2">
        <f t="shared" si="150"/>
        <v>0.99284969622826991</v>
      </c>
      <c r="FW125" s="2">
        <f t="shared" si="141"/>
        <v>1.4602970440908788E-2</v>
      </c>
      <c r="FX125" s="2">
        <f t="shared" si="141"/>
        <v>2.1830000685179256E-2</v>
      </c>
      <c r="FY125" s="2">
        <f t="shared" si="141"/>
        <v>2.0772992590895725E-2</v>
      </c>
      <c r="FZ125" s="2">
        <f t="shared" si="141"/>
        <v>2.2003672070987437E-2</v>
      </c>
      <c r="GA125" s="2">
        <f t="shared" si="141"/>
        <v>2.0132355059057166E-2</v>
      </c>
      <c r="GB125" s="2">
        <f t="shared" si="141"/>
        <v>2.2527256477948083E-2</v>
      </c>
      <c r="GC125" s="2">
        <f t="shared" si="141"/>
        <v>2.4826736251233428E-2</v>
      </c>
      <c r="GD125" s="2">
        <f t="shared" si="141"/>
        <v>2.0469960587952019E-2</v>
      </c>
      <c r="GE125" s="2">
        <f t="shared" si="141"/>
        <v>1.6010381391375565E-2</v>
      </c>
      <c r="GF125" s="2">
        <f t="shared" si="141"/>
        <v>1.6171141095702637E-2</v>
      </c>
      <c r="GG125" s="2">
        <f t="shared" si="141"/>
        <v>1.6286301295842482E-2</v>
      </c>
      <c r="GH125" s="2">
        <f t="shared" si="141"/>
        <v>1.4579274598827708E-2</v>
      </c>
      <c r="GI125" s="2">
        <f t="shared" si="141"/>
        <v>1.2375147256296839E-2</v>
      </c>
      <c r="GJ125" s="2">
        <f t="shared" si="141"/>
        <v>1.2062447858449048E-2</v>
      </c>
      <c r="GK125" s="2">
        <f t="shared" si="141"/>
        <v>8.2776753469204871E-3</v>
      </c>
      <c r="GM125" s="86">
        <f t="shared" si="142"/>
        <v>2.1601494747300891E-50</v>
      </c>
      <c r="GN125" s="86">
        <f t="shared" si="142"/>
        <v>1.06156377078129E-45</v>
      </c>
      <c r="GO125" s="86">
        <f t="shared" si="142"/>
        <v>3.5333716551229944E-53</v>
      </c>
      <c r="GP125" s="86">
        <f t="shared" si="142"/>
        <v>1.0007293427348138E-69</v>
      </c>
      <c r="GQ125" s="86">
        <f t="shared" si="142"/>
        <v>2.3498624881186588E-115</v>
      </c>
      <c r="GR125" s="86">
        <f t="shared" si="142"/>
        <v>4.2495096442191596E-48</v>
      </c>
      <c r="GS125" s="86">
        <f t="shared" si="142"/>
        <v>1.6301044452669915E-67</v>
      </c>
      <c r="GT125" s="86">
        <f t="shared" si="142"/>
        <v>1.3322200983208491E-56</v>
      </c>
      <c r="GU125" s="86">
        <f t="shared" si="142"/>
        <v>5.642352893199065E-47</v>
      </c>
      <c r="GV125" s="86">
        <f t="shared" si="142"/>
        <v>5.8712902529567437E-52</v>
      </c>
      <c r="GW125" s="86">
        <f t="shared" si="142"/>
        <v>8.6615335159310627E-73</v>
      </c>
      <c r="GX125" s="86">
        <f t="shared" si="142"/>
        <v>2.5068422706903603E-63</v>
      </c>
      <c r="GY125" s="86">
        <f t="shared" si="142"/>
        <v>1.9811882039177898E-48</v>
      </c>
      <c r="GZ125" s="86">
        <f t="shared" si="142"/>
        <v>1.453374332329964E-63</v>
      </c>
      <c r="HA125" s="86">
        <f t="shared" si="142"/>
        <v>5.6922395451325301E-82</v>
      </c>
      <c r="HC125" s="86">
        <f t="shared" si="153"/>
        <v>2.1530118508504391E-13</v>
      </c>
      <c r="HD125" s="86">
        <f t="shared" si="153"/>
        <v>1.1943559876131514E-13</v>
      </c>
      <c r="HE125" s="86">
        <f t="shared" si="153"/>
        <v>1.3495060581060482E-14</v>
      </c>
      <c r="HF125" s="86">
        <f t="shared" si="153"/>
        <v>1.7252827120619383E-18</v>
      </c>
      <c r="HG125" s="86">
        <f t="shared" si="153"/>
        <v>1.584928456107515E-22</v>
      </c>
      <c r="HH125" s="86">
        <f t="shared" si="153"/>
        <v>6.8021230125669948E-19</v>
      </c>
      <c r="HI125" s="86">
        <f t="shared" si="138"/>
        <v>6.3341294641542949E-46</v>
      </c>
      <c r="HJ125" s="86">
        <f t="shared" si="138"/>
        <v>1.002760529139285E-21</v>
      </c>
      <c r="HK125" s="86">
        <f t="shared" si="138"/>
        <v>1.0442921181164004E-18</v>
      </c>
      <c r="HL125" s="86">
        <f t="shared" si="138"/>
        <v>8.9512029130998635E-21</v>
      </c>
      <c r="HM125" s="86">
        <f t="shared" si="138"/>
        <v>4.5043727714504699E-22</v>
      </c>
      <c r="HN125" s="86">
        <f t="shared" si="138"/>
        <v>5.5536405365730142E-16</v>
      </c>
      <c r="HO125" s="86">
        <f t="shared" si="138"/>
        <v>4.955124952116529E-12</v>
      </c>
      <c r="HP125" s="86">
        <f t="shared" si="138"/>
        <v>7.647924804177669E-17</v>
      </c>
      <c r="HQ125" s="86">
        <f t="shared" si="138"/>
        <v>3.2726150111080848E-17</v>
      </c>
      <c r="HS125" s="86">
        <f t="shared" si="143"/>
        <v>2.4841785321835449E-5</v>
      </c>
      <c r="HT125" s="86">
        <f t="shared" si="143"/>
        <v>9.5669110188092315E-5</v>
      </c>
      <c r="HU125" s="86">
        <f t="shared" si="143"/>
        <v>3.6537129339200719E-5</v>
      </c>
      <c r="HV125" s="86">
        <f t="shared" si="143"/>
        <v>1.1192249778437239E-5</v>
      </c>
      <c r="HW125" s="86">
        <f t="shared" si="143"/>
        <v>6.2457275659750003E-6</v>
      </c>
      <c r="HX125" s="86">
        <f t="shared" si="143"/>
        <v>3.0360032937914875E-5</v>
      </c>
      <c r="HY125" s="86">
        <f t="shared" si="143"/>
        <v>5.4539100311890238E-5</v>
      </c>
      <c r="HZ125" s="86">
        <f t="shared" si="143"/>
        <v>8.8559942573050126E-6</v>
      </c>
      <c r="IA125" s="86">
        <f t="shared" si="143"/>
        <v>1.6788078906115787E-6</v>
      </c>
      <c r="IB125" s="86">
        <f t="shared" si="143"/>
        <v>6.7739014598554073E-7</v>
      </c>
      <c r="IC125" s="86">
        <f t="shared" si="143"/>
        <v>5.4936598066172705E-7</v>
      </c>
      <c r="ID125" s="86">
        <f t="shared" si="143"/>
        <v>2.8509127148815395E-7</v>
      </c>
      <c r="IE125" s="86">
        <f t="shared" si="143"/>
        <v>1.059106077547833E-7</v>
      </c>
      <c r="IF125" s="86">
        <f t="shared" si="143"/>
        <v>2.4207182708892156E-4</v>
      </c>
      <c r="IG125" s="86">
        <f t="shared" si="143"/>
        <v>1.7152936136755341E-3</v>
      </c>
      <c r="II125" s="86">
        <f t="shared" si="144"/>
        <v>1.0575726240318126E-40</v>
      </c>
      <c r="IJ125" s="86">
        <f t="shared" si="144"/>
        <v>1.534147747408568E-39</v>
      </c>
      <c r="IK125" s="86">
        <f t="shared" si="144"/>
        <v>2.5252515455982444E-43</v>
      </c>
      <c r="IL125" s="86">
        <f t="shared" si="144"/>
        <v>5.1645358707383543E-48</v>
      </c>
      <c r="IM125" s="86">
        <f t="shared" si="144"/>
        <v>9.6525450476065088E-48</v>
      </c>
      <c r="IN125" s="86">
        <f t="shared" si="144"/>
        <v>9.3741347675224809E-46</v>
      </c>
      <c r="IO125" s="86">
        <f t="shared" si="144"/>
        <v>1.858675918314306E-44</v>
      </c>
      <c r="IP125" s="86">
        <f t="shared" si="144"/>
        <v>8.9457389974174666E-48</v>
      </c>
      <c r="IQ125" s="86">
        <f t="shared" si="144"/>
        <v>7.4539557063820114E-52</v>
      </c>
      <c r="IR125" s="86">
        <f t="shared" si="144"/>
        <v>4.8627564383622207E-55</v>
      </c>
      <c r="IS125" s="86">
        <f t="shared" si="144"/>
        <v>7.2600861131915321E-55</v>
      </c>
      <c r="IT125" s="86">
        <f t="shared" si="144"/>
        <v>8.1699407217957095E-56</v>
      </c>
      <c r="IU125" s="86">
        <f t="shared" si="144"/>
        <v>1.5693938659504866E-56</v>
      </c>
      <c r="IV125" s="86">
        <f t="shared" si="144"/>
        <v>2.1908917177859175E-39</v>
      </c>
      <c r="IW125" s="86">
        <f t="shared" si="144"/>
        <v>2.3096750814860092E-17</v>
      </c>
      <c r="IY125" s="86">
        <f t="shared" si="145"/>
        <v>2.4841785537136635E-5</v>
      </c>
      <c r="IZ125" s="86">
        <f t="shared" si="145"/>
        <v>9.5669110307527918E-5</v>
      </c>
      <c r="JA125" s="86">
        <f t="shared" si="145"/>
        <v>3.6537129352695777E-5</v>
      </c>
      <c r="JB125" s="86">
        <f t="shared" si="145"/>
        <v>1.1192249778438964E-5</v>
      </c>
      <c r="JC125" s="86">
        <f t="shared" si="145"/>
        <v>6.2457275659750003E-6</v>
      </c>
      <c r="JD125" s="86">
        <f t="shared" si="145"/>
        <v>3.0360032937915556E-5</v>
      </c>
      <c r="JE125" s="86">
        <f t="shared" si="145"/>
        <v>5.4539100311890238E-5</v>
      </c>
      <c r="JF125" s="86">
        <f t="shared" si="145"/>
        <v>8.8559942573050143E-6</v>
      </c>
      <c r="JG125" s="86">
        <f t="shared" si="145"/>
        <v>1.6788078906126231E-6</v>
      </c>
      <c r="JH125" s="86">
        <f t="shared" si="145"/>
        <v>6.7739014598554973E-7</v>
      </c>
      <c r="JI125" s="86">
        <f t="shared" si="145"/>
        <v>5.4936598066172747E-7</v>
      </c>
      <c r="JJ125" s="86">
        <f t="shared" si="145"/>
        <v>2.8509127204351799E-7</v>
      </c>
      <c r="JK125" s="86">
        <f t="shared" si="145"/>
        <v>1.0591556287973541E-7</v>
      </c>
      <c r="JL125" s="86">
        <f t="shared" si="145"/>
        <v>2.4207182708899805E-4</v>
      </c>
      <c r="JM125" s="86">
        <f t="shared" si="145"/>
        <v>1.7152936136755901E-3</v>
      </c>
    </row>
    <row r="126" spans="2:273" x14ac:dyDescent="0.25">
      <c r="B126" s="2">
        <v>99</v>
      </c>
      <c r="C126" s="37">
        <v>97.048000000000002</v>
      </c>
      <c r="D126" s="37">
        <v>93.441000000000003</v>
      </c>
      <c r="E126" s="37">
        <v>93.831000000000003</v>
      </c>
      <c r="F126" s="37">
        <v>90.119</v>
      </c>
      <c r="G126" s="37">
        <v>86.441000000000003</v>
      </c>
      <c r="H126" s="37">
        <v>88.373000000000005</v>
      </c>
      <c r="I126" s="37">
        <v>89.661000000000001</v>
      </c>
      <c r="J126" s="37">
        <v>89.203000000000003</v>
      </c>
      <c r="K126" s="37">
        <v>84.355999999999995</v>
      </c>
      <c r="L126" s="37">
        <v>85.948999999999998</v>
      </c>
      <c r="M126" s="37">
        <v>85.474999999999994</v>
      </c>
      <c r="N126" s="37">
        <v>83.897999999999996</v>
      </c>
      <c r="O126" s="37">
        <v>81.492000000000004</v>
      </c>
      <c r="P126" s="37">
        <v>80.78</v>
      </c>
      <c r="Q126" s="37">
        <v>84.338999999999999</v>
      </c>
      <c r="S126" s="4">
        <f t="shared" si="146"/>
        <v>97.435876852735731</v>
      </c>
      <c r="T126" s="4">
        <f t="shared" si="146"/>
        <v>91.188056730068041</v>
      </c>
      <c r="U126" s="4">
        <f t="shared" si="146"/>
        <v>92.578508849196965</v>
      </c>
      <c r="V126" s="4">
        <f t="shared" si="146"/>
        <v>89.241807631203628</v>
      </c>
      <c r="W126" s="4">
        <f t="shared" si="146"/>
        <v>84.472015398108638</v>
      </c>
      <c r="X126" s="4">
        <f t="shared" si="146"/>
        <v>86.916343672068848</v>
      </c>
      <c r="Y126" s="4">
        <f t="shared" si="146"/>
        <v>88.568643293578859</v>
      </c>
      <c r="Z126" s="4">
        <f t="shared" si="146"/>
        <v>89.288619502118593</v>
      </c>
      <c r="AA126" s="4">
        <f t="shared" si="146"/>
        <v>84.296026366333365</v>
      </c>
      <c r="AB126" s="4">
        <f t="shared" si="146"/>
        <v>85.041971231176859</v>
      </c>
      <c r="AC126" s="4">
        <f t="shared" si="146"/>
        <v>84.571287762876068</v>
      </c>
      <c r="AD126" s="4">
        <f t="shared" si="146"/>
        <v>82.706095150030265</v>
      </c>
      <c r="AE126" s="4">
        <f t="shared" si="146"/>
        <v>80.919644194323524</v>
      </c>
      <c r="AF126" s="4">
        <f t="shared" si="146"/>
        <v>79.587286830018087</v>
      </c>
      <c r="AG126" s="4">
        <f t="shared" si="146"/>
        <v>82.576801470210697</v>
      </c>
      <c r="AI126" s="4">
        <f t="shared" si="147"/>
        <v>-0.38787685273572947</v>
      </c>
      <c r="AJ126" s="4">
        <f t="shared" si="147"/>
        <v>2.2529432699319614</v>
      </c>
      <c r="AK126" s="4">
        <f t="shared" si="147"/>
        <v>1.2524911508030385</v>
      </c>
      <c r="AL126" s="4">
        <f t="shared" si="147"/>
        <v>0.87719236879637208</v>
      </c>
      <c r="AM126" s="4">
        <f t="shared" si="147"/>
        <v>1.9689846018913642</v>
      </c>
      <c r="AN126" s="4">
        <f t="shared" si="147"/>
        <v>1.4566563279311566</v>
      </c>
      <c r="AO126" s="4">
        <f t="shared" si="147"/>
        <v>1.0923567064211426</v>
      </c>
      <c r="AP126" s="4">
        <f t="shared" si="147"/>
        <v>-8.5619502118589708E-2</v>
      </c>
      <c r="AQ126" s="4">
        <f t="shared" si="147"/>
        <v>5.9973633666629667E-2</v>
      </c>
      <c r="AR126" s="4">
        <f t="shared" si="147"/>
        <v>0.90702876882313888</v>
      </c>
      <c r="AS126" s="4">
        <f t="shared" si="147"/>
        <v>0.90371223712392634</v>
      </c>
      <c r="AT126" s="4">
        <f t="shared" si="147"/>
        <v>1.1919048499697311</v>
      </c>
      <c r="AU126" s="4">
        <f t="shared" si="147"/>
        <v>0.57235580567648014</v>
      </c>
      <c r="AV126" s="4">
        <f t="shared" si="147"/>
        <v>1.1927131699819142</v>
      </c>
      <c r="AW126" s="4">
        <f t="shared" si="147"/>
        <v>1.7621985297893019</v>
      </c>
      <c r="AY126" s="2">
        <f t="shared" si="139"/>
        <v>97.435876852735717</v>
      </c>
      <c r="AZ126" s="2">
        <f t="shared" si="139"/>
        <v>91.178138551341831</v>
      </c>
      <c r="BA126" s="2">
        <f t="shared" si="139"/>
        <v>92.572417614757484</v>
      </c>
      <c r="BB126" s="2">
        <f t="shared" si="139"/>
        <v>89.237791389245245</v>
      </c>
      <c r="BC126" s="2">
        <f t="shared" si="139"/>
        <v>84.469006931076734</v>
      </c>
      <c r="BD126" s="2">
        <f t="shared" si="139"/>
        <v>86.901537948784267</v>
      </c>
      <c r="BE126" s="2">
        <f t="shared" si="139"/>
        <v>88.541176915200722</v>
      </c>
      <c r="BF126" s="2">
        <f t="shared" si="139"/>
        <v>89.282698916551624</v>
      </c>
      <c r="BG126" s="2">
        <f t="shared" si="139"/>
        <v>84.294556341306617</v>
      </c>
      <c r="BH126" s="2">
        <f t="shared" si="139"/>
        <v>85.041290502865891</v>
      </c>
      <c r="BI126" s="2">
        <f t="shared" si="139"/>
        <v>84.570700087297652</v>
      </c>
      <c r="BJ126" s="2">
        <f t="shared" si="139"/>
        <v>82.70572489298182</v>
      </c>
      <c r="BK126" s="2">
        <f t="shared" si="139"/>
        <v>80.919502345331594</v>
      </c>
      <c r="BL126" s="2">
        <f t="shared" si="139"/>
        <v>79.434610475077207</v>
      </c>
      <c r="BM126" s="2">
        <f t="shared" si="139"/>
        <v>81.244779854698706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97.048000000000002</v>
      </c>
      <c r="CF126" s="2">
        <f t="shared" si="140"/>
        <v>93.441000000000003</v>
      </c>
      <c r="CG126" s="2">
        <f t="shared" si="140"/>
        <v>93.831000000000003</v>
      </c>
      <c r="CH126" s="2">
        <f t="shared" si="140"/>
        <v>90.119</v>
      </c>
      <c r="CI126" s="2">
        <f t="shared" si="140"/>
        <v>86.441000000000003</v>
      </c>
      <c r="CJ126" s="2">
        <f t="shared" si="140"/>
        <v>88.373000000000005</v>
      </c>
      <c r="CK126" s="2">
        <f t="shared" si="140"/>
        <v>89.661000000000001</v>
      </c>
      <c r="CL126" s="2">
        <f t="shared" si="140"/>
        <v>89.203000000000003</v>
      </c>
      <c r="CM126" s="2">
        <f t="shared" si="140"/>
        <v>84.355999999999995</v>
      </c>
      <c r="CN126" s="2">
        <f t="shared" si="140"/>
        <v>85.948999999999998</v>
      </c>
      <c r="CO126" s="2">
        <f t="shared" si="140"/>
        <v>85.474999999999994</v>
      </c>
      <c r="CP126" s="2">
        <f t="shared" si="140"/>
        <v>83.897999999999996</v>
      </c>
      <c r="CQ126" s="2">
        <f t="shared" si="140"/>
        <v>81.492000000000004</v>
      </c>
      <c r="CR126" s="2">
        <f t="shared" si="140"/>
        <v>80.78</v>
      </c>
      <c r="CS126" s="2">
        <f t="shared" si="140"/>
        <v>84.338999999999999</v>
      </c>
      <c r="CU126" s="2">
        <f t="shared" si="110"/>
        <v>97.048000000000002</v>
      </c>
      <c r="CV126" s="2">
        <f t="shared" si="111"/>
        <v>93.441000000000003</v>
      </c>
      <c r="CW126" s="2">
        <f t="shared" si="112"/>
        <v>93.831000000000003</v>
      </c>
      <c r="CX126" s="2">
        <f t="shared" si="113"/>
        <v>90.119</v>
      </c>
      <c r="CY126" s="2">
        <f t="shared" si="114"/>
        <v>86.441000000000003</v>
      </c>
      <c r="CZ126" s="2">
        <f t="shared" si="115"/>
        <v>88.373000000000005</v>
      </c>
      <c r="DA126" s="2">
        <f t="shared" si="116"/>
        <v>89.661000000000001</v>
      </c>
      <c r="DB126" s="2">
        <f t="shared" si="117"/>
        <v>89.203000000000003</v>
      </c>
      <c r="DC126" s="2">
        <f t="shared" si="118"/>
        <v>84.355999999999995</v>
      </c>
      <c r="DD126" s="2">
        <f t="shared" si="119"/>
        <v>85.948999999999998</v>
      </c>
      <c r="DE126" s="2">
        <f t="shared" si="120"/>
        <v>85.474999999999994</v>
      </c>
      <c r="DF126" s="2">
        <f t="shared" si="121"/>
        <v>83.897999999999996</v>
      </c>
      <c r="DG126" s="2">
        <f t="shared" si="122"/>
        <v>81.492000000000004</v>
      </c>
      <c r="DH126" s="2">
        <f t="shared" si="123"/>
        <v>80.78</v>
      </c>
      <c r="DI126" s="2">
        <f t="shared" si="124"/>
        <v>84.338999999999999</v>
      </c>
      <c r="DK126" s="2">
        <f t="shared" si="148"/>
        <v>121.09254385964914</v>
      </c>
      <c r="DL126" s="2">
        <f t="shared" si="148"/>
        <v>122.27383138198928</v>
      </c>
      <c r="DM126" s="2">
        <f t="shared" si="148"/>
        <v>118.21115526862893</v>
      </c>
      <c r="DN126" s="2">
        <f t="shared" si="148"/>
        <v>113.63516216216217</v>
      </c>
      <c r="DO126" s="2">
        <f t="shared" si="148"/>
        <v>104.19150485829958</v>
      </c>
      <c r="DP126" s="2">
        <f t="shared" si="148"/>
        <v>114.32858395721924</v>
      </c>
      <c r="DQ126" s="2">
        <f t="shared" si="148"/>
        <v>117.23504598930481</v>
      </c>
      <c r="DR126" s="2">
        <f t="shared" si="148"/>
        <v>116.83443605805961</v>
      </c>
      <c r="DS126" s="2">
        <f t="shared" si="148"/>
        <v>115.8550969187675</v>
      </c>
      <c r="DT126" s="2">
        <f t="shared" si="148"/>
        <v>115.5946064171123</v>
      </c>
      <c r="DU126" s="2">
        <f t="shared" si="148"/>
        <v>110.35416722689074</v>
      </c>
      <c r="DV126" s="2">
        <f t="shared" si="148"/>
        <v>115.07623728013729</v>
      </c>
      <c r="DW126" s="2">
        <f t="shared" si="148"/>
        <v>111.89441008403359</v>
      </c>
      <c r="DX126" s="2">
        <f t="shared" si="148"/>
        <v>104.21330588235296</v>
      </c>
      <c r="DY126" s="2">
        <f t="shared" si="148"/>
        <v>94.77627217741933</v>
      </c>
      <c r="EA126" s="2">
        <f t="shared" si="152"/>
        <v>97.338512431092099</v>
      </c>
      <c r="EB126" s="2">
        <f t="shared" si="152"/>
        <v>91.016774988732934</v>
      </c>
      <c r="EC126" s="2">
        <f t="shared" si="152"/>
        <v>92.445191548309438</v>
      </c>
      <c r="ED126" s="2">
        <f t="shared" si="152"/>
        <v>89.107449579011131</v>
      </c>
      <c r="EE126" s="2">
        <f t="shared" si="151"/>
        <v>84.369741931306848</v>
      </c>
      <c r="EF126" s="2">
        <f t="shared" si="151"/>
        <v>86.743764300167172</v>
      </c>
      <c r="EG126" s="2">
        <f t="shared" si="151"/>
        <v>88.384023340131435</v>
      </c>
      <c r="EH126" s="2">
        <f t="shared" si="151"/>
        <v>89.132053644337645</v>
      </c>
      <c r="EI126" s="2">
        <f t="shared" si="151"/>
        <v>84.117276144753291</v>
      </c>
      <c r="EJ126" s="2">
        <f t="shared" si="151"/>
        <v>84.86741706151895</v>
      </c>
      <c r="EK126" s="2">
        <f t="shared" si="151"/>
        <v>84.432584417587137</v>
      </c>
      <c r="EL126" s="2">
        <f t="shared" si="151"/>
        <v>82.530963847984836</v>
      </c>
      <c r="EM126" s="2">
        <f t="shared" si="135"/>
        <v>80.729431779849079</v>
      </c>
      <c r="EN126" s="2">
        <f t="shared" si="135"/>
        <v>79.29222456996861</v>
      </c>
      <c r="EO126" s="2">
        <f t="shared" si="135"/>
        <v>81.157312897707442</v>
      </c>
      <c r="EQ126" s="2">
        <f t="shared" si="149"/>
        <v>97.31329062369754</v>
      </c>
      <c r="ER126" s="2">
        <f t="shared" si="149"/>
        <v>90.987536357529848</v>
      </c>
      <c r="ES126" s="2">
        <f t="shared" si="149"/>
        <v>92.438000619069967</v>
      </c>
      <c r="ET126" s="2">
        <f t="shared" si="149"/>
        <v>89.107475146401725</v>
      </c>
      <c r="EU126" s="2">
        <f t="shared" si="149"/>
        <v>84.368440059592672</v>
      </c>
      <c r="EV126" s="2">
        <f t="shared" si="149"/>
        <v>86.743785364379917</v>
      </c>
      <c r="EW126" s="2">
        <f t="shared" si="149"/>
        <v>88.40646231241233</v>
      </c>
      <c r="EX126" s="2">
        <f t="shared" si="149"/>
        <v>89.116476586216024</v>
      </c>
      <c r="EY126" s="2">
        <f t="shared" si="149"/>
        <v>84.060829705284618</v>
      </c>
      <c r="EZ126" s="2">
        <f t="shared" si="149"/>
        <v>84.841312177062122</v>
      </c>
      <c r="FA126" s="2">
        <f t="shared" si="149"/>
        <v>84.444571271920793</v>
      </c>
      <c r="FB126" s="2">
        <f t="shared" si="149"/>
        <v>82.45013027601567</v>
      </c>
      <c r="FC126" s="2">
        <f t="shared" si="149"/>
        <v>80.720740577074622</v>
      </c>
      <c r="FD126" s="2">
        <f t="shared" si="149"/>
        <v>79.404055083579294</v>
      </c>
      <c r="FE126" s="2">
        <f t="shared" si="149"/>
        <v>81.002909481745277</v>
      </c>
      <c r="FG126" s="2">
        <f t="shared" si="150"/>
        <v>0.9958841638615491</v>
      </c>
      <c r="FH126" s="2">
        <f t="shared" si="150"/>
        <v>0.99481518831910809</v>
      </c>
      <c r="FI126" s="2">
        <f t="shared" si="150"/>
        <v>0.99505589897639735</v>
      </c>
      <c r="FJ126" s="2">
        <f t="shared" si="150"/>
        <v>0.99468596208284266</v>
      </c>
      <c r="FK126" s="2">
        <f t="shared" si="150"/>
        <v>0.9949906734917271</v>
      </c>
      <c r="FL126" s="2">
        <f t="shared" si="150"/>
        <v>0.99428043643542652</v>
      </c>
      <c r="FM126" s="2">
        <f t="shared" si="150"/>
        <v>0.99457405016709621</v>
      </c>
      <c r="FN126" s="2">
        <f t="shared" si="150"/>
        <v>0.99454941434936417</v>
      </c>
      <c r="FO126" s="2">
        <f t="shared" si="150"/>
        <v>0.99438305519690684</v>
      </c>
      <c r="FP126" s="2">
        <f t="shared" si="150"/>
        <v>0.99432634101581918</v>
      </c>
      <c r="FQ126" s="2">
        <f t="shared" si="150"/>
        <v>0.99468003360765045</v>
      </c>
      <c r="FR126" s="2">
        <f t="shared" si="150"/>
        <v>0.99459056860470785</v>
      </c>
      <c r="FS126" s="2">
        <f t="shared" si="150"/>
        <v>0.9938973692004518</v>
      </c>
      <c r="FT126" s="2">
        <f t="shared" si="150"/>
        <v>0.99434580993177468</v>
      </c>
      <c r="FU126" s="2">
        <f t="shared" si="150"/>
        <v>0.99347474009326697</v>
      </c>
      <c r="FW126" s="2">
        <f t="shared" si="141"/>
        <v>1.5989311853626426E-2</v>
      </c>
      <c r="FX126" s="2">
        <f t="shared" si="141"/>
        <v>2.3885813405546151E-2</v>
      </c>
      <c r="FY126" s="2">
        <f t="shared" si="141"/>
        <v>2.2731576164102409E-2</v>
      </c>
      <c r="FZ126" s="2">
        <f t="shared" si="141"/>
        <v>2.40754375263562E-2</v>
      </c>
      <c r="GA126" s="2">
        <f t="shared" si="141"/>
        <v>2.2031895075796636E-2</v>
      </c>
      <c r="GB126" s="2">
        <f t="shared" si="141"/>
        <v>2.4647077857396171E-2</v>
      </c>
      <c r="GC126" s="2">
        <f t="shared" si="141"/>
        <v>2.7156927655975382E-2</v>
      </c>
      <c r="GD126" s="2">
        <f t="shared" si="141"/>
        <v>2.2400626354461932E-2</v>
      </c>
      <c r="GE126" s="2">
        <f t="shared" si="141"/>
        <v>1.7527959497332813E-2</v>
      </c>
      <c r="GF126" s="2">
        <f t="shared" si="141"/>
        <v>1.7703682995473362E-2</v>
      </c>
      <c r="GG126" s="2">
        <f t="shared" si="141"/>
        <v>1.7829559162315562E-2</v>
      </c>
      <c r="GH126" s="2">
        <f t="shared" si="141"/>
        <v>1.5963402876228567E-2</v>
      </c>
      <c r="GI126" s="2">
        <f t="shared" si="141"/>
        <v>1.3552897903658895E-2</v>
      </c>
      <c r="GJ126" s="2">
        <f t="shared" si="141"/>
        <v>1.3210836783075984E-2</v>
      </c>
      <c r="GK126" s="2">
        <f t="shared" si="141"/>
        <v>9.0690478533145269E-3</v>
      </c>
      <c r="GM126" s="86">
        <f t="shared" si="142"/>
        <v>6.167160547125658E-53</v>
      </c>
      <c r="GN126" s="86">
        <f t="shared" si="142"/>
        <v>5.2187317527257798E-48</v>
      </c>
      <c r="GO126" s="86">
        <f t="shared" si="142"/>
        <v>7.5228832333637823E-56</v>
      </c>
      <c r="GP126" s="86">
        <f t="shared" si="142"/>
        <v>2.8291644150209322E-73</v>
      </c>
      <c r="GQ126" s="86">
        <f t="shared" si="142"/>
        <v>2.4046473732000544E-121</v>
      </c>
      <c r="GR126" s="86">
        <f t="shared" si="142"/>
        <v>1.6928074696101427E-50</v>
      </c>
      <c r="GS126" s="86">
        <f t="shared" si="142"/>
        <v>7.4257926139766125E-71</v>
      </c>
      <c r="GT126" s="86">
        <f t="shared" si="142"/>
        <v>2.0554975177610643E-59</v>
      </c>
      <c r="GU126" s="86">
        <f t="shared" si="142"/>
        <v>2.540558058462955E-49</v>
      </c>
      <c r="GV126" s="86">
        <f t="shared" si="142"/>
        <v>1.5083619280331839E-54</v>
      </c>
      <c r="GW126" s="86">
        <f t="shared" si="142"/>
        <v>1.96736714831477E-76</v>
      </c>
      <c r="GX126" s="86">
        <f t="shared" si="142"/>
        <v>1.6189045050585047E-66</v>
      </c>
      <c r="GY126" s="86">
        <f t="shared" si="142"/>
        <v>6.5145653404715341E-51</v>
      </c>
      <c r="GZ126" s="86">
        <f t="shared" si="142"/>
        <v>9.8144845390235969E-67</v>
      </c>
      <c r="HA126" s="86">
        <f t="shared" si="142"/>
        <v>4.1361886687066194E-86</v>
      </c>
      <c r="HC126" s="86">
        <f t="shared" si="153"/>
        <v>8.6775226636676433E-15</v>
      </c>
      <c r="HD126" s="86">
        <f t="shared" si="153"/>
        <v>4.4698316318395511E-15</v>
      </c>
      <c r="HE126" s="86">
        <f t="shared" si="153"/>
        <v>4.4319672804971095E-16</v>
      </c>
      <c r="HF126" s="86">
        <f t="shared" si="153"/>
        <v>2.1751857932623221E-20</v>
      </c>
      <c r="HG126" s="86">
        <f t="shared" si="153"/>
        <v>6.0930728244457011E-25</v>
      </c>
      <c r="HH126" s="86">
        <f t="shared" si="153"/>
        <v>7.3464505011250913E-21</v>
      </c>
      <c r="HI126" s="86">
        <f t="shared" si="138"/>
        <v>1.2145626768369152E-50</v>
      </c>
      <c r="HJ126" s="86">
        <f t="shared" si="138"/>
        <v>5.7441885428974905E-24</v>
      </c>
      <c r="HK126" s="86">
        <f t="shared" si="138"/>
        <v>1.037288250262702E-20</v>
      </c>
      <c r="HL126" s="86">
        <f t="shared" si="138"/>
        <v>5.2257809028805347E-23</v>
      </c>
      <c r="HM126" s="86">
        <f t="shared" si="138"/>
        <v>1.9986779456179298E-24</v>
      </c>
      <c r="HN126" s="86">
        <f t="shared" si="138"/>
        <v>1.0197698852267759E-17</v>
      </c>
      <c r="HO126" s="86">
        <f t="shared" si="138"/>
        <v>2.038512739183308E-13</v>
      </c>
      <c r="HP126" s="86">
        <f t="shared" si="138"/>
        <v>1.1765065782279257E-18</v>
      </c>
      <c r="HQ126" s="86">
        <f t="shared" si="138"/>
        <v>4.3432266187155025E-19</v>
      </c>
      <c r="HS126" s="86">
        <f t="shared" si="143"/>
        <v>7.1244476441019488E-5</v>
      </c>
      <c r="HT126" s="86">
        <f t="shared" si="143"/>
        <v>2.7783193664283309E-4</v>
      </c>
      <c r="HU126" s="86">
        <f t="shared" si="143"/>
        <v>1.168252314979142E-4</v>
      </c>
      <c r="HV126" s="86">
        <f t="shared" si="143"/>
        <v>4.178968689169717E-5</v>
      </c>
      <c r="HW126" s="86">
        <f t="shared" si="143"/>
        <v>2.3346629569043619E-5</v>
      </c>
      <c r="HX126" s="86">
        <f t="shared" si="143"/>
        <v>1.0407253885894441E-4</v>
      </c>
      <c r="HY126" s="86">
        <f t="shared" si="143"/>
        <v>1.8251867088921325E-4</v>
      </c>
      <c r="HZ126" s="86">
        <f t="shared" si="143"/>
        <v>3.2622366705032151E-5</v>
      </c>
      <c r="IA126" s="86">
        <f t="shared" si="143"/>
        <v>6.6254088050899386E-6</v>
      </c>
      <c r="IB126" s="86">
        <f t="shared" si="143"/>
        <v>2.9420419547466798E-6</v>
      </c>
      <c r="IC126" s="86">
        <f t="shared" si="143"/>
        <v>2.4139212662950997E-6</v>
      </c>
      <c r="ID126" s="86">
        <f t="shared" si="143"/>
        <v>1.2637424054610663E-6</v>
      </c>
      <c r="IE126" s="86">
        <f t="shared" si="143"/>
        <v>4.7119550768038122E-7</v>
      </c>
      <c r="IF126" s="86">
        <f t="shared" si="143"/>
        <v>4.8654099397279365E-4</v>
      </c>
      <c r="IG126" s="86">
        <f t="shared" si="143"/>
        <v>2.7388443757900309E-3</v>
      </c>
      <c r="II126" s="86">
        <f t="shared" si="144"/>
        <v>5.1287343452885841E-39</v>
      </c>
      <c r="IJ126" s="86">
        <f t="shared" si="144"/>
        <v>9.8990579947684739E-38</v>
      </c>
      <c r="IK126" s="86">
        <f t="shared" si="144"/>
        <v>2.3241320643908268E-41</v>
      </c>
      <c r="IL126" s="86">
        <f t="shared" si="144"/>
        <v>8.5282819386874354E-46</v>
      </c>
      <c r="IM126" s="86">
        <f t="shared" si="144"/>
        <v>1.3759156967237537E-45</v>
      </c>
      <c r="IN126" s="86">
        <f t="shared" si="144"/>
        <v>1.2451856815399288E-43</v>
      </c>
      <c r="IO126" s="86">
        <f t="shared" si="144"/>
        <v>2.4288372701476949E-42</v>
      </c>
      <c r="IP126" s="86">
        <f t="shared" si="144"/>
        <v>1.3075329179595084E-45</v>
      </c>
      <c r="IQ126" s="86">
        <f t="shared" si="144"/>
        <v>1.2211251257312412E-49</v>
      </c>
      <c r="IR126" s="86">
        <f t="shared" si="144"/>
        <v>1.1151053558800199E-52</v>
      </c>
      <c r="IS126" s="86">
        <f t="shared" si="144"/>
        <v>1.6511277390636028E-52</v>
      </c>
      <c r="IT126" s="86">
        <f t="shared" si="144"/>
        <v>1.768900038376712E-53</v>
      </c>
      <c r="IU126" s="86">
        <f t="shared" si="144"/>
        <v>2.9733981283934504E-54</v>
      </c>
      <c r="IV126" s="86">
        <f t="shared" si="144"/>
        <v>7.9216755560329415E-38</v>
      </c>
      <c r="IW126" s="86">
        <f t="shared" si="144"/>
        <v>9.2595662493701422E-17</v>
      </c>
      <c r="IY126" s="86">
        <f t="shared" si="145"/>
        <v>7.1244476449697008E-5</v>
      </c>
      <c r="IZ126" s="86">
        <f t="shared" si="145"/>
        <v>2.7783193664730293E-4</v>
      </c>
      <c r="JA126" s="86">
        <f t="shared" si="145"/>
        <v>1.168252314983574E-4</v>
      </c>
      <c r="JB126" s="86">
        <f t="shared" si="145"/>
        <v>4.178968689169719E-5</v>
      </c>
      <c r="JC126" s="86">
        <f t="shared" si="145"/>
        <v>2.3346629569043619E-5</v>
      </c>
      <c r="JD126" s="86">
        <f t="shared" si="145"/>
        <v>1.0407253885894442E-4</v>
      </c>
      <c r="JE126" s="86">
        <f t="shared" si="145"/>
        <v>1.8251867088921325E-4</v>
      </c>
      <c r="JF126" s="86">
        <f t="shared" si="145"/>
        <v>3.2622366705032151E-5</v>
      </c>
      <c r="JG126" s="86">
        <f t="shared" si="145"/>
        <v>6.6254088050899487E-6</v>
      </c>
      <c r="JH126" s="86">
        <f t="shared" si="145"/>
        <v>2.9420419547466798E-6</v>
      </c>
      <c r="JI126" s="86">
        <f t="shared" si="145"/>
        <v>2.4139212662950997E-6</v>
      </c>
      <c r="JJ126" s="86">
        <f t="shared" si="145"/>
        <v>1.263742405471264E-6</v>
      </c>
      <c r="JK126" s="86">
        <f t="shared" si="145"/>
        <v>4.7119571153165515E-7</v>
      </c>
      <c r="JL126" s="86">
        <f t="shared" si="145"/>
        <v>4.8654099397279485E-4</v>
      </c>
      <c r="JM126" s="86">
        <f t="shared" si="145"/>
        <v>2.7388443757901241E-3</v>
      </c>
    </row>
    <row r="127" spans="2:273" x14ac:dyDescent="0.25">
      <c r="B127" s="2">
        <v>100</v>
      </c>
      <c r="C127" s="37">
        <v>97.483999999999995</v>
      </c>
      <c r="D127" s="37">
        <v>90.016999999999996</v>
      </c>
      <c r="E127" s="37">
        <v>91.644000000000005</v>
      </c>
      <c r="F127" s="37">
        <v>90.626999999999995</v>
      </c>
      <c r="G127" s="37">
        <v>83.373000000000005</v>
      </c>
      <c r="H127" s="37">
        <v>86.067999999999998</v>
      </c>
      <c r="I127" s="37">
        <v>90.153000000000006</v>
      </c>
      <c r="J127" s="37">
        <v>90.813999999999993</v>
      </c>
      <c r="K127" s="37">
        <v>83.016999999999996</v>
      </c>
      <c r="L127" s="37">
        <v>84.78</v>
      </c>
      <c r="M127" s="37">
        <v>87.406999999999996</v>
      </c>
      <c r="N127" s="37">
        <v>84.846999999999994</v>
      </c>
      <c r="O127" s="37">
        <v>78.593000000000004</v>
      </c>
      <c r="P127" s="37">
        <v>78.254000000000005</v>
      </c>
      <c r="Q127" s="37">
        <v>83.745999999999995</v>
      </c>
      <c r="S127" s="4">
        <f t="shared" si="146"/>
        <v>97.325584509558752</v>
      </c>
      <c r="T127" s="4">
        <f t="shared" si="146"/>
        <v>91.057332209118314</v>
      </c>
      <c r="U127" s="4">
        <f t="shared" si="146"/>
        <v>92.422280350292198</v>
      </c>
      <c r="V127" s="4">
        <f t="shared" si="146"/>
        <v>89.111817930130314</v>
      </c>
      <c r="W127" s="4">
        <f t="shared" si="146"/>
        <v>84.314311154110314</v>
      </c>
      <c r="X127" s="4">
        <f t="shared" si="146"/>
        <v>86.792047663048265</v>
      </c>
      <c r="Y127" s="4">
        <f t="shared" si="146"/>
        <v>88.446818012629862</v>
      </c>
      <c r="Z127" s="4">
        <f t="shared" si="146"/>
        <v>89.09600780264519</v>
      </c>
      <c r="AA127" s="4">
        <f t="shared" si="146"/>
        <v>84.109342290732059</v>
      </c>
      <c r="AB127" s="4">
        <f t="shared" si="146"/>
        <v>84.863695918902792</v>
      </c>
      <c r="AC127" s="4">
        <f t="shared" si="146"/>
        <v>84.435601515800883</v>
      </c>
      <c r="AD127" s="4">
        <f t="shared" si="146"/>
        <v>82.509265424474108</v>
      </c>
      <c r="AE127" s="4">
        <f t="shared" si="146"/>
        <v>80.777502250836321</v>
      </c>
      <c r="AF127" s="4">
        <f t="shared" si="146"/>
        <v>79.617726221672385</v>
      </c>
      <c r="AG127" s="4">
        <f t="shared" si="146"/>
        <v>83.136844866601848</v>
      </c>
      <c r="AI127" s="4">
        <f t="shared" si="147"/>
        <v>0.15841549044124292</v>
      </c>
      <c r="AJ127" s="4">
        <f t="shared" si="147"/>
        <v>-1.0403322091183185</v>
      </c>
      <c r="AK127" s="4">
        <f t="shared" si="147"/>
        <v>-0.77828035029219222</v>
      </c>
      <c r="AL127" s="4">
        <f t="shared" si="147"/>
        <v>1.515182069869681</v>
      </c>
      <c r="AM127" s="4">
        <f t="shared" si="147"/>
        <v>-0.94131115411030919</v>
      </c>
      <c r="AN127" s="4">
        <f t="shared" si="147"/>
        <v>-0.72404766304826751</v>
      </c>
      <c r="AO127" s="4">
        <f t="shared" si="147"/>
        <v>1.7061819873701438</v>
      </c>
      <c r="AP127" s="4">
        <f t="shared" si="147"/>
        <v>1.7179921973548034</v>
      </c>
      <c r="AQ127" s="4">
        <f t="shared" si="147"/>
        <v>-1.0923422907320628</v>
      </c>
      <c r="AR127" s="4">
        <f t="shared" si="147"/>
        <v>-8.3695918902790822E-2</v>
      </c>
      <c r="AS127" s="4">
        <f t="shared" si="147"/>
        <v>2.9713984841991135</v>
      </c>
      <c r="AT127" s="4">
        <f t="shared" si="147"/>
        <v>2.3377345755258858</v>
      </c>
      <c r="AU127" s="4">
        <f t="shared" si="147"/>
        <v>-2.1845022508363172</v>
      </c>
      <c r="AV127" s="4">
        <f t="shared" si="147"/>
        <v>-1.3637262216723798</v>
      </c>
      <c r="AW127" s="4">
        <f t="shared" si="147"/>
        <v>0.60915513339814709</v>
      </c>
      <c r="AY127" s="2">
        <f t="shared" ref="AY127:BM143" si="154">IF(OR($B127 &lt; C$230, $B127 &gt; C$233), #N/A, ((1-FG127)*DK127) + (FG127 - FW127)*EA127 + (FW127*EQ127))</f>
        <v>97.325584509558752</v>
      </c>
      <c r="AZ127" s="2">
        <f t="shared" si="154"/>
        <v>91.032169092307186</v>
      </c>
      <c r="BA127" s="2">
        <f t="shared" si="154"/>
        <v>92.405333306751942</v>
      </c>
      <c r="BB127" s="2">
        <f t="shared" si="154"/>
        <v>89.098926585585588</v>
      </c>
      <c r="BC127" s="2">
        <f t="shared" si="154"/>
        <v>84.304567345886468</v>
      </c>
      <c r="BD127" s="2">
        <f t="shared" si="154"/>
        <v>86.748359498798962</v>
      </c>
      <c r="BE127" s="2">
        <f t="shared" si="154"/>
        <v>88.36808474101656</v>
      </c>
      <c r="BF127" s="2">
        <f t="shared" si="154"/>
        <v>89.077149500363618</v>
      </c>
      <c r="BG127" s="2">
        <f t="shared" si="154"/>
        <v>84.104282378964371</v>
      </c>
      <c r="BH127" s="2">
        <f t="shared" si="154"/>
        <v>84.86113159511298</v>
      </c>
      <c r="BI127" s="2">
        <f t="shared" si="154"/>
        <v>84.433360946059935</v>
      </c>
      <c r="BJ127" s="2">
        <f t="shared" si="154"/>
        <v>82.507833712847017</v>
      </c>
      <c r="BK127" s="2">
        <f t="shared" si="154"/>
        <v>80.77694702021067</v>
      </c>
      <c r="BL127" s="2">
        <f t="shared" si="154"/>
        <v>79.333985841214158</v>
      </c>
      <c r="BM127" s="2">
        <f t="shared" si="154"/>
        <v>81.130952169514757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97.483999999999995</v>
      </c>
      <c r="CF127" s="2">
        <f t="shared" si="155"/>
        <v>90.016999999999996</v>
      </c>
      <c r="CG127" s="2">
        <f t="shared" si="155"/>
        <v>91.644000000000005</v>
      </c>
      <c r="CH127" s="2">
        <f t="shared" si="155"/>
        <v>90.626999999999995</v>
      </c>
      <c r="CI127" s="2">
        <f t="shared" si="155"/>
        <v>83.373000000000005</v>
      </c>
      <c r="CJ127" s="2">
        <f t="shared" si="155"/>
        <v>86.067999999999998</v>
      </c>
      <c r="CK127" s="2">
        <f t="shared" si="155"/>
        <v>90.153000000000006</v>
      </c>
      <c r="CL127" s="2">
        <f t="shared" si="155"/>
        <v>90.813999999999993</v>
      </c>
      <c r="CM127" s="2">
        <f t="shared" si="155"/>
        <v>83.016999999999996</v>
      </c>
      <c r="CN127" s="2">
        <f t="shared" si="155"/>
        <v>84.78</v>
      </c>
      <c r="CO127" s="2">
        <f t="shared" si="155"/>
        <v>87.406999999999996</v>
      </c>
      <c r="CP127" s="2">
        <f t="shared" si="155"/>
        <v>84.846999999999994</v>
      </c>
      <c r="CQ127" s="2">
        <f t="shared" si="155"/>
        <v>78.593000000000004</v>
      </c>
      <c r="CR127" s="2">
        <f t="shared" si="155"/>
        <v>78.254000000000005</v>
      </c>
      <c r="CS127" s="2">
        <f t="shared" si="155"/>
        <v>83.745999999999995</v>
      </c>
      <c r="CU127" s="2">
        <f t="shared" si="110"/>
        <v>97.483999999999995</v>
      </c>
      <c r="CV127" s="2">
        <f t="shared" si="111"/>
        <v>90.016999999999996</v>
      </c>
      <c r="CW127" s="2">
        <f t="shared" si="112"/>
        <v>91.644000000000005</v>
      </c>
      <c r="CX127" s="2">
        <f t="shared" si="113"/>
        <v>90.626999999999995</v>
      </c>
      <c r="CY127" s="2">
        <f t="shared" si="114"/>
        <v>83.373000000000005</v>
      </c>
      <c r="CZ127" s="2">
        <f t="shared" si="115"/>
        <v>86.067999999999998</v>
      </c>
      <c r="DA127" s="2">
        <f t="shared" si="116"/>
        <v>90.153000000000006</v>
      </c>
      <c r="DB127" s="2">
        <f t="shared" si="117"/>
        <v>90.813999999999993</v>
      </c>
      <c r="DC127" s="2">
        <f t="shared" si="118"/>
        <v>83.016999999999996</v>
      </c>
      <c r="DD127" s="2">
        <f t="shared" si="119"/>
        <v>84.78</v>
      </c>
      <c r="DE127" s="2">
        <f t="shared" si="120"/>
        <v>87.406999999999996</v>
      </c>
      <c r="DF127" s="2">
        <f t="shared" si="121"/>
        <v>84.846999999999994</v>
      </c>
      <c r="DG127" s="2">
        <f t="shared" si="122"/>
        <v>78.593000000000004</v>
      </c>
      <c r="DH127" s="2">
        <f t="shared" si="123"/>
        <v>78.254000000000005</v>
      </c>
      <c r="DI127" s="2">
        <f t="shared" si="124"/>
        <v>83.745999999999995</v>
      </c>
      <c r="DK127" s="2">
        <f t="shared" si="148"/>
        <v>121.24844649122808</v>
      </c>
      <c r="DL127" s="2">
        <f t="shared" si="148"/>
        <v>122.51240846919795</v>
      </c>
      <c r="DM127" s="2">
        <f t="shared" si="148"/>
        <v>118.43231414815622</v>
      </c>
      <c r="DN127" s="2">
        <f t="shared" si="148"/>
        <v>113.84580583214795</v>
      </c>
      <c r="DO127" s="2">
        <f t="shared" si="148"/>
        <v>104.32000344129553</v>
      </c>
      <c r="DP127" s="2">
        <f t="shared" si="148"/>
        <v>114.56412971734147</v>
      </c>
      <c r="DQ127" s="2">
        <f t="shared" si="148"/>
        <v>117.4566064171123</v>
      </c>
      <c r="DR127" s="2">
        <f t="shared" si="148"/>
        <v>117.03104751718871</v>
      </c>
      <c r="DS127" s="2">
        <f t="shared" si="148"/>
        <v>116.10032100840336</v>
      </c>
      <c r="DT127" s="2">
        <f t="shared" si="148"/>
        <v>115.83681634835753</v>
      </c>
      <c r="DU127" s="2">
        <f t="shared" si="148"/>
        <v>110.54742240896357</v>
      </c>
      <c r="DV127" s="2">
        <f t="shared" si="148"/>
        <v>115.36364255684256</v>
      </c>
      <c r="DW127" s="2">
        <f t="shared" si="148"/>
        <v>112.17156638655462</v>
      </c>
      <c r="DX127" s="2">
        <f t="shared" si="148"/>
        <v>104.41507394957985</v>
      </c>
      <c r="DY127" s="2">
        <f t="shared" si="148"/>
        <v>94.889209677419331</v>
      </c>
      <c r="EA127" s="2">
        <f t="shared" si="152"/>
        <v>97.235638557417673</v>
      </c>
      <c r="EB127" s="2">
        <f t="shared" si="152"/>
        <v>90.882473844321396</v>
      </c>
      <c r="EC127" s="2">
        <f t="shared" si="152"/>
        <v>92.287309465303736</v>
      </c>
      <c r="ED127" s="2">
        <f t="shared" si="152"/>
        <v>88.978397604954196</v>
      </c>
      <c r="EE127" s="2">
        <f t="shared" si="151"/>
        <v>84.212266663429475</v>
      </c>
      <c r="EF127" s="2">
        <f t="shared" si="151"/>
        <v>86.602411430749854</v>
      </c>
      <c r="EG127" s="2">
        <f t="shared" si="151"/>
        <v>88.222331973714034</v>
      </c>
      <c r="EH127" s="2">
        <f t="shared" si="151"/>
        <v>88.937207739944114</v>
      </c>
      <c r="EI127" s="2">
        <f t="shared" si="151"/>
        <v>83.940106382377849</v>
      </c>
      <c r="EJ127" s="2">
        <f t="shared" si="151"/>
        <v>84.70023700887198</v>
      </c>
      <c r="EK127" s="2">
        <f t="shared" si="151"/>
        <v>84.305882441543531</v>
      </c>
      <c r="EL127" s="2">
        <f t="shared" si="151"/>
        <v>82.345858780812534</v>
      </c>
      <c r="EM127" s="2">
        <f t="shared" si="135"/>
        <v>80.601254150022186</v>
      </c>
      <c r="EN127" s="2">
        <f t="shared" si="135"/>
        <v>79.202731903809607</v>
      </c>
      <c r="EO127" s="2">
        <f t="shared" si="135"/>
        <v>81.050088778657141</v>
      </c>
      <c r="EQ127" s="2">
        <f t="shared" si="149"/>
        <v>97.222883770134075</v>
      </c>
      <c r="ER127" s="2">
        <f t="shared" si="149"/>
        <v>90.884828767881643</v>
      </c>
      <c r="ES127" s="2">
        <f t="shared" si="149"/>
        <v>92.290637964628303</v>
      </c>
      <c r="ET127" s="2">
        <f t="shared" si="149"/>
        <v>88.976639567317051</v>
      </c>
      <c r="EU127" s="2">
        <f t="shared" si="149"/>
        <v>84.228725915622988</v>
      </c>
      <c r="EV127" s="2">
        <f t="shared" si="149"/>
        <v>86.603071840134675</v>
      </c>
      <c r="EW127" s="2">
        <f t="shared" si="149"/>
        <v>88.256579642396588</v>
      </c>
      <c r="EX127" s="2">
        <f t="shared" si="149"/>
        <v>88.946203061336348</v>
      </c>
      <c r="EY127" s="2">
        <f t="shared" si="149"/>
        <v>83.906068729263112</v>
      </c>
      <c r="EZ127" s="2">
        <f t="shared" si="149"/>
        <v>84.684745688407645</v>
      </c>
      <c r="FA127" s="2">
        <f t="shared" si="149"/>
        <v>84.310925228174042</v>
      </c>
      <c r="FB127" s="2">
        <f t="shared" si="149"/>
        <v>82.288951022316297</v>
      </c>
      <c r="FC127" s="2">
        <f t="shared" si="149"/>
        <v>80.593752912650785</v>
      </c>
      <c r="FD127" s="2">
        <f t="shared" si="149"/>
        <v>79.284101958369718</v>
      </c>
      <c r="FE127" s="2">
        <f t="shared" si="149"/>
        <v>80.894882686077679</v>
      </c>
      <c r="FG127" s="2">
        <f t="shared" si="150"/>
        <v>0.99624495294230642</v>
      </c>
      <c r="FH127" s="2">
        <f t="shared" si="150"/>
        <v>0.99526923733888795</v>
      </c>
      <c r="FI127" s="2">
        <f t="shared" si="150"/>
        <v>0.99548896385173158</v>
      </c>
      <c r="FJ127" s="2">
        <f t="shared" si="150"/>
        <v>0.9951512726618531</v>
      </c>
      <c r="FK127" s="2">
        <f t="shared" si="150"/>
        <v>0.99542942537069767</v>
      </c>
      <c r="FL127" s="2">
        <f t="shared" si="150"/>
        <v>0.99478106955589019</v>
      </c>
      <c r="FM127" s="2">
        <f t="shared" si="150"/>
        <v>0.99504911126166573</v>
      </c>
      <c r="FN127" s="2">
        <f t="shared" si="150"/>
        <v>0.99502662161102406</v>
      </c>
      <c r="FO127" s="2">
        <f t="shared" si="150"/>
        <v>0.99487475240306988</v>
      </c>
      <c r="FP127" s="2">
        <f t="shared" si="150"/>
        <v>0.99482297703166567</v>
      </c>
      <c r="FQ127" s="2">
        <f t="shared" si="150"/>
        <v>0.99514586076561407</v>
      </c>
      <c r="FR127" s="2">
        <f t="shared" si="150"/>
        <v>0.9950641906290002</v>
      </c>
      <c r="FS127" s="2">
        <f t="shared" si="150"/>
        <v>0.99443134438704905</v>
      </c>
      <c r="FT127" s="2">
        <f t="shared" si="150"/>
        <v>0.99484075060505028</v>
      </c>
      <c r="FU127" s="2">
        <f t="shared" si="150"/>
        <v>0.99404547343125982</v>
      </c>
      <c r="FW127" s="2">
        <f t="shared" ref="FW127:GK143" si="156">POWER(10,($B127-C$232)/C$229)/(1+POWER(10,($B127-C$232)/C$229))</f>
        <v>1.75049283668469E-2</v>
      </c>
      <c r="FX127" s="2">
        <f t="shared" si="156"/>
        <v>2.6130057918070975E-2</v>
      </c>
      <c r="FY127" s="2">
        <f t="shared" si="156"/>
        <v>2.4870134898655187E-2</v>
      </c>
      <c r="FZ127" s="2">
        <f t="shared" si="156"/>
        <v>2.633701787599186E-2</v>
      </c>
      <c r="GA127" s="2">
        <f t="shared" si="156"/>
        <v>2.4106252380662604E-2</v>
      </c>
      <c r="GB127" s="2">
        <f t="shared" si="156"/>
        <v>2.6960873057932704E-2</v>
      </c>
      <c r="GC127" s="2">
        <f t="shared" si="156"/>
        <v>2.9699165708528121E-2</v>
      </c>
      <c r="GD127" s="2">
        <f t="shared" si="156"/>
        <v>2.4508830578651063E-2</v>
      </c>
      <c r="GE127" s="2">
        <f t="shared" si="156"/>
        <v>1.9186579640862223E-2</v>
      </c>
      <c r="GF127" s="2">
        <f t="shared" si="156"/>
        <v>1.9378603365464726E-2</v>
      </c>
      <c r="GG127" s="2">
        <f t="shared" si="156"/>
        <v>1.9516151892158128E-2</v>
      </c>
      <c r="GH127" s="2">
        <f t="shared" si="156"/>
        <v>1.7476607112403814E-2</v>
      </c>
      <c r="GI127" s="2">
        <f t="shared" si="156"/>
        <v>1.4841051493355795E-2</v>
      </c>
      <c r="GJ127" s="2">
        <f t="shared" si="156"/>
        <v>1.4466955515866547E-2</v>
      </c>
      <c r="GK127" s="2">
        <f t="shared" si="156"/>
        <v>9.9353201697743726E-3</v>
      </c>
      <c r="GM127" s="86">
        <f t="shared" ref="GM127:HA143" si="157" xml:space="preserve"> _xlfn.NORM.DIST($B127, C$7, ABS(C$11), TRUE) * _xlfn.NORM.DIST(($B127 - C$7)*C$15, 0, ABS(C$11), TRUE) * 2</f>
        <v>1.5181736993007182E-55</v>
      </c>
      <c r="GN127" s="86">
        <f t="shared" si="157"/>
        <v>2.2419809438839886E-50</v>
      </c>
      <c r="GO127" s="86">
        <f t="shared" si="157"/>
        <v>1.372138488431169E-58</v>
      </c>
      <c r="GP127" s="86">
        <f t="shared" si="157"/>
        <v>6.503068166363597E-77</v>
      </c>
      <c r="GQ127" s="86">
        <f t="shared" si="157"/>
        <v>1.7276087610380064E-127</v>
      </c>
      <c r="GR127" s="86">
        <f t="shared" si="157"/>
        <v>5.8723106216958024E-53</v>
      </c>
      <c r="GS127" s="86">
        <f t="shared" si="157"/>
        <v>2.7981022597353936E-74</v>
      </c>
      <c r="GT127" s="86">
        <f t="shared" si="157"/>
        <v>2.700428346946482E-62</v>
      </c>
      <c r="GU127" s="86">
        <f t="shared" si="157"/>
        <v>9.98986761780851E-52</v>
      </c>
      <c r="GV127" s="86">
        <f t="shared" si="157"/>
        <v>3.3389298637355153E-57</v>
      </c>
      <c r="GW127" s="86">
        <f t="shared" si="157"/>
        <v>3.6260351819035443E-80</v>
      </c>
      <c r="GX127" s="86">
        <f t="shared" si="157"/>
        <v>8.693408238834683E-70</v>
      </c>
      <c r="GY127" s="86">
        <f t="shared" si="157"/>
        <v>1.8493902403766021E-53</v>
      </c>
      <c r="GZ127" s="86">
        <f t="shared" si="157"/>
        <v>5.5269417193280137E-70</v>
      </c>
      <c r="HA127" s="86">
        <f t="shared" si="157"/>
        <v>2.3668908724725887E-90</v>
      </c>
      <c r="HC127" s="86">
        <f t="shared" si="153"/>
        <v>2.9409388039835371E-16</v>
      </c>
      <c r="HD127" s="86">
        <f t="shared" si="153"/>
        <v>1.4009330959449709E-16</v>
      </c>
      <c r="HE127" s="86">
        <f t="shared" si="153"/>
        <v>1.2175090018452955E-17</v>
      </c>
      <c r="HF127" s="86">
        <f t="shared" si="153"/>
        <v>2.1842792998016765E-22</v>
      </c>
      <c r="HG127" s="86">
        <f t="shared" si="153"/>
        <v>1.7377671270664424E-27</v>
      </c>
      <c r="HH127" s="86">
        <f t="shared" si="153"/>
        <v>6.2516781985570392E-23</v>
      </c>
      <c r="HI127" s="86">
        <f t="shared" si="138"/>
        <v>1.3485055505626063E-55</v>
      </c>
      <c r="HJ127" s="86">
        <f t="shared" si="138"/>
        <v>2.5177759964079775E-26</v>
      </c>
      <c r="HK127" s="86">
        <f t="shared" si="138"/>
        <v>8.0274618753894558E-23</v>
      </c>
      <c r="HL127" s="86">
        <f t="shared" si="138"/>
        <v>2.310584320495445E-25</v>
      </c>
      <c r="HM127" s="86">
        <f t="shared" si="138"/>
        <v>6.6392707088956883E-27</v>
      </c>
      <c r="HN127" s="86">
        <f t="shared" si="138"/>
        <v>1.5007426778193789E-19</v>
      </c>
      <c r="HO127" s="86">
        <f t="shared" si="138"/>
        <v>6.9292678475802712E-15</v>
      </c>
      <c r="HP127" s="86">
        <f t="shared" si="138"/>
        <v>1.4404064903463265E-20</v>
      </c>
      <c r="HQ127" s="86">
        <f t="shared" si="138"/>
        <v>4.5396110532891577E-21</v>
      </c>
      <c r="HS127" s="86">
        <f t="shared" ref="HS127:IG143" si="158" xml:space="preserve"> _xlfn.NORM.DIST($B127, C$9, ABS(C$13), TRUE) * _xlfn.NORM.DIST(($B127 - C$9)*C$17, 0, ABS(C$13), TRUE) * 2</f>
        <v>1.9295725277884042E-4</v>
      </c>
      <c r="HT127" s="86">
        <f t="shared" si="158"/>
        <v>7.5372109923130259E-4</v>
      </c>
      <c r="HU127" s="86">
        <f t="shared" si="158"/>
        <v>3.4725542425966373E-4</v>
      </c>
      <c r="HV127" s="86">
        <f t="shared" si="158"/>
        <v>1.4348782122247628E-4</v>
      </c>
      <c r="HW127" s="86">
        <f t="shared" si="158"/>
        <v>8.0596029259193903E-5</v>
      </c>
      <c r="HX127" s="86">
        <f t="shared" si="158"/>
        <v>3.2910450568627723E-4</v>
      </c>
      <c r="HY127" s="86">
        <f t="shared" si="158"/>
        <v>5.6239316397254302E-4</v>
      </c>
      <c r="HZ127" s="86">
        <f t="shared" si="158"/>
        <v>1.1090012754192946E-4</v>
      </c>
      <c r="IA127" s="86">
        <f t="shared" si="158"/>
        <v>2.4201684848119059E-5</v>
      </c>
      <c r="IB127" s="86">
        <f t="shared" si="158"/>
        <v>1.1762725907700805E-5</v>
      </c>
      <c r="IC127" s="86">
        <f t="shared" si="158"/>
        <v>9.763616480910167E-6</v>
      </c>
      <c r="ID127" s="86">
        <f t="shared" si="158"/>
        <v>5.1713073022967999E-6</v>
      </c>
      <c r="IE127" s="86">
        <f t="shared" si="158"/>
        <v>1.9445877763153255E-6</v>
      </c>
      <c r="IF127" s="86">
        <f t="shared" si="158"/>
        <v>9.4768956400341172E-4</v>
      </c>
      <c r="IG127" s="86">
        <f t="shared" si="158"/>
        <v>4.2943147067283144E-3</v>
      </c>
      <c r="II127" s="86">
        <f t="shared" ref="II127:IW143" si="159" xml:space="preserve"> _xlfn.NORM.DIST($B127, C$10, ABS(C$14), TRUE) * _xlfn.NORM.DIST(($B127 - C$10)*C$18, 0, ABS(C$14), TRUE) * 2</f>
        <v>2.2848613156854322E-37</v>
      </c>
      <c r="IJ127" s="86">
        <f t="shared" si="159"/>
        <v>5.7738249223433192E-36</v>
      </c>
      <c r="IK127" s="86">
        <f t="shared" si="159"/>
        <v>1.9195842064955438E-39</v>
      </c>
      <c r="IL127" s="86">
        <f t="shared" si="159"/>
        <v>1.2436991047447374E-43</v>
      </c>
      <c r="IM127" s="86">
        <f t="shared" si="159"/>
        <v>1.7432601980518356E-43</v>
      </c>
      <c r="IN127" s="86">
        <f t="shared" si="159"/>
        <v>1.4674139590449384E-41</v>
      </c>
      <c r="IO127" s="86">
        <f t="shared" si="159"/>
        <v>2.8078659371959425E-40</v>
      </c>
      <c r="IP127" s="86">
        <f t="shared" si="159"/>
        <v>1.6967663635795008E-43</v>
      </c>
      <c r="IQ127" s="86">
        <f t="shared" si="159"/>
        <v>1.7844024631432466E-47</v>
      </c>
      <c r="IR127" s="86">
        <f t="shared" si="159"/>
        <v>2.2629470079694417E-50</v>
      </c>
      <c r="IS127" s="86">
        <f t="shared" si="159"/>
        <v>3.3230179092308166E-50</v>
      </c>
      <c r="IT127" s="86">
        <f t="shared" si="159"/>
        <v>3.4040314877469671E-51</v>
      </c>
      <c r="IU127" s="86">
        <f t="shared" si="159"/>
        <v>5.0438142975831237E-52</v>
      </c>
      <c r="IV127" s="86">
        <f t="shared" si="159"/>
        <v>2.6575148594016751E-36</v>
      </c>
      <c r="IW127" s="86">
        <f t="shared" si="159"/>
        <v>3.6159810508672026E-16</v>
      </c>
      <c r="IY127" s="86">
        <f t="shared" ref="IY127:JM143" si="160">GM127+HC127+HS127+II127</f>
        <v>1.9295725277913451E-4</v>
      </c>
      <c r="IZ127" s="86">
        <f t="shared" si="160"/>
        <v>7.5372109923144267E-4</v>
      </c>
      <c r="JA127" s="86">
        <f t="shared" si="160"/>
        <v>3.4725542425967593E-4</v>
      </c>
      <c r="JB127" s="86">
        <f t="shared" si="160"/>
        <v>1.4348782122247628E-4</v>
      </c>
      <c r="JC127" s="86">
        <f t="shared" si="160"/>
        <v>8.0596029259193903E-5</v>
      </c>
      <c r="JD127" s="86">
        <f t="shared" si="160"/>
        <v>3.2910450568627723E-4</v>
      </c>
      <c r="JE127" s="86">
        <f t="shared" si="160"/>
        <v>5.6239316397254302E-4</v>
      </c>
      <c r="JF127" s="86">
        <f t="shared" si="160"/>
        <v>1.1090012754192946E-4</v>
      </c>
      <c r="JG127" s="86">
        <f t="shared" si="160"/>
        <v>2.4201684848119059E-5</v>
      </c>
      <c r="JH127" s="86">
        <f t="shared" si="160"/>
        <v>1.1762725907700805E-5</v>
      </c>
      <c r="JI127" s="86">
        <f t="shared" si="160"/>
        <v>9.763616480910167E-6</v>
      </c>
      <c r="JJ127" s="86">
        <f t="shared" si="160"/>
        <v>5.1713073022969498E-6</v>
      </c>
      <c r="JK127" s="86">
        <f t="shared" si="160"/>
        <v>1.9445877832445933E-6</v>
      </c>
      <c r="JL127" s="86">
        <f t="shared" si="160"/>
        <v>9.4768956400341172E-4</v>
      </c>
      <c r="JM127" s="86">
        <f t="shared" si="160"/>
        <v>4.294314706728676E-3</v>
      </c>
    </row>
    <row r="128" spans="2:273" x14ac:dyDescent="0.25">
      <c r="B128" s="2">
        <v>101</v>
      </c>
      <c r="C128" s="37">
        <v>97.774000000000001</v>
      </c>
      <c r="D128" s="37">
        <v>93.338999999999999</v>
      </c>
      <c r="E128" s="37">
        <v>90.203000000000003</v>
      </c>
      <c r="F128" s="37">
        <v>87.525000000000006</v>
      </c>
      <c r="G128" s="37">
        <v>84.915000000000006</v>
      </c>
      <c r="H128" s="37">
        <v>86.728999999999999</v>
      </c>
      <c r="I128" s="37">
        <v>88.168999999999997</v>
      </c>
      <c r="J128" s="37">
        <v>89.168999999999997</v>
      </c>
      <c r="K128" s="37">
        <v>84.39</v>
      </c>
      <c r="L128" s="37">
        <v>84.915000000000006</v>
      </c>
      <c r="M128" s="37">
        <v>84.441000000000003</v>
      </c>
      <c r="N128" s="37">
        <v>84.558999999999997</v>
      </c>
      <c r="O128" s="37">
        <v>79.22</v>
      </c>
      <c r="P128" s="37">
        <v>80.22</v>
      </c>
      <c r="Q128" s="37">
        <v>84.39</v>
      </c>
      <c r="S128" s="4">
        <f t="shared" si="146"/>
        <v>97.215908169203374</v>
      </c>
      <c r="T128" s="4">
        <f t="shared" si="146"/>
        <v>90.946651193306764</v>
      </c>
      <c r="U128" s="4">
        <f t="shared" si="146"/>
        <v>92.28261764182291</v>
      </c>
      <c r="V128" s="4">
        <f t="shared" si="146"/>
        <v>88.998646913025439</v>
      </c>
      <c r="W128" s="4">
        <f t="shared" si="146"/>
        <v>84.169771024815205</v>
      </c>
      <c r="X128" s="4">
        <f t="shared" si="146"/>
        <v>86.714414486206692</v>
      </c>
      <c r="Y128" s="4">
        <f t="shared" si="146"/>
        <v>88.402664333789659</v>
      </c>
      <c r="Z128" s="4">
        <f t="shared" si="146"/>
        <v>88.927734047890553</v>
      </c>
      <c r="AA128" s="4">
        <f t="shared" si="146"/>
        <v>83.931129546815498</v>
      </c>
      <c r="AB128" s="4">
        <f t="shared" si="146"/>
        <v>84.690829280032347</v>
      </c>
      <c r="AC128" s="4">
        <f t="shared" si="146"/>
        <v>84.30461677655282</v>
      </c>
      <c r="AD128" s="4">
        <f t="shared" si="146"/>
        <v>82.316040903354292</v>
      </c>
      <c r="AE128" s="4">
        <f t="shared" si="146"/>
        <v>80.63745830536044</v>
      </c>
      <c r="AF128" s="4">
        <f t="shared" si="146"/>
        <v>79.744153917501208</v>
      </c>
      <c r="AG128" s="4">
        <f t="shared" si="146"/>
        <v>83.979660920189346</v>
      </c>
      <c r="AI128" s="4">
        <f t="shared" si="147"/>
        <v>0.55809183079662716</v>
      </c>
      <c r="AJ128" s="4">
        <f t="shared" si="147"/>
        <v>2.392348806693235</v>
      </c>
      <c r="AK128" s="4">
        <f t="shared" si="147"/>
        <v>-2.0796176418229066</v>
      </c>
      <c r="AL128" s="4">
        <f t="shared" si="147"/>
        <v>-1.4736469130254335</v>
      </c>
      <c r="AM128" s="4">
        <f t="shared" si="147"/>
        <v>0.74522897518480136</v>
      </c>
      <c r="AN128" s="4">
        <f t="shared" si="147"/>
        <v>1.4585513793306859E-2</v>
      </c>
      <c r="AO128" s="4">
        <f t="shared" si="147"/>
        <v>-0.23366433378966178</v>
      </c>
      <c r="AP128" s="4">
        <f t="shared" si="147"/>
        <v>0.24126595210944402</v>
      </c>
      <c r="AQ128" s="4">
        <f t="shared" si="147"/>
        <v>0.45887045318450248</v>
      </c>
      <c r="AR128" s="4">
        <f t="shared" si="147"/>
        <v>0.22417071996765969</v>
      </c>
      <c r="AS128" s="4">
        <f t="shared" si="147"/>
        <v>0.1363832234471829</v>
      </c>
      <c r="AT128" s="4">
        <f t="shared" si="147"/>
        <v>2.2429590966457056</v>
      </c>
      <c r="AU128" s="4">
        <f t="shared" si="147"/>
        <v>-1.4174583053604408</v>
      </c>
      <c r="AV128" s="4">
        <f t="shared" si="147"/>
        <v>0.47584608249879068</v>
      </c>
      <c r="AW128" s="4">
        <f t="shared" si="147"/>
        <v>0.41033907981065454</v>
      </c>
      <c r="AY128" s="2">
        <f t="shared" si="154"/>
        <v>97.215908169203374</v>
      </c>
      <c r="AZ128" s="2">
        <f t="shared" si="154"/>
        <v>90.887276766711963</v>
      </c>
      <c r="BA128" s="2">
        <f t="shared" si="154"/>
        <v>92.238970379733303</v>
      </c>
      <c r="BB128" s="2">
        <f t="shared" si="154"/>
        <v>88.96075932081861</v>
      </c>
      <c r="BC128" s="2">
        <f t="shared" si="154"/>
        <v>84.140737431136216</v>
      </c>
      <c r="BD128" s="2">
        <f t="shared" si="154"/>
        <v>86.596042767278107</v>
      </c>
      <c r="BE128" s="2">
        <f t="shared" si="154"/>
        <v>88.195925361696766</v>
      </c>
      <c r="BF128" s="2">
        <f t="shared" si="154"/>
        <v>88.87252124874361</v>
      </c>
      <c r="BG128" s="2">
        <f t="shared" si="154"/>
        <v>83.915061420636363</v>
      </c>
      <c r="BH128" s="2">
        <f t="shared" si="154"/>
        <v>84.68196571202219</v>
      </c>
      <c r="BI128" s="2">
        <f t="shared" si="154"/>
        <v>84.296778582056305</v>
      </c>
      <c r="BJ128" s="2">
        <f t="shared" si="154"/>
        <v>82.310945204677111</v>
      </c>
      <c r="BK128" s="2">
        <f t="shared" si="154"/>
        <v>80.635447465163679</v>
      </c>
      <c r="BL128" s="2">
        <f t="shared" si="154"/>
        <v>79.234102058422067</v>
      </c>
      <c r="BM128" s="2">
        <f t="shared" si="154"/>
        <v>81.017557010619583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97.774000000000001</v>
      </c>
      <c r="CF128" s="2">
        <f t="shared" si="155"/>
        <v>93.338999999999999</v>
      </c>
      <c r="CG128" s="2">
        <f t="shared" si="155"/>
        <v>90.203000000000003</v>
      </c>
      <c r="CH128" s="2">
        <f t="shared" si="155"/>
        <v>87.525000000000006</v>
      </c>
      <c r="CI128" s="2">
        <f t="shared" si="155"/>
        <v>84.915000000000006</v>
      </c>
      <c r="CJ128" s="2">
        <f t="shared" si="155"/>
        <v>86.728999999999999</v>
      </c>
      <c r="CK128" s="2">
        <f t="shared" si="155"/>
        <v>88.168999999999997</v>
      </c>
      <c r="CL128" s="2">
        <f t="shared" si="155"/>
        <v>89.168999999999997</v>
      </c>
      <c r="CM128" s="2">
        <f t="shared" si="155"/>
        <v>84.39</v>
      </c>
      <c r="CN128" s="2">
        <f t="shared" si="155"/>
        <v>84.915000000000006</v>
      </c>
      <c r="CO128" s="2">
        <f t="shared" si="155"/>
        <v>84.441000000000003</v>
      </c>
      <c r="CP128" s="2">
        <f t="shared" si="155"/>
        <v>84.558999999999997</v>
      </c>
      <c r="CQ128" s="2">
        <f t="shared" si="155"/>
        <v>79.22</v>
      </c>
      <c r="CR128" s="2">
        <f t="shared" si="155"/>
        <v>80.22</v>
      </c>
      <c r="CS128" s="2">
        <f t="shared" si="155"/>
        <v>84.39</v>
      </c>
      <c r="CU128" s="2">
        <f t="shared" si="110"/>
        <v>97.774000000000001</v>
      </c>
      <c r="CV128" s="2">
        <f t="shared" si="111"/>
        <v>93.338999999999999</v>
      </c>
      <c r="CW128" s="2">
        <f t="shared" si="112"/>
        <v>90.203000000000003</v>
      </c>
      <c r="CX128" s="2">
        <f t="shared" si="113"/>
        <v>87.525000000000006</v>
      </c>
      <c r="CY128" s="2">
        <f t="shared" si="114"/>
        <v>84.915000000000006</v>
      </c>
      <c r="CZ128" s="2">
        <f t="shared" si="115"/>
        <v>86.728999999999999</v>
      </c>
      <c r="DA128" s="2">
        <f t="shared" si="116"/>
        <v>88.168999999999997</v>
      </c>
      <c r="DB128" s="2">
        <f t="shared" si="117"/>
        <v>89.168999999999997</v>
      </c>
      <c r="DC128" s="2">
        <f t="shared" si="118"/>
        <v>84.39</v>
      </c>
      <c r="DD128" s="2">
        <f t="shared" si="119"/>
        <v>84.915000000000006</v>
      </c>
      <c r="DE128" s="2">
        <f t="shared" si="120"/>
        <v>84.441000000000003</v>
      </c>
      <c r="DF128" s="2">
        <f t="shared" si="121"/>
        <v>84.558999999999997</v>
      </c>
      <c r="DG128" s="2">
        <f t="shared" si="122"/>
        <v>79.22</v>
      </c>
      <c r="DH128" s="2">
        <f t="shared" si="123"/>
        <v>80.22</v>
      </c>
      <c r="DI128" s="2">
        <f t="shared" si="124"/>
        <v>84.39</v>
      </c>
      <c r="DK128" s="2">
        <f t="shared" si="148"/>
        <v>121.40434912280703</v>
      </c>
      <c r="DL128" s="2">
        <f t="shared" si="148"/>
        <v>122.75098555640662</v>
      </c>
      <c r="DM128" s="2">
        <f t="shared" si="148"/>
        <v>118.65347302768353</v>
      </c>
      <c r="DN128" s="2">
        <f t="shared" si="148"/>
        <v>114.05644950213372</v>
      </c>
      <c r="DO128" s="2">
        <f t="shared" si="148"/>
        <v>104.44850202429149</v>
      </c>
      <c r="DP128" s="2">
        <f t="shared" si="148"/>
        <v>114.79967547746369</v>
      </c>
      <c r="DQ128" s="2">
        <f t="shared" si="148"/>
        <v>117.67816684491979</v>
      </c>
      <c r="DR128" s="2">
        <f t="shared" si="148"/>
        <v>117.22765897631783</v>
      </c>
      <c r="DS128" s="2">
        <f t="shared" si="148"/>
        <v>116.34554509803921</v>
      </c>
      <c r="DT128" s="2">
        <f t="shared" si="148"/>
        <v>116.07902627960276</v>
      </c>
      <c r="DU128" s="2">
        <f t="shared" si="148"/>
        <v>110.7406775910364</v>
      </c>
      <c r="DV128" s="2">
        <f t="shared" si="148"/>
        <v>115.65104783354785</v>
      </c>
      <c r="DW128" s="2">
        <f t="shared" si="148"/>
        <v>112.44872268907562</v>
      </c>
      <c r="DX128" s="2">
        <f t="shared" si="148"/>
        <v>104.61684201680674</v>
      </c>
      <c r="DY128" s="2">
        <f t="shared" si="148"/>
        <v>95.002147177419317</v>
      </c>
      <c r="EA128" s="2">
        <f t="shared" si="152"/>
        <v>97.132764683743247</v>
      </c>
      <c r="EB128" s="2">
        <f t="shared" si="152"/>
        <v>90.748172699909858</v>
      </c>
      <c r="EC128" s="2">
        <f t="shared" si="152"/>
        <v>92.129427382298033</v>
      </c>
      <c r="ED128" s="2">
        <f t="shared" si="152"/>
        <v>88.849345630897275</v>
      </c>
      <c r="EE128" s="2">
        <f t="shared" si="151"/>
        <v>84.054791395552101</v>
      </c>
      <c r="EF128" s="2">
        <f t="shared" si="151"/>
        <v>86.461058561332536</v>
      </c>
      <c r="EG128" s="2">
        <f t="shared" si="151"/>
        <v>88.060640607296634</v>
      </c>
      <c r="EH128" s="2">
        <f t="shared" si="151"/>
        <v>88.742361835550597</v>
      </c>
      <c r="EI128" s="2">
        <f t="shared" si="151"/>
        <v>83.762936620002421</v>
      </c>
      <c r="EJ128" s="2">
        <f t="shared" si="151"/>
        <v>84.53305695622501</v>
      </c>
      <c r="EK128" s="2">
        <f t="shared" si="151"/>
        <v>84.179180465499925</v>
      </c>
      <c r="EL128" s="2">
        <f t="shared" si="151"/>
        <v>82.160753713640219</v>
      </c>
      <c r="EM128" s="2">
        <f t="shared" si="135"/>
        <v>80.473076520195292</v>
      </c>
      <c r="EN128" s="2">
        <f t="shared" si="135"/>
        <v>79.113239237650603</v>
      </c>
      <c r="EO128" s="2">
        <f t="shared" si="135"/>
        <v>80.94286465960684</v>
      </c>
      <c r="EQ128" s="2">
        <f t="shared" si="149"/>
        <v>97.132476916570624</v>
      </c>
      <c r="ER128" s="2">
        <f t="shared" si="149"/>
        <v>90.782121178233453</v>
      </c>
      <c r="ES128" s="2">
        <f t="shared" si="149"/>
        <v>92.143275310186638</v>
      </c>
      <c r="ET128" s="2">
        <f t="shared" si="149"/>
        <v>88.845803988232362</v>
      </c>
      <c r="EU128" s="2">
        <f t="shared" si="149"/>
        <v>84.089011771653304</v>
      </c>
      <c r="EV128" s="2">
        <f t="shared" si="149"/>
        <v>86.462358315889446</v>
      </c>
      <c r="EW128" s="2">
        <f t="shared" si="149"/>
        <v>88.10669697238086</v>
      </c>
      <c r="EX128" s="2">
        <f t="shared" si="149"/>
        <v>88.775929536456687</v>
      </c>
      <c r="EY128" s="2">
        <f t="shared" si="149"/>
        <v>83.751307753241605</v>
      </c>
      <c r="EZ128" s="2">
        <f t="shared" si="149"/>
        <v>84.528179199753168</v>
      </c>
      <c r="FA128" s="2">
        <f t="shared" si="149"/>
        <v>84.177279184427292</v>
      </c>
      <c r="FB128" s="2">
        <f t="shared" si="149"/>
        <v>82.127771768616938</v>
      </c>
      <c r="FC128" s="2">
        <f t="shared" si="149"/>
        <v>80.466765248226949</v>
      </c>
      <c r="FD128" s="2">
        <f t="shared" si="149"/>
        <v>79.164148833160141</v>
      </c>
      <c r="FE128" s="2">
        <f t="shared" si="149"/>
        <v>80.786855890410081</v>
      </c>
      <c r="FG128" s="2">
        <f t="shared" si="150"/>
        <v>0.99657422449308397</v>
      </c>
      <c r="FH128" s="2">
        <f t="shared" si="150"/>
        <v>0.99568369648811983</v>
      </c>
      <c r="FI128" s="2">
        <f t="shared" si="150"/>
        <v>0.99588425250415513</v>
      </c>
      <c r="FJ128" s="2">
        <f t="shared" si="150"/>
        <v>0.99557602068412832</v>
      </c>
      <c r="FK128" s="2">
        <f t="shared" si="150"/>
        <v>0.99582990934805893</v>
      </c>
      <c r="FL128" s="2">
        <f t="shared" si="150"/>
        <v>0.99523809215271419</v>
      </c>
      <c r="FM128" s="2">
        <f t="shared" si="150"/>
        <v>0.99548276798905677</v>
      </c>
      <c r="FN128" s="2">
        <f t="shared" si="150"/>
        <v>0.99546223926155331</v>
      </c>
      <c r="FO128" s="2">
        <f t="shared" si="150"/>
        <v>0.9953236097431134</v>
      </c>
      <c r="FP128" s="2">
        <f t="shared" si="150"/>
        <v>0.99527634720996427</v>
      </c>
      <c r="FQ128" s="2">
        <f t="shared" si="150"/>
        <v>0.99557108075955081</v>
      </c>
      <c r="FR128" s="2">
        <f t="shared" si="150"/>
        <v>0.9954965325069729</v>
      </c>
      <c r="FS128" s="2">
        <f t="shared" si="150"/>
        <v>0.9949188360448592</v>
      </c>
      <c r="FT128" s="2">
        <f t="shared" si="150"/>
        <v>0.99529257165399632</v>
      </c>
      <c r="FU128" s="2">
        <f t="shared" si="150"/>
        <v>0.99456656046348091</v>
      </c>
      <c r="FW128" s="2">
        <f t="shared" si="156"/>
        <v>1.916141164588387E-2</v>
      </c>
      <c r="FX128" s="2">
        <f t="shared" si="156"/>
        <v>2.8578991680297837E-2</v>
      </c>
      <c r="FY128" s="2">
        <f t="shared" si="156"/>
        <v>2.7204285987129425E-2</v>
      </c>
      <c r="FZ128" s="2">
        <f t="shared" si="156"/>
        <v>2.8804774419185365E-2</v>
      </c>
      <c r="GA128" s="2">
        <f t="shared" si="156"/>
        <v>2.6370649175667685E-2</v>
      </c>
      <c r="GB128" s="2">
        <f t="shared" si="156"/>
        <v>2.9485314133177485E-2</v>
      </c>
      <c r="GC128" s="2">
        <f t="shared" si="156"/>
        <v>3.2471446495156396E-2</v>
      </c>
      <c r="GD128" s="2">
        <f t="shared" si="156"/>
        <v>2.681000427061242E-2</v>
      </c>
      <c r="GE128" s="2">
        <f t="shared" si="156"/>
        <v>2.099879564566226E-2</v>
      </c>
      <c r="GF128" s="2">
        <f t="shared" si="156"/>
        <v>2.120856426092281E-2</v>
      </c>
      <c r="GG128" s="2">
        <f t="shared" si="156"/>
        <v>2.1358818862652219E-2</v>
      </c>
      <c r="GH128" s="2">
        <f t="shared" si="156"/>
        <v>1.9130462547856421E-2</v>
      </c>
      <c r="GI128" s="2">
        <f t="shared" si="156"/>
        <v>1.6249622545256501E-2</v>
      </c>
      <c r="GJ128" s="2">
        <f t="shared" si="156"/>
        <v>1.5840591848624668E-2</v>
      </c>
      <c r="GK128" s="2">
        <f t="shared" si="156"/>
        <v>1.08834297158965E-2</v>
      </c>
      <c r="GM128" s="86">
        <f t="shared" si="157"/>
        <v>3.2224019091247895E-58</v>
      </c>
      <c r="GN128" s="86">
        <f t="shared" si="157"/>
        <v>8.4165498060724625E-53</v>
      </c>
      <c r="GO128" s="86">
        <f t="shared" si="157"/>
        <v>2.1439648262746073E-61</v>
      </c>
      <c r="GP128" s="86">
        <f t="shared" si="157"/>
        <v>1.2153017168309267E-80</v>
      </c>
      <c r="GQ128" s="86">
        <f t="shared" si="157"/>
        <v>8.7138684372555857E-134</v>
      </c>
      <c r="GR128" s="86">
        <f t="shared" si="157"/>
        <v>1.7739069348106144E-55</v>
      </c>
      <c r="GS128" s="86">
        <f t="shared" si="157"/>
        <v>8.7209906971925639E-78</v>
      </c>
      <c r="GT128" s="86">
        <f t="shared" si="157"/>
        <v>3.0207235078656186E-65</v>
      </c>
      <c r="GU128" s="86">
        <f t="shared" si="157"/>
        <v>3.4303597565663144E-54</v>
      </c>
      <c r="GV128" s="86">
        <f t="shared" si="157"/>
        <v>6.3683434334535846E-60</v>
      </c>
      <c r="GW128" s="86">
        <f t="shared" si="157"/>
        <v>5.4227841335492663E-84</v>
      </c>
      <c r="GX128" s="86">
        <f t="shared" si="157"/>
        <v>3.8816912460949852E-73</v>
      </c>
      <c r="GY128" s="86">
        <f t="shared" si="157"/>
        <v>4.53254100225152E-56</v>
      </c>
      <c r="GZ128" s="86">
        <f t="shared" si="157"/>
        <v>2.595478617248111E-73</v>
      </c>
      <c r="HA128" s="86">
        <f t="shared" si="157"/>
        <v>1.0666067422383591E-94</v>
      </c>
      <c r="HC128" s="86">
        <f t="shared" si="153"/>
        <v>8.380960578350046E-18</v>
      </c>
      <c r="HD128" s="86">
        <f t="shared" si="153"/>
        <v>3.6768112261078128E-18</v>
      </c>
      <c r="HE128" s="86">
        <f t="shared" si="153"/>
        <v>2.7973662102237484E-19</v>
      </c>
      <c r="HF128" s="86">
        <f t="shared" si="153"/>
        <v>1.7467305840787871E-24</v>
      </c>
      <c r="HG128" s="86">
        <f t="shared" si="153"/>
        <v>3.676278308086816E-30</v>
      </c>
      <c r="HH128" s="86">
        <f t="shared" si="153"/>
        <v>4.1911680395471449E-25</v>
      </c>
      <c r="HI128" s="86">
        <f t="shared" si="138"/>
        <v>8.6678582186224172E-61</v>
      </c>
      <c r="HJ128" s="86">
        <f t="shared" si="138"/>
        <v>8.4429645061442071E-29</v>
      </c>
      <c r="HK128" s="86">
        <f t="shared" si="138"/>
        <v>4.8394683279380973E-25</v>
      </c>
      <c r="HL128" s="86">
        <f t="shared" ref="HL128:HQ170" si="161" xml:space="preserve"> _xlfn.NORM.DIST($B128, L$8, ABS(L$12), TRUE) * _xlfn.NORM.DIST(($B128 - L$8)*L$16, 0, ABS(L$12), TRUE) * 2</f>
        <v>7.7361256942883166E-28</v>
      </c>
      <c r="HM128" s="86">
        <f t="shared" si="161"/>
        <v>1.6508075266727554E-29</v>
      </c>
      <c r="HN128" s="86">
        <f t="shared" si="161"/>
        <v>1.7698211970894867E-21</v>
      </c>
      <c r="HO128" s="86">
        <f t="shared" si="161"/>
        <v>1.9459856813630402E-16</v>
      </c>
      <c r="HP128" s="86">
        <f t="shared" si="161"/>
        <v>1.4032922166950836E-22</v>
      </c>
      <c r="HQ128" s="86">
        <f t="shared" si="161"/>
        <v>3.736053747435218E-23</v>
      </c>
      <c r="HS128" s="86">
        <f t="shared" si="158"/>
        <v>4.9354287205416328E-4</v>
      </c>
      <c r="HT128" s="86">
        <f t="shared" si="158"/>
        <v>1.9098524875866291E-3</v>
      </c>
      <c r="HU128" s="86">
        <f t="shared" si="158"/>
        <v>9.5953704269259403E-4</v>
      </c>
      <c r="HV128" s="86">
        <f t="shared" si="158"/>
        <v>4.5310210662149162E-4</v>
      </c>
      <c r="HW128" s="86">
        <f t="shared" si="158"/>
        <v>2.5698633662120509E-4</v>
      </c>
      <c r="HX128" s="86">
        <f t="shared" si="158"/>
        <v>9.600388565687418E-4</v>
      </c>
      <c r="HY128" s="86">
        <f t="shared" si="158"/>
        <v>1.5953627464943038E-3</v>
      </c>
      <c r="HZ128" s="86">
        <f t="shared" si="158"/>
        <v>3.4796492027702844E-4</v>
      </c>
      <c r="IA128" s="86">
        <f t="shared" si="158"/>
        <v>8.184295113016018E-5</v>
      </c>
      <c r="IB128" s="86">
        <f t="shared" si="158"/>
        <v>4.3302677877089618E-5</v>
      </c>
      <c r="IC128" s="86">
        <f t="shared" si="158"/>
        <v>3.6360055802057261E-5</v>
      </c>
      <c r="ID128" s="86">
        <f t="shared" si="158"/>
        <v>1.9539194553431261E-5</v>
      </c>
      <c r="IE128" s="86">
        <f t="shared" si="158"/>
        <v>7.4457343099666412E-6</v>
      </c>
      <c r="IF128" s="86">
        <f t="shared" si="158"/>
        <v>1.7891636753506847E-3</v>
      </c>
      <c r="IG128" s="86">
        <f t="shared" si="158"/>
        <v>6.612371096380641E-3</v>
      </c>
      <c r="II128" s="86">
        <f t="shared" si="159"/>
        <v>9.3512244749622067E-36</v>
      </c>
      <c r="IJ128" s="86">
        <f t="shared" si="159"/>
        <v>3.0443125335878797E-34</v>
      </c>
      <c r="IK128" s="86">
        <f t="shared" si="159"/>
        <v>1.4228402505296063E-37</v>
      </c>
      <c r="IL128" s="86">
        <f t="shared" si="159"/>
        <v>1.601790499250942E-41</v>
      </c>
      <c r="IM128" s="86">
        <f t="shared" si="159"/>
        <v>1.9632028254238211E-41</v>
      </c>
      <c r="IN128" s="86">
        <f t="shared" si="159"/>
        <v>1.5342640010461253E-39</v>
      </c>
      <c r="IO128" s="86">
        <f t="shared" si="159"/>
        <v>2.8717852993000895E-38</v>
      </c>
      <c r="IP128" s="86">
        <f t="shared" si="159"/>
        <v>1.9549551585428571E-41</v>
      </c>
      <c r="IQ128" s="86">
        <f t="shared" si="159"/>
        <v>2.3259209374843503E-45</v>
      </c>
      <c r="IR128" s="86">
        <f t="shared" si="159"/>
        <v>4.0641364088289455E-48</v>
      </c>
      <c r="IS128" s="86">
        <f t="shared" si="159"/>
        <v>5.9184524539349248E-48</v>
      </c>
      <c r="IT128" s="86">
        <f t="shared" si="159"/>
        <v>5.8223629956956057E-49</v>
      </c>
      <c r="IU128" s="86">
        <f t="shared" si="159"/>
        <v>7.6605242844571688E-50</v>
      </c>
      <c r="IV128" s="86">
        <f t="shared" si="159"/>
        <v>8.2718947687645211E-35</v>
      </c>
      <c r="IW128" s="86">
        <f t="shared" si="159"/>
        <v>1.3755080809644021E-15</v>
      </c>
      <c r="IY128" s="86">
        <f t="shared" si="160"/>
        <v>4.9354287205417163E-4</v>
      </c>
      <c r="IZ128" s="86">
        <f t="shared" si="160"/>
        <v>1.9098524875866328E-3</v>
      </c>
      <c r="JA128" s="86">
        <f t="shared" si="160"/>
        <v>9.5953704269259436E-4</v>
      </c>
      <c r="JB128" s="86">
        <f t="shared" si="160"/>
        <v>4.5310210662149162E-4</v>
      </c>
      <c r="JC128" s="86">
        <f t="shared" si="160"/>
        <v>2.5698633662120509E-4</v>
      </c>
      <c r="JD128" s="86">
        <f t="shared" si="160"/>
        <v>9.600388565687418E-4</v>
      </c>
      <c r="JE128" s="86">
        <f t="shared" si="160"/>
        <v>1.5953627464943038E-3</v>
      </c>
      <c r="JF128" s="86">
        <f t="shared" si="160"/>
        <v>3.4796492027702844E-4</v>
      </c>
      <c r="JG128" s="86">
        <f t="shared" si="160"/>
        <v>8.184295113016018E-5</v>
      </c>
      <c r="JH128" s="86">
        <f t="shared" si="160"/>
        <v>4.3302677877089618E-5</v>
      </c>
      <c r="JI128" s="86">
        <f t="shared" si="160"/>
        <v>3.6360055802057261E-5</v>
      </c>
      <c r="JJ128" s="86">
        <f t="shared" si="160"/>
        <v>1.9539194553431264E-5</v>
      </c>
      <c r="JK128" s="86">
        <f t="shared" si="160"/>
        <v>7.4457343101612394E-6</v>
      </c>
      <c r="JL128" s="86">
        <f t="shared" si="160"/>
        <v>1.7891636753506847E-3</v>
      </c>
      <c r="JM128" s="86">
        <f t="shared" si="160"/>
        <v>6.6123710963820167E-3</v>
      </c>
    </row>
    <row r="129" spans="2:273" x14ac:dyDescent="0.25">
      <c r="B129" s="2">
        <v>102</v>
      </c>
      <c r="C129" s="37">
        <v>96.064999999999998</v>
      </c>
      <c r="D129" s="37">
        <v>90.644000000000005</v>
      </c>
      <c r="E129" s="37">
        <v>94.441000000000003</v>
      </c>
      <c r="F129" s="37">
        <v>87.593000000000004</v>
      </c>
      <c r="G129" s="37">
        <v>82.915000000000006</v>
      </c>
      <c r="H129" s="37">
        <v>87.492000000000004</v>
      </c>
      <c r="I129" s="37">
        <v>86.287999999999997</v>
      </c>
      <c r="J129" s="37">
        <v>88.983000000000004</v>
      </c>
      <c r="K129" s="37">
        <v>82.373000000000005</v>
      </c>
      <c r="L129" s="37">
        <v>86.084999999999994</v>
      </c>
      <c r="M129" s="37">
        <v>84.051000000000002</v>
      </c>
      <c r="N129" s="37">
        <v>82.813999999999993</v>
      </c>
      <c r="O129" s="37">
        <v>80.763000000000005</v>
      </c>
      <c r="P129" s="37">
        <v>81.558999999999997</v>
      </c>
      <c r="Q129" s="37">
        <v>83.593000000000004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97.106810629624732</v>
      </c>
      <c r="T129" s="4">
        <f t="shared" si="162"/>
        <v>90.873604928572419</v>
      </c>
      <c r="U129" s="4">
        <f t="shared" si="162"/>
        <v>92.17727990562156</v>
      </c>
      <c r="V129" s="4">
        <f t="shared" si="162"/>
        <v>88.925133086022342</v>
      </c>
      <c r="W129" s="4">
        <f t="shared" si="162"/>
        <v>84.057046719322869</v>
      </c>
      <c r="X129" s="4">
        <f t="shared" si="162"/>
        <v>86.738788925659264</v>
      </c>
      <c r="Y129" s="4">
        <f t="shared" si="162"/>
        <v>88.521412019892693</v>
      </c>
      <c r="Z129" s="4">
        <f t="shared" si="162"/>
        <v>88.817281530423003</v>
      </c>
      <c r="AA129" s="4">
        <f t="shared" si="162"/>
        <v>83.773898902630904</v>
      </c>
      <c r="AB129" s="4">
        <f t="shared" si="162"/>
        <v>84.531836912218793</v>
      </c>
      <c r="AC129" s="4">
        <f t="shared" si="162"/>
        <v>84.186049248661291</v>
      </c>
      <c r="AD129" s="4">
        <f t="shared" si="162"/>
        <v>82.131697907372327</v>
      </c>
      <c r="AE129" s="4">
        <f t="shared" si="162"/>
        <v>80.501668418911109</v>
      </c>
      <c r="AF129" s="4">
        <f t="shared" si="162"/>
        <v>80.021742629536675</v>
      </c>
      <c r="AG129" s="4">
        <f t="shared" si="162"/>
        <v>85.193890712658387</v>
      </c>
      <c r="AI129" s="4">
        <f t="shared" ref="AI129:AW145" si="163">IF(OR($B129 &lt; C$230, $B129 &gt; C$233), 0, C129-S129)</f>
        <v>-1.0418106296247345</v>
      </c>
      <c r="AJ129" s="4">
        <f t="shared" si="163"/>
        <v>-0.22960492857241377</v>
      </c>
      <c r="AK129" s="4">
        <f t="shared" si="163"/>
        <v>2.2637200943784421</v>
      </c>
      <c r="AL129" s="4">
        <f t="shared" si="163"/>
        <v>-1.3321330860223384</v>
      </c>
      <c r="AM129" s="4">
        <f t="shared" si="163"/>
        <v>-1.1420467193228632</v>
      </c>
      <c r="AN129" s="4">
        <f t="shared" si="163"/>
        <v>0.75321107434074008</v>
      </c>
      <c r="AO129" s="4">
        <f t="shared" si="163"/>
        <v>-2.2334120198926968</v>
      </c>
      <c r="AP129" s="4">
        <f t="shared" si="163"/>
        <v>0.16571846957700131</v>
      </c>
      <c r="AQ129" s="4">
        <f t="shared" si="163"/>
        <v>-1.4008989026308996</v>
      </c>
      <c r="AR129" s="4">
        <f t="shared" si="163"/>
        <v>1.5531630877812006</v>
      </c>
      <c r="AS129" s="4">
        <f t="shared" si="163"/>
        <v>-0.13504924866128931</v>
      </c>
      <c r="AT129" s="4">
        <f t="shared" si="163"/>
        <v>0.6823020926276655</v>
      </c>
      <c r="AU129" s="4">
        <f t="shared" si="163"/>
        <v>0.26133158108889631</v>
      </c>
      <c r="AV129" s="4">
        <f t="shared" si="163"/>
        <v>1.5372573704633226</v>
      </c>
      <c r="AW129" s="4">
        <f t="shared" si="163"/>
        <v>-1.6008907126583836</v>
      </c>
      <c r="AY129" s="2">
        <f t="shared" si="154"/>
        <v>97.106810629624732</v>
      </c>
      <c r="AZ129" s="2">
        <f t="shared" si="154"/>
        <v>90.743415583122029</v>
      </c>
      <c r="BA129" s="2">
        <f t="shared" si="154"/>
        <v>92.073290427879257</v>
      </c>
      <c r="BB129" s="2">
        <f t="shared" si="154"/>
        <v>88.823240178418175</v>
      </c>
      <c r="BC129" s="2">
        <f t="shared" si="154"/>
        <v>83.97749253035623</v>
      </c>
      <c r="BD129" s="2">
        <f t="shared" si="154"/>
        <v>86.444529424452966</v>
      </c>
      <c r="BE129" s="2">
        <f t="shared" si="154"/>
        <v>88.024648334897819</v>
      </c>
      <c r="BF129" s="2">
        <f t="shared" si="154"/>
        <v>88.668774448843479</v>
      </c>
      <c r="BG129" s="2">
        <f t="shared" si="154"/>
        <v>83.726836152980795</v>
      </c>
      <c r="BH129" s="2">
        <f t="shared" si="154"/>
        <v>84.503731665493717</v>
      </c>
      <c r="BI129" s="2">
        <f t="shared" si="154"/>
        <v>84.160894262888789</v>
      </c>
      <c r="BJ129" s="2">
        <f t="shared" si="154"/>
        <v>82.115006740254913</v>
      </c>
      <c r="BK129" s="2">
        <f t="shared" si="154"/>
        <v>80.494930845462164</v>
      </c>
      <c r="BL129" s="2">
        <f t="shared" si="154"/>
        <v>79.134890267264495</v>
      </c>
      <c r="BM129" s="2">
        <f t="shared" si="154"/>
        <v>80.904564773777651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96.064999999999998</v>
      </c>
      <c r="CF129" s="2">
        <f t="shared" si="155"/>
        <v>90.644000000000005</v>
      </c>
      <c r="CG129" s="2">
        <f t="shared" si="155"/>
        <v>94.441000000000003</v>
      </c>
      <c r="CH129" s="2">
        <f t="shared" si="155"/>
        <v>87.593000000000004</v>
      </c>
      <c r="CI129" s="2">
        <f t="shared" si="155"/>
        <v>82.915000000000006</v>
      </c>
      <c r="CJ129" s="2">
        <f t="shared" si="155"/>
        <v>87.492000000000004</v>
      </c>
      <c r="CK129" s="2">
        <f t="shared" si="155"/>
        <v>86.287999999999997</v>
      </c>
      <c r="CL129" s="2">
        <f t="shared" si="155"/>
        <v>88.983000000000004</v>
      </c>
      <c r="CM129" s="2">
        <f t="shared" si="155"/>
        <v>82.373000000000005</v>
      </c>
      <c r="CN129" s="2">
        <f t="shared" si="155"/>
        <v>86.084999999999994</v>
      </c>
      <c r="CO129" s="2">
        <f t="shared" si="155"/>
        <v>84.051000000000002</v>
      </c>
      <c r="CP129" s="2">
        <f t="shared" si="155"/>
        <v>82.813999999999993</v>
      </c>
      <c r="CQ129" s="2">
        <f t="shared" si="155"/>
        <v>80.763000000000005</v>
      </c>
      <c r="CR129" s="2">
        <f t="shared" si="155"/>
        <v>81.558999999999997</v>
      </c>
      <c r="CS129" s="2" t="str">
        <f t="shared" si="155"/>
        <v/>
      </c>
      <c r="CU129" s="2">
        <f t="shared" si="110"/>
        <v>96.064999999999998</v>
      </c>
      <c r="CV129" s="2">
        <f t="shared" si="111"/>
        <v>90.644000000000005</v>
      </c>
      <c r="CW129" s="2">
        <f t="shared" si="112"/>
        <v>94.441000000000003</v>
      </c>
      <c r="CX129" s="2">
        <f t="shared" si="113"/>
        <v>87.593000000000004</v>
      </c>
      <c r="CY129" s="2">
        <f t="shared" si="114"/>
        <v>82.915000000000006</v>
      </c>
      <c r="CZ129" s="2">
        <f t="shared" si="115"/>
        <v>87.492000000000004</v>
      </c>
      <c r="DA129" s="2">
        <f t="shared" si="116"/>
        <v>86.287999999999997</v>
      </c>
      <c r="DB129" s="2">
        <f t="shared" si="117"/>
        <v>88.983000000000004</v>
      </c>
      <c r="DC129" s="2">
        <f t="shared" si="118"/>
        <v>82.373000000000005</v>
      </c>
      <c r="DD129" s="2">
        <f t="shared" si="119"/>
        <v>86.084999999999994</v>
      </c>
      <c r="DE129" s="2">
        <f t="shared" si="120"/>
        <v>84.051000000000002</v>
      </c>
      <c r="DF129" s="2">
        <f t="shared" si="121"/>
        <v>82.813999999999993</v>
      </c>
      <c r="DG129" s="2">
        <f t="shared" si="122"/>
        <v>80.763000000000005</v>
      </c>
      <c r="DH129" s="2">
        <f t="shared" si="123"/>
        <v>81.558999999999997</v>
      </c>
      <c r="DI129" s="2" t="str">
        <f t="shared" si="124"/>
        <v/>
      </c>
      <c r="DK129" s="2">
        <f t="shared" ref="DK129:DY145" si="164">BO$228*$B129+BO$229</f>
        <v>121.56025175438597</v>
      </c>
      <c r="DL129" s="2">
        <f t="shared" si="164"/>
        <v>122.98956264361529</v>
      </c>
      <c r="DM129" s="2">
        <f t="shared" si="164"/>
        <v>118.87463190721083</v>
      </c>
      <c r="DN129" s="2">
        <f t="shared" si="164"/>
        <v>114.26709317211949</v>
      </c>
      <c r="DO129" s="2">
        <f t="shared" si="164"/>
        <v>104.57700060728743</v>
      </c>
      <c r="DP129" s="2">
        <f t="shared" si="164"/>
        <v>115.03522123758593</v>
      </c>
      <c r="DQ129" s="2">
        <f t="shared" si="164"/>
        <v>117.89972727272728</v>
      </c>
      <c r="DR129" s="2">
        <f t="shared" si="164"/>
        <v>117.42427043544693</v>
      </c>
      <c r="DS129" s="2">
        <f t="shared" si="164"/>
        <v>116.59076918767505</v>
      </c>
      <c r="DT129" s="2">
        <f t="shared" si="164"/>
        <v>116.32123621084799</v>
      </c>
      <c r="DU129" s="2">
        <f t="shared" si="164"/>
        <v>110.93393277310923</v>
      </c>
      <c r="DV129" s="2">
        <f t="shared" si="164"/>
        <v>115.93845311025312</v>
      </c>
      <c r="DW129" s="2">
        <f t="shared" si="164"/>
        <v>112.72587899159663</v>
      </c>
      <c r="DX129" s="2">
        <f t="shared" si="164"/>
        <v>104.81861008403362</v>
      </c>
      <c r="DY129" s="2">
        <f t="shared" si="164"/>
        <v>95.115084677419318</v>
      </c>
      <c r="EA129" s="2">
        <f t="shared" si="152"/>
        <v>97.029890810068821</v>
      </c>
      <c r="EB129" s="2">
        <f t="shared" si="152"/>
        <v>90.613871555498321</v>
      </c>
      <c r="EC129" s="2">
        <f t="shared" si="152"/>
        <v>91.97154529929233</v>
      </c>
      <c r="ED129" s="2">
        <f t="shared" si="152"/>
        <v>88.72029365684034</v>
      </c>
      <c r="EE129" s="2">
        <f t="shared" si="151"/>
        <v>83.897316127674728</v>
      </c>
      <c r="EF129" s="2">
        <f t="shared" si="151"/>
        <v>86.319705691915217</v>
      </c>
      <c r="EG129" s="2">
        <f t="shared" si="151"/>
        <v>87.898949240879233</v>
      </c>
      <c r="EH129" s="2">
        <f t="shared" si="151"/>
        <v>88.547515931157079</v>
      </c>
      <c r="EI129" s="2">
        <f t="shared" si="151"/>
        <v>83.585766857626979</v>
      </c>
      <c r="EJ129" s="2">
        <f t="shared" si="151"/>
        <v>84.365876903578041</v>
      </c>
      <c r="EK129" s="2">
        <f t="shared" si="151"/>
        <v>84.05247848945632</v>
      </c>
      <c r="EL129" s="2">
        <f t="shared" si="151"/>
        <v>81.975648646467917</v>
      </c>
      <c r="EM129" s="2">
        <f t="shared" si="135"/>
        <v>80.344898890368384</v>
      </c>
      <c r="EN129" s="2">
        <f t="shared" si="135"/>
        <v>79.0237465714916</v>
      </c>
      <c r="EO129" s="2">
        <f t="shared" si="135"/>
        <v>80.83564054055654</v>
      </c>
      <c r="EQ129" s="2">
        <f t="shared" ref="EQ129:FE145" si="165">CU$228*$B129+CU$229</f>
        <v>97.042070063007159</v>
      </c>
      <c r="ER129" s="2">
        <f t="shared" si="165"/>
        <v>90.679413588585248</v>
      </c>
      <c r="ES129" s="2">
        <f t="shared" si="165"/>
        <v>91.995912655744974</v>
      </c>
      <c r="ET129" s="2">
        <f t="shared" si="165"/>
        <v>88.714968409147687</v>
      </c>
      <c r="EU129" s="2">
        <f t="shared" si="165"/>
        <v>83.94929762768362</v>
      </c>
      <c r="EV129" s="2">
        <f t="shared" si="165"/>
        <v>86.321644791644204</v>
      </c>
      <c r="EW129" s="2">
        <f t="shared" si="165"/>
        <v>87.956814302365132</v>
      </c>
      <c r="EX129" s="2">
        <f t="shared" si="165"/>
        <v>88.605656011577011</v>
      </c>
      <c r="EY129" s="2">
        <f t="shared" si="165"/>
        <v>83.596546777220098</v>
      </c>
      <c r="EZ129" s="2">
        <f t="shared" si="165"/>
        <v>84.371612711098692</v>
      </c>
      <c r="FA129" s="2">
        <f t="shared" si="165"/>
        <v>84.043633140680541</v>
      </c>
      <c r="FB129" s="2">
        <f t="shared" si="165"/>
        <v>81.966592514917579</v>
      </c>
      <c r="FC129" s="2">
        <f t="shared" si="165"/>
        <v>80.339777583803112</v>
      </c>
      <c r="FD129" s="2">
        <f t="shared" si="165"/>
        <v>79.044195707950564</v>
      </c>
      <c r="FE129" s="2">
        <f t="shared" si="165"/>
        <v>80.678829094742497</v>
      </c>
      <c r="FG129" s="2">
        <f t="shared" ref="FG129:FU145" si="166">POWER(10,($B129-C$231)/C$229)/(1+POWER(10,($B129-C$231)/C$229))</f>
        <v>0.99687471354592327</v>
      </c>
      <c r="FH129" s="2">
        <f t="shared" si="166"/>
        <v>0.99606198880212138</v>
      </c>
      <c r="FI129" s="2">
        <f t="shared" si="166"/>
        <v>0.9962450338439095</v>
      </c>
      <c r="FJ129" s="2">
        <f t="shared" si="166"/>
        <v>0.99596371173628151</v>
      </c>
      <c r="FK129" s="2">
        <f t="shared" si="166"/>
        <v>0.99619543614320016</v>
      </c>
      <c r="FL129" s="2">
        <f t="shared" si="166"/>
        <v>0.99565526800073978</v>
      </c>
      <c r="FM129" s="2">
        <f t="shared" si="166"/>
        <v>0.99587859731870743</v>
      </c>
      <c r="FN129" s="2">
        <f t="shared" si="166"/>
        <v>0.99585985997086246</v>
      </c>
      <c r="FO129" s="2">
        <f t="shared" si="166"/>
        <v>0.99573332578116502</v>
      </c>
      <c r="FP129" s="2">
        <f t="shared" si="166"/>
        <v>0.99569018616515714</v>
      </c>
      <c r="FQ129" s="2">
        <f t="shared" si="166"/>
        <v>0.9959592029600528</v>
      </c>
      <c r="FR129" s="2">
        <f t="shared" si="166"/>
        <v>0.99589116067810379</v>
      </c>
      <c r="FS129" s="2">
        <f t="shared" si="166"/>
        <v>0.99536385063262511</v>
      </c>
      <c r="FT129" s="2">
        <f t="shared" si="166"/>
        <v>0.9957049953205519</v>
      </c>
      <c r="FU129" s="2">
        <f t="shared" si="166"/>
        <v>0.99504227403932122</v>
      </c>
      <c r="FW129" s="2">
        <f t="shared" si="156"/>
        <v>2.0971301304067772E-2</v>
      </c>
      <c r="FX129" s="2">
        <f t="shared" si="156"/>
        <v>3.1250076984036541E-2</v>
      </c>
      <c r="FY129" s="2">
        <f t="shared" si="156"/>
        <v>2.9750821811515508E-2</v>
      </c>
      <c r="FZ129" s="2">
        <f t="shared" si="156"/>
        <v>3.1496277909966924E-2</v>
      </c>
      <c r="GA129" s="2">
        <f t="shared" si="156"/>
        <v>2.8841463599164573E-2</v>
      </c>
      <c r="GB129" s="2">
        <f t="shared" si="156"/>
        <v>3.2238296097505892E-2</v>
      </c>
      <c r="GC129" s="2">
        <f t="shared" si="156"/>
        <v>3.5493040956634275E-2</v>
      </c>
      <c r="GD129" s="2">
        <f t="shared" si="156"/>
        <v>2.9320744644608536E-2</v>
      </c>
      <c r="GE129" s="2">
        <f t="shared" si="156"/>
        <v>2.2978169501431462E-2</v>
      </c>
      <c r="GF129" s="2">
        <f t="shared" si="156"/>
        <v>2.3207242459018194E-2</v>
      </c>
      <c r="GG129" s="2">
        <f t="shared" si="156"/>
        <v>2.3371318829035283E-2</v>
      </c>
      <c r="GH129" s="2">
        <f t="shared" si="156"/>
        <v>2.0937491313545033E-2</v>
      </c>
      <c r="GI129" s="2">
        <f t="shared" si="156"/>
        <v>1.7789467658316585E-2</v>
      </c>
      <c r="GJ129" s="2">
        <f t="shared" si="156"/>
        <v>1.7342359737946584E-2</v>
      </c>
      <c r="GK129" s="2">
        <f t="shared" si="156"/>
        <v>1.1920926247256314E-2</v>
      </c>
      <c r="GM129" s="86">
        <f t="shared" si="157"/>
        <v>5.8972308103520704E-61</v>
      </c>
      <c r="GN129" s="86">
        <f t="shared" si="157"/>
        <v>2.760956615179792E-55</v>
      </c>
      <c r="GO129" s="86">
        <f t="shared" si="157"/>
        <v>2.8696687569382722E-64</v>
      </c>
      <c r="GP129" s="86">
        <f t="shared" si="157"/>
        <v>1.8464757821028582E-84</v>
      </c>
      <c r="GQ129" s="86">
        <f t="shared" si="157"/>
        <v>3.0855721377509034E-140</v>
      </c>
      <c r="GR129" s="86">
        <f t="shared" si="157"/>
        <v>4.666180093438109E-58</v>
      </c>
      <c r="GS129" s="86">
        <f t="shared" si="157"/>
        <v>2.2482180965675704E-81</v>
      </c>
      <c r="GT129" s="86">
        <f t="shared" si="157"/>
        <v>2.8770050266493114E-68</v>
      </c>
      <c r="GU129" s="86">
        <f t="shared" si="157"/>
        <v>1.0286257096133633E-56</v>
      </c>
      <c r="GV129" s="86">
        <f t="shared" si="157"/>
        <v>1.0465299456888114E-62</v>
      </c>
      <c r="GW129" s="86">
        <f t="shared" si="157"/>
        <v>6.5802879049635122E-88</v>
      </c>
      <c r="GX129" s="86">
        <f t="shared" si="157"/>
        <v>1.4411271081331515E-76</v>
      </c>
      <c r="GY129" s="86">
        <f t="shared" si="157"/>
        <v>9.5898667920950294E-59</v>
      </c>
      <c r="GZ129" s="86">
        <f t="shared" si="157"/>
        <v>1.0163746822384339E-76</v>
      </c>
      <c r="HA129" s="86">
        <f t="shared" si="157"/>
        <v>3.7850092693834592E-99</v>
      </c>
      <c r="HC129" s="86">
        <f t="shared" si="153"/>
        <v>2.0081184400599641E-19</v>
      </c>
      <c r="HD129" s="86">
        <f t="shared" si="153"/>
        <v>8.0799016131821221E-20</v>
      </c>
      <c r="HE129" s="86">
        <f t="shared" si="153"/>
        <v>5.3749282467512517E-21</v>
      </c>
      <c r="HF129" s="86">
        <f t="shared" si="153"/>
        <v>1.1121956976580832E-26</v>
      </c>
      <c r="HG129" s="86">
        <f t="shared" si="153"/>
        <v>5.767920245504131E-33</v>
      </c>
      <c r="HH129" s="86">
        <f t="shared" si="153"/>
        <v>2.2132292188371809E-27</v>
      </c>
      <c r="HI129" s="86">
        <f t="shared" si="153"/>
        <v>3.2249843156520872E-66</v>
      </c>
      <c r="HJ129" s="86">
        <f t="shared" si="153"/>
        <v>2.1656876256236474E-31</v>
      </c>
      <c r="HK129" s="86">
        <f t="shared" si="153"/>
        <v>2.2724511687108278E-27</v>
      </c>
      <c r="HL129" s="86">
        <f t="shared" si="161"/>
        <v>1.9610388571326761E-30</v>
      </c>
      <c r="HM129" s="86">
        <f t="shared" si="161"/>
        <v>3.0718560258281111E-32</v>
      </c>
      <c r="HN129" s="86">
        <f t="shared" si="161"/>
        <v>1.672274506907593E-23</v>
      </c>
      <c r="HO129" s="86">
        <f t="shared" si="161"/>
        <v>4.5146425561121036E-18</v>
      </c>
      <c r="HP129" s="86">
        <f t="shared" si="161"/>
        <v>1.087713061989668E-24</v>
      </c>
      <c r="HQ129" s="86">
        <f t="shared" si="161"/>
        <v>2.4204896286128372E-25</v>
      </c>
      <c r="HS129" s="86">
        <f t="shared" si="158"/>
        <v>1.1921150901219788E-3</v>
      </c>
      <c r="HT129" s="86">
        <f t="shared" si="158"/>
        <v>4.5187055372437231E-3</v>
      </c>
      <c r="HU129" s="86">
        <f t="shared" si="158"/>
        <v>2.4642929919263838E-3</v>
      </c>
      <c r="HV129" s="86">
        <f t="shared" si="158"/>
        <v>1.3157776739868422E-3</v>
      </c>
      <c r="HW129" s="86">
        <f t="shared" si="158"/>
        <v>7.5687070922984964E-4</v>
      </c>
      <c r="HX129" s="86">
        <f t="shared" si="158"/>
        <v>2.5828988229202863E-3</v>
      </c>
      <c r="HY129" s="86">
        <f t="shared" si="158"/>
        <v>4.1649728997850523E-3</v>
      </c>
      <c r="HZ129" s="86">
        <f t="shared" si="158"/>
        <v>1.0076636569586665E-3</v>
      </c>
      <c r="IA129" s="86">
        <f t="shared" si="158"/>
        <v>2.5625658793668887E-4</v>
      </c>
      <c r="IB129" s="86">
        <f t="shared" si="158"/>
        <v>1.4680759235842524E-4</v>
      </c>
      <c r="IC129" s="86">
        <f t="shared" si="158"/>
        <v>1.2469461517137118E-4</v>
      </c>
      <c r="ID129" s="86">
        <f t="shared" si="158"/>
        <v>6.8181375085729935E-5</v>
      </c>
      <c r="IE129" s="86">
        <f t="shared" si="158"/>
        <v>2.6456254325410292E-5</v>
      </c>
      <c r="IF129" s="86">
        <f t="shared" si="158"/>
        <v>3.2744966001681483E-3</v>
      </c>
      <c r="IG129" s="86">
        <f t="shared" si="158"/>
        <v>1.0000002817592977E-2</v>
      </c>
      <c r="II129" s="86">
        <f t="shared" si="159"/>
        <v>3.5159776261537449E-34</v>
      </c>
      <c r="IJ129" s="86">
        <f t="shared" si="159"/>
        <v>1.4510571431900357E-32</v>
      </c>
      <c r="IK129" s="86">
        <f t="shared" si="159"/>
        <v>9.4650092931071238E-36</v>
      </c>
      <c r="IL129" s="86">
        <f t="shared" si="159"/>
        <v>1.8219934874431456E-39</v>
      </c>
      <c r="IM129" s="86">
        <f t="shared" si="159"/>
        <v>1.9652317014146108E-39</v>
      </c>
      <c r="IN129" s="86">
        <f t="shared" si="159"/>
        <v>1.4232814891859898E-37</v>
      </c>
      <c r="IO129" s="86">
        <f t="shared" si="159"/>
        <v>2.598608150226249E-36</v>
      </c>
      <c r="IP129" s="86">
        <f t="shared" si="159"/>
        <v>1.9999085901995395E-39</v>
      </c>
      <c r="IQ129" s="86">
        <f t="shared" si="159"/>
        <v>2.7044408303758187E-43</v>
      </c>
      <c r="IR129" s="86">
        <f t="shared" si="159"/>
        <v>6.4596444702517634E-46</v>
      </c>
      <c r="IS129" s="86">
        <f t="shared" si="159"/>
        <v>9.3286374417072741E-46</v>
      </c>
      <c r="IT129" s="86">
        <f t="shared" si="159"/>
        <v>8.8517800487037263E-47</v>
      </c>
      <c r="IU129" s="86">
        <f t="shared" si="159"/>
        <v>1.0417423151541329E-47</v>
      </c>
      <c r="IV129" s="86">
        <f t="shared" si="159"/>
        <v>2.3889860280332297E-33</v>
      </c>
      <c r="IW129" s="86">
        <f t="shared" si="159"/>
        <v>5.096918768280203E-15</v>
      </c>
      <c r="IY129" s="86">
        <f t="shared" si="160"/>
        <v>1.192115090121979E-3</v>
      </c>
      <c r="IZ129" s="86">
        <f t="shared" si="160"/>
        <v>4.5187055372437231E-3</v>
      </c>
      <c r="JA129" s="86">
        <f t="shared" si="160"/>
        <v>2.4642929919263838E-3</v>
      </c>
      <c r="JB129" s="86">
        <f t="shared" si="160"/>
        <v>1.3157776739868422E-3</v>
      </c>
      <c r="JC129" s="86">
        <f t="shared" si="160"/>
        <v>7.5687070922984964E-4</v>
      </c>
      <c r="JD129" s="86">
        <f t="shared" si="160"/>
        <v>2.5828988229202863E-3</v>
      </c>
      <c r="JE129" s="86">
        <f t="shared" si="160"/>
        <v>4.1649728997850523E-3</v>
      </c>
      <c r="JF129" s="86">
        <f t="shared" si="160"/>
        <v>1.0076636569586665E-3</v>
      </c>
      <c r="JG129" s="86">
        <f t="shared" si="160"/>
        <v>2.5625658793668887E-4</v>
      </c>
      <c r="JH129" s="86">
        <f t="shared" si="160"/>
        <v>1.4680759235842524E-4</v>
      </c>
      <c r="JI129" s="86">
        <f t="shared" si="160"/>
        <v>1.2469461517137118E-4</v>
      </c>
      <c r="JJ129" s="86">
        <f t="shared" si="160"/>
        <v>6.8181375085729935E-5</v>
      </c>
      <c r="JK129" s="86">
        <f t="shared" si="160"/>
        <v>2.6456254325414805E-5</v>
      </c>
      <c r="JL129" s="86">
        <f t="shared" si="160"/>
        <v>3.2744966001681483E-3</v>
      </c>
      <c r="JM129" s="86">
        <f t="shared" si="160"/>
        <v>1.0000002817598073E-2</v>
      </c>
    </row>
    <row r="130" spans="2:273" x14ac:dyDescent="0.25">
      <c r="B130" s="2">
        <v>103</v>
      </c>
      <c r="C130" s="37">
        <v>93.548000000000002</v>
      </c>
      <c r="D130" s="37">
        <v>88.677999999999997</v>
      </c>
      <c r="E130" s="37">
        <v>93.067999999999998</v>
      </c>
      <c r="F130" s="37">
        <v>89.626999999999995</v>
      </c>
      <c r="G130" s="37">
        <v>83.492000000000004</v>
      </c>
      <c r="H130" s="37">
        <v>86.626999999999995</v>
      </c>
      <c r="I130" s="37">
        <v>89.373000000000005</v>
      </c>
      <c r="J130" s="37">
        <v>88.542000000000002</v>
      </c>
      <c r="K130" s="37">
        <v>85.492000000000004</v>
      </c>
      <c r="L130" s="37">
        <v>86.119</v>
      </c>
      <c r="M130" s="37">
        <v>87.457999999999998</v>
      </c>
      <c r="N130" s="37">
        <v>82.677999999999997</v>
      </c>
      <c r="O130" s="37">
        <v>81.542000000000002</v>
      </c>
      <c r="P130" s="37">
        <v>79.864000000000004</v>
      </c>
      <c r="Q130" s="37">
        <v>84.983000000000004</v>
      </c>
      <c r="S130" s="4">
        <f t="shared" si="162"/>
        <v>96.998258315410439</v>
      </c>
      <c r="T130" s="4">
        <f t="shared" si="162"/>
        <v>90.865517845253876</v>
      </c>
      <c r="U130" s="4">
        <f t="shared" si="162"/>
        <v>92.137214773516618</v>
      </c>
      <c r="V130" s="4">
        <f t="shared" si="162"/>
        <v>88.936829170936008</v>
      </c>
      <c r="W130" s="4">
        <f t="shared" si="162"/>
        <v>84.015121573622011</v>
      </c>
      <c r="X130" s="4">
        <f t="shared" si="162"/>
        <v>86.964107576551129</v>
      </c>
      <c r="Y130" s="4">
        <f t="shared" si="162"/>
        <v>88.944917741570833</v>
      </c>
      <c r="Z130" s="4">
        <f t="shared" si="162"/>
        <v>88.832539467089433</v>
      </c>
      <c r="AA130" s="4">
        <f t="shared" si="162"/>
        <v>83.666638310296108</v>
      </c>
      <c r="AB130" s="4">
        <f t="shared" si="162"/>
        <v>84.408096352117212</v>
      </c>
      <c r="AC130" s="4">
        <f t="shared" si="162"/>
        <v>84.099686417126705</v>
      </c>
      <c r="AD130" s="4">
        <f t="shared" si="162"/>
        <v>81.970273689763829</v>
      </c>
      <c r="AE130" s="4">
        <f t="shared" si="162"/>
        <v>80.376211680768051</v>
      </c>
      <c r="AF130" s="4">
        <f t="shared" si="162"/>
        <v>80.527814293035973</v>
      </c>
      <c r="AG130" s="4">
        <f t="shared" si="162"/>
        <v>86.882742086725912</v>
      </c>
      <c r="AI130" s="4">
        <f t="shared" si="163"/>
        <v>-3.4502583154104371</v>
      </c>
      <c r="AJ130" s="4">
        <f t="shared" si="163"/>
        <v>-2.187517845253879</v>
      </c>
      <c r="AK130" s="4">
        <f t="shared" si="163"/>
        <v>0.9307852264833798</v>
      </c>
      <c r="AL130" s="4">
        <f t="shared" si="163"/>
        <v>0.69017082906398741</v>
      </c>
      <c r="AM130" s="4">
        <f t="shared" si="163"/>
        <v>-0.52312157362200651</v>
      </c>
      <c r="AN130" s="4">
        <f t="shared" si="163"/>
        <v>-0.33710757655113355</v>
      </c>
      <c r="AO130" s="4">
        <f t="shared" si="163"/>
        <v>0.42808225842917125</v>
      </c>
      <c r="AP130" s="4">
        <f t="shared" si="163"/>
        <v>-0.29053946708943101</v>
      </c>
      <c r="AQ130" s="4">
        <f t="shared" si="163"/>
        <v>1.8253616897038967</v>
      </c>
      <c r="AR130" s="4">
        <f t="shared" si="163"/>
        <v>1.7109036478827875</v>
      </c>
      <c r="AS130" s="4">
        <f t="shared" si="163"/>
        <v>3.3583135828732935</v>
      </c>
      <c r="AT130" s="4">
        <f t="shared" si="163"/>
        <v>0.70772631023616839</v>
      </c>
      <c r="AU130" s="4">
        <f t="shared" si="163"/>
        <v>1.1657883192319503</v>
      </c>
      <c r="AV130" s="4">
        <f t="shared" si="163"/>
        <v>-0.66381429303596917</v>
      </c>
      <c r="AW130" s="4">
        <f t="shared" si="163"/>
        <v>-1.8997420867259081</v>
      </c>
      <c r="AY130" s="2">
        <f t="shared" si="154"/>
        <v>96.998258315410439</v>
      </c>
      <c r="AZ130" s="2">
        <f t="shared" si="154"/>
        <v>90.60054630678664</v>
      </c>
      <c r="BA130" s="2">
        <f t="shared" si="154"/>
        <v>91.908258435470543</v>
      </c>
      <c r="BB130" s="2">
        <f t="shared" si="154"/>
        <v>88.686322555072408</v>
      </c>
      <c r="BC130" s="2">
        <f t="shared" si="154"/>
        <v>83.814811358024656</v>
      </c>
      <c r="BD130" s="2">
        <f t="shared" si="154"/>
        <v>86.293764793825432</v>
      </c>
      <c r="BE130" s="2">
        <f t="shared" si="154"/>
        <v>87.854207964500134</v>
      </c>
      <c r="BF130" s="2">
        <f t="shared" si="154"/>
        <v>88.465874421005665</v>
      </c>
      <c r="BG130" s="2">
        <f t="shared" si="154"/>
        <v>83.53955474834649</v>
      </c>
      <c r="BH130" s="2">
        <f t="shared" si="154"/>
        <v>84.326372995318607</v>
      </c>
      <c r="BI130" s="2">
        <f t="shared" si="154"/>
        <v>84.025652476519454</v>
      </c>
      <c r="BJ130" s="2">
        <f t="shared" si="154"/>
        <v>81.919970592633334</v>
      </c>
      <c r="BK130" s="2">
        <f t="shared" si="154"/>
        <v>80.355328980470389</v>
      </c>
      <c r="BL130" s="2">
        <f t="shared" si="154"/>
        <v>79.036284201193268</v>
      </c>
      <c r="BM130" s="2">
        <f t="shared" si="154"/>
        <v>80.791947184584544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93.548000000000002</v>
      </c>
      <c r="CF130" s="2">
        <f t="shared" si="155"/>
        <v>88.677999999999997</v>
      </c>
      <c r="CG130" s="2">
        <f t="shared" si="155"/>
        <v>93.067999999999998</v>
      </c>
      <c r="CH130" s="2">
        <f t="shared" si="155"/>
        <v>89.626999999999995</v>
      </c>
      <c r="CI130" s="2">
        <f t="shared" si="155"/>
        <v>83.492000000000004</v>
      </c>
      <c r="CJ130" s="2">
        <f t="shared" si="155"/>
        <v>86.626999999999995</v>
      </c>
      <c r="CK130" s="2" t="str">
        <f t="shared" si="155"/>
        <v/>
      </c>
      <c r="CL130" s="2">
        <f t="shared" si="155"/>
        <v>88.542000000000002</v>
      </c>
      <c r="CM130" s="2">
        <f t="shared" si="155"/>
        <v>85.492000000000004</v>
      </c>
      <c r="CN130" s="2">
        <f t="shared" si="155"/>
        <v>86.119</v>
      </c>
      <c r="CO130" s="2">
        <f t="shared" si="155"/>
        <v>87.457999999999998</v>
      </c>
      <c r="CP130" s="2">
        <f t="shared" si="155"/>
        <v>82.677999999999997</v>
      </c>
      <c r="CQ130" s="2">
        <f t="shared" si="155"/>
        <v>81.542000000000002</v>
      </c>
      <c r="CR130" s="2">
        <f t="shared" si="155"/>
        <v>79.864000000000004</v>
      </c>
      <c r="CS130" s="2" t="str">
        <f t="shared" si="155"/>
        <v/>
      </c>
      <c r="CU130" s="2">
        <f t="shared" si="110"/>
        <v>93.548000000000002</v>
      </c>
      <c r="CV130" s="2">
        <f t="shared" si="111"/>
        <v>88.677999999999997</v>
      </c>
      <c r="CW130" s="2">
        <f t="shared" si="112"/>
        <v>93.067999999999998</v>
      </c>
      <c r="CX130" s="2">
        <f t="shared" si="113"/>
        <v>89.626999999999995</v>
      </c>
      <c r="CY130" s="2">
        <f t="shared" si="114"/>
        <v>83.492000000000004</v>
      </c>
      <c r="CZ130" s="2">
        <f t="shared" si="115"/>
        <v>86.626999999999995</v>
      </c>
      <c r="DA130" s="2" t="str">
        <f t="shared" si="116"/>
        <v/>
      </c>
      <c r="DB130" s="2">
        <f t="shared" si="117"/>
        <v>88.542000000000002</v>
      </c>
      <c r="DC130" s="2">
        <f t="shared" si="118"/>
        <v>85.492000000000004</v>
      </c>
      <c r="DD130" s="2">
        <f t="shared" si="119"/>
        <v>86.119</v>
      </c>
      <c r="DE130" s="2">
        <f t="shared" si="120"/>
        <v>87.457999999999998</v>
      </c>
      <c r="DF130" s="2">
        <f t="shared" si="121"/>
        <v>82.677999999999997</v>
      </c>
      <c r="DG130" s="2">
        <f t="shared" si="122"/>
        <v>81.542000000000002</v>
      </c>
      <c r="DH130" s="2">
        <f t="shared" si="123"/>
        <v>79.864000000000004</v>
      </c>
      <c r="DI130" s="2" t="str">
        <f t="shared" si="124"/>
        <v/>
      </c>
      <c r="DK130" s="2">
        <f t="shared" si="164"/>
        <v>121.71615438596493</v>
      </c>
      <c r="DL130" s="2">
        <f t="shared" si="164"/>
        <v>123.22813973082395</v>
      </c>
      <c r="DM130" s="2">
        <f t="shared" si="164"/>
        <v>119.09579078673812</v>
      </c>
      <c r="DN130" s="2">
        <f t="shared" si="164"/>
        <v>114.47773684210526</v>
      </c>
      <c r="DO130" s="2">
        <f t="shared" si="164"/>
        <v>104.70549919028339</v>
      </c>
      <c r="DP130" s="2">
        <f t="shared" si="164"/>
        <v>115.27076699770817</v>
      </c>
      <c r="DQ130" s="2">
        <f t="shared" si="164"/>
        <v>118.12128770053477</v>
      </c>
      <c r="DR130" s="2">
        <f t="shared" si="164"/>
        <v>117.62088189457603</v>
      </c>
      <c r="DS130" s="2">
        <f t="shared" si="164"/>
        <v>116.83599327731091</v>
      </c>
      <c r="DT130" s="2">
        <f t="shared" si="164"/>
        <v>116.5634461420932</v>
      </c>
      <c r="DU130" s="2">
        <f t="shared" si="164"/>
        <v>111.12718795518205</v>
      </c>
      <c r="DV130" s="2">
        <f t="shared" si="164"/>
        <v>116.22585838695841</v>
      </c>
      <c r="DW130" s="2">
        <f t="shared" si="164"/>
        <v>113.00303529411764</v>
      </c>
      <c r="DX130" s="2">
        <f t="shared" si="164"/>
        <v>105.02037815126052</v>
      </c>
      <c r="DY130" s="2">
        <f t="shared" si="164"/>
        <v>95.228022177419319</v>
      </c>
      <c r="EA130" s="2">
        <f t="shared" si="152"/>
        <v>96.927016936394409</v>
      </c>
      <c r="EB130" s="2">
        <f t="shared" si="152"/>
        <v>90.479570411086783</v>
      </c>
      <c r="EC130" s="2">
        <f t="shared" si="152"/>
        <v>91.813663216286628</v>
      </c>
      <c r="ED130" s="2">
        <f t="shared" si="152"/>
        <v>88.591241682783419</v>
      </c>
      <c r="EE130" s="2">
        <f t="shared" si="151"/>
        <v>83.739840859797354</v>
      </c>
      <c r="EF130" s="2">
        <f t="shared" si="151"/>
        <v>86.178352822497885</v>
      </c>
      <c r="EG130" s="2">
        <f t="shared" si="151"/>
        <v>87.737257874461818</v>
      </c>
      <c r="EH130" s="2">
        <f t="shared" si="151"/>
        <v>88.352670026763548</v>
      </c>
      <c r="EI130" s="2">
        <f t="shared" si="151"/>
        <v>83.408597095251537</v>
      </c>
      <c r="EJ130" s="2">
        <f t="shared" si="151"/>
        <v>84.198696850931071</v>
      </c>
      <c r="EK130" s="2">
        <f t="shared" si="151"/>
        <v>83.9257765134127</v>
      </c>
      <c r="EL130" s="2">
        <f t="shared" si="151"/>
        <v>81.790543579295601</v>
      </c>
      <c r="EM130" s="2">
        <f t="shared" si="135"/>
        <v>80.21672126054149</v>
      </c>
      <c r="EN130" s="2">
        <f t="shared" si="135"/>
        <v>78.934253905332596</v>
      </c>
      <c r="EO130" s="2">
        <f t="shared" si="135"/>
        <v>80.728416421506253</v>
      </c>
      <c r="EQ130" s="2">
        <f t="shared" si="165"/>
        <v>96.951663209443694</v>
      </c>
      <c r="ER130" s="2">
        <f t="shared" si="165"/>
        <v>90.576705998937058</v>
      </c>
      <c r="ES130" s="2">
        <f t="shared" si="165"/>
        <v>91.848550001303309</v>
      </c>
      <c r="ET130" s="2">
        <f t="shared" si="165"/>
        <v>88.584132830063012</v>
      </c>
      <c r="EU130" s="2">
        <f t="shared" si="165"/>
        <v>83.809583483713922</v>
      </c>
      <c r="EV130" s="2">
        <f t="shared" si="165"/>
        <v>86.180931267398975</v>
      </c>
      <c r="EW130" s="2">
        <f t="shared" si="165"/>
        <v>87.806931632349404</v>
      </c>
      <c r="EX130" s="2">
        <f t="shared" si="165"/>
        <v>88.435382486697335</v>
      </c>
      <c r="EY130" s="2">
        <f t="shared" si="165"/>
        <v>83.441785801198591</v>
      </c>
      <c r="EZ130" s="2">
        <f t="shared" si="165"/>
        <v>84.215046222444215</v>
      </c>
      <c r="FA130" s="2">
        <f t="shared" si="165"/>
        <v>83.909987096933776</v>
      </c>
      <c r="FB130" s="2">
        <f t="shared" si="165"/>
        <v>81.80541326121822</v>
      </c>
      <c r="FC130" s="2">
        <f t="shared" si="165"/>
        <v>80.21278991937929</v>
      </c>
      <c r="FD130" s="2">
        <f t="shared" si="165"/>
        <v>78.924242582740987</v>
      </c>
      <c r="FE130" s="2">
        <f t="shared" si="165"/>
        <v>80.570802299074899</v>
      </c>
      <c r="FG130" s="2">
        <f t="shared" si="166"/>
        <v>0.9971489208557387</v>
      </c>
      <c r="FH130" s="2">
        <f t="shared" si="166"/>
        <v>0.99640724620457666</v>
      </c>
      <c r="FI130" s="2">
        <f t="shared" si="166"/>
        <v>0.99657429832500288</v>
      </c>
      <c r="FJ130" s="2">
        <f t="shared" si="166"/>
        <v>0.99631755353327345</v>
      </c>
      <c r="FK130" s="2">
        <f t="shared" si="166"/>
        <v>0.99652903458187325</v>
      </c>
      <c r="FL130" s="2">
        <f t="shared" si="166"/>
        <v>0.99603604194374107</v>
      </c>
      <c r="FM130" s="2">
        <f t="shared" si="166"/>
        <v>0.99623987251333168</v>
      </c>
      <c r="FN130" s="2">
        <f t="shared" si="166"/>
        <v>0.99622277142002247</v>
      </c>
      <c r="FO130" s="2">
        <f t="shared" si="166"/>
        <v>0.99610728545731175</v>
      </c>
      <c r="FP130" s="2">
        <f t="shared" si="166"/>
        <v>0.99606791195277011</v>
      </c>
      <c r="FQ130" s="2">
        <f t="shared" si="166"/>
        <v>0.99631343855650289</v>
      </c>
      <c r="FR130" s="2">
        <f t="shared" si="166"/>
        <v>0.99625133873529448</v>
      </c>
      <c r="FS130" s="2">
        <f t="shared" si="166"/>
        <v>0.99577005599925406</v>
      </c>
      <c r="FT130" s="2">
        <f t="shared" si="166"/>
        <v>0.99608142829471302</v>
      </c>
      <c r="FU130" s="2">
        <f t="shared" si="166"/>
        <v>0.99547652692808009</v>
      </c>
      <c r="FW130" s="2">
        <f t="shared" si="156"/>
        <v>2.2948144256627931E-2</v>
      </c>
      <c r="FX130" s="2">
        <f t="shared" si="156"/>
        <v>3.4162031188758595E-2</v>
      </c>
      <c r="FY130" s="2">
        <f t="shared" si="156"/>
        <v>3.2527762813189122E-2</v>
      </c>
      <c r="FZ130" s="2">
        <f t="shared" si="156"/>
        <v>3.4430358317718686E-2</v>
      </c>
      <c r="GA130" s="2">
        <f t="shared" si="156"/>
        <v>3.1536283988478485E-2</v>
      </c>
      <c r="GB130" s="2">
        <f t="shared" si="156"/>
        <v>3.5238985194929295E-2</v>
      </c>
      <c r="GC130" s="2">
        <f t="shared" si="156"/>
        <v>3.8784535461850428E-2</v>
      </c>
      <c r="GD130" s="2">
        <f t="shared" si="156"/>
        <v>3.2058868667377699E-2</v>
      </c>
      <c r="GE130" s="2">
        <f t="shared" si="156"/>
        <v>2.5139330655933212E-2</v>
      </c>
      <c r="GF130" s="2">
        <f t="shared" si="156"/>
        <v>2.5389388688169982E-2</v>
      </c>
      <c r="GG130" s="2">
        <f t="shared" si="156"/>
        <v>2.5568489101973391E-2</v>
      </c>
      <c r="GH130" s="2">
        <f t="shared" si="156"/>
        <v>2.2911221778204042E-2</v>
      </c>
      <c r="GI130" s="2">
        <f t="shared" si="156"/>
        <v>1.9472343108618201E-2</v>
      </c>
      <c r="GJ130" s="2">
        <f t="shared" si="156"/>
        <v>1.8983756468247421E-2</v>
      </c>
      <c r="GK130" s="2">
        <f t="shared" si="156"/>
        <v>1.3056019855992199E-2</v>
      </c>
      <c r="GM130" s="86">
        <f t="shared" si="157"/>
        <v>9.304984641205901E-64</v>
      </c>
      <c r="GN130" s="86">
        <f t="shared" si="157"/>
        <v>7.9140217838434781E-58</v>
      </c>
      <c r="GO130" s="86">
        <f t="shared" si="157"/>
        <v>3.2902537337661489E-67</v>
      </c>
      <c r="GP130" s="86">
        <f t="shared" si="157"/>
        <v>2.2807918279357724E-88</v>
      </c>
      <c r="GQ130" s="86">
        <f t="shared" si="157"/>
        <v>7.6702210630501256E-147</v>
      </c>
      <c r="GR130" s="86">
        <f t="shared" si="157"/>
        <v>1.0687848238078599E-60</v>
      </c>
      <c r="GS130" s="86">
        <f t="shared" si="157"/>
        <v>4.7937023702098499E-85</v>
      </c>
      <c r="GT130" s="86">
        <f t="shared" si="157"/>
        <v>2.3329802246080118E-71</v>
      </c>
      <c r="GU130" s="86">
        <f t="shared" si="157"/>
        <v>2.6934075180650936E-59</v>
      </c>
      <c r="GV130" s="86">
        <f t="shared" si="157"/>
        <v>1.4817405644752311E-65</v>
      </c>
      <c r="GW130" s="86">
        <f t="shared" si="157"/>
        <v>6.4787181455614371E-92</v>
      </c>
      <c r="GX130" s="86">
        <f t="shared" si="157"/>
        <v>4.4485970932443202E-80</v>
      </c>
      <c r="GY130" s="86">
        <f t="shared" si="157"/>
        <v>1.7515780730030415E-61</v>
      </c>
      <c r="GZ130" s="86">
        <f t="shared" si="157"/>
        <v>3.3188179100792967E-80</v>
      </c>
      <c r="HA130" s="86">
        <f t="shared" si="157"/>
        <v>1.0576822784259976E-103</v>
      </c>
      <c r="HC130" s="86">
        <f t="shared" si="153"/>
        <v>4.0451786647946563E-21</v>
      </c>
      <c r="HD130" s="86">
        <f t="shared" si="153"/>
        <v>1.4865228709662494E-21</v>
      </c>
      <c r="HE130" s="86">
        <f t="shared" si="153"/>
        <v>8.6354810739315681E-23</v>
      </c>
      <c r="HF130" s="86">
        <f t="shared" si="153"/>
        <v>5.6377904814113942E-29</v>
      </c>
      <c r="HG130" s="86">
        <f t="shared" si="153"/>
        <v>6.7105542606513311E-36</v>
      </c>
      <c r="HH130" s="86">
        <f t="shared" si="153"/>
        <v>9.2046294946033157E-30</v>
      </c>
      <c r="HI130" s="86">
        <f t="shared" si="153"/>
        <v>6.9444153513480342E-72</v>
      </c>
      <c r="HJ130" s="86">
        <f t="shared" si="153"/>
        <v>4.2486996868432556E-34</v>
      </c>
      <c r="HK130" s="86">
        <f t="shared" si="153"/>
        <v>8.3100983148405652E-30</v>
      </c>
      <c r="HL130" s="86">
        <f t="shared" si="161"/>
        <v>3.7630668494475776E-33</v>
      </c>
      <c r="HM130" s="86">
        <f t="shared" si="161"/>
        <v>4.2772647333557514E-35</v>
      </c>
      <c r="HN130" s="86">
        <f t="shared" si="161"/>
        <v>1.265832412345681E-25</v>
      </c>
      <c r="HO130" s="86">
        <f t="shared" si="161"/>
        <v>8.651369197836541E-20</v>
      </c>
      <c r="HP130" s="86">
        <f t="shared" si="161"/>
        <v>6.7068087763745472E-27</v>
      </c>
      <c r="HQ130" s="86">
        <f t="shared" si="161"/>
        <v>1.2342551380403436E-27</v>
      </c>
      <c r="HS130" s="86">
        <f t="shared" si="158"/>
        <v>2.7187367602307254E-3</v>
      </c>
      <c r="HT130" s="86">
        <f t="shared" si="158"/>
        <v>9.9775701079526102E-3</v>
      </c>
      <c r="HU130" s="86">
        <f t="shared" si="158"/>
        <v>5.8798165872287287E-3</v>
      </c>
      <c r="HV130" s="86">
        <f t="shared" si="158"/>
        <v>3.5127017751463768E-3</v>
      </c>
      <c r="HW130" s="86">
        <f t="shared" si="158"/>
        <v>2.0586328793408383E-3</v>
      </c>
      <c r="HX130" s="86">
        <f t="shared" si="158"/>
        <v>6.4059031856906843E-3</v>
      </c>
      <c r="HY130" s="86">
        <f t="shared" si="158"/>
        <v>1.0000278515974613E-2</v>
      </c>
      <c r="HZ130" s="86">
        <f t="shared" si="158"/>
        <v>2.6926176525977684E-3</v>
      </c>
      <c r="IA130" s="86">
        <f t="shared" si="158"/>
        <v>7.4290730890605688E-4</v>
      </c>
      <c r="IB130" s="86">
        <f t="shared" si="158"/>
        <v>4.5840348626509278E-4</v>
      </c>
      <c r="IC130" s="86">
        <f t="shared" si="158"/>
        <v>3.9384559834313793E-4</v>
      </c>
      <c r="ID130" s="86">
        <f t="shared" si="158"/>
        <v>2.197562632400883E-4</v>
      </c>
      <c r="IE130" s="86">
        <f t="shared" si="158"/>
        <v>8.7250156741920502E-5</v>
      </c>
      <c r="IF130" s="86">
        <f t="shared" si="158"/>
        <v>5.810733806927218E-3</v>
      </c>
      <c r="IG130" s="86">
        <f t="shared" si="158"/>
        <v>1.4854880862383688E-2</v>
      </c>
      <c r="II130" s="86">
        <f t="shared" si="159"/>
        <v>1.2145163599441168E-32</v>
      </c>
      <c r="IJ130" s="86">
        <f t="shared" si="159"/>
        <v>6.2526519698956061E-31</v>
      </c>
      <c r="IK130" s="86">
        <f t="shared" si="159"/>
        <v>5.6508815181619759E-34</v>
      </c>
      <c r="IL130" s="86">
        <f t="shared" si="159"/>
        <v>1.830432999162851E-37</v>
      </c>
      <c r="IM130" s="86">
        <f t="shared" si="159"/>
        <v>1.7487271250168035E-37</v>
      </c>
      <c r="IN130" s="86">
        <f t="shared" si="159"/>
        <v>1.1714944044773468E-35</v>
      </c>
      <c r="IO130" s="86">
        <f t="shared" si="159"/>
        <v>2.0804614803499801E-34</v>
      </c>
      <c r="IP130" s="86">
        <f t="shared" si="159"/>
        <v>1.8165876005923546E-37</v>
      </c>
      <c r="IQ130" s="86">
        <f t="shared" si="159"/>
        <v>2.8051243477557669E-41</v>
      </c>
      <c r="IR130" s="86">
        <f t="shared" si="159"/>
        <v>9.0867218659792583E-44</v>
      </c>
      <c r="IS130" s="86">
        <f t="shared" si="159"/>
        <v>1.301291923283573E-43</v>
      </c>
      <c r="IT130" s="86">
        <f t="shared" si="159"/>
        <v>1.1961853663983359E-44</v>
      </c>
      <c r="IU130" s="86">
        <f t="shared" si="159"/>
        <v>1.2684523457852579E-45</v>
      </c>
      <c r="IV130" s="86">
        <f t="shared" si="159"/>
        <v>6.4019275974845663E-32</v>
      </c>
      <c r="IW130" s="86">
        <f t="shared" si="159"/>
        <v>1.8397815281633638E-14</v>
      </c>
      <c r="IY130" s="86">
        <f t="shared" si="160"/>
        <v>2.7187367602307254E-3</v>
      </c>
      <c r="IZ130" s="86">
        <f t="shared" si="160"/>
        <v>9.9775701079526102E-3</v>
      </c>
      <c r="JA130" s="86">
        <f t="shared" si="160"/>
        <v>5.8798165872287287E-3</v>
      </c>
      <c r="JB130" s="86">
        <f t="shared" si="160"/>
        <v>3.5127017751463768E-3</v>
      </c>
      <c r="JC130" s="86">
        <f t="shared" si="160"/>
        <v>2.0586328793408383E-3</v>
      </c>
      <c r="JD130" s="86">
        <f t="shared" si="160"/>
        <v>6.4059031856906843E-3</v>
      </c>
      <c r="JE130" s="86">
        <f t="shared" si="160"/>
        <v>1.0000278515974613E-2</v>
      </c>
      <c r="JF130" s="86">
        <f t="shared" si="160"/>
        <v>2.6926176525977684E-3</v>
      </c>
      <c r="JG130" s="86">
        <f t="shared" si="160"/>
        <v>7.4290730890605688E-4</v>
      </c>
      <c r="JH130" s="86">
        <f t="shared" si="160"/>
        <v>4.5840348626509278E-4</v>
      </c>
      <c r="JI130" s="86">
        <f t="shared" si="160"/>
        <v>3.9384559834313793E-4</v>
      </c>
      <c r="JJ130" s="86">
        <f t="shared" si="160"/>
        <v>2.197562632400883E-4</v>
      </c>
      <c r="JK130" s="86">
        <f t="shared" si="160"/>
        <v>8.7250156741920583E-5</v>
      </c>
      <c r="JL130" s="86">
        <f t="shared" si="160"/>
        <v>5.810733806927218E-3</v>
      </c>
      <c r="JM130" s="86">
        <f t="shared" si="160"/>
        <v>1.4854880862402086E-2</v>
      </c>
    </row>
    <row r="131" spans="2:273" x14ac:dyDescent="0.25">
      <c r="B131" s="2">
        <v>104</v>
      </c>
      <c r="C131" s="37">
        <v>99.064999999999998</v>
      </c>
      <c r="D131" s="37">
        <v>90.712000000000003</v>
      </c>
      <c r="E131" s="37">
        <v>89.474999999999994</v>
      </c>
      <c r="F131" s="37">
        <v>89.168999999999997</v>
      </c>
      <c r="G131" s="37">
        <v>82.712000000000003</v>
      </c>
      <c r="H131" s="37">
        <v>86.492000000000004</v>
      </c>
      <c r="I131" s="37">
        <v>88.694999999999993</v>
      </c>
      <c r="J131" s="37">
        <v>88.846999999999994</v>
      </c>
      <c r="K131" s="37">
        <v>86.507999999999996</v>
      </c>
      <c r="L131" s="37">
        <v>85.661000000000001</v>
      </c>
      <c r="M131" s="37">
        <v>83.084999999999994</v>
      </c>
      <c r="N131" s="37">
        <v>81.661000000000001</v>
      </c>
      <c r="O131" s="37">
        <v>78.864000000000004</v>
      </c>
      <c r="P131" s="37">
        <v>80.763000000000005</v>
      </c>
      <c r="Q131" s="37">
        <v>86.203000000000003</v>
      </c>
      <c r="S131" s="4">
        <f t="shared" si="162"/>
        <v>96.890221156160308</v>
      </c>
      <c r="T131" s="4">
        <f t="shared" si="162"/>
        <v>90.958477891811299</v>
      </c>
      <c r="U131" s="4">
        <f t="shared" si="162"/>
        <v>92.209055509450138</v>
      </c>
      <c r="V131" s="4">
        <f t="shared" si="162"/>
        <v>89.11219543831146</v>
      </c>
      <c r="W131" s="4">
        <f t="shared" si="162"/>
        <v>84.115652124087561</v>
      </c>
      <c r="X131" s="4">
        <f t="shared" si="162"/>
        <v>87.540838978830692</v>
      </c>
      <c r="Y131" s="4">
        <f t="shared" si="162"/>
        <v>89.868586100449392</v>
      </c>
      <c r="Z131" s="4">
        <f t="shared" si="162"/>
        <v>89.09381256856409</v>
      </c>
      <c r="AA131" s="4">
        <f t="shared" si="162"/>
        <v>83.669329133604236</v>
      </c>
      <c r="AB131" s="4">
        <f t="shared" si="162"/>
        <v>84.367617820044046</v>
      </c>
      <c r="AC131" s="4">
        <f t="shared" si="162"/>
        <v>84.090704293405338</v>
      </c>
      <c r="AD131" s="4">
        <f t="shared" si="162"/>
        <v>81.865219517360714</v>
      </c>
      <c r="AE131" s="4">
        <f t="shared" si="162"/>
        <v>80.276435091580723</v>
      </c>
      <c r="AF131" s="4">
        <f t="shared" si="162"/>
        <v>81.364583703141577</v>
      </c>
      <c r="AG131" s="4">
        <f t="shared" si="162"/>
        <v>89.160833596585704</v>
      </c>
      <c r="AI131" s="4">
        <f t="shared" si="163"/>
        <v>2.1747788438396896</v>
      </c>
      <c r="AJ131" s="4">
        <f t="shared" si="163"/>
        <v>-0.24647789181129554</v>
      </c>
      <c r="AK131" s="4">
        <f t="shared" si="163"/>
        <v>-2.734055509450144</v>
      </c>
      <c r="AL131" s="4">
        <f t="shared" si="163"/>
        <v>5.6804561688537092E-2</v>
      </c>
      <c r="AM131" s="4">
        <f t="shared" si="163"/>
        <v>-1.4036521240875572</v>
      </c>
      <c r="AN131" s="4">
        <f t="shared" si="163"/>
        <v>-1.0488389788306876</v>
      </c>
      <c r="AO131" s="4">
        <f t="shared" si="163"/>
        <v>-1.1735861004493984</v>
      </c>
      <c r="AP131" s="4">
        <f t="shared" si="163"/>
        <v>-0.24681256856409561</v>
      </c>
      <c r="AQ131" s="4">
        <f t="shared" si="163"/>
        <v>2.8386708663957592</v>
      </c>
      <c r="AR131" s="4">
        <f t="shared" si="163"/>
        <v>1.2933821799559553</v>
      </c>
      <c r="AS131" s="4">
        <f t="shared" si="163"/>
        <v>-1.0057042934053442</v>
      </c>
      <c r="AT131" s="4">
        <f t="shared" si="163"/>
        <v>-0.20421951736071264</v>
      </c>
      <c r="AU131" s="4">
        <f t="shared" si="163"/>
        <v>-1.4124350915807184</v>
      </c>
      <c r="AV131" s="4">
        <f t="shared" si="163"/>
        <v>-0.60158370314157139</v>
      </c>
      <c r="AW131" s="4">
        <f t="shared" si="163"/>
        <v>-2.9578335965857008</v>
      </c>
      <c r="AY131" s="2">
        <f t="shared" si="154"/>
        <v>96.890221156160308</v>
      </c>
      <c r="AZ131" s="2">
        <f t="shared" si="154"/>
        <v>90.458636413346085</v>
      </c>
      <c r="BA131" s="2">
        <f t="shared" si="154"/>
        <v>91.743842735812819</v>
      </c>
      <c r="BB131" s="2">
        <f t="shared" si="154"/>
        <v>88.549962513699768</v>
      </c>
      <c r="BC131" s="2">
        <f t="shared" si="154"/>
        <v>83.652676020582717</v>
      </c>
      <c r="BD131" s="2">
        <f t="shared" si="154"/>
        <v>86.143697690233196</v>
      </c>
      <c r="BE131" s="2">
        <f t="shared" si="154"/>
        <v>87.68456319690597</v>
      </c>
      <c r="BF131" s="2">
        <f t="shared" si="154"/>
        <v>88.263791529629728</v>
      </c>
      <c r="BG131" s="2">
        <f t="shared" si="154"/>
        <v>83.353170782194695</v>
      </c>
      <c r="BH131" s="2">
        <f t="shared" si="154"/>
        <v>84.149837828325815</v>
      </c>
      <c r="BI131" s="2">
        <f t="shared" si="154"/>
        <v>83.891000695919928</v>
      </c>
      <c r="BJ131" s="2">
        <f t="shared" si="154"/>
        <v>81.725793907619533</v>
      </c>
      <c r="BK131" s="2">
        <f t="shared" si="154"/>
        <v>80.216578122705656</v>
      </c>
      <c r="BL131" s="2">
        <f t="shared" si="154"/>
        <v>78.938219829168659</v>
      </c>
      <c r="BM131" s="2">
        <f t="shared" si="154"/>
        <v>80.679677256523803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99.064999999999998</v>
      </c>
      <c r="CF131" s="2" t="str">
        <f t="shared" si="155"/>
        <v/>
      </c>
      <c r="CG131" s="2" t="str">
        <f t="shared" si="155"/>
        <v/>
      </c>
      <c r="CH131" s="2">
        <f t="shared" si="155"/>
        <v>89.168999999999997</v>
      </c>
      <c r="CI131" s="2">
        <f t="shared" si="155"/>
        <v>82.712000000000003</v>
      </c>
      <c r="CJ131" s="2" t="str">
        <f t="shared" si="155"/>
        <v/>
      </c>
      <c r="CK131" s="2" t="str">
        <f t="shared" si="155"/>
        <v/>
      </c>
      <c r="CL131" s="2">
        <f t="shared" si="155"/>
        <v>88.846999999999994</v>
      </c>
      <c r="CM131" s="2">
        <f t="shared" si="155"/>
        <v>86.507999999999996</v>
      </c>
      <c r="CN131" s="2">
        <f t="shared" si="155"/>
        <v>85.661000000000001</v>
      </c>
      <c r="CO131" s="2">
        <f t="shared" si="155"/>
        <v>83.084999999999994</v>
      </c>
      <c r="CP131" s="2">
        <f t="shared" si="155"/>
        <v>81.661000000000001</v>
      </c>
      <c r="CQ131" s="2">
        <f t="shared" si="155"/>
        <v>78.864000000000004</v>
      </c>
      <c r="CR131" s="2" t="str">
        <f t="shared" si="155"/>
        <v/>
      </c>
      <c r="CS131" s="2" t="str">
        <f t="shared" si="155"/>
        <v/>
      </c>
      <c r="CU131" s="2">
        <f t="shared" si="110"/>
        <v>99.064999999999998</v>
      </c>
      <c r="CV131" s="2" t="str">
        <f t="shared" si="111"/>
        <v/>
      </c>
      <c r="CW131" s="2" t="str">
        <f t="shared" si="112"/>
        <v/>
      </c>
      <c r="CX131" s="2">
        <f t="shared" si="113"/>
        <v>89.168999999999997</v>
      </c>
      <c r="CY131" s="2">
        <f t="shared" si="114"/>
        <v>82.712000000000003</v>
      </c>
      <c r="CZ131" s="2" t="str">
        <f t="shared" si="115"/>
        <v/>
      </c>
      <c r="DA131" s="2" t="str">
        <f t="shared" si="116"/>
        <v/>
      </c>
      <c r="DB131" s="2">
        <f t="shared" si="117"/>
        <v>88.846999999999994</v>
      </c>
      <c r="DC131" s="2">
        <f t="shared" si="118"/>
        <v>86.507999999999996</v>
      </c>
      <c r="DD131" s="2">
        <f t="shared" si="119"/>
        <v>85.661000000000001</v>
      </c>
      <c r="DE131" s="2">
        <f t="shared" si="120"/>
        <v>83.084999999999994</v>
      </c>
      <c r="DF131" s="2">
        <f t="shared" si="121"/>
        <v>81.661000000000001</v>
      </c>
      <c r="DG131" s="2">
        <f t="shared" si="122"/>
        <v>78.864000000000004</v>
      </c>
      <c r="DH131" s="2" t="str">
        <f t="shared" si="123"/>
        <v/>
      </c>
      <c r="DI131" s="2" t="str">
        <f t="shared" si="124"/>
        <v/>
      </c>
      <c r="DK131" s="2">
        <f t="shared" si="164"/>
        <v>121.87205701754388</v>
      </c>
      <c r="DL131" s="2">
        <f t="shared" si="164"/>
        <v>123.46671681803261</v>
      </c>
      <c r="DM131" s="2">
        <f t="shared" si="164"/>
        <v>119.31694966626543</v>
      </c>
      <c r="DN131" s="2">
        <f t="shared" si="164"/>
        <v>114.68838051209104</v>
      </c>
      <c r="DO131" s="2">
        <f t="shared" si="164"/>
        <v>104.83399777327934</v>
      </c>
      <c r="DP131" s="2">
        <f t="shared" si="164"/>
        <v>115.50631275783039</v>
      </c>
      <c r="DQ131" s="2">
        <f t="shared" si="164"/>
        <v>118.34284812834224</v>
      </c>
      <c r="DR131" s="2">
        <f t="shared" si="164"/>
        <v>117.81749335370515</v>
      </c>
      <c r="DS131" s="2">
        <f t="shared" si="164"/>
        <v>117.08121736694676</v>
      </c>
      <c r="DT131" s="2">
        <f t="shared" si="164"/>
        <v>116.80565607333843</v>
      </c>
      <c r="DU131" s="2">
        <f t="shared" si="164"/>
        <v>111.32044313725488</v>
      </c>
      <c r="DV131" s="2">
        <f t="shared" si="164"/>
        <v>116.51326366366368</v>
      </c>
      <c r="DW131" s="2">
        <f t="shared" si="164"/>
        <v>113.28019159663864</v>
      </c>
      <c r="DX131" s="2">
        <f t="shared" si="164"/>
        <v>105.22214621848741</v>
      </c>
      <c r="DY131" s="2">
        <f t="shared" si="164"/>
        <v>95.34095967741932</v>
      </c>
      <c r="EA131" s="2">
        <f t="shared" si="152"/>
        <v>96.824143062719983</v>
      </c>
      <c r="EB131" s="2">
        <f t="shared" si="152"/>
        <v>90.345269266675245</v>
      </c>
      <c r="EC131" s="2">
        <f t="shared" si="152"/>
        <v>91.655781133280925</v>
      </c>
      <c r="ED131" s="2">
        <f t="shared" si="152"/>
        <v>88.462189708726498</v>
      </c>
      <c r="EE131" s="2">
        <f t="shared" si="151"/>
        <v>83.582365591919967</v>
      </c>
      <c r="EF131" s="2">
        <f t="shared" si="151"/>
        <v>86.036999953080567</v>
      </c>
      <c r="EG131" s="2">
        <f t="shared" si="151"/>
        <v>87.575566508044417</v>
      </c>
      <c r="EH131" s="2">
        <f t="shared" si="151"/>
        <v>88.15782412237003</v>
      </c>
      <c r="EI131" s="2">
        <f t="shared" si="151"/>
        <v>83.231427332876095</v>
      </c>
      <c r="EJ131" s="2">
        <f t="shared" si="151"/>
        <v>84.031516798284088</v>
      </c>
      <c r="EK131" s="2">
        <f t="shared" si="151"/>
        <v>83.799074537369094</v>
      </c>
      <c r="EL131" s="2">
        <f t="shared" si="151"/>
        <v>81.6054385121233</v>
      </c>
      <c r="EM131" s="2">
        <f t="shared" si="135"/>
        <v>80.088543630714597</v>
      </c>
      <c r="EN131" s="2">
        <f t="shared" si="135"/>
        <v>78.844761239173593</v>
      </c>
      <c r="EO131" s="2">
        <f t="shared" si="135"/>
        <v>80.621192302455952</v>
      </c>
      <c r="EQ131" s="2">
        <f t="shared" si="165"/>
        <v>96.861256355880229</v>
      </c>
      <c r="ER131" s="2">
        <f t="shared" si="165"/>
        <v>90.473998409288853</v>
      </c>
      <c r="ES131" s="2">
        <f t="shared" si="165"/>
        <v>91.701187346861644</v>
      </c>
      <c r="ET131" s="2">
        <f t="shared" si="165"/>
        <v>88.453297250978338</v>
      </c>
      <c r="EU131" s="2">
        <f t="shared" si="165"/>
        <v>83.669869339744238</v>
      </c>
      <c r="EV131" s="2">
        <f t="shared" si="165"/>
        <v>86.040217743153732</v>
      </c>
      <c r="EW131" s="2">
        <f t="shared" si="165"/>
        <v>87.657048962333675</v>
      </c>
      <c r="EX131" s="2">
        <f t="shared" si="165"/>
        <v>88.265108961817674</v>
      </c>
      <c r="EY131" s="2">
        <f t="shared" si="165"/>
        <v>83.287024825177085</v>
      </c>
      <c r="EZ131" s="2">
        <f t="shared" si="165"/>
        <v>84.058479733789738</v>
      </c>
      <c r="FA131" s="2">
        <f t="shared" si="165"/>
        <v>83.776341053187025</v>
      </c>
      <c r="FB131" s="2">
        <f t="shared" si="165"/>
        <v>81.644234007518847</v>
      </c>
      <c r="FC131" s="2">
        <f t="shared" si="165"/>
        <v>80.085802254955453</v>
      </c>
      <c r="FD131" s="2">
        <f t="shared" si="165"/>
        <v>78.804289457531397</v>
      </c>
      <c r="FE131" s="2">
        <f t="shared" si="165"/>
        <v>80.4627755034073</v>
      </c>
      <c r="FG131" s="2">
        <f t="shared" si="166"/>
        <v>0.99739913245237743</v>
      </c>
      <c r="FH131" s="2">
        <f t="shared" si="166"/>
        <v>0.99672233344837236</v>
      </c>
      <c r="FI131" s="2">
        <f t="shared" si="166"/>
        <v>0.99687478092204562</v>
      </c>
      <c r="FJ131" s="2">
        <f t="shared" si="166"/>
        <v>0.9966404803709894</v>
      </c>
      <c r="FK131" s="2">
        <f t="shared" si="166"/>
        <v>0.99683347483563112</v>
      </c>
      <c r="FL131" s="2">
        <f t="shared" si="166"/>
        <v>0.99638356592674382</v>
      </c>
      <c r="FM131" s="2">
        <f t="shared" si="166"/>
        <v>0.99656958802141227</v>
      </c>
      <c r="FN131" s="2">
        <f t="shared" si="166"/>
        <v>0.99655398129019346</v>
      </c>
      <c r="FO131" s="2">
        <f t="shared" si="166"/>
        <v>0.99644858572390416</v>
      </c>
      <c r="FP131" s="2">
        <f t="shared" si="166"/>
        <v>0.99641265192489503</v>
      </c>
      <c r="FQ131" s="2">
        <f t="shared" si="166"/>
        <v>0.99663672503303147</v>
      </c>
      <c r="FR131" s="2">
        <f t="shared" si="166"/>
        <v>0.99658005225262092</v>
      </c>
      <c r="FS131" s="2">
        <f t="shared" si="166"/>
        <v>0.99614080887210699</v>
      </c>
      <c r="FT131" s="2">
        <f t="shared" si="166"/>
        <v>0.99642498749486219</v>
      </c>
      <c r="FU131" s="2">
        <f t="shared" si="166"/>
        <v>0.99587290087291702</v>
      </c>
      <c r="FW131" s="2">
        <f t="shared" si="156"/>
        <v>2.5106554020145371E-2</v>
      </c>
      <c r="FX131" s="2">
        <f t="shared" si="156"/>
        <v>3.733487066478812E-2</v>
      </c>
      <c r="FY131" s="2">
        <f t="shared" si="156"/>
        <v>3.5554405152878561E-2</v>
      </c>
      <c r="FZ131" s="2">
        <f t="shared" si="156"/>
        <v>3.7627148115488548E-2</v>
      </c>
      <c r="GA131" s="2">
        <f t="shared" si="156"/>
        <v>3.4473958562647254E-2</v>
      </c>
      <c r="GB131" s="2">
        <f t="shared" si="156"/>
        <v>3.8507860139167994E-2</v>
      </c>
      <c r="GC131" s="2">
        <f t="shared" si="156"/>
        <v>4.2367862784854417E-2</v>
      </c>
      <c r="GD131" s="2">
        <f t="shared" si="156"/>
        <v>3.5043461696879587E-2</v>
      </c>
      <c r="GE131" s="2">
        <f t="shared" si="156"/>
        <v>2.7498034272501724E-2</v>
      </c>
      <c r="GF131" s="2">
        <f t="shared" si="156"/>
        <v>2.7770885702780249E-2</v>
      </c>
      <c r="GG131" s="2">
        <f t="shared" si="156"/>
        <v>2.7966303483476316E-2</v>
      </c>
      <c r="GH131" s="2">
        <f t="shared" si="156"/>
        <v>2.506624785661515E-2</v>
      </c>
      <c r="GI131" s="2">
        <f t="shared" si="156"/>
        <v>2.1310963665202406E-2</v>
      </c>
      <c r="GJ131" s="2">
        <f t="shared" si="156"/>
        <v>2.0777221181688794E-2</v>
      </c>
      <c r="GK131" s="2">
        <f t="shared" si="156"/>
        <v>1.429763150012411E-2</v>
      </c>
      <c r="GM131" s="86">
        <f t="shared" si="157"/>
        <v>1.2658200663167242E-66</v>
      </c>
      <c r="GN131" s="86">
        <f t="shared" si="157"/>
        <v>1.9821507480944712E-60</v>
      </c>
      <c r="GO131" s="86">
        <f t="shared" si="157"/>
        <v>3.2314715749370797E-70</v>
      </c>
      <c r="GP131" s="86">
        <f t="shared" si="157"/>
        <v>2.2903390578372525E-92</v>
      </c>
      <c r="GQ131" s="86">
        <f t="shared" si="157"/>
        <v>1.3384947773664474E-153</v>
      </c>
      <c r="GR131" s="86">
        <f t="shared" si="157"/>
        <v>2.131607021091079E-63</v>
      </c>
      <c r="GS131" s="86">
        <f t="shared" si="157"/>
        <v>8.4538397757286053E-89</v>
      </c>
      <c r="GT131" s="86">
        <f t="shared" si="157"/>
        <v>1.6106917536852626E-74</v>
      </c>
      <c r="GU131" s="86">
        <f t="shared" si="157"/>
        <v>6.1583401051057707E-62</v>
      </c>
      <c r="GV131" s="86">
        <f t="shared" si="157"/>
        <v>1.8074988411243456E-68</v>
      </c>
      <c r="GW131" s="86">
        <f t="shared" si="157"/>
        <v>5.1754119548788452E-96</v>
      </c>
      <c r="GX131" s="86">
        <f t="shared" si="157"/>
        <v>1.1417556422242661E-83</v>
      </c>
      <c r="GY131" s="86">
        <f t="shared" si="157"/>
        <v>2.7617332575022204E-64</v>
      </c>
      <c r="GZ131" s="86">
        <f t="shared" si="157"/>
        <v>9.0364177497696076E-84</v>
      </c>
      <c r="HA131" s="86">
        <f t="shared" si="157"/>
        <v>2.3273355751549384E-108</v>
      </c>
      <c r="HC131" s="86">
        <f t="shared" si="153"/>
        <v>6.8501613076760027E-23</v>
      </c>
      <c r="HD131" s="86">
        <f t="shared" si="153"/>
        <v>2.2893754181696777E-23</v>
      </c>
      <c r="HE131" s="86">
        <f t="shared" si="153"/>
        <v>1.1599431552876036E-24</v>
      </c>
      <c r="HF131" s="86">
        <f t="shared" si="153"/>
        <v>2.2748272342658867E-31</v>
      </c>
      <c r="HG131" s="86">
        <f t="shared" si="153"/>
        <v>5.7884648551986714E-39</v>
      </c>
      <c r="HH131" s="86">
        <f t="shared" si="153"/>
        <v>3.0144927367783252E-32</v>
      </c>
      <c r="HI131" s="86">
        <f t="shared" si="153"/>
        <v>8.6532050674136545E-78</v>
      </c>
      <c r="HJ131" s="86">
        <f t="shared" si="153"/>
        <v>6.3740586781151651E-37</v>
      </c>
      <c r="HK131" s="86">
        <f t="shared" si="153"/>
        <v>2.3663112168648032E-32</v>
      </c>
      <c r="HL131" s="86">
        <f t="shared" si="161"/>
        <v>5.4654578854324794E-36</v>
      </c>
      <c r="HM131" s="86">
        <f t="shared" si="161"/>
        <v>4.4558323583093623E-38</v>
      </c>
      <c r="HN131" s="86">
        <f t="shared" si="161"/>
        <v>7.6748977125571856E-28</v>
      </c>
      <c r="HO131" s="86">
        <f t="shared" si="161"/>
        <v>1.3691999865395584E-21</v>
      </c>
      <c r="HP131" s="86">
        <f t="shared" si="161"/>
        <v>3.2891848372490694E-29</v>
      </c>
      <c r="HQ131" s="86">
        <f t="shared" si="161"/>
        <v>4.9527099759807588E-30</v>
      </c>
      <c r="HS131" s="86">
        <f t="shared" si="158"/>
        <v>5.8524404899520602E-3</v>
      </c>
      <c r="HT131" s="86">
        <f t="shared" si="158"/>
        <v>2.0544961036892927E-2</v>
      </c>
      <c r="HU131" s="86">
        <f t="shared" si="158"/>
        <v>1.3025348572309381E-2</v>
      </c>
      <c r="HV131" s="86">
        <f t="shared" si="158"/>
        <v>8.6160283194010572E-3</v>
      </c>
      <c r="HW131" s="86">
        <f t="shared" si="158"/>
        <v>5.1689908928972345E-3</v>
      </c>
      <c r="HX131" s="86">
        <f t="shared" si="158"/>
        <v>1.4634040431011946E-2</v>
      </c>
      <c r="HY131" s="86">
        <f t="shared" si="158"/>
        <v>2.2061208490623752E-2</v>
      </c>
      <c r="HZ131" s="86">
        <f t="shared" si="158"/>
        <v>6.6358991683602153E-3</v>
      </c>
      <c r="IA131" s="86">
        <f t="shared" si="158"/>
        <v>1.9938592088003331E-3</v>
      </c>
      <c r="IB131" s="86">
        <f t="shared" si="158"/>
        <v>1.3182045164138398E-3</v>
      </c>
      <c r="IC131" s="86">
        <f t="shared" si="158"/>
        <v>1.1456200147211605E-3</v>
      </c>
      <c r="ID131" s="86">
        <f t="shared" si="158"/>
        <v>6.5425956856281979E-4</v>
      </c>
      <c r="IE131" s="86">
        <f t="shared" si="158"/>
        <v>2.6709859928757487E-4</v>
      </c>
      <c r="IF131" s="86">
        <f t="shared" si="158"/>
        <v>1.0000000196798782E-2</v>
      </c>
      <c r="IG131" s="86">
        <f t="shared" si="158"/>
        <v>2.1677802860264824E-2</v>
      </c>
      <c r="II131" s="86">
        <f t="shared" si="159"/>
        <v>3.8543546831501968E-31</v>
      </c>
      <c r="IJ131" s="86">
        <f t="shared" si="159"/>
        <v>2.4358154718716616E-29</v>
      </c>
      <c r="IK131" s="86">
        <f t="shared" si="159"/>
        <v>3.0280081590480359E-32</v>
      </c>
      <c r="IL131" s="86">
        <f t="shared" si="159"/>
        <v>1.6242136913023546E-35</v>
      </c>
      <c r="IM131" s="86">
        <f t="shared" si="159"/>
        <v>1.3832643238503319E-35</v>
      </c>
      <c r="IN131" s="86">
        <f t="shared" si="159"/>
        <v>8.5558868675993002E-34</v>
      </c>
      <c r="IO131" s="86">
        <f t="shared" si="159"/>
        <v>1.4737601743899491E-32</v>
      </c>
      <c r="IP131" s="86">
        <f t="shared" si="159"/>
        <v>1.4651792958112607E-35</v>
      </c>
      <c r="IQ131" s="86">
        <f t="shared" si="159"/>
        <v>2.5955619622571775E-39</v>
      </c>
      <c r="IR131" s="86">
        <f t="shared" si="159"/>
        <v>1.1312975282651835E-41</v>
      </c>
      <c r="IS131" s="86">
        <f t="shared" si="159"/>
        <v>1.6065361350482597E-41</v>
      </c>
      <c r="IT131" s="86">
        <f t="shared" si="159"/>
        <v>1.4368604214470849E-42</v>
      </c>
      <c r="IU131" s="86">
        <f t="shared" si="159"/>
        <v>1.3829622927552703E-43</v>
      </c>
      <c r="IV131" s="86">
        <f t="shared" si="159"/>
        <v>1.591865226203649E-30</v>
      </c>
      <c r="IW131" s="86">
        <f t="shared" si="159"/>
        <v>6.469125109513007E-14</v>
      </c>
      <c r="IY131" s="86">
        <f t="shared" si="160"/>
        <v>5.8524404899520602E-3</v>
      </c>
      <c r="IZ131" s="86">
        <f t="shared" si="160"/>
        <v>2.0544961036892927E-2</v>
      </c>
      <c r="JA131" s="86">
        <f t="shared" si="160"/>
        <v>1.3025348572309381E-2</v>
      </c>
      <c r="JB131" s="86">
        <f t="shared" si="160"/>
        <v>8.6160283194010572E-3</v>
      </c>
      <c r="JC131" s="86">
        <f t="shared" si="160"/>
        <v>5.1689908928972345E-3</v>
      </c>
      <c r="JD131" s="86">
        <f t="shared" si="160"/>
        <v>1.4634040431011946E-2</v>
      </c>
      <c r="JE131" s="86">
        <f t="shared" si="160"/>
        <v>2.2061208490623752E-2</v>
      </c>
      <c r="JF131" s="86">
        <f t="shared" si="160"/>
        <v>6.6358991683602153E-3</v>
      </c>
      <c r="JG131" s="86">
        <f t="shared" si="160"/>
        <v>1.9938592088003331E-3</v>
      </c>
      <c r="JH131" s="86">
        <f t="shared" si="160"/>
        <v>1.3182045164138398E-3</v>
      </c>
      <c r="JI131" s="86">
        <f t="shared" si="160"/>
        <v>1.1456200147211605E-3</v>
      </c>
      <c r="JJ131" s="86">
        <f t="shared" si="160"/>
        <v>6.5425956856281979E-4</v>
      </c>
      <c r="JK131" s="86">
        <f t="shared" si="160"/>
        <v>2.6709859928757487E-4</v>
      </c>
      <c r="JL131" s="86">
        <f t="shared" si="160"/>
        <v>1.0000000196798782E-2</v>
      </c>
      <c r="JM131" s="86">
        <f t="shared" si="160"/>
        <v>2.1677802860329515E-2</v>
      </c>
    </row>
    <row r="132" spans="2:273" x14ac:dyDescent="0.25">
      <c r="B132" s="2">
        <v>105</v>
      </c>
      <c r="C132" s="37">
        <v>94.418999999999997</v>
      </c>
      <c r="D132" s="37">
        <v>92.441000000000003</v>
      </c>
      <c r="E132" s="37">
        <v>90.745999999999995</v>
      </c>
      <c r="F132" s="37">
        <v>87.694999999999993</v>
      </c>
      <c r="G132" s="37">
        <v>82.796999999999997</v>
      </c>
      <c r="H132" s="37">
        <v>86.542000000000002</v>
      </c>
      <c r="I132" s="37">
        <v>90.441000000000003</v>
      </c>
      <c r="J132" s="37">
        <v>89.575999999999993</v>
      </c>
      <c r="K132" s="37">
        <v>84.406999999999996</v>
      </c>
      <c r="L132" s="37">
        <v>83.983000000000004</v>
      </c>
      <c r="M132" s="37">
        <v>82.846999999999994</v>
      </c>
      <c r="N132" s="37">
        <v>82.728999999999999</v>
      </c>
      <c r="O132" s="37">
        <v>78.525000000000006</v>
      </c>
      <c r="P132" s="37">
        <v>82.254000000000005</v>
      </c>
      <c r="Q132" s="37">
        <v>88.168999999999997</v>
      </c>
      <c r="S132" s="4">
        <f t="shared" si="162"/>
        <v>96.782672477976362</v>
      </c>
      <c r="T132" s="4">
        <f t="shared" si="162"/>
        <v>91.190007797452054</v>
      </c>
      <c r="U132" s="4">
        <f t="shared" si="162"/>
        <v>92.450822939477931</v>
      </c>
      <c r="V132" s="4">
        <f t="shared" si="162"/>
        <v>89.563897329390585</v>
      </c>
      <c r="W132" s="4">
        <f t="shared" si="162"/>
        <v>84.471885250467182</v>
      </c>
      <c r="X132" s="4">
        <f t="shared" si="162"/>
        <v>88.652846271075916</v>
      </c>
      <c r="Y132" s="4">
        <f t="shared" si="162"/>
        <v>91.494328694142041</v>
      </c>
      <c r="Z132" s="4">
        <f t="shared" si="162"/>
        <v>89.782377354940763</v>
      </c>
      <c r="AA132" s="4">
        <f t="shared" si="162"/>
        <v>83.891555398576799</v>
      </c>
      <c r="AB132" s="4">
        <f t="shared" si="162"/>
        <v>84.505443592388971</v>
      </c>
      <c r="AC132" s="4">
        <f t="shared" si="162"/>
        <v>84.250177748942988</v>
      </c>
      <c r="AD132" s="4">
        <f t="shared" si="162"/>
        <v>81.887608471996629</v>
      </c>
      <c r="AE132" s="4">
        <f t="shared" si="162"/>
        <v>80.237218831124892</v>
      </c>
      <c r="AF132" s="4">
        <f t="shared" si="162"/>
        <v>82.658504403318801</v>
      </c>
      <c r="AG132" s="4">
        <f t="shared" si="162"/>
        <v>92.148362925786387</v>
      </c>
      <c r="AI132" s="4">
        <f t="shared" si="163"/>
        <v>-2.3636724779763654</v>
      </c>
      <c r="AJ132" s="4">
        <f t="shared" si="163"/>
        <v>1.2509922025479483</v>
      </c>
      <c r="AK132" s="4">
        <f t="shared" si="163"/>
        <v>-1.7048229394779355</v>
      </c>
      <c r="AL132" s="4">
        <f t="shared" si="163"/>
        <v>-1.8688973293905917</v>
      </c>
      <c r="AM132" s="4">
        <f t="shared" si="163"/>
        <v>-1.6748852504671845</v>
      </c>
      <c r="AN132" s="4">
        <f t="shared" si="163"/>
        <v>-2.1108462710759142</v>
      </c>
      <c r="AO132" s="4">
        <f t="shared" si="163"/>
        <v>-1.0533286941420386</v>
      </c>
      <c r="AP132" s="4">
        <f t="shared" si="163"/>
        <v>-0.20637735494076992</v>
      </c>
      <c r="AQ132" s="4">
        <f t="shared" si="163"/>
        <v>0.51544460142319792</v>
      </c>
      <c r="AR132" s="4">
        <f t="shared" si="163"/>
        <v>-0.5224435923889672</v>
      </c>
      <c r="AS132" s="4">
        <f t="shared" si="163"/>
        <v>-1.4031777489429942</v>
      </c>
      <c r="AT132" s="4">
        <f t="shared" si="163"/>
        <v>0.84139152800337058</v>
      </c>
      <c r="AU132" s="4">
        <f t="shared" si="163"/>
        <v>-1.7122188311248863</v>
      </c>
      <c r="AV132" s="4">
        <f t="shared" si="163"/>
        <v>-0.40450440331879634</v>
      </c>
      <c r="AW132" s="4">
        <f t="shared" si="163"/>
        <v>-3.9793629257863898</v>
      </c>
      <c r="AY132" s="2">
        <f t="shared" si="154"/>
        <v>96.782672477976362</v>
      </c>
      <c r="AZ132" s="2">
        <f t="shared" si="154"/>
        <v>90.317660057240246</v>
      </c>
      <c r="BA132" s="2">
        <f t="shared" si="154"/>
        <v>91.580014970131643</v>
      </c>
      <c r="BB132" s="2">
        <f t="shared" si="154"/>
        <v>88.414118635710906</v>
      </c>
      <c r="BC132" s="2">
        <f t="shared" si="154"/>
        <v>83.491072040658409</v>
      </c>
      <c r="BD132" s="2">
        <f t="shared" si="154"/>
        <v>85.994280257546492</v>
      </c>
      <c r="BE132" s="2">
        <f t="shared" si="154"/>
        <v>87.515677519958018</v>
      </c>
      <c r="BF132" s="2">
        <f t="shared" si="154"/>
        <v>88.062501198527997</v>
      </c>
      <c r="BG132" s="2">
        <f t="shared" si="154"/>
        <v>83.167643159446442</v>
      </c>
      <c r="BH132" s="2">
        <f t="shared" si="154"/>
        <v>83.97407874219121</v>
      </c>
      <c r="BI132" s="2">
        <f t="shared" si="154"/>
        <v>83.756889146261472</v>
      </c>
      <c r="BJ132" s="2">
        <f t="shared" si="154"/>
        <v>81.532438679991728</v>
      </c>
      <c r="BK132" s="2">
        <f t="shared" si="154"/>
        <v>80.078618738977255</v>
      </c>
      <c r="BL132" s="2">
        <f t="shared" si="154"/>
        <v>78.840634994243175</v>
      </c>
      <c r="BM132" s="2">
        <f t="shared" si="154"/>
        <v>80.567729241759181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>
        <f t="shared" si="155"/>
        <v>84.406999999999996</v>
      </c>
      <c r="CN132" s="2">
        <f t="shared" si="155"/>
        <v>83.983000000000004</v>
      </c>
      <c r="CO132" s="2">
        <f t="shared" si="155"/>
        <v>82.846999999999994</v>
      </c>
      <c r="CP132" s="2">
        <f t="shared" si="155"/>
        <v>82.728999999999999</v>
      </c>
      <c r="CQ132" s="2">
        <f t="shared" si="155"/>
        <v>78.525000000000006</v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>
        <f t="shared" si="118"/>
        <v>84.406999999999996</v>
      </c>
      <c r="DD132" s="2">
        <f t="shared" si="119"/>
        <v>83.983000000000004</v>
      </c>
      <c r="DE132" s="2">
        <f t="shared" si="120"/>
        <v>82.846999999999994</v>
      </c>
      <c r="DF132" s="2">
        <f t="shared" si="121"/>
        <v>82.728999999999999</v>
      </c>
      <c r="DG132" s="2">
        <f t="shared" si="122"/>
        <v>78.525000000000006</v>
      </c>
      <c r="DH132" s="2" t="str">
        <f t="shared" si="123"/>
        <v/>
      </c>
      <c r="DI132" s="2" t="str">
        <f t="shared" si="124"/>
        <v/>
      </c>
      <c r="DK132" s="2">
        <f t="shared" si="164"/>
        <v>122.02795964912282</v>
      </c>
      <c r="DL132" s="2">
        <f t="shared" si="164"/>
        <v>123.70529390524129</v>
      </c>
      <c r="DM132" s="2">
        <f t="shared" si="164"/>
        <v>119.53810854579272</v>
      </c>
      <c r="DN132" s="2">
        <f t="shared" si="164"/>
        <v>114.89902418207681</v>
      </c>
      <c r="DO132" s="2">
        <f t="shared" si="164"/>
        <v>104.9624963562753</v>
      </c>
      <c r="DP132" s="2">
        <f t="shared" si="164"/>
        <v>115.74185851795262</v>
      </c>
      <c r="DQ132" s="2">
        <f t="shared" si="164"/>
        <v>118.56440855614973</v>
      </c>
      <c r="DR132" s="2">
        <f t="shared" si="164"/>
        <v>118.01410481283425</v>
      </c>
      <c r="DS132" s="2">
        <f t="shared" si="164"/>
        <v>117.32644145658261</v>
      </c>
      <c r="DT132" s="2">
        <f t="shared" si="164"/>
        <v>117.04786600458365</v>
      </c>
      <c r="DU132" s="2">
        <f t="shared" si="164"/>
        <v>111.51369831932772</v>
      </c>
      <c r="DV132" s="2">
        <f t="shared" si="164"/>
        <v>116.80066894036895</v>
      </c>
      <c r="DW132" s="2">
        <f t="shared" si="164"/>
        <v>113.55734789915965</v>
      </c>
      <c r="DX132" s="2">
        <f t="shared" si="164"/>
        <v>105.4239142857143</v>
      </c>
      <c r="DY132" s="2">
        <f t="shared" si="164"/>
        <v>95.453897177419321</v>
      </c>
      <c r="EA132" s="2">
        <f t="shared" si="152"/>
        <v>96.721269189045557</v>
      </c>
      <c r="EB132" s="2">
        <f t="shared" si="152"/>
        <v>90.210968122263708</v>
      </c>
      <c r="EC132" s="2">
        <f t="shared" si="152"/>
        <v>91.497899050275223</v>
      </c>
      <c r="ED132" s="2">
        <f t="shared" si="152"/>
        <v>88.333137734669563</v>
      </c>
      <c r="EE132" s="2">
        <f t="shared" si="151"/>
        <v>83.424890324042593</v>
      </c>
      <c r="EF132" s="2">
        <f t="shared" si="151"/>
        <v>85.895647083663249</v>
      </c>
      <c r="EG132" s="2">
        <f t="shared" si="151"/>
        <v>87.413875141627017</v>
      </c>
      <c r="EH132" s="2">
        <f t="shared" si="151"/>
        <v>87.962978217976513</v>
      </c>
      <c r="EI132" s="2">
        <f t="shared" si="151"/>
        <v>83.054257570500653</v>
      </c>
      <c r="EJ132" s="2">
        <f t="shared" si="151"/>
        <v>83.864336745637118</v>
      </c>
      <c r="EK132" s="2">
        <f t="shared" si="151"/>
        <v>83.672372561325489</v>
      </c>
      <c r="EL132" s="2">
        <f t="shared" si="151"/>
        <v>81.420333444950984</v>
      </c>
      <c r="EM132" s="2">
        <f t="shared" si="135"/>
        <v>79.960366000887689</v>
      </c>
      <c r="EN132" s="2">
        <f t="shared" si="135"/>
        <v>78.75526857301459</v>
      </c>
      <c r="EO132" s="2">
        <f t="shared" si="135"/>
        <v>80.513968183405652</v>
      </c>
      <c r="EQ132" s="2">
        <f t="shared" si="165"/>
        <v>96.770849502316779</v>
      </c>
      <c r="ER132" s="2">
        <f t="shared" si="165"/>
        <v>90.371290819640663</v>
      </c>
      <c r="ES132" s="2">
        <f t="shared" si="165"/>
        <v>91.55382469241998</v>
      </c>
      <c r="ET132" s="2">
        <f t="shared" si="165"/>
        <v>88.322461671893663</v>
      </c>
      <c r="EU132" s="2">
        <f t="shared" si="165"/>
        <v>83.530155195774554</v>
      </c>
      <c r="EV132" s="2">
        <f t="shared" si="165"/>
        <v>85.899504218908504</v>
      </c>
      <c r="EW132" s="2">
        <f t="shared" si="165"/>
        <v>87.507166292317947</v>
      </c>
      <c r="EX132" s="2">
        <f t="shared" si="165"/>
        <v>88.094835436937998</v>
      </c>
      <c r="EY132" s="2">
        <f t="shared" si="165"/>
        <v>83.132263849155578</v>
      </c>
      <c r="EZ132" s="2">
        <f t="shared" si="165"/>
        <v>83.901913245135262</v>
      </c>
      <c r="FA132" s="2">
        <f t="shared" si="165"/>
        <v>83.642695009440274</v>
      </c>
      <c r="FB132" s="2">
        <f t="shared" si="165"/>
        <v>81.483054753819488</v>
      </c>
      <c r="FC132" s="2">
        <f t="shared" si="165"/>
        <v>79.958814590531617</v>
      </c>
      <c r="FD132" s="2">
        <f t="shared" si="165"/>
        <v>78.68433633232182</v>
      </c>
      <c r="FE132" s="2">
        <f t="shared" si="165"/>
        <v>80.354748707739702</v>
      </c>
      <c r="FG132" s="2">
        <f t="shared" si="166"/>
        <v>0.9976274376483284</v>
      </c>
      <c r="FH132" s="2">
        <f t="shared" si="166"/>
        <v>0.99700987022629972</v>
      </c>
      <c r="FI132" s="2">
        <f t="shared" si="166"/>
        <v>0.99714898233730132</v>
      </c>
      <c r="FJ132" s="2">
        <f t="shared" si="166"/>
        <v>0.99693517571723334</v>
      </c>
      <c r="FK132" s="2">
        <f t="shared" si="166"/>
        <v>0.99711128987490105</v>
      </c>
      <c r="FL132" s="2">
        <f t="shared" si="166"/>
        <v>0.99670072307236557</v>
      </c>
      <c r="FM132" s="2">
        <f t="shared" si="166"/>
        <v>0.99687048248141219</v>
      </c>
      <c r="FN132" s="2">
        <f t="shared" si="166"/>
        <v>0.99685624035746068</v>
      </c>
      <c r="FO132" s="2">
        <f t="shared" si="166"/>
        <v>0.99676005924915734</v>
      </c>
      <c r="FP132" s="2">
        <f t="shared" si="166"/>
        <v>0.99672726664005318</v>
      </c>
      <c r="FQ132" s="2">
        <f t="shared" si="166"/>
        <v>0.99693174878146429</v>
      </c>
      <c r="FR132" s="2">
        <f t="shared" si="166"/>
        <v>0.9968800317287122</v>
      </c>
      <c r="FS132" s="2">
        <f t="shared" si="166"/>
        <v>0.9964791803060763</v>
      </c>
      <c r="FT132" s="2">
        <f t="shared" si="166"/>
        <v>0.99673852390689832</v>
      </c>
      <c r="FU132" s="2">
        <f t="shared" si="166"/>
        <v>0.99623467352039108</v>
      </c>
      <c r="FW132" s="2">
        <f t="shared" si="156"/>
        <v>2.7462268993058692E-2</v>
      </c>
      <c r="FX132" s="2">
        <f t="shared" si="156"/>
        <v>4.0789946213734829E-2</v>
      </c>
      <c r="FY132" s="2">
        <f t="shared" si="156"/>
        <v>3.8851361121660315E-2</v>
      </c>
      <c r="FZ132" s="2">
        <f t="shared" si="156"/>
        <v>4.1108116831604681E-2</v>
      </c>
      <c r="GA132" s="2">
        <f t="shared" si="156"/>
        <v>3.7674638603151719E-2</v>
      </c>
      <c r="GB132" s="2">
        <f t="shared" si="156"/>
        <v>4.2066743964519274E-2</v>
      </c>
      <c r="GC132" s="2">
        <f t="shared" si="156"/>
        <v>4.6266320706033065E-2</v>
      </c>
      <c r="GD132" s="2">
        <f t="shared" si="156"/>
        <v>3.8294919227847987E-2</v>
      </c>
      <c r="GE132" s="2">
        <f t="shared" si="156"/>
        <v>3.0071217257684392E-2</v>
      </c>
      <c r="GF132" s="2">
        <f t="shared" si="156"/>
        <v>3.0368803980987295E-2</v>
      </c>
      <c r="GG132" s="2">
        <f t="shared" si="156"/>
        <v>3.0581927719377257E-2</v>
      </c>
      <c r="GH132" s="2">
        <f t="shared" si="156"/>
        <v>2.7418287318092316E-2</v>
      </c>
      <c r="GI132" s="2">
        <f t="shared" si="156"/>
        <v>2.3319061995757756E-2</v>
      </c>
      <c r="GJ132" s="2">
        <f t="shared" si="156"/>
        <v>2.2736194190918553E-2</v>
      </c>
      <c r="GK132" s="2">
        <f t="shared" si="156"/>
        <v>1.5655445922471471E-2</v>
      </c>
      <c r="GM132" s="86">
        <f t="shared" si="157"/>
        <v>1.484592985032146E-69</v>
      </c>
      <c r="GN132" s="86">
        <f t="shared" si="157"/>
        <v>4.3377865567762611E-63</v>
      </c>
      <c r="GO132" s="86">
        <f t="shared" si="157"/>
        <v>2.7185360314754265E-73</v>
      </c>
      <c r="GP132" s="86">
        <f t="shared" si="157"/>
        <v>1.8697186443180121E-96</v>
      </c>
      <c r="GQ132" s="86">
        <f t="shared" si="157"/>
        <v>1.6396530984890017E-160</v>
      </c>
      <c r="GR132" s="86">
        <f t="shared" si="157"/>
        <v>3.7017125791293142E-66</v>
      </c>
      <c r="GS132" s="86">
        <f t="shared" si="157"/>
        <v>1.2330429437242544E-92</v>
      </c>
      <c r="GT132" s="86">
        <f t="shared" si="157"/>
        <v>9.4675047362903354E-78</v>
      </c>
      <c r="GU132" s="86">
        <f t="shared" si="157"/>
        <v>1.2295119330370583E-64</v>
      </c>
      <c r="GV132" s="86">
        <f t="shared" si="157"/>
        <v>1.8995900644787568E-71</v>
      </c>
      <c r="GW132" s="86">
        <f t="shared" si="157"/>
        <v>3.3543091311304116E-100</v>
      </c>
      <c r="GX132" s="86">
        <f t="shared" si="157"/>
        <v>2.436368870299714E-87</v>
      </c>
      <c r="GY132" s="86">
        <f t="shared" si="157"/>
        <v>3.7588862542191985E-67</v>
      </c>
      <c r="GZ132" s="86">
        <f t="shared" si="157"/>
        <v>2.0515550800898815E-87</v>
      </c>
      <c r="HA132" s="86">
        <f t="shared" si="157"/>
        <v>4.0324481061556793E-113</v>
      </c>
      <c r="HC132" s="86">
        <f t="shared" si="153"/>
        <v>9.7507665814930471E-25</v>
      </c>
      <c r="HD132" s="86">
        <f t="shared" si="153"/>
        <v>2.9511569176628796E-25</v>
      </c>
      <c r="HE132" s="86">
        <f t="shared" si="153"/>
        <v>1.3024817553207843E-26</v>
      </c>
      <c r="HF132" s="86">
        <f t="shared" si="153"/>
        <v>7.3053984810315387E-34</v>
      </c>
      <c r="HG132" s="86">
        <f t="shared" si="153"/>
        <v>3.7014862440841263E-42</v>
      </c>
      <c r="HH132" s="86">
        <f t="shared" si="153"/>
        <v>7.7730960238443765E-35</v>
      </c>
      <c r="HI132" s="86">
        <f t="shared" si="153"/>
        <v>6.2387544033360736E-84</v>
      </c>
      <c r="HJ132" s="86">
        <f t="shared" si="153"/>
        <v>7.3117429900129649E-40</v>
      </c>
      <c r="HK132" s="86">
        <f t="shared" si="153"/>
        <v>5.2460752586870984E-35</v>
      </c>
      <c r="HL132" s="86">
        <f t="shared" si="161"/>
        <v>6.0073167526606866E-39</v>
      </c>
      <c r="HM132" s="86">
        <f t="shared" si="161"/>
        <v>3.4724050440563688E-41</v>
      </c>
      <c r="HN132" s="86">
        <f t="shared" si="161"/>
        <v>3.7268105599279226E-30</v>
      </c>
      <c r="HO132" s="86">
        <f t="shared" si="161"/>
        <v>1.7894170287882603E-23</v>
      </c>
      <c r="HP132" s="86">
        <f t="shared" si="161"/>
        <v>1.2828361553398113E-31</v>
      </c>
      <c r="HQ132" s="86">
        <f t="shared" si="161"/>
        <v>1.5636870097725972E-32</v>
      </c>
      <c r="HS132" s="86">
        <f t="shared" si="158"/>
        <v>1.188569584461204E-2</v>
      </c>
      <c r="HT132" s="86">
        <f t="shared" si="158"/>
        <v>3.9413002161123027E-2</v>
      </c>
      <c r="HU132" s="86">
        <f t="shared" si="158"/>
        <v>2.6765241314306992E-2</v>
      </c>
      <c r="HV132" s="86">
        <f t="shared" si="158"/>
        <v>1.9398470416495058E-2</v>
      </c>
      <c r="HW132" s="86">
        <f t="shared" si="158"/>
        <v>1.1972897176203567E-2</v>
      </c>
      <c r="HX132" s="86">
        <f t="shared" si="158"/>
        <v>3.0759627757777654E-2</v>
      </c>
      <c r="HY132" s="86">
        <f t="shared" si="158"/>
        <v>4.4658425758294443E-2</v>
      </c>
      <c r="HZ132" s="86">
        <f t="shared" si="158"/>
        <v>1.5071095973397487E-2</v>
      </c>
      <c r="IA132" s="86">
        <f t="shared" si="158"/>
        <v>4.9521029663848757E-3</v>
      </c>
      <c r="IB132" s="86">
        <f t="shared" si="158"/>
        <v>3.4899797153447958E-3</v>
      </c>
      <c r="IC132" s="86">
        <f t="shared" si="158"/>
        <v>3.068151253700779E-3</v>
      </c>
      <c r="ID132" s="86">
        <f t="shared" si="158"/>
        <v>1.7990164378287935E-3</v>
      </c>
      <c r="IE132" s="86">
        <f t="shared" si="158"/>
        <v>7.5901327291893409E-4</v>
      </c>
      <c r="IF132" s="86">
        <f t="shared" si="158"/>
        <v>1.6693662370022826E-2</v>
      </c>
      <c r="IG132" s="86">
        <f t="shared" si="158"/>
        <v>3.1080932633116624E-2</v>
      </c>
      <c r="II132" s="86">
        <f t="shared" si="159"/>
        <v>1.1238366938061082E-29</v>
      </c>
      <c r="IJ132" s="86">
        <f t="shared" si="159"/>
        <v>8.5791060899758211E-28</v>
      </c>
      <c r="IK132" s="86">
        <f t="shared" si="159"/>
        <v>1.4563313335732029E-30</v>
      </c>
      <c r="IL132" s="86">
        <f t="shared" si="159"/>
        <v>1.2730121525598035E-33</v>
      </c>
      <c r="IM132" s="86">
        <f t="shared" si="159"/>
        <v>9.7270130167620832E-34</v>
      </c>
      <c r="IN132" s="86">
        <f t="shared" si="159"/>
        <v>5.5447667790409295E-32</v>
      </c>
      <c r="IO132" s="86">
        <f t="shared" si="159"/>
        <v>9.2376587496070433E-31</v>
      </c>
      <c r="IP132" s="86">
        <f t="shared" si="159"/>
        <v>1.0493733340732661E-33</v>
      </c>
      <c r="IQ132" s="86">
        <f t="shared" si="159"/>
        <v>2.142539435604161E-37</v>
      </c>
      <c r="IR132" s="86">
        <f t="shared" si="159"/>
        <v>1.2466113798488809E-39</v>
      </c>
      <c r="IS132" s="86">
        <f t="shared" si="159"/>
        <v>1.7554127467381149E-39</v>
      </c>
      <c r="IT132" s="86">
        <f t="shared" si="159"/>
        <v>1.5342334684039101E-40</v>
      </c>
      <c r="IU132" s="86">
        <f t="shared" si="159"/>
        <v>1.3501433146268769E-41</v>
      </c>
      <c r="IV132" s="86">
        <f t="shared" si="159"/>
        <v>3.6729139025627401E-29</v>
      </c>
      <c r="IW132" s="86">
        <f t="shared" si="159"/>
        <v>2.2159133504948989E-13</v>
      </c>
      <c r="IY132" s="86">
        <f t="shared" si="160"/>
        <v>1.188569584461204E-2</v>
      </c>
      <c r="IZ132" s="86">
        <f t="shared" si="160"/>
        <v>3.9413002161123027E-2</v>
      </c>
      <c r="JA132" s="86">
        <f t="shared" si="160"/>
        <v>2.6765241314306992E-2</v>
      </c>
      <c r="JB132" s="86">
        <f t="shared" si="160"/>
        <v>1.9398470416495058E-2</v>
      </c>
      <c r="JC132" s="86">
        <f t="shared" si="160"/>
        <v>1.1972897176203567E-2</v>
      </c>
      <c r="JD132" s="86">
        <f t="shared" si="160"/>
        <v>3.0759627757777654E-2</v>
      </c>
      <c r="JE132" s="86">
        <f t="shared" si="160"/>
        <v>4.4658425758294443E-2</v>
      </c>
      <c r="JF132" s="86">
        <f t="shared" si="160"/>
        <v>1.5071095973397487E-2</v>
      </c>
      <c r="JG132" s="86">
        <f t="shared" si="160"/>
        <v>4.9521029663848757E-3</v>
      </c>
      <c r="JH132" s="86">
        <f t="shared" si="160"/>
        <v>3.4899797153447958E-3</v>
      </c>
      <c r="JI132" s="86">
        <f t="shared" si="160"/>
        <v>3.068151253700779E-3</v>
      </c>
      <c r="JJ132" s="86">
        <f t="shared" si="160"/>
        <v>1.7990164378287935E-3</v>
      </c>
      <c r="JK132" s="86">
        <f t="shared" si="160"/>
        <v>7.5901327291893409E-4</v>
      </c>
      <c r="JL132" s="86">
        <f t="shared" si="160"/>
        <v>1.6693662370022826E-2</v>
      </c>
      <c r="JM132" s="86">
        <f t="shared" si="160"/>
        <v>3.1080932633338214E-2</v>
      </c>
    </row>
    <row r="133" spans="2:273" x14ac:dyDescent="0.25">
      <c r="B133" s="2">
        <v>106</v>
      </c>
      <c r="C133" s="37">
        <v>97.596999999999994</v>
      </c>
      <c r="D133" s="37">
        <v>89</v>
      </c>
      <c r="E133" s="37">
        <v>91.881</v>
      </c>
      <c r="F133" s="37">
        <v>88.864000000000004</v>
      </c>
      <c r="G133" s="37">
        <v>84.203000000000003</v>
      </c>
      <c r="H133" s="37">
        <v>88.763000000000005</v>
      </c>
      <c r="I133" s="37">
        <v>92.525000000000006</v>
      </c>
      <c r="J133" s="37">
        <v>91.965999999999994</v>
      </c>
      <c r="K133" s="37">
        <v>86.034000000000006</v>
      </c>
      <c r="L133" s="37">
        <v>85.168999999999997</v>
      </c>
      <c r="M133" s="37">
        <v>84.236999999999995</v>
      </c>
      <c r="N133" s="37">
        <v>82.254000000000005</v>
      </c>
      <c r="O133" s="37">
        <v>81.626999999999995</v>
      </c>
      <c r="P133" s="37">
        <v>81.897999999999996</v>
      </c>
      <c r="Q133" s="37">
        <v>90.61</v>
      </c>
      <c r="S133" s="4">
        <f t="shared" si="162"/>
        <v>96.675588907963942</v>
      </c>
      <c r="T133" s="4">
        <f t="shared" si="162"/>
        <v>91.583168833786488</v>
      </c>
      <c r="U133" s="4">
        <f t="shared" si="162"/>
        <v>92.915180339392649</v>
      </c>
      <c r="V133" s="4">
        <f t="shared" si="162"/>
        <v>90.41607571350994</v>
      </c>
      <c r="W133" s="4">
        <f t="shared" si="162"/>
        <v>85.230824537088424</v>
      </c>
      <c r="X133" s="4">
        <f t="shared" si="162"/>
        <v>90.452349946464835</v>
      </c>
      <c r="Y133" s="4">
        <f t="shared" si="162"/>
        <v>93.922504244277206</v>
      </c>
      <c r="Z133" s="4">
        <f t="shared" si="162"/>
        <v>91.117210187724169</v>
      </c>
      <c r="AA133" s="4">
        <f t="shared" si="162"/>
        <v>84.506380822565518</v>
      </c>
      <c r="AB133" s="4">
        <f t="shared" si="162"/>
        <v>84.984495237705573</v>
      </c>
      <c r="AC133" s="4">
        <f t="shared" si="162"/>
        <v>84.737597785991397</v>
      </c>
      <c r="AD133" s="4">
        <f t="shared" si="162"/>
        <v>82.170556074473637</v>
      </c>
      <c r="AE133" s="4">
        <f t="shared" si="162"/>
        <v>80.329605792112062</v>
      </c>
      <c r="AF133" s="4">
        <f t="shared" si="162"/>
        <v>84.55405697868062</v>
      </c>
      <c r="AG133" s="4">
        <f t="shared" si="162"/>
        <v>95.962290282265855</v>
      </c>
      <c r="AI133" s="4">
        <f t="shared" si="163"/>
        <v>0.92141109203605254</v>
      </c>
      <c r="AJ133" s="4">
        <f t="shared" si="163"/>
        <v>-2.5831688337864875</v>
      </c>
      <c r="AK133" s="4">
        <f t="shared" si="163"/>
        <v>-1.0341803393926483</v>
      </c>
      <c r="AL133" s="4">
        <f t="shared" si="163"/>
        <v>-1.5520757135099359</v>
      </c>
      <c r="AM133" s="4">
        <f t="shared" si="163"/>
        <v>-1.0278245370884207</v>
      </c>
      <c r="AN133" s="4">
        <f t="shared" si="163"/>
        <v>-1.6893499464648301</v>
      </c>
      <c r="AO133" s="4">
        <f t="shared" si="163"/>
        <v>-1.3975042442772008</v>
      </c>
      <c r="AP133" s="4">
        <f t="shared" si="163"/>
        <v>0.84878981227582528</v>
      </c>
      <c r="AQ133" s="4">
        <f t="shared" si="163"/>
        <v>1.5276191774344881</v>
      </c>
      <c r="AR133" s="4">
        <f t="shared" si="163"/>
        <v>0.18450476229442359</v>
      </c>
      <c r="AS133" s="4">
        <f t="shared" si="163"/>
        <v>-0.50059778599140259</v>
      </c>
      <c r="AT133" s="4">
        <f t="shared" si="163"/>
        <v>8.344392552636748E-2</v>
      </c>
      <c r="AU133" s="4">
        <f t="shared" si="163"/>
        <v>1.2973942078879332</v>
      </c>
      <c r="AV133" s="4">
        <f t="shared" si="163"/>
        <v>-2.6560569786806241</v>
      </c>
      <c r="AW133" s="4">
        <f t="shared" si="163"/>
        <v>-5.3522902822658551</v>
      </c>
      <c r="AY133" s="2">
        <f t="shared" si="154"/>
        <v>96.675588907963942</v>
      </c>
      <c r="AZ133" s="2">
        <f t="shared" si="154"/>
        <v>90.177598053287909</v>
      </c>
      <c r="BA133" s="2">
        <f t="shared" si="154"/>
        <v>91.416750047190988</v>
      </c>
      <c r="BB133" s="2">
        <f t="shared" si="154"/>
        <v>88.278751873954704</v>
      </c>
      <c r="BC133" s="2">
        <f t="shared" si="154"/>
        <v>83.329988384481808</v>
      </c>
      <c r="BD133" s="2">
        <f t="shared" si="154"/>
        <v>85.845467807551458</v>
      </c>
      <c r="BE133" s="2">
        <f t="shared" si="154"/>
        <v>87.347518864503911</v>
      </c>
      <c r="BF133" s="2">
        <f t="shared" si="154"/>
        <v>87.861983930852304</v>
      </c>
      <c r="BG133" s="2">
        <f t="shared" si="154"/>
        <v>82.982936050904158</v>
      </c>
      <c r="BH133" s="2">
        <f t="shared" si="154"/>
        <v>83.799052635291233</v>
      </c>
      <c r="BI133" s="2">
        <f t="shared" si="154"/>
        <v>83.623270575717655</v>
      </c>
      <c r="BJ133" s="2">
        <f t="shared" si="154"/>
        <v>81.339871736227082</v>
      </c>
      <c r="BK133" s="2">
        <f t="shared" si="154"/>
        <v>79.941395295397015</v>
      </c>
      <c r="BL133" s="2">
        <f t="shared" si="154"/>
        <v>78.74346904881186</v>
      </c>
      <c r="BM133" s="2">
        <f t="shared" si="154"/>
        <v>80.456078576188276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>
        <f t="shared" si="155"/>
        <v>85.168999999999997</v>
      </c>
      <c r="CO133" s="2">
        <f t="shared" si="155"/>
        <v>84.236999999999995</v>
      </c>
      <c r="CP133" s="2">
        <f t="shared" si="155"/>
        <v>82.254000000000005</v>
      </c>
      <c r="CQ133" s="2">
        <f t="shared" si="155"/>
        <v>81.626999999999995</v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>
        <f t="shared" si="119"/>
        <v>85.168999999999997</v>
      </c>
      <c r="DE133" s="2">
        <f t="shared" si="120"/>
        <v>84.236999999999995</v>
      </c>
      <c r="DF133" s="2">
        <f t="shared" si="121"/>
        <v>82.254000000000005</v>
      </c>
      <c r="DG133" s="2">
        <f t="shared" si="122"/>
        <v>81.626999999999995</v>
      </c>
      <c r="DH133" s="2" t="str">
        <f t="shared" si="123"/>
        <v/>
      </c>
      <c r="DI133" s="2" t="str">
        <f t="shared" si="124"/>
        <v/>
      </c>
      <c r="DK133" s="2">
        <f t="shared" si="164"/>
        <v>122.18386228070176</v>
      </c>
      <c r="DL133" s="2">
        <f t="shared" si="164"/>
        <v>123.94387099244994</v>
      </c>
      <c r="DM133" s="2">
        <f t="shared" si="164"/>
        <v>119.75926742532003</v>
      </c>
      <c r="DN133" s="2">
        <f t="shared" si="164"/>
        <v>115.10966785206259</v>
      </c>
      <c r="DO133" s="2">
        <f t="shared" si="164"/>
        <v>105.09099493927124</v>
      </c>
      <c r="DP133" s="2">
        <f t="shared" si="164"/>
        <v>115.97740427807486</v>
      </c>
      <c r="DQ133" s="2">
        <f t="shared" si="164"/>
        <v>118.78596898395722</v>
      </c>
      <c r="DR133" s="2">
        <f t="shared" si="164"/>
        <v>118.21071627196335</v>
      </c>
      <c r="DS133" s="2">
        <f t="shared" si="164"/>
        <v>117.57166554621847</v>
      </c>
      <c r="DT133" s="2">
        <f t="shared" si="164"/>
        <v>117.29007593582888</v>
      </c>
      <c r="DU133" s="2">
        <f t="shared" si="164"/>
        <v>111.70695350140055</v>
      </c>
      <c r="DV133" s="2">
        <f t="shared" si="164"/>
        <v>117.08807421707424</v>
      </c>
      <c r="DW133" s="2">
        <f t="shared" si="164"/>
        <v>113.83450420168066</v>
      </c>
      <c r="DX133" s="2">
        <f t="shared" si="164"/>
        <v>105.6256823529412</v>
      </c>
      <c r="DY133" s="2">
        <f t="shared" si="164"/>
        <v>95.566834677419322</v>
      </c>
      <c r="EA133" s="2">
        <f t="shared" si="152"/>
        <v>96.618395315371131</v>
      </c>
      <c r="EB133" s="2">
        <f t="shared" si="152"/>
        <v>90.07666697785217</v>
      </c>
      <c r="EC133" s="2">
        <f t="shared" si="152"/>
        <v>91.34001696726952</v>
      </c>
      <c r="ED133" s="2">
        <f t="shared" si="152"/>
        <v>88.204085760612642</v>
      </c>
      <c r="EE133" s="2">
        <f t="shared" si="151"/>
        <v>83.26741505616522</v>
      </c>
      <c r="EF133" s="2">
        <f t="shared" si="151"/>
        <v>85.754294214245931</v>
      </c>
      <c r="EG133" s="2">
        <f t="shared" si="151"/>
        <v>87.252183775209616</v>
      </c>
      <c r="EH133" s="2">
        <f t="shared" si="151"/>
        <v>87.768132313582981</v>
      </c>
      <c r="EI133" s="2">
        <f t="shared" si="151"/>
        <v>82.877087808125225</v>
      </c>
      <c r="EJ133" s="2">
        <f t="shared" si="151"/>
        <v>83.697156692990148</v>
      </c>
      <c r="EK133" s="2">
        <f t="shared" si="151"/>
        <v>83.545670585281869</v>
      </c>
      <c r="EL133" s="2">
        <f t="shared" si="151"/>
        <v>81.235228377778682</v>
      </c>
      <c r="EM133" s="2">
        <f t="shared" si="135"/>
        <v>79.832188371060795</v>
      </c>
      <c r="EN133" s="2">
        <f t="shared" si="135"/>
        <v>78.665775906855586</v>
      </c>
      <c r="EO133" s="2">
        <f t="shared" si="135"/>
        <v>80.406744064355365</v>
      </c>
      <c r="EQ133" s="2">
        <f t="shared" si="165"/>
        <v>96.680442648753314</v>
      </c>
      <c r="ER133" s="2">
        <f t="shared" si="165"/>
        <v>90.268583229992458</v>
      </c>
      <c r="ES133" s="2">
        <f t="shared" si="165"/>
        <v>91.406462037978315</v>
      </c>
      <c r="ET133" s="2">
        <f t="shared" si="165"/>
        <v>88.191626092808988</v>
      </c>
      <c r="EU133" s="2">
        <f t="shared" si="165"/>
        <v>83.390441051804856</v>
      </c>
      <c r="EV133" s="2">
        <f t="shared" si="165"/>
        <v>85.758790694663261</v>
      </c>
      <c r="EW133" s="2">
        <f t="shared" si="165"/>
        <v>87.357283622302219</v>
      </c>
      <c r="EX133" s="2">
        <f t="shared" si="165"/>
        <v>87.924561912058323</v>
      </c>
      <c r="EY133" s="2">
        <f t="shared" si="165"/>
        <v>82.977502873134085</v>
      </c>
      <c r="EZ133" s="2">
        <f t="shared" si="165"/>
        <v>83.745346756480785</v>
      </c>
      <c r="FA133" s="2">
        <f t="shared" si="165"/>
        <v>83.509048965693523</v>
      </c>
      <c r="FB133" s="2">
        <f t="shared" si="165"/>
        <v>81.321875500120129</v>
      </c>
      <c r="FC133" s="2">
        <f t="shared" si="165"/>
        <v>79.83182692610778</v>
      </c>
      <c r="FD133" s="2">
        <f t="shared" si="165"/>
        <v>78.564383207112243</v>
      </c>
      <c r="FE133" s="2">
        <f t="shared" si="165"/>
        <v>80.246721912072104</v>
      </c>
      <c r="FG133" s="2">
        <f t="shared" si="166"/>
        <v>0.99783574560897903</v>
      </c>
      <c r="FH133" s="2">
        <f t="shared" si="166"/>
        <v>0.99727225156739507</v>
      </c>
      <c r="FI133" s="2">
        <f t="shared" si="166"/>
        <v>0.99739918855237208</v>
      </c>
      <c r="FJ133" s="2">
        <f t="shared" si="166"/>
        <v>0.99720409305749058</v>
      </c>
      <c r="FK133" s="2">
        <f t="shared" si="166"/>
        <v>0.99736479525051303</v>
      </c>
      <c r="FL133" s="2">
        <f t="shared" si="166"/>
        <v>0.9969901499186532</v>
      </c>
      <c r="FM133" s="2">
        <f t="shared" si="166"/>
        <v>0.99714505995446878</v>
      </c>
      <c r="FN133" s="2">
        <f t="shared" si="166"/>
        <v>0.99713206381042285</v>
      </c>
      <c r="FO133" s="2">
        <f t="shared" si="166"/>
        <v>0.99704429630533498</v>
      </c>
      <c r="FP133" s="2">
        <f t="shared" si="166"/>
        <v>0.99701437194484077</v>
      </c>
      <c r="FQ133" s="2">
        <f t="shared" si="166"/>
        <v>0.9972009659676353</v>
      </c>
      <c r="FR133" s="2">
        <f t="shared" si="166"/>
        <v>0.99715377376246517</v>
      </c>
      <c r="FS133" s="2">
        <f t="shared" si="166"/>
        <v>0.996787979211053</v>
      </c>
      <c r="FT133" s="2">
        <f t="shared" si="166"/>
        <v>0.99702464459953211</v>
      </c>
      <c r="FU133" s="2">
        <f t="shared" si="166"/>
        <v>0.99656484334228779</v>
      </c>
      <c r="FW133" s="2">
        <f t="shared" si="156"/>
        <v>3.0032208525458525E-2</v>
      </c>
      <c r="FX133" s="2">
        <f t="shared" si="156"/>
        <v>4.4549967357450655E-2</v>
      </c>
      <c r="FY133" s="2">
        <f t="shared" si="156"/>
        <v>4.2440589905147159E-2</v>
      </c>
      <c r="FZ133" s="2">
        <f t="shared" si="156"/>
        <v>4.4896094221375416E-2</v>
      </c>
      <c r="GA133" s="2">
        <f t="shared" si="156"/>
        <v>4.1159812863060467E-2</v>
      </c>
      <c r="GB133" s="2">
        <f t="shared" si="156"/>
        <v>4.5938823740659648E-2</v>
      </c>
      <c r="GC133" s="2">
        <f t="shared" si="156"/>
        <v>5.0504575044570253E-2</v>
      </c>
      <c r="GD133" s="2">
        <f t="shared" si="156"/>
        <v>4.1834979406964311E-2</v>
      </c>
      <c r="GE133" s="2">
        <f t="shared" si="156"/>
        <v>3.2877050603094982E-2</v>
      </c>
      <c r="GF133" s="2">
        <f t="shared" si="156"/>
        <v>3.320145355869733E-2</v>
      </c>
      <c r="GG133" s="2">
        <f t="shared" si="156"/>
        <v>3.3433770959492466E-2</v>
      </c>
      <c r="GH133" s="2">
        <f t="shared" si="156"/>
        <v>2.9984237907764773E-2</v>
      </c>
      <c r="GI133" s="2">
        <f t="shared" si="156"/>
        <v>2.5511447861232352E-2</v>
      </c>
      <c r="GJ133" s="2">
        <f t="shared" si="156"/>
        <v>2.4875176325149861E-2</v>
      </c>
      <c r="GK133" s="2">
        <f t="shared" si="156"/>
        <v>1.7139966741735648E-2</v>
      </c>
      <c r="GM133" s="86">
        <f t="shared" si="157"/>
        <v>1.5011112794462647E-72</v>
      </c>
      <c r="GN133" s="86">
        <f t="shared" si="157"/>
        <v>8.2943551797243875E-66</v>
      </c>
      <c r="GO133" s="86">
        <f t="shared" si="157"/>
        <v>1.95895620657616E-76</v>
      </c>
      <c r="GP133" s="86">
        <f t="shared" si="157"/>
        <v>1.2408119209948734E-100</v>
      </c>
      <c r="GQ133" s="86">
        <f t="shared" si="157"/>
        <v>1.4099518620026522E-167</v>
      </c>
      <c r="GR133" s="86">
        <f t="shared" si="157"/>
        <v>5.5971652968904292E-69</v>
      </c>
      <c r="GS133" s="86">
        <f t="shared" si="157"/>
        <v>1.4874251644556604E-96</v>
      </c>
      <c r="GT133" s="86">
        <f t="shared" si="157"/>
        <v>4.7377451795366523E-81</v>
      </c>
      <c r="GU133" s="86">
        <f t="shared" si="157"/>
        <v>2.1433863586992927E-67</v>
      </c>
      <c r="GV133" s="86">
        <f t="shared" si="157"/>
        <v>1.7199229812656833E-74</v>
      </c>
      <c r="GW133" s="86">
        <f t="shared" si="157"/>
        <v>1.7638222880851523E-104</v>
      </c>
      <c r="GX133" s="86">
        <f t="shared" si="157"/>
        <v>4.3223882892667395E-91</v>
      </c>
      <c r="GY133" s="86">
        <f t="shared" si="157"/>
        <v>4.4162375699871642E-70</v>
      </c>
      <c r="GZ133" s="86">
        <f t="shared" si="157"/>
        <v>3.8836078430124883E-91</v>
      </c>
      <c r="HA133" s="86">
        <f t="shared" si="157"/>
        <v>5.5014309296875139E-118</v>
      </c>
      <c r="HC133" s="86">
        <f t="shared" si="153"/>
        <v>1.1665717181195583E-26</v>
      </c>
      <c r="HD133" s="86">
        <f t="shared" si="153"/>
        <v>3.1838271478112849E-27</v>
      </c>
      <c r="HE133" s="86">
        <f t="shared" si="153"/>
        <v>1.2224840606881946E-28</v>
      </c>
      <c r="HF133" s="86">
        <f t="shared" si="153"/>
        <v>1.8670012073150207E-36</v>
      </c>
      <c r="HG133" s="86">
        <f t="shared" si="153"/>
        <v>1.7544587242127399E-45</v>
      </c>
      <c r="HH133" s="86">
        <f t="shared" si="153"/>
        <v>1.577953560686297E-37</v>
      </c>
      <c r="HI133" s="86">
        <f t="shared" si="153"/>
        <v>2.6022550713936142E-90</v>
      </c>
      <c r="HJ133" s="86">
        <f t="shared" si="153"/>
        <v>6.4123966439014501E-43</v>
      </c>
      <c r="HK133" s="86">
        <f t="shared" si="153"/>
        <v>9.0540124622564398E-38</v>
      </c>
      <c r="HL133" s="86">
        <f t="shared" si="161"/>
        <v>4.9963093854006837E-42</v>
      </c>
      <c r="HM133" s="86">
        <f t="shared" si="161"/>
        <v>2.0240309435542393E-44</v>
      </c>
      <c r="HN133" s="86">
        <f t="shared" si="161"/>
        <v>1.4491559190307223E-32</v>
      </c>
      <c r="HO133" s="86">
        <f t="shared" si="161"/>
        <v>1.9309110253495551E-25</v>
      </c>
      <c r="HP133" s="86">
        <f t="shared" si="161"/>
        <v>3.9784076653273915E-34</v>
      </c>
      <c r="HQ133" s="86">
        <f t="shared" si="161"/>
        <v>3.8838799694556398E-35</v>
      </c>
      <c r="HS133" s="86">
        <f t="shared" si="158"/>
        <v>2.2759255140552305E-2</v>
      </c>
      <c r="HT133" s="86">
        <f t="shared" si="158"/>
        <v>7.0363465872810158E-2</v>
      </c>
      <c r="HU133" s="86">
        <f t="shared" si="158"/>
        <v>5.0958558493368597E-2</v>
      </c>
      <c r="HV133" s="86">
        <f t="shared" si="158"/>
        <v>4.0037896518971314E-2</v>
      </c>
      <c r="HW133" s="86">
        <f t="shared" si="158"/>
        <v>2.5557827957900389E-2</v>
      </c>
      <c r="HX133" s="86">
        <f t="shared" si="158"/>
        <v>5.9407833639299357E-2</v>
      </c>
      <c r="HY133" s="86">
        <f t="shared" si="158"/>
        <v>8.2829689203979581E-2</v>
      </c>
      <c r="HZ133" s="86">
        <f t="shared" si="158"/>
        <v>3.1508775460103035E-2</v>
      </c>
      <c r="IA133" s="86">
        <f t="shared" si="158"/>
        <v>1.1374598806818081E-2</v>
      </c>
      <c r="IB133" s="86">
        <f t="shared" si="158"/>
        <v>8.5017870839594993E-3</v>
      </c>
      <c r="IC133" s="86">
        <f t="shared" si="158"/>
        <v>7.5612784924887384E-3</v>
      </c>
      <c r="ID133" s="86">
        <f t="shared" si="158"/>
        <v>4.5670623117900107E-3</v>
      </c>
      <c r="IE133" s="86">
        <f t="shared" si="158"/>
        <v>2.0018652317100481E-3</v>
      </c>
      <c r="IF133" s="86">
        <f t="shared" si="158"/>
        <v>2.7039141724611526E-2</v>
      </c>
      <c r="IG133" s="86">
        <f t="shared" si="158"/>
        <v>4.3789140261508083E-2</v>
      </c>
      <c r="II133" s="86">
        <f t="shared" si="159"/>
        <v>3.0107243308005684E-28</v>
      </c>
      <c r="IJ133" s="86">
        <f t="shared" si="159"/>
        <v>2.7319682421886471E-26</v>
      </c>
      <c r="IK133" s="86">
        <f t="shared" si="159"/>
        <v>6.2870019719847266E-29</v>
      </c>
      <c r="IL133" s="86">
        <f t="shared" si="159"/>
        <v>8.8133535092829844E-32</v>
      </c>
      <c r="IM133" s="86">
        <f t="shared" si="159"/>
        <v>6.0808273375658521E-32</v>
      </c>
      <c r="IN133" s="86">
        <f t="shared" si="159"/>
        <v>3.1887060867732126E-30</v>
      </c>
      <c r="IO133" s="86">
        <f t="shared" si="159"/>
        <v>5.1237311278417309E-29</v>
      </c>
      <c r="IP133" s="86">
        <f t="shared" si="159"/>
        <v>6.6740896454487134E-32</v>
      </c>
      <c r="IQ133" s="86">
        <f t="shared" si="159"/>
        <v>1.5778252745186569E-35</v>
      </c>
      <c r="IR133" s="86">
        <f t="shared" si="159"/>
        <v>1.2158631505048854E-37</v>
      </c>
      <c r="IS133" s="86">
        <f t="shared" si="159"/>
        <v>1.6976798106996543E-37</v>
      </c>
      <c r="IT133" s="86">
        <f t="shared" si="159"/>
        <v>1.4562722805497935E-38</v>
      </c>
      <c r="IU133" s="86">
        <f t="shared" si="159"/>
        <v>1.180305838654144E-39</v>
      </c>
      <c r="IV133" s="86">
        <f t="shared" si="159"/>
        <v>7.8638528496608877E-28</v>
      </c>
      <c r="IW133" s="86">
        <f t="shared" si="159"/>
        <v>7.3942737512024099E-13</v>
      </c>
      <c r="IY133" s="86">
        <f t="shared" si="160"/>
        <v>2.2759255140552305E-2</v>
      </c>
      <c r="IZ133" s="86">
        <f t="shared" si="160"/>
        <v>7.0363465872810158E-2</v>
      </c>
      <c r="JA133" s="86">
        <f t="shared" si="160"/>
        <v>5.0958558493368597E-2</v>
      </c>
      <c r="JB133" s="86">
        <f t="shared" si="160"/>
        <v>4.0037896518971314E-2</v>
      </c>
      <c r="JC133" s="86">
        <f t="shared" si="160"/>
        <v>2.5557827957900389E-2</v>
      </c>
      <c r="JD133" s="86">
        <f t="shared" si="160"/>
        <v>5.9407833639299357E-2</v>
      </c>
      <c r="JE133" s="86">
        <f t="shared" si="160"/>
        <v>8.2829689203979581E-2</v>
      </c>
      <c r="JF133" s="86">
        <f t="shared" si="160"/>
        <v>3.1508775460103035E-2</v>
      </c>
      <c r="JG133" s="86">
        <f t="shared" si="160"/>
        <v>1.1374598806818081E-2</v>
      </c>
      <c r="JH133" s="86">
        <f t="shared" si="160"/>
        <v>8.5017870839594993E-3</v>
      </c>
      <c r="JI133" s="86">
        <f t="shared" si="160"/>
        <v>7.5612784924887384E-3</v>
      </c>
      <c r="JJ133" s="86">
        <f t="shared" si="160"/>
        <v>4.5670623117900107E-3</v>
      </c>
      <c r="JK133" s="86">
        <f t="shared" si="160"/>
        <v>2.0018652317100481E-3</v>
      </c>
      <c r="JL133" s="86">
        <f t="shared" si="160"/>
        <v>2.7039141724611526E-2</v>
      </c>
      <c r="JM133" s="86">
        <f t="shared" si="160"/>
        <v>4.3789140262247513E-2</v>
      </c>
    </row>
    <row r="134" spans="2:273" x14ac:dyDescent="0.25">
      <c r="B134" s="2">
        <v>107</v>
      </c>
      <c r="C134" s="37">
        <v>97.983999999999995</v>
      </c>
      <c r="D134" s="37">
        <v>92.016999999999996</v>
      </c>
      <c r="E134" s="37">
        <v>93.813999999999993</v>
      </c>
      <c r="F134" s="37">
        <v>91.373000000000005</v>
      </c>
      <c r="G134" s="37">
        <v>85.558999999999997</v>
      </c>
      <c r="H134" s="37">
        <v>93.763000000000005</v>
      </c>
      <c r="I134" s="37">
        <v>97.406999999999996</v>
      </c>
      <c r="J134" s="37">
        <v>93.813999999999993</v>
      </c>
      <c r="K134" s="37">
        <v>85.135999999999996</v>
      </c>
      <c r="L134" s="37">
        <v>85.22</v>
      </c>
      <c r="M134" s="37">
        <v>86.745999999999995</v>
      </c>
      <c r="N134" s="37">
        <v>83.457999999999998</v>
      </c>
      <c r="O134" s="37">
        <v>79.881</v>
      </c>
      <c r="P134" s="37">
        <v>84.338999999999999</v>
      </c>
      <c r="Q134" s="37">
        <v>95.78</v>
      </c>
      <c r="S134" s="4">
        <f t="shared" si="162"/>
        <v>96.568950291407901</v>
      </c>
      <c r="T134" s="4">
        <f t="shared" si="162"/>
        <v>92.124348409990105</v>
      </c>
      <c r="U134" s="4">
        <f t="shared" si="162"/>
        <v>93.618435847351122</v>
      </c>
      <c r="V134" s="4">
        <f t="shared" si="162"/>
        <v>91.744950051387121</v>
      </c>
      <c r="W134" s="4">
        <f t="shared" si="162"/>
        <v>86.531404394711615</v>
      </c>
      <c r="X134" s="4">
        <f t="shared" si="162"/>
        <v>92.945609647261008</v>
      </c>
      <c r="Y134" s="4">
        <f t="shared" si="162"/>
        <v>97.005139471121339</v>
      </c>
      <c r="Z134" s="4">
        <f t="shared" si="162"/>
        <v>93.2757264033864</v>
      </c>
      <c r="AA134" s="4">
        <f t="shared" si="162"/>
        <v>85.740285387821331</v>
      </c>
      <c r="AB134" s="4">
        <f t="shared" si="162"/>
        <v>86.038423886794831</v>
      </c>
      <c r="AC134" s="4">
        <f t="shared" si="162"/>
        <v>85.788114325782246</v>
      </c>
      <c r="AD134" s="4">
        <f t="shared" si="162"/>
        <v>82.929321287054393</v>
      </c>
      <c r="AE134" s="4">
        <f t="shared" si="162"/>
        <v>80.68183426437912</v>
      </c>
      <c r="AF134" s="4">
        <f t="shared" si="162"/>
        <v>87.19986519798492</v>
      </c>
      <c r="AG134" s="4">
        <f t="shared" si="162"/>
        <v>100.70457313642275</v>
      </c>
      <c r="AI134" s="4">
        <f t="shared" si="163"/>
        <v>1.4150497085920932</v>
      </c>
      <c r="AJ134" s="4">
        <f t="shared" si="163"/>
        <v>-0.10734840999010942</v>
      </c>
      <c r="AK134" s="4">
        <f t="shared" si="163"/>
        <v>0.1955641526488705</v>
      </c>
      <c r="AL134" s="4">
        <f t="shared" si="163"/>
        <v>-0.37195005138711679</v>
      </c>
      <c r="AM134" s="4">
        <f t="shared" si="163"/>
        <v>-0.97240439471161721</v>
      </c>
      <c r="AN134" s="4">
        <f t="shared" si="163"/>
        <v>0.81739035273899674</v>
      </c>
      <c r="AO134" s="4">
        <f t="shared" si="163"/>
        <v>0.40186052887865742</v>
      </c>
      <c r="AP134" s="4">
        <f t="shared" si="163"/>
        <v>0.53827359661359253</v>
      </c>
      <c r="AQ134" s="4">
        <f t="shared" si="163"/>
        <v>-0.60428538782133501</v>
      </c>
      <c r="AR134" s="4">
        <f t="shared" si="163"/>
        <v>-0.81842388679483236</v>
      </c>
      <c r="AS134" s="4">
        <f t="shared" si="163"/>
        <v>0.95788567421774928</v>
      </c>
      <c r="AT134" s="4">
        <f t="shared" si="163"/>
        <v>0.52867871294560587</v>
      </c>
      <c r="AU134" s="4">
        <f t="shared" si="163"/>
        <v>-0.80083426437911953</v>
      </c>
      <c r="AV134" s="4">
        <f t="shared" si="163"/>
        <v>-2.8608651979849213</v>
      </c>
      <c r="AW134" s="4">
        <f t="shared" si="163"/>
        <v>-4.924573136422751</v>
      </c>
      <c r="AY134" s="2">
        <f t="shared" si="154"/>
        <v>96.568950291407901</v>
      </c>
      <c r="AZ134" s="2">
        <f t="shared" si="154"/>
        <v>90.038437868911004</v>
      </c>
      <c r="BA134" s="2">
        <f t="shared" si="154"/>
        <v>91.25402610390546</v>
      </c>
      <c r="BB134" s="2">
        <f t="shared" si="154"/>
        <v>88.14382540758406</v>
      </c>
      <c r="BC134" s="2">
        <f t="shared" si="154"/>
        <v>83.16941749190768</v>
      </c>
      <c r="BD134" s="2">
        <f t="shared" si="154"/>
        <v>85.697218661252677</v>
      </c>
      <c r="BE134" s="2">
        <f t="shared" si="154"/>
        <v>87.180059507995495</v>
      </c>
      <c r="BF134" s="2">
        <f t="shared" si="154"/>
        <v>87.662225332847669</v>
      </c>
      <c r="BG134" s="2">
        <f t="shared" si="154"/>
        <v>82.799018840267436</v>
      </c>
      <c r="BH134" s="2">
        <f t="shared" si="154"/>
        <v>83.62472060351412</v>
      </c>
      <c r="BI134" s="2">
        <f t="shared" si="154"/>
        <v>83.490100030822276</v>
      </c>
      <c r="BJ134" s="2">
        <f t="shared" si="154"/>
        <v>81.148064724906106</v>
      </c>
      <c r="BK134" s="2">
        <f t="shared" si="154"/>
        <v>79.804856047678328</v>
      </c>
      <c r="BL134" s="2">
        <f t="shared" si="154"/>
        <v>78.646662487213405</v>
      </c>
      <c r="BM134" s="2">
        <f t="shared" si="154"/>
        <v>80.344701820080203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>
        <f t="shared" si="155"/>
        <v>79.881</v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>
        <f t="shared" si="122"/>
        <v>79.881</v>
      </c>
      <c r="DH134" s="2" t="str">
        <f t="shared" si="123"/>
        <v/>
      </c>
      <c r="DI134" s="2" t="str">
        <f t="shared" si="124"/>
        <v/>
      </c>
      <c r="DK134" s="2">
        <f t="shared" si="164"/>
        <v>122.33976491228071</v>
      </c>
      <c r="DL134" s="2">
        <f t="shared" si="164"/>
        <v>124.18244807965861</v>
      </c>
      <c r="DM134" s="2">
        <f t="shared" si="164"/>
        <v>119.98042630484733</v>
      </c>
      <c r="DN134" s="2">
        <f t="shared" si="164"/>
        <v>115.32031152204837</v>
      </c>
      <c r="DO134" s="2">
        <f t="shared" si="164"/>
        <v>105.21949352226719</v>
      </c>
      <c r="DP134" s="2">
        <f t="shared" si="164"/>
        <v>116.21295003819708</v>
      </c>
      <c r="DQ134" s="2">
        <f t="shared" si="164"/>
        <v>119.00752941176471</v>
      </c>
      <c r="DR134" s="2">
        <f t="shared" si="164"/>
        <v>118.40732773109247</v>
      </c>
      <c r="DS134" s="2">
        <f t="shared" si="164"/>
        <v>117.81688963585432</v>
      </c>
      <c r="DT134" s="2">
        <f t="shared" si="164"/>
        <v>117.53228586707411</v>
      </c>
      <c r="DU134" s="2">
        <f t="shared" si="164"/>
        <v>111.90020868347338</v>
      </c>
      <c r="DV134" s="2">
        <f t="shared" si="164"/>
        <v>117.37547949377951</v>
      </c>
      <c r="DW134" s="2">
        <f t="shared" si="164"/>
        <v>114.11166050420167</v>
      </c>
      <c r="DX134" s="2">
        <f t="shared" si="164"/>
        <v>105.82745042016808</v>
      </c>
      <c r="DY134" s="2">
        <f t="shared" si="164"/>
        <v>95.679772177419323</v>
      </c>
      <c r="EA134" s="2">
        <f t="shared" si="152"/>
        <v>96.515521441696706</v>
      </c>
      <c r="EB134" s="2">
        <f t="shared" si="152"/>
        <v>89.942365833440633</v>
      </c>
      <c r="EC134" s="2">
        <f t="shared" si="152"/>
        <v>91.182134884263832</v>
      </c>
      <c r="ED134" s="2">
        <f t="shared" si="152"/>
        <v>88.075033786555721</v>
      </c>
      <c r="EE134" s="2">
        <f t="shared" si="151"/>
        <v>83.109939788287846</v>
      </c>
      <c r="EF134" s="2">
        <f t="shared" si="151"/>
        <v>85.612941344828613</v>
      </c>
      <c r="EG134" s="2">
        <f t="shared" si="151"/>
        <v>87.090492408792215</v>
      </c>
      <c r="EH134" s="2">
        <f t="shared" si="151"/>
        <v>87.573286409189464</v>
      </c>
      <c r="EI134" s="2">
        <f t="shared" si="151"/>
        <v>82.699918045749783</v>
      </c>
      <c r="EJ134" s="2">
        <f t="shared" si="151"/>
        <v>83.529976640343179</v>
      </c>
      <c r="EK134" s="2">
        <f t="shared" si="151"/>
        <v>83.418968609238263</v>
      </c>
      <c r="EL134" s="2">
        <f t="shared" si="151"/>
        <v>81.050123310606381</v>
      </c>
      <c r="EM134" s="2">
        <f t="shared" si="135"/>
        <v>79.704010741233901</v>
      </c>
      <c r="EN134" s="2">
        <f t="shared" si="135"/>
        <v>78.576283240696583</v>
      </c>
      <c r="EO134" s="2">
        <f t="shared" si="135"/>
        <v>80.299519945305065</v>
      </c>
      <c r="EQ134" s="2">
        <f t="shared" si="165"/>
        <v>96.590035795189848</v>
      </c>
      <c r="ER134" s="2">
        <f t="shared" si="165"/>
        <v>90.165875640344268</v>
      </c>
      <c r="ES134" s="2">
        <f t="shared" si="165"/>
        <v>91.25909938353665</v>
      </c>
      <c r="ET134" s="2">
        <f t="shared" si="165"/>
        <v>88.060790513724299</v>
      </c>
      <c r="EU134" s="2">
        <f t="shared" si="165"/>
        <v>83.250726907835173</v>
      </c>
      <c r="EV134" s="2">
        <f t="shared" si="165"/>
        <v>85.618077170418019</v>
      </c>
      <c r="EW134" s="2">
        <f t="shared" si="165"/>
        <v>87.207400952286491</v>
      </c>
      <c r="EX134" s="2">
        <f t="shared" si="165"/>
        <v>87.754288387178661</v>
      </c>
      <c r="EY134" s="2">
        <f t="shared" si="165"/>
        <v>82.822741897112579</v>
      </c>
      <c r="EZ134" s="2">
        <f t="shared" si="165"/>
        <v>83.588780267826309</v>
      </c>
      <c r="FA134" s="2">
        <f t="shared" si="165"/>
        <v>83.375402921946772</v>
      </c>
      <c r="FB134" s="2">
        <f t="shared" si="165"/>
        <v>81.16069624642077</v>
      </c>
      <c r="FC134" s="2">
        <f t="shared" si="165"/>
        <v>79.704839261683944</v>
      </c>
      <c r="FD134" s="2">
        <f t="shared" si="165"/>
        <v>78.444430081902667</v>
      </c>
      <c r="FE134" s="2">
        <f t="shared" si="165"/>
        <v>80.138695116404506</v>
      </c>
      <c r="FG134" s="2">
        <f t="shared" si="166"/>
        <v>0.99802580058764057</v>
      </c>
      <c r="FH134" s="2">
        <f t="shared" si="166"/>
        <v>0.99751166663182567</v>
      </c>
      <c r="FI134" s="2">
        <f t="shared" si="166"/>
        <v>0.99762748883555696</v>
      </c>
      <c r="FJ134" s="2">
        <f t="shared" si="166"/>
        <v>0.99744947510923476</v>
      </c>
      <c r="FK134" s="2">
        <f t="shared" si="166"/>
        <v>0.99759610731526138</v>
      </c>
      <c r="FL134" s="2">
        <f t="shared" si="166"/>
        <v>0.99725425693435577</v>
      </c>
      <c r="FM134" s="2">
        <f t="shared" si="166"/>
        <v>0.99739560950003059</v>
      </c>
      <c r="FN134" s="2">
        <f t="shared" si="166"/>
        <v>0.99738375090513431</v>
      </c>
      <c r="FO134" s="2">
        <f t="shared" si="166"/>
        <v>0.99730366495699063</v>
      </c>
      <c r="FP134" s="2">
        <f t="shared" si="166"/>
        <v>0.99727635934309267</v>
      </c>
      <c r="FQ134" s="2">
        <f t="shared" si="166"/>
        <v>0.9974466217648793</v>
      </c>
      <c r="FR134" s="2">
        <f t="shared" si="166"/>
        <v>0.9974035605754592</v>
      </c>
      <c r="FS134" s="2">
        <f t="shared" si="166"/>
        <v>0.99706977407496356</v>
      </c>
      <c r="FT134" s="2">
        <f t="shared" si="166"/>
        <v>0.99728573303139312</v>
      </c>
      <c r="FU134" s="2">
        <f t="shared" si="166"/>
        <v>0.99686615266739476</v>
      </c>
      <c r="FW134" s="2">
        <f t="shared" si="156"/>
        <v>3.2834525326274816E-2</v>
      </c>
      <c r="FX134" s="2">
        <f t="shared" si="156"/>
        <v>4.8639012483003216E-2</v>
      </c>
      <c r="FY134" s="2">
        <f t="shared" si="156"/>
        <v>4.6345415913728462E-2</v>
      </c>
      <c r="FZ134" s="2">
        <f t="shared" si="156"/>
        <v>4.901527900975302E-2</v>
      </c>
      <c r="GA134" s="2">
        <f t="shared" si="156"/>
        <v>4.49523305557726E-2</v>
      </c>
      <c r="GB134" s="2">
        <f t="shared" si="156"/>
        <v>5.014865499269909E-2</v>
      </c>
      <c r="GC134" s="2">
        <f t="shared" si="156"/>
        <v>5.5108643500233111E-2</v>
      </c>
      <c r="GD134" s="2">
        <f t="shared" si="156"/>
        <v>4.5686743595804831E-2</v>
      </c>
      <c r="GE134" s="2">
        <f t="shared" si="156"/>
        <v>3.5934986290658562E-2</v>
      </c>
      <c r="GF134" s="2">
        <f t="shared" si="156"/>
        <v>3.6288430214441537E-2</v>
      </c>
      <c r="GG134" s="2">
        <f t="shared" si="156"/>
        <v>3.6541531415149764E-2</v>
      </c>
      <c r="GH134" s="2">
        <f t="shared" si="156"/>
        <v>3.2782229833715537E-2</v>
      </c>
      <c r="GI134" s="2">
        <f t="shared" si="156"/>
        <v>2.7904066096676228E-2</v>
      </c>
      <c r="GJ134" s="2">
        <f t="shared" si="156"/>
        <v>2.7209787366699652E-2</v>
      </c>
      <c r="GK134" s="2">
        <f t="shared" si="156"/>
        <v>1.8762573403014991E-2</v>
      </c>
      <c r="GM134" s="86">
        <f t="shared" si="157"/>
        <v>1.3085186997787857E-75</v>
      </c>
      <c r="GN134" s="86">
        <f t="shared" si="157"/>
        <v>1.3857072547397599E-68</v>
      </c>
      <c r="GO134" s="86">
        <f t="shared" si="157"/>
        <v>1.2090962353833927E-79</v>
      </c>
      <c r="GP134" s="86">
        <f t="shared" si="157"/>
        <v>6.6939168830514586E-105</v>
      </c>
      <c r="GQ134" s="86">
        <f t="shared" si="157"/>
        <v>8.5106893910450127E-175</v>
      </c>
      <c r="GR134" s="86">
        <f t="shared" si="157"/>
        <v>7.3687732604623689E-72</v>
      </c>
      <c r="GS134" s="86">
        <f t="shared" si="157"/>
        <v>1.4839415261860378E-100</v>
      </c>
      <c r="GT134" s="86">
        <f t="shared" si="157"/>
        <v>2.0184259445640862E-84</v>
      </c>
      <c r="GU134" s="86">
        <f t="shared" si="157"/>
        <v>3.262560065636285E-70</v>
      </c>
      <c r="GV134" s="86">
        <f t="shared" si="157"/>
        <v>1.3415817410729095E-77</v>
      </c>
      <c r="GW134" s="86">
        <f t="shared" si="157"/>
        <v>7.524747793366513E-109</v>
      </c>
      <c r="GX134" s="86">
        <f t="shared" si="157"/>
        <v>6.3753936390274203E-95</v>
      </c>
      <c r="GY134" s="86">
        <f t="shared" si="157"/>
        <v>4.47870668482931E-73</v>
      </c>
      <c r="GZ134" s="86">
        <f t="shared" si="157"/>
        <v>6.1297773289644558E-95</v>
      </c>
      <c r="HA134" s="86">
        <f t="shared" si="157"/>
        <v>5.9097797094318199E-123</v>
      </c>
      <c r="HC134" s="86">
        <f t="shared" si="153"/>
        <v>1.1729498681110793E-28</v>
      </c>
      <c r="HD134" s="86">
        <f t="shared" si="153"/>
        <v>2.8743746346371663E-29</v>
      </c>
      <c r="HE134" s="86">
        <f t="shared" si="153"/>
        <v>9.5897412216873583E-31</v>
      </c>
      <c r="HF134" s="86">
        <f t="shared" si="153"/>
        <v>3.7966836947427866E-39</v>
      </c>
      <c r="HG134" s="86">
        <f t="shared" si="153"/>
        <v>6.1633338783800166E-49</v>
      </c>
      <c r="HH134" s="86">
        <f t="shared" si="153"/>
        <v>2.5215520880990324E-40</v>
      </c>
      <c r="HI134" s="86">
        <f t="shared" si="153"/>
        <v>6.2789805751975504E-97</v>
      </c>
      <c r="HJ134" s="86">
        <f t="shared" si="153"/>
        <v>4.2990132278926079E-46</v>
      </c>
      <c r="HK134" s="86">
        <f t="shared" si="153"/>
        <v>1.2163060777449367E-40</v>
      </c>
      <c r="HL134" s="86">
        <f t="shared" si="161"/>
        <v>3.1440055738160177E-45</v>
      </c>
      <c r="HM134" s="86">
        <f t="shared" si="161"/>
        <v>8.8234915797002823E-48</v>
      </c>
      <c r="HN134" s="86">
        <f t="shared" si="161"/>
        <v>4.5118556548368365E-35</v>
      </c>
      <c r="HO134" s="86">
        <f t="shared" si="161"/>
        <v>1.7201448893516461E-27</v>
      </c>
      <c r="HP134" s="86">
        <f t="shared" si="161"/>
        <v>9.8096175163048516E-37</v>
      </c>
      <c r="HQ134" s="86">
        <f t="shared" si="161"/>
        <v>7.5881750475753005E-38</v>
      </c>
      <c r="HS134" s="86">
        <f t="shared" si="158"/>
        <v>4.105868930727416E-2</v>
      </c>
      <c r="HT134" s="86">
        <f t="shared" si="158"/>
        <v>0.11676848389923544</v>
      </c>
      <c r="HU134" s="86">
        <f t="shared" si="158"/>
        <v>8.9779779978247223E-2</v>
      </c>
      <c r="HV134" s="86">
        <f t="shared" si="158"/>
        <v>7.5642748190196007E-2</v>
      </c>
      <c r="HW134" s="86">
        <f t="shared" si="158"/>
        <v>5.0214582455898445E-2</v>
      </c>
      <c r="HX134" s="86">
        <f t="shared" si="158"/>
        <v>0.10527096322337519</v>
      </c>
      <c r="HY134" s="86">
        <f t="shared" si="158"/>
        <v>0.14054360974327029</v>
      </c>
      <c r="HZ134" s="86">
        <f t="shared" si="158"/>
        <v>6.0558507507474234E-2</v>
      </c>
      <c r="IA134" s="86">
        <f t="shared" si="158"/>
        <v>2.4139312747399871E-2</v>
      </c>
      <c r="IB134" s="86">
        <f t="shared" si="158"/>
        <v>1.9039016122869241E-2</v>
      </c>
      <c r="IC134" s="86">
        <f t="shared" si="158"/>
        <v>1.7132283361127189E-2</v>
      </c>
      <c r="ID134" s="86">
        <f t="shared" si="158"/>
        <v>1.0697226015729446E-2</v>
      </c>
      <c r="IE134" s="86">
        <f t="shared" si="158"/>
        <v>4.8985770397611747E-3</v>
      </c>
      <c r="IF134" s="86">
        <f t="shared" si="158"/>
        <v>4.2503852694967731E-2</v>
      </c>
      <c r="IG134" s="86">
        <f t="shared" si="158"/>
        <v>6.0631595391978224E-2</v>
      </c>
      <c r="II134" s="86">
        <f t="shared" si="159"/>
        <v>7.4108659728617662E-27</v>
      </c>
      <c r="IJ134" s="86">
        <f t="shared" si="159"/>
        <v>7.8662003333519376E-25</v>
      </c>
      <c r="IK134" s="86">
        <f t="shared" si="159"/>
        <v>2.4362766212449959E-27</v>
      </c>
      <c r="IL134" s="86">
        <f t="shared" si="159"/>
        <v>5.3900141626482204E-30</v>
      </c>
      <c r="IM134" s="86">
        <f t="shared" si="159"/>
        <v>3.3796661629145492E-30</v>
      </c>
      <c r="IN134" s="86">
        <f t="shared" si="159"/>
        <v>1.6273455924694731E-28</v>
      </c>
      <c r="IO134" s="86">
        <f t="shared" si="159"/>
        <v>2.5149144455100052E-27</v>
      </c>
      <c r="IP134" s="86">
        <f t="shared" si="159"/>
        <v>3.7696082206142098E-30</v>
      </c>
      <c r="IQ134" s="86">
        <f t="shared" si="159"/>
        <v>1.0366623010640835E-33</v>
      </c>
      <c r="IR134" s="86">
        <f t="shared" si="159"/>
        <v>1.0496718257724033E-35</v>
      </c>
      <c r="IS134" s="86">
        <f t="shared" si="159"/>
        <v>1.4532357650197871E-35</v>
      </c>
      <c r="IT134" s="86">
        <f t="shared" si="159"/>
        <v>1.2288036547726961E-36</v>
      </c>
      <c r="IU134" s="86">
        <f t="shared" si="159"/>
        <v>9.2398956102956853E-38</v>
      </c>
      <c r="IV134" s="86">
        <f t="shared" si="159"/>
        <v>1.5624000952326664E-26</v>
      </c>
      <c r="IW134" s="86">
        <f t="shared" si="159"/>
        <v>2.4037088469322272E-12</v>
      </c>
      <c r="IY134" s="86">
        <f t="shared" si="160"/>
        <v>4.105868930727416E-2</v>
      </c>
      <c r="IZ134" s="86">
        <f t="shared" si="160"/>
        <v>0.11676848389923544</v>
      </c>
      <c r="JA134" s="86">
        <f t="shared" si="160"/>
        <v>8.9779779978247223E-2</v>
      </c>
      <c r="JB134" s="86">
        <f t="shared" si="160"/>
        <v>7.5642748190196007E-2</v>
      </c>
      <c r="JC134" s="86">
        <f t="shared" si="160"/>
        <v>5.0214582455898445E-2</v>
      </c>
      <c r="JD134" s="86">
        <f t="shared" si="160"/>
        <v>0.10527096322337519</v>
      </c>
      <c r="JE134" s="86">
        <f t="shared" si="160"/>
        <v>0.14054360974327029</v>
      </c>
      <c r="JF134" s="86">
        <f t="shared" si="160"/>
        <v>6.0558507507474234E-2</v>
      </c>
      <c r="JG134" s="86">
        <f t="shared" si="160"/>
        <v>2.4139312747399871E-2</v>
      </c>
      <c r="JH134" s="86">
        <f t="shared" si="160"/>
        <v>1.9039016122869241E-2</v>
      </c>
      <c r="JI134" s="86">
        <f t="shared" si="160"/>
        <v>1.7132283361127189E-2</v>
      </c>
      <c r="JJ134" s="86">
        <f t="shared" si="160"/>
        <v>1.0697226015729446E-2</v>
      </c>
      <c r="JK134" s="86">
        <f t="shared" si="160"/>
        <v>4.8985770397611747E-3</v>
      </c>
      <c r="JL134" s="86">
        <f t="shared" si="160"/>
        <v>4.2503852694967731E-2</v>
      </c>
      <c r="JM134" s="86">
        <f t="shared" si="160"/>
        <v>6.0631595394381933E-2</v>
      </c>
    </row>
    <row r="135" spans="2:273" x14ac:dyDescent="0.25">
      <c r="B135" s="2">
        <v>108</v>
      </c>
      <c r="C135" s="37">
        <v>99.468000000000004</v>
      </c>
      <c r="D135" s="37">
        <v>94.694999999999993</v>
      </c>
      <c r="E135" s="37">
        <v>93.626999999999995</v>
      </c>
      <c r="F135" s="37">
        <v>94.61</v>
      </c>
      <c r="G135" s="37">
        <v>88.745999999999995</v>
      </c>
      <c r="H135" s="37">
        <v>94.965999999999994</v>
      </c>
      <c r="I135" s="37">
        <v>100.746</v>
      </c>
      <c r="J135" s="37">
        <v>96.846999999999994</v>
      </c>
      <c r="K135" s="37">
        <v>87.677999999999997</v>
      </c>
      <c r="L135" s="37">
        <v>87.373000000000005</v>
      </c>
      <c r="M135" s="37">
        <v>88.661000000000001</v>
      </c>
      <c r="N135" s="37">
        <v>84.61</v>
      </c>
      <c r="O135" s="37">
        <v>81.846999999999994</v>
      </c>
      <c r="P135" s="37">
        <v>89.22</v>
      </c>
      <c r="Q135" s="37">
        <v>101.051</v>
      </c>
      <c r="S135" s="4">
        <f t="shared" si="162"/>
        <v>96.462739621035297</v>
      </c>
      <c r="T135" s="4">
        <f t="shared" si="162"/>
        <v>92.744118269645782</v>
      </c>
      <c r="U135" s="4">
        <f t="shared" si="162"/>
        <v>94.503778451862971</v>
      </c>
      <c r="V135" s="4">
        <f t="shared" si="162"/>
        <v>93.490950441224754</v>
      </c>
      <c r="W135" s="4">
        <f t="shared" si="162"/>
        <v>88.421025519186514</v>
      </c>
      <c r="X135" s="4">
        <f t="shared" si="162"/>
        <v>95.871329283683664</v>
      </c>
      <c r="Y135" s="4">
        <f t="shared" si="162"/>
        <v>100.24372472789831</v>
      </c>
      <c r="Z135" s="4">
        <f t="shared" si="162"/>
        <v>96.257182636257795</v>
      </c>
      <c r="AA135" s="4">
        <f t="shared" si="162"/>
        <v>87.813803686124203</v>
      </c>
      <c r="AB135" s="4">
        <f t="shared" si="162"/>
        <v>87.926029237478389</v>
      </c>
      <c r="AC135" s="4">
        <f t="shared" si="162"/>
        <v>87.673897144191301</v>
      </c>
      <c r="AD135" s="4">
        <f t="shared" si="162"/>
        <v>84.452374367410755</v>
      </c>
      <c r="AE135" s="4">
        <f t="shared" si="162"/>
        <v>81.4949169452712</v>
      </c>
      <c r="AF135" s="4">
        <f t="shared" si="162"/>
        <v>90.725365892529709</v>
      </c>
      <c r="AG135" s="4">
        <f t="shared" si="162"/>
        <v>106.44793700722438</v>
      </c>
      <c r="AI135" s="4">
        <f t="shared" si="163"/>
        <v>3.0052603789647065</v>
      </c>
      <c r="AJ135" s="4">
        <f t="shared" si="163"/>
        <v>1.9508817303542116</v>
      </c>
      <c r="AK135" s="4">
        <f t="shared" si="163"/>
        <v>-0.87677845186297532</v>
      </c>
      <c r="AL135" s="4">
        <f t="shared" si="163"/>
        <v>1.1190495587752451</v>
      </c>
      <c r="AM135" s="4">
        <f t="shared" si="163"/>
        <v>0.32497448081348068</v>
      </c>
      <c r="AN135" s="4">
        <f t="shared" si="163"/>
        <v>-0.90532928368367038</v>
      </c>
      <c r="AO135" s="4">
        <f t="shared" si="163"/>
        <v>0.50227527210168432</v>
      </c>
      <c r="AP135" s="4">
        <f t="shared" si="163"/>
        <v>0.58981736374219906</v>
      </c>
      <c r="AQ135" s="4">
        <f t="shared" si="163"/>
        <v>-0.13580368612420557</v>
      </c>
      <c r="AR135" s="4">
        <f t="shared" si="163"/>
        <v>-0.55302923747838406</v>
      </c>
      <c r="AS135" s="4">
        <f t="shared" si="163"/>
        <v>0.9871028558087005</v>
      </c>
      <c r="AT135" s="4">
        <f t="shared" si="163"/>
        <v>0.15762563258924445</v>
      </c>
      <c r="AU135" s="4">
        <f t="shared" si="163"/>
        <v>0.35208305472879431</v>
      </c>
      <c r="AV135" s="4">
        <f t="shared" si="163"/>
        <v>-1.50536589252971</v>
      </c>
      <c r="AW135" s="4">
        <f t="shared" si="163"/>
        <v>-5.3969370072243805</v>
      </c>
      <c r="AY135" s="2">
        <f t="shared" si="154"/>
        <v>96.462739621035297</v>
      </c>
      <c r="AZ135" s="2">
        <f t="shared" si="154"/>
        <v>89.900173623401699</v>
      </c>
      <c r="BA135" s="2">
        <f t="shared" si="154"/>
        <v>91.091824466728355</v>
      </c>
      <c r="BB135" s="2">
        <f t="shared" si="154"/>
        <v>88.009304499916226</v>
      </c>
      <c r="BC135" s="2">
        <f t="shared" si="154"/>
        <v>83.009355307855486</v>
      </c>
      <c r="BD135" s="2">
        <f t="shared" si="154"/>
        <v>85.549493993545582</v>
      </c>
      <c r="BE135" s="2">
        <f t="shared" si="154"/>
        <v>87.01327597887196</v>
      </c>
      <c r="BF135" s="2">
        <f t="shared" si="154"/>
        <v>87.463216139814165</v>
      </c>
      <c r="BG135" s="2">
        <f t="shared" si="154"/>
        <v>82.615866081616943</v>
      </c>
      <c r="BH135" s="2">
        <f t="shared" si="154"/>
        <v>83.451047824484917</v>
      </c>
      <c r="BI135" s="2">
        <f t="shared" si="154"/>
        <v>83.357334637254738</v>
      </c>
      <c r="BJ135" s="2">
        <f t="shared" si="154"/>
        <v>80.956994115336414</v>
      </c>
      <c r="BK135" s="2">
        <f t="shared" si="154"/>
        <v>79.668952837819958</v>
      </c>
      <c r="BL135" s="2">
        <f t="shared" si="154"/>
        <v>78.550156576443015</v>
      </c>
      <c r="BM135" s="2">
        <f t="shared" si="154"/>
        <v>80.233576595447232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122.49566754385967</v>
      </c>
      <c r="DL135" s="2">
        <f t="shared" si="164"/>
        <v>124.42102516686728</v>
      </c>
      <c r="DM135" s="2">
        <f t="shared" si="164"/>
        <v>120.20158518437464</v>
      </c>
      <c r="DN135" s="2">
        <f t="shared" si="164"/>
        <v>115.53095519203414</v>
      </c>
      <c r="DO135" s="2">
        <f t="shared" si="164"/>
        <v>105.34799210526315</v>
      </c>
      <c r="DP135" s="2">
        <f t="shared" si="164"/>
        <v>116.44849579831931</v>
      </c>
      <c r="DQ135" s="2">
        <f t="shared" si="164"/>
        <v>119.2290898395722</v>
      </c>
      <c r="DR135" s="2">
        <f t="shared" si="164"/>
        <v>118.60393919022157</v>
      </c>
      <c r="DS135" s="2">
        <f t="shared" si="164"/>
        <v>118.06211372549018</v>
      </c>
      <c r="DT135" s="2">
        <f t="shared" si="164"/>
        <v>117.77449579831934</v>
      </c>
      <c r="DU135" s="2">
        <f t="shared" si="164"/>
        <v>112.0934638655462</v>
      </c>
      <c r="DV135" s="2">
        <f t="shared" si="164"/>
        <v>117.66288477048479</v>
      </c>
      <c r="DW135" s="2">
        <f t="shared" si="164"/>
        <v>114.38881680672267</v>
      </c>
      <c r="DX135" s="2">
        <f t="shared" si="164"/>
        <v>106.02921848739497</v>
      </c>
      <c r="DY135" s="2">
        <f t="shared" si="164"/>
        <v>95.792709677419325</v>
      </c>
      <c r="EA135" s="2">
        <f t="shared" si="152"/>
        <v>96.412647568022294</v>
      </c>
      <c r="EB135" s="2">
        <f t="shared" si="152"/>
        <v>89.808064689029095</v>
      </c>
      <c r="EC135" s="2">
        <f t="shared" si="152"/>
        <v>91.024252801258129</v>
      </c>
      <c r="ED135" s="2">
        <f t="shared" si="152"/>
        <v>87.945981812498786</v>
      </c>
      <c r="EE135" s="2">
        <f t="shared" si="151"/>
        <v>82.952464520410473</v>
      </c>
      <c r="EF135" s="2">
        <f t="shared" si="151"/>
        <v>85.471588475411295</v>
      </c>
      <c r="EG135" s="2">
        <f t="shared" si="151"/>
        <v>86.928801042374801</v>
      </c>
      <c r="EH135" s="2">
        <f t="shared" si="151"/>
        <v>87.378440504795947</v>
      </c>
      <c r="EI135" s="2">
        <f t="shared" si="151"/>
        <v>82.522748283374341</v>
      </c>
      <c r="EJ135" s="2">
        <f t="shared" si="151"/>
        <v>83.362796587696209</v>
      </c>
      <c r="EK135" s="2">
        <f t="shared" si="151"/>
        <v>83.292266633194657</v>
      </c>
      <c r="EL135" s="2">
        <f t="shared" si="151"/>
        <v>80.865018243434065</v>
      </c>
      <c r="EM135" s="2">
        <f t="shared" si="135"/>
        <v>79.575833111407007</v>
      </c>
      <c r="EN135" s="2">
        <f t="shared" si="135"/>
        <v>78.486790574537579</v>
      </c>
      <c r="EO135" s="2">
        <f t="shared" si="135"/>
        <v>80.192295826254764</v>
      </c>
      <c r="EQ135" s="2">
        <f t="shared" si="165"/>
        <v>96.499628941626398</v>
      </c>
      <c r="ER135" s="2">
        <f t="shared" si="165"/>
        <v>90.063168050696063</v>
      </c>
      <c r="ES135" s="2">
        <f t="shared" si="165"/>
        <v>91.111736729094986</v>
      </c>
      <c r="ET135" s="2">
        <f t="shared" si="165"/>
        <v>87.929954934639625</v>
      </c>
      <c r="EU135" s="2">
        <f t="shared" si="165"/>
        <v>83.111012763865489</v>
      </c>
      <c r="EV135" s="2">
        <f t="shared" si="165"/>
        <v>85.47736364617279</v>
      </c>
      <c r="EW135" s="2">
        <f t="shared" si="165"/>
        <v>87.057518282270763</v>
      </c>
      <c r="EX135" s="2">
        <f t="shared" si="165"/>
        <v>87.584014862298986</v>
      </c>
      <c r="EY135" s="2">
        <f t="shared" si="165"/>
        <v>82.667980921091072</v>
      </c>
      <c r="EZ135" s="2">
        <f t="shared" si="165"/>
        <v>83.432213779171832</v>
      </c>
      <c r="FA135" s="2">
        <f t="shared" si="165"/>
        <v>83.241756878200022</v>
      </c>
      <c r="FB135" s="2">
        <f t="shared" si="165"/>
        <v>80.999516992721396</v>
      </c>
      <c r="FC135" s="2">
        <f t="shared" si="165"/>
        <v>79.577851597260107</v>
      </c>
      <c r="FD135" s="2">
        <f t="shared" si="165"/>
        <v>78.32447695669309</v>
      </c>
      <c r="FE135" s="2">
        <f t="shared" si="165"/>
        <v>80.030668320736908</v>
      </c>
      <c r="FG135" s="2">
        <f t="shared" si="166"/>
        <v>0.9981991959225347</v>
      </c>
      <c r="FH135" s="2">
        <f t="shared" si="166"/>
        <v>0.99773011601344741</v>
      </c>
      <c r="FI135" s="2">
        <f t="shared" si="166"/>
        <v>0.99783579231178343</v>
      </c>
      <c r="FJ135" s="2">
        <f t="shared" si="166"/>
        <v>0.99767337151499724</v>
      </c>
      <c r="FK135" s="2">
        <f t="shared" si="166"/>
        <v>0.99780715999302749</v>
      </c>
      <c r="FL135" s="2">
        <f t="shared" si="166"/>
        <v>0.99749524742477547</v>
      </c>
      <c r="FM135" s="2">
        <f t="shared" si="166"/>
        <v>0.99762422320553512</v>
      </c>
      <c r="FN135" s="2">
        <f t="shared" si="166"/>
        <v>0.99761340306868618</v>
      </c>
      <c r="FO135" s="2">
        <f t="shared" si="166"/>
        <v>0.99754032966173911</v>
      </c>
      <c r="FP135" s="2">
        <f t="shared" si="166"/>
        <v>0.9975154147654135</v>
      </c>
      <c r="FQ135" s="2">
        <f t="shared" si="166"/>
        <v>0.99767076806496935</v>
      </c>
      <c r="FR135" s="2">
        <f t="shared" si="166"/>
        <v>0.99763147799204199</v>
      </c>
      <c r="FS135" s="2">
        <f t="shared" si="166"/>
        <v>0.99732691299760967</v>
      </c>
      <c r="FT135" s="2">
        <f t="shared" si="166"/>
        <v>0.9975239677626706</v>
      </c>
      <c r="FU135" s="2">
        <f t="shared" si="166"/>
        <v>0.99714110894001595</v>
      </c>
      <c r="FW135" s="2">
        <f t="shared" si="156"/>
        <v>3.5888652461571163E-2</v>
      </c>
      <c r="FX135" s="2">
        <f t="shared" si="156"/>
        <v>5.3082521407360618E-2</v>
      </c>
      <c r="FY135" s="2">
        <f t="shared" si="156"/>
        <v>5.0590531477784306E-2</v>
      </c>
      <c r="FZ135" s="2">
        <f t="shared" si="156"/>
        <v>5.3491229730771181E-2</v>
      </c>
      <c r="GA135" s="2">
        <f t="shared" si="156"/>
        <v>4.9076409868299475E-2</v>
      </c>
      <c r="GB135" s="2">
        <f t="shared" si="156"/>
        <v>5.472214723951397E-2</v>
      </c>
      <c r="GC135" s="2">
        <f t="shared" si="156"/>
        <v>6.0105856251358898E-2</v>
      </c>
      <c r="GD135" s="2">
        <f t="shared" si="156"/>
        <v>4.9874681849258307E-2</v>
      </c>
      <c r="GE135" s="2">
        <f t="shared" si="156"/>
        <v>3.9265796680985968E-2</v>
      </c>
      <c r="GF135" s="2">
        <f t="shared" si="156"/>
        <v>3.9650653886397283E-2</v>
      </c>
      <c r="GG135" s="2">
        <f t="shared" si="156"/>
        <v>3.9926234067902536E-2</v>
      </c>
      <c r="GH135" s="2">
        <f t="shared" si="156"/>
        <v>3.5831672879261985E-2</v>
      </c>
      <c r="GI135" s="2">
        <f t="shared" si="156"/>
        <v>3.0514052142650235E-2</v>
      </c>
      <c r="GJ135" s="2">
        <f t="shared" si="156"/>
        <v>2.9756822411140929E-2</v>
      </c>
      <c r="GK135" s="2">
        <f t="shared" si="156"/>
        <v>2.0535579560203833E-2</v>
      </c>
      <c r="GM135" s="86">
        <f t="shared" si="157"/>
        <v>9.8333287961192286E-79</v>
      </c>
      <c r="GN135" s="86">
        <f t="shared" si="157"/>
        <v>2.0226779654593533E-71</v>
      </c>
      <c r="GO135" s="86">
        <f t="shared" si="157"/>
        <v>6.3919836219470794E-83</v>
      </c>
      <c r="GP135" s="86">
        <f t="shared" si="157"/>
        <v>2.935562272100587E-109</v>
      </c>
      <c r="GQ135" s="86">
        <f t="shared" si="157"/>
        <v>3.6059941371572074E-182</v>
      </c>
      <c r="GR135" s="86">
        <f t="shared" si="157"/>
        <v>8.4464868737393854E-75</v>
      </c>
      <c r="GS135" s="86">
        <f t="shared" si="157"/>
        <v>1.2243784557624288E-104</v>
      </c>
      <c r="GT135" s="86">
        <f t="shared" si="157"/>
        <v>7.3206773341494456E-88</v>
      </c>
      <c r="GU135" s="86">
        <f t="shared" si="157"/>
        <v>4.3360982377331957E-73</v>
      </c>
      <c r="GV135" s="86">
        <f t="shared" si="157"/>
        <v>9.0152252755062533E-81</v>
      </c>
      <c r="GW135" s="86">
        <f t="shared" si="157"/>
        <v>2.6043943483383091E-113</v>
      </c>
      <c r="GX135" s="86">
        <f t="shared" si="157"/>
        <v>7.8178054856273976E-99</v>
      </c>
      <c r="GY135" s="86">
        <f t="shared" si="157"/>
        <v>3.9205903427190077E-76</v>
      </c>
      <c r="GZ135" s="86">
        <f t="shared" si="157"/>
        <v>8.0668409547539348E-99</v>
      </c>
      <c r="HA135" s="86">
        <f t="shared" si="157"/>
        <v>4.9985936060895872E-128</v>
      </c>
      <c r="HC135" s="86">
        <f t="shared" si="153"/>
        <v>9.9107130420152935E-31</v>
      </c>
      <c r="HD135" s="86">
        <f t="shared" si="153"/>
        <v>2.1713606173689448E-31</v>
      </c>
      <c r="HE135" s="86">
        <f t="shared" si="153"/>
        <v>6.286687864274487E-33</v>
      </c>
      <c r="HF135" s="86">
        <f t="shared" si="153"/>
        <v>6.143016444560087E-42</v>
      </c>
      <c r="HG135" s="86">
        <f t="shared" si="153"/>
        <v>1.6045361202485397E-52</v>
      </c>
      <c r="HH135" s="86">
        <f t="shared" si="153"/>
        <v>3.1715583801634246E-43</v>
      </c>
      <c r="HI135" s="86">
        <f t="shared" si="153"/>
        <v>8.7634720286443621E-104</v>
      </c>
      <c r="HJ135" s="86">
        <f t="shared" si="153"/>
        <v>2.2030519806507125E-49</v>
      </c>
      <c r="HK135" s="86">
        <f t="shared" si="153"/>
        <v>1.2717315954067711E-43</v>
      </c>
      <c r="HL135" s="86">
        <f t="shared" si="161"/>
        <v>1.4967095540526992E-48</v>
      </c>
      <c r="HM135" s="86">
        <f t="shared" si="161"/>
        <v>2.8764464693433639E-51</v>
      </c>
      <c r="HN135" s="86">
        <f t="shared" si="161"/>
        <v>1.1246340460255203E-37</v>
      </c>
      <c r="HO135" s="86">
        <f t="shared" si="161"/>
        <v>1.2649384589041332E-29</v>
      </c>
      <c r="HP135" s="86">
        <f t="shared" si="161"/>
        <v>1.9228870507200856E-39</v>
      </c>
      <c r="HQ135" s="86">
        <f t="shared" si="161"/>
        <v>1.166048565529947E-40</v>
      </c>
      <c r="HS135" s="86">
        <f t="shared" si="158"/>
        <v>6.9725513084420127E-2</v>
      </c>
      <c r="HT135" s="86">
        <f t="shared" si="158"/>
        <v>0.17992990588156535</v>
      </c>
      <c r="HU135" s="86">
        <f t="shared" si="158"/>
        <v>0.14618602918864063</v>
      </c>
      <c r="HV135" s="86">
        <f t="shared" si="158"/>
        <v>0.13060893498745191</v>
      </c>
      <c r="HW135" s="86">
        <f t="shared" si="158"/>
        <v>9.0676870877012802E-2</v>
      </c>
      <c r="HX135" s="86">
        <f t="shared" si="158"/>
        <v>0.17090388907266138</v>
      </c>
      <c r="HY135" s="86">
        <f t="shared" si="158"/>
        <v>0.21786424165040685</v>
      </c>
      <c r="HZ135" s="86">
        <f t="shared" si="158"/>
        <v>0.10684090284564567</v>
      </c>
      <c r="IA135" s="86">
        <f t="shared" si="158"/>
        <v>4.7275663935432026E-2</v>
      </c>
      <c r="IB135" s="86">
        <f t="shared" si="158"/>
        <v>3.9146344372196162E-2</v>
      </c>
      <c r="IC135" s="86">
        <f t="shared" si="158"/>
        <v>3.5646675629771189E-2</v>
      </c>
      <c r="ID135" s="86">
        <f t="shared" si="158"/>
        <v>2.3095146215423495E-2</v>
      </c>
      <c r="IE135" s="86">
        <f t="shared" si="158"/>
        <v>1.1114376923005273E-2</v>
      </c>
      <c r="IF135" s="86">
        <f t="shared" si="158"/>
        <v>6.4853295260382457E-2</v>
      </c>
      <c r="IG135" s="86">
        <f t="shared" si="158"/>
        <v>8.2520918525620143E-2</v>
      </c>
      <c r="II135" s="86">
        <f t="shared" si="159"/>
        <v>1.6761465472549122E-25</v>
      </c>
      <c r="IJ135" s="86">
        <f t="shared" si="159"/>
        <v>2.0480064119441856E-23</v>
      </c>
      <c r="IK135" s="86">
        <f t="shared" si="159"/>
        <v>8.4748115869768778E-26</v>
      </c>
      <c r="IL135" s="86">
        <f t="shared" si="159"/>
        <v>2.9120664002322323E-28</v>
      </c>
      <c r="IM135" s="86">
        <f t="shared" si="159"/>
        <v>1.6700657289618475E-28</v>
      </c>
      <c r="IN135" s="86">
        <f t="shared" si="159"/>
        <v>7.3705869575514344E-27</v>
      </c>
      <c r="IO135" s="86">
        <f t="shared" si="159"/>
        <v>1.0924401125415628E-25</v>
      </c>
      <c r="IP135" s="86">
        <f t="shared" si="159"/>
        <v>1.890878285290226E-28</v>
      </c>
      <c r="IQ135" s="86">
        <f t="shared" si="159"/>
        <v>6.0768834390070343E-32</v>
      </c>
      <c r="IR135" s="86">
        <f t="shared" si="159"/>
        <v>8.0214848999287588E-34</v>
      </c>
      <c r="IS135" s="86">
        <f t="shared" si="159"/>
        <v>1.1011269323334197E-33</v>
      </c>
      <c r="IT135" s="86">
        <f t="shared" si="159"/>
        <v>9.2177906901421171E-35</v>
      </c>
      <c r="IU135" s="86">
        <f t="shared" si="159"/>
        <v>6.4775536064628553E-36</v>
      </c>
      <c r="IV135" s="86">
        <f t="shared" si="159"/>
        <v>2.88067549439154E-25</v>
      </c>
      <c r="IW135" s="86">
        <f t="shared" si="159"/>
        <v>7.612377891718369E-12</v>
      </c>
      <c r="IY135" s="86">
        <f t="shared" si="160"/>
        <v>6.9725513084420127E-2</v>
      </c>
      <c r="IZ135" s="86">
        <f t="shared" si="160"/>
        <v>0.17992990588156535</v>
      </c>
      <c r="JA135" s="86">
        <f t="shared" si="160"/>
        <v>0.14618602918864063</v>
      </c>
      <c r="JB135" s="86">
        <f t="shared" si="160"/>
        <v>0.13060893498745191</v>
      </c>
      <c r="JC135" s="86">
        <f t="shared" si="160"/>
        <v>9.0676870877012802E-2</v>
      </c>
      <c r="JD135" s="86">
        <f t="shared" si="160"/>
        <v>0.17090388907266138</v>
      </c>
      <c r="JE135" s="86">
        <f t="shared" si="160"/>
        <v>0.21786424165040685</v>
      </c>
      <c r="JF135" s="86">
        <f t="shared" si="160"/>
        <v>0.10684090284564567</v>
      </c>
      <c r="JG135" s="86">
        <f t="shared" si="160"/>
        <v>4.7275663935432026E-2</v>
      </c>
      <c r="JH135" s="86">
        <f t="shared" si="160"/>
        <v>3.9146344372196162E-2</v>
      </c>
      <c r="JI135" s="86">
        <f t="shared" si="160"/>
        <v>3.5646675629771189E-2</v>
      </c>
      <c r="JJ135" s="86">
        <f t="shared" si="160"/>
        <v>2.3095146215423495E-2</v>
      </c>
      <c r="JK135" s="86">
        <f t="shared" si="160"/>
        <v>1.1114376923005273E-2</v>
      </c>
      <c r="JL135" s="86">
        <f t="shared" si="160"/>
        <v>6.4853295260382457E-2</v>
      </c>
      <c r="JM135" s="86">
        <f t="shared" si="160"/>
        <v>8.2520918533232526E-2</v>
      </c>
    </row>
    <row r="136" spans="2:273" x14ac:dyDescent="0.25">
      <c r="B136" s="2">
        <v>109</v>
      </c>
      <c r="C136" s="37">
        <v>94.596999999999994</v>
      </c>
      <c r="D136" s="37">
        <v>95.287999999999997</v>
      </c>
      <c r="E136" s="37">
        <v>96.846999999999994</v>
      </c>
      <c r="F136" s="37">
        <v>94</v>
      </c>
      <c r="G136" s="37">
        <v>90.897999999999996</v>
      </c>
      <c r="H136" s="37">
        <v>99.677999999999997</v>
      </c>
      <c r="I136" s="37">
        <v>101.831</v>
      </c>
      <c r="J136" s="37">
        <v>100.441</v>
      </c>
      <c r="K136" s="37">
        <v>92.305000000000007</v>
      </c>
      <c r="L136" s="37">
        <v>91.271000000000001</v>
      </c>
      <c r="M136" s="37">
        <v>92.813999999999993</v>
      </c>
      <c r="N136" s="37">
        <v>88.948999999999998</v>
      </c>
      <c r="O136" s="37">
        <v>82.694999999999993</v>
      </c>
      <c r="P136" s="37">
        <v>96.067999999999998</v>
      </c>
      <c r="Q136" s="37">
        <v>112.18600000000001</v>
      </c>
      <c r="S136" s="4">
        <f t="shared" si="162"/>
        <v>96.356942977506193</v>
      </c>
      <c r="T136" s="4">
        <f t="shared" si="162"/>
        <v>93.315845990107164</v>
      </c>
      <c r="U136" s="4">
        <f t="shared" si="162"/>
        <v>95.420053117007328</v>
      </c>
      <c r="V136" s="4">
        <f t="shared" si="162"/>
        <v>95.387614754970144</v>
      </c>
      <c r="W136" s="4">
        <f t="shared" si="162"/>
        <v>90.753210903640351</v>
      </c>
      <c r="X136" s="4">
        <f t="shared" si="162"/>
        <v>98.661001071042136</v>
      </c>
      <c r="Y136" s="4">
        <f t="shared" si="162"/>
        <v>102.84648881329308</v>
      </c>
      <c r="Z136" s="4">
        <f t="shared" si="162"/>
        <v>99.740244877394488</v>
      </c>
      <c r="AA136" s="4">
        <f t="shared" si="162"/>
        <v>90.819850010402618</v>
      </c>
      <c r="AB136" s="4">
        <f t="shared" si="162"/>
        <v>90.811448453692051</v>
      </c>
      <c r="AC136" s="4">
        <f t="shared" si="162"/>
        <v>90.590130668424251</v>
      </c>
      <c r="AD136" s="4">
        <f t="shared" si="162"/>
        <v>87.028875738287866</v>
      </c>
      <c r="AE136" s="4">
        <f t="shared" si="162"/>
        <v>83.031704448835171</v>
      </c>
      <c r="AF136" s="4">
        <f t="shared" si="162"/>
        <v>95.206407763192345</v>
      </c>
      <c r="AG136" s="4">
        <f t="shared" si="162"/>
        <v>113.22007427049984</v>
      </c>
      <c r="AI136" s="4">
        <f t="shared" si="163"/>
        <v>-1.7599429775061992</v>
      </c>
      <c r="AJ136" s="4">
        <f t="shared" si="163"/>
        <v>1.972154009892833</v>
      </c>
      <c r="AK136" s="4">
        <f t="shared" si="163"/>
        <v>1.4269468829926666</v>
      </c>
      <c r="AL136" s="4">
        <f t="shared" si="163"/>
        <v>-1.3876147549701443</v>
      </c>
      <c r="AM136" s="4">
        <f t="shared" si="163"/>
        <v>0.14478909635964499</v>
      </c>
      <c r="AN136" s="4">
        <f t="shared" si="163"/>
        <v>1.0169989289578609</v>
      </c>
      <c r="AO136" s="4">
        <f t="shared" si="163"/>
        <v>-1.0154888132930751</v>
      </c>
      <c r="AP136" s="4">
        <f t="shared" si="163"/>
        <v>0.7007551226055142</v>
      </c>
      <c r="AQ136" s="4">
        <f t="shared" si="163"/>
        <v>1.4851499895973888</v>
      </c>
      <c r="AR136" s="4">
        <f t="shared" si="163"/>
        <v>0.45955154630794937</v>
      </c>
      <c r="AS136" s="4">
        <f t="shared" si="163"/>
        <v>2.2238693315757416</v>
      </c>
      <c r="AT136" s="4">
        <f t="shared" si="163"/>
        <v>1.9201242617121324</v>
      </c>
      <c r="AU136" s="4">
        <f t="shared" si="163"/>
        <v>-0.33670444883517803</v>
      </c>
      <c r="AV136" s="4">
        <f t="shared" si="163"/>
        <v>0.86159223680765251</v>
      </c>
      <c r="AW136" s="4">
        <f t="shared" si="163"/>
        <v>-1.0340742704998291</v>
      </c>
      <c r="AY136" s="2">
        <f t="shared" si="154"/>
        <v>96.356942977506193</v>
      </c>
      <c r="AZ136" s="2">
        <f t="shared" si="154"/>
        <v>89.762806089467773</v>
      </c>
      <c r="BA136" s="2">
        <f t="shared" si="154"/>
        <v>90.930129613102139</v>
      </c>
      <c r="BB136" s="2">
        <f t="shared" si="154"/>
        <v>87.875156360239828</v>
      </c>
      <c r="BC136" s="2">
        <f t="shared" si="154"/>
        <v>82.849801313327035</v>
      </c>
      <c r="BD136" s="2">
        <f t="shared" si="154"/>
        <v>85.402257681963476</v>
      </c>
      <c r="BE136" s="2">
        <f t="shared" si="154"/>
        <v>86.847148959829141</v>
      </c>
      <c r="BF136" s="2">
        <f t="shared" si="154"/>
        <v>87.264952241725553</v>
      </c>
      <c r="BG136" s="2">
        <f t="shared" si="154"/>
        <v>82.433457466566253</v>
      </c>
      <c r="BH136" s="2">
        <f t="shared" si="154"/>
        <v>83.278003449215916</v>
      </c>
      <c r="BI136" s="2">
        <f t="shared" si="154"/>
        <v>83.224933386906727</v>
      </c>
      <c r="BJ136" s="2">
        <f t="shared" si="154"/>
        <v>80.76664120428768</v>
      </c>
      <c r="BK136" s="2">
        <f t="shared" si="154"/>
        <v>79.533640897992484</v>
      </c>
      <c r="BL136" s="2">
        <f t="shared" si="154"/>
        <v>78.453892985916426</v>
      </c>
      <c r="BM136" s="2">
        <f t="shared" si="154"/>
        <v>80.122681521154746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122.65157017543861</v>
      </c>
      <c r="DL136" s="2">
        <f t="shared" si="164"/>
        <v>124.65960225407595</v>
      </c>
      <c r="DM136" s="2">
        <f t="shared" si="164"/>
        <v>120.42274406390193</v>
      </c>
      <c r="DN136" s="2">
        <f t="shared" si="164"/>
        <v>115.74159886201991</v>
      </c>
      <c r="DO136" s="2">
        <f t="shared" si="164"/>
        <v>105.47649068825909</v>
      </c>
      <c r="DP136" s="2">
        <f t="shared" si="164"/>
        <v>116.68404155844155</v>
      </c>
      <c r="DQ136" s="2">
        <f t="shared" si="164"/>
        <v>119.45065026737969</v>
      </c>
      <c r="DR136" s="2">
        <f t="shared" si="164"/>
        <v>118.80055064935067</v>
      </c>
      <c r="DS136" s="2">
        <f t="shared" si="164"/>
        <v>118.30733781512603</v>
      </c>
      <c r="DT136" s="2">
        <f t="shared" si="164"/>
        <v>118.01670572956456</v>
      </c>
      <c r="DU136" s="2">
        <f t="shared" si="164"/>
        <v>112.28671904761903</v>
      </c>
      <c r="DV136" s="2">
        <f t="shared" si="164"/>
        <v>117.95029004719007</v>
      </c>
      <c r="DW136" s="2">
        <f t="shared" si="164"/>
        <v>114.66597310924368</v>
      </c>
      <c r="DX136" s="2">
        <f t="shared" si="164"/>
        <v>106.23098655462186</v>
      </c>
      <c r="DY136" s="2">
        <f t="shared" si="164"/>
        <v>95.905647177419326</v>
      </c>
      <c r="EA136" s="2">
        <f t="shared" si="152"/>
        <v>96.309773694347868</v>
      </c>
      <c r="EB136" s="2">
        <f t="shared" si="152"/>
        <v>89.673763544617557</v>
      </c>
      <c r="EC136" s="2">
        <f t="shared" si="152"/>
        <v>90.866370718252426</v>
      </c>
      <c r="ED136" s="2">
        <f t="shared" si="152"/>
        <v>87.816929838441865</v>
      </c>
      <c r="EE136" s="2">
        <f t="shared" si="151"/>
        <v>82.794989252533099</v>
      </c>
      <c r="EF136" s="2">
        <f t="shared" si="151"/>
        <v>85.330235605993977</v>
      </c>
      <c r="EG136" s="2">
        <f t="shared" si="151"/>
        <v>86.7671096759574</v>
      </c>
      <c r="EH136" s="2">
        <f t="shared" si="151"/>
        <v>87.183594600402415</v>
      </c>
      <c r="EI136" s="2">
        <f t="shared" si="151"/>
        <v>82.345578520998899</v>
      </c>
      <c r="EJ136" s="2">
        <f t="shared" si="151"/>
        <v>83.195616535049226</v>
      </c>
      <c r="EK136" s="2">
        <f t="shared" si="151"/>
        <v>83.165564657151052</v>
      </c>
      <c r="EL136" s="2">
        <f t="shared" si="151"/>
        <v>80.679913176261749</v>
      </c>
      <c r="EM136" s="2">
        <f t="shared" si="135"/>
        <v>79.447655481580114</v>
      </c>
      <c r="EN136" s="2">
        <f t="shared" si="135"/>
        <v>78.397297908378576</v>
      </c>
      <c r="EO136" s="2">
        <f t="shared" si="135"/>
        <v>80.085071707204463</v>
      </c>
      <c r="EQ136" s="2">
        <f t="shared" si="165"/>
        <v>96.409222088062933</v>
      </c>
      <c r="ER136" s="2">
        <f t="shared" si="165"/>
        <v>89.960460461047859</v>
      </c>
      <c r="ES136" s="2">
        <f t="shared" si="165"/>
        <v>90.964374074653321</v>
      </c>
      <c r="ET136" s="2">
        <f t="shared" si="165"/>
        <v>87.79911935555495</v>
      </c>
      <c r="EU136" s="2">
        <f t="shared" si="165"/>
        <v>82.971298619895791</v>
      </c>
      <c r="EV136" s="2">
        <f t="shared" si="165"/>
        <v>85.336650121927548</v>
      </c>
      <c r="EW136" s="2">
        <f t="shared" si="165"/>
        <v>86.907635612255035</v>
      </c>
      <c r="EX136" s="2">
        <f t="shared" si="165"/>
        <v>87.413741337419324</v>
      </c>
      <c r="EY136" s="2">
        <f t="shared" si="165"/>
        <v>82.513219945069565</v>
      </c>
      <c r="EZ136" s="2">
        <f t="shared" si="165"/>
        <v>83.275647290517355</v>
      </c>
      <c r="FA136" s="2">
        <f t="shared" si="165"/>
        <v>83.108110834453257</v>
      </c>
      <c r="FB136" s="2">
        <f t="shared" si="165"/>
        <v>80.838337739022037</v>
      </c>
      <c r="FC136" s="2">
        <f t="shared" si="165"/>
        <v>79.450863932836285</v>
      </c>
      <c r="FD136" s="2">
        <f t="shared" si="165"/>
        <v>78.204523831483499</v>
      </c>
      <c r="FE136" s="2">
        <f t="shared" si="165"/>
        <v>79.922641525069309</v>
      </c>
      <c r="FG136" s="2">
        <f t="shared" si="166"/>
        <v>0.99835738688771203</v>
      </c>
      <c r="FH136" s="2">
        <f t="shared" si="166"/>
        <v>0.99792942765473536</v>
      </c>
      <c r="FI136" s="2">
        <f t="shared" si="166"/>
        <v>0.99802584319733101</v>
      </c>
      <c r="FJ136" s="2">
        <f t="shared" si="166"/>
        <v>0.99787765512013837</v>
      </c>
      <c r="FK136" s="2">
        <f t="shared" si="166"/>
        <v>0.9979997201983779</v>
      </c>
      <c r="FL136" s="2">
        <f t="shared" si="166"/>
        <v>0.99771513493761943</v>
      </c>
      <c r="FM136" s="2">
        <f t="shared" si="166"/>
        <v>0.9978328127770929</v>
      </c>
      <c r="FN136" s="2">
        <f t="shared" si="166"/>
        <v>0.99782294055860932</v>
      </c>
      <c r="FO136" s="2">
        <f t="shared" si="166"/>
        <v>0.99775626839215725</v>
      </c>
      <c r="FP136" s="2">
        <f t="shared" si="166"/>
        <v>0.99773353584813607</v>
      </c>
      <c r="FQ136" s="2">
        <f t="shared" si="166"/>
        <v>0.99787527977249546</v>
      </c>
      <c r="FR136" s="2">
        <f t="shared" si="166"/>
        <v>0.99783943198390324</v>
      </c>
      <c r="FS136" s="2">
        <f t="shared" si="166"/>
        <v>0.99756154214745252</v>
      </c>
      <c r="FT136" s="2">
        <f t="shared" si="166"/>
        <v>0.99774133968019285</v>
      </c>
      <c r="FU136" s="2">
        <f t="shared" si="166"/>
        <v>0.99739200431972774</v>
      </c>
      <c r="FW136" s="2">
        <f t="shared" si="156"/>
        <v>3.9215342868714101E-2</v>
      </c>
      <c r="FX136" s="2">
        <f t="shared" si="156"/>
        <v>5.7907266493228644E-2</v>
      </c>
      <c r="FY136" s="2">
        <f t="shared" si="156"/>
        <v>5.5201980277499375E-2</v>
      </c>
      <c r="FZ136" s="2">
        <f t="shared" si="156"/>
        <v>5.8350833757273991E-2</v>
      </c>
      <c r="GA136" s="2">
        <f t="shared" si="156"/>
        <v>5.3557628518760107E-2</v>
      </c>
      <c r="GB136" s="2">
        <f t="shared" si="156"/>
        <v>5.9686526631762979E-2</v>
      </c>
      <c r="GC136" s="2">
        <f t="shared" si="156"/>
        <v>6.5524788841440584E-2</v>
      </c>
      <c r="GD136" s="2">
        <f t="shared" si="156"/>
        <v>5.4424619749514278E-2</v>
      </c>
      <c r="GE136" s="2">
        <f t="shared" si="156"/>
        <v>4.2891603941888096E-2</v>
      </c>
      <c r="GF136" s="2">
        <f t="shared" si="156"/>
        <v>4.3310396836678908E-2</v>
      </c>
      <c r="GG136" s="2">
        <f t="shared" si="156"/>
        <v>4.3610257914547798E-2</v>
      </c>
      <c r="GH136" s="2">
        <f t="shared" si="156"/>
        <v>3.9153296071331334E-2</v>
      </c>
      <c r="GI136" s="2">
        <f t="shared" si="156"/>
        <v>3.3359783625375991E-2</v>
      </c>
      <c r="GJ136" s="2">
        <f t="shared" si="156"/>
        <v>3.2534304727560248E-2</v>
      </c>
      <c r="GK136" s="2">
        <f t="shared" si="156"/>
        <v>2.2472292325723571E-2</v>
      </c>
      <c r="GM136" s="86">
        <f t="shared" si="157"/>
        <v>6.3704082863062213E-82</v>
      </c>
      <c r="GN136" s="86">
        <f t="shared" si="157"/>
        <v>2.5795315528837758E-74</v>
      </c>
      <c r="GO136" s="86">
        <f t="shared" si="157"/>
        <v>2.8942875932557159E-86</v>
      </c>
      <c r="GP136" s="86">
        <f t="shared" si="157"/>
        <v>1.0464810035582402E-113</v>
      </c>
      <c r="GQ136" s="86">
        <f t="shared" si="157"/>
        <v>1.0724505965155569E-189</v>
      </c>
      <c r="GR136" s="86">
        <f t="shared" si="157"/>
        <v>8.4295342790227065E-78</v>
      </c>
      <c r="GS136" s="86">
        <f t="shared" si="157"/>
        <v>8.3545819751029947E-109</v>
      </c>
      <c r="GT136" s="86">
        <f t="shared" si="157"/>
        <v>2.260371660044972E-91</v>
      </c>
      <c r="GU136" s="86">
        <f t="shared" si="157"/>
        <v>5.0317020657268994E-76</v>
      </c>
      <c r="GV136" s="86">
        <f t="shared" si="157"/>
        <v>5.218913096690664E-84</v>
      </c>
      <c r="GW136" s="86">
        <f t="shared" si="157"/>
        <v>7.3129392133389133E-118</v>
      </c>
      <c r="GX136" s="86">
        <f t="shared" si="157"/>
        <v>7.96984639124117E-103</v>
      </c>
      <c r="GY136" s="86">
        <f t="shared" si="157"/>
        <v>2.962382725892035E-79</v>
      </c>
      <c r="GZ136" s="86">
        <f t="shared" si="157"/>
        <v>8.8512485485765281E-103</v>
      </c>
      <c r="HA136" s="86">
        <f t="shared" si="157"/>
        <v>3.3288781665690479E-133</v>
      </c>
      <c r="HC136" s="86">
        <f t="shared" si="153"/>
        <v>7.0364227177618654E-33</v>
      </c>
      <c r="HD136" s="86">
        <f t="shared" si="153"/>
        <v>1.3723866769648025E-33</v>
      </c>
      <c r="HE136" s="86">
        <f t="shared" si="153"/>
        <v>3.443903536692843E-35</v>
      </c>
      <c r="HF136" s="86">
        <f t="shared" si="153"/>
        <v>7.9074902006097971E-45</v>
      </c>
      <c r="HG136" s="86">
        <f t="shared" si="153"/>
        <v>3.0953122393141553E-56</v>
      </c>
      <c r="HH136" s="86">
        <f t="shared" si="153"/>
        <v>3.139568839551353E-46</v>
      </c>
      <c r="HI136" s="86">
        <f t="shared" si="153"/>
        <v>7.0741677516471889E-111</v>
      </c>
      <c r="HJ136" s="86">
        <f t="shared" si="153"/>
        <v>8.6288075688846209E-53</v>
      </c>
      <c r="HK136" s="86">
        <f t="shared" si="153"/>
        <v>1.0348048712682144E-46</v>
      </c>
      <c r="HL136" s="86">
        <f t="shared" si="161"/>
        <v>5.3897836047882166E-52</v>
      </c>
      <c r="HM136" s="86">
        <f t="shared" si="161"/>
        <v>7.0117231112871481E-55</v>
      </c>
      <c r="HN136" s="86">
        <f t="shared" si="161"/>
        <v>2.2440943084687933E-40</v>
      </c>
      <c r="HO136" s="86">
        <f t="shared" si="161"/>
        <v>7.677657390633234E-32</v>
      </c>
      <c r="HP136" s="86">
        <f t="shared" si="161"/>
        <v>2.996214727990727E-42</v>
      </c>
      <c r="HQ136" s="86">
        <f t="shared" si="161"/>
        <v>1.4091616374229423E-43</v>
      </c>
      <c r="HS136" s="86">
        <f t="shared" si="158"/>
        <v>0.11136020778983867</v>
      </c>
      <c r="HT136" s="86">
        <f t="shared" si="158"/>
        <v>0.25721827794741009</v>
      </c>
      <c r="HU136" s="86">
        <f t="shared" si="158"/>
        <v>0.21974435644131901</v>
      </c>
      <c r="HV136" s="86">
        <f t="shared" si="158"/>
        <v>0.20580936410343276</v>
      </c>
      <c r="HW136" s="86">
        <f t="shared" si="158"/>
        <v>0.15027992901767204</v>
      </c>
      <c r="HX136" s="86">
        <f t="shared" si="158"/>
        <v>0.25389912464439818</v>
      </c>
      <c r="HY136" s="86">
        <f t="shared" si="158"/>
        <v>0.3082425629794121</v>
      </c>
      <c r="HZ136" s="86">
        <f t="shared" si="158"/>
        <v>0.17278365767562021</v>
      </c>
      <c r="IA136" s="86">
        <f t="shared" si="158"/>
        <v>8.5326764622942086E-2</v>
      </c>
      <c r="IB136" s="86">
        <f t="shared" si="158"/>
        <v>7.3793471460401161E-2</v>
      </c>
      <c r="IC136" s="86">
        <f t="shared" si="158"/>
        <v>6.8011779674621353E-2</v>
      </c>
      <c r="ID136" s="86">
        <f t="shared" si="158"/>
        <v>4.5903936874474041E-2</v>
      </c>
      <c r="IE136" s="86">
        <f t="shared" si="158"/>
        <v>2.3361138574474558E-2</v>
      </c>
      <c r="IF136" s="86">
        <f t="shared" si="158"/>
        <v>9.6047182485487437E-2</v>
      </c>
      <c r="IG136" s="86">
        <f t="shared" si="158"/>
        <v>0.11041738362249152</v>
      </c>
      <c r="II136" s="86">
        <f t="shared" si="159"/>
        <v>3.4835010099919685E-24</v>
      </c>
      <c r="IJ136" s="86">
        <f t="shared" si="159"/>
        <v>4.8216668827503927E-22</v>
      </c>
      <c r="IK136" s="86">
        <f t="shared" si="159"/>
        <v>2.6465274211108741E-24</v>
      </c>
      <c r="IL136" s="86">
        <f t="shared" si="159"/>
        <v>1.3899518955545889E-26</v>
      </c>
      <c r="IM136" s="86">
        <f t="shared" si="159"/>
        <v>7.3377738379372802E-27</v>
      </c>
      <c r="IN136" s="86">
        <f t="shared" si="159"/>
        <v>2.962825630783454E-25</v>
      </c>
      <c r="IO136" s="86">
        <f t="shared" si="159"/>
        <v>4.1998782697335947E-24</v>
      </c>
      <c r="IP136" s="86">
        <f t="shared" si="159"/>
        <v>8.4239708228283286E-27</v>
      </c>
      <c r="IQ136" s="86">
        <f t="shared" si="159"/>
        <v>3.1783956521965062E-30</v>
      </c>
      <c r="IR136" s="86">
        <f t="shared" si="159"/>
        <v>5.4263392384247253E-32</v>
      </c>
      <c r="IS136" s="86">
        <f t="shared" si="159"/>
        <v>7.3854740734599836E-32</v>
      </c>
      <c r="IT136" s="86">
        <f t="shared" si="159"/>
        <v>6.1474149658895281E-33</v>
      </c>
      <c r="IU136" s="86">
        <f t="shared" si="159"/>
        <v>4.0666899712404276E-34</v>
      </c>
      <c r="IV136" s="86">
        <f t="shared" si="159"/>
        <v>4.9289628764443226E-24</v>
      </c>
      <c r="IW136" s="86">
        <f t="shared" si="159"/>
        <v>2.3486594387525609E-11</v>
      </c>
      <c r="IY136" s="86">
        <f t="shared" si="160"/>
        <v>0.11136020778983867</v>
      </c>
      <c r="IZ136" s="86">
        <f t="shared" si="160"/>
        <v>0.25721827794741009</v>
      </c>
      <c r="JA136" s="86">
        <f t="shared" si="160"/>
        <v>0.21974435644131901</v>
      </c>
      <c r="JB136" s="86">
        <f t="shared" si="160"/>
        <v>0.20580936410343276</v>
      </c>
      <c r="JC136" s="86">
        <f t="shared" si="160"/>
        <v>0.15027992901767204</v>
      </c>
      <c r="JD136" s="86">
        <f t="shared" si="160"/>
        <v>0.25389912464439818</v>
      </c>
      <c r="JE136" s="86">
        <f t="shared" si="160"/>
        <v>0.3082425629794121</v>
      </c>
      <c r="JF136" s="86">
        <f t="shared" si="160"/>
        <v>0.17278365767562021</v>
      </c>
      <c r="JG136" s="86">
        <f t="shared" si="160"/>
        <v>8.5326764622942086E-2</v>
      </c>
      <c r="JH136" s="86">
        <f t="shared" si="160"/>
        <v>7.3793471460401161E-2</v>
      </c>
      <c r="JI136" s="86">
        <f t="shared" si="160"/>
        <v>6.8011779674621353E-2</v>
      </c>
      <c r="JJ136" s="86">
        <f t="shared" si="160"/>
        <v>4.5903936874474041E-2</v>
      </c>
      <c r="JK136" s="86">
        <f t="shared" si="160"/>
        <v>2.3361138574474558E-2</v>
      </c>
      <c r="JL136" s="86">
        <f t="shared" si="160"/>
        <v>9.6047182485487437E-2</v>
      </c>
      <c r="JM136" s="86">
        <f t="shared" si="160"/>
        <v>0.11041738364597811</v>
      </c>
    </row>
    <row r="137" spans="2:273" x14ac:dyDescent="0.25">
      <c r="B137" s="2">
        <v>110</v>
      </c>
      <c r="C137" s="37">
        <v>97.968000000000004</v>
      </c>
      <c r="D137" s="37">
        <v>92.881</v>
      </c>
      <c r="E137" s="37">
        <v>95.796999999999997</v>
      </c>
      <c r="F137" s="37">
        <v>98.525000000000006</v>
      </c>
      <c r="G137" s="37">
        <v>94.542000000000002</v>
      </c>
      <c r="H137" s="37">
        <v>100.30500000000001</v>
      </c>
      <c r="I137" s="37">
        <v>104.797</v>
      </c>
      <c r="J137" s="37">
        <v>103.068</v>
      </c>
      <c r="K137" s="37">
        <v>93.948999999999998</v>
      </c>
      <c r="L137" s="37">
        <v>96.575999999999993</v>
      </c>
      <c r="M137" s="37">
        <v>95.168999999999997</v>
      </c>
      <c r="N137" s="37">
        <v>92.287999999999997</v>
      </c>
      <c r="O137" s="37">
        <v>85.831000000000003</v>
      </c>
      <c r="P137" s="37">
        <v>101</v>
      </c>
      <c r="Q137" s="37">
        <v>118.746</v>
      </c>
      <c r="S137" s="4">
        <f t="shared" si="162"/>
        <v>96.251549479977839</v>
      </c>
      <c r="T137" s="4">
        <f t="shared" si="162"/>
        <v>93.6833924145201</v>
      </c>
      <c r="U137" s="4">
        <f t="shared" si="162"/>
        <v>96.141440862380492</v>
      </c>
      <c r="V137" s="4">
        <f t="shared" si="162"/>
        <v>96.977933544501354</v>
      </c>
      <c r="W137" s="4">
        <f t="shared" si="162"/>
        <v>93.129261054033378</v>
      </c>
      <c r="X137" s="4">
        <f t="shared" si="162"/>
        <v>100.56740872314043</v>
      </c>
      <c r="Y137" s="4">
        <f t="shared" si="162"/>
        <v>103.99759717992235</v>
      </c>
      <c r="Z137" s="4">
        <f t="shared" si="162"/>
        <v>103.04070995881875</v>
      </c>
      <c r="AA137" s="4">
        <f t="shared" si="162"/>
        <v>94.568668783230081</v>
      </c>
      <c r="AB137" s="4">
        <f t="shared" si="162"/>
        <v>94.585125437820693</v>
      </c>
      <c r="AC137" s="4">
        <f t="shared" si="162"/>
        <v>94.472902799577469</v>
      </c>
      <c r="AD137" s="4">
        <f t="shared" si="162"/>
        <v>90.79214146191191</v>
      </c>
      <c r="AE137" s="4">
        <f t="shared" si="162"/>
        <v>85.551664048968718</v>
      </c>
      <c r="AF137" s="4">
        <f t="shared" si="162"/>
        <v>100.61757854676569</v>
      </c>
      <c r="AG137" s="4">
        <f t="shared" si="162"/>
        <v>120.9871110796114</v>
      </c>
      <c r="AI137" s="4">
        <f t="shared" si="163"/>
        <v>1.716450520022164</v>
      </c>
      <c r="AJ137" s="4">
        <f t="shared" si="163"/>
        <v>-0.80239241452009935</v>
      </c>
      <c r="AK137" s="4">
        <f t="shared" si="163"/>
        <v>-0.34444086238049465</v>
      </c>
      <c r="AL137" s="4">
        <f t="shared" si="163"/>
        <v>1.5470664554986513</v>
      </c>
      <c r="AM137" s="4">
        <f t="shared" si="163"/>
        <v>1.4127389459666233</v>
      </c>
      <c r="AN137" s="4">
        <f t="shared" si="163"/>
        <v>-0.26240872314042463</v>
      </c>
      <c r="AO137" s="4">
        <f t="shared" si="163"/>
        <v>0.79940282007764552</v>
      </c>
      <c r="AP137" s="4">
        <f t="shared" si="163"/>
        <v>2.7290041181245783E-2</v>
      </c>
      <c r="AQ137" s="4">
        <f t="shared" si="163"/>
        <v>-0.61966878323008245</v>
      </c>
      <c r="AR137" s="4">
        <f t="shared" si="163"/>
        <v>1.9908745621793003</v>
      </c>
      <c r="AS137" s="4">
        <f t="shared" si="163"/>
        <v>0.69609720042252832</v>
      </c>
      <c r="AT137" s="4">
        <f t="shared" si="163"/>
        <v>1.4958585380880862</v>
      </c>
      <c r="AU137" s="4">
        <f t="shared" si="163"/>
        <v>0.27933595103128539</v>
      </c>
      <c r="AV137" s="4">
        <f t="shared" si="163"/>
        <v>0.38242145323431487</v>
      </c>
      <c r="AW137" s="4">
        <f t="shared" si="163"/>
        <v>-2.2411110796114002</v>
      </c>
      <c r="AY137" s="2">
        <f t="shared" si="154"/>
        <v>96.251549479977839</v>
      </c>
      <c r="AZ137" s="2">
        <f t="shared" si="154"/>
        <v>89.626342691037749</v>
      </c>
      <c r="BA137" s="2">
        <f t="shared" si="154"/>
        <v>90.768929131744045</v>
      </c>
      <c r="BB137" s="2">
        <f t="shared" si="154"/>
        <v>87.741350010431248</v>
      </c>
      <c r="BC137" s="2">
        <f t="shared" si="154"/>
        <v>82.690758553462231</v>
      </c>
      <c r="BD137" s="2">
        <f t="shared" si="154"/>
        <v>85.255476159990238</v>
      </c>
      <c r="BE137" s="2">
        <f t="shared" si="154"/>
        <v>86.681663187424746</v>
      </c>
      <c r="BF137" s="2">
        <f t="shared" si="154"/>
        <v>87.067434704956128</v>
      </c>
      <c r="BG137" s="2">
        <f t="shared" si="154"/>
        <v>82.251777799564891</v>
      </c>
      <c r="BH137" s="2">
        <f t="shared" si="154"/>
        <v>83.105560500744531</v>
      </c>
      <c r="BI137" s="2">
        <f t="shared" si="154"/>
        <v>83.092856932118835</v>
      </c>
      <c r="BJ137" s="2">
        <f t="shared" si="154"/>
        <v>80.576992130041262</v>
      </c>
      <c r="BK137" s="2">
        <f t="shared" si="154"/>
        <v>79.39887866220667</v>
      </c>
      <c r="BL137" s="2">
        <f t="shared" si="154"/>
        <v>78.357813417506705</v>
      </c>
      <c r="BM137" s="2">
        <f t="shared" si="154"/>
        <v>80.011996146656926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122.80747280701756</v>
      </c>
      <c r="DL137" s="2">
        <f t="shared" si="164"/>
        <v>124.89817934128462</v>
      </c>
      <c r="DM137" s="2">
        <f t="shared" si="164"/>
        <v>120.64390294342923</v>
      </c>
      <c r="DN137" s="2">
        <f t="shared" si="164"/>
        <v>115.9522425320057</v>
      </c>
      <c r="DO137" s="2">
        <f t="shared" si="164"/>
        <v>105.60498927125505</v>
      </c>
      <c r="DP137" s="2">
        <f t="shared" si="164"/>
        <v>116.91958731856377</v>
      </c>
      <c r="DQ137" s="2">
        <f t="shared" si="164"/>
        <v>119.67221069518718</v>
      </c>
      <c r="DR137" s="2">
        <f t="shared" si="164"/>
        <v>118.99716210847978</v>
      </c>
      <c r="DS137" s="2">
        <f t="shared" si="164"/>
        <v>118.55256190476189</v>
      </c>
      <c r="DT137" s="2">
        <f t="shared" si="164"/>
        <v>118.25891566080978</v>
      </c>
      <c r="DU137" s="2">
        <f t="shared" si="164"/>
        <v>112.47997422969186</v>
      </c>
      <c r="DV137" s="2">
        <f t="shared" si="164"/>
        <v>118.23769532389534</v>
      </c>
      <c r="DW137" s="2">
        <f t="shared" si="164"/>
        <v>114.94312941176469</v>
      </c>
      <c r="DX137" s="2">
        <f t="shared" si="164"/>
        <v>106.43275462184876</v>
      </c>
      <c r="DY137" s="2">
        <f t="shared" si="164"/>
        <v>96.018584677419327</v>
      </c>
      <c r="EA137" s="2">
        <f t="shared" si="152"/>
        <v>96.206899820673442</v>
      </c>
      <c r="EB137" s="2">
        <f t="shared" si="152"/>
        <v>89.53946240020602</v>
      </c>
      <c r="EC137" s="2">
        <f t="shared" si="152"/>
        <v>90.708488635246724</v>
      </c>
      <c r="ED137" s="2">
        <f t="shared" si="152"/>
        <v>87.687877864384944</v>
      </c>
      <c r="EE137" s="2">
        <f t="shared" si="151"/>
        <v>82.637513984655726</v>
      </c>
      <c r="EF137" s="2">
        <f t="shared" si="151"/>
        <v>85.188882736576659</v>
      </c>
      <c r="EG137" s="2">
        <f t="shared" si="151"/>
        <v>86.605418309539999</v>
      </c>
      <c r="EH137" s="2">
        <f t="shared" si="151"/>
        <v>86.988748696008898</v>
      </c>
      <c r="EI137" s="2">
        <f t="shared" si="151"/>
        <v>82.168408758623457</v>
      </c>
      <c r="EJ137" s="2">
        <f t="shared" si="151"/>
        <v>83.028436482402256</v>
      </c>
      <c r="EK137" s="2">
        <f t="shared" si="151"/>
        <v>83.038862681107446</v>
      </c>
      <c r="EL137" s="2">
        <f t="shared" si="151"/>
        <v>80.494808109089448</v>
      </c>
      <c r="EM137" s="2">
        <f t="shared" si="135"/>
        <v>79.319477851753206</v>
      </c>
      <c r="EN137" s="2">
        <f t="shared" si="135"/>
        <v>78.307805242219573</v>
      </c>
      <c r="EO137" s="2">
        <f t="shared" si="135"/>
        <v>79.977847588154177</v>
      </c>
      <c r="EQ137" s="2">
        <f t="shared" si="165"/>
        <v>96.318815234499468</v>
      </c>
      <c r="ER137" s="2">
        <f t="shared" si="165"/>
        <v>89.857752871399668</v>
      </c>
      <c r="ES137" s="2">
        <f t="shared" si="165"/>
        <v>90.817011420211657</v>
      </c>
      <c r="ET137" s="2">
        <f t="shared" si="165"/>
        <v>87.668283776470275</v>
      </c>
      <c r="EU137" s="2">
        <f t="shared" si="165"/>
        <v>82.831584475926107</v>
      </c>
      <c r="EV137" s="2">
        <f t="shared" si="165"/>
        <v>85.195936597682319</v>
      </c>
      <c r="EW137" s="2">
        <f t="shared" si="165"/>
        <v>86.757752942239293</v>
      </c>
      <c r="EX137" s="2">
        <f t="shared" si="165"/>
        <v>87.243467812539649</v>
      </c>
      <c r="EY137" s="2">
        <f t="shared" si="165"/>
        <v>82.358458969048058</v>
      </c>
      <c r="EZ137" s="2">
        <f t="shared" si="165"/>
        <v>83.119080801862879</v>
      </c>
      <c r="FA137" s="2">
        <f t="shared" si="165"/>
        <v>82.974464790706506</v>
      </c>
      <c r="FB137" s="2">
        <f t="shared" si="165"/>
        <v>80.677158485322678</v>
      </c>
      <c r="FC137" s="2">
        <f t="shared" si="165"/>
        <v>79.323876268412448</v>
      </c>
      <c r="FD137" s="2">
        <f t="shared" si="165"/>
        <v>78.084570706273922</v>
      </c>
      <c r="FE137" s="2">
        <f t="shared" si="165"/>
        <v>79.814614729401725</v>
      </c>
      <c r="FG137" s="2">
        <f t="shared" si="166"/>
        <v>0.99850170248456549</v>
      </c>
      <c r="FH137" s="2">
        <f t="shared" si="166"/>
        <v>0.99811127147392131</v>
      </c>
      <c r="FI137" s="2">
        <f t="shared" si="166"/>
        <v>0.99819923479653838</v>
      </c>
      <c r="FJ137" s="2">
        <f t="shared" si="166"/>
        <v>0.99806403693649726</v>
      </c>
      <c r="FK137" s="2">
        <f t="shared" si="166"/>
        <v>0.9981754020045629</v>
      </c>
      <c r="FL137" s="2">
        <f t="shared" si="166"/>
        <v>0.99791575927388665</v>
      </c>
      <c r="FM137" s="2">
        <f t="shared" si="166"/>
        <v>0.99802312479346911</v>
      </c>
      <c r="FN137" s="2">
        <f t="shared" si="166"/>
        <v>0.99801411778063243</v>
      </c>
      <c r="FO137" s="2">
        <f t="shared" si="166"/>
        <v>0.99795328838292308</v>
      </c>
      <c r="FP137" s="2">
        <f t="shared" si="166"/>
        <v>0.99793254782633078</v>
      </c>
      <c r="FQ137" s="2">
        <f t="shared" si="166"/>
        <v>0.99806186978391975</v>
      </c>
      <c r="FR137" s="2">
        <f t="shared" si="166"/>
        <v>0.99802916388126683</v>
      </c>
      <c r="FS137" s="2">
        <f t="shared" si="166"/>
        <v>0.99777562274954212</v>
      </c>
      <c r="FT137" s="2">
        <f t="shared" si="166"/>
        <v>0.99793966784039123</v>
      </c>
      <c r="FU137" s="2">
        <f t="shared" si="166"/>
        <v>0.99762093373353211</v>
      </c>
      <c r="FW137" s="2">
        <f t="shared" si="156"/>
        <v>4.2836698948923974E-2</v>
      </c>
      <c r="FX137" s="2">
        <f t="shared" si="156"/>
        <v>6.3141298023155476E-2</v>
      </c>
      <c r="FY137" s="2">
        <f t="shared" si="156"/>
        <v>6.0207117445861706E-2</v>
      </c>
      <c r="FZ137" s="2">
        <f t="shared" si="156"/>
        <v>6.3622250191796251E-2</v>
      </c>
      <c r="GA137" s="2">
        <f t="shared" si="156"/>
        <v>5.8422892445479491E-2</v>
      </c>
      <c r="GB137" s="2">
        <f t="shared" si="156"/>
        <v>6.5070271254327419E-2</v>
      </c>
      <c r="GC137" s="2">
        <f t="shared" si="156"/>
        <v>7.1395162513819152E-2</v>
      </c>
      <c r="GD137" s="2">
        <f t="shared" si="156"/>
        <v>5.9363702603830573E-2</v>
      </c>
      <c r="GE137" s="2">
        <f t="shared" si="156"/>
        <v>4.6835896681417216E-2</v>
      </c>
      <c r="GF137" s="2">
        <f t="shared" si="156"/>
        <v>4.7291298682403157E-2</v>
      </c>
      <c r="GG137" s="2">
        <f t="shared" si="156"/>
        <v>4.7617349835899832E-2</v>
      </c>
      <c r="GH137" s="2">
        <f t="shared" si="156"/>
        <v>4.2769177474196785E-2</v>
      </c>
      <c r="GI137" s="2">
        <f t="shared" si="156"/>
        <v>3.6460926183237576E-2</v>
      </c>
      <c r="GJ137" s="2">
        <f t="shared" si="156"/>
        <v>3.5561533404589875E-2</v>
      </c>
      <c r="GK137" s="2">
        <f t="shared" si="156"/>
        <v>2.4587071661086264E-2</v>
      </c>
      <c r="GM137" s="86">
        <f t="shared" si="157"/>
        <v>3.5577300304101608E-85</v>
      </c>
      <c r="GN137" s="86">
        <f t="shared" si="157"/>
        <v>2.8741318891060979E-77</v>
      </c>
      <c r="GO137" s="86">
        <f t="shared" si="157"/>
        <v>1.1224628867897964E-89</v>
      </c>
      <c r="GP137" s="86">
        <f t="shared" si="157"/>
        <v>3.0324479868783867E-118</v>
      </c>
      <c r="GQ137" s="86">
        <f t="shared" si="157"/>
        <v>2.2387944731476345E-197</v>
      </c>
      <c r="GR137" s="86">
        <f t="shared" si="157"/>
        <v>7.3243774954818829E-81</v>
      </c>
      <c r="GS137" s="86">
        <f t="shared" si="157"/>
        <v>4.7145175751134439E-113</v>
      </c>
      <c r="GT137" s="86">
        <f t="shared" si="157"/>
        <v>5.9414414030423163E-95</v>
      </c>
      <c r="GU137" s="86">
        <f t="shared" si="157"/>
        <v>5.0979905006202732E-79</v>
      </c>
      <c r="GV137" s="86">
        <f t="shared" si="157"/>
        <v>2.6026797733330362E-87</v>
      </c>
      <c r="GW137" s="86">
        <f t="shared" si="157"/>
        <v>1.6658687311543358E-122</v>
      </c>
      <c r="GX137" s="86">
        <f t="shared" si="157"/>
        <v>6.754532774196356E-107</v>
      </c>
      <c r="GY137" s="86">
        <f t="shared" si="157"/>
        <v>1.9320323275537327E-82</v>
      </c>
      <c r="GZ137" s="86">
        <f t="shared" si="157"/>
        <v>8.0973147432404567E-107</v>
      </c>
      <c r="HA137" s="86">
        <f t="shared" si="157"/>
        <v>1.7454787394312033E-138</v>
      </c>
      <c r="HC137" s="86">
        <f t="shared" si="153"/>
        <v>4.1974633539665931E-35</v>
      </c>
      <c r="HD137" s="86">
        <f t="shared" si="153"/>
        <v>7.2567379978314945E-36</v>
      </c>
      <c r="HE137" s="86">
        <f t="shared" si="153"/>
        <v>1.5763772922162366E-37</v>
      </c>
      <c r="HF137" s="86">
        <f t="shared" si="153"/>
        <v>8.0973181644147634E-48</v>
      </c>
      <c r="HG137" s="86">
        <f t="shared" si="153"/>
        <v>4.4242969834923035E-60</v>
      </c>
      <c r="HH137" s="86">
        <f t="shared" si="153"/>
        <v>2.4458225489131349E-49</v>
      </c>
      <c r="HI137" s="86">
        <f t="shared" si="153"/>
        <v>3.3025869334841717E-118</v>
      </c>
      <c r="HJ137" s="86">
        <f t="shared" si="153"/>
        <v>2.5829317134875615E-56</v>
      </c>
      <c r="HK137" s="86">
        <f t="shared" si="153"/>
        <v>6.5523220649972261E-50</v>
      </c>
      <c r="HL137" s="86">
        <f t="shared" si="161"/>
        <v>1.4680738644466015E-55</v>
      </c>
      <c r="HM137" s="86">
        <f t="shared" si="161"/>
        <v>1.277938044682504E-58</v>
      </c>
      <c r="HN137" s="86">
        <f t="shared" si="161"/>
        <v>3.5843188966432289E-43</v>
      </c>
      <c r="HO137" s="86">
        <f t="shared" si="161"/>
        <v>3.8459202208997274E-34</v>
      </c>
      <c r="HP137" s="86">
        <f t="shared" si="161"/>
        <v>3.7108383720803351E-45</v>
      </c>
      <c r="HQ137" s="86">
        <f t="shared" si="161"/>
        <v>1.3391563119382492E-46</v>
      </c>
      <c r="HS137" s="86">
        <f t="shared" si="158"/>
        <v>0.16712961343853686</v>
      </c>
      <c r="HT137" s="86">
        <f t="shared" si="158"/>
        <v>0.34095636542336666</v>
      </c>
      <c r="HU137" s="86">
        <f t="shared" si="158"/>
        <v>0.30470225332665918</v>
      </c>
      <c r="HV137" s="86">
        <f t="shared" si="158"/>
        <v>0.29565479226667124</v>
      </c>
      <c r="HW137" s="86">
        <f t="shared" si="158"/>
        <v>0.22829827349392293</v>
      </c>
      <c r="HX137" s="86">
        <f t="shared" si="158"/>
        <v>0.34493047788287384</v>
      </c>
      <c r="HY137" s="86">
        <f t="shared" si="158"/>
        <v>0.39791348646642544</v>
      </c>
      <c r="HZ137" s="86">
        <f t="shared" si="158"/>
        <v>0.25583911534374998</v>
      </c>
      <c r="IA137" s="86">
        <f t="shared" si="158"/>
        <v>0.14173252422886679</v>
      </c>
      <c r="IB137" s="86">
        <f t="shared" si="158"/>
        <v>0.12733831199293272</v>
      </c>
      <c r="IC137" s="86">
        <f t="shared" si="158"/>
        <v>0.11880768628759467</v>
      </c>
      <c r="ID137" s="86">
        <f t="shared" si="158"/>
        <v>8.3877414874841391E-2</v>
      </c>
      <c r="IE137" s="86">
        <f t="shared" si="158"/>
        <v>4.5436712233918014E-2</v>
      </c>
      <c r="IF137" s="86">
        <f t="shared" si="158"/>
        <v>0.13799139260849166</v>
      </c>
      <c r="IG137" s="86">
        <f t="shared" si="158"/>
        <v>0.14527445944917311</v>
      </c>
      <c r="II137" s="86">
        <f t="shared" si="159"/>
        <v>6.6526962037808077E-23</v>
      </c>
      <c r="IJ137" s="86">
        <f t="shared" si="159"/>
        <v>1.0265655371328695E-20</v>
      </c>
      <c r="IK137" s="86">
        <f t="shared" si="159"/>
        <v>7.4197574153723088E-23</v>
      </c>
      <c r="IL137" s="86">
        <f t="shared" si="159"/>
        <v>5.861542325141216E-25</v>
      </c>
      <c r="IM137" s="86">
        <f t="shared" si="159"/>
        <v>2.8667528762162397E-25</v>
      </c>
      <c r="IN137" s="86">
        <f t="shared" si="159"/>
        <v>1.0571060580328555E-23</v>
      </c>
      <c r="IO137" s="86">
        <f t="shared" si="159"/>
        <v>1.4291229721871101E-22</v>
      </c>
      <c r="IP137" s="86">
        <f t="shared" si="159"/>
        <v>3.3333479199459323E-25</v>
      </c>
      <c r="IQ137" s="86">
        <f t="shared" si="159"/>
        <v>1.4833313752987821E-28</v>
      </c>
      <c r="IR137" s="86">
        <f t="shared" si="159"/>
        <v>3.249601813994526E-30</v>
      </c>
      <c r="IS137" s="86">
        <f t="shared" si="159"/>
        <v>4.3850977503615672E-30</v>
      </c>
      <c r="IT137" s="86">
        <f t="shared" si="159"/>
        <v>3.6450024917672507E-31</v>
      </c>
      <c r="IU137" s="86">
        <f t="shared" si="159"/>
        <v>2.2865094712846591E-32</v>
      </c>
      <c r="IV137" s="86">
        <f t="shared" si="159"/>
        <v>7.8269196267844108E-23</v>
      </c>
      <c r="IW137" s="86">
        <f t="shared" si="159"/>
        <v>7.0597717049012042E-11</v>
      </c>
      <c r="IY137" s="86">
        <f t="shared" si="160"/>
        <v>0.16712961343853686</v>
      </c>
      <c r="IZ137" s="86">
        <f t="shared" si="160"/>
        <v>0.34095636542336666</v>
      </c>
      <c r="JA137" s="86">
        <f t="shared" si="160"/>
        <v>0.30470225332665918</v>
      </c>
      <c r="JB137" s="86">
        <f t="shared" si="160"/>
        <v>0.29565479226667124</v>
      </c>
      <c r="JC137" s="86">
        <f t="shared" si="160"/>
        <v>0.22829827349392293</v>
      </c>
      <c r="JD137" s="86">
        <f t="shared" si="160"/>
        <v>0.34493047788287384</v>
      </c>
      <c r="JE137" s="86">
        <f t="shared" si="160"/>
        <v>0.39791348646642544</v>
      </c>
      <c r="JF137" s="86">
        <f t="shared" si="160"/>
        <v>0.25583911534374998</v>
      </c>
      <c r="JG137" s="86">
        <f t="shared" si="160"/>
        <v>0.14173252422886679</v>
      </c>
      <c r="JH137" s="86">
        <f t="shared" si="160"/>
        <v>0.12733831199293272</v>
      </c>
      <c r="JI137" s="86">
        <f t="shared" si="160"/>
        <v>0.11880768628759467</v>
      </c>
      <c r="JJ137" s="86">
        <f t="shared" si="160"/>
        <v>8.3877414874841391E-2</v>
      </c>
      <c r="JK137" s="86">
        <f t="shared" si="160"/>
        <v>4.5436712233918014E-2</v>
      </c>
      <c r="JL137" s="86">
        <f t="shared" si="160"/>
        <v>0.13799139260849166</v>
      </c>
      <c r="JM137" s="86">
        <f t="shared" si="160"/>
        <v>0.14527445951977083</v>
      </c>
    </row>
    <row r="138" spans="2:273" x14ac:dyDescent="0.25">
      <c r="B138" s="2">
        <v>111</v>
      </c>
      <c r="C138" s="37">
        <v>95.274000000000001</v>
      </c>
      <c r="D138" s="37">
        <v>93.457999999999998</v>
      </c>
      <c r="E138" s="37">
        <v>95.457999999999998</v>
      </c>
      <c r="F138" s="37">
        <v>97.424000000000007</v>
      </c>
      <c r="G138" s="37">
        <v>94.881</v>
      </c>
      <c r="H138" s="37">
        <v>100.458</v>
      </c>
      <c r="I138" s="37">
        <v>103.91500000000001</v>
      </c>
      <c r="J138" s="37">
        <v>104.441</v>
      </c>
      <c r="K138" s="37">
        <v>99.016999999999996</v>
      </c>
      <c r="L138" s="37">
        <v>97.644000000000005</v>
      </c>
      <c r="M138" s="37">
        <v>96.575999999999993</v>
      </c>
      <c r="N138" s="37">
        <v>96.728999999999999</v>
      </c>
      <c r="O138" s="37">
        <v>88.897999999999996</v>
      </c>
      <c r="P138" s="37">
        <v>109.42400000000001</v>
      </c>
      <c r="Q138" s="37">
        <v>130.441</v>
      </c>
      <c r="S138" s="4">
        <f t="shared" si="162"/>
        <v>96.146551245256987</v>
      </c>
      <c r="T138" s="4">
        <f t="shared" si="162"/>
        <v>93.714266391445406</v>
      </c>
      <c r="U138" s="4">
        <f t="shared" si="162"/>
        <v>96.437220969771403</v>
      </c>
      <c r="V138" s="4">
        <f t="shared" si="162"/>
        <v>97.760691402087303</v>
      </c>
      <c r="W138" s="4">
        <f t="shared" si="162"/>
        <v>94.959684086750372</v>
      </c>
      <c r="X138" s="4">
        <f t="shared" si="162"/>
        <v>100.95606068746847</v>
      </c>
      <c r="Y138" s="4">
        <f t="shared" si="162"/>
        <v>103.23598696976447</v>
      </c>
      <c r="Z138" s="4">
        <f t="shared" si="162"/>
        <v>105.26910852831173</v>
      </c>
      <c r="AA138" s="4">
        <f t="shared" si="162"/>
        <v>98.486922638934729</v>
      </c>
      <c r="AB138" s="4">
        <f t="shared" si="162"/>
        <v>98.714235181855869</v>
      </c>
      <c r="AC138" s="4">
        <f t="shared" si="162"/>
        <v>98.830500673544378</v>
      </c>
      <c r="AD138" s="4">
        <f t="shared" si="162"/>
        <v>95.513895739145056</v>
      </c>
      <c r="AE138" s="4">
        <f t="shared" si="162"/>
        <v>89.176291700400427</v>
      </c>
      <c r="AF138" s="4">
        <f t="shared" si="162"/>
        <v>106.76900792726236</v>
      </c>
      <c r="AG138" s="4">
        <f t="shared" si="162"/>
        <v>129.63569576524952</v>
      </c>
      <c r="AI138" s="4">
        <f t="shared" si="163"/>
        <v>-0.87255124525698591</v>
      </c>
      <c r="AJ138" s="4">
        <f t="shared" si="163"/>
        <v>-0.25626639144540775</v>
      </c>
      <c r="AK138" s="4">
        <f t="shared" si="163"/>
        <v>-0.97922096977140427</v>
      </c>
      <c r="AL138" s="4">
        <f t="shared" si="163"/>
        <v>-0.33669140208729686</v>
      </c>
      <c r="AM138" s="4">
        <f t="shared" si="163"/>
        <v>-7.8684086750371307E-2</v>
      </c>
      <c r="AN138" s="4">
        <f t="shared" si="163"/>
        <v>-0.49806068746846677</v>
      </c>
      <c r="AO138" s="4">
        <f t="shared" si="163"/>
        <v>0.67901303023553794</v>
      </c>
      <c r="AP138" s="4">
        <f t="shared" si="163"/>
        <v>-0.82810852831173065</v>
      </c>
      <c r="AQ138" s="4">
        <f t="shared" si="163"/>
        <v>0.53007736106526693</v>
      </c>
      <c r="AR138" s="4">
        <f t="shared" si="163"/>
        <v>-1.070235181855864</v>
      </c>
      <c r="AS138" s="4">
        <f t="shared" si="163"/>
        <v>-2.2545006735443849</v>
      </c>
      <c r="AT138" s="4">
        <f t="shared" si="163"/>
        <v>1.2151042608549432</v>
      </c>
      <c r="AU138" s="4">
        <f t="shared" si="163"/>
        <v>-0.27829170040043039</v>
      </c>
      <c r="AV138" s="4">
        <f t="shared" si="163"/>
        <v>2.6549920727376417</v>
      </c>
      <c r="AW138" s="4">
        <f t="shared" si="163"/>
        <v>0.80530423475047996</v>
      </c>
      <c r="AY138" s="2">
        <f t="shared" si="154"/>
        <v>96.146551245256987</v>
      </c>
      <c r="AZ138" s="2">
        <f t="shared" si="154"/>
        <v>89.490797489971158</v>
      </c>
      <c r="BA138" s="2">
        <f t="shared" si="154"/>
        <v>90.608213680014074</v>
      </c>
      <c r="BB138" s="2">
        <f t="shared" si="154"/>
        <v>87.607856157184116</v>
      </c>
      <c r="BC138" s="2">
        <f t="shared" si="154"/>
        <v>82.532233659345337</v>
      </c>
      <c r="BD138" s="2">
        <f t="shared" si="154"/>
        <v>85.109118275242594</v>
      </c>
      <c r="BE138" s="2">
        <f t="shared" si="154"/>
        <v>86.516807344817678</v>
      </c>
      <c r="BF138" s="2">
        <f t="shared" si="154"/>
        <v>86.870669785507062</v>
      </c>
      <c r="BG138" s="2">
        <f t="shared" si="154"/>
        <v>82.070816979068724</v>
      </c>
      <c r="BH138" s="2">
        <f t="shared" si="154"/>
        <v>82.933695778865896</v>
      </c>
      <c r="BI138" s="2">
        <f t="shared" si="154"/>
        <v>82.961067388058993</v>
      </c>
      <c r="BJ138" s="2">
        <f t="shared" si="154"/>
        <v>80.388037892218321</v>
      </c>
      <c r="BK138" s="2">
        <f t="shared" si="154"/>
        <v>79.264627586136982</v>
      </c>
      <c r="BL138" s="2">
        <f t="shared" si="154"/>
        <v>78.261859237472336</v>
      </c>
      <c r="BM138" s="2">
        <f t="shared" si="154"/>
        <v>79.901500885152288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122.9633754385965</v>
      </c>
      <c r="DL138" s="2">
        <f t="shared" si="164"/>
        <v>125.13675642849327</v>
      </c>
      <c r="DM138" s="2">
        <f t="shared" si="164"/>
        <v>120.86506182295653</v>
      </c>
      <c r="DN138" s="2">
        <f t="shared" si="164"/>
        <v>116.16288620199147</v>
      </c>
      <c r="DO138" s="2">
        <f t="shared" si="164"/>
        <v>105.733487854251</v>
      </c>
      <c r="DP138" s="2">
        <f t="shared" si="164"/>
        <v>117.15513307868601</v>
      </c>
      <c r="DQ138" s="2">
        <f t="shared" si="164"/>
        <v>119.89377112299465</v>
      </c>
      <c r="DR138" s="2">
        <f t="shared" si="164"/>
        <v>119.19377356760889</v>
      </c>
      <c r="DS138" s="2">
        <f t="shared" si="164"/>
        <v>118.79778599439774</v>
      </c>
      <c r="DT138" s="2">
        <f t="shared" si="164"/>
        <v>118.501125592055</v>
      </c>
      <c r="DU138" s="2">
        <f t="shared" si="164"/>
        <v>112.67322941176469</v>
      </c>
      <c r="DV138" s="2">
        <f t="shared" si="164"/>
        <v>118.52510060060061</v>
      </c>
      <c r="DW138" s="2">
        <f t="shared" si="164"/>
        <v>115.22028571428569</v>
      </c>
      <c r="DX138" s="2">
        <f t="shared" si="164"/>
        <v>106.63452268907565</v>
      </c>
      <c r="DY138" s="2">
        <f t="shared" si="164"/>
        <v>96.131522177419328</v>
      </c>
      <c r="EA138" s="2">
        <f t="shared" si="152"/>
        <v>96.104025946999016</v>
      </c>
      <c r="EB138" s="2">
        <f t="shared" si="152"/>
        <v>89.405161255794482</v>
      </c>
      <c r="EC138" s="2">
        <f t="shared" si="152"/>
        <v>90.550606552241021</v>
      </c>
      <c r="ED138" s="2">
        <f t="shared" si="152"/>
        <v>87.558825890328009</v>
      </c>
      <c r="EE138" s="2">
        <f t="shared" si="151"/>
        <v>82.480038716778353</v>
      </c>
      <c r="EF138" s="2">
        <f t="shared" si="151"/>
        <v>85.047529867159341</v>
      </c>
      <c r="EG138" s="2">
        <f t="shared" si="151"/>
        <v>86.443726943122599</v>
      </c>
      <c r="EH138" s="2">
        <f t="shared" si="151"/>
        <v>86.79390279161538</v>
      </c>
      <c r="EI138" s="2">
        <f t="shared" si="151"/>
        <v>81.991238996248029</v>
      </c>
      <c r="EJ138" s="2">
        <f t="shared" si="151"/>
        <v>82.861256429755286</v>
      </c>
      <c r="EK138" s="2">
        <f t="shared" si="151"/>
        <v>82.912160705063826</v>
      </c>
      <c r="EL138" s="2">
        <f t="shared" si="151"/>
        <v>80.309703041917146</v>
      </c>
      <c r="EM138" s="2">
        <f t="shared" si="135"/>
        <v>79.191300221926312</v>
      </c>
      <c r="EN138" s="2">
        <f t="shared" si="135"/>
        <v>78.218312576060569</v>
      </c>
      <c r="EO138" s="2">
        <f t="shared" si="135"/>
        <v>79.870623469103876</v>
      </c>
      <c r="EQ138" s="2">
        <f t="shared" si="165"/>
        <v>96.228408380936003</v>
      </c>
      <c r="ER138" s="2">
        <f t="shared" si="165"/>
        <v>89.755045281751464</v>
      </c>
      <c r="ES138" s="2">
        <f t="shared" si="165"/>
        <v>90.669648765769992</v>
      </c>
      <c r="ET138" s="2">
        <f t="shared" si="165"/>
        <v>87.537448197385601</v>
      </c>
      <c r="EU138" s="2">
        <f t="shared" si="165"/>
        <v>82.691870331956423</v>
      </c>
      <c r="EV138" s="2">
        <f t="shared" si="165"/>
        <v>85.055223073437077</v>
      </c>
      <c r="EW138" s="2">
        <f t="shared" si="165"/>
        <v>86.607870272223565</v>
      </c>
      <c r="EX138" s="2">
        <f t="shared" si="165"/>
        <v>87.073194287659987</v>
      </c>
      <c r="EY138" s="2">
        <f t="shared" si="165"/>
        <v>82.203697993026552</v>
      </c>
      <c r="EZ138" s="2">
        <f t="shared" si="165"/>
        <v>82.962514313208402</v>
      </c>
      <c r="FA138" s="2">
        <f t="shared" si="165"/>
        <v>82.840818746959755</v>
      </c>
      <c r="FB138" s="2">
        <f t="shared" si="165"/>
        <v>80.515979231623305</v>
      </c>
      <c r="FC138" s="2">
        <f t="shared" si="165"/>
        <v>79.196888603988612</v>
      </c>
      <c r="FD138" s="2">
        <f t="shared" si="165"/>
        <v>77.964617581064346</v>
      </c>
      <c r="FE138" s="2">
        <f t="shared" si="165"/>
        <v>79.706587933734127</v>
      </c>
      <c r="FG138" s="2">
        <f t="shared" si="166"/>
        <v>0.99863335625531313</v>
      </c>
      <c r="FH138" s="2">
        <f t="shared" si="166"/>
        <v>0.99827717279903283</v>
      </c>
      <c r="FI138" s="2">
        <f t="shared" si="166"/>
        <v>0.99835742235246261</v>
      </c>
      <c r="FJ138" s="2">
        <f t="shared" si="166"/>
        <v>0.99823407988801227</v>
      </c>
      <c r="FK138" s="2">
        <f t="shared" si="166"/>
        <v>0.99833567965264025</v>
      </c>
      <c r="FL138" s="2">
        <f t="shared" si="166"/>
        <v>0.99809880120398475</v>
      </c>
      <c r="FM138" s="2">
        <f t="shared" si="166"/>
        <v>0.99819675472063207</v>
      </c>
      <c r="FN138" s="2">
        <f t="shared" si="166"/>
        <v>0.9981885373623185</v>
      </c>
      <c r="FO138" s="2">
        <f t="shared" si="166"/>
        <v>0.99813304060238983</v>
      </c>
      <c r="FP138" s="2">
        <f t="shared" si="166"/>
        <v>0.99811411814061768</v>
      </c>
      <c r="FQ138" s="2">
        <f t="shared" si="166"/>
        <v>0.99823210274746432</v>
      </c>
      <c r="FR138" s="2">
        <f t="shared" si="166"/>
        <v>0.99820226434779824</v>
      </c>
      <c r="FS138" s="2">
        <f t="shared" si="166"/>
        <v>0.99797094670824937</v>
      </c>
      <c r="FT138" s="2">
        <f t="shared" si="166"/>
        <v>0.99812061402971164</v>
      </c>
      <c r="FU138" s="2">
        <f t="shared" si="166"/>
        <v>0.99782981148743832</v>
      </c>
      <c r="FW138" s="2">
        <f t="shared" si="156"/>
        <v>4.677618940848724E-2</v>
      </c>
      <c r="FX138" s="2">
        <f t="shared" si="156"/>
        <v>6.8813859144768896E-2</v>
      </c>
      <c r="FY138" s="2">
        <f t="shared" si="156"/>
        <v>6.563454186950507E-2</v>
      </c>
      <c r="FZ138" s="2">
        <f t="shared" si="156"/>
        <v>6.9334821899123045E-2</v>
      </c>
      <c r="GA138" s="2">
        <f t="shared" si="156"/>
        <v>6.3700378292706597E-2</v>
      </c>
      <c r="GB138" s="2">
        <f t="shared" si="156"/>
        <v>7.0903014280578575E-2</v>
      </c>
      <c r="GC138" s="2">
        <f t="shared" si="156"/>
        <v>7.7747706854557105E-2</v>
      </c>
      <c r="GD138" s="2">
        <f t="shared" si="156"/>
        <v>6.4720332596040694E-2</v>
      </c>
      <c r="GE138" s="2">
        <f t="shared" si="156"/>
        <v>5.1123530533474834E-2</v>
      </c>
      <c r="GF138" s="2">
        <f t="shared" si="156"/>
        <v>5.1618364994596252E-2</v>
      </c>
      <c r="GG138" s="2">
        <f t="shared" si="156"/>
        <v>5.1972621756922341E-2</v>
      </c>
      <c r="GH138" s="2">
        <f t="shared" si="156"/>
        <v>4.6702761286105031E-2</v>
      </c>
      <c r="GI138" s="2">
        <f t="shared" si="156"/>
        <v>3.9838471402218044E-2</v>
      </c>
      <c r="GJ138" s="2">
        <f t="shared" si="156"/>
        <v>3.8859123742473148E-2</v>
      </c>
      <c r="GK138" s="2">
        <f t="shared" si="156"/>
        <v>2.6895388992168028E-2</v>
      </c>
      <c r="GM138" s="86">
        <f t="shared" si="157"/>
        <v>1.7128174083830303E-88</v>
      </c>
      <c r="GN138" s="86">
        <f t="shared" si="157"/>
        <v>2.7978059971847312E-80</v>
      </c>
      <c r="GO138" s="86">
        <f t="shared" si="157"/>
        <v>3.7283786058094154E-93</v>
      </c>
      <c r="GP138" s="86">
        <f t="shared" si="157"/>
        <v>7.1428352279010818E-123</v>
      </c>
      <c r="GQ138" s="86">
        <f t="shared" si="157"/>
        <v>3.2804157478745019E-205</v>
      </c>
      <c r="GR138" s="86">
        <f t="shared" si="157"/>
        <v>5.5407816516564582E-84</v>
      </c>
      <c r="GS138" s="86">
        <f t="shared" si="157"/>
        <v>2.2001231618728779E-117</v>
      </c>
      <c r="GT138" s="86">
        <f t="shared" si="157"/>
        <v>1.3294768412406185E-98</v>
      </c>
      <c r="GU138" s="86">
        <f t="shared" si="157"/>
        <v>4.5096715127359946E-82</v>
      </c>
      <c r="GV138" s="86">
        <f t="shared" si="157"/>
        <v>1.1181295906503391E-90</v>
      </c>
      <c r="GW138" s="86">
        <f t="shared" si="157"/>
        <v>3.0785537636639281E-127</v>
      </c>
      <c r="GX138" s="86">
        <f t="shared" si="157"/>
        <v>4.7589855201655743E-111</v>
      </c>
      <c r="GY138" s="86">
        <f t="shared" si="157"/>
        <v>1.0875875423319648E-85</v>
      </c>
      <c r="GZ138" s="86">
        <f t="shared" si="157"/>
        <v>6.1759892542276262E-111</v>
      </c>
      <c r="HA138" s="86">
        <f t="shared" si="157"/>
        <v>7.2059504518565954E-144</v>
      </c>
      <c r="HC138" s="86">
        <f t="shared" si="153"/>
        <v>2.1036750204846022E-37</v>
      </c>
      <c r="HD138" s="86">
        <f t="shared" si="153"/>
        <v>3.2099206656344205E-38</v>
      </c>
      <c r="HE138" s="86">
        <f t="shared" si="153"/>
        <v>6.0286286014492807E-40</v>
      </c>
      <c r="HF138" s="86">
        <f t="shared" si="153"/>
        <v>6.5956605499413227E-51</v>
      </c>
      <c r="HG138" s="86">
        <f t="shared" si="153"/>
        <v>4.6852846471400319E-64</v>
      </c>
      <c r="HH138" s="86">
        <f t="shared" si="153"/>
        <v>1.4993597227903107E-52</v>
      </c>
      <c r="HI138" s="86">
        <f t="shared" si="153"/>
        <v>8.9162774621498449E-126</v>
      </c>
      <c r="HJ138" s="86">
        <f t="shared" si="153"/>
        <v>5.9085419270031571E-60</v>
      </c>
      <c r="HK138" s="86">
        <f t="shared" si="153"/>
        <v>3.2282897001938547E-53</v>
      </c>
      <c r="HL138" s="86">
        <f t="shared" si="161"/>
        <v>3.0243630905345622E-59</v>
      </c>
      <c r="HM138" s="86">
        <f t="shared" si="161"/>
        <v>1.7413206138786003E-62</v>
      </c>
      <c r="HN138" s="86">
        <f t="shared" si="161"/>
        <v>4.5821911120289982E-46</v>
      </c>
      <c r="HO138" s="86">
        <f t="shared" si="161"/>
        <v>1.5898092353115687E-36</v>
      </c>
      <c r="HP138" s="86">
        <f t="shared" si="161"/>
        <v>3.652726018672397E-48</v>
      </c>
      <c r="HQ138" s="86">
        <f t="shared" si="161"/>
        <v>1.0006753206257401E-49</v>
      </c>
      <c r="HS138" s="86">
        <f t="shared" si="158"/>
        <v>0.23553544352009867</v>
      </c>
      <c r="HT138" s="86">
        <f t="shared" si="158"/>
        <v>0.41907186930943463</v>
      </c>
      <c r="HU138" s="86">
        <f t="shared" si="158"/>
        <v>0.38963515660737069</v>
      </c>
      <c r="HV138" s="86">
        <f t="shared" si="158"/>
        <v>0.3870276860580506</v>
      </c>
      <c r="HW138" s="86">
        <f t="shared" si="158"/>
        <v>0.31764033578552908</v>
      </c>
      <c r="HX138" s="86">
        <f t="shared" si="158"/>
        <v>0.42850742094918776</v>
      </c>
      <c r="HY138" s="86">
        <f t="shared" si="158"/>
        <v>0.46891975801491015</v>
      </c>
      <c r="HZ138" s="86">
        <f t="shared" si="158"/>
        <v>0.34660460673838089</v>
      </c>
      <c r="IA138" s="86">
        <f t="shared" si="158"/>
        <v>0.21640144965229011</v>
      </c>
      <c r="IB138" s="86">
        <f t="shared" si="158"/>
        <v>0.20086432306441807</v>
      </c>
      <c r="IC138" s="86">
        <f t="shared" si="158"/>
        <v>0.18974708316229297</v>
      </c>
      <c r="ID138" s="86">
        <f t="shared" si="158"/>
        <v>0.1406951045293168</v>
      </c>
      <c r="IE138" s="86">
        <f t="shared" si="158"/>
        <v>8.1670624557672211E-2</v>
      </c>
      <c r="IF138" s="86">
        <f t="shared" si="158"/>
        <v>0.19204321994798301</v>
      </c>
      <c r="IG138" s="86">
        <f t="shared" si="158"/>
        <v>0.18795480710368245</v>
      </c>
      <c r="II138" s="86">
        <f t="shared" si="159"/>
        <v>1.1675489755987025E-21</v>
      </c>
      <c r="IJ138" s="86">
        <f t="shared" si="159"/>
        <v>1.9766282803609942E-19</v>
      </c>
      <c r="IK138" s="86">
        <f t="shared" si="159"/>
        <v>1.8676507558029518E-21</v>
      </c>
      <c r="IL138" s="86">
        <f t="shared" si="159"/>
        <v>2.1840687723875491E-23</v>
      </c>
      <c r="IM138" s="86">
        <f t="shared" si="159"/>
        <v>9.9594979365511047E-24</v>
      </c>
      <c r="IN138" s="86">
        <f t="shared" si="159"/>
        <v>3.3478669503546872E-22</v>
      </c>
      <c r="IO138" s="86">
        <f t="shared" si="159"/>
        <v>4.3045483323517322E-21</v>
      </c>
      <c r="IP138" s="86">
        <f t="shared" si="159"/>
        <v>1.1716057039454281E-23</v>
      </c>
      <c r="IQ138" s="86">
        <f t="shared" si="159"/>
        <v>6.1772175478249825E-27</v>
      </c>
      <c r="IR138" s="86">
        <f t="shared" si="159"/>
        <v>1.7228448540533385E-28</v>
      </c>
      <c r="IS138" s="86">
        <f t="shared" si="159"/>
        <v>2.3049526280192011E-28</v>
      </c>
      <c r="IT138" s="86">
        <f t="shared" si="159"/>
        <v>1.9215978688622377E-29</v>
      </c>
      <c r="IU138" s="86">
        <f t="shared" si="159"/>
        <v>1.1513937590180249E-30</v>
      </c>
      <c r="IV138" s="86">
        <f t="shared" si="159"/>
        <v>1.1534970287567844E-21</v>
      </c>
      <c r="IW138" s="86">
        <f t="shared" si="159"/>
        <v>2.0674854761472894E-10</v>
      </c>
      <c r="IY138" s="86">
        <f t="shared" si="160"/>
        <v>0.23553544352009867</v>
      </c>
      <c r="IZ138" s="86">
        <f t="shared" si="160"/>
        <v>0.41907186930943463</v>
      </c>
      <c r="JA138" s="86">
        <f t="shared" si="160"/>
        <v>0.38963515660737069</v>
      </c>
      <c r="JB138" s="86">
        <f t="shared" si="160"/>
        <v>0.3870276860580506</v>
      </c>
      <c r="JC138" s="86">
        <f t="shared" si="160"/>
        <v>0.31764033578552908</v>
      </c>
      <c r="JD138" s="86">
        <f t="shared" si="160"/>
        <v>0.42850742094918776</v>
      </c>
      <c r="JE138" s="86">
        <f t="shared" si="160"/>
        <v>0.46891975801491015</v>
      </c>
      <c r="JF138" s="86">
        <f t="shared" si="160"/>
        <v>0.34660460673838089</v>
      </c>
      <c r="JG138" s="86">
        <f t="shared" si="160"/>
        <v>0.21640144965229011</v>
      </c>
      <c r="JH138" s="86">
        <f t="shared" si="160"/>
        <v>0.20086432306441807</v>
      </c>
      <c r="JI138" s="86">
        <f t="shared" si="160"/>
        <v>0.18974708316229297</v>
      </c>
      <c r="JJ138" s="86">
        <f t="shared" si="160"/>
        <v>0.1406951045293168</v>
      </c>
      <c r="JK138" s="86">
        <f t="shared" si="160"/>
        <v>8.1670624557672211E-2</v>
      </c>
      <c r="JL138" s="86">
        <f t="shared" si="160"/>
        <v>0.19204321994798301</v>
      </c>
      <c r="JM138" s="86">
        <f t="shared" si="160"/>
        <v>0.18795480731043099</v>
      </c>
    </row>
    <row r="139" spans="2:273" x14ac:dyDescent="0.25">
      <c r="B139" s="2">
        <v>112</v>
      </c>
      <c r="C139" s="37">
        <v>96.016000000000005</v>
      </c>
      <c r="D139" s="37">
        <v>91.915000000000006</v>
      </c>
      <c r="E139" s="37">
        <v>96.626999999999995</v>
      </c>
      <c r="F139" s="37">
        <v>97.492000000000004</v>
      </c>
      <c r="G139" s="37">
        <v>95.831000000000003</v>
      </c>
      <c r="H139" s="37">
        <v>101.78</v>
      </c>
      <c r="I139" s="37">
        <v>101.508</v>
      </c>
      <c r="J139" s="37">
        <v>105.068</v>
      </c>
      <c r="K139" s="37">
        <v>100.881</v>
      </c>
      <c r="L139" s="37">
        <v>102.57599999999999</v>
      </c>
      <c r="M139" s="37">
        <v>104.017</v>
      </c>
      <c r="N139" s="37">
        <v>101.949</v>
      </c>
      <c r="O139" s="37">
        <v>93.694999999999993</v>
      </c>
      <c r="P139" s="37">
        <v>114.542</v>
      </c>
      <c r="Q139" s="37">
        <v>143.05099999999999</v>
      </c>
      <c r="S139" s="4">
        <f t="shared" si="162"/>
        <v>96.041943353690499</v>
      </c>
      <c r="T139" s="4">
        <f t="shared" si="162"/>
        <v>93.355258411203991</v>
      </c>
      <c r="U139" s="4">
        <f t="shared" si="162"/>
        <v>96.167099739407831</v>
      </c>
      <c r="V139" s="4">
        <f t="shared" si="162"/>
        <v>97.419004100350051</v>
      </c>
      <c r="W139" s="4">
        <f t="shared" si="162"/>
        <v>95.668502236935396</v>
      </c>
      <c r="X139" s="4">
        <f t="shared" si="162"/>
        <v>99.616796576363768</v>
      </c>
      <c r="Y139" s="4">
        <f t="shared" si="162"/>
        <v>100.71177036813603</v>
      </c>
      <c r="Z139" s="4">
        <f t="shared" si="162"/>
        <v>105.67810085488469</v>
      </c>
      <c r="AA139" s="4">
        <f t="shared" si="162"/>
        <v>101.68416631607751</v>
      </c>
      <c r="AB139" s="4">
        <f t="shared" si="162"/>
        <v>102.26454653308595</v>
      </c>
      <c r="AC139" s="4">
        <f t="shared" si="162"/>
        <v>102.73337253501214</v>
      </c>
      <c r="AD139" s="4">
        <f t="shared" si="162"/>
        <v>100.46517868716879</v>
      </c>
      <c r="AE139" s="4">
        <f t="shared" si="162"/>
        <v>93.714140283216949</v>
      </c>
      <c r="AF139" s="4">
        <f t="shared" si="162"/>
        <v>113.23173989256006</v>
      </c>
      <c r="AG139" s="4">
        <f t="shared" si="162"/>
        <v>138.94866971280908</v>
      </c>
      <c r="AI139" s="4">
        <f t="shared" si="163"/>
        <v>-2.5943353690493609E-2</v>
      </c>
      <c r="AJ139" s="4">
        <f t="shared" si="163"/>
        <v>-1.4402584112039847</v>
      </c>
      <c r="AK139" s="4">
        <f t="shared" si="163"/>
        <v>0.45990026059216405</v>
      </c>
      <c r="AL139" s="4">
        <f t="shared" si="163"/>
        <v>7.2995899649953344E-2</v>
      </c>
      <c r="AM139" s="4">
        <f t="shared" si="163"/>
        <v>0.16249776306460717</v>
      </c>
      <c r="AN139" s="4">
        <f t="shared" si="163"/>
        <v>2.163203423636233</v>
      </c>
      <c r="AO139" s="4">
        <f t="shared" si="163"/>
        <v>0.79622963186396589</v>
      </c>
      <c r="AP139" s="4">
        <f t="shared" si="163"/>
        <v>-0.61010085488469201</v>
      </c>
      <c r="AQ139" s="4">
        <f t="shared" si="163"/>
        <v>-0.80316631607750821</v>
      </c>
      <c r="AR139" s="4">
        <f t="shared" si="163"/>
        <v>0.31145346691404541</v>
      </c>
      <c r="AS139" s="4">
        <f t="shared" si="163"/>
        <v>1.283627464987859</v>
      </c>
      <c r="AT139" s="4">
        <f t="shared" si="163"/>
        <v>1.4838213128312105</v>
      </c>
      <c r="AU139" s="4">
        <f t="shared" si="163"/>
        <v>-1.9140283216955822E-2</v>
      </c>
      <c r="AV139" s="4">
        <f t="shared" si="163"/>
        <v>1.3102601074399445</v>
      </c>
      <c r="AW139" s="4">
        <f t="shared" si="163"/>
        <v>4.1023302871909095</v>
      </c>
      <c r="AY139" s="2">
        <f t="shared" si="154"/>
        <v>96.041943353690499</v>
      </c>
      <c r="AZ139" s="2">
        <f t="shared" si="154"/>
        <v>89.356191152913993</v>
      </c>
      <c r="BA139" s="2">
        <f t="shared" si="154"/>
        <v>90.447976936070532</v>
      </c>
      <c r="BB139" s="2">
        <f t="shared" si="154"/>
        <v>87.474647070620648</v>
      </c>
      <c r="BC139" s="2">
        <f t="shared" si="154"/>
        <v>82.374236859480916</v>
      </c>
      <c r="BD139" s="2">
        <f t="shared" si="154"/>
        <v>84.963155152663319</v>
      </c>
      <c r="BE139" s="2">
        <f t="shared" si="154"/>
        <v>86.35257394379947</v>
      </c>
      <c r="BF139" s="2">
        <f t="shared" si="154"/>
        <v>86.674668928006753</v>
      </c>
      <c r="BG139" s="2">
        <f t="shared" si="154"/>
        <v>81.890569981465902</v>
      </c>
      <c r="BH139" s="2">
        <f t="shared" si="154"/>
        <v>82.762389769597121</v>
      </c>
      <c r="BI139" s="2">
        <f t="shared" si="154"/>
        <v>82.829528144345886</v>
      </c>
      <c r="BJ139" s="2">
        <f t="shared" si="154"/>
        <v>80.199774375048918</v>
      </c>
      <c r="BK139" s="2">
        <f t="shared" si="154"/>
        <v>79.130851975294021</v>
      </c>
      <c r="BL139" s="2">
        <f t="shared" si="154"/>
        <v>78.165971112409167</v>
      </c>
      <c r="BM139" s="2">
        <f t="shared" si="154"/>
        <v>79.791176946883496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123.11927807017545</v>
      </c>
      <c r="DL139" s="2">
        <f t="shared" si="164"/>
        <v>125.37533351570195</v>
      </c>
      <c r="DM139" s="2">
        <f t="shared" si="164"/>
        <v>121.08622070248383</v>
      </c>
      <c r="DN139" s="2">
        <f t="shared" si="164"/>
        <v>116.37352987197724</v>
      </c>
      <c r="DO139" s="2">
        <f t="shared" si="164"/>
        <v>105.86198643724694</v>
      </c>
      <c r="DP139" s="2">
        <f t="shared" si="164"/>
        <v>117.39067883880824</v>
      </c>
      <c r="DQ139" s="2">
        <f t="shared" si="164"/>
        <v>120.11533155080214</v>
      </c>
      <c r="DR139" s="2">
        <f t="shared" si="164"/>
        <v>119.39038502673799</v>
      </c>
      <c r="DS139" s="2">
        <f t="shared" si="164"/>
        <v>119.0430100840336</v>
      </c>
      <c r="DT139" s="2">
        <f t="shared" si="164"/>
        <v>118.74333552330023</v>
      </c>
      <c r="DU139" s="2">
        <f t="shared" si="164"/>
        <v>112.86648459383753</v>
      </c>
      <c r="DV139" s="2">
        <f t="shared" si="164"/>
        <v>118.8125058773059</v>
      </c>
      <c r="DW139" s="2">
        <f t="shared" si="164"/>
        <v>115.4974420168067</v>
      </c>
      <c r="DX139" s="2">
        <f t="shared" si="164"/>
        <v>106.83629075630253</v>
      </c>
      <c r="DY139" s="2">
        <f t="shared" si="164"/>
        <v>96.244459677419329</v>
      </c>
      <c r="EA139" s="2">
        <f t="shared" si="152"/>
        <v>96.00115207332459</v>
      </c>
      <c r="EB139" s="2">
        <f t="shared" si="152"/>
        <v>89.270860111382945</v>
      </c>
      <c r="EC139" s="2">
        <f t="shared" si="152"/>
        <v>90.392724469235318</v>
      </c>
      <c r="ED139" s="2">
        <f t="shared" si="152"/>
        <v>87.429773916271088</v>
      </c>
      <c r="EE139" s="2">
        <f t="shared" si="151"/>
        <v>82.322563448900979</v>
      </c>
      <c r="EF139" s="2">
        <f t="shared" si="151"/>
        <v>84.906176997742023</v>
      </c>
      <c r="EG139" s="2">
        <f t="shared" si="151"/>
        <v>86.282035576705198</v>
      </c>
      <c r="EH139" s="2">
        <f t="shared" si="151"/>
        <v>86.599056887221849</v>
      </c>
      <c r="EI139" s="2">
        <f t="shared" si="151"/>
        <v>81.814069233872587</v>
      </c>
      <c r="EJ139" s="2">
        <f t="shared" si="151"/>
        <v>82.694076377108303</v>
      </c>
      <c r="EK139" s="2">
        <f t="shared" si="151"/>
        <v>82.78545872902022</v>
      </c>
      <c r="EL139" s="2">
        <f t="shared" si="151"/>
        <v>80.12459797474483</v>
      </c>
      <c r="EM139" s="2">
        <f t="shared" si="135"/>
        <v>79.063122592099418</v>
      </c>
      <c r="EN139" s="2">
        <f t="shared" si="135"/>
        <v>78.128819909901566</v>
      </c>
      <c r="EO139" s="2">
        <f t="shared" si="135"/>
        <v>79.763399350053575</v>
      </c>
      <c r="EQ139" s="2">
        <f t="shared" si="165"/>
        <v>96.138001527372552</v>
      </c>
      <c r="ER139" s="2">
        <f t="shared" si="165"/>
        <v>89.652337692103274</v>
      </c>
      <c r="ES139" s="2">
        <f t="shared" si="165"/>
        <v>90.522286111328327</v>
      </c>
      <c r="ET139" s="2">
        <f t="shared" si="165"/>
        <v>87.406612618300926</v>
      </c>
      <c r="EU139" s="2">
        <f t="shared" si="165"/>
        <v>82.552156187986725</v>
      </c>
      <c r="EV139" s="2">
        <f t="shared" si="165"/>
        <v>84.914509549191848</v>
      </c>
      <c r="EW139" s="2">
        <f t="shared" si="165"/>
        <v>86.457987602207837</v>
      </c>
      <c r="EX139" s="2">
        <f t="shared" si="165"/>
        <v>86.902920762780312</v>
      </c>
      <c r="EY139" s="2">
        <f t="shared" si="165"/>
        <v>82.048937017005045</v>
      </c>
      <c r="EZ139" s="2">
        <f t="shared" si="165"/>
        <v>82.805947824553911</v>
      </c>
      <c r="FA139" s="2">
        <f t="shared" si="165"/>
        <v>82.707172703213004</v>
      </c>
      <c r="FB139" s="2">
        <f t="shared" si="165"/>
        <v>80.354799977923946</v>
      </c>
      <c r="FC139" s="2">
        <f t="shared" si="165"/>
        <v>79.069900939564775</v>
      </c>
      <c r="FD139" s="2">
        <f t="shared" si="165"/>
        <v>77.844664455854769</v>
      </c>
      <c r="FE139" s="2">
        <f t="shared" si="165"/>
        <v>79.598561138066529</v>
      </c>
      <c r="FG139" s="2">
        <f t="shared" si="166"/>
        <v>0.99875345619461953</v>
      </c>
      <c r="FH139" s="2">
        <f t="shared" si="166"/>
        <v>0.99842852469825216</v>
      </c>
      <c r="FI139" s="2">
        <f t="shared" si="166"/>
        <v>0.99850173483815396</v>
      </c>
      <c r="FJ139" s="2">
        <f t="shared" si="166"/>
        <v>0.99838921142915726</v>
      </c>
      <c r="FK139" s="2">
        <f t="shared" si="166"/>
        <v>0.99848189948914401</v>
      </c>
      <c r="FL139" s="2">
        <f t="shared" si="166"/>
        <v>0.99826579598414211</v>
      </c>
      <c r="FM139" s="2">
        <f t="shared" si="166"/>
        <v>0.9983551597789172</v>
      </c>
      <c r="FN139" s="2">
        <f t="shared" si="166"/>
        <v>0.99834766307488887</v>
      </c>
      <c r="FO139" s="2">
        <f t="shared" si="166"/>
        <v>0.99829703304262996</v>
      </c>
      <c r="FP139" s="2">
        <f t="shared" si="166"/>
        <v>0.9982797698523902</v>
      </c>
      <c r="FQ139" s="2">
        <f t="shared" si="166"/>
        <v>0.99838740769474132</v>
      </c>
      <c r="FR139" s="2">
        <f t="shared" si="166"/>
        <v>0.99836018621109879</v>
      </c>
      <c r="FS139" s="2">
        <f t="shared" si="166"/>
        <v>0.99814915096352252</v>
      </c>
      <c r="FT139" s="2">
        <f t="shared" si="166"/>
        <v>0.99828569613688689</v>
      </c>
      <c r="FU139" s="2">
        <f t="shared" si="166"/>
        <v>0.99802038653983893</v>
      </c>
      <c r="FW139" s="2">
        <f t="shared" si="156"/>
        <v>5.1058650102848768E-2</v>
      </c>
      <c r="FX139" s="2">
        <f t="shared" si="156"/>
        <v>7.4955265364611529E-2</v>
      </c>
      <c r="FY139" s="2">
        <f t="shared" si="156"/>
        <v>7.1513995840264952E-2</v>
      </c>
      <c r="FZ139" s="2">
        <f t="shared" si="156"/>
        <v>7.5518951632453424E-2</v>
      </c>
      <c r="GA139" s="2">
        <f t="shared" si="156"/>
        <v>6.9419444968293095E-2</v>
      </c>
      <c r="GB139" s="2">
        <f t="shared" si="156"/>
        <v>7.7215409859139703E-2</v>
      </c>
      <c r="GC139" s="2">
        <f t="shared" si="156"/>
        <v>8.4613979417045557E-2</v>
      </c>
      <c r="GD139" s="2">
        <f t="shared" si="156"/>
        <v>7.0524074101119189E-2</v>
      </c>
      <c r="GE139" s="2">
        <f t="shared" si="156"/>
        <v>5.5780709013709261E-2</v>
      </c>
      <c r="GF139" s="2">
        <f t="shared" si="156"/>
        <v>5.6317945734931686E-2</v>
      </c>
      <c r="GG139" s="2">
        <f t="shared" si="156"/>
        <v>5.6702527334310089E-2</v>
      </c>
      <c r="GH139" s="2">
        <f t="shared" si="156"/>
        <v>5.0978859000617181E-2</v>
      </c>
      <c r="GI139" s="2">
        <f t="shared" si="156"/>
        <v>4.3514764354937695E-2</v>
      </c>
      <c r="GJ139" s="2">
        <f t="shared" si="156"/>
        <v>4.2449037992480933E-2</v>
      </c>
      <c r="GK139" s="2">
        <f t="shared" si="156"/>
        <v>2.9413883913197974E-2</v>
      </c>
      <c r="GM139" s="86">
        <f t="shared" si="157"/>
        <v>7.1084550295211765E-92</v>
      </c>
      <c r="GN139" s="86">
        <f t="shared" si="157"/>
        <v>2.379398806475995E-83</v>
      </c>
      <c r="GO139" s="86">
        <f t="shared" si="157"/>
        <v>1.0606681642657656E-96</v>
      </c>
      <c r="GP139" s="86">
        <f t="shared" si="157"/>
        <v>1.3675929168560635E-127</v>
      </c>
      <c r="GQ139" s="86">
        <f t="shared" si="157"/>
        <v>3.3737644447896445E-213</v>
      </c>
      <c r="GR139" s="86">
        <f t="shared" si="157"/>
        <v>3.6492061839393937E-87</v>
      </c>
      <c r="GS139" s="86">
        <f t="shared" si="157"/>
        <v>8.4907877836797935E-122</v>
      </c>
      <c r="GT139" s="86">
        <f t="shared" si="157"/>
        <v>2.5324489573782572E-102</v>
      </c>
      <c r="GU139" s="86">
        <f t="shared" si="157"/>
        <v>3.4829434814100157E-85</v>
      </c>
      <c r="GV139" s="86">
        <f t="shared" si="157"/>
        <v>4.1379780234405226E-94</v>
      </c>
      <c r="GW139" s="86">
        <f t="shared" si="157"/>
        <v>4.6153408644772163E-132</v>
      </c>
      <c r="GX139" s="86">
        <f t="shared" si="157"/>
        <v>2.7874107214391151E-115</v>
      </c>
      <c r="GY139" s="86">
        <f t="shared" si="157"/>
        <v>5.2842597605830895E-89</v>
      </c>
      <c r="GZ139" s="86">
        <f t="shared" si="157"/>
        <v>3.9273084406156189E-115</v>
      </c>
      <c r="HA139" s="86">
        <f t="shared" si="157"/>
        <v>2.3421885212618101E-149</v>
      </c>
      <c r="HC139" s="86">
        <f t="shared" si="153"/>
        <v>8.8572369408808147E-40</v>
      </c>
      <c r="HD139" s="86">
        <f t="shared" si="153"/>
        <v>1.1876961658007953E-40</v>
      </c>
      <c r="HE139" s="86">
        <f t="shared" si="153"/>
        <v>1.9261842949176744E-42</v>
      </c>
      <c r="HF139" s="86">
        <f t="shared" si="153"/>
        <v>4.273283787678499E-54</v>
      </c>
      <c r="HG139" s="86">
        <f t="shared" si="153"/>
        <v>3.6757813902521339E-68</v>
      </c>
      <c r="HH139" s="86">
        <f t="shared" si="153"/>
        <v>7.2324242632247586E-56</v>
      </c>
      <c r="HI139" s="86">
        <f t="shared" si="153"/>
        <v>1.3919915610229747E-133</v>
      </c>
      <c r="HJ139" s="86">
        <f t="shared" si="153"/>
        <v>1.0328206518012714E-63</v>
      </c>
      <c r="HK139" s="86">
        <f t="shared" si="153"/>
        <v>1.2375421783924874E-56</v>
      </c>
      <c r="HL139" s="86">
        <f t="shared" si="161"/>
        <v>4.7119332791361327E-63</v>
      </c>
      <c r="HM139" s="86">
        <f t="shared" si="161"/>
        <v>1.773788784272101E-66</v>
      </c>
      <c r="HN139" s="86">
        <f t="shared" si="161"/>
        <v>4.6882343735964382E-49</v>
      </c>
      <c r="HO139" s="86">
        <f t="shared" si="161"/>
        <v>5.4228481360801025E-39</v>
      </c>
      <c r="HP139" s="86">
        <f t="shared" si="161"/>
        <v>2.8574409220890575E-51</v>
      </c>
      <c r="HQ139" s="86">
        <f t="shared" si="161"/>
        <v>5.8791564226601968E-53</v>
      </c>
      <c r="HS139" s="86">
        <f t="shared" si="158"/>
        <v>0.31155535706972498</v>
      </c>
      <c r="HT139" s="86">
        <f t="shared" si="158"/>
        <v>0.47789709522054308</v>
      </c>
      <c r="HU139" s="86">
        <f t="shared" si="158"/>
        <v>0.45965043973823</v>
      </c>
      <c r="HV139" s="86">
        <f t="shared" si="158"/>
        <v>0.46186114591632665</v>
      </c>
      <c r="HW139" s="86">
        <f t="shared" si="158"/>
        <v>0.40466886288790493</v>
      </c>
      <c r="HX139" s="86">
        <f t="shared" si="158"/>
        <v>0.4872110644874626</v>
      </c>
      <c r="HY139" s="86">
        <f t="shared" si="158"/>
        <v>0.50522731142665367</v>
      </c>
      <c r="HZ139" s="86">
        <f t="shared" si="158"/>
        <v>0.42964223209049557</v>
      </c>
      <c r="IA139" s="86">
        <f t="shared" si="158"/>
        <v>0.3034452489403679</v>
      </c>
      <c r="IB139" s="86">
        <f t="shared" si="158"/>
        <v>0.28932783855674982</v>
      </c>
      <c r="IC139" s="86">
        <f t="shared" si="158"/>
        <v>0.27675143225500759</v>
      </c>
      <c r="ID139" s="86">
        <f t="shared" si="158"/>
        <v>0.2163687021956395</v>
      </c>
      <c r="IE139" s="86">
        <f t="shared" si="158"/>
        <v>0.13548778576137482</v>
      </c>
      <c r="IF139" s="86">
        <f t="shared" si="158"/>
        <v>0.25814647837040927</v>
      </c>
      <c r="IG139" s="86">
        <f t="shared" si="158"/>
        <v>0.23908275311235794</v>
      </c>
      <c r="II139" s="86">
        <f t="shared" si="159"/>
        <v>1.8830723353632905E-20</v>
      </c>
      <c r="IJ139" s="86">
        <f t="shared" si="159"/>
        <v>3.4422187145389807E-18</v>
      </c>
      <c r="IK139" s="86">
        <f t="shared" si="159"/>
        <v>4.2210598355455966E-20</v>
      </c>
      <c r="IL139" s="86">
        <f t="shared" si="159"/>
        <v>7.1910740664966768E-22</v>
      </c>
      <c r="IM139" s="86">
        <f t="shared" si="159"/>
        <v>3.0770453729970913E-22</v>
      </c>
      <c r="IN139" s="86">
        <f t="shared" si="159"/>
        <v>9.412080608367267E-21</v>
      </c>
      <c r="IO139" s="86">
        <f t="shared" si="159"/>
        <v>1.1477408821171977E-19</v>
      </c>
      <c r="IP139" s="86">
        <f t="shared" si="159"/>
        <v>3.6580349230135433E-22</v>
      </c>
      <c r="IQ139" s="86">
        <f t="shared" si="159"/>
        <v>2.2955941703141215E-25</v>
      </c>
      <c r="IR139" s="86">
        <f t="shared" si="159"/>
        <v>8.0868354043902648E-27</v>
      </c>
      <c r="IS139" s="86">
        <f t="shared" si="159"/>
        <v>1.0726308930127255E-26</v>
      </c>
      <c r="IT139" s="86">
        <f t="shared" si="159"/>
        <v>9.0075765017792502E-28</v>
      </c>
      <c r="IU139" s="86">
        <f t="shared" si="159"/>
        <v>5.1929250138967997E-29</v>
      </c>
      <c r="IV139" s="86">
        <f t="shared" si="159"/>
        <v>1.5777922284082139E-20</v>
      </c>
      <c r="IW139" s="86">
        <f t="shared" si="159"/>
        <v>5.8991095165464048E-10</v>
      </c>
      <c r="IY139" s="86">
        <f t="shared" si="160"/>
        <v>0.31155535706972498</v>
      </c>
      <c r="IZ139" s="86">
        <f t="shared" si="160"/>
        <v>0.47789709522054308</v>
      </c>
      <c r="JA139" s="86">
        <f t="shared" si="160"/>
        <v>0.45965043973823</v>
      </c>
      <c r="JB139" s="86">
        <f t="shared" si="160"/>
        <v>0.46186114591632665</v>
      </c>
      <c r="JC139" s="86">
        <f t="shared" si="160"/>
        <v>0.40466886288790493</v>
      </c>
      <c r="JD139" s="86">
        <f t="shared" si="160"/>
        <v>0.4872110644874626</v>
      </c>
      <c r="JE139" s="86">
        <f t="shared" si="160"/>
        <v>0.50522731142665367</v>
      </c>
      <c r="JF139" s="86">
        <f t="shared" si="160"/>
        <v>0.42964223209049557</v>
      </c>
      <c r="JG139" s="86">
        <f t="shared" si="160"/>
        <v>0.3034452489403679</v>
      </c>
      <c r="JH139" s="86">
        <f t="shared" si="160"/>
        <v>0.28932783855674982</v>
      </c>
      <c r="JI139" s="86">
        <f t="shared" si="160"/>
        <v>0.27675143225500759</v>
      </c>
      <c r="JJ139" s="86">
        <f t="shared" si="160"/>
        <v>0.2163687021956395</v>
      </c>
      <c r="JK139" s="86">
        <f t="shared" si="160"/>
        <v>0.13548778576137482</v>
      </c>
      <c r="JL139" s="86">
        <f t="shared" si="160"/>
        <v>0.25814647837040927</v>
      </c>
      <c r="JM139" s="86">
        <f t="shared" si="160"/>
        <v>0.23908275370226889</v>
      </c>
    </row>
    <row r="140" spans="2:273" x14ac:dyDescent="0.25">
      <c r="B140" s="2">
        <v>113</v>
      </c>
      <c r="C140" s="37">
        <v>95.694000000000003</v>
      </c>
      <c r="D140" s="37">
        <v>95.067999999999998</v>
      </c>
      <c r="E140" s="37">
        <v>96.39</v>
      </c>
      <c r="F140" s="37">
        <v>95.864000000000004</v>
      </c>
      <c r="G140" s="37">
        <v>93.457999999999998</v>
      </c>
      <c r="H140" s="37">
        <v>95.745999999999995</v>
      </c>
      <c r="I140" s="37">
        <v>96.135999999999996</v>
      </c>
      <c r="J140" s="37">
        <v>103.508</v>
      </c>
      <c r="K140" s="37">
        <v>103.15300000000001</v>
      </c>
      <c r="L140" s="37">
        <v>102.84699999999999</v>
      </c>
      <c r="M140" s="37">
        <v>104.542</v>
      </c>
      <c r="N140" s="37">
        <v>101.661</v>
      </c>
      <c r="O140" s="37">
        <v>98.897999999999996</v>
      </c>
      <c r="P140" s="37">
        <v>118.983</v>
      </c>
      <c r="Q140" s="37">
        <v>153.18600000000001</v>
      </c>
      <c r="S140" s="4">
        <f t="shared" si="162"/>
        <v>95.93772381953535</v>
      </c>
      <c r="T140" s="4">
        <f t="shared" si="162"/>
        <v>92.659242618695671</v>
      </c>
      <c r="U140" s="4">
        <f t="shared" si="162"/>
        <v>95.35003404178903</v>
      </c>
      <c r="V140" s="4">
        <f t="shared" si="162"/>
        <v>95.99452740277134</v>
      </c>
      <c r="W140" s="4">
        <f t="shared" si="162"/>
        <v>94.957160842974858</v>
      </c>
      <c r="X140" s="4">
        <f t="shared" si="162"/>
        <v>96.8912915812314</v>
      </c>
      <c r="Y140" s="4">
        <f t="shared" si="162"/>
        <v>97.129547378180547</v>
      </c>
      <c r="Z140" s="4">
        <f t="shared" si="162"/>
        <v>104.02867859506537</v>
      </c>
      <c r="AA140" s="4">
        <f t="shared" si="162"/>
        <v>103.23575209804149</v>
      </c>
      <c r="AB140" s="4">
        <f t="shared" si="162"/>
        <v>104.18557173657608</v>
      </c>
      <c r="AC140" s="4">
        <f t="shared" si="162"/>
        <v>105.07447945571319</v>
      </c>
      <c r="AD140" s="4">
        <f t="shared" si="162"/>
        <v>104.49885980444749</v>
      </c>
      <c r="AE140" s="4">
        <f t="shared" si="162"/>
        <v>98.537741483514722</v>
      </c>
      <c r="AF140" s="4">
        <f t="shared" si="162"/>
        <v>119.27774878212509</v>
      </c>
      <c r="AG140" s="4">
        <f t="shared" si="162"/>
        <v>148.56203943475833</v>
      </c>
      <c r="AI140" s="4">
        <f t="shared" si="163"/>
        <v>-0.24372381953534727</v>
      </c>
      <c r="AJ140" s="4">
        <f t="shared" si="163"/>
        <v>2.4087573813043264</v>
      </c>
      <c r="AK140" s="4">
        <f t="shared" si="163"/>
        <v>1.0399659582109706</v>
      </c>
      <c r="AL140" s="4">
        <f t="shared" si="163"/>
        <v>-0.13052740277133523</v>
      </c>
      <c r="AM140" s="4">
        <f t="shared" si="163"/>
        <v>-1.4991608429748595</v>
      </c>
      <c r="AN140" s="4">
        <f t="shared" si="163"/>
        <v>-1.1452915812314046</v>
      </c>
      <c r="AO140" s="4">
        <f t="shared" si="163"/>
        <v>-0.99354737818055128</v>
      </c>
      <c r="AP140" s="4">
        <f t="shared" si="163"/>
        <v>-0.52067859506537673</v>
      </c>
      <c r="AQ140" s="4">
        <f t="shared" si="163"/>
        <v>-8.2752098041481759E-2</v>
      </c>
      <c r="AR140" s="4">
        <f t="shared" si="163"/>
        <v>-1.3385717365760854</v>
      </c>
      <c r="AS140" s="4">
        <f t="shared" si="163"/>
        <v>-0.53247945571318667</v>
      </c>
      <c r="AT140" s="4">
        <f t="shared" si="163"/>
        <v>-2.8378598044474899</v>
      </c>
      <c r="AU140" s="4">
        <f t="shared" si="163"/>
        <v>0.36025851648527407</v>
      </c>
      <c r="AV140" s="4">
        <f t="shared" si="163"/>
        <v>-0.29474878212508315</v>
      </c>
      <c r="AW140" s="4">
        <f t="shared" si="163"/>
        <v>4.6239605652416742</v>
      </c>
      <c r="AY140" s="2">
        <f t="shared" si="154"/>
        <v>95.93772381953535</v>
      </c>
      <c r="AZ140" s="2">
        <f t="shared" si="154"/>
        <v>89.222550888097615</v>
      </c>
      <c r="BA140" s="2">
        <f t="shared" si="154"/>
        <v>90.288215542970775</v>
      </c>
      <c r="BB140" s="2">
        <f t="shared" si="154"/>
        <v>87.34169647004056</v>
      </c>
      <c r="BC140" s="2">
        <f t="shared" si="154"/>
        <v>82.216781976033019</v>
      </c>
      <c r="BD140" s="2">
        <f t="shared" si="154"/>
        <v>84.817560062724809</v>
      </c>
      <c r="BE140" s="2">
        <f t="shared" si="154"/>
        <v>86.188959191666726</v>
      </c>
      <c r="BF140" s="2">
        <f t="shared" si="154"/>
        <v>86.47944874360239</v>
      </c>
      <c r="BG140" s="2">
        <f t="shared" si="154"/>
        <v>81.711036843757867</v>
      </c>
      <c r="BH140" s="2">
        <f t="shared" si="154"/>
        <v>82.591626557524108</v>
      </c>
      <c r="BI140" s="2">
        <f t="shared" si="154"/>
        <v>82.698203687193967</v>
      </c>
      <c r="BJ140" s="2">
        <f t="shared" si="154"/>
        <v>80.012202370876864</v>
      </c>
      <c r="BK140" s="2">
        <f t="shared" si="154"/>
        <v>78.997518821583768</v>
      </c>
      <c r="BL140" s="2">
        <f t="shared" si="154"/>
        <v>78.070088651999214</v>
      </c>
      <c r="BM140" s="2">
        <f t="shared" si="154"/>
        <v>79.681006273259115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123.27518070175441</v>
      </c>
      <c r="DL140" s="2">
        <f t="shared" si="164"/>
        <v>125.61391060291061</v>
      </c>
      <c r="DM140" s="2">
        <f t="shared" si="164"/>
        <v>121.30737958201114</v>
      </c>
      <c r="DN140" s="2">
        <f t="shared" si="164"/>
        <v>116.58417354196303</v>
      </c>
      <c r="DO140" s="2">
        <f t="shared" si="164"/>
        <v>105.9904850202429</v>
      </c>
      <c r="DP140" s="2">
        <f t="shared" si="164"/>
        <v>117.62622459893046</v>
      </c>
      <c r="DQ140" s="2">
        <f t="shared" si="164"/>
        <v>120.33689197860963</v>
      </c>
      <c r="DR140" s="2">
        <f t="shared" si="164"/>
        <v>119.58699648586709</v>
      </c>
      <c r="DS140" s="2">
        <f t="shared" si="164"/>
        <v>119.28823417366945</v>
      </c>
      <c r="DT140" s="2">
        <f t="shared" si="164"/>
        <v>118.98554545454546</v>
      </c>
      <c r="DU140" s="2">
        <f t="shared" si="164"/>
        <v>113.05973977591034</v>
      </c>
      <c r="DV140" s="2">
        <f t="shared" si="164"/>
        <v>119.09991115401117</v>
      </c>
      <c r="DW140" s="2">
        <f t="shared" si="164"/>
        <v>115.77459831932771</v>
      </c>
      <c r="DX140" s="2">
        <f t="shared" si="164"/>
        <v>107.03805882352943</v>
      </c>
      <c r="DY140" s="2">
        <f t="shared" si="164"/>
        <v>96.35739717741933</v>
      </c>
      <c r="EA140" s="2">
        <f t="shared" si="152"/>
        <v>95.898278199650179</v>
      </c>
      <c r="EB140" s="2">
        <f t="shared" si="152"/>
        <v>89.136558966971407</v>
      </c>
      <c r="EC140" s="2">
        <f t="shared" si="152"/>
        <v>90.234842386229616</v>
      </c>
      <c r="ED140" s="2">
        <f t="shared" si="152"/>
        <v>87.300721942214153</v>
      </c>
      <c r="EE140" s="2">
        <f t="shared" si="151"/>
        <v>82.165088181023606</v>
      </c>
      <c r="EF140" s="2">
        <f t="shared" si="151"/>
        <v>84.764824128324705</v>
      </c>
      <c r="EG140" s="2">
        <f t="shared" si="151"/>
        <v>86.120344210287783</v>
      </c>
      <c r="EH140" s="2">
        <f t="shared" si="151"/>
        <v>86.404210982828332</v>
      </c>
      <c r="EI140" s="2">
        <f t="shared" si="151"/>
        <v>81.636899471497145</v>
      </c>
      <c r="EJ140" s="2">
        <f t="shared" si="151"/>
        <v>82.526896324461347</v>
      </c>
      <c r="EK140" s="2">
        <f t="shared" si="151"/>
        <v>82.658756752976615</v>
      </c>
      <c r="EL140" s="2">
        <f t="shared" si="151"/>
        <v>79.939492907572529</v>
      </c>
      <c r="EM140" s="2">
        <f t="shared" si="135"/>
        <v>78.93494496227251</v>
      </c>
      <c r="EN140" s="2">
        <f t="shared" si="135"/>
        <v>78.039327243742562</v>
      </c>
      <c r="EO140" s="2">
        <f t="shared" si="135"/>
        <v>79.656175231003289</v>
      </c>
      <c r="EQ140" s="2">
        <f t="shared" si="165"/>
        <v>96.047594673809087</v>
      </c>
      <c r="ER140" s="2">
        <f t="shared" si="165"/>
        <v>89.549630102455069</v>
      </c>
      <c r="ES140" s="2">
        <f t="shared" si="165"/>
        <v>90.374923456886663</v>
      </c>
      <c r="ET140" s="2">
        <f t="shared" si="165"/>
        <v>87.275777039216251</v>
      </c>
      <c r="EU140" s="2">
        <f t="shared" si="165"/>
        <v>82.412442044017041</v>
      </c>
      <c r="EV140" s="2">
        <f t="shared" si="165"/>
        <v>84.773796024946606</v>
      </c>
      <c r="EW140" s="2">
        <f t="shared" si="165"/>
        <v>86.308104932192109</v>
      </c>
      <c r="EX140" s="2">
        <f t="shared" si="165"/>
        <v>86.732647237900636</v>
      </c>
      <c r="EY140" s="2">
        <f t="shared" si="165"/>
        <v>81.894176040983552</v>
      </c>
      <c r="EZ140" s="2">
        <f t="shared" si="165"/>
        <v>82.649381335899434</v>
      </c>
      <c r="FA140" s="2">
        <f t="shared" si="165"/>
        <v>82.573526659466239</v>
      </c>
      <c r="FB140" s="2">
        <f t="shared" si="165"/>
        <v>80.193620724224587</v>
      </c>
      <c r="FC140" s="2">
        <f t="shared" si="165"/>
        <v>78.942913275140938</v>
      </c>
      <c r="FD140" s="2">
        <f t="shared" si="165"/>
        <v>77.724711330645192</v>
      </c>
      <c r="FE140" s="2">
        <f t="shared" si="165"/>
        <v>79.490534342398931</v>
      </c>
      <c r="FG140" s="2">
        <f t="shared" si="166"/>
        <v>0.99886301383045384</v>
      </c>
      <c r="FH140" s="2">
        <f t="shared" si="166"/>
        <v>0.99856659929070668</v>
      </c>
      <c r="FI140" s="2">
        <f t="shared" si="166"/>
        <v>0.998633385769918</v>
      </c>
      <c r="FJ140" s="2">
        <f t="shared" si="166"/>
        <v>0.99853073512172763</v>
      </c>
      <c r="FK140" s="2">
        <f t="shared" si="166"/>
        <v>0.99861529091442713</v>
      </c>
      <c r="FL140" s="2">
        <f t="shared" si="166"/>
        <v>0.99841814576291676</v>
      </c>
      <c r="FM140" s="2">
        <f t="shared" si="166"/>
        <v>0.99849967074954638</v>
      </c>
      <c r="FN140" s="2">
        <f t="shared" si="166"/>
        <v>0.9984928316902375</v>
      </c>
      <c r="FO140" s="2">
        <f t="shared" si="166"/>
        <v>0.99844664291669794</v>
      </c>
      <c r="FP140" s="2">
        <f t="shared" si="166"/>
        <v>0.99843089395678108</v>
      </c>
      <c r="FQ140" s="2">
        <f t="shared" si="166"/>
        <v>0.99852908962972331</v>
      </c>
      <c r="FR140" s="2">
        <f t="shared" si="166"/>
        <v>0.99850425623535288</v>
      </c>
      <c r="FS140" s="2">
        <f t="shared" si="166"/>
        <v>0.99831173067420553</v>
      </c>
      <c r="FT140" s="2">
        <f t="shared" si="166"/>
        <v>0.99843630042620035</v>
      </c>
      <c r="FU140" s="2">
        <f t="shared" si="166"/>
        <v>0.99819425653402727</v>
      </c>
      <c r="FW140" s="2">
        <f t="shared" si="156"/>
        <v>5.5710265207597941E-2</v>
      </c>
      <c r="FX140" s="2">
        <f t="shared" si="156"/>
        <v>8.1596743327633114E-2</v>
      </c>
      <c r="FY140" s="2">
        <f t="shared" si="156"/>
        <v>7.7876226912677468E-2</v>
      </c>
      <c r="FZ140" s="2">
        <f t="shared" si="156"/>
        <v>8.2205936975027538E-2</v>
      </c>
      <c r="GA140" s="2">
        <f t="shared" si="156"/>
        <v>7.5610509221194999E-2</v>
      </c>
      <c r="GB140" s="2">
        <f t="shared" si="156"/>
        <v>8.4038956416507118E-2</v>
      </c>
      <c r="GC140" s="2">
        <f t="shared" si="156"/>
        <v>9.2026136975561071E-2</v>
      </c>
      <c r="GD140" s="2">
        <f t="shared" si="156"/>
        <v>7.6805522059909107E-2</v>
      </c>
      <c r="GE140" s="2">
        <f t="shared" si="156"/>
        <v>6.0834940533328476E-2</v>
      </c>
      <c r="GF140" s="2">
        <f t="shared" si="156"/>
        <v>6.1417689371304922E-2</v>
      </c>
      <c r="GG140" s="2">
        <f t="shared" si="156"/>
        <v>6.1834813979569463E-2</v>
      </c>
      <c r="GH140" s="2">
        <f t="shared" si="156"/>
        <v>5.562363096442479E-2</v>
      </c>
      <c r="GI140" s="2">
        <f t="shared" si="156"/>
        <v>4.7513517840945325E-2</v>
      </c>
      <c r="GJ140" s="2">
        <f t="shared" si="156"/>
        <v>4.6354603655630294E-2</v>
      </c>
      <c r="GK140" s="2">
        <f t="shared" si="156"/>
        <v>3.2160417591146677E-2</v>
      </c>
      <c r="GM140" s="86">
        <f t="shared" si="157"/>
        <v>2.5430769986213028E-95</v>
      </c>
      <c r="GN140" s="86">
        <f t="shared" si="157"/>
        <v>1.7678672698671925E-86</v>
      </c>
      <c r="GO140" s="86">
        <f t="shared" si="157"/>
        <v>2.5843106180165457E-100</v>
      </c>
      <c r="GP140" s="86">
        <f t="shared" si="157"/>
        <v>2.1283645866490317E-132</v>
      </c>
      <c r="GQ140" s="86">
        <f t="shared" si="157"/>
        <v>2.4353740610548401E-221</v>
      </c>
      <c r="GR140" s="86">
        <f t="shared" si="157"/>
        <v>2.092411150785166E-90</v>
      </c>
      <c r="GS140" s="86">
        <f t="shared" si="157"/>
        <v>2.709783675169618E-126</v>
      </c>
      <c r="GT140" s="86">
        <f t="shared" si="157"/>
        <v>4.1064438849872984E-106</v>
      </c>
      <c r="GU140" s="86">
        <f t="shared" si="157"/>
        <v>2.3485389286313809E-88</v>
      </c>
      <c r="GV140" s="86">
        <f t="shared" si="157"/>
        <v>1.3191770596218365E-97</v>
      </c>
      <c r="GW140" s="86">
        <f t="shared" si="157"/>
        <v>5.613143512838819E-137</v>
      </c>
      <c r="GX140" s="86">
        <f t="shared" si="157"/>
        <v>1.3572167422633489E-119</v>
      </c>
      <c r="GY140" s="86">
        <f t="shared" si="157"/>
        <v>2.2159912467770961E-92</v>
      </c>
      <c r="GZ140" s="86">
        <f t="shared" si="157"/>
        <v>2.0820959154525087E-119</v>
      </c>
      <c r="HA140" s="86">
        <f t="shared" si="157"/>
        <v>5.9937752919783153E-155</v>
      </c>
      <c r="HC140" s="86">
        <f t="shared" si="153"/>
        <v>3.132702402953653E-42</v>
      </c>
      <c r="HD140" s="86">
        <f t="shared" si="153"/>
        <v>3.6757626455800574E-43</v>
      </c>
      <c r="HE140" s="86">
        <f t="shared" si="153"/>
        <v>5.1412926031891421E-45</v>
      </c>
      <c r="HF140" s="86">
        <f t="shared" si="153"/>
        <v>2.2020430444864911E-57</v>
      </c>
      <c r="HG140" s="86">
        <f t="shared" si="153"/>
        <v>2.1362797165382455E-72</v>
      </c>
      <c r="HH140" s="86">
        <f t="shared" si="153"/>
        <v>2.7449400004610091E-59</v>
      </c>
      <c r="HI140" s="86">
        <f t="shared" si="153"/>
        <v>1.256576636827189E-141</v>
      </c>
      <c r="HJ140" s="86">
        <f t="shared" si="153"/>
        <v>1.3794981118728806E-67</v>
      </c>
      <c r="HK140" s="86">
        <f t="shared" si="153"/>
        <v>3.6908824789651759E-60</v>
      </c>
      <c r="HL140" s="86">
        <f t="shared" si="161"/>
        <v>5.5515720239309219E-67</v>
      </c>
      <c r="HM140" s="86">
        <f t="shared" si="161"/>
        <v>1.3506793859817432E-70</v>
      </c>
      <c r="HN140" s="86">
        <f t="shared" si="161"/>
        <v>3.8387194027468399E-52</v>
      </c>
      <c r="HO140" s="86">
        <f t="shared" si="161"/>
        <v>1.5262132692716871E-41</v>
      </c>
      <c r="HP140" s="86">
        <f t="shared" si="161"/>
        <v>1.7763332968410507E-54</v>
      </c>
      <c r="HQ140" s="86">
        <f t="shared" si="161"/>
        <v>2.7156143613976149E-56</v>
      </c>
      <c r="HS140" s="86">
        <f t="shared" si="158"/>
        <v>0.38674866918431705</v>
      </c>
      <c r="HT140" s="86">
        <f t="shared" si="158"/>
        <v>0.50630256353056147</v>
      </c>
      <c r="HU140" s="86">
        <f t="shared" si="158"/>
        <v>0.5008249804756818</v>
      </c>
      <c r="HV140" s="86">
        <f t="shared" si="158"/>
        <v>0.50316696473012312</v>
      </c>
      <c r="HW140" s="86">
        <f t="shared" si="158"/>
        <v>0.4723258169372605</v>
      </c>
      <c r="HX140" s="86">
        <f t="shared" si="158"/>
        <v>0.50795373771617247</v>
      </c>
      <c r="HY140" s="86">
        <f t="shared" si="158"/>
        <v>0.49900426528993469</v>
      </c>
      <c r="HZ140" s="86">
        <f t="shared" si="158"/>
        <v>0.48771243158402322</v>
      </c>
      <c r="IA140" s="86">
        <f t="shared" si="158"/>
        <v>0.39065306641029091</v>
      </c>
      <c r="IB140" s="86">
        <f t="shared" si="158"/>
        <v>0.38037877738074466</v>
      </c>
      <c r="IC140" s="86">
        <f t="shared" si="158"/>
        <v>0.36842007342113953</v>
      </c>
      <c r="ID140" s="86">
        <f t="shared" si="158"/>
        <v>0.30478639820204945</v>
      </c>
      <c r="IE140" s="86">
        <f t="shared" si="158"/>
        <v>0.20720318362389104</v>
      </c>
      <c r="IF140" s="86">
        <f t="shared" si="158"/>
        <v>0.33357278129052764</v>
      </c>
      <c r="IG140" s="86">
        <f t="shared" si="158"/>
        <v>0.29874933665996523</v>
      </c>
      <c r="II140" s="86">
        <f t="shared" si="159"/>
        <v>2.7912134256787147E-19</v>
      </c>
      <c r="IJ140" s="86">
        <f t="shared" si="159"/>
        <v>5.4219312453618723E-17</v>
      </c>
      <c r="IK140" s="86">
        <f t="shared" si="159"/>
        <v>8.5663495918887482E-19</v>
      </c>
      <c r="IL140" s="86">
        <f t="shared" si="159"/>
        <v>2.0923152357176306E-20</v>
      </c>
      <c r="IM140" s="86">
        <f t="shared" si="159"/>
        <v>8.4549203770437582E-21</v>
      </c>
      <c r="IN140" s="86">
        <f t="shared" si="159"/>
        <v>2.3491099621265594E-19</v>
      </c>
      <c r="IO140" s="86">
        <f t="shared" si="159"/>
        <v>2.7092756232211961E-18</v>
      </c>
      <c r="IP140" s="86">
        <f t="shared" si="159"/>
        <v>1.0146357883514332E-20</v>
      </c>
      <c r="IQ140" s="86">
        <f t="shared" si="159"/>
        <v>7.613241893664533E-24</v>
      </c>
      <c r="IR140" s="86">
        <f t="shared" si="159"/>
        <v>3.3608799011156192E-25</v>
      </c>
      <c r="IS140" s="86">
        <f t="shared" si="159"/>
        <v>4.4194667628951402E-25</v>
      </c>
      <c r="IT140" s="86">
        <f t="shared" si="159"/>
        <v>3.754545075663746E-26</v>
      </c>
      <c r="IU140" s="86">
        <f t="shared" si="159"/>
        <v>2.0977677009212895E-27</v>
      </c>
      <c r="IV140" s="86">
        <f t="shared" si="159"/>
        <v>2.0031327381409123E-19</v>
      </c>
      <c r="IW140" s="86">
        <f t="shared" si="159"/>
        <v>1.63996414925952E-9</v>
      </c>
      <c r="IY140" s="86">
        <f t="shared" si="160"/>
        <v>0.38674866918431705</v>
      </c>
      <c r="IZ140" s="86">
        <f t="shared" si="160"/>
        <v>0.50630256353056147</v>
      </c>
      <c r="JA140" s="86">
        <f t="shared" si="160"/>
        <v>0.5008249804756818</v>
      </c>
      <c r="JB140" s="86">
        <f t="shared" si="160"/>
        <v>0.50316696473012312</v>
      </c>
      <c r="JC140" s="86">
        <f t="shared" si="160"/>
        <v>0.4723258169372605</v>
      </c>
      <c r="JD140" s="86">
        <f t="shared" si="160"/>
        <v>0.50795373771617247</v>
      </c>
      <c r="JE140" s="86">
        <f t="shared" si="160"/>
        <v>0.49900426528993469</v>
      </c>
      <c r="JF140" s="86">
        <f t="shared" si="160"/>
        <v>0.48771243158402322</v>
      </c>
      <c r="JG140" s="86">
        <f t="shared" si="160"/>
        <v>0.39065306641029091</v>
      </c>
      <c r="JH140" s="86">
        <f t="shared" si="160"/>
        <v>0.38037877738074466</v>
      </c>
      <c r="JI140" s="86">
        <f t="shared" si="160"/>
        <v>0.36842007342113953</v>
      </c>
      <c r="JJ140" s="86">
        <f t="shared" si="160"/>
        <v>0.30478639820204945</v>
      </c>
      <c r="JK140" s="86">
        <f t="shared" si="160"/>
        <v>0.20720318362389104</v>
      </c>
      <c r="JL140" s="86">
        <f t="shared" si="160"/>
        <v>0.33357278129052764</v>
      </c>
      <c r="JM140" s="86">
        <f t="shared" si="160"/>
        <v>0.29874933829992939</v>
      </c>
    </row>
    <row r="141" spans="2:273" x14ac:dyDescent="0.25">
      <c r="B141" s="2">
        <v>114</v>
      </c>
      <c r="C141" s="37">
        <v>94.968000000000004</v>
      </c>
      <c r="D141" s="37">
        <v>91.355999999999995</v>
      </c>
      <c r="E141" s="37">
        <v>95.575999999999993</v>
      </c>
      <c r="F141" s="37">
        <v>95.575999999999993</v>
      </c>
      <c r="G141" s="37">
        <v>93.119</v>
      </c>
      <c r="H141" s="37">
        <v>93.271000000000001</v>
      </c>
      <c r="I141" s="37">
        <v>94.932000000000002</v>
      </c>
      <c r="J141" s="37">
        <v>100.169</v>
      </c>
      <c r="K141" s="37">
        <v>103.203</v>
      </c>
      <c r="L141" s="37">
        <v>103.42400000000001</v>
      </c>
      <c r="M141" s="37">
        <v>102.81399999999999</v>
      </c>
      <c r="N141" s="37">
        <v>106.254</v>
      </c>
      <c r="O141" s="37">
        <v>103.47499999999999</v>
      </c>
      <c r="P141" s="37">
        <v>125.69499999999999</v>
      </c>
      <c r="Q141" s="37">
        <v>159.76300000000001</v>
      </c>
      <c r="S141" s="4">
        <f t="shared" si="162"/>
        <v>95.833893563102805</v>
      </c>
      <c r="T141" s="4">
        <f t="shared" si="162"/>
        <v>91.76516670784261</v>
      </c>
      <c r="U141" s="4">
        <f t="shared" si="162"/>
        <v>94.16120053743083</v>
      </c>
      <c r="V141" s="4">
        <f t="shared" si="162"/>
        <v>93.879214624874336</v>
      </c>
      <c r="W141" s="4">
        <f t="shared" si="162"/>
        <v>92.967724557135128</v>
      </c>
      <c r="X141" s="4">
        <f t="shared" si="162"/>
        <v>93.514699355374773</v>
      </c>
      <c r="Y141" s="4">
        <f t="shared" si="162"/>
        <v>93.40378911082442</v>
      </c>
      <c r="Z141" s="4">
        <f t="shared" si="162"/>
        <v>100.73554269335736</v>
      </c>
      <c r="AA141" s="4">
        <f t="shared" si="162"/>
        <v>102.58212263470661</v>
      </c>
      <c r="AB141" s="4">
        <f t="shared" si="162"/>
        <v>103.77478368121358</v>
      </c>
      <c r="AC141" s="4">
        <f t="shared" si="162"/>
        <v>105.04197706936658</v>
      </c>
      <c r="AD141" s="4">
        <f t="shared" si="162"/>
        <v>106.42361991146215</v>
      </c>
      <c r="AE141" s="4">
        <f t="shared" si="162"/>
        <v>102.63723471773334</v>
      </c>
      <c r="AF141" s="4">
        <f t="shared" si="162"/>
        <v>123.8973508532919</v>
      </c>
      <c r="AG141" s="4">
        <f t="shared" si="162"/>
        <v>157.88817851096618</v>
      </c>
      <c r="AI141" s="4">
        <f t="shared" si="163"/>
        <v>-0.86589356310280152</v>
      </c>
      <c r="AJ141" s="4">
        <f t="shared" si="163"/>
        <v>-0.40916670784261555</v>
      </c>
      <c r="AK141" s="4">
        <f t="shared" si="163"/>
        <v>1.4147994625691638</v>
      </c>
      <c r="AL141" s="4">
        <f t="shared" si="163"/>
        <v>1.696785375125657</v>
      </c>
      <c r="AM141" s="4">
        <f t="shared" si="163"/>
        <v>0.15127544286487193</v>
      </c>
      <c r="AN141" s="4">
        <f t="shared" si="163"/>
        <v>-0.24369935537477261</v>
      </c>
      <c r="AO141" s="4">
        <f t="shared" si="163"/>
        <v>1.5282108891755826</v>
      </c>
      <c r="AP141" s="4">
        <f t="shared" si="163"/>
        <v>-0.56654269335736274</v>
      </c>
      <c r="AQ141" s="4">
        <f t="shared" si="163"/>
        <v>0.62087736529339566</v>
      </c>
      <c r="AR141" s="4">
        <f t="shared" si="163"/>
        <v>-0.35078368121357073</v>
      </c>
      <c r="AS141" s="4">
        <f t="shared" si="163"/>
        <v>-2.2279770693665881</v>
      </c>
      <c r="AT141" s="4">
        <f t="shared" si="163"/>
        <v>-0.16961991146214928</v>
      </c>
      <c r="AU141" s="4">
        <f t="shared" si="163"/>
        <v>0.83776528226665903</v>
      </c>
      <c r="AV141" s="4">
        <f t="shared" si="163"/>
        <v>1.7976491467080962</v>
      </c>
      <c r="AW141" s="4">
        <f t="shared" si="163"/>
        <v>1.8748214890338204</v>
      </c>
      <c r="AY141" s="2">
        <f t="shared" si="154"/>
        <v>95.833893563102805</v>
      </c>
      <c r="AZ141" s="2">
        <f t="shared" si="154"/>
        <v>89.089910340447474</v>
      </c>
      <c r="BA141" s="2">
        <f t="shared" si="154"/>
        <v>90.128929041330906</v>
      </c>
      <c r="BB141" s="2">
        <f t="shared" si="154"/>
        <v>87.20897941756462</v>
      </c>
      <c r="BC141" s="2">
        <f t="shared" si="154"/>
        <v>82.059886400080202</v>
      </c>
      <c r="BD141" s="2">
        <f t="shared" si="154"/>
        <v>84.672308294521329</v>
      </c>
      <c r="BE141" s="2">
        <f t="shared" si="154"/>
        <v>86.025962837933292</v>
      </c>
      <c r="BF141" s="2">
        <f t="shared" si="154"/>
        <v>86.285030958688751</v>
      </c>
      <c r="BG141" s="2">
        <f t="shared" si="154"/>
        <v>81.532222640044338</v>
      </c>
      <c r="BH141" s="2">
        <f t="shared" si="154"/>
        <v>82.42139373867667</v>
      </c>
      <c r="BI141" s="2">
        <f t="shared" si="154"/>
        <v>82.567059433570719</v>
      </c>
      <c r="BJ141" s="2">
        <f t="shared" si="154"/>
        <v>79.825327599754317</v>
      </c>
      <c r="BK141" s="2">
        <f t="shared" si="154"/>
        <v>78.864597648153762</v>
      </c>
      <c r="BL141" s="2">
        <f t="shared" si="154"/>
        <v>77.974150062099639</v>
      </c>
      <c r="BM141" s="2">
        <f t="shared" si="154"/>
        <v>79.570971472447212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123.43108333333335</v>
      </c>
      <c r="DL141" s="2">
        <f t="shared" si="164"/>
        <v>125.85248769011928</v>
      </c>
      <c r="DM141" s="2">
        <f t="shared" si="164"/>
        <v>121.52853846153843</v>
      </c>
      <c r="DN141" s="2">
        <f t="shared" si="164"/>
        <v>116.7948172119488</v>
      </c>
      <c r="DO141" s="2">
        <f t="shared" si="164"/>
        <v>106.11898360323885</v>
      </c>
      <c r="DP141" s="2">
        <f t="shared" si="164"/>
        <v>117.8617703590527</v>
      </c>
      <c r="DQ141" s="2">
        <f t="shared" si="164"/>
        <v>120.55845240641712</v>
      </c>
      <c r="DR141" s="2">
        <f t="shared" si="164"/>
        <v>119.78360794499619</v>
      </c>
      <c r="DS141" s="2">
        <f t="shared" si="164"/>
        <v>119.53345826330531</v>
      </c>
      <c r="DT141" s="2">
        <f t="shared" si="164"/>
        <v>119.22775538579069</v>
      </c>
      <c r="DU141" s="2">
        <f t="shared" si="164"/>
        <v>113.25299495798318</v>
      </c>
      <c r="DV141" s="2">
        <f t="shared" si="164"/>
        <v>119.38731643071645</v>
      </c>
      <c r="DW141" s="2">
        <f t="shared" si="164"/>
        <v>116.05175462184873</v>
      </c>
      <c r="DX141" s="2">
        <f t="shared" si="164"/>
        <v>107.23982689075632</v>
      </c>
      <c r="DY141" s="2">
        <f t="shared" si="164"/>
        <v>96.470334677419331</v>
      </c>
      <c r="EA141" s="2">
        <f t="shared" si="152"/>
        <v>95.795404325975753</v>
      </c>
      <c r="EB141" s="2">
        <f t="shared" si="152"/>
        <v>89.002257822559869</v>
      </c>
      <c r="EC141" s="2">
        <f t="shared" si="152"/>
        <v>90.076960303223927</v>
      </c>
      <c r="ED141" s="2">
        <f t="shared" si="152"/>
        <v>87.171669968157232</v>
      </c>
      <c r="EE141" s="2">
        <f t="shared" si="151"/>
        <v>82.007612913146218</v>
      </c>
      <c r="EF141" s="2">
        <f t="shared" si="151"/>
        <v>84.623471258907387</v>
      </c>
      <c r="EG141" s="2">
        <f t="shared" si="151"/>
        <v>85.958652843870397</v>
      </c>
      <c r="EH141" s="2">
        <f t="shared" si="151"/>
        <v>86.209365078434814</v>
      </c>
      <c r="EI141" s="2">
        <f t="shared" si="151"/>
        <v>81.459729709121717</v>
      </c>
      <c r="EJ141" s="2">
        <f t="shared" si="151"/>
        <v>82.359716271814364</v>
      </c>
      <c r="EK141" s="2">
        <f t="shared" si="151"/>
        <v>82.532054776932995</v>
      </c>
      <c r="EL141" s="2">
        <f t="shared" si="151"/>
        <v>79.754387840400213</v>
      </c>
      <c r="EM141" s="2">
        <f t="shared" si="135"/>
        <v>78.806767332445617</v>
      </c>
      <c r="EN141" s="2">
        <f t="shared" si="135"/>
        <v>77.949834577583559</v>
      </c>
      <c r="EO141" s="2">
        <f t="shared" si="135"/>
        <v>79.548951111952988</v>
      </c>
      <c r="EQ141" s="2">
        <f t="shared" si="165"/>
        <v>95.957187820245622</v>
      </c>
      <c r="ER141" s="2">
        <f t="shared" si="165"/>
        <v>89.446922512806879</v>
      </c>
      <c r="ES141" s="2">
        <f t="shared" si="165"/>
        <v>90.227560802444998</v>
      </c>
      <c r="ET141" s="2">
        <f t="shared" si="165"/>
        <v>87.144941460131562</v>
      </c>
      <c r="EU141" s="2">
        <f t="shared" si="165"/>
        <v>82.272727900047357</v>
      </c>
      <c r="EV141" s="2">
        <f t="shared" si="165"/>
        <v>84.633082500701377</v>
      </c>
      <c r="EW141" s="2">
        <f t="shared" si="165"/>
        <v>86.15822226217638</v>
      </c>
      <c r="EX141" s="2">
        <f t="shared" si="165"/>
        <v>86.562373713020975</v>
      </c>
      <c r="EY141" s="2">
        <f t="shared" si="165"/>
        <v>81.739415064962046</v>
      </c>
      <c r="EZ141" s="2">
        <f t="shared" si="165"/>
        <v>82.492814847244958</v>
      </c>
      <c r="FA141" s="2">
        <f t="shared" si="165"/>
        <v>82.439880615719488</v>
      </c>
      <c r="FB141" s="2">
        <f t="shared" si="165"/>
        <v>80.032441470525214</v>
      </c>
      <c r="FC141" s="2">
        <f t="shared" si="165"/>
        <v>78.815925610717102</v>
      </c>
      <c r="FD141" s="2">
        <f t="shared" si="165"/>
        <v>77.604758205435616</v>
      </c>
      <c r="FE141" s="2">
        <f t="shared" si="165"/>
        <v>79.382507546731333</v>
      </c>
      <c r="FG141" s="2">
        <f t="shared" si="166"/>
        <v>0.99896295254039846</v>
      </c>
      <c r="FH141" s="2">
        <f t="shared" si="166"/>
        <v>0.99869255811654312</v>
      </c>
      <c r="FI141" s="2">
        <f t="shared" si="166"/>
        <v>0.9987534831187338</v>
      </c>
      <c r="FJ141" s="2">
        <f t="shared" si="166"/>
        <v>0.99865984125023377</v>
      </c>
      <c r="FK141" s="2">
        <f t="shared" si="166"/>
        <v>0.99873697641857995</v>
      </c>
      <c r="FL141" s="2">
        <f t="shared" si="166"/>
        <v>0.99855713096229082</v>
      </c>
      <c r="FM141" s="2">
        <f t="shared" si="166"/>
        <v>0.99863150280195789</v>
      </c>
      <c r="FN141" s="2">
        <f t="shared" si="166"/>
        <v>0.9986252638548514</v>
      </c>
      <c r="FO141" s="2">
        <f t="shared" si="166"/>
        <v>0.99858312784655578</v>
      </c>
      <c r="FP141" s="2">
        <f t="shared" si="166"/>
        <v>0.99856876067739631</v>
      </c>
      <c r="FQ141" s="2">
        <f t="shared" si="166"/>
        <v>0.99865834015537636</v>
      </c>
      <c r="FR141" s="2">
        <f t="shared" si="166"/>
        <v>0.99863568591740548</v>
      </c>
      <c r="FS141" s="2">
        <f t="shared" si="166"/>
        <v>0.99846005131666904</v>
      </c>
      <c r="FT141" s="2">
        <f t="shared" si="166"/>
        <v>0.99857369279556851</v>
      </c>
      <c r="FU141" s="2">
        <f t="shared" si="166"/>
        <v>0.99835288068198069</v>
      </c>
      <c r="FW141" s="2">
        <f t="shared" si="156"/>
        <v>6.075852461013647E-2</v>
      </c>
      <c r="FX141" s="2">
        <f t="shared" si="156"/>
        <v>8.8770223517900509E-2</v>
      </c>
      <c r="FY141" s="2">
        <f t="shared" si="156"/>
        <v>8.4752806638769509E-2</v>
      </c>
      <c r="FZ141" s="2">
        <f t="shared" si="156"/>
        <v>8.9427758732160856E-2</v>
      </c>
      <c r="GA141" s="2">
        <f t="shared" si="156"/>
        <v>8.2304879958301588E-2</v>
      </c>
      <c r="GB141" s="2">
        <f t="shared" si="156"/>
        <v>9.1405772017667059E-2</v>
      </c>
      <c r="GC141" s="2">
        <f t="shared" si="156"/>
        <v>0.10001665324356181</v>
      </c>
      <c r="GD141" s="2">
        <f t="shared" si="156"/>
        <v>8.3596128105673281E-2</v>
      </c>
      <c r="GE141" s="2">
        <f t="shared" si="156"/>
        <v>6.6314967048128337E-2</v>
      </c>
      <c r="GF141" s="2">
        <f t="shared" si="156"/>
        <v>6.6946468106563795E-2</v>
      </c>
      <c r="GG141" s="2">
        <f t="shared" si="156"/>
        <v>6.739844562173801E-2</v>
      </c>
      <c r="GH141" s="2">
        <f t="shared" si="156"/>
        <v>6.0664544233022838E-2</v>
      </c>
      <c r="GI141" s="2">
        <f t="shared" si="156"/>
        <v>5.1859810006506579E-2</v>
      </c>
      <c r="GJ141" s="2">
        <f t="shared" si="156"/>
        <v>5.0600516138670469E-2</v>
      </c>
      <c r="GK141" s="2">
        <f t="shared" si="156"/>
        <v>3.5154121195856147E-2</v>
      </c>
      <c r="GM141" s="86">
        <f t="shared" si="157"/>
        <v>7.8425685575845027E-99</v>
      </c>
      <c r="GN141" s="86">
        <f t="shared" si="157"/>
        <v>1.1475171987962628E-89</v>
      </c>
      <c r="GO141" s="86">
        <f t="shared" si="157"/>
        <v>5.3927464404558887E-104</v>
      </c>
      <c r="GP141" s="86">
        <f t="shared" si="157"/>
        <v>2.6923562993740699E-137</v>
      </c>
      <c r="GQ141" s="86">
        <f t="shared" si="157"/>
        <v>1.2338882510423998E-229</v>
      </c>
      <c r="GR141" s="86">
        <f t="shared" si="157"/>
        <v>1.044507173561096E-93</v>
      </c>
      <c r="GS141" s="86">
        <f t="shared" si="157"/>
        <v>7.1515731294477644E-131</v>
      </c>
      <c r="GT141" s="86">
        <f t="shared" si="157"/>
        <v>5.6682756196234266E-110</v>
      </c>
      <c r="GU141" s="86">
        <f t="shared" si="157"/>
        <v>1.3825900188610535E-91</v>
      </c>
      <c r="GV141" s="86">
        <f t="shared" si="157"/>
        <v>3.6226920643372092E-101</v>
      </c>
      <c r="GW141" s="86">
        <f t="shared" si="157"/>
        <v>5.5379419681494765E-142</v>
      </c>
      <c r="GX141" s="86">
        <f t="shared" si="157"/>
        <v>5.4935562275219627E-124</v>
      </c>
      <c r="GY141" s="86">
        <f t="shared" si="157"/>
        <v>8.0206591224535531E-96</v>
      </c>
      <c r="GZ141" s="86">
        <f t="shared" si="157"/>
        <v>9.2027638365086479E-124</v>
      </c>
      <c r="HA141" s="86">
        <f t="shared" si="157"/>
        <v>1.207595757721508E-160</v>
      </c>
      <c r="HC141" s="86">
        <f t="shared" si="153"/>
        <v>9.3071516593673939E-45</v>
      </c>
      <c r="HD141" s="86">
        <f t="shared" si="153"/>
        <v>9.5147147889753607E-46</v>
      </c>
      <c r="HE141" s="86">
        <f t="shared" si="153"/>
        <v>1.1463530704565511E-47</v>
      </c>
      <c r="HF141" s="86">
        <f t="shared" si="153"/>
        <v>9.0245799305991295E-61</v>
      </c>
      <c r="HG141" s="86">
        <f t="shared" si="153"/>
        <v>9.1967939177703281E-77</v>
      </c>
      <c r="HH141" s="86">
        <f t="shared" si="153"/>
        <v>8.1965056222664365E-63</v>
      </c>
      <c r="HI141" s="86">
        <f t="shared" si="153"/>
        <v>6.5587099740577085E-150</v>
      </c>
      <c r="HJ141" s="86">
        <f t="shared" si="153"/>
        <v>1.4078147841260809E-71</v>
      </c>
      <c r="HK141" s="86">
        <f t="shared" si="153"/>
        <v>8.5636317314183385E-64</v>
      </c>
      <c r="HL141" s="86">
        <f t="shared" si="161"/>
        <v>4.9460596413894701E-71</v>
      </c>
      <c r="HM141" s="86">
        <f t="shared" si="161"/>
        <v>7.6878550538306524E-75</v>
      </c>
      <c r="HN141" s="86">
        <f t="shared" si="161"/>
        <v>2.5152332190626168E-55</v>
      </c>
      <c r="HO141" s="86">
        <f t="shared" si="161"/>
        <v>3.5438792861840237E-44</v>
      </c>
      <c r="HP141" s="86">
        <f t="shared" si="161"/>
        <v>8.7747164408745217E-58</v>
      </c>
      <c r="HQ141" s="86">
        <f t="shared" si="161"/>
        <v>9.8611219449509038E-60</v>
      </c>
      <c r="HS141" s="86">
        <f t="shared" si="158"/>
        <v>0.4506647216090397</v>
      </c>
      <c r="HT141" s="86">
        <f t="shared" si="158"/>
        <v>0.49937146248408371</v>
      </c>
      <c r="HU141" s="86">
        <f t="shared" si="158"/>
        <v>0.50502265699444093</v>
      </c>
      <c r="HV141" s="86">
        <f t="shared" si="158"/>
        <v>0.50171709836807477</v>
      </c>
      <c r="HW141" s="86">
        <f t="shared" si="158"/>
        <v>0.5058473705877512</v>
      </c>
      <c r="HX141" s="86">
        <f t="shared" si="158"/>
        <v>0.48704248853574506</v>
      </c>
      <c r="HY141" s="86">
        <f t="shared" si="158"/>
        <v>0.45351698314402278</v>
      </c>
      <c r="HZ141" s="86">
        <f t="shared" si="158"/>
        <v>0.50794850162271121</v>
      </c>
      <c r="IA141" s="86">
        <f t="shared" si="158"/>
        <v>0.46192249905981442</v>
      </c>
      <c r="IB141" s="86">
        <f t="shared" si="158"/>
        <v>0.45658615380131096</v>
      </c>
      <c r="IC141" s="86">
        <f t="shared" si="158"/>
        <v>0.44773889660409849</v>
      </c>
      <c r="ID141" s="86">
        <f t="shared" si="158"/>
        <v>0.39313303630162533</v>
      </c>
      <c r="IE141" s="86">
        <f t="shared" si="158"/>
        <v>0.29186165076908688</v>
      </c>
      <c r="IF141" s="86">
        <f t="shared" si="158"/>
        <v>0.41159541490093549</v>
      </c>
      <c r="IG141" s="86">
        <f t="shared" si="158"/>
        <v>0.3659245339487095</v>
      </c>
      <c r="II141" s="86">
        <f t="shared" si="159"/>
        <v>3.8025381824723323E-18</v>
      </c>
      <c r="IJ141" s="86">
        <f t="shared" si="159"/>
        <v>7.7250047173958674E-16</v>
      </c>
      <c r="IK141" s="86">
        <f t="shared" si="159"/>
        <v>1.5611624331222441E-17</v>
      </c>
      <c r="IL141" s="86">
        <f t="shared" si="159"/>
        <v>5.3802330160946352E-19</v>
      </c>
      <c r="IM141" s="86">
        <f t="shared" si="159"/>
        <v>2.0663122294071067E-19</v>
      </c>
      <c r="IN141" s="86">
        <f t="shared" si="159"/>
        <v>5.205413131586373E-18</v>
      </c>
      <c r="IO141" s="86">
        <f t="shared" si="159"/>
        <v>5.6622819907083864E-17</v>
      </c>
      <c r="IP141" s="86">
        <f t="shared" si="159"/>
        <v>2.5003490441867758E-19</v>
      </c>
      <c r="IQ141" s="86">
        <f t="shared" si="159"/>
        <v>2.2534247343274516E-22</v>
      </c>
      <c r="IR141" s="86">
        <f t="shared" si="159"/>
        <v>1.236792726455627E-23</v>
      </c>
      <c r="IS141" s="86">
        <f t="shared" si="159"/>
        <v>1.6123096947039389E-23</v>
      </c>
      <c r="IT141" s="86">
        <f t="shared" si="159"/>
        <v>1.3916678396998761E-24</v>
      </c>
      <c r="IU141" s="86">
        <f t="shared" si="159"/>
        <v>7.5906909835647096E-26</v>
      </c>
      <c r="IV141" s="86">
        <f t="shared" si="159"/>
        <v>2.3605686068349979E-18</v>
      </c>
      <c r="IW141" s="86">
        <f t="shared" si="159"/>
        <v>4.4422058750006163E-9</v>
      </c>
      <c r="IY141" s="86">
        <f t="shared" si="160"/>
        <v>0.4506647216090397</v>
      </c>
      <c r="IZ141" s="86">
        <f t="shared" si="160"/>
        <v>0.49937146248408448</v>
      </c>
      <c r="JA141" s="86">
        <f t="shared" si="160"/>
        <v>0.50502265699444093</v>
      </c>
      <c r="JB141" s="86">
        <f t="shared" si="160"/>
        <v>0.50171709836807477</v>
      </c>
      <c r="JC141" s="86">
        <f t="shared" si="160"/>
        <v>0.5058473705877512</v>
      </c>
      <c r="JD141" s="86">
        <f t="shared" si="160"/>
        <v>0.48704248853574506</v>
      </c>
      <c r="JE141" s="86">
        <f t="shared" si="160"/>
        <v>0.45351698314402283</v>
      </c>
      <c r="JF141" s="86">
        <f t="shared" si="160"/>
        <v>0.50794850162271121</v>
      </c>
      <c r="JG141" s="86">
        <f t="shared" si="160"/>
        <v>0.46192249905981442</v>
      </c>
      <c r="JH141" s="86">
        <f t="shared" si="160"/>
        <v>0.45658615380131096</v>
      </c>
      <c r="JI141" s="86">
        <f t="shared" si="160"/>
        <v>0.44773889660409849</v>
      </c>
      <c r="JJ141" s="86">
        <f t="shared" si="160"/>
        <v>0.39313303630162533</v>
      </c>
      <c r="JK141" s="86">
        <f t="shared" si="160"/>
        <v>0.29186165076908688</v>
      </c>
      <c r="JL141" s="86">
        <f t="shared" si="160"/>
        <v>0.41159541490093549</v>
      </c>
      <c r="JM141" s="86">
        <f t="shared" si="160"/>
        <v>0.36592453839091538</v>
      </c>
    </row>
    <row r="142" spans="2:273" x14ac:dyDescent="0.25">
      <c r="B142" s="2">
        <v>115</v>
      </c>
      <c r="C142" s="37">
        <v>95.548000000000002</v>
      </c>
      <c r="D142" s="37">
        <v>88.728999999999999</v>
      </c>
      <c r="E142" s="37">
        <v>93.051000000000002</v>
      </c>
      <c r="F142" s="37">
        <v>91</v>
      </c>
      <c r="G142" s="37">
        <v>90.745999999999995</v>
      </c>
      <c r="H142" s="37">
        <v>90.644000000000005</v>
      </c>
      <c r="I142" s="37">
        <v>88.084999999999994</v>
      </c>
      <c r="J142" s="37">
        <v>97.712000000000003</v>
      </c>
      <c r="K142" s="37">
        <v>98.305000000000007</v>
      </c>
      <c r="L142" s="37">
        <v>100.864</v>
      </c>
      <c r="M142" s="37">
        <v>104.76300000000001</v>
      </c>
      <c r="N142" s="37">
        <v>104.15300000000001</v>
      </c>
      <c r="O142" s="37">
        <v>103.542</v>
      </c>
      <c r="P142" s="37">
        <v>122.78</v>
      </c>
      <c r="Q142" s="37">
        <v>167</v>
      </c>
      <c r="S142" s="4">
        <f t="shared" si="162"/>
        <v>95.730456381482838</v>
      </c>
      <c r="T142" s="4">
        <f t="shared" si="162"/>
        <v>90.841412121748064</v>
      </c>
      <c r="U142" s="4">
        <f t="shared" si="162"/>
        <v>92.855388798370853</v>
      </c>
      <c r="V142" s="4">
        <f t="shared" si="162"/>
        <v>91.620814993815884</v>
      </c>
      <c r="W142" s="4">
        <f t="shared" si="162"/>
        <v>90.226097565156977</v>
      </c>
      <c r="X142" s="4">
        <f t="shared" si="162"/>
        <v>90.271086130054144</v>
      </c>
      <c r="Y142" s="4">
        <f t="shared" si="162"/>
        <v>90.258030626115371</v>
      </c>
      <c r="Z142" s="4">
        <f t="shared" si="162"/>
        <v>96.675576231091071</v>
      </c>
      <c r="AA142" s="4">
        <f t="shared" si="162"/>
        <v>99.817046967878667</v>
      </c>
      <c r="AB142" s="4">
        <f t="shared" si="162"/>
        <v>101.05309022488295</v>
      </c>
      <c r="AC142" s="4">
        <f t="shared" si="162"/>
        <v>102.54340596494393</v>
      </c>
      <c r="AD142" s="4">
        <f t="shared" si="162"/>
        <v>105.53398914812527</v>
      </c>
      <c r="AE142" s="4">
        <f t="shared" si="162"/>
        <v>104.91577063835147</v>
      </c>
      <c r="AF142" s="4">
        <f t="shared" si="162"/>
        <v>125.97605875738519</v>
      </c>
      <c r="AG142" s="4">
        <f t="shared" si="162"/>
        <v>166.01141522716446</v>
      </c>
      <c r="AI142" s="4">
        <f t="shared" si="163"/>
        <v>-0.1824563814828366</v>
      </c>
      <c r="AJ142" s="4">
        <f t="shared" si="163"/>
        <v>-2.1124121217480649</v>
      </c>
      <c r="AK142" s="4">
        <f t="shared" si="163"/>
        <v>0.19561120162914847</v>
      </c>
      <c r="AL142" s="4">
        <f t="shared" si="163"/>
        <v>-0.62081499381588401</v>
      </c>
      <c r="AM142" s="4">
        <f t="shared" si="163"/>
        <v>0.51990243484301857</v>
      </c>
      <c r="AN142" s="4">
        <f t="shared" si="163"/>
        <v>0.37291386994586162</v>
      </c>
      <c r="AO142" s="4">
        <f t="shared" si="163"/>
        <v>-2.1730306261153771</v>
      </c>
      <c r="AP142" s="4">
        <f t="shared" si="163"/>
        <v>1.0364237689089322</v>
      </c>
      <c r="AQ142" s="4">
        <f t="shared" si="163"/>
        <v>-1.5120469678786606</v>
      </c>
      <c r="AR142" s="4">
        <f t="shared" si="163"/>
        <v>-0.18909022488294625</v>
      </c>
      <c r="AS142" s="4">
        <f t="shared" si="163"/>
        <v>2.2195940350560761</v>
      </c>
      <c r="AT142" s="4">
        <f t="shared" si="163"/>
        <v>-1.3809891481252663</v>
      </c>
      <c r="AU142" s="4">
        <f t="shared" si="163"/>
        <v>-1.3737706383514734</v>
      </c>
      <c r="AV142" s="4">
        <f t="shared" si="163"/>
        <v>-3.1960587573851882</v>
      </c>
      <c r="AW142" s="4">
        <f t="shared" si="163"/>
        <v>0.98858477283553725</v>
      </c>
      <c r="AY142" s="2">
        <f t="shared" si="154"/>
        <v>95.730456381482838</v>
      </c>
      <c r="AZ142" s="2">
        <f t="shared" si="154"/>
        <v>88.95830943200977</v>
      </c>
      <c r="BA142" s="2">
        <f t="shared" si="154"/>
        <v>89.970119786636758</v>
      </c>
      <c r="BB142" s="2">
        <f t="shared" si="154"/>
        <v>87.076472220440266</v>
      </c>
      <c r="BC142" s="2">
        <f t="shared" si="154"/>
        <v>81.903571039313846</v>
      </c>
      <c r="BD142" s="2">
        <f t="shared" si="154"/>
        <v>84.527377033523962</v>
      </c>
      <c r="BE142" s="2">
        <f t="shared" si="154"/>
        <v>85.863587995422293</v>
      </c>
      <c r="BF142" s="2">
        <f t="shared" si="154"/>
        <v>86.091442325279189</v>
      </c>
      <c r="BG142" s="2">
        <f t="shared" si="154"/>
        <v>81.354137445860658</v>
      </c>
      <c r="BH142" s="2">
        <f t="shared" si="154"/>
        <v>82.251682331060621</v>
      </c>
      <c r="BI142" s="2">
        <f t="shared" si="154"/>
        <v>82.43606157910159</v>
      </c>
      <c r="BJ142" s="2">
        <f t="shared" si="154"/>
        <v>79.639160719974669</v>
      </c>
      <c r="BK142" s="2">
        <f t="shared" si="154"/>
        <v>78.732060362303287</v>
      </c>
      <c r="BL142" s="2">
        <f t="shared" si="154"/>
        <v>77.878091812615949</v>
      </c>
      <c r="BM142" s="2">
        <f t="shared" si="154"/>
        <v>79.461055757085703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123.58698596491229</v>
      </c>
      <c r="DL142" s="2">
        <f t="shared" si="164"/>
        <v>126.09106477732794</v>
      </c>
      <c r="DM142" s="2">
        <f t="shared" si="164"/>
        <v>121.74969734106574</v>
      </c>
      <c r="DN142" s="2">
        <f t="shared" si="164"/>
        <v>117.00546088193457</v>
      </c>
      <c r="DO142" s="2">
        <f t="shared" si="164"/>
        <v>106.24748218623481</v>
      </c>
      <c r="DP142" s="2">
        <f t="shared" si="164"/>
        <v>118.09731611917493</v>
      </c>
      <c r="DQ142" s="2">
        <f t="shared" si="164"/>
        <v>120.78001283422461</v>
      </c>
      <c r="DR142" s="2">
        <f t="shared" si="164"/>
        <v>119.98021940412531</v>
      </c>
      <c r="DS142" s="2">
        <f t="shared" si="164"/>
        <v>119.77868235294116</v>
      </c>
      <c r="DT142" s="2">
        <f t="shared" si="164"/>
        <v>119.4699653170359</v>
      </c>
      <c r="DU142" s="2">
        <f t="shared" si="164"/>
        <v>113.44625014005601</v>
      </c>
      <c r="DV142" s="2">
        <f t="shared" si="164"/>
        <v>119.67472170742172</v>
      </c>
      <c r="DW142" s="2">
        <f t="shared" si="164"/>
        <v>116.32891092436974</v>
      </c>
      <c r="DX142" s="2">
        <f t="shared" si="164"/>
        <v>107.44159495798321</v>
      </c>
      <c r="DY142" s="2">
        <f t="shared" si="164"/>
        <v>96.583272177419332</v>
      </c>
      <c r="EA142" s="2">
        <f t="shared" si="152"/>
        <v>95.692530452301327</v>
      </c>
      <c r="EB142" s="2">
        <f t="shared" si="152"/>
        <v>88.867956678148332</v>
      </c>
      <c r="EC142" s="2">
        <f t="shared" si="152"/>
        <v>89.919078220218211</v>
      </c>
      <c r="ED142" s="2">
        <f t="shared" si="152"/>
        <v>87.042617994100311</v>
      </c>
      <c r="EE142" s="2">
        <f t="shared" si="151"/>
        <v>81.850137645268845</v>
      </c>
      <c r="EF142" s="2">
        <f t="shared" si="151"/>
        <v>84.482118389490068</v>
      </c>
      <c r="EG142" s="2">
        <f t="shared" si="151"/>
        <v>85.796961477452982</v>
      </c>
      <c r="EH142" s="2">
        <f t="shared" si="151"/>
        <v>86.014519174041283</v>
      </c>
      <c r="EI142" s="2">
        <f t="shared" si="151"/>
        <v>81.282559946746275</v>
      </c>
      <c r="EJ142" s="2">
        <f t="shared" si="151"/>
        <v>82.192536219167394</v>
      </c>
      <c r="EK142" s="2">
        <f t="shared" si="151"/>
        <v>82.405352800889389</v>
      </c>
      <c r="EL142" s="2">
        <f t="shared" si="151"/>
        <v>79.569282773227911</v>
      </c>
      <c r="EM142" s="2">
        <f t="shared" si="135"/>
        <v>78.678589702618723</v>
      </c>
      <c r="EN142" s="2">
        <f t="shared" si="135"/>
        <v>77.860341911424555</v>
      </c>
      <c r="EO142" s="2">
        <f t="shared" si="135"/>
        <v>79.441726992902687</v>
      </c>
      <c r="EQ142" s="2">
        <f t="shared" si="165"/>
        <v>95.866780966682171</v>
      </c>
      <c r="ER142" s="2">
        <f t="shared" si="165"/>
        <v>89.344214923158674</v>
      </c>
      <c r="ES142" s="2">
        <f t="shared" si="165"/>
        <v>90.080198148003333</v>
      </c>
      <c r="ET142" s="2">
        <f t="shared" si="165"/>
        <v>87.014105881046888</v>
      </c>
      <c r="EU142" s="2">
        <f t="shared" si="165"/>
        <v>82.133013756077673</v>
      </c>
      <c r="EV142" s="2">
        <f t="shared" si="165"/>
        <v>84.492368976456135</v>
      </c>
      <c r="EW142" s="2">
        <f t="shared" si="165"/>
        <v>86.008339592160652</v>
      </c>
      <c r="EX142" s="2">
        <f t="shared" si="165"/>
        <v>86.392100188141299</v>
      </c>
      <c r="EY142" s="2">
        <f t="shared" si="165"/>
        <v>81.584654088940539</v>
      </c>
      <c r="EZ142" s="2">
        <f t="shared" si="165"/>
        <v>82.336248358590481</v>
      </c>
      <c r="FA142" s="2">
        <f t="shared" si="165"/>
        <v>82.306234571972738</v>
      </c>
      <c r="FB142" s="2">
        <f t="shared" si="165"/>
        <v>79.871262216825855</v>
      </c>
      <c r="FC142" s="2">
        <f t="shared" si="165"/>
        <v>78.688937946293265</v>
      </c>
      <c r="FD142" s="2">
        <f t="shared" si="165"/>
        <v>77.484805080226039</v>
      </c>
      <c r="FE142" s="2">
        <f t="shared" si="165"/>
        <v>79.274480751063734</v>
      </c>
      <c r="FG142" s="2">
        <f t="shared" si="166"/>
        <v>0.99905411516493259</v>
      </c>
      <c r="FH142" s="2">
        <f t="shared" si="166"/>
        <v>0.99880746163999512</v>
      </c>
      <c r="FI142" s="2">
        <f t="shared" si="166"/>
        <v>0.99886303839092527</v>
      </c>
      <c r="FJ142" s="2">
        <f t="shared" si="166"/>
        <v>0.99877761655097952</v>
      </c>
      <c r="FK142" s="2">
        <f t="shared" si="166"/>
        <v>0.9988479807767392</v>
      </c>
      <c r="FL142" s="2">
        <f t="shared" si="166"/>
        <v>0.9986839207125765</v>
      </c>
      <c r="FM142" s="2">
        <f t="shared" si="166"/>
        <v>0.99875176541818678</v>
      </c>
      <c r="FN142" s="2">
        <f t="shared" si="166"/>
        <v>0.99874607405713134</v>
      </c>
      <c r="FO142" s="2">
        <f t="shared" si="166"/>
        <v>0.9987076361198588</v>
      </c>
      <c r="FP142" s="2">
        <f t="shared" si="166"/>
        <v>0.99869452982158335</v>
      </c>
      <c r="FQ142" s="2">
        <f t="shared" si="166"/>
        <v>0.99877624721309366</v>
      </c>
      <c r="FR142" s="2">
        <f t="shared" si="166"/>
        <v>0.99875558138234044</v>
      </c>
      <c r="FS142" s="2">
        <f t="shared" si="166"/>
        <v>0.99859535978169733</v>
      </c>
      <c r="FT142" s="2">
        <f t="shared" si="166"/>
        <v>0.99869902909801345</v>
      </c>
      <c r="FU142" s="2">
        <f t="shared" si="166"/>
        <v>0.9984975915862363</v>
      </c>
      <c r="FW142" s="2">
        <f t="shared" si="156"/>
        <v>6.6232153005034711E-2</v>
      </c>
      <c r="FX142" s="2">
        <f t="shared" si="156"/>
        <v>9.6508081605111914E-2</v>
      </c>
      <c r="FY142" s="2">
        <f t="shared" si="156"/>
        <v>9.2175900828784865E-2</v>
      </c>
      <c r="FZ142" s="2">
        <f t="shared" si="156"/>
        <v>9.7216817517120968E-2</v>
      </c>
      <c r="GA142" s="2">
        <f t="shared" si="156"/>
        <v>8.9534545935575346E-2</v>
      </c>
      <c r="GB142" s="2">
        <f t="shared" si="156"/>
        <v>9.9348316595849293E-2</v>
      </c>
      <c r="GC142" s="2">
        <f t="shared" si="156"/>
        <v>0.10861797835693995</v>
      </c>
      <c r="GD142" s="2">
        <f t="shared" si="156"/>
        <v>9.0927979081615373E-2</v>
      </c>
      <c r="GE142" s="2">
        <f t="shared" si="156"/>
        <v>7.2250659455302929E-2</v>
      </c>
      <c r="GF142" s="2">
        <f t="shared" si="156"/>
        <v>7.2934269296884527E-2</v>
      </c>
      <c r="GG142" s="2">
        <f t="shared" si="156"/>
        <v>7.3423491261208215E-2</v>
      </c>
      <c r="GH142" s="2">
        <f t="shared" si="156"/>
        <v>6.613030221428641E-2</v>
      </c>
      <c r="GI142" s="2">
        <f t="shared" si="156"/>
        <v>5.6580061590750144E-2</v>
      </c>
      <c r="GJ142" s="2">
        <f t="shared" si="156"/>
        <v>5.5212822135985849E-2</v>
      </c>
      <c r="GK142" s="2">
        <f t="shared" si="156"/>
        <v>3.8415437360305282E-2</v>
      </c>
      <c r="GM142" s="86">
        <f t="shared" si="157"/>
        <v>2.0848093639654535E-102</v>
      </c>
      <c r="GN142" s="86">
        <f t="shared" si="157"/>
        <v>6.5071458864821061E-93</v>
      </c>
      <c r="GO142" s="86">
        <f t="shared" si="157"/>
        <v>9.6376278950408493E-108</v>
      </c>
      <c r="GP142" s="86">
        <f t="shared" si="157"/>
        <v>2.7682864551755911E-142</v>
      </c>
      <c r="GQ142" s="86">
        <f t="shared" si="157"/>
        <v>4.3877281767247571E-238</v>
      </c>
      <c r="GR142" s="86">
        <f t="shared" si="157"/>
        <v>4.5392741848387872E-97</v>
      </c>
      <c r="GS142" s="86">
        <f t="shared" si="157"/>
        <v>1.5607877049867036E-135</v>
      </c>
      <c r="GT142" s="86">
        <f t="shared" si="157"/>
        <v>6.6602540341086306E-114</v>
      </c>
      <c r="GU142" s="86">
        <f t="shared" si="157"/>
        <v>7.1060487193774073E-95</v>
      </c>
      <c r="GV142" s="86">
        <f t="shared" si="157"/>
        <v>8.5697470601209645E-105</v>
      </c>
      <c r="GW142" s="86">
        <f t="shared" si="157"/>
        <v>4.4322617078606794E-147</v>
      </c>
      <c r="GX142" s="86">
        <f t="shared" si="157"/>
        <v>1.8484547427428232E-128</v>
      </c>
      <c r="GY142" s="86">
        <f t="shared" si="157"/>
        <v>2.5055594737265854E-99</v>
      </c>
      <c r="GZ142" s="86">
        <f t="shared" si="157"/>
        <v>3.3911149732931131E-128</v>
      </c>
      <c r="HA142" s="86">
        <f t="shared" si="157"/>
        <v>1.9154904342382067E-166</v>
      </c>
      <c r="HC142" s="86">
        <f t="shared" si="153"/>
        <v>2.3225692959386559E-47</v>
      </c>
      <c r="HD142" s="86">
        <f t="shared" si="153"/>
        <v>2.0598117669848939E-48</v>
      </c>
      <c r="HE142" s="86">
        <f t="shared" si="153"/>
        <v>2.1350814450449037E-50</v>
      </c>
      <c r="HF142" s="86">
        <f t="shared" si="153"/>
        <v>2.9413301190348429E-64</v>
      </c>
      <c r="HG142" s="86">
        <f t="shared" si="153"/>
        <v>2.9326616148878705E-81</v>
      </c>
      <c r="HH142" s="86">
        <f t="shared" si="153"/>
        <v>1.9255268780200108E-66</v>
      </c>
      <c r="HI142" s="86">
        <f t="shared" si="153"/>
        <v>1.9792675634679865E-158</v>
      </c>
      <c r="HJ142" s="86">
        <f t="shared" si="153"/>
        <v>1.097682431030954E-75</v>
      </c>
      <c r="HK142" s="86">
        <f t="shared" si="153"/>
        <v>1.5456825706488893E-67</v>
      </c>
      <c r="HL142" s="86">
        <f t="shared" si="161"/>
        <v>3.3320098199214554E-75</v>
      </c>
      <c r="HM142" s="86">
        <f t="shared" si="161"/>
        <v>3.2706802718562052E-79</v>
      </c>
      <c r="HN142" s="86">
        <f t="shared" si="161"/>
        <v>1.3187459556780786E-58</v>
      </c>
      <c r="HO142" s="86">
        <f t="shared" si="161"/>
        <v>6.7887790036673499E-47</v>
      </c>
      <c r="HP142" s="86">
        <f t="shared" si="161"/>
        <v>3.4441317959006777E-61</v>
      </c>
      <c r="HQ142" s="86">
        <f t="shared" si="161"/>
        <v>2.8149187788090644E-63</v>
      </c>
      <c r="HS142" s="86">
        <f t="shared" si="158"/>
        <v>0.49332574438149457</v>
      </c>
      <c r="HT142" s="86">
        <f t="shared" si="158"/>
        <v>0.45985162999027857</v>
      </c>
      <c r="HU142" s="86">
        <f t="shared" si="158"/>
        <v>0.47267998640407727</v>
      </c>
      <c r="HV142" s="86">
        <f t="shared" si="158"/>
        <v>0.45959370381361314</v>
      </c>
      <c r="HW142" s="86">
        <f t="shared" si="158"/>
        <v>0.4983592115015244</v>
      </c>
      <c r="HX142" s="86">
        <f t="shared" si="158"/>
        <v>0.43121301119000821</v>
      </c>
      <c r="HY142" s="86">
        <f t="shared" si="158"/>
        <v>0.38110036802486552</v>
      </c>
      <c r="HZ142" s="86">
        <f t="shared" si="158"/>
        <v>0.48680472829148963</v>
      </c>
      <c r="IA142" s="86">
        <f t="shared" si="158"/>
        <v>0.50230582191599682</v>
      </c>
      <c r="IB142" s="86">
        <f t="shared" si="158"/>
        <v>0.50104321968669896</v>
      </c>
      <c r="IC142" s="86">
        <f t="shared" si="158"/>
        <v>0.49732324340376882</v>
      </c>
      <c r="ID142" s="86">
        <f t="shared" si="158"/>
        <v>0.46453600989474125</v>
      </c>
      <c r="IE142" s="86">
        <f t="shared" si="158"/>
        <v>0.37851073846082439</v>
      </c>
      <c r="IF142" s="86">
        <f t="shared" si="158"/>
        <v>0.48098347659007051</v>
      </c>
      <c r="IG142" s="86">
        <f t="shared" si="158"/>
        <v>0.4374525387761361</v>
      </c>
      <c r="II142" s="86">
        <f t="shared" si="159"/>
        <v>4.7613423134719468E-17</v>
      </c>
      <c r="IJ142" s="86">
        <f t="shared" si="159"/>
        <v>9.9563303806359297E-15</v>
      </c>
      <c r="IK142" s="86">
        <f t="shared" si="159"/>
        <v>2.5551032983814435E-16</v>
      </c>
      <c r="IL142" s="86">
        <f t="shared" si="159"/>
        <v>1.2227898042350927E-17</v>
      </c>
      <c r="IM142" s="86">
        <f t="shared" si="159"/>
        <v>4.4918601046051326E-18</v>
      </c>
      <c r="IN142" s="86">
        <f t="shared" si="159"/>
        <v>1.0241792938554748E-16</v>
      </c>
      <c r="IO142" s="86">
        <f t="shared" si="159"/>
        <v>1.0478399576118237E-15</v>
      </c>
      <c r="IP142" s="86">
        <f t="shared" si="159"/>
        <v>5.4746054831454149E-18</v>
      </c>
      <c r="IQ142" s="86">
        <f t="shared" si="159"/>
        <v>5.9531084785002649E-21</v>
      </c>
      <c r="IR142" s="86">
        <f t="shared" si="159"/>
        <v>4.0303248350351817E-22</v>
      </c>
      <c r="IS142" s="86">
        <f t="shared" si="159"/>
        <v>5.2085388295956595E-22</v>
      </c>
      <c r="IT142" s="86">
        <f t="shared" si="159"/>
        <v>4.5874323944933122E-23</v>
      </c>
      <c r="IU142" s="86">
        <f t="shared" si="159"/>
        <v>2.4604064760318998E-24</v>
      </c>
      <c r="IV142" s="86">
        <f t="shared" si="159"/>
        <v>2.5822160508144455E-17</v>
      </c>
      <c r="IW142" s="86">
        <f t="shared" si="159"/>
        <v>1.1724460040703413E-8</v>
      </c>
      <c r="IY142" s="86">
        <f t="shared" si="160"/>
        <v>0.49332574438149462</v>
      </c>
      <c r="IZ142" s="86">
        <f t="shared" si="160"/>
        <v>0.4598516299902885</v>
      </c>
      <c r="JA142" s="86">
        <f t="shared" si="160"/>
        <v>0.47267998640407755</v>
      </c>
      <c r="JB142" s="86">
        <f t="shared" si="160"/>
        <v>0.45959370381361314</v>
      </c>
      <c r="JC142" s="86">
        <f t="shared" si="160"/>
        <v>0.4983592115015244</v>
      </c>
      <c r="JD142" s="86">
        <f t="shared" si="160"/>
        <v>0.43121301119000832</v>
      </c>
      <c r="JE142" s="86">
        <f t="shared" si="160"/>
        <v>0.38110036802486658</v>
      </c>
      <c r="JF142" s="86">
        <f t="shared" si="160"/>
        <v>0.48680472829148963</v>
      </c>
      <c r="JG142" s="86">
        <f t="shared" si="160"/>
        <v>0.50230582191599682</v>
      </c>
      <c r="JH142" s="86">
        <f t="shared" si="160"/>
        <v>0.50104321968669896</v>
      </c>
      <c r="JI142" s="86">
        <f t="shared" si="160"/>
        <v>0.49732324340376882</v>
      </c>
      <c r="JJ142" s="86">
        <f t="shared" si="160"/>
        <v>0.46453600989474125</v>
      </c>
      <c r="JK142" s="86">
        <f t="shared" si="160"/>
        <v>0.37851073846082439</v>
      </c>
      <c r="JL142" s="86">
        <f t="shared" si="160"/>
        <v>0.48098347659007051</v>
      </c>
      <c r="JM142" s="86">
        <f t="shared" si="160"/>
        <v>0.43745255050059612</v>
      </c>
    </row>
    <row r="143" spans="2:273" x14ac:dyDescent="0.25">
      <c r="B143" s="2">
        <v>116</v>
      </c>
      <c r="C143" s="37">
        <v>95.21</v>
      </c>
      <c r="D143" s="37">
        <v>88.61</v>
      </c>
      <c r="E143" s="37">
        <v>90.492000000000004</v>
      </c>
      <c r="F143" s="37">
        <v>86.915000000000006</v>
      </c>
      <c r="G143" s="37">
        <v>88.661000000000001</v>
      </c>
      <c r="H143" s="37">
        <v>87.457999999999998</v>
      </c>
      <c r="I143" s="37">
        <v>86.626999999999995</v>
      </c>
      <c r="J143" s="37">
        <v>95.135999999999996</v>
      </c>
      <c r="K143" s="37">
        <v>95.745999999999995</v>
      </c>
      <c r="L143" s="37">
        <v>99</v>
      </c>
      <c r="M143" s="37">
        <v>98.644000000000005</v>
      </c>
      <c r="N143" s="37">
        <v>101.288</v>
      </c>
      <c r="O143" s="37">
        <v>105.254</v>
      </c>
      <c r="P143" s="37">
        <v>123.712</v>
      </c>
      <c r="Q143" s="37">
        <v>170.42400000000001</v>
      </c>
      <c r="S143" s="4">
        <f t="shared" si="162"/>
        <v>95.627418914134438</v>
      </c>
      <c r="T143" s="4">
        <f t="shared" si="162"/>
        <v>90.024520243576077</v>
      </c>
      <c r="U143" s="4">
        <f t="shared" si="162"/>
        <v>91.66295866897967</v>
      </c>
      <c r="V143" s="4">
        <f t="shared" si="162"/>
        <v>89.674553702204875</v>
      </c>
      <c r="W143" s="4">
        <f t="shared" si="162"/>
        <v>87.394320347619626</v>
      </c>
      <c r="X143" s="4">
        <f t="shared" si="162"/>
        <v>87.685618319822311</v>
      </c>
      <c r="Y143" s="4">
        <f t="shared" si="162"/>
        <v>88.009631670595752</v>
      </c>
      <c r="Z143" s="4">
        <f t="shared" si="162"/>
        <v>92.779633242803058</v>
      </c>
      <c r="AA143" s="4">
        <f t="shared" si="162"/>
        <v>95.665708171187646</v>
      </c>
      <c r="AB143" s="4">
        <f t="shared" si="162"/>
        <v>96.78294658199583</v>
      </c>
      <c r="AC143" s="4">
        <f t="shared" si="162"/>
        <v>98.284848365211701</v>
      </c>
      <c r="AD143" s="4">
        <f t="shared" si="162"/>
        <v>101.98545924545768</v>
      </c>
      <c r="AE143" s="4">
        <f t="shared" si="162"/>
        <v>104.63645366704824</v>
      </c>
      <c r="AF143" s="4">
        <f t="shared" si="162"/>
        <v>124.65762255936129</v>
      </c>
      <c r="AG143" s="4">
        <f t="shared" si="162"/>
        <v>171.62609477152759</v>
      </c>
      <c r="AI143" s="4">
        <f t="shared" si="163"/>
        <v>-0.41741891413444421</v>
      </c>
      <c r="AJ143" s="4">
        <f t="shared" si="163"/>
        <v>-1.414520243576078</v>
      </c>
      <c r="AK143" s="4">
        <f t="shared" si="163"/>
        <v>-1.1709586689796652</v>
      </c>
      <c r="AL143" s="4">
        <f t="shared" si="163"/>
        <v>-2.7595537022048688</v>
      </c>
      <c r="AM143" s="4">
        <f t="shared" si="163"/>
        <v>1.2666796523803754</v>
      </c>
      <c r="AN143" s="4">
        <f t="shared" si="163"/>
        <v>-0.22761831982231229</v>
      </c>
      <c r="AO143" s="4">
        <f t="shared" si="163"/>
        <v>-1.3826316705957566</v>
      </c>
      <c r="AP143" s="4">
        <f t="shared" si="163"/>
        <v>2.3563667571969376</v>
      </c>
      <c r="AQ143" s="4">
        <f t="shared" si="163"/>
        <v>8.0291828812349308E-2</v>
      </c>
      <c r="AR143" s="4">
        <f t="shared" si="163"/>
        <v>2.2170534180041699</v>
      </c>
      <c r="AS143" s="4">
        <f t="shared" si="163"/>
        <v>0.35915163478830436</v>
      </c>
      <c r="AT143" s="4">
        <f t="shared" si="163"/>
        <v>-0.69745924545767934</v>
      </c>
      <c r="AU143" s="4">
        <f t="shared" si="163"/>
        <v>0.6175463329517612</v>
      </c>
      <c r="AV143" s="4">
        <f t="shared" si="163"/>
        <v>-0.94562255936128281</v>
      </c>
      <c r="AW143" s="4">
        <f t="shared" si="163"/>
        <v>-1.2020947715275838</v>
      </c>
      <c r="AY143" s="2">
        <f t="shared" si="154"/>
        <v>95.627418914134438</v>
      </c>
      <c r="AZ143" s="2">
        <f t="shared" si="154"/>
        <v>88.827794133511318</v>
      </c>
      <c r="BA143" s="2">
        <f t="shared" si="154"/>
        <v>89.811792846822925</v>
      </c>
      <c r="BB143" s="2">
        <f t="shared" si="154"/>
        <v>86.944152342789522</v>
      </c>
      <c r="BC143" s="2">
        <f t="shared" si="154"/>
        <v>81.747860230834291</v>
      </c>
      <c r="BD143" s="2">
        <f t="shared" si="154"/>
        <v>84.382745243687225</v>
      </c>
      <c r="BE143" s="2">
        <f t="shared" si="154"/>
        <v>85.701840929961534</v>
      </c>
      <c r="BF143" s="2">
        <f t="shared" si="154"/>
        <v>85.89871448276611</v>
      </c>
      <c r="BG143" s="2">
        <f t="shared" si="154"/>
        <v>81.176796283382274</v>
      </c>
      <c r="BH143" s="2">
        <f t="shared" si="154"/>
        <v>82.082486679449516</v>
      </c>
      <c r="BI143" s="2">
        <f t="shared" si="154"/>
        <v>82.305176961727383</v>
      </c>
      <c r="BJ143" s="2">
        <f t="shared" si="154"/>
        <v>79.453717323325677</v>
      </c>
      <c r="BK143" s="2">
        <f t="shared" si="154"/>
        <v>78.599881116124905</v>
      </c>
      <c r="BL143" s="2">
        <f t="shared" si="154"/>
        <v>77.78184832563511</v>
      </c>
      <c r="BM143" s="2">
        <f t="shared" si="154"/>
        <v>79.351242884763508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123.74288859649124</v>
      </c>
      <c r="DL143" s="2">
        <f t="shared" si="164"/>
        <v>126.32964186453661</v>
      </c>
      <c r="DM143" s="2">
        <f t="shared" si="164"/>
        <v>121.97085622059303</v>
      </c>
      <c r="DN143" s="2">
        <f t="shared" si="164"/>
        <v>117.21610455192035</v>
      </c>
      <c r="DO143" s="2">
        <f t="shared" si="164"/>
        <v>106.37598076923075</v>
      </c>
      <c r="DP143" s="2">
        <f t="shared" si="164"/>
        <v>118.33286187929716</v>
      </c>
      <c r="DQ143" s="2">
        <f t="shared" si="164"/>
        <v>121.00157326203208</v>
      </c>
      <c r="DR143" s="2">
        <f t="shared" si="164"/>
        <v>120.17683086325441</v>
      </c>
      <c r="DS143" s="2">
        <f t="shared" si="164"/>
        <v>120.02390644257702</v>
      </c>
      <c r="DT143" s="2">
        <f t="shared" si="164"/>
        <v>119.71217524828114</v>
      </c>
      <c r="DU143" s="2">
        <f t="shared" si="164"/>
        <v>113.63950532212884</v>
      </c>
      <c r="DV143" s="2">
        <f t="shared" si="164"/>
        <v>119.962126984127</v>
      </c>
      <c r="DW143" s="2">
        <f t="shared" si="164"/>
        <v>116.60606722689074</v>
      </c>
      <c r="DX143" s="2">
        <f t="shared" si="164"/>
        <v>107.64336302521011</v>
      </c>
      <c r="DY143" s="2">
        <f t="shared" si="164"/>
        <v>96.696209677419318</v>
      </c>
      <c r="EA143" s="2">
        <f t="shared" si="152"/>
        <v>95.589656578626901</v>
      </c>
      <c r="EB143" s="2">
        <f t="shared" si="152"/>
        <v>88.733655533736794</v>
      </c>
      <c r="EC143" s="2">
        <f t="shared" si="152"/>
        <v>89.761196137212522</v>
      </c>
      <c r="ED143" s="2">
        <f t="shared" si="152"/>
        <v>86.913566020043376</v>
      </c>
      <c r="EE143" s="2">
        <f t="shared" si="151"/>
        <v>81.692662377391471</v>
      </c>
      <c r="EF143" s="2">
        <f t="shared" si="151"/>
        <v>84.34076552007275</v>
      </c>
      <c r="EG143" s="2">
        <f t="shared" si="151"/>
        <v>85.635270111035581</v>
      </c>
      <c r="EH143" s="2">
        <f t="shared" si="151"/>
        <v>85.819673269647765</v>
      </c>
      <c r="EI143" s="2">
        <f t="shared" si="151"/>
        <v>81.105390184370833</v>
      </c>
      <c r="EJ143" s="2">
        <f t="shared" si="151"/>
        <v>82.025356166520424</v>
      </c>
      <c r="EK143" s="2">
        <f t="shared" si="151"/>
        <v>82.278650824845784</v>
      </c>
      <c r="EL143" s="2">
        <f t="shared" si="151"/>
        <v>79.384177706055596</v>
      </c>
      <c r="EM143" s="2">
        <f t="shared" si="135"/>
        <v>78.550412072791829</v>
      </c>
      <c r="EN143" s="2">
        <f t="shared" si="135"/>
        <v>77.770849245265552</v>
      </c>
      <c r="EO143" s="2">
        <f t="shared" si="135"/>
        <v>79.334502873852387</v>
      </c>
      <c r="EQ143" s="2">
        <f t="shared" si="165"/>
        <v>95.776374113118706</v>
      </c>
      <c r="ER143" s="2">
        <f t="shared" si="165"/>
        <v>89.241507333510484</v>
      </c>
      <c r="ES143" s="2">
        <f t="shared" si="165"/>
        <v>89.932835493561669</v>
      </c>
      <c r="ET143" s="2">
        <f t="shared" si="165"/>
        <v>86.883270301962213</v>
      </c>
      <c r="EU143" s="2">
        <f t="shared" si="165"/>
        <v>81.993299612107975</v>
      </c>
      <c r="EV143" s="2">
        <f t="shared" si="165"/>
        <v>84.351655452210906</v>
      </c>
      <c r="EW143" s="2">
        <f t="shared" si="165"/>
        <v>85.858456922144924</v>
      </c>
      <c r="EX143" s="2">
        <f t="shared" si="165"/>
        <v>86.221826663261623</v>
      </c>
      <c r="EY143" s="2">
        <f t="shared" si="165"/>
        <v>81.429893112919032</v>
      </c>
      <c r="EZ143" s="2">
        <f t="shared" si="165"/>
        <v>82.179681869936005</v>
      </c>
      <c r="FA143" s="2">
        <f t="shared" si="165"/>
        <v>82.172588528225987</v>
      </c>
      <c r="FB143" s="2">
        <f t="shared" si="165"/>
        <v>79.710082963126496</v>
      </c>
      <c r="FC143" s="2">
        <f t="shared" si="165"/>
        <v>78.561950281869429</v>
      </c>
      <c r="FD143" s="2">
        <f t="shared" si="165"/>
        <v>77.364851955016448</v>
      </c>
      <c r="FE143" s="2">
        <f t="shared" si="165"/>
        <v>79.16645395539615</v>
      </c>
      <c r="FG143" s="2">
        <f t="shared" si="166"/>
        <v>0.99913727097475891</v>
      </c>
      <c r="FH143" s="2">
        <f t="shared" si="166"/>
        <v>0.99891227795416482</v>
      </c>
      <c r="FI143" s="2">
        <f t="shared" si="166"/>
        <v>0.99896297494429709</v>
      </c>
      <c r="FJ143" s="2">
        <f t="shared" si="166"/>
        <v>0.99888505312486753</v>
      </c>
      <c r="FK143" s="2">
        <f t="shared" si="166"/>
        <v>0.99894923947068381</v>
      </c>
      <c r="FL143" s="2">
        <f t="shared" si="166"/>
        <v>0.99879958241520717</v>
      </c>
      <c r="FM143" s="2">
        <f t="shared" si="166"/>
        <v>0.99886147148547344</v>
      </c>
      <c r="FN143" s="2">
        <f t="shared" si="166"/>
        <v>0.99885627975953706</v>
      </c>
      <c r="FO143" s="2">
        <f t="shared" si="166"/>
        <v>0.99882121608867003</v>
      </c>
      <c r="FP143" s="2">
        <f t="shared" si="166"/>
        <v>0.99880926026985939</v>
      </c>
      <c r="FQ143" s="2">
        <f t="shared" si="166"/>
        <v>0.99888380400503496</v>
      </c>
      <c r="FR143" s="2">
        <f t="shared" si="166"/>
        <v>0.99886495244956974</v>
      </c>
      <c r="FS143" s="2">
        <f t="shared" si="166"/>
        <v>0.99871879454734147</v>
      </c>
      <c r="FT143" s="2">
        <f t="shared" si="166"/>
        <v>0.99881336459996006</v>
      </c>
      <c r="FU143" s="2">
        <f t="shared" si="166"/>
        <v>0.99862960608138596</v>
      </c>
      <c r="FW143" s="2">
        <f t="shared" si="156"/>
        <v>7.2161005810469248E-2</v>
      </c>
      <c r="FX143" s="2">
        <f t="shared" si="156"/>
        <v>0.10484282349953591</v>
      </c>
      <c r="FY143" s="2">
        <f t="shared" si="156"/>
        <v>0.10017798617983205</v>
      </c>
      <c r="FZ143" s="2">
        <f t="shared" si="156"/>
        <v>0.10560561363720784</v>
      </c>
      <c r="GA143" s="2">
        <f t="shared" si="156"/>
        <v>9.7331911570171237E-2</v>
      </c>
      <c r="GB143" s="2">
        <f t="shared" si="156"/>
        <v>0.10789905630230499</v>
      </c>
      <c r="GC143" s="2">
        <f t="shared" si="156"/>
        <v>0.11786213622753552</v>
      </c>
      <c r="GD143" s="2">
        <f t="shared" si="156"/>
        <v>9.8833522742642538E-2</v>
      </c>
      <c r="GE143" s="2">
        <f t="shared" si="156"/>
        <v>7.8672874564358855E-2</v>
      </c>
      <c r="GF143" s="2">
        <f t="shared" si="156"/>
        <v>7.9412047861031523E-2</v>
      </c>
      <c r="GG143" s="2">
        <f t="shared" si="156"/>
        <v>7.9940974098981446E-2</v>
      </c>
      <c r="GH143" s="2">
        <f t="shared" si="156"/>
        <v>7.2050741223309553E-2</v>
      </c>
      <c r="GI143" s="2">
        <f t="shared" si="156"/>
        <v>6.1701988616677424E-2</v>
      </c>
      <c r="GJ143" s="2">
        <f t="shared" si="156"/>
        <v>6.0218879675039139E-2</v>
      </c>
      <c r="GK143" s="2">
        <f t="shared" si="156"/>
        <v>4.1966152320687504E-2</v>
      </c>
      <c r="GM143" s="86">
        <f t="shared" si="157"/>
        <v>4.7772563981359845E-106</v>
      </c>
      <c r="GN143" s="86">
        <f t="shared" si="157"/>
        <v>3.2235812142503792E-96</v>
      </c>
      <c r="GO143" s="86">
        <f t="shared" si="157"/>
        <v>1.4750957125294071E-111</v>
      </c>
      <c r="GP143" s="86">
        <f t="shared" si="157"/>
        <v>2.3135370029345527E-147</v>
      </c>
      <c r="GQ143" s="86">
        <f t="shared" si="157"/>
        <v>1.0950958330698564E-246</v>
      </c>
      <c r="GR143" s="86">
        <f t="shared" si="157"/>
        <v>1.7173826600584863E-100</v>
      </c>
      <c r="GS143" s="86">
        <f t="shared" si="157"/>
        <v>2.8168038116711162E-140</v>
      </c>
      <c r="GT143" s="86">
        <f t="shared" si="157"/>
        <v>6.6616307062174587E-118</v>
      </c>
      <c r="GU143" s="86">
        <f t="shared" si="157"/>
        <v>3.1885785223919306E-98</v>
      </c>
      <c r="GV143" s="86">
        <f t="shared" si="157"/>
        <v>1.7462561417358716E-108</v>
      </c>
      <c r="GW143" s="86">
        <f t="shared" si="157"/>
        <v>2.8776121065270162E-152</v>
      </c>
      <c r="GX143" s="86">
        <f t="shared" si="157"/>
        <v>5.170231451005883E-133</v>
      </c>
      <c r="GY143" s="86">
        <f t="shared" si="157"/>
        <v>6.7553336504724006E-103</v>
      </c>
      <c r="GZ143" s="86">
        <f t="shared" si="157"/>
        <v>1.0417621616960695E-132</v>
      </c>
      <c r="HA143" s="86">
        <f t="shared" si="157"/>
        <v>2.3920526357337758E-172</v>
      </c>
      <c r="HC143" s="86">
        <f t="shared" si="153"/>
        <v>4.8680391985619144E-50</v>
      </c>
      <c r="HD143" s="86">
        <f t="shared" si="153"/>
        <v>3.7292529610596035E-51</v>
      </c>
      <c r="HE143" s="86">
        <f t="shared" si="153"/>
        <v>3.3215484818462454E-53</v>
      </c>
      <c r="HF143" s="86">
        <f t="shared" si="153"/>
        <v>7.6235340167492643E-68</v>
      </c>
      <c r="HG143" s="86">
        <f t="shared" si="153"/>
        <v>6.9264989328949897E-86</v>
      </c>
      <c r="HH143" s="86">
        <f t="shared" si="153"/>
        <v>3.5585676400242465E-70</v>
      </c>
      <c r="HI143" s="86">
        <f t="shared" si="153"/>
        <v>3.4532533423968758E-167</v>
      </c>
      <c r="HJ143" s="86">
        <f t="shared" si="153"/>
        <v>6.5387539989744885E-80</v>
      </c>
      <c r="HK143" s="86">
        <f t="shared" si="153"/>
        <v>2.1701817807893205E-71</v>
      </c>
      <c r="HL143" s="86">
        <f t="shared" si="161"/>
        <v>1.6972104320927829E-79</v>
      </c>
      <c r="HM143" s="86">
        <f t="shared" si="161"/>
        <v>1.0399927173770978E-83</v>
      </c>
      <c r="HN143" s="86">
        <f t="shared" si="161"/>
        <v>5.532394745409086E-62</v>
      </c>
      <c r="HO143" s="86">
        <f t="shared" si="161"/>
        <v>1.0728251204987623E-49</v>
      </c>
      <c r="HP143" s="86">
        <f t="shared" si="161"/>
        <v>1.0740958158896256E-64</v>
      </c>
      <c r="HQ143" s="86">
        <f t="shared" si="161"/>
        <v>6.3163309278601342E-67</v>
      </c>
      <c r="HS143" s="86">
        <f t="shared" si="158"/>
        <v>0.50795251376461459</v>
      </c>
      <c r="HT143" s="86">
        <f t="shared" si="158"/>
        <v>0.39676871938143371</v>
      </c>
      <c r="HU143" s="86">
        <f t="shared" si="158"/>
        <v>0.41217520103017208</v>
      </c>
      <c r="HV143" s="86">
        <f t="shared" si="158"/>
        <v>0.38863584206256702</v>
      </c>
      <c r="HW143" s="86">
        <f t="shared" si="158"/>
        <v>0.45328790745686354</v>
      </c>
      <c r="HX143" s="86">
        <f t="shared" si="158"/>
        <v>0.35427110978355958</v>
      </c>
      <c r="HY143" s="86">
        <f t="shared" si="158"/>
        <v>0.29774820715236383</v>
      </c>
      <c r="HZ143" s="86">
        <f t="shared" si="158"/>
        <v>0.43102504721569362</v>
      </c>
      <c r="IA143" s="86">
        <f t="shared" si="158"/>
        <v>0.50345685004200802</v>
      </c>
      <c r="IB143" s="86">
        <f t="shared" si="158"/>
        <v>0.50386608361764251</v>
      </c>
      <c r="IC143" s="86">
        <f t="shared" si="158"/>
        <v>0.50601131901236029</v>
      </c>
      <c r="ID143" s="86">
        <f t="shared" si="158"/>
        <v>0.50353715289586332</v>
      </c>
      <c r="IE143" s="86">
        <f t="shared" si="158"/>
        <v>0.45208707099195578</v>
      </c>
      <c r="IF143" s="86">
        <f t="shared" si="158"/>
        <v>0.52752573571309658</v>
      </c>
      <c r="IG143" s="86">
        <f t="shared" si="158"/>
        <v>0.50679265806338636</v>
      </c>
      <c r="II143" s="86">
        <f t="shared" si="159"/>
        <v>5.4800106313177832E-16</v>
      </c>
      <c r="IJ143" s="86">
        <f t="shared" si="159"/>
        <v>1.1608627513217917E-13</v>
      </c>
      <c r="IK143" s="86">
        <f t="shared" si="159"/>
        <v>3.7558370914962408E-15</v>
      </c>
      <c r="IL143" s="86">
        <f t="shared" si="159"/>
        <v>2.4564967578918224E-16</v>
      </c>
      <c r="IM143" s="86">
        <f t="shared" si="159"/>
        <v>8.6862894025045973E-17</v>
      </c>
      <c r="IN143" s="86">
        <f t="shared" si="159"/>
        <v>1.7893717835222539E-15</v>
      </c>
      <c r="IO143" s="86">
        <f t="shared" si="159"/>
        <v>1.7171133880878837E-14</v>
      </c>
      <c r="IP143" s="86">
        <f t="shared" si="159"/>
        <v>1.065126539120198E-16</v>
      </c>
      <c r="IQ143" s="86">
        <f t="shared" si="159"/>
        <v>1.4037891913849239E-19</v>
      </c>
      <c r="IR143" s="86">
        <f t="shared" si="159"/>
        <v>1.1630919822132866E-20</v>
      </c>
      <c r="IS143" s="86">
        <f t="shared" si="159"/>
        <v>1.4900609590172241E-20</v>
      </c>
      <c r="IT143" s="86">
        <f t="shared" si="159"/>
        <v>1.3448951204255574E-21</v>
      </c>
      <c r="IU143" s="86">
        <f t="shared" si="159"/>
        <v>7.1442854208453069E-23</v>
      </c>
      <c r="IV143" s="86">
        <f t="shared" si="159"/>
        <v>2.6221735829913619E-16</v>
      </c>
      <c r="IW143" s="86">
        <f t="shared" si="159"/>
        <v>3.0153048594016087E-8</v>
      </c>
      <c r="IY143" s="86">
        <f t="shared" si="160"/>
        <v>0.50795251376461514</v>
      </c>
      <c r="IZ143" s="86">
        <f t="shared" si="160"/>
        <v>0.39676871938154978</v>
      </c>
      <c r="JA143" s="86">
        <f t="shared" si="160"/>
        <v>0.41217520103017585</v>
      </c>
      <c r="JB143" s="86">
        <f t="shared" si="160"/>
        <v>0.38863584206256724</v>
      </c>
      <c r="JC143" s="86">
        <f t="shared" si="160"/>
        <v>0.45328790745686365</v>
      </c>
      <c r="JD143" s="86">
        <f t="shared" si="160"/>
        <v>0.35427110978356136</v>
      </c>
      <c r="JE143" s="86">
        <f t="shared" si="160"/>
        <v>0.29774820715238098</v>
      </c>
      <c r="JF143" s="86">
        <f t="shared" si="160"/>
        <v>0.43102504721569374</v>
      </c>
      <c r="JG143" s="86">
        <f t="shared" si="160"/>
        <v>0.50345685004200802</v>
      </c>
      <c r="JH143" s="86">
        <f t="shared" si="160"/>
        <v>0.50386608361764251</v>
      </c>
      <c r="JI143" s="86">
        <f t="shared" si="160"/>
        <v>0.50601131901236029</v>
      </c>
      <c r="JJ143" s="86">
        <f t="shared" si="160"/>
        <v>0.50353715289586332</v>
      </c>
      <c r="JK143" s="86">
        <f t="shared" si="160"/>
        <v>0.45208707099195578</v>
      </c>
      <c r="JL143" s="86">
        <f t="shared" si="160"/>
        <v>0.5275257357130968</v>
      </c>
      <c r="JM143" s="86">
        <f t="shared" si="160"/>
        <v>0.50679268821643497</v>
      </c>
    </row>
    <row r="144" spans="2:273" x14ac:dyDescent="0.25">
      <c r="B144" s="2">
        <v>117</v>
      </c>
      <c r="C144" s="37">
        <v>94.968000000000004</v>
      </c>
      <c r="D144" s="37">
        <v>89.084999999999994</v>
      </c>
      <c r="E144" s="37">
        <v>87.965999999999994</v>
      </c>
      <c r="F144" s="37">
        <v>88.034000000000006</v>
      </c>
      <c r="G144" s="37">
        <v>83.22</v>
      </c>
      <c r="H144" s="37">
        <v>86.61</v>
      </c>
      <c r="I144" s="37">
        <v>84.831000000000003</v>
      </c>
      <c r="J144" s="37">
        <v>89.864000000000004</v>
      </c>
      <c r="K144" s="37">
        <v>92.373000000000005</v>
      </c>
      <c r="L144" s="37">
        <v>93.254000000000005</v>
      </c>
      <c r="M144" s="37">
        <v>93.644000000000005</v>
      </c>
      <c r="N144" s="37">
        <v>97.051000000000002</v>
      </c>
      <c r="O144" s="37">
        <v>101.18600000000001</v>
      </c>
      <c r="P144" s="37">
        <v>119.492</v>
      </c>
      <c r="Q144" s="37">
        <v>171.03399999999999</v>
      </c>
      <c r="S144" s="4">
        <f t="shared" si="162"/>
        <v>95.524790599085463</v>
      </c>
      <c r="T144" s="4">
        <f t="shared" si="162"/>
        <v>89.384122248473545</v>
      </c>
      <c r="U144" s="4">
        <f t="shared" si="162"/>
        <v>90.717246088354131</v>
      </c>
      <c r="V144" s="4">
        <f t="shared" si="162"/>
        <v>88.256139110547821</v>
      </c>
      <c r="W144" s="4">
        <f t="shared" si="162"/>
        <v>84.992672721209232</v>
      </c>
      <c r="X144" s="4">
        <f t="shared" si="162"/>
        <v>85.917044231327466</v>
      </c>
      <c r="Y144" s="4">
        <f t="shared" si="162"/>
        <v>86.607678587903038</v>
      </c>
      <c r="Z144" s="4">
        <f t="shared" si="162"/>
        <v>89.670093048413335</v>
      </c>
      <c r="AA144" s="4">
        <f t="shared" si="162"/>
        <v>91.151485952153379</v>
      </c>
      <c r="AB144" s="4">
        <f t="shared" si="162"/>
        <v>92.096161877454861</v>
      </c>
      <c r="AC144" s="4">
        <f t="shared" si="162"/>
        <v>93.427651092292791</v>
      </c>
      <c r="AD144" s="4">
        <f t="shared" si="162"/>
        <v>96.747518322202609</v>
      </c>
      <c r="AE144" s="4">
        <f t="shared" si="162"/>
        <v>101.78192743066094</v>
      </c>
      <c r="AF144" s="4">
        <f t="shared" si="162"/>
        <v>119.77340225508775</v>
      </c>
      <c r="AG144" s="4">
        <f t="shared" si="162"/>
        <v>173.16680347406228</v>
      </c>
      <c r="AI144" s="4">
        <f t="shared" si="163"/>
        <v>-0.5567905990854598</v>
      </c>
      <c r="AJ144" s="4">
        <f t="shared" si="163"/>
        <v>-0.29912224847355162</v>
      </c>
      <c r="AK144" s="4">
        <f t="shared" si="163"/>
        <v>-2.7512460883541365</v>
      </c>
      <c r="AL144" s="4">
        <f t="shared" si="163"/>
        <v>-0.22213911054781477</v>
      </c>
      <c r="AM144" s="4">
        <f t="shared" si="163"/>
        <v>-1.7726727212092328</v>
      </c>
      <c r="AN144" s="4">
        <f t="shared" si="163"/>
        <v>0.69295576867253317</v>
      </c>
      <c r="AO144" s="4">
        <f t="shared" si="163"/>
        <v>-1.7766785879030351</v>
      </c>
      <c r="AP144" s="4">
        <f t="shared" si="163"/>
        <v>0.19390695158666915</v>
      </c>
      <c r="AQ144" s="4">
        <f t="shared" si="163"/>
        <v>1.2215140478466253</v>
      </c>
      <c r="AR144" s="4">
        <f t="shared" si="163"/>
        <v>1.1578381225451437</v>
      </c>
      <c r="AS144" s="4">
        <f t="shared" si="163"/>
        <v>0.21634890770721427</v>
      </c>
      <c r="AT144" s="4">
        <f t="shared" si="163"/>
        <v>0.30348167779739299</v>
      </c>
      <c r="AU144" s="4">
        <f t="shared" si="163"/>
        <v>-0.5959274306609359</v>
      </c>
      <c r="AV144" s="4">
        <f t="shared" si="163"/>
        <v>-0.28140225508774108</v>
      </c>
      <c r="AW144" s="4">
        <f t="shared" si="163"/>
        <v>-2.1328034740622854</v>
      </c>
      <c r="AY144" s="2">
        <f t="shared" ref="AY144:BM160" si="167">IF(OR($B144 &lt; C$230, $B144 &gt; C$233), #N/A, ((1-FG144)*DK144) + (FG144 - FW144)*EA144 + (FW144*EQ144))</f>
        <v>95.524790599085463</v>
      </c>
      <c r="AZ144" s="2">
        <f t="shared" si="167"/>
        <v>88.698416151946816</v>
      </c>
      <c r="BA144" s="2">
        <f t="shared" si="167"/>
        <v>89.653955875340003</v>
      </c>
      <c r="BB144" s="2">
        <f t="shared" si="167"/>
        <v>86.811998327585655</v>
      </c>
      <c r="BC144" s="2">
        <f t="shared" si="167"/>
        <v>81.592781611036003</v>
      </c>
      <c r="BD144" s="2">
        <f t="shared" si="167"/>
        <v>84.238393553529932</v>
      </c>
      <c r="BE144" s="2">
        <f t="shared" si="167"/>
        <v>85.540730812776374</v>
      </c>
      <c r="BF144" s="2">
        <f t="shared" si="167"/>
        <v>85.706883759921027</v>
      </c>
      <c r="BG144" s="2">
        <f t="shared" si="167"/>
        <v>81.000219039473237</v>
      </c>
      <c r="BH144" s="2">
        <f t="shared" si="167"/>
        <v>81.913804350522327</v>
      </c>
      <c r="BI144" s="2">
        <f t="shared" si="167"/>
        <v>82.174372943398311</v>
      </c>
      <c r="BJ144" s="2">
        <f t="shared" si="167"/>
        <v>79.26901790774383</v>
      </c>
      <c r="BK144" s="2">
        <f t="shared" si="167"/>
        <v>78.468036174444407</v>
      </c>
      <c r="BL144" s="2">
        <f t="shared" si="167"/>
        <v>77.685351690442246</v>
      </c>
      <c r="BM144" s="2">
        <f t="shared" si="167"/>
        <v>79.241517101956489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123.89879122807019</v>
      </c>
      <c r="DL144" s="2">
        <f t="shared" si="164"/>
        <v>126.56821895174528</v>
      </c>
      <c r="DM144" s="2">
        <f t="shared" si="164"/>
        <v>122.19201510012033</v>
      </c>
      <c r="DN144" s="2">
        <f t="shared" si="164"/>
        <v>117.42674822190612</v>
      </c>
      <c r="DO144" s="2">
        <f t="shared" si="164"/>
        <v>106.50447935222671</v>
      </c>
      <c r="DP144" s="2">
        <f t="shared" si="164"/>
        <v>118.56840763941939</v>
      </c>
      <c r="DQ144" s="2">
        <f t="shared" si="164"/>
        <v>121.22313368983957</v>
      </c>
      <c r="DR144" s="2">
        <f t="shared" si="164"/>
        <v>120.37344232238351</v>
      </c>
      <c r="DS144" s="2">
        <f t="shared" si="164"/>
        <v>120.26913053221287</v>
      </c>
      <c r="DT144" s="2">
        <f t="shared" si="164"/>
        <v>119.95438517952635</v>
      </c>
      <c r="DU144" s="2">
        <f t="shared" si="164"/>
        <v>113.83276050420167</v>
      </c>
      <c r="DV144" s="2">
        <f t="shared" si="164"/>
        <v>120.24953226083227</v>
      </c>
      <c r="DW144" s="2">
        <f t="shared" si="164"/>
        <v>116.88322352941175</v>
      </c>
      <c r="DX144" s="2">
        <f t="shared" si="164"/>
        <v>107.84513109243699</v>
      </c>
      <c r="DY144" s="2">
        <f t="shared" si="164"/>
        <v>96.809147177419334</v>
      </c>
      <c r="EA144" s="2">
        <f t="shared" si="152"/>
        <v>95.486782704952489</v>
      </c>
      <c r="EB144" s="2">
        <f t="shared" si="152"/>
        <v>88.599354389325256</v>
      </c>
      <c r="EC144" s="2">
        <f t="shared" si="152"/>
        <v>89.60331405420682</v>
      </c>
      <c r="ED144" s="2">
        <f t="shared" si="152"/>
        <v>86.784514045986455</v>
      </c>
      <c r="EE144" s="2">
        <f t="shared" si="151"/>
        <v>81.535187109514098</v>
      </c>
      <c r="EF144" s="2">
        <f t="shared" si="151"/>
        <v>84.199412650655432</v>
      </c>
      <c r="EG144" s="2">
        <f t="shared" si="151"/>
        <v>85.47357874461818</v>
      </c>
      <c r="EH144" s="2">
        <f t="shared" si="151"/>
        <v>85.624827365254248</v>
      </c>
      <c r="EI144" s="2">
        <f t="shared" si="151"/>
        <v>80.928220421995391</v>
      </c>
      <c r="EJ144" s="2">
        <f t="shared" si="151"/>
        <v>81.858176113873441</v>
      </c>
      <c r="EK144" s="2">
        <f t="shared" si="151"/>
        <v>82.151948848802178</v>
      </c>
      <c r="EL144" s="2">
        <f t="shared" si="151"/>
        <v>79.199072638883294</v>
      </c>
      <c r="EM144" s="2">
        <f t="shared" si="135"/>
        <v>78.422234442964921</v>
      </c>
      <c r="EN144" s="2">
        <f t="shared" si="135"/>
        <v>77.681356579106549</v>
      </c>
      <c r="EO144" s="2">
        <f t="shared" si="135"/>
        <v>79.227278754802086</v>
      </c>
      <c r="EQ144" s="2">
        <f t="shared" si="165"/>
        <v>95.685967259555241</v>
      </c>
      <c r="ER144" s="2">
        <f t="shared" si="165"/>
        <v>89.138799743862279</v>
      </c>
      <c r="ES144" s="2">
        <f t="shared" si="165"/>
        <v>89.785472839120004</v>
      </c>
      <c r="ET144" s="2">
        <f t="shared" si="165"/>
        <v>86.752434722877538</v>
      </c>
      <c r="EU144" s="2">
        <f t="shared" si="165"/>
        <v>81.853585468138292</v>
      </c>
      <c r="EV144" s="2">
        <f t="shared" si="165"/>
        <v>84.210941927965663</v>
      </c>
      <c r="EW144" s="2">
        <f t="shared" si="165"/>
        <v>85.708574252129182</v>
      </c>
      <c r="EX144" s="2">
        <f t="shared" si="165"/>
        <v>86.051553138381962</v>
      </c>
      <c r="EY144" s="2">
        <f t="shared" si="165"/>
        <v>81.275132136897525</v>
      </c>
      <c r="EZ144" s="2">
        <f t="shared" si="165"/>
        <v>82.023115381281528</v>
      </c>
      <c r="FA144" s="2">
        <f t="shared" si="165"/>
        <v>82.038942484479236</v>
      </c>
      <c r="FB144" s="2">
        <f t="shared" si="165"/>
        <v>79.548903709427137</v>
      </c>
      <c r="FC144" s="2">
        <f t="shared" si="165"/>
        <v>78.434962617445592</v>
      </c>
      <c r="FD144" s="2">
        <f t="shared" si="165"/>
        <v>77.244898829806871</v>
      </c>
      <c r="FE144" s="2">
        <f t="shared" si="165"/>
        <v>79.058427159728552</v>
      </c>
      <c r="FG144" s="2">
        <f t="shared" si="166"/>
        <v>0.99921312204501589</v>
      </c>
      <c r="FH144" s="2">
        <f t="shared" si="166"/>
        <v>0.99900789075144814</v>
      </c>
      <c r="FI144" s="2">
        <f t="shared" si="166"/>
        <v>0.99905413560126033</v>
      </c>
      <c r="FJ144" s="2">
        <f t="shared" si="166"/>
        <v>0.99898305659913089</v>
      </c>
      <c r="FK144" s="2">
        <f t="shared" si="166"/>
        <v>0.99904160639890127</v>
      </c>
      <c r="FL144" s="2">
        <f t="shared" si="166"/>
        <v>0.99890509050248411</v>
      </c>
      <c r="FM144" s="2">
        <f t="shared" si="166"/>
        <v>0.99896154562337858</v>
      </c>
      <c r="FN144" s="2">
        <f t="shared" si="166"/>
        <v>0.99895680976207413</v>
      </c>
      <c r="FO144" s="2">
        <f t="shared" si="166"/>
        <v>0.99892482477821221</v>
      </c>
      <c r="FP144" s="2">
        <f t="shared" si="166"/>
        <v>0.99891391866814105</v>
      </c>
      <c r="FQ144" s="2">
        <f t="shared" si="166"/>
        <v>0.99898191716462537</v>
      </c>
      <c r="FR144" s="2">
        <f t="shared" si="166"/>
        <v>0.99896472093555544</v>
      </c>
      <c r="FS144" s="2">
        <f t="shared" si="166"/>
        <v>0.9988313950003298</v>
      </c>
      <c r="FT144" s="2">
        <f t="shared" si="166"/>
        <v>0.99891766264481729</v>
      </c>
      <c r="FU144" s="2">
        <f t="shared" si="166"/>
        <v>0.99875003517151417</v>
      </c>
      <c r="FW144" s="2">
        <f t="shared" ref="FW144:GK160" si="169">POWER(10,($B144-C$232)/C$229)/(1+POWER(10,($B144-C$232)/C$229))</f>
        <v>7.8575926735478016E-2</v>
      </c>
      <c r="FX144" s="2">
        <f t="shared" si="169"/>
        <v>0.11380670982856311</v>
      </c>
      <c r="FY144" s="2">
        <f t="shared" si="169"/>
        <v>0.10879150858486571</v>
      </c>
      <c r="FZ144" s="2">
        <f t="shared" si="169"/>
        <v>0.11462636606758914</v>
      </c>
      <c r="GA144" s="2">
        <f t="shared" si="169"/>
        <v>0.10572947598720334</v>
      </c>
      <c r="GB144" s="2">
        <f t="shared" si="169"/>
        <v>0.11709006600210006</v>
      </c>
      <c r="GC144" s="2">
        <f t="shared" si="169"/>
        <v>0.12778025708282229</v>
      </c>
      <c r="GD144" s="2">
        <f t="shared" si="169"/>
        <v>0.10734523585556537</v>
      </c>
      <c r="GE144" s="2">
        <f t="shared" si="169"/>
        <v>8.5613268301240997E-2</v>
      </c>
      <c r="GF144" s="2">
        <f t="shared" si="169"/>
        <v>8.6411534330464862E-2</v>
      </c>
      <c r="GG144" s="2">
        <f t="shared" si="169"/>
        <v>8.6982675886092278E-2</v>
      </c>
      <c r="GH144" s="2">
        <f t="shared" si="169"/>
        <v>7.8456688782482228E-2</v>
      </c>
      <c r="GI144" s="2">
        <f t="shared" si="169"/>
        <v>6.7254525940732376E-2</v>
      </c>
      <c r="GJ144" s="2">
        <f t="shared" si="169"/>
        <v>6.5647290349116316E-2</v>
      </c>
      <c r="GK144" s="2">
        <f t="shared" si="169"/>
        <v>4.5829416000292611E-2</v>
      </c>
      <c r="GM144" s="86">
        <f t="shared" ref="GM144:HA160" si="170" xml:space="preserve"> _xlfn.NORM.DIST($B144, C$7, ABS(C$11), TRUE) * _xlfn.NORM.DIST(($B144 - C$7)*C$15, 0, ABS(C$11), TRUE) * 2</f>
        <v>9.4360482797064776E-110</v>
      </c>
      <c r="GN144" s="86">
        <f t="shared" si="170"/>
        <v>1.3950784282859486E-99</v>
      </c>
      <c r="GO144" s="86">
        <f t="shared" si="170"/>
        <v>1.9335500740707767E-115</v>
      </c>
      <c r="GP144" s="86">
        <f t="shared" si="170"/>
        <v>1.5715347993237024E-152</v>
      </c>
      <c r="GQ144" s="86">
        <f t="shared" si="170"/>
        <v>1.9182629078687198E-255</v>
      </c>
      <c r="GR144" s="86">
        <f t="shared" si="170"/>
        <v>5.6565122477471484E-104</v>
      </c>
      <c r="GS144" s="86">
        <f t="shared" si="170"/>
        <v>4.203735127354369E-145</v>
      </c>
      <c r="GT144" s="86">
        <f t="shared" si="170"/>
        <v>5.6717312162545093E-122</v>
      </c>
      <c r="GU144" s="86">
        <f t="shared" si="170"/>
        <v>1.2490952029882745E-101</v>
      </c>
      <c r="GV144" s="86">
        <f t="shared" si="170"/>
        <v>3.0651137971889738E-112</v>
      </c>
      <c r="GW144" s="86">
        <f t="shared" si="170"/>
        <v>1.5155293041253482E-157</v>
      </c>
      <c r="GX144" s="86">
        <f t="shared" si="170"/>
        <v>1.2021325391584695E-137</v>
      </c>
      <c r="GY144" s="86">
        <f t="shared" si="170"/>
        <v>1.5719234335876652E-106</v>
      </c>
      <c r="GZ144" s="86">
        <f t="shared" si="170"/>
        <v>2.6680370440445726E-137</v>
      </c>
      <c r="HA144" s="86">
        <f t="shared" si="170"/>
        <v>2.3517389645437492E-178</v>
      </c>
      <c r="HC144" s="86">
        <f t="shared" si="153"/>
        <v>8.5694674979842922E-53</v>
      </c>
      <c r="HD144" s="86">
        <f t="shared" si="153"/>
        <v>5.6462418538329988E-54</v>
      </c>
      <c r="HE144" s="86">
        <f t="shared" si="153"/>
        <v>4.3159713328308408E-56</v>
      </c>
      <c r="HF144" s="86">
        <f t="shared" si="153"/>
        <v>1.5712543753710574E-71</v>
      </c>
      <c r="HG144" s="86">
        <f t="shared" si="153"/>
        <v>1.2116376149553692E-90</v>
      </c>
      <c r="HH144" s="86">
        <f t="shared" si="153"/>
        <v>5.1735316386211826E-74</v>
      </c>
      <c r="HI144" s="86">
        <f t="shared" si="153"/>
        <v>3.4831559884224463E-176</v>
      </c>
      <c r="HJ144" s="86">
        <f t="shared" si="153"/>
        <v>2.9756527970444217E-84</v>
      </c>
      <c r="HK144" s="86">
        <f t="shared" si="153"/>
        <v>2.3700964300720277E-75</v>
      </c>
      <c r="HL144" s="86">
        <f t="shared" si="161"/>
        <v>6.536244057281161E-84</v>
      </c>
      <c r="HM144" s="86">
        <f t="shared" si="161"/>
        <v>2.471512374519827E-88</v>
      </c>
      <c r="HN144" s="86">
        <f t="shared" si="161"/>
        <v>1.8570100588269518E-65</v>
      </c>
      <c r="HO144" s="86">
        <f t="shared" si="161"/>
        <v>1.3985185490704288E-52</v>
      </c>
      <c r="HP144" s="86">
        <f t="shared" si="161"/>
        <v>2.6613572667023773E-68</v>
      </c>
      <c r="HQ144" s="86">
        <f t="shared" si="161"/>
        <v>1.1140464607515183E-70</v>
      </c>
      <c r="HS144" s="86">
        <f t="shared" ref="HS144:IG160" si="171" xml:space="preserve"> _xlfn.NORM.DIST($B144, C$9, ABS(C$13), TRUE) * _xlfn.NORM.DIST(($B144 - C$9)*C$17, 0, ABS(C$13), TRUE) * 2</f>
        <v>0.49284918975196629</v>
      </c>
      <c r="HT144" s="86">
        <f t="shared" si="171"/>
        <v>0.32207716115052915</v>
      </c>
      <c r="HU144" s="86">
        <f t="shared" si="171"/>
        <v>0.33633536509887835</v>
      </c>
      <c r="HV144" s="86">
        <f t="shared" si="171"/>
        <v>0.30506886972383168</v>
      </c>
      <c r="HW144" s="86">
        <f t="shared" si="171"/>
        <v>0.38237101921718003</v>
      </c>
      <c r="HX144" s="86">
        <f t="shared" si="171"/>
        <v>0.27157459676542361</v>
      </c>
      <c r="HY144" s="86">
        <f t="shared" si="171"/>
        <v>0.21755290706552322</v>
      </c>
      <c r="HZ144" s="86">
        <f t="shared" si="171"/>
        <v>0.35430777558798343</v>
      </c>
      <c r="IA144" s="86">
        <f t="shared" si="171"/>
        <v>0.46661097177409344</v>
      </c>
      <c r="IB144" s="86">
        <f t="shared" si="171"/>
        <v>0.46598855129654798</v>
      </c>
      <c r="IC144" s="86">
        <f t="shared" si="171"/>
        <v>0.47321276255038419</v>
      </c>
      <c r="ID144" s="86">
        <f t="shared" si="171"/>
        <v>0.50190251100257777</v>
      </c>
      <c r="IE144" s="86">
        <f t="shared" si="171"/>
        <v>0.49782506789605518</v>
      </c>
      <c r="IF144" s="86">
        <f t="shared" si="171"/>
        <v>0.53815560646312022</v>
      </c>
      <c r="IG144" s="86">
        <f t="shared" si="171"/>
        <v>0.56330442612445153</v>
      </c>
      <c r="II144" s="86">
        <f t="shared" ref="II144:IW160" si="172" xml:space="preserve"> _xlfn.NORM.DIST($B144, C$10, ABS(C$14), TRUE) * _xlfn.NORM.DIST(($B144 - C$10)*C$18, 0, ABS(C$14), TRUE) * 2</f>
        <v>5.7976249965958644E-15</v>
      </c>
      <c r="IJ144" s="86">
        <f t="shared" si="172"/>
        <v>1.22452134852005E-12</v>
      </c>
      <c r="IK144" s="86">
        <f t="shared" si="172"/>
        <v>4.9587435500114465E-14</v>
      </c>
      <c r="IL144" s="86">
        <f t="shared" si="172"/>
        <v>4.3624548770289751E-15</v>
      </c>
      <c r="IM144" s="86">
        <f t="shared" si="172"/>
        <v>1.4943565844244206E-15</v>
      </c>
      <c r="IN144" s="86">
        <f t="shared" si="172"/>
        <v>2.7762774376282391E-14</v>
      </c>
      <c r="IO144" s="86">
        <f t="shared" si="172"/>
        <v>2.4919353856225262E-13</v>
      </c>
      <c r="IP144" s="86">
        <f t="shared" si="172"/>
        <v>1.8415364163887819E-15</v>
      </c>
      <c r="IQ144" s="86">
        <f t="shared" si="172"/>
        <v>2.9549406949805084E-18</v>
      </c>
      <c r="IR144" s="86">
        <f t="shared" si="172"/>
        <v>2.9727095555891554E-19</v>
      </c>
      <c r="IS144" s="86">
        <f t="shared" si="172"/>
        <v>3.7752569493635221E-19</v>
      </c>
      <c r="IT144" s="86">
        <f t="shared" si="172"/>
        <v>3.5068927755123359E-20</v>
      </c>
      <c r="IU144" s="86">
        <f t="shared" si="172"/>
        <v>1.8585042500039702E-21</v>
      </c>
      <c r="IV144" s="86">
        <f t="shared" si="172"/>
        <v>2.4720028209392847E-15</v>
      </c>
      <c r="IW144" s="86">
        <f t="shared" si="172"/>
        <v>7.5566486293297644E-8</v>
      </c>
      <c r="IY144" s="86">
        <f t="shared" ref="IY144:JM160" si="173">GM144+HC144+HS144+II144</f>
        <v>0.49284918975197206</v>
      </c>
      <c r="IZ144" s="86">
        <f t="shared" si="173"/>
        <v>0.32207716115175367</v>
      </c>
      <c r="JA144" s="86">
        <f t="shared" si="173"/>
        <v>0.33633536509892792</v>
      </c>
      <c r="JB144" s="86">
        <f t="shared" si="173"/>
        <v>0.30506886972383607</v>
      </c>
      <c r="JC144" s="86">
        <f t="shared" si="173"/>
        <v>0.38237101921718153</v>
      </c>
      <c r="JD144" s="86">
        <f t="shared" si="173"/>
        <v>0.27157459676545137</v>
      </c>
      <c r="JE144" s="86">
        <f t="shared" si="173"/>
        <v>0.21755290706577241</v>
      </c>
      <c r="JF144" s="86">
        <f t="shared" si="173"/>
        <v>0.35430777558798526</v>
      </c>
      <c r="JG144" s="86">
        <f t="shared" si="173"/>
        <v>0.46661097177409344</v>
      </c>
      <c r="JH144" s="86">
        <f t="shared" si="173"/>
        <v>0.46598855129654798</v>
      </c>
      <c r="JI144" s="86">
        <f t="shared" si="173"/>
        <v>0.47321276255038419</v>
      </c>
      <c r="JJ144" s="86">
        <f t="shared" si="173"/>
        <v>0.50190251100257777</v>
      </c>
      <c r="JK144" s="86">
        <f t="shared" si="173"/>
        <v>0.49782506789605518</v>
      </c>
      <c r="JL144" s="86">
        <f t="shared" si="173"/>
        <v>0.53815560646312266</v>
      </c>
      <c r="JM144" s="86">
        <f t="shared" si="173"/>
        <v>0.56330450169093782</v>
      </c>
    </row>
    <row r="145" spans="2:273" x14ac:dyDescent="0.25">
      <c r="B145" s="2">
        <v>118</v>
      </c>
      <c r="C145" s="37">
        <v>95.468000000000004</v>
      </c>
      <c r="D145" s="37">
        <v>86.897999999999996</v>
      </c>
      <c r="E145" s="37">
        <v>88.796999999999997</v>
      </c>
      <c r="F145" s="37">
        <v>87.338999999999999</v>
      </c>
      <c r="G145" s="37">
        <v>83.796999999999997</v>
      </c>
      <c r="H145" s="37">
        <v>83.796999999999997</v>
      </c>
      <c r="I145" s="37">
        <v>85.168999999999997</v>
      </c>
      <c r="J145" s="37">
        <v>86.474999999999994</v>
      </c>
      <c r="K145" s="37">
        <v>87.355999999999995</v>
      </c>
      <c r="L145" s="37">
        <v>87.661000000000001</v>
      </c>
      <c r="M145" s="37">
        <v>87.22</v>
      </c>
      <c r="N145" s="37">
        <v>93.135999999999996</v>
      </c>
      <c r="O145" s="37">
        <v>96.897999999999996</v>
      </c>
      <c r="P145" s="37">
        <v>113.288</v>
      </c>
      <c r="Q145" s="37">
        <v>164.16900000000001</v>
      </c>
      <c r="S145" s="4">
        <f t="shared" si="162"/>
        <v>95.422583614938731</v>
      </c>
      <c r="T145" s="4">
        <f t="shared" si="162"/>
        <v>88.924057655380565</v>
      </c>
      <c r="U145" s="4">
        <f t="shared" si="162"/>
        <v>90.042651339931226</v>
      </c>
      <c r="V145" s="4">
        <f t="shared" si="162"/>
        <v>87.35131624837237</v>
      </c>
      <c r="W145" s="4">
        <f t="shared" si="162"/>
        <v>83.252187992064947</v>
      </c>
      <c r="X145" s="4">
        <f t="shared" si="162"/>
        <v>84.847292619482374</v>
      </c>
      <c r="Y145" s="4">
        <f t="shared" si="162"/>
        <v>85.813955227420635</v>
      </c>
      <c r="Z145" s="4">
        <f t="shared" si="162"/>
        <v>87.535083122936328</v>
      </c>
      <c r="AA145" s="4">
        <f t="shared" si="162"/>
        <v>87.16210181517765</v>
      </c>
      <c r="AB145" s="4">
        <f t="shared" si="162"/>
        <v>87.980564538627945</v>
      </c>
      <c r="AC145" s="4">
        <f t="shared" si="162"/>
        <v>89.051062507346558</v>
      </c>
      <c r="AD145" s="4">
        <f t="shared" si="162"/>
        <v>91.145689781606094</v>
      </c>
      <c r="AE145" s="4">
        <f t="shared" si="162"/>
        <v>97.090998298400194</v>
      </c>
      <c r="AF145" s="4">
        <f t="shared" si="162"/>
        <v>112.07912865769813</v>
      </c>
      <c r="AG145" s="4">
        <f t="shared" si="162"/>
        <v>169.26871787929787</v>
      </c>
      <c r="AI145" s="4">
        <f t="shared" si="163"/>
        <v>4.541638506127299E-2</v>
      </c>
      <c r="AJ145" s="4">
        <f t="shared" si="163"/>
        <v>-2.0260576553805691</v>
      </c>
      <c r="AK145" s="4">
        <f t="shared" si="163"/>
        <v>-1.2456513399312286</v>
      </c>
      <c r="AL145" s="4">
        <f t="shared" si="163"/>
        <v>-1.2316248372371774E-2</v>
      </c>
      <c r="AM145" s="4">
        <f t="shared" si="163"/>
        <v>0.54481200793505025</v>
      </c>
      <c r="AN145" s="4">
        <f t="shared" si="163"/>
        <v>-1.0502926194823772</v>
      </c>
      <c r="AO145" s="4">
        <f t="shared" si="163"/>
        <v>-0.64495522742063827</v>
      </c>
      <c r="AP145" s="4">
        <f t="shared" si="163"/>
        <v>-1.0600831229363337</v>
      </c>
      <c r="AQ145" s="4">
        <f t="shared" si="163"/>
        <v>0.19389818482234489</v>
      </c>
      <c r="AR145" s="4">
        <f t="shared" si="163"/>
        <v>-0.31956453862794376</v>
      </c>
      <c r="AS145" s="4">
        <f t="shared" si="163"/>
        <v>-1.8310625073465587</v>
      </c>
      <c r="AT145" s="4">
        <f t="shared" si="163"/>
        <v>1.9903102183939012</v>
      </c>
      <c r="AU145" s="4">
        <f t="shared" si="163"/>
        <v>-0.19299829840019811</v>
      </c>
      <c r="AV145" s="4">
        <f t="shared" si="163"/>
        <v>1.2088713423018618</v>
      </c>
      <c r="AW145" s="4">
        <f t="shared" si="163"/>
        <v>-5.0997178792978559</v>
      </c>
      <c r="AY145" s="2">
        <f t="shared" si="167"/>
        <v>95.422583614938731</v>
      </c>
      <c r="AZ145" s="2">
        <f t="shared" si="167"/>
        <v>88.570232518577185</v>
      </c>
      <c r="BA145" s="2">
        <f t="shared" si="167"/>
        <v>89.496618954653357</v>
      </c>
      <c r="BB145" s="2">
        <f t="shared" si="167"/>
        <v>86.679989729634769</v>
      </c>
      <c r="BC145" s="2">
        <f t="shared" si="167"/>
        <v>81.438365934079116</v>
      </c>
      <c r="BD145" s="2">
        <f t="shared" si="167"/>
        <v>84.094304145764156</v>
      </c>
      <c r="BE145" s="2">
        <f t="shared" si="167"/>
        <v>85.380269429802667</v>
      </c>
      <c r="BF145" s="2">
        <f t="shared" si="167"/>
        <v>85.515990905339933</v>
      </c>
      <c r="BG145" s="2">
        <f t="shared" si="167"/>
        <v>80.824430347558462</v>
      </c>
      <c r="BH145" s="2">
        <f t="shared" si="167"/>
        <v>81.745636013941322</v>
      </c>
      <c r="BI145" s="2">
        <f t="shared" si="167"/>
        <v>82.043617312363452</v>
      </c>
      <c r="BJ145" s="2">
        <f t="shared" si="167"/>
        <v>79.085087818940906</v>
      </c>
      <c r="BK145" s="2">
        <f t="shared" si="167"/>
        <v>78.336503789533424</v>
      </c>
      <c r="BL145" s="2">
        <f t="shared" si="167"/>
        <v>77.588531413296323</v>
      </c>
      <c r="BM145" s="2">
        <f t="shared" si="167"/>
        <v>79.131863092144812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124.05469385964913</v>
      </c>
      <c r="DL145" s="2">
        <f t="shared" si="164"/>
        <v>126.80679603895395</v>
      </c>
      <c r="DM145" s="2">
        <f t="shared" si="164"/>
        <v>122.41317397964764</v>
      </c>
      <c r="DN145" s="2">
        <f t="shared" si="164"/>
        <v>117.63739189189189</v>
      </c>
      <c r="DO145" s="2">
        <f t="shared" si="164"/>
        <v>106.63297793522266</v>
      </c>
      <c r="DP145" s="2">
        <f t="shared" si="164"/>
        <v>118.80395339954163</v>
      </c>
      <c r="DQ145" s="2">
        <f t="shared" si="164"/>
        <v>121.44469411764706</v>
      </c>
      <c r="DR145" s="2">
        <f t="shared" si="164"/>
        <v>120.57005378151263</v>
      </c>
      <c r="DS145" s="2">
        <f t="shared" si="164"/>
        <v>120.51435462184872</v>
      </c>
      <c r="DT145" s="2">
        <f t="shared" si="164"/>
        <v>120.19659511077158</v>
      </c>
      <c r="DU145" s="2">
        <f t="shared" si="164"/>
        <v>114.02601568627449</v>
      </c>
      <c r="DV145" s="2">
        <f t="shared" si="164"/>
        <v>120.53693753753755</v>
      </c>
      <c r="DW145" s="2">
        <f t="shared" si="164"/>
        <v>117.16037983193276</v>
      </c>
      <c r="DX145" s="2">
        <f t="shared" si="164"/>
        <v>108.04689915966388</v>
      </c>
      <c r="DY145" s="2">
        <f t="shared" si="164"/>
        <v>96.922084677419321</v>
      </c>
      <c r="EA145" s="2">
        <f t="shared" si="152"/>
        <v>95.383908831278063</v>
      </c>
      <c r="EB145" s="2">
        <f t="shared" si="152"/>
        <v>88.465053244913719</v>
      </c>
      <c r="EC145" s="2">
        <f t="shared" si="152"/>
        <v>89.445431971201117</v>
      </c>
      <c r="ED145" s="2">
        <f t="shared" si="152"/>
        <v>86.65546207192952</v>
      </c>
      <c r="EE145" s="2">
        <f t="shared" si="151"/>
        <v>81.377711841636724</v>
      </c>
      <c r="EF145" s="2">
        <f t="shared" si="151"/>
        <v>84.058059781238114</v>
      </c>
      <c r="EG145" s="2">
        <f t="shared" si="151"/>
        <v>85.31188737820078</v>
      </c>
      <c r="EH145" s="2">
        <f t="shared" si="151"/>
        <v>85.429981460860716</v>
      </c>
      <c r="EI145" s="2">
        <f t="shared" si="151"/>
        <v>80.751050659619949</v>
      </c>
      <c r="EJ145" s="2">
        <f t="shared" si="151"/>
        <v>81.690996061226471</v>
      </c>
      <c r="EK145" s="2">
        <f t="shared" si="151"/>
        <v>82.025246872758572</v>
      </c>
      <c r="EL145" s="2">
        <f t="shared" si="151"/>
        <v>79.013967571710992</v>
      </c>
      <c r="EM145" s="2">
        <f t="shared" si="135"/>
        <v>78.294056813138027</v>
      </c>
      <c r="EN145" s="2">
        <f t="shared" si="135"/>
        <v>77.591863912947545</v>
      </c>
      <c r="EO145" s="2">
        <f t="shared" si="135"/>
        <v>79.120054635751799</v>
      </c>
      <c r="EQ145" s="2">
        <f t="shared" si="165"/>
        <v>95.59556040599179</v>
      </c>
      <c r="ER145" s="2">
        <f t="shared" si="165"/>
        <v>89.036092154214089</v>
      </c>
      <c r="ES145" s="2">
        <f t="shared" si="165"/>
        <v>89.638110184678339</v>
      </c>
      <c r="ET145" s="2">
        <f t="shared" si="165"/>
        <v>86.621599143792864</v>
      </c>
      <c r="EU145" s="2">
        <f t="shared" si="165"/>
        <v>81.713871324168608</v>
      </c>
      <c r="EV145" s="2">
        <f t="shared" si="165"/>
        <v>84.070228403720421</v>
      </c>
      <c r="EW145" s="2">
        <f t="shared" si="165"/>
        <v>85.558691582113454</v>
      </c>
      <c r="EX145" s="2">
        <f t="shared" si="165"/>
        <v>85.881279613502286</v>
      </c>
      <c r="EY145" s="2">
        <f t="shared" si="165"/>
        <v>81.120371160876019</v>
      </c>
      <c r="EZ145" s="2">
        <f t="shared" si="165"/>
        <v>81.866548892627051</v>
      </c>
      <c r="FA145" s="2">
        <f t="shared" si="165"/>
        <v>81.905296440732485</v>
      </c>
      <c r="FB145" s="2">
        <f t="shared" si="165"/>
        <v>79.387724455727778</v>
      </c>
      <c r="FC145" s="2">
        <f t="shared" si="165"/>
        <v>78.30797495302177</v>
      </c>
      <c r="FD145" s="2">
        <f t="shared" si="165"/>
        <v>77.124945704597295</v>
      </c>
      <c r="FE145" s="2">
        <f t="shared" si="165"/>
        <v>78.950400364060954</v>
      </c>
      <c r="FG145" s="2">
        <f t="shared" si="166"/>
        <v>0.99928230908523163</v>
      </c>
      <c r="FH145" s="2">
        <f t="shared" si="166"/>
        <v>0.9990951066189544</v>
      </c>
      <c r="FI145" s="2">
        <f t="shared" si="166"/>
        <v>0.99913728961601411</v>
      </c>
      <c r="FJ145" s="2">
        <f t="shared" si="166"/>
        <v>0.99907245359854746</v>
      </c>
      <c r="FK145" s="2">
        <f t="shared" si="166"/>
        <v>0.99912586093281208</v>
      </c>
      <c r="FL145" s="2">
        <f t="shared" si="166"/>
        <v>0.99900133445854611</v>
      </c>
      <c r="FM145" s="2">
        <f t="shared" si="166"/>
        <v>0.99905283180700211</v>
      </c>
      <c r="FN145" s="2">
        <f t="shared" si="166"/>
        <v>0.99904851185894394</v>
      </c>
      <c r="FO145" s="2">
        <f t="shared" si="166"/>
        <v>0.99901933576899393</v>
      </c>
      <c r="FP145" s="2">
        <f t="shared" si="166"/>
        <v>0.99900938738662814</v>
      </c>
      <c r="FQ145" s="2">
        <f t="shared" si="166"/>
        <v>0.99907141423582735</v>
      </c>
      <c r="FR145" s="2">
        <f t="shared" si="166"/>
        <v>0.99905572825460498</v>
      </c>
      <c r="FS145" s="2">
        <f t="shared" si="166"/>
        <v>0.99893410997368848</v>
      </c>
      <c r="FT145" s="2">
        <f t="shared" si="166"/>
        <v>0.99901280258551906</v>
      </c>
      <c r="FU145" s="2">
        <f t="shared" si="166"/>
        <v>0.99885989313482804</v>
      </c>
      <c r="FW145" s="2">
        <f t="shared" si="169"/>
        <v>8.5508561658498197E-2</v>
      </c>
      <c r="FX145" s="2">
        <f t="shared" si="169"/>
        <v>0.12343131657655813</v>
      </c>
      <c r="FY145" s="2">
        <f t="shared" si="169"/>
        <v>0.11804847924677524</v>
      </c>
      <c r="FZ145" s="2">
        <f t="shared" si="169"/>
        <v>0.12431056736526581</v>
      </c>
      <c r="GA145" s="2">
        <f t="shared" si="169"/>
        <v>0.11475945110101818</v>
      </c>
      <c r="GB145" s="2">
        <f t="shared" si="169"/>
        <v>0.12695256711741038</v>
      </c>
      <c r="GC145" s="2">
        <f t="shared" si="169"/>
        <v>0.1384020441832573</v>
      </c>
      <c r="GD145" s="2">
        <f t="shared" si="169"/>
        <v>0.11649523066411209</v>
      </c>
      <c r="GE145" s="2">
        <f t="shared" si="169"/>
        <v>9.3104059804944378E-2</v>
      </c>
      <c r="GF145" s="2">
        <f t="shared" si="169"/>
        <v>9.3964993212167752E-2</v>
      </c>
      <c r="GG145" s="2">
        <f t="shared" si="169"/>
        <v>9.4580891175709766E-2</v>
      </c>
      <c r="GH145" s="2">
        <f t="shared" si="169"/>
        <v>8.537977832898995E-2</v>
      </c>
      <c r="GI145" s="2">
        <f t="shared" si="169"/>
        <v>7.32677167202926E-2</v>
      </c>
      <c r="GJ145" s="2">
        <f t="shared" si="169"/>
        <v>7.1527798889474831E-2</v>
      </c>
      <c r="GK145" s="2">
        <f t="shared" si="169"/>
        <v>5.0029746889950738E-2</v>
      </c>
      <c r="GM145" s="86">
        <f t="shared" si="170"/>
        <v>1.6065588066632845E-113</v>
      </c>
      <c r="GN145" s="86">
        <f t="shared" si="170"/>
        <v>5.2743143522454318E-103</v>
      </c>
      <c r="GO145" s="86">
        <f t="shared" si="170"/>
        <v>2.1705577516309876E-119</v>
      </c>
      <c r="GP145" s="86">
        <f t="shared" si="170"/>
        <v>8.6765911106027868E-158</v>
      </c>
      <c r="GQ145" s="86">
        <f t="shared" si="170"/>
        <v>2.3583216766755491E-264</v>
      </c>
      <c r="GR145" s="86">
        <f t="shared" si="170"/>
        <v>1.6219107712229699E-107</v>
      </c>
      <c r="GS145" s="86">
        <f t="shared" si="170"/>
        <v>5.1877108374196707E-150</v>
      </c>
      <c r="GT145" s="86">
        <f t="shared" si="170"/>
        <v>4.1104719848983662E-126</v>
      </c>
      <c r="GU145" s="86">
        <f t="shared" si="170"/>
        <v>4.2718796091505638E-105</v>
      </c>
      <c r="GV145" s="86">
        <f t="shared" si="170"/>
        <v>4.6342510968658468E-116</v>
      </c>
      <c r="GW145" s="86">
        <f t="shared" si="170"/>
        <v>6.4746643240607085E-163</v>
      </c>
      <c r="GX145" s="86">
        <f t="shared" si="170"/>
        <v>2.3234399452427337E-142</v>
      </c>
      <c r="GY145" s="86">
        <f t="shared" si="170"/>
        <v>3.1568488376926703E-110</v>
      </c>
      <c r="GZ145" s="86">
        <f t="shared" si="170"/>
        <v>5.6964981202062454E-142</v>
      </c>
      <c r="HA145" s="86">
        <f t="shared" si="170"/>
        <v>1.8202484810965918E-184</v>
      </c>
      <c r="HC145" s="86">
        <f t="shared" si="153"/>
        <v>1.2669233831035086E-55</v>
      </c>
      <c r="HD145" s="86">
        <f t="shared" si="153"/>
        <v>7.14862833351744E-57</v>
      </c>
      <c r="HE145" s="86">
        <f t="shared" si="153"/>
        <v>4.6839411574097275E-59</v>
      </c>
      <c r="HF145" s="86">
        <f t="shared" si="153"/>
        <v>2.5751198130564908E-75</v>
      </c>
      <c r="HG145" s="86">
        <f t="shared" si="153"/>
        <v>1.5697165428713231E-95</v>
      </c>
      <c r="HH145" s="86">
        <f t="shared" si="153"/>
        <v>5.9165444515546849E-78</v>
      </c>
      <c r="HI145" s="86">
        <f t="shared" si="153"/>
        <v>2.0310563963018469E-185</v>
      </c>
      <c r="HJ145" s="86">
        <f t="shared" si="153"/>
        <v>1.0344792076320687E-88</v>
      </c>
      <c r="HK145" s="86">
        <f t="shared" si="153"/>
        <v>2.0133170553603932E-79</v>
      </c>
      <c r="HL145" s="86">
        <f t="shared" si="161"/>
        <v>1.9031199252809181E-88</v>
      </c>
      <c r="HM145" s="86">
        <f t="shared" si="161"/>
        <v>4.3895302217991582E-93</v>
      </c>
      <c r="HN145" s="86">
        <f t="shared" si="161"/>
        <v>4.9870757627240155E-69</v>
      </c>
      <c r="HO145" s="86">
        <f t="shared" si="161"/>
        <v>1.5037960197996102E-55</v>
      </c>
      <c r="HP145" s="86">
        <f t="shared" si="161"/>
        <v>5.2389238794846788E-72</v>
      </c>
      <c r="HQ145" s="86">
        <f t="shared" si="161"/>
        <v>1.5444103487169102E-74</v>
      </c>
      <c r="HS145" s="86">
        <f t="shared" si="171"/>
        <v>0.45168060792439008</v>
      </c>
      <c r="HT145" s="86">
        <f t="shared" si="171"/>
        <v>0.24704917569824703</v>
      </c>
      <c r="HU145" s="86">
        <f t="shared" si="171"/>
        <v>0.25806386977533036</v>
      </c>
      <c r="HV145" s="86">
        <f t="shared" si="171"/>
        <v>0.22363037213808623</v>
      </c>
      <c r="HW145" s="86">
        <f t="shared" si="171"/>
        <v>0.3007071568092779</v>
      </c>
      <c r="HX145" s="86">
        <f t="shared" si="171"/>
        <v>0.19534455432099987</v>
      </c>
      <c r="HY145" s="86">
        <f t="shared" si="171"/>
        <v>0.14949634741601225</v>
      </c>
      <c r="HZ145" s="86">
        <f t="shared" si="171"/>
        <v>0.27186772400346337</v>
      </c>
      <c r="IA145" s="86">
        <f t="shared" si="171"/>
        <v>0.40155702307788393</v>
      </c>
      <c r="IB145" s="86">
        <f t="shared" si="171"/>
        <v>0.39814646036394019</v>
      </c>
      <c r="IC145" s="86">
        <f t="shared" si="171"/>
        <v>0.40856207070179662</v>
      </c>
      <c r="ID145" s="86">
        <f t="shared" si="171"/>
        <v>0.46161769994306162</v>
      </c>
      <c r="IE145" s="86">
        <f t="shared" si="171"/>
        <v>0.50640503555436434</v>
      </c>
      <c r="IF145" s="86">
        <f t="shared" si="171"/>
        <v>0.5064687915297551</v>
      </c>
      <c r="IG145" s="86">
        <f t="shared" si="171"/>
        <v>0.59346255896491495</v>
      </c>
      <c r="II145" s="86">
        <f t="shared" si="172"/>
        <v>5.6383916842827634E-14</v>
      </c>
      <c r="IJ145" s="86">
        <f t="shared" si="172"/>
        <v>1.1686250622843939E-11</v>
      </c>
      <c r="IK145" s="86">
        <f t="shared" si="172"/>
        <v>5.8807081186987498E-13</v>
      </c>
      <c r="IL145" s="86">
        <f t="shared" si="172"/>
        <v>6.8490649680563401E-14</v>
      </c>
      <c r="IM145" s="86">
        <f t="shared" si="172"/>
        <v>2.2872795339259657E-14</v>
      </c>
      <c r="IN145" s="86">
        <f t="shared" si="172"/>
        <v>3.8255541879353065E-13</v>
      </c>
      <c r="IO145" s="86">
        <f t="shared" si="172"/>
        <v>3.2028587356812867E-12</v>
      </c>
      <c r="IP145" s="86">
        <f t="shared" si="172"/>
        <v>2.8295911324052547E-14</v>
      </c>
      <c r="IQ145" s="86">
        <f t="shared" si="172"/>
        <v>5.5528603834753359E-17</v>
      </c>
      <c r="IR145" s="86">
        <f t="shared" si="172"/>
        <v>6.7296162449874008E-18</v>
      </c>
      <c r="IS145" s="86">
        <f t="shared" si="172"/>
        <v>8.471853652266572E-18</v>
      </c>
      <c r="IT145" s="86">
        <f t="shared" si="172"/>
        <v>8.1340000854337443E-19</v>
      </c>
      <c r="IU145" s="86">
        <f t="shared" si="172"/>
        <v>4.3316083946812654E-20</v>
      </c>
      <c r="IV145" s="86">
        <f t="shared" si="172"/>
        <v>2.1636292185669633E-14</v>
      </c>
      <c r="IW145" s="86">
        <f t="shared" si="172"/>
        <v>1.8454548258142916E-7</v>
      </c>
      <c r="IY145" s="86">
        <f t="shared" si="173"/>
        <v>0.45168060792444648</v>
      </c>
      <c r="IZ145" s="86">
        <f t="shared" si="173"/>
        <v>0.24704917570993329</v>
      </c>
      <c r="JA145" s="86">
        <f t="shared" si="173"/>
        <v>0.25806386977591844</v>
      </c>
      <c r="JB145" s="86">
        <f t="shared" si="173"/>
        <v>0.22363037213815473</v>
      </c>
      <c r="JC145" s="86">
        <f t="shared" si="173"/>
        <v>0.30070715680930077</v>
      </c>
      <c r="JD145" s="86">
        <f t="shared" si="173"/>
        <v>0.19534455432138242</v>
      </c>
      <c r="JE145" s="86">
        <f t="shared" si="173"/>
        <v>0.14949634741921511</v>
      </c>
      <c r="JF145" s="86">
        <f t="shared" si="173"/>
        <v>0.27186772400349168</v>
      </c>
      <c r="JG145" s="86">
        <f t="shared" si="173"/>
        <v>0.40155702307788399</v>
      </c>
      <c r="JH145" s="86">
        <f t="shared" si="173"/>
        <v>0.39814646036394019</v>
      </c>
      <c r="JI145" s="86">
        <f t="shared" si="173"/>
        <v>0.40856207070179662</v>
      </c>
      <c r="JJ145" s="86">
        <f t="shared" si="173"/>
        <v>0.46161769994306162</v>
      </c>
      <c r="JK145" s="86">
        <f t="shared" si="173"/>
        <v>0.50640503555436434</v>
      </c>
      <c r="JL145" s="86">
        <f t="shared" si="173"/>
        <v>0.50646879152977675</v>
      </c>
      <c r="JM145" s="86">
        <f t="shared" si="173"/>
        <v>0.59346274351039752</v>
      </c>
    </row>
    <row r="146" spans="2:273" x14ac:dyDescent="0.25">
      <c r="B146" s="2">
        <v>119</v>
      </c>
      <c r="C146" s="37">
        <v>93.855000000000004</v>
      </c>
      <c r="D146" s="37">
        <v>90.763000000000005</v>
      </c>
      <c r="E146" s="37">
        <v>86.406999999999996</v>
      </c>
      <c r="F146" s="37">
        <v>86.932000000000002</v>
      </c>
      <c r="G146" s="37">
        <v>82.712000000000003</v>
      </c>
      <c r="H146" s="37">
        <v>81.542000000000002</v>
      </c>
      <c r="I146" s="37">
        <v>85.236999999999995</v>
      </c>
      <c r="J146" s="37">
        <v>86.051000000000002</v>
      </c>
      <c r="K146" s="37">
        <v>84.406999999999996</v>
      </c>
      <c r="L146" s="37">
        <v>81.864000000000004</v>
      </c>
      <c r="M146" s="37">
        <v>86.084999999999994</v>
      </c>
      <c r="N146" s="37">
        <v>88.22</v>
      </c>
      <c r="O146" s="37">
        <v>91.593000000000004</v>
      </c>
      <c r="P146" s="37">
        <v>102.542</v>
      </c>
      <c r="Q146" s="37">
        <v>156.74600000000001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95.320812803355324</v>
      </c>
      <c r="T146" s="4">
        <f t="shared" si="174"/>
        <v>88.607552437637963</v>
      </c>
      <c r="U146" s="4">
        <f t="shared" si="174"/>
        <v>89.59019534492522</v>
      </c>
      <c r="V146" s="4">
        <f t="shared" si="174"/>
        <v>86.822019042619175</v>
      </c>
      <c r="W146" s="4">
        <f t="shared" si="174"/>
        <v>82.140773107230714</v>
      </c>
      <c r="X146" s="4">
        <f t="shared" si="174"/>
        <v>84.248211196084341</v>
      </c>
      <c r="Y146" s="4">
        <f t="shared" si="174"/>
        <v>85.375283149858191</v>
      </c>
      <c r="Z146" s="4">
        <f t="shared" si="174"/>
        <v>86.234675078501709</v>
      </c>
      <c r="AA146" s="4">
        <f t="shared" si="174"/>
        <v>84.1694868972113</v>
      </c>
      <c r="AB146" s="4">
        <f t="shared" si="174"/>
        <v>84.946898342710782</v>
      </c>
      <c r="AC146" s="4">
        <f t="shared" si="174"/>
        <v>85.764141692392954</v>
      </c>
      <c r="AD146" s="4">
        <f t="shared" si="174"/>
        <v>86.290119445108374</v>
      </c>
      <c r="AE146" s="4">
        <f t="shared" si="174"/>
        <v>91.730488959725932</v>
      </c>
      <c r="AF146" s="4">
        <f t="shared" si="174"/>
        <v>103.07641168070759</v>
      </c>
      <c r="AG146" s="4">
        <f t="shared" si="174"/>
        <v>159.48465461248523</v>
      </c>
      <c r="AI146" s="4">
        <f t="shared" ref="AI146:AW162" si="175">IF(OR($B146 &lt; C$230, $B146 &gt; C$233), 0, C146-S146)</f>
        <v>-1.4658128033553197</v>
      </c>
      <c r="AJ146" s="4">
        <f t="shared" si="175"/>
        <v>2.1554475623620419</v>
      </c>
      <c r="AK146" s="4">
        <f t="shared" si="175"/>
        <v>-3.1831953449252239</v>
      </c>
      <c r="AL146" s="4">
        <f t="shared" si="175"/>
        <v>0.10998095738082725</v>
      </c>
      <c r="AM146" s="4">
        <f t="shared" si="175"/>
        <v>0.57122689276928895</v>
      </c>
      <c r="AN146" s="4">
        <f t="shared" si="175"/>
        <v>-2.7062111960843396</v>
      </c>
      <c r="AO146" s="4">
        <f t="shared" si="175"/>
        <v>-0.13828314985819645</v>
      </c>
      <c r="AP146" s="4">
        <f t="shared" si="175"/>
        <v>-0.18367507850170739</v>
      </c>
      <c r="AQ146" s="4">
        <f t="shared" si="175"/>
        <v>0.23751310278869653</v>
      </c>
      <c r="AR146" s="4">
        <f t="shared" si="175"/>
        <v>-3.0828983427107772</v>
      </c>
      <c r="AS146" s="4">
        <f t="shared" si="175"/>
        <v>0.32085830760703971</v>
      </c>
      <c r="AT146" s="4">
        <f t="shared" si="175"/>
        <v>1.9298805548916249</v>
      </c>
      <c r="AU146" s="4">
        <f t="shared" si="175"/>
        <v>-0.13748895972592834</v>
      </c>
      <c r="AV146" s="4">
        <f t="shared" si="175"/>
        <v>-0.53441168070759204</v>
      </c>
      <c r="AW146" s="4">
        <f t="shared" si="175"/>
        <v>-2.7386546124852202</v>
      </c>
      <c r="AY146" s="2">
        <f t="shared" si="167"/>
        <v>95.320812803355324</v>
      </c>
      <c r="AZ146" s="2">
        <f t="shared" si="167"/>
        <v>88.443305061775206</v>
      </c>
      <c r="BA146" s="2">
        <f t="shared" si="167"/>
        <v>89.339794405005023</v>
      </c>
      <c r="BB146" s="2">
        <f t="shared" si="167"/>
        <v>86.548107060304673</v>
      </c>
      <c r="BC146" s="2">
        <f t="shared" si="167"/>
        <v>81.284646830204537</v>
      </c>
      <c r="BD146" s="2">
        <f t="shared" si="167"/>
        <v>83.950460650022606</v>
      </c>
      <c r="BE146" s="2">
        <f t="shared" si="167"/>
        <v>85.220470842585343</v>
      </c>
      <c r="BF146" s="2">
        <f t="shared" si="167"/>
        <v>85.326080734259094</v>
      </c>
      <c r="BG146" s="2">
        <f t="shared" si="167"/>
        <v>80.649459423397957</v>
      </c>
      <c r="BH146" s="2">
        <f t="shared" si="167"/>
        <v>81.577985304528866</v>
      </c>
      <c r="BI146" s="2">
        <f t="shared" si="167"/>
        <v>81.912878208862537</v>
      </c>
      <c r="BJ146" s="2">
        <f t="shared" si="167"/>
        <v>78.901957151505826</v>
      </c>
      <c r="BK146" s="2">
        <f t="shared" si="167"/>
        <v>78.205264081987025</v>
      </c>
      <c r="BL146" s="2">
        <f t="shared" si="167"/>
        <v>77.491314211160997</v>
      </c>
      <c r="BM146" s="2">
        <f t="shared" si="167"/>
        <v>79.022265928893688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124.21059649122809</v>
      </c>
      <c r="DL146" s="2">
        <f t="shared" si="176"/>
        <v>127.04537312616262</v>
      </c>
      <c r="DM146" s="2">
        <f t="shared" si="176"/>
        <v>122.63433285917493</v>
      </c>
      <c r="DN146" s="2">
        <f t="shared" si="176"/>
        <v>117.84803556187767</v>
      </c>
      <c r="DO146" s="2">
        <f t="shared" si="176"/>
        <v>106.7614765182186</v>
      </c>
      <c r="DP146" s="2">
        <f t="shared" si="176"/>
        <v>119.03949915966385</v>
      </c>
      <c r="DQ146" s="2">
        <f t="shared" si="176"/>
        <v>121.66625454545455</v>
      </c>
      <c r="DR146" s="2">
        <f t="shared" si="176"/>
        <v>120.76666524064173</v>
      </c>
      <c r="DS146" s="2">
        <f t="shared" si="176"/>
        <v>120.75957871148458</v>
      </c>
      <c r="DT146" s="2">
        <f t="shared" si="176"/>
        <v>120.43880504201681</v>
      </c>
      <c r="DU146" s="2">
        <f t="shared" si="176"/>
        <v>114.21927086834732</v>
      </c>
      <c r="DV146" s="2">
        <f t="shared" si="176"/>
        <v>120.82434281424284</v>
      </c>
      <c r="DW146" s="2">
        <f t="shared" si="176"/>
        <v>117.43753613445377</v>
      </c>
      <c r="DX146" s="2">
        <f t="shared" si="176"/>
        <v>108.24866722689077</v>
      </c>
      <c r="DY146" s="2">
        <f t="shared" si="176"/>
        <v>97.035022177419322</v>
      </c>
      <c r="EA146" s="2">
        <f t="shared" si="152"/>
        <v>95.281034957603637</v>
      </c>
      <c r="EB146" s="2">
        <f t="shared" si="152"/>
        <v>88.330752100502181</v>
      </c>
      <c r="EC146" s="2">
        <f t="shared" si="152"/>
        <v>89.287549888195414</v>
      </c>
      <c r="ED146" s="2">
        <f t="shared" si="152"/>
        <v>86.526410097872599</v>
      </c>
      <c r="EE146" s="2">
        <f t="shared" si="151"/>
        <v>81.220236573759351</v>
      </c>
      <c r="EF146" s="2">
        <f t="shared" si="151"/>
        <v>83.916706911820796</v>
      </c>
      <c r="EG146" s="2">
        <f t="shared" si="151"/>
        <v>85.150196011783379</v>
      </c>
      <c r="EH146" s="2">
        <f t="shared" si="151"/>
        <v>85.235135556467199</v>
      </c>
      <c r="EI146" s="2">
        <f t="shared" si="151"/>
        <v>80.573880897244521</v>
      </c>
      <c r="EJ146" s="2">
        <f t="shared" si="151"/>
        <v>81.523816008579502</v>
      </c>
      <c r="EK146" s="2">
        <f t="shared" si="151"/>
        <v>81.898544896714952</v>
      </c>
      <c r="EL146" s="2">
        <f t="shared" si="151"/>
        <v>78.828862504538677</v>
      </c>
      <c r="EM146" s="2">
        <f t="shared" si="135"/>
        <v>78.165879183311134</v>
      </c>
      <c r="EN146" s="2">
        <f t="shared" si="135"/>
        <v>77.502371246788542</v>
      </c>
      <c r="EO146" s="2">
        <f t="shared" si="135"/>
        <v>79.012830516701499</v>
      </c>
      <c r="EQ146" s="2">
        <f t="shared" ref="EQ146:FE162" si="177">CU$228*$B146+CU$229</f>
        <v>95.505153552428325</v>
      </c>
      <c r="ER146" s="2">
        <f t="shared" si="177"/>
        <v>88.933384564565884</v>
      </c>
      <c r="ES146" s="2">
        <f t="shared" si="177"/>
        <v>89.490747530236689</v>
      </c>
      <c r="ET146" s="2">
        <f t="shared" si="177"/>
        <v>86.490763564708175</v>
      </c>
      <c r="EU146" s="2">
        <f t="shared" si="177"/>
        <v>81.57415718019891</v>
      </c>
      <c r="EV146" s="2">
        <f t="shared" si="177"/>
        <v>83.929514879475192</v>
      </c>
      <c r="EW146" s="2">
        <f t="shared" si="177"/>
        <v>85.408808912097726</v>
      </c>
      <c r="EX146" s="2">
        <f t="shared" si="177"/>
        <v>85.711006088622611</v>
      </c>
      <c r="EY146" s="2">
        <f t="shared" si="177"/>
        <v>80.965610184854512</v>
      </c>
      <c r="EZ146" s="2">
        <f t="shared" si="177"/>
        <v>81.709982403972575</v>
      </c>
      <c r="FA146" s="2">
        <f t="shared" si="177"/>
        <v>81.77165039698572</v>
      </c>
      <c r="FB146" s="2">
        <f t="shared" si="177"/>
        <v>79.226545202028404</v>
      </c>
      <c r="FC146" s="2">
        <f t="shared" si="177"/>
        <v>78.180987288597933</v>
      </c>
      <c r="FD146" s="2">
        <f t="shared" si="177"/>
        <v>77.004992579387718</v>
      </c>
      <c r="FE146" s="2">
        <f t="shared" si="177"/>
        <v>78.842373568393356</v>
      </c>
      <c r="FG146" s="2">
        <f t="shared" ref="FG146:FU162" si="178">POWER(10,($B146-C$231)/C$229)/(1+POWER(10,($B146-C$231)/C$229))</f>
        <v>0.99934541677013378</v>
      </c>
      <c r="FH146" s="2">
        <f t="shared" si="178"/>
        <v>0.99917466171392288</v>
      </c>
      <c r="FI146" s="2">
        <f t="shared" si="178"/>
        <v>0.99921313904862408</v>
      </c>
      <c r="FJ146" s="2">
        <f t="shared" si="178"/>
        <v>0.99915399858228515</v>
      </c>
      <c r="FK146" s="2">
        <f t="shared" si="178"/>
        <v>0.99920271437258523</v>
      </c>
      <c r="FL146" s="2">
        <f t="shared" si="178"/>
        <v>0.99908912616123113</v>
      </c>
      <c r="FM146" s="2">
        <f t="shared" si="178"/>
        <v>0.99913610034343381</v>
      </c>
      <c r="FN146" s="2">
        <f t="shared" si="178"/>
        <v>0.99913215984570258</v>
      </c>
      <c r="FO146" s="2">
        <f t="shared" si="178"/>
        <v>0.99910554641110128</v>
      </c>
      <c r="FP146" s="2">
        <f t="shared" si="178"/>
        <v>0.99909647180461836</v>
      </c>
      <c r="FQ146" s="2">
        <f t="shared" si="178"/>
        <v>0.99915305051738723</v>
      </c>
      <c r="FR146" s="2">
        <f t="shared" si="178"/>
        <v>0.99913874237472822</v>
      </c>
      <c r="FS146" s="2">
        <f t="shared" si="178"/>
        <v>0.99902780556346771</v>
      </c>
      <c r="FT146" s="2">
        <f t="shared" si="178"/>
        <v>0.99909958704513413</v>
      </c>
      <c r="FU146" s="2">
        <f t="shared" si="178"/>
        <v>0.99896010586183082</v>
      </c>
      <c r="FW146" s="2">
        <f t="shared" si="169"/>
        <v>9.2991123475005502E-2</v>
      </c>
      <c r="FX146" s="2">
        <f t="shared" si="169"/>
        <v>0.13374703009870106</v>
      </c>
      <c r="FY146" s="2">
        <f t="shared" si="169"/>
        <v>0.12798000594146661</v>
      </c>
      <c r="FZ146" s="2">
        <f t="shared" si="169"/>
        <v>0.13468847288603317</v>
      </c>
      <c r="GA146" s="2">
        <f t="shared" si="169"/>
        <v>0.12445331560158109</v>
      </c>
      <c r="GB146" s="2">
        <f t="shared" si="169"/>
        <v>0.1375163996558289</v>
      </c>
      <c r="GC146" s="2">
        <f t="shared" si="169"/>
        <v>0.14975517589607976</v>
      </c>
      <c r="GD146" s="2">
        <f t="shared" si="169"/>
        <v>0.12631479683371319</v>
      </c>
      <c r="GE146" s="2">
        <f t="shared" si="169"/>
        <v>0.10117774129912353</v>
      </c>
      <c r="GF146" s="2">
        <f t="shared" si="169"/>
        <v>0.10210492658757711</v>
      </c>
      <c r="GG146" s="2">
        <f t="shared" si="169"/>
        <v>0.10276812643248072</v>
      </c>
      <c r="GH146" s="2">
        <f t="shared" si="169"/>
        <v>9.2852214985825396E-2</v>
      </c>
      <c r="GI146" s="2">
        <f t="shared" si="169"/>
        <v>7.9772562588697374E-2</v>
      </c>
      <c r="GJ146" s="2">
        <f t="shared" si="169"/>
        <v>7.7891154931564982E-2</v>
      </c>
      <c r="GK146" s="2">
        <f t="shared" si="169"/>
        <v>5.4593018149800394E-2</v>
      </c>
      <c r="GM146" s="86">
        <f t="shared" si="170"/>
        <v>2.3577277928411505E-117</v>
      </c>
      <c r="GN146" s="86">
        <f t="shared" si="170"/>
        <v>1.7419530690341161E-106</v>
      </c>
      <c r="GO146" s="86">
        <f t="shared" si="170"/>
        <v>2.0867177541175631E-123</v>
      </c>
      <c r="GP146" s="86">
        <f t="shared" si="170"/>
        <v>3.8935657503117536E-163</v>
      </c>
      <c r="GQ146" s="86">
        <f t="shared" si="170"/>
        <v>2.03485011032244E-273</v>
      </c>
      <c r="GR146" s="86">
        <f t="shared" si="170"/>
        <v>4.0485316520677458E-111</v>
      </c>
      <c r="GS146" s="86">
        <f t="shared" si="170"/>
        <v>5.2938758828876076E-155</v>
      </c>
      <c r="GT146" s="86">
        <f t="shared" si="170"/>
        <v>2.53573903987304E-130</v>
      </c>
      <c r="GU146" s="86">
        <f t="shared" si="170"/>
        <v>1.2754495412543009E-108</v>
      </c>
      <c r="GV146" s="86">
        <f t="shared" si="170"/>
        <v>6.0353523307542957E-120</v>
      </c>
      <c r="GW146" s="86">
        <f t="shared" si="170"/>
        <v>2.2438138808571133E-168</v>
      </c>
      <c r="GX146" s="86">
        <f t="shared" si="170"/>
        <v>3.7328714265262198E-147</v>
      </c>
      <c r="GY146" s="86">
        <f t="shared" si="170"/>
        <v>5.4715396795099253E-114</v>
      </c>
      <c r="GZ146" s="86">
        <f t="shared" si="170"/>
        <v>1.0139410859462512E-146</v>
      </c>
      <c r="HA146" s="86">
        <f t="shared" si="170"/>
        <v>1.1091522955226878E-190</v>
      </c>
      <c r="HC146" s="86">
        <f t="shared" si="153"/>
        <v>1.5729948996966103E-58</v>
      </c>
      <c r="HD146" s="86">
        <f t="shared" si="153"/>
        <v>7.568245357966725E-60</v>
      </c>
      <c r="HE146" s="86">
        <f t="shared" si="153"/>
        <v>4.2454489589118589E-62</v>
      </c>
      <c r="HF146" s="86">
        <f t="shared" si="153"/>
        <v>3.3557811505552281E-79</v>
      </c>
      <c r="HG146" s="86">
        <f t="shared" si="153"/>
        <v>1.506062327531789E-100</v>
      </c>
      <c r="HH146" s="86">
        <f t="shared" si="153"/>
        <v>5.3223384296278324E-82</v>
      </c>
      <c r="HI146" s="86">
        <f t="shared" si="153"/>
        <v>6.8463774247010003E-195</v>
      </c>
      <c r="HJ146" s="86">
        <f t="shared" si="153"/>
        <v>2.7472493162933033E-93</v>
      </c>
      <c r="HK146" s="86">
        <f t="shared" si="153"/>
        <v>1.330203575911163E-83</v>
      </c>
      <c r="HL146" s="86">
        <f t="shared" si="161"/>
        <v>4.1892177620866532E-93</v>
      </c>
      <c r="HM146" s="86">
        <f t="shared" si="161"/>
        <v>5.8261261469497514E-98</v>
      </c>
      <c r="HN146" s="86">
        <f t="shared" si="161"/>
        <v>1.0714977464094634E-72</v>
      </c>
      <c r="HO146" s="86">
        <f t="shared" si="161"/>
        <v>1.3337427057709485E-58</v>
      </c>
      <c r="HP146" s="86">
        <f t="shared" si="161"/>
        <v>8.1930011933848365E-76</v>
      </c>
      <c r="HQ146" s="86">
        <f t="shared" si="161"/>
        <v>1.6827750429715051E-78</v>
      </c>
      <c r="HS146" s="86">
        <f t="shared" si="171"/>
        <v>0.39210784945902633</v>
      </c>
      <c r="HT146" s="86">
        <f t="shared" si="171"/>
        <v>0.17984016287282106</v>
      </c>
      <c r="HU146" s="86">
        <f t="shared" si="171"/>
        <v>0.18708674674357623</v>
      </c>
      <c r="HV146" s="86">
        <f t="shared" si="171"/>
        <v>0.15397630038527746</v>
      </c>
      <c r="HW146" s="86">
        <f t="shared" si="171"/>
        <v>0.22169048696833293</v>
      </c>
      <c r="HX146" s="86">
        <f t="shared" si="171"/>
        <v>0.13254294526475596</v>
      </c>
      <c r="HY146" s="86">
        <f t="shared" si="171"/>
        <v>9.7088368729396773E-2</v>
      </c>
      <c r="HZ146" s="86">
        <f t="shared" si="171"/>
        <v>0.19582120721888832</v>
      </c>
      <c r="IA146" s="86">
        <f t="shared" si="171"/>
        <v>0.32244075982498244</v>
      </c>
      <c r="IB146" s="86">
        <f t="shared" si="171"/>
        <v>0.31597811942301457</v>
      </c>
      <c r="IC146" s="86">
        <f t="shared" si="171"/>
        <v>0.32739027261485376</v>
      </c>
      <c r="ID146" s="86">
        <f t="shared" si="171"/>
        <v>0.39349323894206362</v>
      </c>
      <c r="IE146" s="86">
        <f t="shared" si="171"/>
        <v>0.47724861934542145</v>
      </c>
      <c r="IF146" s="86">
        <f t="shared" si="171"/>
        <v>0.43664854188851343</v>
      </c>
      <c r="IG146" s="86">
        <f t="shared" si="171"/>
        <v>0.58497277856864405</v>
      </c>
      <c r="II146" s="86">
        <f t="shared" si="172"/>
        <v>5.0409795842392322E-13</v>
      </c>
      <c r="IJ146" s="86">
        <f t="shared" si="172"/>
        <v>1.0090723566581087E-10</v>
      </c>
      <c r="IK146" s="86">
        <f t="shared" si="172"/>
        <v>6.2647483061917746E-12</v>
      </c>
      <c r="IL146" s="86">
        <f t="shared" si="172"/>
        <v>9.5071286820451471E-13</v>
      </c>
      <c r="IM146" s="86">
        <f t="shared" si="172"/>
        <v>3.1150161232791216E-13</v>
      </c>
      <c r="IN146" s="86">
        <f t="shared" si="172"/>
        <v>4.6819058465946875E-12</v>
      </c>
      <c r="IO146" s="86">
        <f t="shared" si="172"/>
        <v>3.6460771232700028E-11</v>
      </c>
      <c r="IP146" s="86">
        <f t="shared" si="172"/>
        <v>3.8642261432622953E-13</v>
      </c>
      <c r="IQ146" s="86">
        <f t="shared" si="172"/>
        <v>9.3161918119454159E-16</v>
      </c>
      <c r="IR146" s="86">
        <f t="shared" si="172"/>
        <v>1.3494705093656016E-16</v>
      </c>
      <c r="IS146" s="86">
        <f t="shared" si="172"/>
        <v>1.6839754146406814E-16</v>
      </c>
      <c r="IT146" s="86">
        <f t="shared" si="172"/>
        <v>1.6782898695805814E-17</v>
      </c>
      <c r="IU146" s="86">
        <f t="shared" si="172"/>
        <v>9.0457611143878586E-19</v>
      </c>
      <c r="IV146" s="86">
        <f t="shared" si="172"/>
        <v>1.7582987229289259E-13</v>
      </c>
      <c r="IW146" s="86">
        <f t="shared" si="172"/>
        <v>4.3920939457928753E-7</v>
      </c>
      <c r="IY146" s="86">
        <f t="shared" si="173"/>
        <v>0.39210784945953042</v>
      </c>
      <c r="IZ146" s="86">
        <f t="shared" si="173"/>
        <v>0.17984016297372829</v>
      </c>
      <c r="JA146" s="86">
        <f t="shared" si="173"/>
        <v>0.18708674674984097</v>
      </c>
      <c r="JB146" s="86">
        <f t="shared" si="173"/>
        <v>0.15397630038622817</v>
      </c>
      <c r="JC146" s="86">
        <f t="shared" si="173"/>
        <v>0.22169048696864443</v>
      </c>
      <c r="JD146" s="86">
        <f t="shared" si="173"/>
        <v>0.13254294526943786</v>
      </c>
      <c r="JE146" s="86">
        <f t="shared" si="173"/>
        <v>9.7088368765857538E-2</v>
      </c>
      <c r="JF146" s="86">
        <f t="shared" si="173"/>
        <v>0.19582120721927473</v>
      </c>
      <c r="JG146" s="86">
        <f t="shared" si="173"/>
        <v>0.32244075982498338</v>
      </c>
      <c r="JH146" s="86">
        <f t="shared" si="173"/>
        <v>0.31597811942301468</v>
      </c>
      <c r="JI146" s="86">
        <f t="shared" si="173"/>
        <v>0.32739027261485393</v>
      </c>
      <c r="JJ146" s="86">
        <f t="shared" si="173"/>
        <v>0.39349323894206362</v>
      </c>
      <c r="JK146" s="86">
        <f t="shared" si="173"/>
        <v>0.47724861934542145</v>
      </c>
      <c r="JL146" s="86">
        <f t="shared" si="173"/>
        <v>0.43664854188868923</v>
      </c>
      <c r="JM146" s="86">
        <f t="shared" si="173"/>
        <v>0.58497321777803868</v>
      </c>
    </row>
    <row r="147" spans="2:273" x14ac:dyDescent="0.25">
      <c r="B147" s="2">
        <v>120</v>
      </c>
      <c r="C147" s="37">
        <v>94.805999999999997</v>
      </c>
      <c r="D147" s="37">
        <v>87.034000000000006</v>
      </c>
      <c r="E147" s="37">
        <v>90.457999999999998</v>
      </c>
      <c r="F147" s="37">
        <v>85.102000000000004</v>
      </c>
      <c r="G147" s="37">
        <v>80.373000000000005</v>
      </c>
      <c r="H147" s="37">
        <v>84.254000000000005</v>
      </c>
      <c r="I147" s="37">
        <v>85.78</v>
      </c>
      <c r="J147" s="37">
        <v>82.626999999999995</v>
      </c>
      <c r="K147" s="37">
        <v>83.492000000000004</v>
      </c>
      <c r="L147" s="37">
        <v>82.525000000000006</v>
      </c>
      <c r="M147" s="37">
        <v>84.694999999999993</v>
      </c>
      <c r="N147" s="37">
        <v>83.203000000000003</v>
      </c>
      <c r="O147" s="37">
        <v>89.457999999999998</v>
      </c>
      <c r="P147" s="37">
        <v>97.575999999999993</v>
      </c>
      <c r="Q147" s="37">
        <v>145.339</v>
      </c>
      <c r="S147" s="4">
        <f t="shared" si="174"/>
        <v>95.219495566213666</v>
      </c>
      <c r="T147" s="4">
        <f t="shared" si="174"/>
        <v>88.386229308388664</v>
      </c>
      <c r="U147" s="4">
        <f t="shared" si="174"/>
        <v>89.285935283206996</v>
      </c>
      <c r="V147" s="4">
        <f t="shared" si="174"/>
        <v>86.514311867428844</v>
      </c>
      <c r="W147" s="4">
        <f t="shared" si="174"/>
        <v>81.488731518429347</v>
      </c>
      <c r="X147" s="4">
        <f t="shared" si="174"/>
        <v>83.910530244359535</v>
      </c>
      <c r="Y147" s="4">
        <f t="shared" si="174"/>
        <v>85.10983712825292</v>
      </c>
      <c r="Z147" s="4">
        <f t="shared" si="174"/>
        <v>85.497921389036236</v>
      </c>
      <c r="AA147" s="4">
        <f t="shared" si="174"/>
        <v>82.212128950398551</v>
      </c>
      <c r="AB147" s="4">
        <f t="shared" si="174"/>
        <v>83.014627950474463</v>
      </c>
      <c r="AC147" s="4">
        <f t="shared" si="174"/>
        <v>83.647274563349939</v>
      </c>
      <c r="AD147" s="4">
        <f t="shared" si="174"/>
        <v>82.730776222940975</v>
      </c>
      <c r="AE147" s="4">
        <f t="shared" si="174"/>
        <v>86.80255394723558</v>
      </c>
      <c r="AF147" s="4">
        <f t="shared" si="174"/>
        <v>94.45337777988442</v>
      </c>
      <c r="AG147" s="4">
        <f t="shared" si="174"/>
        <v>144.85900290454848</v>
      </c>
      <c r="AI147" s="4">
        <f t="shared" si="175"/>
        <v>-0.41349556621366901</v>
      </c>
      <c r="AJ147" s="4">
        <f t="shared" si="175"/>
        <v>-1.3522293083886581</v>
      </c>
      <c r="AK147" s="4">
        <f t="shared" si="175"/>
        <v>1.1720647167930025</v>
      </c>
      <c r="AL147" s="4">
        <f t="shared" si="175"/>
        <v>-1.4123118674288406</v>
      </c>
      <c r="AM147" s="4">
        <f t="shared" si="175"/>
        <v>-1.1157315184293424</v>
      </c>
      <c r="AN147" s="4">
        <f t="shared" si="175"/>
        <v>0.34346975564047</v>
      </c>
      <c r="AO147" s="4">
        <f t="shared" si="175"/>
        <v>0.67016287174708111</v>
      </c>
      <c r="AP147" s="4">
        <f t="shared" si="175"/>
        <v>-2.8709213890362406</v>
      </c>
      <c r="AQ147" s="4">
        <f t="shared" si="175"/>
        <v>1.2798710496014536</v>
      </c>
      <c r="AR147" s="4">
        <f t="shared" si="175"/>
        <v>-0.48962795047445695</v>
      </c>
      <c r="AS147" s="4">
        <f t="shared" si="175"/>
        <v>1.0477254366500546</v>
      </c>
      <c r="AT147" s="4">
        <f t="shared" si="175"/>
        <v>0.47222377705902829</v>
      </c>
      <c r="AU147" s="4">
        <f t="shared" si="175"/>
        <v>2.6554460527644181</v>
      </c>
      <c r="AV147" s="4">
        <f t="shared" si="175"/>
        <v>3.1226222201155736</v>
      </c>
      <c r="AW147" s="4">
        <f t="shared" si="175"/>
        <v>0.47999709545152314</v>
      </c>
      <c r="AY147" s="2">
        <f t="shared" si="167"/>
        <v>95.219495566213666</v>
      </c>
      <c r="AZ147" s="2">
        <f t="shared" si="167"/>
        <v>88.317699749943813</v>
      </c>
      <c r="BA147" s="2">
        <f t="shared" si="167"/>
        <v>89.183496553382653</v>
      </c>
      <c r="BB147" s="2">
        <f t="shared" si="167"/>
        <v>86.416331744669606</v>
      </c>
      <c r="BC147" s="2">
        <f t="shared" si="167"/>
        <v>81.131660495250344</v>
      </c>
      <c r="BD147" s="2">
        <f t="shared" si="167"/>
        <v>83.806848038230271</v>
      </c>
      <c r="BE147" s="2">
        <f t="shared" si="167"/>
        <v>85.061350996257858</v>
      </c>
      <c r="BF147" s="2">
        <f t="shared" si="167"/>
        <v>85.137201679874195</v>
      </c>
      <c r="BG147" s="2">
        <f t="shared" si="167"/>
        <v>80.475339844110579</v>
      </c>
      <c r="BH147" s="2">
        <f t="shared" si="167"/>
        <v>81.410858660353412</v>
      </c>
      <c r="BI147" s="2">
        <f t="shared" si="167"/>
        <v>81.782124077224225</v>
      </c>
      <c r="BJ147" s="2">
        <f t="shared" si="167"/>
        <v>78.719660599015398</v>
      </c>
      <c r="BK147" s="2">
        <f t="shared" si="167"/>
        <v>78.07429892707971</v>
      </c>
      <c r="BL147" s="2">
        <f t="shared" si="167"/>
        <v>77.393623859934081</v>
      </c>
      <c r="BM147" s="2">
        <f t="shared" si="167"/>
        <v>78.912711034746224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124.36649912280703</v>
      </c>
      <c r="DL147" s="2">
        <f t="shared" si="176"/>
        <v>127.28395021337127</v>
      </c>
      <c r="DM147" s="2">
        <f t="shared" si="176"/>
        <v>122.85549173870224</v>
      </c>
      <c r="DN147" s="2">
        <f t="shared" si="176"/>
        <v>118.05867923186344</v>
      </c>
      <c r="DO147" s="2">
        <f t="shared" si="176"/>
        <v>106.88997510121456</v>
      </c>
      <c r="DP147" s="2">
        <f t="shared" si="176"/>
        <v>119.27504491978608</v>
      </c>
      <c r="DQ147" s="2">
        <f t="shared" si="176"/>
        <v>121.88781497326204</v>
      </c>
      <c r="DR147" s="2">
        <f t="shared" si="176"/>
        <v>120.96327669977083</v>
      </c>
      <c r="DS147" s="2">
        <f t="shared" si="176"/>
        <v>121.00480280112043</v>
      </c>
      <c r="DT147" s="2">
        <f t="shared" si="176"/>
        <v>120.68101497326204</v>
      </c>
      <c r="DU147" s="2">
        <f t="shared" si="176"/>
        <v>114.41252605042015</v>
      </c>
      <c r="DV147" s="2">
        <f t="shared" si="176"/>
        <v>121.11174809094811</v>
      </c>
      <c r="DW147" s="2">
        <f t="shared" si="176"/>
        <v>117.71469243697477</v>
      </c>
      <c r="DX147" s="2">
        <f t="shared" si="176"/>
        <v>108.45043529411767</v>
      </c>
      <c r="DY147" s="2">
        <f t="shared" si="176"/>
        <v>97.147959677419323</v>
      </c>
      <c r="EA147" s="2">
        <f t="shared" si="152"/>
        <v>95.178161083929211</v>
      </c>
      <c r="EB147" s="2">
        <f t="shared" si="152"/>
        <v>88.196450956090644</v>
      </c>
      <c r="EC147" s="2">
        <f t="shared" si="152"/>
        <v>89.129667805189712</v>
      </c>
      <c r="ED147" s="2">
        <f t="shared" si="152"/>
        <v>86.397358123815678</v>
      </c>
      <c r="EE147" s="2">
        <f t="shared" si="151"/>
        <v>81.062761305881963</v>
      </c>
      <c r="EF147" s="2">
        <f t="shared" si="151"/>
        <v>83.775354042403464</v>
      </c>
      <c r="EG147" s="2">
        <f t="shared" si="151"/>
        <v>84.988504645365964</v>
      </c>
      <c r="EH147" s="2">
        <f t="shared" si="151"/>
        <v>85.040289652073682</v>
      </c>
      <c r="EI147" s="2">
        <f t="shared" si="151"/>
        <v>80.396711134869079</v>
      </c>
      <c r="EJ147" s="2">
        <f t="shared" si="151"/>
        <v>81.356635955932532</v>
      </c>
      <c r="EK147" s="2">
        <f t="shared" si="151"/>
        <v>81.771842920671347</v>
      </c>
      <c r="EL147" s="2">
        <f t="shared" ref="EL147:EO210" si="179">CP$228*$B147+CP$229</f>
        <v>78.643757437366361</v>
      </c>
      <c r="EM147" s="2">
        <f t="shared" si="135"/>
        <v>78.03770155348424</v>
      </c>
      <c r="EN147" s="2">
        <f t="shared" si="135"/>
        <v>77.412878580629538</v>
      </c>
      <c r="EO147" s="2">
        <f t="shared" si="135"/>
        <v>78.905606397651198</v>
      </c>
      <c r="EQ147" s="2">
        <f t="shared" si="177"/>
        <v>95.41474669886486</v>
      </c>
      <c r="ER147" s="2">
        <f t="shared" si="177"/>
        <v>88.830676974917679</v>
      </c>
      <c r="ES147" s="2">
        <f t="shared" si="177"/>
        <v>89.34338487579501</v>
      </c>
      <c r="ET147" s="2">
        <f t="shared" si="177"/>
        <v>86.3599279856235</v>
      </c>
      <c r="EU147" s="2">
        <f t="shared" si="177"/>
        <v>81.434443036229226</v>
      </c>
      <c r="EV147" s="2">
        <f t="shared" si="177"/>
        <v>83.788801355229964</v>
      </c>
      <c r="EW147" s="2">
        <f t="shared" si="177"/>
        <v>85.258926242081998</v>
      </c>
      <c r="EX147" s="2">
        <f t="shared" si="177"/>
        <v>85.540732563742949</v>
      </c>
      <c r="EY147" s="2">
        <f t="shared" si="177"/>
        <v>80.810849208833019</v>
      </c>
      <c r="EZ147" s="2">
        <f t="shared" si="177"/>
        <v>81.553415915318098</v>
      </c>
      <c r="FA147" s="2">
        <f t="shared" si="177"/>
        <v>81.638004353238969</v>
      </c>
      <c r="FB147" s="2">
        <f t="shared" si="177"/>
        <v>79.065365948329045</v>
      </c>
      <c r="FC147" s="2">
        <f t="shared" si="177"/>
        <v>78.053999624174097</v>
      </c>
      <c r="FD147" s="2">
        <f t="shared" si="177"/>
        <v>76.885039454178141</v>
      </c>
      <c r="FE147" s="2">
        <f t="shared" si="177"/>
        <v>78.734346772725758</v>
      </c>
      <c r="FG147" s="2">
        <f t="shared" si="178"/>
        <v>0.99940297861292093</v>
      </c>
      <c r="FH147" s="2">
        <f t="shared" si="178"/>
        <v>0.99924722787003062</v>
      </c>
      <c r="FI147" s="2">
        <f t="shared" si="178"/>
        <v>0.99928232459485422</v>
      </c>
      <c r="FJ147" s="2">
        <f t="shared" si="178"/>
        <v>0.99922838009835468</v>
      </c>
      <c r="FK147" s="2">
        <f t="shared" si="178"/>
        <v>0.99927281585195404</v>
      </c>
      <c r="FL147" s="2">
        <f t="shared" si="178"/>
        <v>0.99916920660013808</v>
      </c>
      <c r="FM147" s="2">
        <f t="shared" si="178"/>
        <v>0.99921205425434101</v>
      </c>
      <c r="FN147" s="2">
        <f t="shared" si="178"/>
        <v>0.99920845993003582</v>
      </c>
      <c r="FO147" s="2">
        <f t="shared" si="178"/>
        <v>0.99918418442512624</v>
      </c>
      <c r="FP147" s="2">
        <f t="shared" si="178"/>
        <v>0.9991759069761863</v>
      </c>
      <c r="FQ147" s="2">
        <f t="shared" si="178"/>
        <v>0.99922751532407827</v>
      </c>
      <c r="FR147" s="2">
        <f t="shared" si="178"/>
        <v>0.99921446418132076</v>
      </c>
      <c r="FS147" s="2">
        <f t="shared" si="178"/>
        <v>0.99911327228295099</v>
      </c>
      <c r="FT147" s="2">
        <f t="shared" si="178"/>
        <v>0.99917874856032285</v>
      </c>
      <c r="FU147" s="2">
        <f t="shared" si="178"/>
        <v>0.9990515184887061</v>
      </c>
      <c r="FW147" s="2">
        <f t="shared" si="169"/>
        <v>0.10105610279163767</v>
      </c>
      <c r="FX147" s="2">
        <f t="shared" si="169"/>
        <v>0.14478247668222372</v>
      </c>
      <c r="FY147" s="2">
        <f t="shared" si="169"/>
        <v>0.1386157584589606</v>
      </c>
      <c r="FZ147" s="2">
        <f t="shared" si="169"/>
        <v>0.14578852467547651</v>
      </c>
      <c r="GA147" s="2">
        <f t="shared" si="169"/>
        <v>0.13484130323382096</v>
      </c>
      <c r="GB147" s="2">
        <f t="shared" si="169"/>
        <v>0.14880942940583008</v>
      </c>
      <c r="GC147" s="2">
        <f t="shared" si="169"/>
        <v>0.16186464702832223</v>
      </c>
      <c r="GD147" s="2">
        <f t="shared" si="169"/>
        <v>0.13683387759662308</v>
      </c>
      <c r="GE147" s="2">
        <f t="shared" si="169"/>
        <v>0.10986672912916791</v>
      </c>
      <c r="GF147" s="2">
        <f t="shared" si="169"/>
        <v>0.11086371841430374</v>
      </c>
      <c r="GG147" s="2">
        <f t="shared" si="169"/>
        <v>0.1115767395225751</v>
      </c>
      <c r="GH147" s="2">
        <f t="shared" si="169"/>
        <v>0.10090648726746355</v>
      </c>
      <c r="GI147" s="2">
        <f t="shared" si="169"/>
        <v>8.68008291840979E-2</v>
      </c>
      <c r="GJ147" s="2">
        <f t="shared" si="169"/>
        <v>8.4768931646420492E-2</v>
      </c>
      <c r="GK147" s="2">
        <f t="shared" si="169"/>
        <v>5.9546420925394382E-2</v>
      </c>
      <c r="GM147" s="86">
        <f t="shared" si="170"/>
        <v>2.9824774375887095E-121</v>
      </c>
      <c r="GN147" s="86">
        <f t="shared" si="170"/>
        <v>5.0258072485908713E-110</v>
      </c>
      <c r="GO147" s="86">
        <f t="shared" si="170"/>
        <v>1.7180210216540976E-127</v>
      </c>
      <c r="GP147" s="86">
        <f t="shared" si="170"/>
        <v>1.4200872714501815E-168</v>
      </c>
      <c r="GQ147" s="86">
        <f t="shared" si="170"/>
        <v>1.2322307741034173E-282</v>
      </c>
      <c r="GR147" s="86">
        <f t="shared" si="170"/>
        <v>8.7974431091446582E-115</v>
      </c>
      <c r="GS147" s="86">
        <f t="shared" si="170"/>
        <v>4.4670974823691375E-160</v>
      </c>
      <c r="GT147" s="86">
        <f t="shared" si="170"/>
        <v>1.331527947176636E-134</v>
      </c>
      <c r="GU147" s="86">
        <f t="shared" si="170"/>
        <v>3.3244847912960547E-112</v>
      </c>
      <c r="GV147" s="86">
        <f t="shared" si="170"/>
        <v>6.7703608207506193E-124</v>
      </c>
      <c r="GW147" s="86">
        <f t="shared" si="170"/>
        <v>6.3076716966820798E-174</v>
      </c>
      <c r="GX147" s="86">
        <f t="shared" si="170"/>
        <v>4.9852053264456375E-152</v>
      </c>
      <c r="GY147" s="86">
        <f t="shared" si="170"/>
        <v>8.1845435122158898E-118</v>
      </c>
      <c r="GZ147" s="86">
        <f t="shared" si="170"/>
        <v>1.5045346004629207E-151</v>
      </c>
      <c r="HA147" s="86">
        <f t="shared" si="170"/>
        <v>5.320673388105362E-197</v>
      </c>
      <c r="HC147" s="86">
        <f t="shared" si="153"/>
        <v>1.6400973772121908E-61</v>
      </c>
      <c r="HD147" s="86">
        <f t="shared" si="153"/>
        <v>6.6997992565932614E-63</v>
      </c>
      <c r="HE147" s="86">
        <f t="shared" si="153"/>
        <v>3.2136655052190433E-65</v>
      </c>
      <c r="HF147" s="86">
        <f t="shared" si="153"/>
        <v>3.4771280308551078E-83</v>
      </c>
      <c r="HG147" s="86">
        <f t="shared" si="153"/>
        <v>1.0700961704428807E-105</v>
      </c>
      <c r="HH147" s="86">
        <f t="shared" si="153"/>
        <v>3.7659585846784342E-86</v>
      </c>
      <c r="HI147" s="86">
        <f t="shared" si="153"/>
        <v>1.3340613072721101E-204</v>
      </c>
      <c r="HJ147" s="86">
        <f t="shared" si="153"/>
        <v>5.5731003586665221E-98</v>
      </c>
      <c r="HK147" s="86">
        <f t="shared" si="153"/>
        <v>6.835473401897997E-88</v>
      </c>
      <c r="HL147" s="86">
        <f t="shared" si="161"/>
        <v>6.9712938856537736E-98</v>
      </c>
      <c r="HM147" s="86">
        <f t="shared" si="161"/>
        <v>5.7787425107112239E-103</v>
      </c>
      <c r="HN147" s="86">
        <f t="shared" si="161"/>
        <v>1.8417658144757037E-76</v>
      </c>
      <c r="HO147" s="86">
        <f t="shared" si="161"/>
        <v>9.7566363169320435E-62</v>
      </c>
      <c r="HP147" s="86">
        <f t="shared" si="161"/>
        <v>1.0178657409065061E-79</v>
      </c>
      <c r="HQ147" s="86">
        <f t="shared" si="161"/>
        <v>1.4410453872137907E-82</v>
      </c>
      <c r="HS147" s="86">
        <f t="shared" si="171"/>
        <v>0.32346032070192782</v>
      </c>
      <c r="HT147" s="86">
        <f t="shared" si="171"/>
        <v>0.12473346696124379</v>
      </c>
      <c r="HU147" s="86">
        <f t="shared" si="171"/>
        <v>0.12872170991611795</v>
      </c>
      <c r="HV147" s="86">
        <f t="shared" si="171"/>
        <v>0.10008394140179339</v>
      </c>
      <c r="HW147" s="86">
        <f t="shared" si="171"/>
        <v>0.15403117244397904</v>
      </c>
      <c r="HX147" s="86">
        <f t="shared" si="171"/>
        <v>8.5207201349454559E-2</v>
      </c>
      <c r="HY147" s="86">
        <f t="shared" si="171"/>
        <v>5.9815814204135669E-2</v>
      </c>
      <c r="HZ147" s="86">
        <f t="shared" si="171"/>
        <v>0.13309176986273891</v>
      </c>
      <c r="IA147" s="86">
        <f t="shared" si="171"/>
        <v>0.24285034026311317</v>
      </c>
      <c r="IB147" s="86">
        <f t="shared" si="171"/>
        <v>0.23428014722644508</v>
      </c>
      <c r="IC147" s="86">
        <f t="shared" si="171"/>
        <v>0.24489867337467691</v>
      </c>
      <c r="ID147" s="86">
        <f t="shared" si="171"/>
        <v>0.3124767730428421</v>
      </c>
      <c r="IE147" s="86">
        <f t="shared" si="171"/>
        <v>0.41827024549597436</v>
      </c>
      <c r="IF147" s="86">
        <f t="shared" si="171"/>
        <v>0.34292296310867071</v>
      </c>
      <c r="IG147" s="86">
        <f t="shared" si="171"/>
        <v>0.53275662285411596</v>
      </c>
      <c r="II147" s="86">
        <f t="shared" si="172"/>
        <v>4.1432886673179509E-12</v>
      </c>
      <c r="IJ147" s="86">
        <f t="shared" si="172"/>
        <v>7.8834655724958915E-10</v>
      </c>
      <c r="IK147" s="86">
        <f t="shared" si="172"/>
        <v>5.9953123491609216E-11</v>
      </c>
      <c r="IL147" s="86">
        <f t="shared" si="172"/>
        <v>1.1668433038186131E-11</v>
      </c>
      <c r="IM147" s="86">
        <f t="shared" si="172"/>
        <v>3.7748936261333145E-12</v>
      </c>
      <c r="IN147" s="86">
        <f t="shared" si="172"/>
        <v>5.0894381410638855E-11</v>
      </c>
      <c r="IO147" s="86">
        <f t="shared" si="172"/>
        <v>3.6763562191030297E-10</v>
      </c>
      <c r="IP147" s="86">
        <f t="shared" si="172"/>
        <v>4.6905544200068702E-12</v>
      </c>
      <c r="IQ147" s="86">
        <f t="shared" si="172"/>
        <v>1.3955508603505007E-14</v>
      </c>
      <c r="IR147" s="86">
        <f t="shared" si="172"/>
        <v>2.3972187196092186E-15</v>
      </c>
      <c r="IS147" s="86">
        <f t="shared" si="172"/>
        <v>2.9652019423139276E-15</v>
      </c>
      <c r="IT147" s="86">
        <f t="shared" si="172"/>
        <v>3.0806685775324261E-16</v>
      </c>
      <c r="IU147" s="86">
        <f t="shared" si="172"/>
        <v>1.6927070924972503E-17</v>
      </c>
      <c r="IV147" s="86">
        <f t="shared" si="172"/>
        <v>1.3268131876227185E-12</v>
      </c>
      <c r="IW147" s="86">
        <f t="shared" si="172"/>
        <v>1.018715799729831E-6</v>
      </c>
      <c r="IY147" s="86">
        <f t="shared" si="173"/>
        <v>0.32346032070607111</v>
      </c>
      <c r="IZ147" s="86">
        <f t="shared" si="173"/>
        <v>0.12473346774959035</v>
      </c>
      <c r="JA147" s="86">
        <f t="shared" si="173"/>
        <v>0.12872170997607107</v>
      </c>
      <c r="JB147" s="86">
        <f t="shared" si="173"/>
        <v>0.10008394141346182</v>
      </c>
      <c r="JC147" s="86">
        <f t="shared" si="173"/>
        <v>0.15403117244775394</v>
      </c>
      <c r="JD147" s="86">
        <f t="shared" si="173"/>
        <v>8.5207201400348945E-2</v>
      </c>
      <c r="JE147" s="86">
        <f t="shared" si="173"/>
        <v>5.9815814571771292E-2</v>
      </c>
      <c r="JF147" s="86">
        <f t="shared" si="173"/>
        <v>0.13309176986742946</v>
      </c>
      <c r="JG147" s="86">
        <f t="shared" si="173"/>
        <v>0.24285034026312713</v>
      </c>
      <c r="JH147" s="86">
        <f t="shared" si="173"/>
        <v>0.23428014722644747</v>
      </c>
      <c r="JI147" s="86">
        <f t="shared" si="173"/>
        <v>0.24489867337467988</v>
      </c>
      <c r="JJ147" s="86">
        <f t="shared" si="173"/>
        <v>0.31247677304284244</v>
      </c>
      <c r="JK147" s="86">
        <f t="shared" si="173"/>
        <v>0.41827024549597436</v>
      </c>
      <c r="JL147" s="86">
        <f t="shared" si="173"/>
        <v>0.34292296310999754</v>
      </c>
      <c r="JM147" s="86">
        <f t="shared" si="173"/>
        <v>0.53275764156991567</v>
      </c>
    </row>
    <row r="148" spans="2:273" x14ac:dyDescent="0.25">
      <c r="B148" s="2">
        <v>121</v>
      </c>
      <c r="C148" s="37">
        <v>93.903000000000006</v>
      </c>
      <c r="D148" s="37">
        <v>89.881</v>
      </c>
      <c r="E148" s="37">
        <v>87.168999999999997</v>
      </c>
      <c r="F148" s="37">
        <v>88.846999999999994</v>
      </c>
      <c r="G148" s="37">
        <v>79.745999999999995</v>
      </c>
      <c r="H148" s="37">
        <v>83.881</v>
      </c>
      <c r="I148" s="37">
        <v>84.102000000000004</v>
      </c>
      <c r="J148" s="37">
        <v>85.153000000000006</v>
      </c>
      <c r="K148" s="37">
        <v>80.745999999999995</v>
      </c>
      <c r="L148" s="37">
        <v>78.22</v>
      </c>
      <c r="M148" s="37">
        <v>81.983000000000004</v>
      </c>
      <c r="N148" s="37">
        <v>82.355999999999995</v>
      </c>
      <c r="O148" s="37">
        <v>82.406999999999996</v>
      </c>
      <c r="P148" s="37">
        <v>88.542000000000002</v>
      </c>
      <c r="Q148" s="37">
        <v>130.74600000000001</v>
      </c>
      <c r="S148" s="4">
        <f t="shared" si="174"/>
        <v>95.118651731268557</v>
      </c>
      <c r="T148" s="4">
        <f t="shared" si="174"/>
        <v>88.219165775869513</v>
      </c>
      <c r="U148" s="4">
        <f t="shared" si="174"/>
        <v>89.065094236305839</v>
      </c>
      <c r="V148" s="4">
        <f t="shared" si="174"/>
        <v>86.315342279363591</v>
      </c>
      <c r="W148" s="4">
        <f t="shared" si="174"/>
        <v>81.110901585697903</v>
      </c>
      <c r="X148" s="4">
        <f t="shared" si="174"/>
        <v>83.695218276478556</v>
      </c>
      <c r="Y148" s="4">
        <f t="shared" si="174"/>
        <v>84.916240109667086</v>
      </c>
      <c r="Z148" s="4">
        <f t="shared" si="174"/>
        <v>85.075620117155296</v>
      </c>
      <c r="AA148" s="4">
        <f t="shared" si="174"/>
        <v>81.062428399881242</v>
      </c>
      <c r="AB148" s="4">
        <f t="shared" si="174"/>
        <v>81.916007537984171</v>
      </c>
      <c r="AC148" s="4">
        <f t="shared" si="174"/>
        <v>82.446190005267852</v>
      </c>
      <c r="AD148" s="4">
        <f t="shared" si="174"/>
        <v>80.465383876802548</v>
      </c>
      <c r="AE148" s="4">
        <f t="shared" si="174"/>
        <v>82.975699655554962</v>
      </c>
      <c r="AF148" s="4">
        <f t="shared" si="174"/>
        <v>87.461220074930694</v>
      </c>
      <c r="AG148" s="4">
        <f t="shared" si="174"/>
        <v>127.85151559949793</v>
      </c>
      <c r="AI148" s="4">
        <f t="shared" si="175"/>
        <v>-1.2156517312685509</v>
      </c>
      <c r="AJ148" s="4">
        <f t="shared" si="175"/>
        <v>1.6618342241304873</v>
      </c>
      <c r="AK148" s="4">
        <f t="shared" si="175"/>
        <v>-1.8960942363058422</v>
      </c>
      <c r="AL148" s="4">
        <f t="shared" si="175"/>
        <v>2.531657720636403</v>
      </c>
      <c r="AM148" s="4">
        <f t="shared" si="175"/>
        <v>-1.3649015856979076</v>
      </c>
      <c r="AN148" s="4">
        <f t="shared" si="175"/>
        <v>0.18578172352144406</v>
      </c>
      <c r="AO148" s="4">
        <f t="shared" si="175"/>
        <v>-0.81424010966708238</v>
      </c>
      <c r="AP148" s="4">
        <f t="shared" si="175"/>
        <v>7.7379882844709869E-2</v>
      </c>
      <c r="AQ148" s="4">
        <f t="shared" si="175"/>
        <v>-0.31642839988124649</v>
      </c>
      <c r="AR148" s="4">
        <f t="shared" si="175"/>
        <v>-3.6960075379841726</v>
      </c>
      <c r="AS148" s="4">
        <f t="shared" si="175"/>
        <v>-0.46319000526784748</v>
      </c>
      <c r="AT148" s="4">
        <f t="shared" si="175"/>
        <v>1.8906161231974465</v>
      </c>
      <c r="AU148" s="4">
        <f t="shared" si="175"/>
        <v>-0.56869965555496549</v>
      </c>
      <c r="AV148" s="4">
        <f t="shared" si="175"/>
        <v>1.080779925069308</v>
      </c>
      <c r="AW148" s="4">
        <f t="shared" si="175"/>
        <v>2.8944844005020798</v>
      </c>
      <c r="AY148" s="2">
        <f t="shared" si="167"/>
        <v>95.118651731268557</v>
      </c>
      <c r="AZ148" s="2">
        <f t="shared" si="167"/>
        <v>88.19348589143658</v>
      </c>
      <c r="BA148" s="2">
        <f t="shared" si="167"/>
        <v>89.027741458028359</v>
      </c>
      <c r="BB148" s="2">
        <f t="shared" si="167"/>
        <v>86.284646091619848</v>
      </c>
      <c r="BC148" s="2">
        <f t="shared" si="167"/>
        <v>80.979445303268662</v>
      </c>
      <c r="BD148" s="2">
        <f t="shared" si="167"/>
        <v>83.663452522192117</v>
      </c>
      <c r="BE148" s="2">
        <f t="shared" si="167"/>
        <v>84.902927271370643</v>
      </c>
      <c r="BF148" s="2">
        <f t="shared" si="167"/>
        <v>84.949405238133664</v>
      </c>
      <c r="BG148" s="2">
        <f t="shared" si="167"/>
        <v>80.302109259326912</v>
      </c>
      <c r="BH148" s="2">
        <f t="shared" si="167"/>
        <v>81.244265131320816</v>
      </c>
      <c r="BI148" s="2">
        <f t="shared" si="167"/>
        <v>81.651323647488155</v>
      </c>
      <c r="BJ148" s="2">
        <f t="shared" si="167"/>
        <v>78.538237241899523</v>
      </c>
      <c r="BK148" s="2">
        <f t="shared" si="167"/>
        <v>77.943591845848331</v>
      </c>
      <c r="BL148" s="2">
        <f t="shared" si="167"/>
        <v>77.295381109031524</v>
      </c>
      <c r="BM148" s="2">
        <f t="shared" si="167"/>
        <v>78.803184146847215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124.52240175438598</v>
      </c>
      <c r="DL148" s="2">
        <f t="shared" si="176"/>
        <v>127.52252730057994</v>
      </c>
      <c r="DM148" s="2">
        <f t="shared" si="176"/>
        <v>123.07665061822954</v>
      </c>
      <c r="DN148" s="2">
        <f t="shared" si="176"/>
        <v>118.26932290184922</v>
      </c>
      <c r="DO148" s="2">
        <f t="shared" si="176"/>
        <v>107.01847368421051</v>
      </c>
      <c r="DP148" s="2">
        <f t="shared" si="176"/>
        <v>119.51059067990832</v>
      </c>
      <c r="DQ148" s="2">
        <f t="shared" si="176"/>
        <v>122.10937540106951</v>
      </c>
      <c r="DR148" s="2">
        <f t="shared" si="176"/>
        <v>121.15988815889995</v>
      </c>
      <c r="DS148" s="2">
        <f t="shared" si="176"/>
        <v>121.25002689075629</v>
      </c>
      <c r="DT148" s="2">
        <f t="shared" si="176"/>
        <v>120.92322490450726</v>
      </c>
      <c r="DU148" s="2">
        <f t="shared" si="176"/>
        <v>114.60578123249299</v>
      </c>
      <c r="DV148" s="2">
        <f t="shared" si="176"/>
        <v>121.39915336765338</v>
      </c>
      <c r="DW148" s="2">
        <f t="shared" si="176"/>
        <v>117.99184873949579</v>
      </c>
      <c r="DX148" s="2">
        <f t="shared" si="176"/>
        <v>108.65220336134456</v>
      </c>
      <c r="DY148" s="2">
        <f t="shared" si="176"/>
        <v>97.260897177419324</v>
      </c>
      <c r="EA148" s="2">
        <f t="shared" si="152"/>
        <v>95.0752872102548</v>
      </c>
      <c r="EB148" s="2">
        <f t="shared" si="152"/>
        <v>88.062149811679106</v>
      </c>
      <c r="EC148" s="2">
        <f t="shared" si="152"/>
        <v>88.971785722184009</v>
      </c>
      <c r="ED148" s="2">
        <f t="shared" si="152"/>
        <v>86.268306149758743</v>
      </c>
      <c r="EE148" s="2">
        <f t="shared" si="152"/>
        <v>80.90528603800459</v>
      </c>
      <c r="EF148" s="2">
        <f t="shared" si="152"/>
        <v>83.634001172986146</v>
      </c>
      <c r="EG148" s="2">
        <f t="shared" si="152"/>
        <v>84.826813278948563</v>
      </c>
      <c r="EH148" s="2">
        <f t="shared" si="152"/>
        <v>84.84544374768015</v>
      </c>
      <c r="EI148" s="2">
        <f t="shared" si="152"/>
        <v>80.219541372493637</v>
      </c>
      <c r="EJ148" s="2">
        <f t="shared" si="152"/>
        <v>81.189455903285562</v>
      </c>
      <c r="EK148" s="2">
        <f t="shared" si="152"/>
        <v>81.645140944627741</v>
      </c>
      <c r="EL148" s="2">
        <f t="shared" si="179"/>
        <v>78.458652370194059</v>
      </c>
      <c r="EM148" s="2">
        <f t="shared" si="135"/>
        <v>77.909523923657332</v>
      </c>
      <c r="EN148" s="2">
        <f t="shared" si="135"/>
        <v>77.323385914470535</v>
      </c>
      <c r="EO148" s="2">
        <f t="shared" si="135"/>
        <v>78.798382278600911</v>
      </c>
      <c r="EQ148" s="2">
        <f t="shared" si="177"/>
        <v>95.324339845301409</v>
      </c>
      <c r="ER148" s="2">
        <f t="shared" si="177"/>
        <v>88.727969385269489</v>
      </c>
      <c r="ES148" s="2">
        <f t="shared" si="177"/>
        <v>89.19602222135336</v>
      </c>
      <c r="ET148" s="2">
        <f t="shared" si="177"/>
        <v>86.229092406538825</v>
      </c>
      <c r="EU148" s="2">
        <f t="shared" si="177"/>
        <v>81.294728892259542</v>
      </c>
      <c r="EV148" s="2">
        <f t="shared" si="177"/>
        <v>83.648087830984721</v>
      </c>
      <c r="EW148" s="2">
        <f t="shared" si="177"/>
        <v>85.10904357206627</v>
      </c>
      <c r="EX148" s="2">
        <f t="shared" si="177"/>
        <v>85.370459038863274</v>
      </c>
      <c r="EY148" s="2">
        <f t="shared" si="177"/>
        <v>80.656088232811513</v>
      </c>
      <c r="EZ148" s="2">
        <f t="shared" si="177"/>
        <v>81.396849426663621</v>
      </c>
      <c r="FA148" s="2">
        <f t="shared" si="177"/>
        <v>81.504358309492218</v>
      </c>
      <c r="FB148" s="2">
        <f t="shared" si="177"/>
        <v>78.904186694629686</v>
      </c>
      <c r="FC148" s="2">
        <f t="shared" si="177"/>
        <v>77.92701195975026</v>
      </c>
      <c r="FD148" s="2">
        <f t="shared" si="177"/>
        <v>76.765086328968565</v>
      </c>
      <c r="FE148" s="2">
        <f t="shared" si="177"/>
        <v>78.626319977058159</v>
      </c>
      <c r="FG148" s="2">
        <f t="shared" si="178"/>
        <v>0.99945548141932739</v>
      </c>
      <c r="FH148" s="2">
        <f t="shared" si="178"/>
        <v>0.99931341818161523</v>
      </c>
      <c r="FI148" s="2">
        <f t="shared" si="178"/>
        <v>0.99934543091686423</v>
      </c>
      <c r="FJ148" s="2">
        <f t="shared" si="178"/>
        <v>0.99929622650370709</v>
      </c>
      <c r="FK148" s="2">
        <f t="shared" si="178"/>
        <v>0.99933675773766728</v>
      </c>
      <c r="FL148" s="2">
        <f t="shared" si="178"/>
        <v>0.99924225202206662</v>
      </c>
      <c r="FM148" s="2">
        <f t="shared" si="178"/>
        <v>0.99928133511360595</v>
      </c>
      <c r="FN148" s="2">
        <f t="shared" si="178"/>
        <v>0.99927805659525448</v>
      </c>
      <c r="FO148" s="2">
        <f t="shared" si="178"/>
        <v>0.99925591394012392</v>
      </c>
      <c r="FP148" s="2">
        <f t="shared" si="178"/>
        <v>0.99924836372755599</v>
      </c>
      <c r="FQ148" s="2">
        <f t="shared" si="178"/>
        <v>0.99929543771302842</v>
      </c>
      <c r="FR148" s="2">
        <f t="shared" si="178"/>
        <v>0.99928353329746011</v>
      </c>
      <c r="FS148" s="2">
        <f t="shared" si="178"/>
        <v>0.99919123160842083</v>
      </c>
      <c r="FT148" s="2">
        <f t="shared" si="178"/>
        <v>0.99925095565831623</v>
      </c>
      <c r="FU148" s="2">
        <f t="shared" si="178"/>
        <v>0.99913490238310498</v>
      </c>
      <c r="FW148" s="2">
        <f t="shared" si="169"/>
        <v>0.1097359198475464</v>
      </c>
      <c r="FX148" s="2">
        <f t="shared" si="169"/>
        <v>0.15656388932042997</v>
      </c>
      <c r="FY148" s="2">
        <f t="shared" si="169"/>
        <v>0.14998336944911111</v>
      </c>
      <c r="FZ148" s="2">
        <f t="shared" si="169"/>
        <v>0.15763671294444356</v>
      </c>
      <c r="GA148" s="2">
        <f t="shared" si="169"/>
        <v>0.14595182577333451</v>
      </c>
      <c r="GB148" s="2">
        <f t="shared" si="169"/>
        <v>0.16085689396189096</v>
      </c>
      <c r="GC148" s="2">
        <f t="shared" si="169"/>
        <v>0.17475205657512757</v>
      </c>
      <c r="GD148" s="2">
        <f t="shared" si="169"/>
        <v>0.14808048092967555</v>
      </c>
      <c r="GE148" s="2">
        <f t="shared" si="169"/>
        <v>0.11920295221297064</v>
      </c>
      <c r="GF148" s="2">
        <f t="shared" si="169"/>
        <v>0.12027321589765595</v>
      </c>
      <c r="GG148" s="2">
        <f t="shared" si="169"/>
        <v>0.12103851603893609</v>
      </c>
      <c r="GH148" s="2">
        <f t="shared" si="169"/>
        <v>0.10957502008906803</v>
      </c>
      <c r="GI148" s="2">
        <f t="shared" si="169"/>
        <v>9.438480171110146E-2</v>
      </c>
      <c r="GJ148" s="2">
        <f t="shared" si="169"/>
        <v>9.2193295886034615E-2</v>
      </c>
      <c r="GK148" s="2">
        <f t="shared" si="169"/>
        <v>6.4918400453796252E-2</v>
      </c>
      <c r="GM148" s="86">
        <f t="shared" si="170"/>
        <v>3.2519453758788726E-125</v>
      </c>
      <c r="GN148" s="86">
        <f t="shared" si="170"/>
        <v>1.2666896713918294E-113</v>
      </c>
      <c r="GO148" s="86">
        <f t="shared" si="170"/>
        <v>1.2113280688849668E-131</v>
      </c>
      <c r="GP148" s="86">
        <f t="shared" si="170"/>
        <v>4.209667402462309E-174</v>
      </c>
      <c r="GQ148" s="86">
        <f t="shared" si="170"/>
        <v>5.2369437356910429E-292</v>
      </c>
      <c r="GR148" s="86">
        <f t="shared" si="170"/>
        <v>1.6641785750736527E-118</v>
      </c>
      <c r="GS148" s="86">
        <f t="shared" si="170"/>
        <v>3.1169301817556889E-165</v>
      </c>
      <c r="GT148" s="86">
        <f t="shared" si="170"/>
        <v>5.9514819431947615E-139</v>
      </c>
      <c r="GU148" s="86">
        <f t="shared" si="170"/>
        <v>7.5648162307161484E-116</v>
      </c>
      <c r="GV148" s="86">
        <f t="shared" si="170"/>
        <v>6.5418912810400821E-128</v>
      </c>
      <c r="GW148" s="86">
        <f t="shared" si="170"/>
        <v>1.4383355821666504E-179</v>
      </c>
      <c r="GX148" s="86">
        <f t="shared" si="170"/>
        <v>5.5341083886699392E-157</v>
      </c>
      <c r="GY148" s="86">
        <f t="shared" si="170"/>
        <v>1.056585129052187E-121</v>
      </c>
      <c r="GZ148" s="86">
        <f t="shared" si="170"/>
        <v>1.8611122121010187E-156</v>
      </c>
      <c r="HA148" s="86">
        <f t="shared" si="170"/>
        <v>2.0093384558757545E-203</v>
      </c>
      <c r="HC148" s="86">
        <f t="shared" si="153"/>
        <v>1.4360293529221912E-64</v>
      </c>
      <c r="HD148" s="86">
        <f t="shared" si="153"/>
        <v>4.9591636680843979E-66</v>
      </c>
      <c r="HE148" s="86">
        <f t="shared" si="153"/>
        <v>2.0315576543596886E-68</v>
      </c>
      <c r="HF148" s="86">
        <f t="shared" si="153"/>
        <v>2.864608286572519E-87</v>
      </c>
      <c r="HG148" s="86">
        <f t="shared" si="153"/>
        <v>5.6304987267425375E-111</v>
      </c>
      <c r="HH148" s="86">
        <f t="shared" si="153"/>
        <v>2.0959152492217773E-90</v>
      </c>
      <c r="HI148" s="86">
        <f t="shared" si="153"/>
        <v>1.502637122000224E-214</v>
      </c>
      <c r="HJ148" s="86">
        <f t="shared" si="153"/>
        <v>8.6358452297309565E-103</v>
      </c>
      <c r="HK148" s="86">
        <f t="shared" si="153"/>
        <v>2.7318038742699195E-92</v>
      </c>
      <c r="HL148" s="86">
        <f t="shared" si="161"/>
        <v>8.7698755325474275E-103</v>
      </c>
      <c r="HM148" s="86">
        <f t="shared" si="161"/>
        <v>4.283162486119464E-108</v>
      </c>
      <c r="HN148" s="86">
        <f t="shared" si="161"/>
        <v>2.5325663444512736E-80</v>
      </c>
      <c r="HO148" s="86">
        <f t="shared" si="161"/>
        <v>5.8864973270218154E-65</v>
      </c>
      <c r="HP148" s="86">
        <f t="shared" si="161"/>
        <v>1.004546844010649E-83</v>
      </c>
      <c r="HQ148" s="86">
        <f t="shared" si="161"/>
        <v>9.698463528881582E-87</v>
      </c>
      <c r="HS148" s="86">
        <f t="shared" si="171"/>
        <v>0.25441492440620739</v>
      </c>
      <c r="HT148" s="86">
        <f t="shared" si="171"/>
        <v>8.2698892614855635E-2</v>
      </c>
      <c r="HU148" s="86">
        <f t="shared" si="171"/>
        <v>8.4366754800963881E-2</v>
      </c>
      <c r="HV148" s="86">
        <f t="shared" si="171"/>
        <v>6.1655955541691128E-2</v>
      </c>
      <c r="HW148" s="86">
        <f t="shared" si="171"/>
        <v>0.10133361265649168</v>
      </c>
      <c r="HX148" s="86">
        <f t="shared" si="171"/>
        <v>5.2071324605069996E-2</v>
      </c>
      <c r="HY148" s="86">
        <f t="shared" si="171"/>
        <v>3.5050136632770207E-2</v>
      </c>
      <c r="HZ148" s="86">
        <f t="shared" si="171"/>
        <v>8.5731188746017775E-2</v>
      </c>
      <c r="IA148" s="86">
        <f t="shared" si="171"/>
        <v>0.17245079651852552</v>
      </c>
      <c r="IB148" s="86">
        <f t="shared" si="171"/>
        <v>0.16321135059792866</v>
      </c>
      <c r="IC148" s="86">
        <f t="shared" si="171"/>
        <v>0.17199394268595664</v>
      </c>
      <c r="ID148" s="86">
        <f t="shared" si="171"/>
        <v>0.23244110052613698</v>
      </c>
      <c r="IE148" s="86">
        <f t="shared" si="171"/>
        <v>0.34244207608169375</v>
      </c>
      <c r="IF148" s="86">
        <f t="shared" si="171"/>
        <v>0.24427610262599936</v>
      </c>
      <c r="IG148" s="86">
        <f t="shared" si="171"/>
        <v>0.44334453287266345</v>
      </c>
      <c r="II148" s="86">
        <f t="shared" si="172"/>
        <v>3.1308270812805005E-11</v>
      </c>
      <c r="IJ148" s="86">
        <f t="shared" si="172"/>
        <v>5.5726683545509937E-9</v>
      </c>
      <c r="IK148" s="86">
        <f t="shared" si="172"/>
        <v>5.1542604736079105E-10</v>
      </c>
      <c r="IL148" s="86">
        <f t="shared" si="172"/>
        <v>1.2663141843024617E-10</v>
      </c>
      <c r="IM148" s="86">
        <f t="shared" si="172"/>
        <v>4.0707509252992005E-11</v>
      </c>
      <c r="IN148" s="86">
        <f t="shared" si="172"/>
        <v>4.9141763622934224E-10</v>
      </c>
      <c r="IO148" s="86">
        <f t="shared" si="172"/>
        <v>3.2833792359929156E-9</v>
      </c>
      <c r="IP148" s="86">
        <f t="shared" si="172"/>
        <v>5.0609310516656974E-11</v>
      </c>
      <c r="IQ148" s="86">
        <f t="shared" si="172"/>
        <v>1.866674350891753E-13</v>
      </c>
      <c r="IR148" s="86">
        <f t="shared" si="172"/>
        <v>3.772748142279625E-14</v>
      </c>
      <c r="IS148" s="86">
        <f t="shared" si="172"/>
        <v>4.6256059155050194E-14</v>
      </c>
      <c r="IT148" s="86">
        <f t="shared" si="172"/>
        <v>5.0312047702295965E-15</v>
      </c>
      <c r="IU148" s="86">
        <f t="shared" si="172"/>
        <v>2.8385088733008977E-16</v>
      </c>
      <c r="IV148" s="86">
        <f t="shared" si="172"/>
        <v>9.2975166426471825E-12</v>
      </c>
      <c r="IW148" s="86">
        <f t="shared" si="172"/>
        <v>2.3028646278298629E-6</v>
      </c>
      <c r="IY148" s="86">
        <f t="shared" si="173"/>
        <v>0.25441492443751568</v>
      </c>
      <c r="IZ148" s="86">
        <f t="shared" si="173"/>
        <v>8.2698898187523989E-2</v>
      </c>
      <c r="JA148" s="86">
        <f t="shared" si="173"/>
        <v>8.436675531638993E-2</v>
      </c>
      <c r="JB148" s="86">
        <f t="shared" si="173"/>
        <v>6.1655955668322548E-2</v>
      </c>
      <c r="JC148" s="86">
        <f t="shared" si="173"/>
        <v>0.10133361269719919</v>
      </c>
      <c r="JD148" s="86">
        <f t="shared" si="173"/>
        <v>5.2071325096487632E-2</v>
      </c>
      <c r="JE148" s="86">
        <f t="shared" si="173"/>
        <v>3.5050139916149442E-2</v>
      </c>
      <c r="JF148" s="86">
        <f t="shared" si="173"/>
        <v>8.5731188796627084E-2</v>
      </c>
      <c r="JG148" s="86">
        <f t="shared" si="173"/>
        <v>0.17245079651871217</v>
      </c>
      <c r="JH148" s="86">
        <f t="shared" si="173"/>
        <v>0.16321135059796638</v>
      </c>
      <c r="JI148" s="86">
        <f t="shared" si="173"/>
        <v>0.1719939426860029</v>
      </c>
      <c r="JJ148" s="86">
        <f t="shared" si="173"/>
        <v>0.232441100526142</v>
      </c>
      <c r="JK148" s="86">
        <f t="shared" si="173"/>
        <v>0.34244207608169402</v>
      </c>
      <c r="JL148" s="86">
        <f t="shared" si="173"/>
        <v>0.24427610263529687</v>
      </c>
      <c r="JM148" s="86">
        <f t="shared" si="173"/>
        <v>0.44334683573729128</v>
      </c>
    </row>
    <row r="149" spans="2:273" x14ac:dyDescent="0.25">
      <c r="B149" s="2">
        <v>122</v>
      </c>
      <c r="C149" s="37">
        <v>92.370999999999995</v>
      </c>
      <c r="D149" s="37">
        <v>88.881</v>
      </c>
      <c r="E149" s="37">
        <v>87.932000000000002</v>
      </c>
      <c r="F149" s="37">
        <v>84.728999999999999</v>
      </c>
      <c r="G149" s="37">
        <v>80.457999999999998</v>
      </c>
      <c r="H149" s="37">
        <v>82.322000000000003</v>
      </c>
      <c r="I149" s="37">
        <v>82.61</v>
      </c>
      <c r="J149" s="37">
        <v>84.016999999999996</v>
      </c>
      <c r="K149" s="37">
        <v>80.525000000000006</v>
      </c>
      <c r="L149" s="37">
        <v>80.846999999999994</v>
      </c>
      <c r="M149" s="37">
        <v>82.305000000000007</v>
      </c>
      <c r="N149" s="37">
        <v>77.593000000000004</v>
      </c>
      <c r="O149" s="37">
        <v>79.661000000000001</v>
      </c>
      <c r="P149" s="37">
        <v>80.034000000000006</v>
      </c>
      <c r="Q149" s="37">
        <v>113.864</v>
      </c>
      <c r="S149" s="4">
        <f t="shared" si="174"/>
        <v>95.018303379906769</v>
      </c>
      <c r="T149" s="4">
        <f t="shared" si="174"/>
        <v>88.079373431340997</v>
      </c>
      <c r="U149" s="4">
        <f t="shared" si="174"/>
        <v>88.884677395475947</v>
      </c>
      <c r="V149" s="4">
        <f t="shared" si="174"/>
        <v>86.161448930876318</v>
      </c>
      <c r="W149" s="4">
        <f t="shared" si="174"/>
        <v>80.870720935450166</v>
      </c>
      <c r="X149" s="4">
        <f t="shared" si="174"/>
        <v>83.528818304402705</v>
      </c>
      <c r="Y149" s="4">
        <f t="shared" si="174"/>
        <v>84.748424065086823</v>
      </c>
      <c r="Z149" s="4">
        <f t="shared" si="174"/>
        <v>84.801632868252412</v>
      </c>
      <c r="AA149" s="4">
        <f t="shared" si="174"/>
        <v>80.424814575389007</v>
      </c>
      <c r="AB149" s="4">
        <f t="shared" si="174"/>
        <v>81.325486039739999</v>
      </c>
      <c r="AC149" s="4">
        <f t="shared" si="174"/>
        <v>81.818182349732012</v>
      </c>
      <c r="AD149" s="4">
        <f t="shared" si="174"/>
        <v>79.17607045301105</v>
      </c>
      <c r="AE149" s="4">
        <f t="shared" si="174"/>
        <v>80.401339389240107</v>
      </c>
      <c r="AF149" s="4">
        <f t="shared" si="174"/>
        <v>82.584875209425348</v>
      </c>
      <c r="AG149" s="4">
        <f t="shared" si="174"/>
        <v>111.47382075796773</v>
      </c>
      <c r="AI149" s="4">
        <f t="shared" si="175"/>
        <v>-2.6473033799067736</v>
      </c>
      <c r="AJ149" s="4">
        <f t="shared" si="175"/>
        <v>0.80162656865900317</v>
      </c>
      <c r="AK149" s="4">
        <f t="shared" si="175"/>
        <v>-0.95267739547594488</v>
      </c>
      <c r="AL149" s="4">
        <f t="shared" si="175"/>
        <v>-1.4324489308763191</v>
      </c>
      <c r="AM149" s="4">
        <f t="shared" si="175"/>
        <v>-0.4127209354501673</v>
      </c>
      <c r="AN149" s="4">
        <f t="shared" si="175"/>
        <v>-1.2068183044027023</v>
      </c>
      <c r="AO149" s="4">
        <f t="shared" si="175"/>
        <v>-2.1384240650868236</v>
      </c>
      <c r="AP149" s="4">
        <f t="shared" si="175"/>
        <v>-0.78463286825241596</v>
      </c>
      <c r="AQ149" s="4">
        <f t="shared" si="175"/>
        <v>0.10018542461099855</v>
      </c>
      <c r="AR149" s="4">
        <f t="shared" si="175"/>
        <v>-0.47848603974000525</v>
      </c>
      <c r="AS149" s="4">
        <f t="shared" si="175"/>
        <v>0.4868176502679944</v>
      </c>
      <c r="AT149" s="4">
        <f t="shared" si="175"/>
        <v>-1.5830704530110467</v>
      </c>
      <c r="AU149" s="4">
        <f t="shared" si="175"/>
        <v>-0.74033938924010556</v>
      </c>
      <c r="AV149" s="4">
        <f t="shared" si="175"/>
        <v>-2.5508752094253424</v>
      </c>
      <c r="AW149" s="4">
        <f t="shared" si="175"/>
        <v>2.3901792420322749</v>
      </c>
      <c r="AY149" s="2">
        <f t="shared" si="167"/>
        <v>95.018303379906769</v>
      </c>
      <c r="AZ149" s="2">
        <f t="shared" si="167"/>
        <v>88.070735181200163</v>
      </c>
      <c r="BA149" s="2">
        <f t="shared" si="167"/>
        <v>88.872546584551031</v>
      </c>
      <c r="BB149" s="2">
        <f t="shared" si="167"/>
        <v>86.153033277307159</v>
      </c>
      <c r="BC149" s="2">
        <f t="shared" si="167"/>
        <v>80.828041335225919</v>
      </c>
      <c r="BD149" s="2">
        <f t="shared" si="167"/>
        <v>83.520261453019998</v>
      </c>
      <c r="BE149" s="2">
        <f t="shared" si="167"/>
        <v>84.745217978101493</v>
      </c>
      <c r="BF149" s="2">
        <f t="shared" si="167"/>
        <v>84.762745296578103</v>
      </c>
      <c r="BG149" s="2">
        <f t="shared" si="167"/>
        <v>80.12980902325036</v>
      </c>
      <c r="BH149" s="2">
        <f t="shared" si="167"/>
        <v>81.078216152834585</v>
      </c>
      <c r="BI149" s="2">
        <f t="shared" si="167"/>
        <v>81.520445949665799</v>
      </c>
      <c r="BJ149" s="2">
        <f t="shared" si="167"/>
        <v>78.357730261294947</v>
      </c>
      <c r="BK149" s="2">
        <f t="shared" si="167"/>
        <v>77.813127900091786</v>
      </c>
      <c r="BL149" s="2">
        <f t="shared" si="167"/>
        <v>77.1965036753747</v>
      </c>
      <c r="BM149" s="2">
        <f t="shared" si="167"/>
        <v>78.693671290290141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124.67830438596494</v>
      </c>
      <c r="DL149" s="2">
        <f t="shared" si="176"/>
        <v>127.76110438778861</v>
      </c>
      <c r="DM149" s="2">
        <f t="shared" si="176"/>
        <v>123.29780949775684</v>
      </c>
      <c r="DN149" s="2">
        <f t="shared" si="176"/>
        <v>118.47996657183499</v>
      </c>
      <c r="DO149" s="2">
        <f t="shared" si="176"/>
        <v>107.14697226720646</v>
      </c>
      <c r="DP149" s="2">
        <f t="shared" si="176"/>
        <v>119.74613644003054</v>
      </c>
      <c r="DQ149" s="2">
        <f t="shared" si="176"/>
        <v>122.330935828877</v>
      </c>
      <c r="DR149" s="2">
        <f t="shared" si="176"/>
        <v>121.35649961802905</v>
      </c>
      <c r="DS149" s="2">
        <f t="shared" si="176"/>
        <v>121.49525098039214</v>
      </c>
      <c r="DT149" s="2">
        <f t="shared" si="176"/>
        <v>121.16543483575248</v>
      </c>
      <c r="DU149" s="2">
        <f t="shared" si="176"/>
        <v>114.79903641456582</v>
      </c>
      <c r="DV149" s="2">
        <f t="shared" si="176"/>
        <v>121.68655864435866</v>
      </c>
      <c r="DW149" s="2">
        <f t="shared" si="176"/>
        <v>118.2690050420168</v>
      </c>
      <c r="DX149" s="2">
        <f t="shared" si="176"/>
        <v>108.85397142857144</v>
      </c>
      <c r="DY149" s="2">
        <f t="shared" si="176"/>
        <v>97.373834677419325</v>
      </c>
      <c r="EA149" s="2">
        <f t="shared" si="152"/>
        <v>94.972413336580374</v>
      </c>
      <c r="EB149" s="2">
        <f t="shared" si="152"/>
        <v>87.927848667267568</v>
      </c>
      <c r="EC149" s="2">
        <f t="shared" si="152"/>
        <v>88.813903639178307</v>
      </c>
      <c r="ED149" s="2">
        <f t="shared" si="152"/>
        <v>86.139254175701822</v>
      </c>
      <c r="EE149" s="2">
        <f t="shared" si="152"/>
        <v>80.747810770127217</v>
      </c>
      <c r="EF149" s="2">
        <f t="shared" si="152"/>
        <v>83.492648303568828</v>
      </c>
      <c r="EG149" s="2">
        <f t="shared" si="152"/>
        <v>84.665121912531163</v>
      </c>
      <c r="EH149" s="2">
        <f t="shared" si="152"/>
        <v>84.650597843286633</v>
      </c>
      <c r="EI149" s="2">
        <f t="shared" si="152"/>
        <v>80.042371610118195</v>
      </c>
      <c r="EJ149" s="2">
        <f t="shared" si="152"/>
        <v>81.022275850638579</v>
      </c>
      <c r="EK149" s="2">
        <f t="shared" si="152"/>
        <v>81.518438968584121</v>
      </c>
      <c r="EL149" s="2">
        <f t="shared" si="179"/>
        <v>78.273547303021758</v>
      </c>
      <c r="EM149" s="2">
        <f t="shared" si="135"/>
        <v>77.781346293830438</v>
      </c>
      <c r="EN149" s="2">
        <f t="shared" si="135"/>
        <v>77.233893248311546</v>
      </c>
      <c r="EO149" s="2">
        <f t="shared" si="135"/>
        <v>78.691158159550611</v>
      </c>
      <c r="EQ149" s="2">
        <f t="shared" si="177"/>
        <v>95.233932991737944</v>
      </c>
      <c r="ER149" s="2">
        <f t="shared" si="177"/>
        <v>88.625261795621284</v>
      </c>
      <c r="ES149" s="2">
        <f t="shared" si="177"/>
        <v>89.048659566911681</v>
      </c>
      <c r="ET149" s="2">
        <f t="shared" si="177"/>
        <v>86.098256827454151</v>
      </c>
      <c r="EU149" s="2">
        <f t="shared" si="177"/>
        <v>81.155014748289858</v>
      </c>
      <c r="EV149" s="2">
        <f t="shared" si="177"/>
        <v>83.507374306739479</v>
      </c>
      <c r="EW149" s="2">
        <f t="shared" si="177"/>
        <v>84.959160902050542</v>
      </c>
      <c r="EX149" s="2">
        <f t="shared" si="177"/>
        <v>85.200185513983598</v>
      </c>
      <c r="EY149" s="2">
        <f t="shared" si="177"/>
        <v>80.501327256790006</v>
      </c>
      <c r="EZ149" s="2">
        <f t="shared" si="177"/>
        <v>81.240282938009145</v>
      </c>
      <c r="FA149" s="2">
        <f t="shared" si="177"/>
        <v>81.370712265745468</v>
      </c>
      <c r="FB149" s="2">
        <f t="shared" si="177"/>
        <v>78.743007440930313</v>
      </c>
      <c r="FC149" s="2">
        <f t="shared" si="177"/>
        <v>77.800024295326423</v>
      </c>
      <c r="FD149" s="2">
        <f t="shared" si="177"/>
        <v>76.645133203758974</v>
      </c>
      <c r="FE149" s="2">
        <f t="shared" si="177"/>
        <v>78.518293181390561</v>
      </c>
      <c r="FG149" s="2">
        <f t="shared" si="178"/>
        <v>0.99950336935776118</v>
      </c>
      <c r="FH149" s="2">
        <f t="shared" si="178"/>
        <v>0.99937379210920885</v>
      </c>
      <c r="FI149" s="2">
        <f t="shared" si="178"/>
        <v>0.99940299151637879</v>
      </c>
      <c r="FJ149" s="2">
        <f t="shared" si="178"/>
        <v>0.99935811119432516</v>
      </c>
      <c r="FK149" s="2">
        <f t="shared" si="178"/>
        <v>0.99939508056566673</v>
      </c>
      <c r="FL149" s="2">
        <f t="shared" si="178"/>
        <v>0.99930887955113046</v>
      </c>
      <c r="FM149" s="2">
        <f t="shared" si="178"/>
        <v>0.99934452838517995</v>
      </c>
      <c r="FN149" s="2">
        <f t="shared" si="178"/>
        <v>0.99934153796185865</v>
      </c>
      <c r="FO149" s="2">
        <f t="shared" si="178"/>
        <v>0.99932134101515235</v>
      </c>
      <c r="FP149" s="2">
        <f t="shared" si="178"/>
        <v>0.9993144542331297</v>
      </c>
      <c r="FQ149" s="2">
        <f t="shared" si="178"/>
        <v>0.99935739171952287</v>
      </c>
      <c r="FR149" s="2">
        <f t="shared" si="178"/>
        <v>0.99934653340585988</v>
      </c>
      <c r="FS149" s="2">
        <f t="shared" si="178"/>
        <v>0.99926234196650188</v>
      </c>
      <c r="FT149" s="2">
        <f t="shared" si="178"/>
        <v>0.99931681841424258</v>
      </c>
      <c r="FU149" s="2">
        <f t="shared" si="178"/>
        <v>0.99921096153530364</v>
      </c>
      <c r="FW149" s="2">
        <f t="shared" si="169"/>
        <v>0.11906251389592645</v>
      </c>
      <c r="FX149" s="2">
        <f t="shared" si="169"/>
        <v>0.16911441739405089</v>
      </c>
      <c r="FY149" s="2">
        <f t="shared" si="169"/>
        <v>0.16210777463301337</v>
      </c>
      <c r="FZ149" s="2">
        <f t="shared" si="169"/>
        <v>0.17025588111502579</v>
      </c>
      <c r="GA149" s="2">
        <f t="shared" si="169"/>
        <v>0.15781083364892737</v>
      </c>
      <c r="GB149" s="2">
        <f t="shared" si="169"/>
        <v>0.17368069445353254</v>
      </c>
      <c r="GC149" s="2">
        <f t="shared" si="169"/>
        <v>0.1884348527712143</v>
      </c>
      <c r="GD149" s="2">
        <f t="shared" si="169"/>
        <v>0.16008002924352485</v>
      </c>
      <c r="GE149" s="2">
        <f t="shared" si="169"/>
        <v>0.1292173754256494</v>
      </c>
      <c r="GF149" s="2">
        <f t="shared" si="169"/>
        <v>0.13036424562042573</v>
      </c>
      <c r="GG149" s="2">
        <f t="shared" si="169"/>
        <v>0.13118418027321269</v>
      </c>
      <c r="GH149" s="2">
        <f t="shared" si="169"/>
        <v>0.11888976529348383</v>
      </c>
      <c r="GI149" s="2">
        <f t="shared" si="169"/>
        <v>0.10255698547967243</v>
      </c>
      <c r="GJ149" s="2">
        <f t="shared" si="169"/>
        <v>0.10019672468543289</v>
      </c>
      <c r="GK149" s="2">
        <f t="shared" si="169"/>
        <v>7.0738560156534416E-2</v>
      </c>
      <c r="GM149" s="86">
        <f t="shared" si="170"/>
        <v>3.0562450742768229E-129</v>
      </c>
      <c r="GN149" s="86">
        <f t="shared" si="170"/>
        <v>2.7888549312099882E-117</v>
      </c>
      <c r="GO149" s="86">
        <f t="shared" si="170"/>
        <v>7.3140843320728933E-136</v>
      </c>
      <c r="GP149" s="86">
        <f t="shared" si="170"/>
        <v>1.0142430402586879E-179</v>
      </c>
      <c r="GQ149" s="86">
        <f t="shared" si="170"/>
        <v>1.5620185032347555E-301</v>
      </c>
      <c r="GR149" s="86">
        <f t="shared" si="170"/>
        <v>2.7404651404432792E-122</v>
      </c>
      <c r="GS149" s="86">
        <f t="shared" si="170"/>
        <v>1.7983538582926348E-170</v>
      </c>
      <c r="GT149" s="86">
        <f t="shared" si="170"/>
        <v>2.2642557349815542E-143</v>
      </c>
      <c r="GU149" s="86">
        <f t="shared" si="170"/>
        <v>1.5027326766105908E-119</v>
      </c>
      <c r="GV149" s="86">
        <f t="shared" si="170"/>
        <v>5.4446946998744969E-132</v>
      </c>
      <c r="GW149" s="86">
        <f t="shared" si="170"/>
        <v>2.6604595129302179E-185</v>
      </c>
      <c r="GX149" s="86">
        <f t="shared" si="170"/>
        <v>5.1066159567177598E-162</v>
      </c>
      <c r="GY149" s="86">
        <f t="shared" si="170"/>
        <v>1.1771608847643709E-125</v>
      </c>
      <c r="GZ149" s="86">
        <f t="shared" si="170"/>
        <v>1.9192001182449139E-161</v>
      </c>
      <c r="HA149" s="86">
        <f t="shared" si="170"/>
        <v>5.9737496242767302E-210</v>
      </c>
      <c r="HC149" s="86">
        <f t="shared" si="153"/>
        <v>1.055833322137615E-67</v>
      </c>
      <c r="HD149" s="86">
        <f t="shared" si="153"/>
        <v>3.0691783029606665E-69</v>
      </c>
      <c r="HE149" s="86">
        <f t="shared" si="153"/>
        <v>1.0724982408725886E-71</v>
      </c>
      <c r="HF149" s="86">
        <f t="shared" si="153"/>
        <v>1.8763545435428595E-91</v>
      </c>
      <c r="HG149" s="86">
        <f t="shared" si="153"/>
        <v>2.1938258208087093E-116</v>
      </c>
      <c r="HH149" s="86">
        <f t="shared" si="153"/>
        <v>9.1745422748390101E-95</v>
      </c>
      <c r="HI149" s="86">
        <f t="shared" si="153"/>
        <v>9.7832686148830323E-225</v>
      </c>
      <c r="HJ149" s="86">
        <f t="shared" si="153"/>
        <v>1.0221383504572333E-107</v>
      </c>
      <c r="HK149" s="86">
        <f t="shared" si="153"/>
        <v>8.4907834125127407E-97</v>
      </c>
      <c r="HL149" s="86">
        <f t="shared" si="161"/>
        <v>8.3398832014806528E-108</v>
      </c>
      <c r="HM149" s="86">
        <f t="shared" si="161"/>
        <v>2.3722508996766626E-113</v>
      </c>
      <c r="HN149" s="86">
        <f t="shared" si="161"/>
        <v>2.7858454136556454E-84</v>
      </c>
      <c r="HO149" s="86">
        <f t="shared" si="161"/>
        <v>2.9290555313826878E-68</v>
      </c>
      <c r="HP149" s="86">
        <f t="shared" si="161"/>
        <v>7.8753308119158163E-88</v>
      </c>
      <c r="HQ149" s="86">
        <f t="shared" si="161"/>
        <v>5.1296577446535626E-91</v>
      </c>
      <c r="HS149" s="86">
        <f t="shared" si="171"/>
        <v>0.19143587985709584</v>
      </c>
      <c r="HT149" s="86">
        <f t="shared" si="171"/>
        <v>5.2542598082313458E-2</v>
      </c>
      <c r="HU149" s="86">
        <f t="shared" si="171"/>
        <v>5.282252310273567E-2</v>
      </c>
      <c r="HV149" s="86">
        <f t="shared" si="171"/>
        <v>3.6095670963572107E-2</v>
      </c>
      <c r="HW149" s="86">
        <f t="shared" si="171"/>
        <v>6.3353468220348749E-2</v>
      </c>
      <c r="HX149" s="86">
        <f t="shared" si="171"/>
        <v>3.0315394091668647E-2</v>
      </c>
      <c r="HY149" s="86">
        <f t="shared" si="171"/>
        <v>1.9562643496027009E-2</v>
      </c>
      <c r="HZ149" s="86">
        <f t="shared" si="171"/>
        <v>5.2511341519783004E-2</v>
      </c>
      <c r="IA149" s="86">
        <f t="shared" si="171"/>
        <v>0.11600053473789244</v>
      </c>
      <c r="IB149" s="86">
        <f t="shared" si="171"/>
        <v>0.1073737367971706</v>
      </c>
      <c r="IC149" s="86">
        <f t="shared" si="171"/>
        <v>0.11399678214477292</v>
      </c>
      <c r="ID149" s="86">
        <f t="shared" si="171"/>
        <v>0.16283966539546019</v>
      </c>
      <c r="IE149" s="86">
        <f t="shared" si="171"/>
        <v>0.2631947632942841</v>
      </c>
      <c r="IF149" s="86">
        <f t="shared" si="171"/>
        <v>0.15734110300367085</v>
      </c>
      <c r="IG149" s="86">
        <f t="shared" si="171"/>
        <v>0.33399463690864123</v>
      </c>
      <c r="II149" s="86">
        <f t="shared" si="172"/>
        <v>2.1750343647262478E-10</v>
      </c>
      <c r="IJ149" s="86">
        <f t="shared" si="172"/>
        <v>3.56416355252038E-8</v>
      </c>
      <c r="IK149" s="86">
        <f t="shared" si="172"/>
        <v>3.980820656302185E-9</v>
      </c>
      <c r="IL149" s="86">
        <f t="shared" si="172"/>
        <v>1.2152024505365154E-9</v>
      </c>
      <c r="IM149" s="86">
        <f t="shared" si="172"/>
        <v>3.9064742967792396E-10</v>
      </c>
      <c r="IN149" s="86">
        <f t="shared" si="172"/>
        <v>4.2147514966401861E-9</v>
      </c>
      <c r="IO149" s="86">
        <f t="shared" si="172"/>
        <v>2.5973783213272188E-8</v>
      </c>
      <c r="IP149" s="86">
        <f t="shared" si="172"/>
        <v>4.8539579867140918E-10</v>
      </c>
      <c r="IQ149" s="86">
        <f t="shared" si="172"/>
        <v>2.2296359992377695E-12</v>
      </c>
      <c r="IR149" s="86">
        <f t="shared" si="172"/>
        <v>5.2607295775967064E-13</v>
      </c>
      <c r="IS149" s="86">
        <f t="shared" si="172"/>
        <v>6.3930878944977258E-13</v>
      </c>
      <c r="IT149" s="86">
        <f t="shared" si="172"/>
        <v>7.3110606967102646E-14</v>
      </c>
      <c r="IU149" s="86">
        <f t="shared" si="172"/>
        <v>4.2658065862577847E-15</v>
      </c>
      <c r="IV149" s="86">
        <f t="shared" si="172"/>
        <v>6.0505915856564737E-11</v>
      </c>
      <c r="IW149" s="86">
        <f t="shared" si="172"/>
        <v>5.0738792383755364E-6</v>
      </c>
      <c r="IY149" s="86">
        <f t="shared" si="173"/>
        <v>0.19143588007459927</v>
      </c>
      <c r="IZ149" s="86">
        <f t="shared" si="173"/>
        <v>5.2542633723948982E-2</v>
      </c>
      <c r="JA149" s="86">
        <f t="shared" si="173"/>
        <v>5.282252708355633E-2</v>
      </c>
      <c r="JB149" s="86">
        <f t="shared" si="173"/>
        <v>3.609567217877456E-2</v>
      </c>
      <c r="JC149" s="86">
        <f t="shared" si="173"/>
        <v>6.335346861099618E-2</v>
      </c>
      <c r="JD149" s="86">
        <f t="shared" si="173"/>
        <v>3.0315398306420143E-2</v>
      </c>
      <c r="JE149" s="86">
        <f t="shared" si="173"/>
        <v>1.9562669469810223E-2</v>
      </c>
      <c r="JF149" s="86">
        <f t="shared" si="173"/>
        <v>5.2511342005178804E-2</v>
      </c>
      <c r="JG149" s="86">
        <f t="shared" si="173"/>
        <v>0.11600053474012208</v>
      </c>
      <c r="JH149" s="86">
        <f t="shared" si="173"/>
        <v>0.10737373679769668</v>
      </c>
      <c r="JI149" s="86">
        <f t="shared" si="173"/>
        <v>0.11399678214541223</v>
      </c>
      <c r="JJ149" s="86">
        <f t="shared" si="173"/>
        <v>0.1628396653955333</v>
      </c>
      <c r="JK149" s="86">
        <f t="shared" si="173"/>
        <v>0.26319476329428837</v>
      </c>
      <c r="JL149" s="86">
        <f t="shared" si="173"/>
        <v>0.15734110306417676</v>
      </c>
      <c r="JM149" s="86">
        <f t="shared" si="173"/>
        <v>0.3339997107878796</v>
      </c>
    </row>
    <row r="150" spans="2:273" x14ac:dyDescent="0.25">
      <c r="B150" s="2">
        <v>123</v>
      </c>
      <c r="C150" s="37">
        <v>94.194000000000003</v>
      </c>
      <c r="D150" s="37">
        <v>87.61</v>
      </c>
      <c r="E150" s="37">
        <v>89.406999999999996</v>
      </c>
      <c r="F150" s="37">
        <v>85.558999999999997</v>
      </c>
      <c r="G150" s="37">
        <v>78.507999999999996</v>
      </c>
      <c r="H150" s="37">
        <v>84.287999999999997</v>
      </c>
      <c r="I150" s="37">
        <v>83.932000000000002</v>
      </c>
      <c r="J150" s="37">
        <v>85.694999999999993</v>
      </c>
      <c r="K150" s="37">
        <v>80.932000000000002</v>
      </c>
      <c r="L150" s="37">
        <v>79.813999999999993</v>
      </c>
      <c r="M150" s="37">
        <v>79.254000000000005</v>
      </c>
      <c r="N150" s="37">
        <v>77.712000000000003</v>
      </c>
      <c r="O150" s="37">
        <v>76.983000000000004</v>
      </c>
      <c r="P150" s="37">
        <v>78.373000000000005</v>
      </c>
      <c r="Q150" s="37">
        <v>99.507999999999996</v>
      </c>
      <c r="S150" s="4">
        <f t="shared" si="174"/>
        <v>94.918474630579738</v>
      </c>
      <c r="T150" s="4">
        <f t="shared" si="174"/>
        <v>87.952135723392885</v>
      </c>
      <c r="U150" s="4">
        <f t="shared" si="174"/>
        <v>88.721438190042761</v>
      </c>
      <c r="V150" s="4">
        <f t="shared" si="174"/>
        <v>86.023495835945326</v>
      </c>
      <c r="W150" s="4">
        <f t="shared" si="174"/>
        <v>80.689700590569686</v>
      </c>
      <c r="X150" s="4">
        <f t="shared" si="174"/>
        <v>83.379292371406066</v>
      </c>
      <c r="Y150" s="4">
        <f t="shared" si="174"/>
        <v>84.588943774190739</v>
      </c>
      <c r="Z150" s="4">
        <f t="shared" si="174"/>
        <v>84.587820398253555</v>
      </c>
      <c r="AA150" s="4">
        <f t="shared" si="174"/>
        <v>80.059840315727271</v>
      </c>
      <c r="AB150" s="4">
        <f t="shared" si="174"/>
        <v>80.992638402337207</v>
      </c>
      <c r="AC150" s="4">
        <f t="shared" si="174"/>
        <v>81.487384306118173</v>
      </c>
      <c r="AD150" s="4">
        <f t="shared" si="174"/>
        <v>78.484982034589507</v>
      </c>
      <c r="AE150" s="4">
        <f t="shared" si="174"/>
        <v>78.869063319011303</v>
      </c>
      <c r="AF150" s="4">
        <f t="shared" si="174"/>
        <v>79.627803420716134</v>
      </c>
      <c r="AG150" s="4">
        <f t="shared" si="174"/>
        <v>98.113795406330226</v>
      </c>
      <c r="AI150" s="4">
        <f t="shared" si="175"/>
        <v>-0.72447463057973494</v>
      </c>
      <c r="AJ150" s="4">
        <f t="shared" si="175"/>
        <v>-0.34213572339288589</v>
      </c>
      <c r="AK150" s="4">
        <f t="shared" si="175"/>
        <v>0.68556180995723537</v>
      </c>
      <c r="AL150" s="4">
        <f t="shared" si="175"/>
        <v>-0.46449583594532839</v>
      </c>
      <c r="AM150" s="4">
        <f t="shared" si="175"/>
        <v>-2.1817005905696902</v>
      </c>
      <c r="AN150" s="4">
        <f t="shared" si="175"/>
        <v>0.90870762859393039</v>
      </c>
      <c r="AO150" s="4">
        <f t="shared" si="175"/>
        <v>-0.65694377419073646</v>
      </c>
      <c r="AP150" s="4">
        <f t="shared" si="175"/>
        <v>1.1071796017464379</v>
      </c>
      <c r="AQ150" s="4">
        <f t="shared" si="175"/>
        <v>0.87215968427273083</v>
      </c>
      <c r="AR150" s="4">
        <f t="shared" si="175"/>
        <v>-1.1786384023372136</v>
      </c>
      <c r="AS150" s="4">
        <f t="shared" si="175"/>
        <v>-2.2333843061181682</v>
      </c>
      <c r="AT150" s="4">
        <f t="shared" si="175"/>
        <v>-0.77298203458950354</v>
      </c>
      <c r="AU150" s="4">
        <f t="shared" si="175"/>
        <v>-1.8860633190112992</v>
      </c>
      <c r="AV150" s="4">
        <f t="shared" si="175"/>
        <v>-1.2548034207161294</v>
      </c>
      <c r="AW150" s="4">
        <f t="shared" si="175"/>
        <v>1.3942045936697696</v>
      </c>
      <c r="AY150" s="2">
        <f t="shared" si="167"/>
        <v>94.918474630579738</v>
      </c>
      <c r="AZ150" s="2">
        <f t="shared" si="167"/>
        <v>87.949520587882517</v>
      </c>
      <c r="BA150" s="2">
        <f t="shared" si="167"/>
        <v>88.717930430826456</v>
      </c>
      <c r="BB150" s="2">
        <f t="shared" si="167"/>
        <v>86.021477342049167</v>
      </c>
      <c r="BC150" s="2">
        <f t="shared" si="167"/>
        <v>80.677489818490614</v>
      </c>
      <c r="BD150" s="2">
        <f t="shared" si="167"/>
        <v>83.377263222105839</v>
      </c>
      <c r="BE150" s="2">
        <f t="shared" si="167"/>
        <v>84.588241793659705</v>
      </c>
      <c r="BF150" s="2">
        <f t="shared" si="167"/>
        <v>84.577277340295922</v>
      </c>
      <c r="BG150" s="2">
        <f t="shared" si="167"/>
        <v>79.958483736794264</v>
      </c>
      <c r="BH150" s="2">
        <f t="shared" si="167"/>
        <v>80.91272527929803</v>
      </c>
      <c r="BI150" s="2">
        <f t="shared" si="167"/>
        <v>81.389460363593628</v>
      </c>
      <c r="BJ150" s="2">
        <f t="shared" si="167"/>
        <v>78.178186567000679</v>
      </c>
      <c r="BK150" s="2">
        <f t="shared" si="167"/>
        <v>77.682893590434787</v>
      </c>
      <c r="BL150" s="2">
        <f t="shared" si="167"/>
        <v>77.096906330801673</v>
      </c>
      <c r="BM150" s="2">
        <f t="shared" si="167"/>
        <v>78.584158760245415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124.83420701754387</v>
      </c>
      <c r="DL150" s="2">
        <f t="shared" si="176"/>
        <v>127.99968147499727</v>
      </c>
      <c r="DM150" s="2">
        <f t="shared" si="176"/>
        <v>123.51896837728414</v>
      </c>
      <c r="DN150" s="2">
        <f t="shared" si="176"/>
        <v>118.69061024182076</v>
      </c>
      <c r="DO150" s="2">
        <f t="shared" si="176"/>
        <v>107.27547085020241</v>
      </c>
      <c r="DP150" s="2">
        <f t="shared" si="176"/>
        <v>119.98168220015278</v>
      </c>
      <c r="DQ150" s="2">
        <f t="shared" si="176"/>
        <v>122.55249625668449</v>
      </c>
      <c r="DR150" s="2">
        <f t="shared" si="176"/>
        <v>121.55311107715815</v>
      </c>
      <c r="DS150" s="2">
        <f t="shared" si="176"/>
        <v>121.740475070028</v>
      </c>
      <c r="DT150" s="2">
        <f t="shared" si="176"/>
        <v>121.40764476699771</v>
      </c>
      <c r="DU150" s="2">
        <f t="shared" si="176"/>
        <v>114.99229159663864</v>
      </c>
      <c r="DV150" s="2">
        <f t="shared" si="176"/>
        <v>121.97396392106393</v>
      </c>
      <c r="DW150" s="2">
        <f t="shared" si="176"/>
        <v>118.54616134453781</v>
      </c>
      <c r="DX150" s="2">
        <f t="shared" si="176"/>
        <v>109.05573949579833</v>
      </c>
      <c r="DY150" s="2">
        <f t="shared" si="176"/>
        <v>97.486772177419326</v>
      </c>
      <c r="EA150" s="2">
        <f t="shared" si="152"/>
        <v>94.869539462905948</v>
      </c>
      <c r="EB150" s="2">
        <f t="shared" si="152"/>
        <v>87.793547522856031</v>
      </c>
      <c r="EC150" s="2">
        <f t="shared" si="152"/>
        <v>88.656021556172618</v>
      </c>
      <c r="ED150" s="2">
        <f t="shared" si="152"/>
        <v>86.010202201644901</v>
      </c>
      <c r="EE150" s="2">
        <f t="shared" si="152"/>
        <v>80.590335502249843</v>
      </c>
      <c r="EF150" s="2">
        <f t="shared" si="152"/>
        <v>83.35129543415151</v>
      </c>
      <c r="EG150" s="2">
        <f t="shared" si="152"/>
        <v>84.503430546113762</v>
      </c>
      <c r="EH150" s="2">
        <f t="shared" si="152"/>
        <v>84.455751938893115</v>
      </c>
      <c r="EI150" s="2">
        <f t="shared" si="152"/>
        <v>79.865201847742753</v>
      </c>
      <c r="EJ150" s="2">
        <f t="shared" si="152"/>
        <v>80.855095797991609</v>
      </c>
      <c r="EK150" s="2">
        <f t="shared" si="152"/>
        <v>81.391736992540515</v>
      </c>
      <c r="EL150" s="2">
        <f t="shared" si="179"/>
        <v>78.088442235849442</v>
      </c>
      <c r="EM150" s="2">
        <f t="shared" si="135"/>
        <v>77.653168664003545</v>
      </c>
      <c r="EN150" s="2">
        <f t="shared" si="135"/>
        <v>77.144400582152542</v>
      </c>
      <c r="EO150" s="2">
        <f t="shared" si="135"/>
        <v>78.58393404050031</v>
      </c>
      <c r="EQ150" s="2">
        <f t="shared" si="177"/>
        <v>95.143526138174479</v>
      </c>
      <c r="ER150" s="2">
        <f t="shared" si="177"/>
        <v>88.522554205973094</v>
      </c>
      <c r="ES150" s="2">
        <f t="shared" si="177"/>
        <v>88.901296912470031</v>
      </c>
      <c r="ET150" s="2">
        <f t="shared" si="177"/>
        <v>85.967421248369476</v>
      </c>
      <c r="EU150" s="2">
        <f t="shared" si="177"/>
        <v>81.01530060432016</v>
      </c>
      <c r="EV150" s="2">
        <f t="shared" si="177"/>
        <v>83.36666078249425</v>
      </c>
      <c r="EW150" s="2">
        <f t="shared" si="177"/>
        <v>84.809278232034814</v>
      </c>
      <c r="EX150" s="2">
        <f t="shared" si="177"/>
        <v>85.029911989103937</v>
      </c>
      <c r="EY150" s="2">
        <f t="shared" si="177"/>
        <v>80.346566280768499</v>
      </c>
      <c r="EZ150" s="2">
        <f t="shared" si="177"/>
        <v>81.083716449354654</v>
      </c>
      <c r="FA150" s="2">
        <f t="shared" si="177"/>
        <v>81.237066221998703</v>
      </c>
      <c r="FB150" s="2">
        <f t="shared" si="177"/>
        <v>78.581828187230954</v>
      </c>
      <c r="FC150" s="2">
        <f t="shared" si="177"/>
        <v>77.673036630902587</v>
      </c>
      <c r="FD150" s="2">
        <f t="shared" si="177"/>
        <v>76.525180078549397</v>
      </c>
      <c r="FE150" s="2">
        <f t="shared" si="177"/>
        <v>78.410266385722977</v>
      </c>
      <c r="FG150" s="2">
        <f t="shared" si="178"/>
        <v>0.99954704767795999</v>
      </c>
      <c r="FH150" s="2">
        <f t="shared" si="178"/>
        <v>0.9994288601463841</v>
      </c>
      <c r="FI150" s="2">
        <f t="shared" si="178"/>
        <v>0.99945549318865723</v>
      </c>
      <c r="FJ150" s="2">
        <f t="shared" si="178"/>
        <v>0.99941455738619933</v>
      </c>
      <c r="FK150" s="2">
        <f t="shared" si="178"/>
        <v>0.9994482775527771</v>
      </c>
      <c r="FL150" s="2">
        <f t="shared" si="178"/>
        <v>0.99936965232718988</v>
      </c>
      <c r="FM150" s="2">
        <f t="shared" si="178"/>
        <v>0.99940216830281126</v>
      </c>
      <c r="FN150" s="2">
        <f t="shared" si="178"/>
        <v>0.99939944068899245</v>
      </c>
      <c r="FO150" s="2">
        <f t="shared" si="178"/>
        <v>0.99938101868734985</v>
      </c>
      <c r="FP150" s="2">
        <f t="shared" si="178"/>
        <v>0.99937473711350933</v>
      </c>
      <c r="FQ150" s="2">
        <f t="shared" si="178"/>
        <v>0.99941390114321327</v>
      </c>
      <c r="FR150" s="2">
        <f t="shared" si="178"/>
        <v>0.99940399711402694</v>
      </c>
      <c r="FS150" s="2">
        <f t="shared" si="178"/>
        <v>0.99932720420928789</v>
      </c>
      <c r="FT150" s="2">
        <f t="shared" si="178"/>
        <v>0.99937689353200698</v>
      </c>
      <c r="FU150" s="2">
        <f t="shared" si="178"/>
        <v>0.99928033840370323</v>
      </c>
      <c r="FW150" s="2">
        <f t="shared" si="169"/>
        <v>0.12906686754424429</v>
      </c>
      <c r="FX150" s="2">
        <f t="shared" si="169"/>
        <v>0.18245338849003573</v>
      </c>
      <c r="FY150" s="2">
        <f t="shared" si="169"/>
        <v>0.17501049960444789</v>
      </c>
      <c r="FZ150" s="2">
        <f t="shared" si="169"/>
        <v>0.18366498400011855</v>
      </c>
      <c r="GA150" s="2">
        <f t="shared" si="169"/>
        <v>0.17044112024554989</v>
      </c>
      <c r="GB150" s="2">
        <f t="shared" si="169"/>
        <v>0.18729864354873396</v>
      </c>
      <c r="GC150" s="2">
        <f t="shared" si="169"/>
        <v>0.20292555043807267</v>
      </c>
      <c r="GD150" s="2">
        <f t="shared" si="169"/>
        <v>0.1728546542415946</v>
      </c>
      <c r="GE150" s="2">
        <f t="shared" si="169"/>
        <v>0.13993945718294626</v>
      </c>
      <c r="GF150" s="2">
        <f t="shared" si="169"/>
        <v>0.141166063918995</v>
      </c>
      <c r="GG150" s="2">
        <f t="shared" si="169"/>
        <v>0.14204284048493099</v>
      </c>
      <c r="GH150" s="2">
        <f t="shared" si="169"/>
        <v>0.12888172716790799</v>
      </c>
      <c r="GI150" s="2">
        <f t="shared" si="169"/>
        <v>0.11134974692647029</v>
      </c>
      <c r="GJ150" s="2">
        <f t="shared" si="169"/>
        <v>0.10881166343527821</v>
      </c>
      <c r="GK150" s="2">
        <f t="shared" si="169"/>
        <v>7.7037528607152864E-2</v>
      </c>
      <c r="GM150" s="86">
        <f t="shared" si="170"/>
        <v>2.4757593776764574E-133</v>
      </c>
      <c r="GN150" s="86">
        <f t="shared" si="170"/>
        <v>5.363760258707746E-121</v>
      </c>
      <c r="GO150" s="86">
        <f t="shared" si="170"/>
        <v>3.7819825740286813E-140</v>
      </c>
      <c r="GP150" s="86">
        <f t="shared" si="170"/>
        <v>1.9860685739100523E-185</v>
      </c>
      <c r="GQ150" s="86">
        <f t="shared" si="170"/>
        <v>0</v>
      </c>
      <c r="GR150" s="86">
        <f t="shared" si="170"/>
        <v>3.9284937577320513E-126</v>
      </c>
      <c r="GS150" s="86">
        <f t="shared" si="170"/>
        <v>8.5795850961519106E-176</v>
      </c>
      <c r="GT150" s="86">
        <f t="shared" si="170"/>
        <v>7.3324302035862177E-148</v>
      </c>
      <c r="GU150" s="86">
        <f t="shared" si="170"/>
        <v>2.6059790287686357E-123</v>
      </c>
      <c r="GV150" s="86">
        <f t="shared" si="170"/>
        <v>3.9031837291239098E-136</v>
      </c>
      <c r="GW150" s="86">
        <f t="shared" si="170"/>
        <v>3.9916727740710074E-191</v>
      </c>
      <c r="GX150" s="86">
        <f t="shared" si="170"/>
        <v>3.9168430381008329E-167</v>
      </c>
      <c r="GY150" s="86">
        <f t="shared" si="170"/>
        <v>1.1318393874359263E-129</v>
      </c>
      <c r="GZ150" s="86">
        <f t="shared" si="170"/>
        <v>1.6498401136580981E-166</v>
      </c>
      <c r="HA150" s="86">
        <f t="shared" si="170"/>
        <v>1.3981213835895831E-216</v>
      </c>
      <c r="HC150" s="86">
        <f t="shared" si="153"/>
        <v>6.5185902034808267E-71</v>
      </c>
      <c r="HD150" s="86">
        <f t="shared" si="153"/>
        <v>1.5881469822518323E-72</v>
      </c>
      <c r="HE150" s="86">
        <f t="shared" si="153"/>
        <v>4.7281512523617684E-75</v>
      </c>
      <c r="HF150" s="86">
        <f t="shared" si="153"/>
        <v>9.7714294581528638E-96</v>
      </c>
      <c r="HG150" s="86">
        <f t="shared" si="153"/>
        <v>6.3296046894500461E-122</v>
      </c>
      <c r="HH150" s="86">
        <f t="shared" si="153"/>
        <v>3.1586089690477979E-99</v>
      </c>
      <c r="HI150" s="86">
        <f t="shared" si="153"/>
        <v>3.6817504743543318E-235</v>
      </c>
      <c r="HJ150" s="86">
        <f t="shared" si="153"/>
        <v>9.2405933998441584E-113</v>
      </c>
      <c r="HK150" s="86">
        <f t="shared" si="153"/>
        <v>2.0523486914822423E-101</v>
      </c>
      <c r="HL150" s="86">
        <f t="shared" si="161"/>
        <v>5.9951608793063021E-113</v>
      </c>
      <c r="HM150" s="86">
        <f t="shared" si="161"/>
        <v>9.8176957277461919E-119</v>
      </c>
      <c r="HN150" s="86">
        <f t="shared" si="161"/>
        <v>2.4513786036151724E-88</v>
      </c>
      <c r="HO150" s="86">
        <f t="shared" si="161"/>
        <v>1.2019826871063462E-71</v>
      </c>
      <c r="HP150" s="86">
        <f t="shared" si="161"/>
        <v>4.9042654339107516E-92</v>
      </c>
      <c r="HQ150" s="86">
        <f t="shared" si="161"/>
        <v>2.1321682217893691E-95</v>
      </c>
      <c r="HS150" s="86">
        <f t="shared" si="171"/>
        <v>0.1382321610430863</v>
      </c>
      <c r="HT150" s="86">
        <f t="shared" si="171"/>
        <v>3.2043345486975738E-2</v>
      </c>
      <c r="HU150" s="86">
        <f t="shared" si="171"/>
        <v>3.1652214852581788E-2</v>
      </c>
      <c r="HV150" s="86">
        <f t="shared" si="171"/>
        <v>2.0113227709449562E-2</v>
      </c>
      <c r="HW150" s="86">
        <f t="shared" si="171"/>
        <v>3.7736226089433035E-2</v>
      </c>
      <c r="HX150" s="86">
        <f t="shared" si="171"/>
        <v>1.6833883188864994E-2</v>
      </c>
      <c r="HY150" s="86">
        <f t="shared" si="171"/>
        <v>1.0406702658747925E-2</v>
      </c>
      <c r="HZ150" s="86">
        <f t="shared" si="171"/>
        <v>3.0650077414008801E-2</v>
      </c>
      <c r="IA150" s="86">
        <f t="shared" si="171"/>
        <v>7.4195153983807577E-2</v>
      </c>
      <c r="IB150" s="86">
        <f t="shared" si="171"/>
        <v>6.6976848590448987E-2</v>
      </c>
      <c r="IC150" s="86">
        <f t="shared" si="171"/>
        <v>7.1604328705142564E-2</v>
      </c>
      <c r="ID150" s="86">
        <f t="shared" si="171"/>
        <v>0.10795321100579192</v>
      </c>
      <c r="IE150" s="86">
        <f t="shared" si="171"/>
        <v>0.19085031856333046</v>
      </c>
      <c r="IF150" s="86">
        <f t="shared" si="171"/>
        <v>9.1448617634985602E-2</v>
      </c>
      <c r="IG150" s="86">
        <f t="shared" si="171"/>
        <v>0.2261014332074501</v>
      </c>
      <c r="II150" s="86">
        <f t="shared" si="172"/>
        <v>1.3892222850594069E-9</v>
      </c>
      <c r="IJ150" s="86">
        <f t="shared" si="172"/>
        <v>2.0624919434568934E-7</v>
      </c>
      <c r="IK150" s="86">
        <f t="shared" si="172"/>
        <v>2.762032645996892E-8</v>
      </c>
      <c r="IL150" s="86">
        <f t="shared" si="172"/>
        <v>1.0311866744406465E-8</v>
      </c>
      <c r="IM150" s="86">
        <f t="shared" si="172"/>
        <v>3.3361327831870439E-9</v>
      </c>
      <c r="IN150" s="86">
        <f t="shared" si="172"/>
        <v>3.2109348050186211E-8</v>
      </c>
      <c r="IO150" s="86">
        <f t="shared" si="172"/>
        <v>1.8199131886659019E-7</v>
      </c>
      <c r="IP150" s="86">
        <f t="shared" si="172"/>
        <v>4.1383529747643983E-9</v>
      </c>
      <c r="IQ150" s="86">
        <f t="shared" si="172"/>
        <v>2.3782861024944715E-11</v>
      </c>
      <c r="IR150" s="86">
        <f t="shared" si="172"/>
        <v>6.4998000014529591E-12</v>
      </c>
      <c r="IS150" s="86">
        <f t="shared" si="172"/>
        <v>7.8290283926205991E-12</v>
      </c>
      <c r="IT150" s="86">
        <f t="shared" si="172"/>
        <v>9.4536543232342985E-13</v>
      </c>
      <c r="IU150" s="86">
        <f t="shared" si="172"/>
        <v>5.7457142209063071E-14</v>
      </c>
      <c r="IV150" s="86">
        <f t="shared" si="172"/>
        <v>3.6570930600044856E-10</v>
      </c>
      <c r="IW150" s="86">
        <f t="shared" si="172"/>
        <v>1.0896636131849122E-5</v>
      </c>
      <c r="IY150" s="86">
        <f t="shared" si="173"/>
        <v>0.1382321624323086</v>
      </c>
      <c r="IZ150" s="86">
        <f t="shared" si="173"/>
        <v>3.2043551736170087E-2</v>
      </c>
      <c r="JA150" s="86">
        <f t="shared" si="173"/>
        <v>3.1652242472908244E-2</v>
      </c>
      <c r="JB150" s="86">
        <f t="shared" si="173"/>
        <v>2.0113238021316308E-2</v>
      </c>
      <c r="JC150" s="86">
        <f t="shared" si="173"/>
        <v>3.7736229425565815E-2</v>
      </c>
      <c r="JD150" s="86">
        <f t="shared" si="173"/>
        <v>1.6833915298213042E-2</v>
      </c>
      <c r="JE150" s="86">
        <f t="shared" si="173"/>
        <v>1.0406884650066792E-2</v>
      </c>
      <c r="JF150" s="86">
        <f t="shared" si="173"/>
        <v>3.0650081552361777E-2</v>
      </c>
      <c r="JG150" s="86">
        <f t="shared" si="173"/>
        <v>7.4195154007590441E-2</v>
      </c>
      <c r="JH150" s="86">
        <f t="shared" si="173"/>
        <v>6.6976848596948788E-2</v>
      </c>
      <c r="JI150" s="86">
        <f t="shared" si="173"/>
        <v>7.1604328712971593E-2</v>
      </c>
      <c r="JJ150" s="86">
        <f t="shared" si="173"/>
        <v>0.10795321100673728</v>
      </c>
      <c r="JK150" s="86">
        <f t="shared" si="173"/>
        <v>0.19085031856338791</v>
      </c>
      <c r="JL150" s="86">
        <f t="shared" si="173"/>
        <v>9.1448618000694912E-2</v>
      </c>
      <c r="JM150" s="86">
        <f t="shared" si="173"/>
        <v>0.22611232984358196</v>
      </c>
    </row>
    <row r="151" spans="2:273" x14ac:dyDescent="0.25">
      <c r="B151" s="2">
        <v>124</v>
      </c>
      <c r="C151" s="37">
        <v>92.225999999999999</v>
      </c>
      <c r="D151" s="37">
        <v>85.626999999999995</v>
      </c>
      <c r="E151" s="37">
        <v>89.034000000000006</v>
      </c>
      <c r="F151" s="37">
        <v>83.287999999999997</v>
      </c>
      <c r="G151" s="37">
        <v>81.406999999999996</v>
      </c>
      <c r="H151" s="37">
        <v>84.322000000000003</v>
      </c>
      <c r="I151" s="37">
        <v>85.575999999999993</v>
      </c>
      <c r="J151" s="37">
        <v>85.457999999999998</v>
      </c>
      <c r="K151" s="37">
        <v>79.507999999999996</v>
      </c>
      <c r="L151" s="37">
        <v>79.763000000000005</v>
      </c>
      <c r="M151" s="37">
        <v>79.474999999999994</v>
      </c>
      <c r="N151" s="37">
        <v>80.254000000000005</v>
      </c>
      <c r="O151" s="37">
        <v>76.492000000000004</v>
      </c>
      <c r="P151" s="37">
        <v>74</v>
      </c>
      <c r="Q151" s="37">
        <v>85.406999999999996</v>
      </c>
      <c r="S151" s="4">
        <f t="shared" si="174"/>
        <v>94.819191371753917</v>
      </c>
      <c r="T151" s="4">
        <f t="shared" si="174"/>
        <v>87.830668012767603</v>
      </c>
      <c r="U151" s="4">
        <f t="shared" si="174"/>
        <v>88.564821806381133</v>
      </c>
      <c r="V151" s="4">
        <f t="shared" si="174"/>
        <v>85.890392896649018</v>
      </c>
      <c r="W151" s="4">
        <f t="shared" si="174"/>
        <v>80.530911739639208</v>
      </c>
      <c r="X151" s="4">
        <f t="shared" si="174"/>
        <v>83.23489520867912</v>
      </c>
      <c r="Y151" s="4">
        <f t="shared" si="174"/>
        <v>84.432302734988838</v>
      </c>
      <c r="Z151" s="4">
        <f t="shared" si="174"/>
        <v>84.395575338015902</v>
      </c>
      <c r="AA151" s="4">
        <f t="shared" si="174"/>
        <v>79.818992629381739</v>
      </c>
      <c r="AB151" s="4">
        <f t="shared" si="174"/>
        <v>80.770463487603294</v>
      </c>
      <c r="AC151" s="4">
        <f t="shared" si="174"/>
        <v>81.286591334470558</v>
      </c>
      <c r="AD151" s="4">
        <f t="shared" si="174"/>
        <v>78.101106609127129</v>
      </c>
      <c r="AE151" s="4">
        <f t="shared" si="174"/>
        <v>78.03675196097474</v>
      </c>
      <c r="AF151" s="4">
        <f t="shared" si="174"/>
        <v>78.046718310169922</v>
      </c>
      <c r="AG151" s="4">
        <f t="shared" si="174"/>
        <v>88.784953215516609</v>
      </c>
      <c r="AI151" s="4">
        <f t="shared" si="175"/>
        <v>-2.5931913717539175</v>
      </c>
      <c r="AJ151" s="4">
        <f t="shared" si="175"/>
        <v>-2.2036680127676078</v>
      </c>
      <c r="AK151" s="4">
        <f t="shared" si="175"/>
        <v>0.46917819361887325</v>
      </c>
      <c r="AL151" s="4">
        <f t="shared" si="175"/>
        <v>-2.6023928966490217</v>
      </c>
      <c r="AM151" s="4">
        <f t="shared" si="175"/>
        <v>0.87608826036078824</v>
      </c>
      <c r="AN151" s="4">
        <f t="shared" si="175"/>
        <v>1.0871047913208827</v>
      </c>
      <c r="AO151" s="4">
        <f t="shared" si="175"/>
        <v>1.1436972650111557</v>
      </c>
      <c r="AP151" s="4">
        <f t="shared" si="175"/>
        <v>1.062424661984096</v>
      </c>
      <c r="AQ151" s="4">
        <f t="shared" si="175"/>
        <v>-0.31099262938174377</v>
      </c>
      <c r="AR151" s="4">
        <f t="shared" si="175"/>
        <v>-1.0074634876032889</v>
      </c>
      <c r="AS151" s="4">
        <f t="shared" si="175"/>
        <v>-1.8115913344705632</v>
      </c>
      <c r="AT151" s="4">
        <f t="shared" si="175"/>
        <v>2.152893390872876</v>
      </c>
      <c r="AU151" s="4">
        <f t="shared" si="175"/>
        <v>-1.544751960974736</v>
      </c>
      <c r="AV151" s="4">
        <f t="shared" si="175"/>
        <v>-4.046718310169922</v>
      </c>
      <c r="AW151" s="4">
        <f t="shared" si="175"/>
        <v>-3.3779532155166123</v>
      </c>
      <c r="AY151" s="2">
        <f t="shared" si="167"/>
        <v>94.819191371753917</v>
      </c>
      <c r="AZ151" s="2">
        <f t="shared" si="167"/>
        <v>87.829915080505089</v>
      </c>
      <c r="BA151" s="2">
        <f t="shared" si="167"/>
        <v>88.563912099426204</v>
      </c>
      <c r="BB151" s="2">
        <f t="shared" si="167"/>
        <v>85.889963200499139</v>
      </c>
      <c r="BC151" s="2">
        <f t="shared" si="167"/>
        <v>80.527832474251369</v>
      </c>
      <c r="BD151" s="2">
        <f t="shared" si="167"/>
        <v>83.234447163461255</v>
      </c>
      <c r="BE151" s="2">
        <f t="shared" si="167"/>
        <v>84.432017146479396</v>
      </c>
      <c r="BF151" s="2">
        <f t="shared" si="167"/>
        <v>84.393057531563301</v>
      </c>
      <c r="BG151" s="2">
        <f t="shared" si="167"/>
        <v>79.788180689967874</v>
      </c>
      <c r="BH151" s="2">
        <f t="shared" si="167"/>
        <v>80.747807872738505</v>
      </c>
      <c r="BI151" s="2">
        <f t="shared" si="167"/>
        <v>81.258336706975626</v>
      </c>
      <c r="BJ151" s="2">
        <f t="shared" si="167"/>
        <v>77.999656328046854</v>
      </c>
      <c r="BK151" s="2">
        <f t="shared" si="167"/>
        <v>77.552876756578158</v>
      </c>
      <c r="BL151" s="2">
        <f t="shared" si="167"/>
        <v>76.996501097544837</v>
      </c>
      <c r="BM151" s="2">
        <f t="shared" si="167"/>
        <v>78.47463311398154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>
        <f t="shared" si="168"/>
        <v>84.322000000000003</v>
      </c>
      <c r="CK151" s="2">
        <f t="shared" si="168"/>
        <v>85.575999999999993</v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>
        <f t="shared" si="115"/>
        <v>84.322000000000003</v>
      </c>
      <c r="DA151" s="2">
        <f t="shared" si="116"/>
        <v>85.575999999999993</v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124.99010964912281</v>
      </c>
      <c r="DL151" s="2">
        <f t="shared" si="176"/>
        <v>128.23825856220594</v>
      </c>
      <c r="DM151" s="2">
        <f t="shared" si="176"/>
        <v>123.74012725681143</v>
      </c>
      <c r="DN151" s="2">
        <f t="shared" si="176"/>
        <v>118.90125391180655</v>
      </c>
      <c r="DO151" s="2">
        <f t="shared" si="176"/>
        <v>107.40396943319837</v>
      </c>
      <c r="DP151" s="2">
        <f t="shared" si="176"/>
        <v>120.21722796027501</v>
      </c>
      <c r="DQ151" s="2">
        <f t="shared" si="176"/>
        <v>122.77405668449198</v>
      </c>
      <c r="DR151" s="2">
        <f t="shared" si="176"/>
        <v>121.74972253628727</v>
      </c>
      <c r="DS151" s="2">
        <f t="shared" si="176"/>
        <v>121.98569915966385</v>
      </c>
      <c r="DT151" s="2">
        <f t="shared" si="176"/>
        <v>121.64985469824293</v>
      </c>
      <c r="DU151" s="2">
        <f t="shared" si="176"/>
        <v>115.18554677871147</v>
      </c>
      <c r="DV151" s="2">
        <f t="shared" si="176"/>
        <v>122.26136919776921</v>
      </c>
      <c r="DW151" s="2">
        <f t="shared" si="176"/>
        <v>118.82331764705881</v>
      </c>
      <c r="DX151" s="2">
        <f t="shared" si="176"/>
        <v>109.25750756302523</v>
      </c>
      <c r="DY151" s="2">
        <f t="shared" si="176"/>
        <v>97.599709677419327</v>
      </c>
      <c r="EA151" s="2">
        <f t="shared" si="152"/>
        <v>94.766665589231522</v>
      </c>
      <c r="EB151" s="2">
        <f t="shared" si="152"/>
        <v>87.659246378444493</v>
      </c>
      <c r="EC151" s="2">
        <f t="shared" si="152"/>
        <v>88.498139473166916</v>
      </c>
      <c r="ED151" s="2">
        <f t="shared" si="152"/>
        <v>85.881150227587966</v>
      </c>
      <c r="EE151" s="2">
        <f t="shared" si="152"/>
        <v>80.43286023437247</v>
      </c>
      <c r="EF151" s="2">
        <f t="shared" si="152"/>
        <v>83.209942564734192</v>
      </c>
      <c r="EG151" s="2">
        <f t="shared" si="152"/>
        <v>84.341739179696361</v>
      </c>
      <c r="EH151" s="2">
        <f t="shared" si="152"/>
        <v>84.260906034499584</v>
      </c>
      <c r="EI151" s="2">
        <f t="shared" si="152"/>
        <v>79.688032085367325</v>
      </c>
      <c r="EJ151" s="2">
        <f t="shared" si="152"/>
        <v>80.68791574534464</v>
      </c>
      <c r="EK151" s="2">
        <f t="shared" si="152"/>
        <v>81.26503501649691</v>
      </c>
      <c r="EL151" s="2">
        <f t="shared" si="179"/>
        <v>77.90333716867714</v>
      </c>
      <c r="EM151" s="2">
        <f t="shared" si="135"/>
        <v>77.524991034176651</v>
      </c>
      <c r="EN151" s="2">
        <f t="shared" si="135"/>
        <v>77.054907915993539</v>
      </c>
      <c r="EO151" s="2">
        <f t="shared" si="135"/>
        <v>78.476709921450009</v>
      </c>
      <c r="EQ151" s="2">
        <f t="shared" si="177"/>
        <v>95.053119284611014</v>
      </c>
      <c r="ER151" s="2">
        <f t="shared" si="177"/>
        <v>88.41984661632489</v>
      </c>
      <c r="ES151" s="2">
        <f t="shared" si="177"/>
        <v>88.753934258028352</v>
      </c>
      <c r="ET151" s="2">
        <f t="shared" si="177"/>
        <v>85.836585669284801</v>
      </c>
      <c r="EU151" s="2">
        <f t="shared" si="177"/>
        <v>80.875586460350476</v>
      </c>
      <c r="EV151" s="2">
        <f t="shared" si="177"/>
        <v>83.225947258249008</v>
      </c>
      <c r="EW151" s="2">
        <f t="shared" si="177"/>
        <v>84.659395562019085</v>
      </c>
      <c r="EX151" s="2">
        <f t="shared" si="177"/>
        <v>84.859638464224261</v>
      </c>
      <c r="EY151" s="2">
        <f t="shared" si="177"/>
        <v>80.191805304746993</v>
      </c>
      <c r="EZ151" s="2">
        <f t="shared" si="177"/>
        <v>80.927149960700177</v>
      </c>
      <c r="FA151" s="2">
        <f t="shared" si="177"/>
        <v>81.103420178251952</v>
      </c>
      <c r="FB151" s="2">
        <f t="shared" si="177"/>
        <v>78.420648933531595</v>
      </c>
      <c r="FC151" s="2">
        <f t="shared" si="177"/>
        <v>77.546048966478764</v>
      </c>
      <c r="FD151" s="2">
        <f t="shared" si="177"/>
        <v>76.40522695333982</v>
      </c>
      <c r="FE151" s="2">
        <f t="shared" si="177"/>
        <v>78.302239590055379</v>
      </c>
      <c r="FG151" s="2">
        <f t="shared" si="178"/>
        <v>0.99958688610797741</v>
      </c>
      <c r="FH151" s="2">
        <f t="shared" si="178"/>
        <v>0.99947908808474617</v>
      </c>
      <c r="FI151" s="2">
        <f t="shared" si="178"/>
        <v>0.99950338009254625</v>
      </c>
      <c r="FJ151" s="2">
        <f t="shared" si="178"/>
        <v>0.99946604248485083</v>
      </c>
      <c r="FK151" s="2">
        <f t="shared" si="178"/>
        <v>0.99949679871961117</v>
      </c>
      <c r="FL151" s="2">
        <f t="shared" si="178"/>
        <v>0.99942508420284115</v>
      </c>
      <c r="FM151" s="2">
        <f t="shared" si="178"/>
        <v>0.99945474233002263</v>
      </c>
      <c r="FN151" s="2">
        <f t="shared" si="178"/>
        <v>0.99945225445432606</v>
      </c>
      <c r="FO151" s="2">
        <f t="shared" si="178"/>
        <v>0.99943545158613933</v>
      </c>
      <c r="FP151" s="2">
        <f t="shared" si="178"/>
        <v>0.99942972209546099</v>
      </c>
      <c r="FQ151" s="2">
        <f t="shared" si="178"/>
        <v>0.9994654439224343</v>
      </c>
      <c r="FR151" s="2">
        <f t="shared" si="178"/>
        <v>0.99945641040089161</v>
      </c>
      <c r="FS151" s="2">
        <f t="shared" si="178"/>
        <v>0.99938636661987656</v>
      </c>
      <c r="FT151" s="2">
        <f t="shared" si="178"/>
        <v>0.99943168898854851</v>
      </c>
      <c r="FU151" s="2">
        <f t="shared" si="178"/>
        <v>0.99934361925989246</v>
      </c>
      <c r="FW151" s="2">
        <f t="shared" si="169"/>
        <v>0.1397784652889302</v>
      </c>
      <c r="FX151" s="2">
        <f t="shared" si="169"/>
        <v>0.19659553554906586</v>
      </c>
      <c r="FY151" s="2">
        <f t="shared" si="169"/>
        <v>0.18870890418590774</v>
      </c>
      <c r="FZ151" s="2">
        <f t="shared" si="169"/>
        <v>0.19787831267246236</v>
      </c>
      <c r="GA151" s="2">
        <f t="shared" si="169"/>
        <v>0.18386157950487209</v>
      </c>
      <c r="GB151" s="2">
        <f t="shared" si="169"/>
        <v>0.20172368438213592</v>
      </c>
      <c r="GC151" s="2">
        <f t="shared" si="169"/>
        <v>0.21823093992837928</v>
      </c>
      <c r="GD151" s="2">
        <f t="shared" si="169"/>
        <v>0.18642244727516183</v>
      </c>
      <c r="GE151" s="2">
        <f t="shared" si="169"/>
        <v>0.15139654274922629</v>
      </c>
      <c r="GF151" s="2">
        <f t="shared" si="169"/>
        <v>0.15270574331379394</v>
      </c>
      <c r="GG151" s="2">
        <f t="shared" si="169"/>
        <v>0.15364137048033091</v>
      </c>
      <c r="GH151" s="2">
        <f t="shared" si="169"/>
        <v>0.13958042215048536</v>
      </c>
      <c r="GI151" s="2">
        <f t="shared" si="169"/>
        <v>0.1207948915450468</v>
      </c>
      <c r="GJ151" s="2">
        <f t="shared" si="169"/>
        <v>0.11807012185205167</v>
      </c>
      <c r="GK151" s="2">
        <f t="shared" si="169"/>
        <v>8.3846784060245219E-2</v>
      </c>
      <c r="GM151" s="86">
        <f t="shared" si="170"/>
        <v>1.7286243886368135E-137</v>
      </c>
      <c r="GN151" s="86">
        <f t="shared" si="170"/>
        <v>9.0115011318244515E-125</v>
      </c>
      <c r="GO151" s="86">
        <f t="shared" si="170"/>
        <v>1.6747003973425076E-144</v>
      </c>
      <c r="GP151" s="86">
        <f t="shared" si="170"/>
        <v>3.160829047174564E-191</v>
      </c>
      <c r="GQ151" s="86">
        <f t="shared" si="170"/>
        <v>0</v>
      </c>
      <c r="GR151" s="86">
        <f t="shared" si="170"/>
        <v>4.902323594334858E-130</v>
      </c>
      <c r="GS151" s="86">
        <f t="shared" si="170"/>
        <v>3.384521360077809E-181</v>
      </c>
      <c r="GT151" s="86">
        <f t="shared" si="170"/>
        <v>2.0211067064312718E-152</v>
      </c>
      <c r="GU151" s="86">
        <f t="shared" si="170"/>
        <v>3.9451418504441934E-127</v>
      </c>
      <c r="GV151" s="86">
        <f t="shared" si="170"/>
        <v>2.410107509313896E-140</v>
      </c>
      <c r="GW151" s="86">
        <f t="shared" si="170"/>
        <v>4.8579358570315415E-197</v>
      </c>
      <c r="GX151" s="86">
        <f t="shared" si="170"/>
        <v>2.4971994952463297E-172</v>
      </c>
      <c r="GY151" s="86">
        <f t="shared" si="170"/>
        <v>9.3917810507774566E-134</v>
      </c>
      <c r="GZ151" s="86">
        <f t="shared" si="170"/>
        <v>1.182317388374579E-171</v>
      </c>
      <c r="HA151" s="86">
        <f t="shared" si="170"/>
        <v>2.5759851750542982E-223</v>
      </c>
      <c r="HC151" s="86">
        <f t="shared" si="153"/>
        <v>3.3793018799159463E-74</v>
      </c>
      <c r="HD151" s="86">
        <f t="shared" si="153"/>
        <v>6.8707296590470546E-76</v>
      </c>
      <c r="HE151" s="86">
        <f t="shared" si="153"/>
        <v>1.7406146331490173E-78</v>
      </c>
      <c r="HF151" s="86">
        <f t="shared" si="153"/>
        <v>4.0456103912797804E-100</v>
      </c>
      <c r="HG151" s="86">
        <f t="shared" si="153"/>
        <v>1.3522561314609223E-127</v>
      </c>
      <c r="HH151" s="86">
        <f t="shared" si="153"/>
        <v>8.5525799770093234E-104</v>
      </c>
      <c r="HI151" s="86">
        <f t="shared" si="153"/>
        <v>8.0085693295011003E-246</v>
      </c>
      <c r="HJ151" s="86">
        <f t="shared" si="153"/>
        <v>6.3806460777323911E-118</v>
      </c>
      <c r="HK151" s="86">
        <f t="shared" si="153"/>
        <v>3.8578765038839005E-106</v>
      </c>
      <c r="HL151" s="86">
        <f t="shared" si="161"/>
        <v>3.2576522073119891E-118</v>
      </c>
      <c r="HM151" s="86">
        <f t="shared" si="161"/>
        <v>3.0359892293094678E-124</v>
      </c>
      <c r="HN151" s="86">
        <f t="shared" si="161"/>
        <v>1.7254773627135545E-92</v>
      </c>
      <c r="HO151" s="86">
        <f t="shared" si="161"/>
        <v>4.067765320918126E-75</v>
      </c>
      <c r="HP151" s="86">
        <f t="shared" si="161"/>
        <v>2.4259070766128454E-96</v>
      </c>
      <c r="HQ151" s="86">
        <f t="shared" si="161"/>
        <v>6.9645086559112729E-100</v>
      </c>
      <c r="HS151" s="86">
        <f t="shared" si="171"/>
        <v>9.6040914609097472E-2</v>
      </c>
      <c r="HT151" s="86">
        <f t="shared" si="171"/>
        <v>1.8775543482905579E-2</v>
      </c>
      <c r="HU151" s="86">
        <f t="shared" si="171"/>
        <v>1.8171221071355197E-2</v>
      </c>
      <c r="HV151" s="86">
        <f t="shared" si="171"/>
        <v>1.0674793786881791E-2</v>
      </c>
      <c r="HW151" s="86">
        <f t="shared" si="171"/>
        <v>2.1447141143042119E-2</v>
      </c>
      <c r="HX151" s="86">
        <f t="shared" si="171"/>
        <v>8.9200915113034646E-3</v>
      </c>
      <c r="HY151" s="86">
        <f t="shared" si="171"/>
        <v>5.277205203281031E-3</v>
      </c>
      <c r="HZ151" s="86">
        <f t="shared" si="171"/>
        <v>1.7068291625582054E-2</v>
      </c>
      <c r="IA151" s="86">
        <f t="shared" si="171"/>
        <v>4.5248993680836243E-2</v>
      </c>
      <c r="IB151" s="86">
        <f t="shared" si="171"/>
        <v>3.9723970307453879E-2</v>
      </c>
      <c r="IC151" s="86">
        <f t="shared" si="171"/>
        <v>4.2751075846804883E-2</v>
      </c>
      <c r="ID151" s="86">
        <f t="shared" si="171"/>
        <v>6.7982130893901704E-2</v>
      </c>
      <c r="IE151" s="86">
        <f t="shared" si="171"/>
        <v>0.13117151110319741</v>
      </c>
      <c r="IF151" s="86">
        <f t="shared" si="171"/>
        <v>4.7900119551437005E-2</v>
      </c>
      <c r="IG151" s="86">
        <f t="shared" si="171"/>
        <v>0.13675532081632694</v>
      </c>
      <c r="II151" s="86">
        <f t="shared" si="172"/>
        <v>8.1578739475234093E-9</v>
      </c>
      <c r="IJ151" s="86">
        <f t="shared" si="172"/>
        <v>1.0798296127293791E-6</v>
      </c>
      <c r="IK151" s="86">
        <f t="shared" si="172"/>
        <v>1.721578115674608E-7</v>
      </c>
      <c r="IL151" s="86">
        <f t="shared" si="172"/>
        <v>7.7375160272691578E-8</v>
      </c>
      <c r="IM151" s="86">
        <f t="shared" si="172"/>
        <v>2.5354116729932148E-8</v>
      </c>
      <c r="IN151" s="86">
        <f t="shared" si="172"/>
        <v>2.172798245584805E-7</v>
      </c>
      <c r="IO151" s="86">
        <f t="shared" si="172"/>
        <v>1.1294112298817955E-6</v>
      </c>
      <c r="IP151" s="86">
        <f t="shared" si="172"/>
        <v>3.1363389732630701E-8</v>
      </c>
      <c r="IQ151" s="86">
        <f t="shared" si="172"/>
        <v>2.2655573310615977E-10</v>
      </c>
      <c r="IR151" s="86">
        <f t="shared" si="172"/>
        <v>7.1160940411455123E-11</v>
      </c>
      <c r="IS151" s="86">
        <f t="shared" si="172"/>
        <v>8.4953545202608171E-11</v>
      </c>
      <c r="IT151" s="86">
        <f t="shared" si="172"/>
        <v>1.0878152691637484E-11</v>
      </c>
      <c r="IU151" s="86">
        <f t="shared" si="172"/>
        <v>6.9365885201180355E-13</v>
      </c>
      <c r="IV151" s="86">
        <f t="shared" si="172"/>
        <v>2.0531177344204111E-9</v>
      </c>
      <c r="IW151" s="86">
        <f t="shared" si="172"/>
        <v>2.2811386177501065E-5</v>
      </c>
      <c r="IY151" s="86">
        <f t="shared" si="173"/>
        <v>9.6040922766971418E-2</v>
      </c>
      <c r="IZ151" s="86">
        <f t="shared" si="173"/>
        <v>1.8776623312518309E-2</v>
      </c>
      <c r="JA151" s="86">
        <f t="shared" si="173"/>
        <v>1.8171393229166766E-2</v>
      </c>
      <c r="JB151" s="86">
        <f t="shared" si="173"/>
        <v>1.0674871162042063E-2</v>
      </c>
      <c r="JC151" s="86">
        <f t="shared" si="173"/>
        <v>2.1447166497158849E-2</v>
      </c>
      <c r="JD151" s="86">
        <f t="shared" si="173"/>
        <v>8.9203087911280225E-3</v>
      </c>
      <c r="JE151" s="86">
        <f t="shared" si="173"/>
        <v>5.2783346145109126E-3</v>
      </c>
      <c r="JF151" s="86">
        <f t="shared" si="173"/>
        <v>1.7068322988971787E-2</v>
      </c>
      <c r="JG151" s="86">
        <f t="shared" si="173"/>
        <v>4.5248993907391975E-2</v>
      </c>
      <c r="JH151" s="86">
        <f t="shared" si="173"/>
        <v>3.9723970378614817E-2</v>
      </c>
      <c r="JI151" s="86">
        <f t="shared" si="173"/>
        <v>4.2751075931758427E-2</v>
      </c>
      <c r="JJ151" s="86">
        <f t="shared" si="173"/>
        <v>6.7982130904779864E-2</v>
      </c>
      <c r="JK151" s="86">
        <f t="shared" si="173"/>
        <v>0.13117151110389108</v>
      </c>
      <c r="JL151" s="86">
        <f t="shared" si="173"/>
        <v>4.7900121604554736E-2</v>
      </c>
      <c r="JM151" s="86">
        <f t="shared" si="173"/>
        <v>0.13677813220250443</v>
      </c>
    </row>
    <row r="152" spans="2:273" x14ac:dyDescent="0.25">
      <c r="B152" s="2">
        <v>125</v>
      </c>
      <c r="C152" s="37">
        <v>92.596999999999994</v>
      </c>
      <c r="D152" s="37">
        <v>85.745999999999995</v>
      </c>
      <c r="E152" s="37">
        <v>86.728999999999999</v>
      </c>
      <c r="F152" s="37">
        <v>86.034000000000006</v>
      </c>
      <c r="G152" s="37">
        <v>81.067999999999998</v>
      </c>
      <c r="H152" s="37">
        <v>84.102000000000004</v>
      </c>
      <c r="I152" s="37">
        <v>83.474999999999994</v>
      </c>
      <c r="J152" s="37">
        <v>83.983000000000004</v>
      </c>
      <c r="K152" s="37">
        <v>79.831000000000003</v>
      </c>
      <c r="L152" s="37">
        <v>79.763000000000005</v>
      </c>
      <c r="M152" s="37">
        <v>79.153000000000006</v>
      </c>
      <c r="N152" s="37">
        <v>78.915000000000006</v>
      </c>
      <c r="O152" s="37">
        <v>73.983000000000004</v>
      </c>
      <c r="P152" s="37">
        <v>74.948999999999998</v>
      </c>
      <c r="Q152" s="37">
        <v>82.932000000000002</v>
      </c>
      <c r="S152" s="4">
        <f t="shared" si="174"/>
        <v>94.720480938828899</v>
      </c>
      <c r="T152" s="4">
        <f t="shared" si="174"/>
        <v>87.712375930330708</v>
      </c>
      <c r="U152" s="4">
        <f t="shared" si="174"/>
        <v>88.410759736523602</v>
      </c>
      <c r="V152" s="4">
        <f t="shared" si="174"/>
        <v>85.758597699581259</v>
      </c>
      <c r="W152" s="4">
        <f t="shared" si="174"/>
        <v>80.37981251791183</v>
      </c>
      <c r="X152" s="4">
        <f t="shared" si="174"/>
        <v>83.092033842962337</v>
      </c>
      <c r="Y152" s="4">
        <f t="shared" si="174"/>
        <v>84.277409077820323</v>
      </c>
      <c r="Z152" s="4">
        <f t="shared" si="174"/>
        <v>84.210697726460964</v>
      </c>
      <c r="AA152" s="4">
        <f t="shared" si="174"/>
        <v>79.627231526081246</v>
      </c>
      <c r="AB152" s="4">
        <f t="shared" si="174"/>
        <v>80.589111138295394</v>
      </c>
      <c r="AC152" s="4">
        <f t="shared" si="174"/>
        <v>81.134192323469193</v>
      </c>
      <c r="AD152" s="4">
        <f t="shared" si="174"/>
        <v>77.851758750811413</v>
      </c>
      <c r="AE152" s="4">
        <f t="shared" si="174"/>
        <v>77.598601728076659</v>
      </c>
      <c r="AF152" s="4">
        <f t="shared" si="174"/>
        <v>77.279276687452452</v>
      </c>
      <c r="AG152" s="4">
        <f t="shared" si="174"/>
        <v>83.173579978934725</v>
      </c>
      <c r="AI152" s="4">
        <f t="shared" si="175"/>
        <v>-2.1234809388289051</v>
      </c>
      <c r="AJ152" s="4">
        <f t="shared" si="175"/>
        <v>-1.9663759303307131</v>
      </c>
      <c r="AK152" s="4">
        <f t="shared" si="175"/>
        <v>-1.6817597365236026</v>
      </c>
      <c r="AL152" s="4">
        <f t="shared" si="175"/>
        <v>0.27540230041874736</v>
      </c>
      <c r="AM152" s="4">
        <f t="shared" si="175"/>
        <v>0.68818748208816771</v>
      </c>
      <c r="AN152" s="4">
        <f t="shared" si="175"/>
        <v>1.0099661570376668</v>
      </c>
      <c r="AO152" s="4">
        <f t="shared" si="175"/>
        <v>-0.80240907782032878</v>
      </c>
      <c r="AP152" s="4">
        <f t="shared" si="175"/>
        <v>-0.22769772646095987</v>
      </c>
      <c r="AQ152" s="4">
        <f t="shared" si="175"/>
        <v>0.20376847391875685</v>
      </c>
      <c r="AR152" s="4">
        <f t="shared" si="175"/>
        <v>-0.82611113829538851</v>
      </c>
      <c r="AS152" s="4">
        <f t="shared" si="175"/>
        <v>-1.9811923234691875</v>
      </c>
      <c r="AT152" s="4">
        <f t="shared" si="175"/>
        <v>1.063241249188593</v>
      </c>
      <c r="AU152" s="4">
        <f t="shared" si="175"/>
        <v>-3.6156017280766548</v>
      </c>
      <c r="AV152" s="4">
        <f t="shared" si="175"/>
        <v>-2.3302766874524536</v>
      </c>
      <c r="AW152" s="4">
        <f t="shared" si="175"/>
        <v>-0.24157997893472327</v>
      </c>
      <c r="AY152" s="2">
        <f t="shared" si="167"/>
        <v>94.720480938828899</v>
      </c>
      <c r="AZ152" s="2">
        <f t="shared" si="167"/>
        <v>87.711990200506719</v>
      </c>
      <c r="BA152" s="2">
        <f t="shared" si="167"/>
        <v>88.41051081832731</v>
      </c>
      <c r="BB152" s="2">
        <f t="shared" si="167"/>
        <v>85.758476664492633</v>
      </c>
      <c r="BC152" s="2">
        <f t="shared" si="167"/>
        <v>80.379110773211181</v>
      </c>
      <c r="BD152" s="2">
        <f t="shared" si="167"/>
        <v>83.091803457388465</v>
      </c>
      <c r="BE152" s="2">
        <f t="shared" si="167"/>
        <v>84.276561554030266</v>
      </c>
      <c r="BF152" s="2">
        <f t="shared" si="167"/>
        <v>84.210141664292053</v>
      </c>
      <c r="BG152" s="2">
        <f t="shared" si="167"/>
        <v>79.618949196429455</v>
      </c>
      <c r="BH152" s="2">
        <f t="shared" si="167"/>
        <v>80.583480742702932</v>
      </c>
      <c r="BI152" s="2">
        <f t="shared" si="167"/>
        <v>81.127045363617128</v>
      </c>
      <c r="BJ152" s="2">
        <f t="shared" si="167"/>
        <v>77.822192395441263</v>
      </c>
      <c r="BK152" s="2">
        <f t="shared" si="167"/>
        <v>77.423066478854039</v>
      </c>
      <c r="BL152" s="2">
        <f t="shared" si="167"/>
        <v>76.895197566540617</v>
      </c>
      <c r="BM152" s="2">
        <f t="shared" si="167"/>
        <v>78.365081173921922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>
        <f t="shared" si="168"/>
        <v>86.034000000000006</v>
      </c>
      <c r="CI152" s="2" t="str">
        <f t="shared" si="168"/>
        <v/>
      </c>
      <c r="CJ152" s="2">
        <f t="shared" si="168"/>
        <v>84.102000000000004</v>
      </c>
      <c r="CK152" s="2">
        <f t="shared" si="168"/>
        <v>83.474999999999994</v>
      </c>
      <c r="CL152" s="2">
        <f t="shared" si="168"/>
        <v>83.983000000000004</v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>
        <f t="shared" si="113"/>
        <v>86.034000000000006</v>
      </c>
      <c r="CY152" s="2" t="str">
        <f t="shared" si="114"/>
        <v/>
      </c>
      <c r="CZ152" s="2">
        <f t="shared" si="115"/>
        <v>84.102000000000004</v>
      </c>
      <c r="DA152" s="2">
        <f t="shared" si="116"/>
        <v>83.474999999999994</v>
      </c>
      <c r="DB152" s="2">
        <f t="shared" si="117"/>
        <v>83.983000000000004</v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125.14601228070177</v>
      </c>
      <c r="DL152" s="2">
        <f t="shared" si="176"/>
        <v>128.4768356494146</v>
      </c>
      <c r="DM152" s="2">
        <f t="shared" si="176"/>
        <v>123.96128613633874</v>
      </c>
      <c r="DN152" s="2">
        <f t="shared" si="176"/>
        <v>119.11189758179232</v>
      </c>
      <c r="DO152" s="2">
        <f t="shared" si="176"/>
        <v>107.53246801619431</v>
      </c>
      <c r="DP152" s="2">
        <f t="shared" si="176"/>
        <v>120.45277372039723</v>
      </c>
      <c r="DQ152" s="2">
        <f t="shared" si="176"/>
        <v>122.99561711229947</v>
      </c>
      <c r="DR152" s="2">
        <f t="shared" si="176"/>
        <v>121.94633399541637</v>
      </c>
      <c r="DS152" s="2">
        <f t="shared" si="176"/>
        <v>122.23092324929971</v>
      </c>
      <c r="DT152" s="2">
        <f t="shared" si="176"/>
        <v>121.89206462948816</v>
      </c>
      <c r="DU152" s="2">
        <f t="shared" si="176"/>
        <v>115.3788019607843</v>
      </c>
      <c r="DV152" s="2">
        <f t="shared" si="176"/>
        <v>122.5487744744745</v>
      </c>
      <c r="DW152" s="2">
        <f t="shared" si="176"/>
        <v>119.10047394957982</v>
      </c>
      <c r="DX152" s="2">
        <f t="shared" si="176"/>
        <v>109.45927563025212</v>
      </c>
      <c r="DY152" s="2">
        <f t="shared" si="176"/>
        <v>97.712647177419328</v>
      </c>
      <c r="EA152" s="2">
        <f t="shared" si="152"/>
        <v>94.663791715557096</v>
      </c>
      <c r="EB152" s="2">
        <f t="shared" si="152"/>
        <v>87.524945234032955</v>
      </c>
      <c r="EC152" s="2">
        <f t="shared" si="152"/>
        <v>88.340257390161213</v>
      </c>
      <c r="ED152" s="2">
        <f t="shared" si="152"/>
        <v>85.752098253531045</v>
      </c>
      <c r="EE152" s="2">
        <f t="shared" si="152"/>
        <v>80.275384966495096</v>
      </c>
      <c r="EF152" s="2">
        <f t="shared" si="152"/>
        <v>83.068589695316874</v>
      </c>
      <c r="EG152" s="2">
        <f t="shared" si="152"/>
        <v>84.180047813278946</v>
      </c>
      <c r="EH152" s="2">
        <f t="shared" si="152"/>
        <v>84.066060130106067</v>
      </c>
      <c r="EI152" s="2">
        <f t="shared" si="152"/>
        <v>79.510862322991883</v>
      </c>
      <c r="EJ152" s="2">
        <f t="shared" si="152"/>
        <v>80.52073569269767</v>
      </c>
      <c r="EK152" s="2">
        <f t="shared" si="152"/>
        <v>81.138333040453304</v>
      </c>
      <c r="EL152" s="2">
        <f t="shared" si="179"/>
        <v>77.718232101504825</v>
      </c>
      <c r="EM152" s="2">
        <f t="shared" si="135"/>
        <v>77.396813404349743</v>
      </c>
      <c r="EN152" s="2">
        <f t="shared" si="135"/>
        <v>76.965415249834535</v>
      </c>
      <c r="EO152" s="2">
        <f t="shared" si="135"/>
        <v>78.369485802399723</v>
      </c>
      <c r="EQ152" s="2">
        <f t="shared" si="177"/>
        <v>94.962712431047564</v>
      </c>
      <c r="ER152" s="2">
        <f t="shared" si="177"/>
        <v>88.317139026676699</v>
      </c>
      <c r="ES152" s="2">
        <f t="shared" si="177"/>
        <v>88.606571603586701</v>
      </c>
      <c r="ET152" s="2">
        <f t="shared" si="177"/>
        <v>85.705750090200127</v>
      </c>
      <c r="EU152" s="2">
        <f t="shared" si="177"/>
        <v>80.735872316380792</v>
      </c>
      <c r="EV152" s="2">
        <f t="shared" si="177"/>
        <v>83.085233734003779</v>
      </c>
      <c r="EW152" s="2">
        <f t="shared" si="177"/>
        <v>84.509512892003357</v>
      </c>
      <c r="EX152" s="2">
        <f t="shared" si="177"/>
        <v>84.6893649393446</v>
      </c>
      <c r="EY152" s="2">
        <f t="shared" si="177"/>
        <v>80.037044328725486</v>
      </c>
      <c r="EZ152" s="2">
        <f t="shared" si="177"/>
        <v>80.770583472045701</v>
      </c>
      <c r="FA152" s="2">
        <f t="shared" si="177"/>
        <v>80.969774134505201</v>
      </c>
      <c r="FB152" s="2">
        <f t="shared" si="177"/>
        <v>78.259469679832222</v>
      </c>
      <c r="FC152" s="2">
        <f t="shared" si="177"/>
        <v>77.419061302054928</v>
      </c>
      <c r="FD152" s="2">
        <f t="shared" si="177"/>
        <v>76.285273828130244</v>
      </c>
      <c r="FE152" s="2">
        <f t="shared" si="177"/>
        <v>78.194212794387781</v>
      </c>
      <c r="FG152" s="2">
        <f t="shared" si="178"/>
        <v>0.99962322195687658</v>
      </c>
      <c r="FH152" s="2">
        <f t="shared" si="178"/>
        <v>0.99952490091096113</v>
      </c>
      <c r="FI152" s="2">
        <f t="shared" si="178"/>
        <v>0.99954705746905603</v>
      </c>
      <c r="FJ152" s="2">
        <f t="shared" si="178"/>
        <v>0.99951300207806137</v>
      </c>
      <c r="FK152" s="2">
        <f t="shared" si="178"/>
        <v>0.99954105465752507</v>
      </c>
      <c r="FL152" s="2">
        <f t="shared" si="178"/>
        <v>0.99947564403601541</v>
      </c>
      <c r="FM152" s="2">
        <f t="shared" si="178"/>
        <v>0.99950269523566504</v>
      </c>
      <c r="FN152" s="2">
        <f t="shared" si="178"/>
        <v>0.99950042604783473</v>
      </c>
      <c r="FO152" s="2">
        <f t="shared" si="178"/>
        <v>0.99948510015001002</v>
      </c>
      <c r="FP152" s="2">
        <f t="shared" si="178"/>
        <v>0.99947987427060381</v>
      </c>
      <c r="FQ152" s="2">
        <f t="shared" si="178"/>
        <v>0.99951245613132211</v>
      </c>
      <c r="FR152" s="2">
        <f t="shared" si="178"/>
        <v>0.99950421668013945</v>
      </c>
      <c r="FS152" s="2">
        <f t="shared" si="178"/>
        <v>0.99944032948759864</v>
      </c>
      <c r="FT152" s="2">
        <f t="shared" si="178"/>
        <v>0.99948166827814489</v>
      </c>
      <c r="FU152" s="2">
        <f t="shared" si="178"/>
        <v>0.99940133907498063</v>
      </c>
      <c r="FW152" s="2">
        <f t="shared" si="169"/>
        <v>0.15122468773376402</v>
      </c>
      <c r="FX152" s="2">
        <f t="shared" si="169"/>
        <v>0.21155020677922132</v>
      </c>
      <c r="FY152" s="2">
        <f t="shared" si="169"/>
        <v>0.2032153994142937</v>
      </c>
      <c r="FZ152" s="2">
        <f t="shared" si="169"/>
        <v>0.21290470384134771</v>
      </c>
      <c r="GA152" s="2">
        <f t="shared" si="169"/>
        <v>0.19808643043859087</v>
      </c>
      <c r="GB152" s="2">
        <f t="shared" si="169"/>
        <v>0.21696309935872982</v>
      </c>
      <c r="GC152" s="2">
        <f t="shared" si="169"/>
        <v>0.23435131124515482</v>
      </c>
      <c r="GD152" s="2">
        <f t="shared" si="169"/>
        <v>0.20079667958104336</v>
      </c>
      <c r="GE152" s="2">
        <f t="shared" si="169"/>
        <v>0.16361319759504167</v>
      </c>
      <c r="GF152" s="2">
        <f t="shared" si="169"/>
        <v>0.16500749966042877</v>
      </c>
      <c r="GG152" s="2">
        <f t="shared" si="169"/>
        <v>0.16600373241354932</v>
      </c>
      <c r="GH152" s="2">
        <f t="shared" si="169"/>
        <v>0.15101327417103422</v>
      </c>
      <c r="GI152" s="2">
        <f t="shared" si="169"/>
        <v>0.13092317649697072</v>
      </c>
      <c r="GJ152" s="2">
        <f t="shared" si="169"/>
        <v>0.12800320509295274</v>
      </c>
      <c r="GK152" s="2">
        <f t="shared" si="169"/>
        <v>9.1198431182711398E-2</v>
      </c>
      <c r="GM152" s="86">
        <f t="shared" si="170"/>
        <v>1.040307106186291E-141</v>
      </c>
      <c r="GN152" s="86">
        <f t="shared" si="170"/>
        <v>1.3225315407325518E-128</v>
      </c>
      <c r="GO152" s="86">
        <f t="shared" si="170"/>
        <v>6.3505242249995443E-149</v>
      </c>
      <c r="GP152" s="86">
        <f t="shared" si="170"/>
        <v>4.0884539345459478E-197</v>
      </c>
      <c r="GQ152" s="86">
        <f t="shared" si="170"/>
        <v>0</v>
      </c>
      <c r="GR152" s="86">
        <f t="shared" si="170"/>
        <v>5.3253584611902268E-134</v>
      </c>
      <c r="GS152" s="86">
        <f t="shared" si="170"/>
        <v>1.103989631575531E-186</v>
      </c>
      <c r="GT152" s="86">
        <f t="shared" si="170"/>
        <v>4.7418332593635626E-157</v>
      </c>
      <c r="GU152" s="86">
        <f t="shared" si="170"/>
        <v>5.2137917692213515E-131</v>
      </c>
      <c r="GV152" s="86">
        <f t="shared" si="170"/>
        <v>1.2818070378844308E-144</v>
      </c>
      <c r="GW152" s="86">
        <f t="shared" si="170"/>
        <v>4.7956121743874104E-203</v>
      </c>
      <c r="GX152" s="86">
        <f t="shared" si="170"/>
        <v>1.3233698223740729E-177</v>
      </c>
      <c r="GY152" s="86">
        <f t="shared" si="170"/>
        <v>6.7254597112716949E-138</v>
      </c>
      <c r="GZ152" s="86">
        <f t="shared" si="170"/>
        <v>7.0630745560486537E-177</v>
      </c>
      <c r="HA152" s="86">
        <f t="shared" si="170"/>
        <v>3.7362789059889184E-230</v>
      </c>
      <c r="HC152" s="86">
        <f t="shared" si="153"/>
        <v>1.4709732391475804E-77</v>
      </c>
      <c r="HD152" s="86">
        <f t="shared" si="153"/>
        <v>2.4851240365303663E-79</v>
      </c>
      <c r="HE152" s="86">
        <f t="shared" si="153"/>
        <v>5.3508191137092514E-82</v>
      </c>
      <c r="HF152" s="86">
        <f t="shared" si="153"/>
        <v>1.3316273187681315E-104</v>
      </c>
      <c r="HG152" s="86">
        <f t="shared" si="153"/>
        <v>2.1391378594473631E-133</v>
      </c>
      <c r="HH152" s="86">
        <f t="shared" si="153"/>
        <v>1.8212854671999807E-108</v>
      </c>
      <c r="HI152" s="86">
        <f t="shared" si="153"/>
        <v>1.0068763003635236E-256</v>
      </c>
      <c r="HJ152" s="86">
        <f t="shared" si="153"/>
        <v>3.3650695546669236E-123</v>
      </c>
      <c r="HK152" s="86">
        <f t="shared" si="153"/>
        <v>5.6393452850261883E-111</v>
      </c>
      <c r="HL152" s="86">
        <f t="shared" si="161"/>
        <v>1.3380151094091226E-123</v>
      </c>
      <c r="HM152" s="86">
        <f t="shared" si="161"/>
        <v>7.0149110923369597E-130</v>
      </c>
      <c r="HN152" s="86">
        <f t="shared" si="161"/>
        <v>9.714998336282673E-97</v>
      </c>
      <c r="HO152" s="86">
        <f t="shared" si="161"/>
        <v>1.135242520967306E-78</v>
      </c>
      <c r="HP152" s="86">
        <f t="shared" si="161"/>
        <v>9.531442760960375E-101</v>
      </c>
      <c r="HQ152" s="86">
        <f t="shared" si="161"/>
        <v>1.7876584354539729E-104</v>
      </c>
      <c r="HS152" s="86">
        <f t="shared" si="171"/>
        <v>6.4339767461800937E-2</v>
      </c>
      <c r="HT152" s="86">
        <f t="shared" si="171"/>
        <v>1.0574549678925273E-2</v>
      </c>
      <c r="HU152" s="86">
        <f t="shared" si="171"/>
        <v>9.9990360521142914E-3</v>
      </c>
      <c r="HV152" s="86">
        <f t="shared" si="171"/>
        <v>5.3970256202409998E-3</v>
      </c>
      <c r="HW152" s="86">
        <f t="shared" si="171"/>
        <v>1.1638851324924817E-2</v>
      </c>
      <c r="HX152" s="86">
        <f t="shared" si="171"/>
        <v>4.5106333265534562E-3</v>
      </c>
      <c r="HY152" s="86">
        <f t="shared" si="171"/>
        <v>2.5505668485395119E-3</v>
      </c>
      <c r="HZ152" s="86">
        <f t="shared" si="171"/>
        <v>9.0727516250197898E-3</v>
      </c>
      <c r="IA152" s="86">
        <f t="shared" si="171"/>
        <v>2.6358159738912455E-2</v>
      </c>
      <c r="IB152" s="86">
        <f t="shared" si="171"/>
        <v>2.2439580666957636E-2</v>
      </c>
      <c r="IC152" s="86">
        <f t="shared" si="171"/>
        <v>2.4305805701866901E-2</v>
      </c>
      <c r="ID152" s="86">
        <f t="shared" si="171"/>
        <v>4.0776125581111211E-2</v>
      </c>
      <c r="IE152" s="86">
        <f t="shared" si="171"/>
        <v>8.5783449274181703E-2</v>
      </c>
      <c r="IF152" s="86">
        <f t="shared" si="171"/>
        <v>2.2596603519863027E-2</v>
      </c>
      <c r="IG152" s="86">
        <f t="shared" si="171"/>
        <v>7.3584269901239452E-2</v>
      </c>
      <c r="II152" s="86">
        <f t="shared" si="172"/>
        <v>4.4043177383093546E-8</v>
      </c>
      <c r="IJ152" s="86">
        <f t="shared" si="172"/>
        <v>5.1148640206241136E-6</v>
      </c>
      <c r="IK152" s="86">
        <f t="shared" si="172"/>
        <v>9.6394799089710023E-7</v>
      </c>
      <c r="IL152" s="86">
        <f t="shared" si="172"/>
        <v>5.1336715529426962E-7</v>
      </c>
      <c r="IM152" s="86">
        <f t="shared" si="172"/>
        <v>1.7147135648551786E-7</v>
      </c>
      <c r="IN152" s="86">
        <f t="shared" si="172"/>
        <v>1.3059319461441886E-6</v>
      </c>
      <c r="IO152" s="86">
        <f t="shared" si="172"/>
        <v>6.207589596314973E-6</v>
      </c>
      <c r="IP152" s="86">
        <f t="shared" si="172"/>
        <v>2.1128695738703721E-7</v>
      </c>
      <c r="IQ152" s="86">
        <f t="shared" si="172"/>
        <v>1.9274169749599568E-9</v>
      </c>
      <c r="IR152" s="86">
        <f t="shared" si="172"/>
        <v>6.9037528305029418E-10</v>
      </c>
      <c r="IS152" s="86">
        <f t="shared" si="172"/>
        <v>8.1685536358002727E-10</v>
      </c>
      <c r="IT152" s="86">
        <f t="shared" si="172"/>
        <v>1.1139504976465871E-10</v>
      </c>
      <c r="IU152" s="86">
        <f t="shared" si="172"/>
        <v>7.5063751543317492E-12</v>
      </c>
      <c r="IV152" s="86">
        <f t="shared" si="172"/>
        <v>1.0706829867892968E-8</v>
      </c>
      <c r="IW152" s="86">
        <f t="shared" si="172"/>
        <v>4.6552861096255536E-5</v>
      </c>
      <c r="IY152" s="86">
        <f t="shared" si="173"/>
        <v>6.433981150497832E-2</v>
      </c>
      <c r="IZ152" s="86">
        <f t="shared" si="173"/>
        <v>1.0579664542945897E-2</v>
      </c>
      <c r="JA152" s="86">
        <f t="shared" si="173"/>
        <v>1.0000000000105189E-2</v>
      </c>
      <c r="JB152" s="86">
        <f t="shared" si="173"/>
        <v>5.3975389873962944E-3</v>
      </c>
      <c r="JC152" s="86">
        <f t="shared" si="173"/>
        <v>1.1639022796281302E-2</v>
      </c>
      <c r="JD152" s="86">
        <f t="shared" si="173"/>
        <v>4.5119392584996006E-3</v>
      </c>
      <c r="JE152" s="86">
        <f t="shared" si="173"/>
        <v>2.556774438135827E-3</v>
      </c>
      <c r="JF152" s="86">
        <f t="shared" si="173"/>
        <v>9.0729629119771765E-3</v>
      </c>
      <c r="JG152" s="86">
        <f t="shared" si="173"/>
        <v>2.6358161666329431E-2</v>
      </c>
      <c r="JH152" s="86">
        <f t="shared" si="173"/>
        <v>2.243958135733292E-2</v>
      </c>
      <c r="JI152" s="86">
        <f t="shared" si="173"/>
        <v>2.4305806518722266E-2</v>
      </c>
      <c r="JJ152" s="86">
        <f t="shared" si="173"/>
        <v>4.0776125692506264E-2</v>
      </c>
      <c r="JK152" s="86">
        <f t="shared" si="173"/>
        <v>8.5783449281688073E-2</v>
      </c>
      <c r="JL152" s="86">
        <f t="shared" si="173"/>
        <v>2.2596614226692895E-2</v>
      </c>
      <c r="JM152" s="86">
        <f t="shared" si="173"/>
        <v>7.3630822762335707E-2</v>
      </c>
    </row>
    <row r="153" spans="2:273" x14ac:dyDescent="0.25">
      <c r="B153" s="2">
        <v>126</v>
      </c>
      <c r="C153" s="37">
        <v>95.355000000000004</v>
      </c>
      <c r="D153" s="37">
        <v>86.813999999999993</v>
      </c>
      <c r="E153" s="37">
        <v>88.728999999999999</v>
      </c>
      <c r="F153" s="37">
        <v>84.897999999999996</v>
      </c>
      <c r="G153" s="37">
        <v>79.745999999999995</v>
      </c>
      <c r="H153" s="37">
        <v>82.712000000000003</v>
      </c>
      <c r="I153" s="37">
        <v>82.492000000000004</v>
      </c>
      <c r="J153" s="37">
        <v>83.236999999999995</v>
      </c>
      <c r="K153" s="37">
        <v>79.983000000000004</v>
      </c>
      <c r="L153" s="37">
        <v>79.373000000000005</v>
      </c>
      <c r="M153" s="37">
        <v>79.965999999999994</v>
      </c>
      <c r="N153" s="37">
        <v>78.932000000000002</v>
      </c>
      <c r="O153" s="37">
        <v>76.084999999999994</v>
      </c>
      <c r="P153" s="37">
        <v>75.305000000000007</v>
      </c>
      <c r="Q153" s="37">
        <v>79.067999999999998</v>
      </c>
      <c r="S153" s="4">
        <f t="shared" si="174"/>
        <v>94.622371730504796</v>
      </c>
      <c r="T153" s="4">
        <f t="shared" si="174"/>
        <v>87.596713496670219</v>
      </c>
      <c r="U153" s="4">
        <f t="shared" si="174"/>
        <v>88.257989113251213</v>
      </c>
      <c r="V153" s="4">
        <f t="shared" si="174"/>
        <v>85.627256327208329</v>
      </c>
      <c r="W153" s="4">
        <f t="shared" si="174"/>
        <v>80.23160936290796</v>
      </c>
      <c r="X153" s="4">
        <f t="shared" si="174"/>
        <v>82.950100972140874</v>
      </c>
      <c r="Y153" s="4">
        <f t="shared" si="174"/>
        <v>84.125634373282622</v>
      </c>
      <c r="Z153" s="4">
        <f t="shared" si="174"/>
        <v>84.028846873291471</v>
      </c>
      <c r="AA153" s="4">
        <f t="shared" si="174"/>
        <v>79.452809509714413</v>
      </c>
      <c r="AB153" s="4">
        <f t="shared" si="174"/>
        <v>80.420988651368091</v>
      </c>
      <c r="AC153" s="4">
        <f t="shared" si="174"/>
        <v>80.997142564786287</v>
      </c>
      <c r="AD153" s="4">
        <f t="shared" si="174"/>
        <v>77.653438824974216</v>
      </c>
      <c r="AE153" s="4">
        <f t="shared" si="174"/>
        <v>77.350037673140491</v>
      </c>
      <c r="AF153" s="4">
        <f t="shared" si="174"/>
        <v>76.916471862513106</v>
      </c>
      <c r="AG153" s="4">
        <f t="shared" si="174"/>
        <v>80.248504856371611</v>
      </c>
      <c r="AI153" s="4">
        <f t="shared" si="175"/>
        <v>0.73262826949520843</v>
      </c>
      <c r="AJ153" s="4">
        <f t="shared" si="175"/>
        <v>-0.78271349667022605</v>
      </c>
      <c r="AK153" s="4">
        <f t="shared" si="175"/>
        <v>0.47101088674878611</v>
      </c>
      <c r="AL153" s="4">
        <f t="shared" si="175"/>
        <v>-0.72925632720833278</v>
      </c>
      <c r="AM153" s="4">
        <f t="shared" si="175"/>
        <v>-0.48560936290796519</v>
      </c>
      <c r="AN153" s="4">
        <f t="shared" si="175"/>
        <v>-0.23810097214087023</v>
      </c>
      <c r="AO153" s="4">
        <f t="shared" si="175"/>
        <v>-1.633634373282618</v>
      </c>
      <c r="AP153" s="4">
        <f t="shared" si="175"/>
        <v>-0.79184687329147607</v>
      </c>
      <c r="AQ153" s="4">
        <f t="shared" si="175"/>
        <v>0.53019049028559095</v>
      </c>
      <c r="AR153" s="4">
        <f t="shared" si="175"/>
        <v>-1.0479886513680867</v>
      </c>
      <c r="AS153" s="4">
        <f t="shared" si="175"/>
        <v>-1.0311425647862933</v>
      </c>
      <c r="AT153" s="4">
        <f t="shared" si="175"/>
        <v>1.2785611750257857</v>
      </c>
      <c r="AU153" s="4">
        <f t="shared" si="175"/>
        <v>-1.2650376731404975</v>
      </c>
      <c r="AV153" s="4">
        <f t="shared" si="175"/>
        <v>-1.611471862513099</v>
      </c>
      <c r="AW153" s="4">
        <f t="shared" si="175"/>
        <v>-1.1805048563716127</v>
      </c>
      <c r="AY153" s="2">
        <f t="shared" si="167"/>
        <v>94.622371730504796</v>
      </c>
      <c r="AZ153" s="2">
        <f t="shared" si="167"/>
        <v>87.595814492946943</v>
      </c>
      <c r="BA153" s="2">
        <f t="shared" si="167"/>
        <v>88.257745413113383</v>
      </c>
      <c r="BB153" s="2">
        <f t="shared" si="167"/>
        <v>85.627004477521325</v>
      </c>
      <c r="BC153" s="2">
        <f t="shared" si="167"/>
        <v>80.231365103877209</v>
      </c>
      <c r="BD153" s="2">
        <f t="shared" si="167"/>
        <v>82.949323035618335</v>
      </c>
      <c r="BE153" s="2">
        <f t="shared" si="167"/>
        <v>84.121890924648994</v>
      </c>
      <c r="BF153" s="2">
        <f t="shared" si="167"/>
        <v>84.028584000016238</v>
      </c>
      <c r="BG153" s="2">
        <f t="shared" si="167"/>
        <v>79.450839814728283</v>
      </c>
      <c r="BH153" s="2">
        <f t="shared" si="167"/>
        <v>80.419761734851718</v>
      </c>
      <c r="BI153" s="2">
        <f t="shared" si="167"/>
        <v>80.99555745298764</v>
      </c>
      <c r="BJ153" s="2">
        <f t="shared" si="167"/>
        <v>77.645849608502772</v>
      </c>
      <c r="BK153" s="2">
        <f t="shared" si="167"/>
        <v>77.293452980230924</v>
      </c>
      <c r="BL153" s="2">
        <f t="shared" si="167"/>
        <v>76.792903352796372</v>
      </c>
      <c r="BM153" s="2">
        <f t="shared" si="167"/>
        <v>78.25549004287555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>
        <f t="shared" si="168"/>
        <v>86.813999999999993</v>
      </c>
      <c r="CG153" s="2">
        <f t="shared" si="168"/>
        <v>88.728999999999999</v>
      </c>
      <c r="CH153" s="2">
        <f t="shared" si="168"/>
        <v>84.897999999999996</v>
      </c>
      <c r="CI153" s="2">
        <f t="shared" si="168"/>
        <v>79.745999999999995</v>
      </c>
      <c r="CJ153" s="2">
        <f t="shared" si="168"/>
        <v>82.712000000000003</v>
      </c>
      <c r="CK153" s="2">
        <f t="shared" si="168"/>
        <v>82.492000000000004</v>
      </c>
      <c r="CL153" s="2">
        <f t="shared" si="168"/>
        <v>83.236999999999995</v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>
        <f t="shared" si="168"/>
        <v>75.305000000000007</v>
      </c>
      <c r="CS153" s="2" t="str">
        <f t="shared" si="168"/>
        <v/>
      </c>
      <c r="CU153" s="2" t="str">
        <f t="shared" si="110"/>
        <v/>
      </c>
      <c r="CV153" s="2">
        <f t="shared" si="111"/>
        <v>86.813999999999993</v>
      </c>
      <c r="CW153" s="2">
        <f t="shared" si="112"/>
        <v>88.728999999999999</v>
      </c>
      <c r="CX153" s="2">
        <f t="shared" si="113"/>
        <v>84.897999999999996</v>
      </c>
      <c r="CY153" s="2">
        <f t="shared" si="114"/>
        <v>79.745999999999995</v>
      </c>
      <c r="CZ153" s="2">
        <f t="shared" si="115"/>
        <v>82.712000000000003</v>
      </c>
      <c r="DA153" s="2">
        <f t="shared" si="116"/>
        <v>82.492000000000004</v>
      </c>
      <c r="DB153" s="2">
        <f t="shared" si="117"/>
        <v>83.236999999999995</v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>
        <f t="shared" si="123"/>
        <v>75.305000000000007</v>
      </c>
      <c r="DI153" s="2" t="str">
        <f t="shared" si="124"/>
        <v/>
      </c>
      <c r="DK153" s="2">
        <f t="shared" si="176"/>
        <v>125.30191491228072</v>
      </c>
      <c r="DL153" s="2">
        <f t="shared" si="176"/>
        <v>128.71541273662328</v>
      </c>
      <c r="DM153" s="2">
        <f t="shared" si="176"/>
        <v>124.18244501586605</v>
      </c>
      <c r="DN153" s="2">
        <f t="shared" si="176"/>
        <v>119.32254125177809</v>
      </c>
      <c r="DO153" s="2">
        <f t="shared" si="176"/>
        <v>107.66096659919026</v>
      </c>
      <c r="DP153" s="2">
        <f t="shared" si="176"/>
        <v>120.68831948051947</v>
      </c>
      <c r="DQ153" s="2">
        <f t="shared" si="176"/>
        <v>123.21717754010695</v>
      </c>
      <c r="DR153" s="2">
        <f t="shared" si="176"/>
        <v>122.14294545454547</v>
      </c>
      <c r="DS153" s="2">
        <f t="shared" si="176"/>
        <v>122.47614733893556</v>
      </c>
      <c r="DT153" s="2">
        <f t="shared" si="176"/>
        <v>122.13427456073339</v>
      </c>
      <c r="DU153" s="2">
        <f t="shared" si="176"/>
        <v>115.57205714285713</v>
      </c>
      <c r="DV153" s="2">
        <f t="shared" si="176"/>
        <v>122.83617975117977</v>
      </c>
      <c r="DW153" s="2">
        <f t="shared" si="176"/>
        <v>119.37763025210083</v>
      </c>
      <c r="DX153" s="2">
        <f t="shared" si="176"/>
        <v>109.66104369747902</v>
      </c>
      <c r="DY153" s="2">
        <f t="shared" si="176"/>
        <v>97.825584677419329</v>
      </c>
      <c r="EA153" s="2">
        <f t="shared" si="152"/>
        <v>94.560917841882684</v>
      </c>
      <c r="EB153" s="2">
        <f t="shared" si="152"/>
        <v>87.390644089621418</v>
      </c>
      <c r="EC153" s="2">
        <f t="shared" si="152"/>
        <v>88.18237530715551</v>
      </c>
      <c r="ED153" s="2">
        <f t="shared" si="152"/>
        <v>85.623046279474124</v>
      </c>
      <c r="EE153" s="2">
        <f t="shared" si="152"/>
        <v>80.117909698617723</v>
      </c>
      <c r="EF153" s="2">
        <f t="shared" si="152"/>
        <v>82.927236825899556</v>
      </c>
      <c r="EG153" s="2">
        <f t="shared" si="152"/>
        <v>84.018356446861546</v>
      </c>
      <c r="EH153" s="2">
        <f t="shared" si="152"/>
        <v>83.871214225712549</v>
      </c>
      <c r="EI153" s="2">
        <f t="shared" si="152"/>
        <v>79.333692560616441</v>
      </c>
      <c r="EJ153" s="2">
        <f t="shared" si="152"/>
        <v>80.353555640050701</v>
      </c>
      <c r="EK153" s="2">
        <f t="shared" si="152"/>
        <v>81.011631064409698</v>
      </c>
      <c r="EL153" s="2">
        <f t="shared" si="179"/>
        <v>77.533127034332523</v>
      </c>
      <c r="EM153" s="2">
        <f t="shared" si="135"/>
        <v>77.268635774522849</v>
      </c>
      <c r="EN153" s="2">
        <f t="shared" si="135"/>
        <v>76.875922583675532</v>
      </c>
      <c r="EO153" s="2">
        <f t="shared" si="135"/>
        <v>78.262261683349422</v>
      </c>
      <c r="EQ153" s="2">
        <f t="shared" si="177"/>
        <v>94.872305577484099</v>
      </c>
      <c r="ER153" s="2">
        <f t="shared" si="177"/>
        <v>88.214431437028495</v>
      </c>
      <c r="ES153" s="2">
        <f t="shared" si="177"/>
        <v>88.459208949145037</v>
      </c>
      <c r="ET153" s="2">
        <f t="shared" si="177"/>
        <v>85.574914511115438</v>
      </c>
      <c r="EU153" s="2">
        <f t="shared" si="177"/>
        <v>80.596158172411094</v>
      </c>
      <c r="EV153" s="2">
        <f t="shared" si="177"/>
        <v>82.944520209758537</v>
      </c>
      <c r="EW153" s="2">
        <f t="shared" si="177"/>
        <v>84.359630221987629</v>
      </c>
      <c r="EX153" s="2">
        <f t="shared" si="177"/>
        <v>84.519091414464924</v>
      </c>
      <c r="EY153" s="2">
        <f t="shared" si="177"/>
        <v>79.882283352703979</v>
      </c>
      <c r="EZ153" s="2">
        <f t="shared" si="177"/>
        <v>80.614016983391224</v>
      </c>
      <c r="FA153" s="2">
        <f t="shared" si="177"/>
        <v>80.83612809075845</v>
      </c>
      <c r="FB153" s="2">
        <f t="shared" si="177"/>
        <v>78.098290426132863</v>
      </c>
      <c r="FC153" s="2">
        <f t="shared" si="177"/>
        <v>77.292073637631091</v>
      </c>
      <c r="FD153" s="2">
        <f t="shared" si="177"/>
        <v>76.165320702920667</v>
      </c>
      <c r="FE153" s="2">
        <f t="shared" si="177"/>
        <v>78.086185998720183</v>
      </c>
      <c r="FG153" s="2">
        <f t="shared" si="178"/>
        <v>0.99965636294825277</v>
      </c>
      <c r="FH153" s="2">
        <f t="shared" si="178"/>
        <v>0.99956668636697155</v>
      </c>
      <c r="FI153" s="2">
        <f t="shared" si="178"/>
        <v>0.99958689503827491</v>
      </c>
      <c r="FJ153" s="2">
        <f t="shared" si="178"/>
        <v>0.99955583358367806</v>
      </c>
      <c r="FK153" s="2">
        <f t="shared" si="178"/>
        <v>0.99958141996980199</v>
      </c>
      <c r="FL153" s="2">
        <f t="shared" si="178"/>
        <v>0.99952175961228173</v>
      </c>
      <c r="FM153" s="2">
        <f t="shared" si="178"/>
        <v>0.99954643281752953</v>
      </c>
      <c r="FN153" s="2">
        <f t="shared" si="178"/>
        <v>0.99954436311209249</v>
      </c>
      <c r="FO153" s="2">
        <f t="shared" si="178"/>
        <v>0.99953038447941089</v>
      </c>
      <c r="FP153" s="2">
        <f t="shared" si="178"/>
        <v>0.99952561798666772</v>
      </c>
      <c r="FQ153" s="2">
        <f t="shared" si="178"/>
        <v>0.99955533563163612</v>
      </c>
      <c r="FR153" s="2">
        <f t="shared" si="178"/>
        <v>0.99954782051263713</v>
      </c>
      <c r="FS153" s="2">
        <f t="shared" si="178"/>
        <v>0.99948954928910816</v>
      </c>
      <c r="FT153" s="2">
        <f t="shared" si="178"/>
        <v>0.9995272542905016</v>
      </c>
      <c r="FU153" s="2">
        <f t="shared" si="178"/>
        <v>0.99945398598562818</v>
      </c>
      <c r="FW153" s="2">
        <f t="shared" si="169"/>
        <v>0.16343014577241097</v>
      </c>
      <c r="FX153" s="2">
        <f t="shared" si="169"/>
        <v>0.22732058009684467</v>
      </c>
      <c r="FY153" s="2">
        <f t="shared" si="169"/>
        <v>0.21853665654211046</v>
      </c>
      <c r="FZ153" s="2">
        <f t="shared" si="169"/>
        <v>0.22874675587337615</v>
      </c>
      <c r="GA153" s="2">
        <f t="shared" si="169"/>
        <v>0.21312442643429833</v>
      </c>
      <c r="GB153" s="2">
        <f t="shared" si="169"/>
        <v>0.23301773207285612</v>
      </c>
      <c r="GC153" s="2">
        <f t="shared" si="169"/>
        <v>0.25127972085269029</v>
      </c>
      <c r="GD153" s="2">
        <f t="shared" si="169"/>
        <v>0.21598501108091567</v>
      </c>
      <c r="GE153" s="2">
        <f t="shared" si="169"/>
        <v>0.17661048845340069</v>
      </c>
      <c r="GF153" s="2">
        <f t="shared" si="169"/>
        <v>0.17809196806725144</v>
      </c>
      <c r="GG153" s="2">
        <f t="shared" si="169"/>
        <v>0.17915024914109015</v>
      </c>
      <c r="GH153" s="2">
        <f t="shared" si="169"/>
        <v>0.16320494985169962</v>
      </c>
      <c r="GI153" s="2">
        <f t="shared" si="169"/>
        <v>0.14176375750245537</v>
      </c>
      <c r="GJ153" s="2">
        <f t="shared" si="169"/>
        <v>0.13864057904890981</v>
      </c>
      <c r="GK153" s="2">
        <f t="shared" si="169"/>
        <v>9.9124924790506067E-2</v>
      </c>
      <c r="GM153" s="86">
        <f t="shared" si="170"/>
        <v>5.3962013076357291E-146</v>
      </c>
      <c r="GN153" s="86">
        <f t="shared" si="170"/>
        <v>1.6954811158580758E-132</v>
      </c>
      <c r="GO153" s="86">
        <f t="shared" si="170"/>
        <v>2.0622145204082788E-153</v>
      </c>
      <c r="GP153" s="86">
        <f t="shared" si="170"/>
        <v>4.2979905446106506E-203</v>
      </c>
      <c r="GQ153" s="86">
        <f t="shared" si="170"/>
        <v>0</v>
      </c>
      <c r="GR153" s="86">
        <f t="shared" si="170"/>
        <v>5.0357442312314146E-138</v>
      </c>
      <c r="GS153" s="86">
        <f t="shared" si="170"/>
        <v>2.9776013443822044E-192</v>
      </c>
      <c r="GT153" s="86">
        <f t="shared" si="170"/>
        <v>9.4692605690333709E-162</v>
      </c>
      <c r="GU153" s="86">
        <f t="shared" si="170"/>
        <v>6.0150752666286365E-135</v>
      </c>
      <c r="GV153" s="86">
        <f t="shared" si="170"/>
        <v>5.8718465528959799E-149</v>
      </c>
      <c r="GW153" s="86">
        <f t="shared" si="170"/>
        <v>3.8399783123097653E-209</v>
      </c>
      <c r="GX153" s="86">
        <f t="shared" si="170"/>
        <v>5.8293092231717892E-183</v>
      </c>
      <c r="GY153" s="86">
        <f t="shared" si="170"/>
        <v>4.1562693522433909E-142</v>
      </c>
      <c r="GZ153" s="86">
        <f t="shared" si="170"/>
        <v>3.5173696603719694E-182</v>
      </c>
      <c r="HA153" s="86">
        <f t="shared" si="170"/>
        <v>4.2660862732776171E-237</v>
      </c>
      <c r="HC153" s="86">
        <f t="shared" si="153"/>
        <v>5.3762219235780151E-81</v>
      </c>
      <c r="HD153" s="86">
        <f t="shared" si="153"/>
        <v>7.514783245871465E-83</v>
      </c>
      <c r="HE153" s="86">
        <f t="shared" si="153"/>
        <v>1.3735194228319323E-85</v>
      </c>
      <c r="HF153" s="86">
        <f t="shared" ref="HF153:HN187" si="180" xml:space="preserve"> _xlfn.NORM.DIST($B153, F$8, ABS(F$12), TRUE) * _xlfn.NORM.DIST(($B153 - F$8)*F$16, 0, ABS(F$12), TRUE) * 2</f>
        <v>3.484533133156879E-109</v>
      </c>
      <c r="HG153" s="86">
        <f t="shared" si="180"/>
        <v>2.5055682186046192E-139</v>
      </c>
      <c r="HH153" s="86">
        <f t="shared" si="180"/>
        <v>3.0502043573198539E-113</v>
      </c>
      <c r="HI153" s="86">
        <f t="shared" si="180"/>
        <v>7.3165926931354633E-268</v>
      </c>
      <c r="HJ153" s="86">
        <f t="shared" si="180"/>
        <v>1.3554348662513389E-128</v>
      </c>
      <c r="HK153" s="86">
        <f t="shared" si="180"/>
        <v>6.4103588909068699E-116</v>
      </c>
      <c r="HL153" s="86">
        <f t="shared" si="161"/>
        <v>4.1539366013084681E-129</v>
      </c>
      <c r="HM153" s="86">
        <f t="shared" si="161"/>
        <v>1.211059995085402E-135</v>
      </c>
      <c r="HN153" s="86">
        <f t="shared" si="161"/>
        <v>4.3752270702595315E-101</v>
      </c>
      <c r="HO153" s="86">
        <f t="shared" si="161"/>
        <v>2.6126745725518614E-82</v>
      </c>
      <c r="HP153" s="86">
        <f t="shared" si="161"/>
        <v>2.9745233243811052E-105</v>
      </c>
      <c r="HQ153" s="86">
        <f t="shared" si="161"/>
        <v>3.6057322183115012E-109</v>
      </c>
      <c r="HS153" s="86">
        <f t="shared" si="171"/>
        <v>4.1623350485164502E-2</v>
      </c>
      <c r="HT153" s="86">
        <f t="shared" si="171"/>
        <v>5.7251194163336922E-3</v>
      </c>
      <c r="HU153" s="86">
        <f t="shared" si="171"/>
        <v>5.2742453406626399E-3</v>
      </c>
      <c r="HV153" s="86">
        <f t="shared" si="171"/>
        <v>2.5989931313880731E-3</v>
      </c>
      <c r="HW153" s="86">
        <f t="shared" si="171"/>
        <v>6.0319984102685928E-3</v>
      </c>
      <c r="HX153" s="86">
        <f t="shared" si="171"/>
        <v>2.1762647030733311E-3</v>
      </c>
      <c r="HY153" s="86">
        <f t="shared" si="171"/>
        <v>1.1746180953332316E-3</v>
      </c>
      <c r="HZ153" s="86">
        <f t="shared" si="171"/>
        <v>4.6036344406538377E-3</v>
      </c>
      <c r="IA153" s="86">
        <f t="shared" si="171"/>
        <v>1.4678717744057591E-2</v>
      </c>
      <c r="IB153" s="86">
        <f t="shared" si="171"/>
        <v>1.2082635771996584E-2</v>
      </c>
      <c r="IC153" s="86">
        <f t="shared" si="171"/>
        <v>1.3171131073614999E-2</v>
      </c>
      <c r="ID153" s="86">
        <f t="shared" si="171"/>
        <v>2.3333467361208508E-2</v>
      </c>
      <c r="IE153" s="86">
        <f t="shared" si="171"/>
        <v>5.3537411722854415E-2</v>
      </c>
      <c r="IF153" s="86">
        <f t="shared" si="171"/>
        <v>9.5988031103068517E-3</v>
      </c>
      <c r="IG153" s="86">
        <f t="shared" si="171"/>
        <v>3.511056037615394E-2</v>
      </c>
      <c r="II153" s="86">
        <f t="shared" si="172"/>
        <v>2.1860988258136272E-7</v>
      </c>
      <c r="IJ153" s="86">
        <f t="shared" si="172"/>
        <v>2.1918988808897788E-5</v>
      </c>
      <c r="IK153" s="86">
        <f t="shared" si="172"/>
        <v>4.8483674778292526E-6</v>
      </c>
      <c r="IL153" s="86">
        <f t="shared" si="172"/>
        <v>3.0116172149237568E-6</v>
      </c>
      <c r="IM153" s="86">
        <f t="shared" si="172"/>
        <v>1.0319490013843736E-6</v>
      </c>
      <c r="IN153" s="86">
        <f t="shared" si="172"/>
        <v>6.9713867371128743E-6</v>
      </c>
      <c r="IO153" s="86">
        <f t="shared" si="172"/>
        <v>3.0217132593155157E-5</v>
      </c>
      <c r="IP153" s="86">
        <f t="shared" si="172"/>
        <v>1.2652071232870922E-6</v>
      </c>
      <c r="IQ153" s="86">
        <f t="shared" si="172"/>
        <v>1.4644242883217496E-8</v>
      </c>
      <c r="IR153" s="86">
        <f t="shared" si="172"/>
        <v>5.9352105045886281E-9</v>
      </c>
      <c r="IS153" s="86">
        <f t="shared" si="172"/>
        <v>6.9599099579699541E-9</v>
      </c>
      <c r="IT153" s="86">
        <f t="shared" si="172"/>
        <v>1.0151817242573419E-9</v>
      </c>
      <c r="IU153" s="86">
        <f t="shared" si="172"/>
        <v>7.2814070515016752E-11</v>
      </c>
      <c r="IV153" s="86">
        <f t="shared" si="172"/>
        <v>5.1868284974008212E-8</v>
      </c>
      <c r="IW153" s="86">
        <f t="shared" si="172"/>
        <v>9.2620609115573997E-5</v>
      </c>
      <c r="IY153" s="86">
        <f t="shared" si="173"/>
        <v>4.162356909504708E-2</v>
      </c>
      <c r="IZ153" s="86">
        <f t="shared" si="173"/>
        <v>5.7470384051425899E-3</v>
      </c>
      <c r="JA153" s="86">
        <f t="shared" si="173"/>
        <v>5.2790937081404693E-3</v>
      </c>
      <c r="JB153" s="86">
        <f t="shared" si="173"/>
        <v>2.6020047486029971E-3</v>
      </c>
      <c r="JC153" s="86">
        <f t="shared" si="173"/>
        <v>6.0330303592699775E-3</v>
      </c>
      <c r="JD153" s="86">
        <f t="shared" si="173"/>
        <v>2.1832360898104441E-3</v>
      </c>
      <c r="JE153" s="86">
        <f t="shared" si="173"/>
        <v>1.2048352279263868E-3</v>
      </c>
      <c r="JF153" s="86">
        <f t="shared" si="173"/>
        <v>4.6048996477771244E-3</v>
      </c>
      <c r="JG153" s="86">
        <f t="shared" si="173"/>
        <v>1.4678732388300473E-2</v>
      </c>
      <c r="JH153" s="86">
        <f t="shared" si="173"/>
        <v>1.208264170720709E-2</v>
      </c>
      <c r="JI153" s="86">
        <f t="shared" si="173"/>
        <v>1.3171138033524956E-2</v>
      </c>
      <c r="JJ153" s="86">
        <f t="shared" si="173"/>
        <v>2.3333468376390231E-2</v>
      </c>
      <c r="JK153" s="86">
        <f t="shared" si="173"/>
        <v>5.3537411795668483E-2</v>
      </c>
      <c r="JL153" s="86">
        <f t="shared" si="173"/>
        <v>9.598854978591826E-3</v>
      </c>
      <c r="JM153" s="86">
        <f t="shared" si="173"/>
        <v>3.5203180985269512E-2</v>
      </c>
    </row>
    <row r="154" spans="2:273" x14ac:dyDescent="0.25">
      <c r="B154" s="2">
        <v>127</v>
      </c>
      <c r="C154" s="37">
        <v>93.774000000000001</v>
      </c>
      <c r="D154" s="37">
        <v>86.474999999999994</v>
      </c>
      <c r="E154" s="37">
        <v>86.034000000000006</v>
      </c>
      <c r="F154" s="37">
        <v>86.254000000000005</v>
      </c>
      <c r="G154" s="37">
        <v>79</v>
      </c>
      <c r="H154" s="37">
        <v>82.084999999999994</v>
      </c>
      <c r="I154" s="37">
        <v>83.948999999999998</v>
      </c>
      <c r="J154" s="37">
        <v>83.593000000000004</v>
      </c>
      <c r="K154" s="37">
        <v>79.338999999999999</v>
      </c>
      <c r="L154" s="37">
        <v>79.677999999999997</v>
      </c>
      <c r="M154" s="37">
        <v>81.168999999999997</v>
      </c>
      <c r="N154" s="37">
        <v>77.796999999999997</v>
      </c>
      <c r="O154" s="37">
        <v>76.677999999999997</v>
      </c>
      <c r="P154" s="37">
        <v>76.168999999999997</v>
      </c>
      <c r="Q154" s="37">
        <v>78.016999999999996</v>
      </c>
      <c r="S154" s="4">
        <f t="shared" si="174"/>
        <v>94.524892761593065</v>
      </c>
      <c r="T154" s="4">
        <f t="shared" si="174"/>
        <v>87.484572214589917</v>
      </c>
      <c r="U154" s="4">
        <f t="shared" si="174"/>
        <v>88.10649255789437</v>
      </c>
      <c r="V154" s="4">
        <f t="shared" si="174"/>
        <v>85.496691521778118</v>
      </c>
      <c r="W154" s="4">
        <f t="shared" si="174"/>
        <v>80.085213409242314</v>
      </c>
      <c r="X154" s="4">
        <f t="shared" si="174"/>
        <v>82.810372099946079</v>
      </c>
      <c r="Y154" s="4">
        <f t="shared" si="174"/>
        <v>83.98291388358399</v>
      </c>
      <c r="Z154" s="4">
        <f t="shared" si="174"/>
        <v>83.849276617559923</v>
      </c>
      <c r="AA154" s="4">
        <f t="shared" si="174"/>
        <v>79.284332257605385</v>
      </c>
      <c r="AB154" s="4">
        <f t="shared" si="174"/>
        <v>80.256911267529489</v>
      </c>
      <c r="AC154" s="4">
        <f t="shared" si="174"/>
        <v>80.864162296324878</v>
      </c>
      <c r="AD154" s="4">
        <f t="shared" si="174"/>
        <v>77.472400729907605</v>
      </c>
      <c r="AE154" s="4">
        <f t="shared" si="174"/>
        <v>77.180224980254479</v>
      </c>
      <c r="AF154" s="4">
        <f t="shared" si="174"/>
        <v>76.724513847642058</v>
      </c>
      <c r="AG154" s="4">
        <f t="shared" si="174"/>
        <v>78.917152130383698</v>
      </c>
      <c r="AI154" s="4">
        <f t="shared" si="175"/>
        <v>-0.75089276159306451</v>
      </c>
      <c r="AJ154" s="4">
        <f t="shared" si="175"/>
        <v>-1.0095722145899231</v>
      </c>
      <c r="AK154" s="4">
        <f t="shared" si="175"/>
        <v>-2.072492557894364</v>
      </c>
      <c r="AL154" s="4">
        <f t="shared" si="175"/>
        <v>0.75730847822188707</v>
      </c>
      <c r="AM154" s="4">
        <f t="shared" si="175"/>
        <v>-1.0852134092423142</v>
      </c>
      <c r="AN154" s="4">
        <f t="shared" si="175"/>
        <v>-0.72537209994608531</v>
      </c>
      <c r="AO154" s="4">
        <f t="shared" si="175"/>
        <v>-3.3913883583991833E-2</v>
      </c>
      <c r="AP154" s="4">
        <f t="shared" si="175"/>
        <v>-0.25627661755991937</v>
      </c>
      <c r="AQ154" s="4">
        <f t="shared" si="175"/>
        <v>5.4667742394613583E-2</v>
      </c>
      <c r="AR154" s="4">
        <f t="shared" si="175"/>
        <v>-0.57891126752949162</v>
      </c>
      <c r="AS154" s="4">
        <f t="shared" si="175"/>
        <v>0.30483770367511909</v>
      </c>
      <c r="AT154" s="4">
        <f t="shared" si="175"/>
        <v>0.32459927009239209</v>
      </c>
      <c r="AU154" s="4">
        <f t="shared" si="175"/>
        <v>-0.50222498025448203</v>
      </c>
      <c r="AV154" s="4">
        <f t="shared" si="175"/>
        <v>-0.55551384764206091</v>
      </c>
      <c r="AW154" s="4">
        <f t="shared" si="175"/>
        <v>-0.90015213038370234</v>
      </c>
      <c r="AY154" s="2">
        <f t="shared" si="167"/>
        <v>94.524892761593065</v>
      </c>
      <c r="AZ154" s="2">
        <f t="shared" si="167"/>
        <v>87.481451819698776</v>
      </c>
      <c r="BA154" s="2">
        <f t="shared" si="167"/>
        <v>88.105633736734973</v>
      </c>
      <c r="BB154" s="2">
        <f t="shared" si="167"/>
        <v>85.495534359265292</v>
      </c>
      <c r="BC154" s="2">
        <f t="shared" si="167"/>
        <v>80.084633862445656</v>
      </c>
      <c r="BD154" s="2">
        <f t="shared" si="167"/>
        <v>82.80699748824378</v>
      </c>
      <c r="BE154" s="2">
        <f t="shared" si="167"/>
        <v>83.96801883754344</v>
      </c>
      <c r="BF154" s="2">
        <f t="shared" si="167"/>
        <v>83.848435998710784</v>
      </c>
      <c r="BG154" s="2">
        <f t="shared" si="167"/>
        <v>79.283903454296151</v>
      </c>
      <c r="BH154" s="2">
        <f t="shared" si="167"/>
        <v>80.256669267406309</v>
      </c>
      <c r="BI154" s="2">
        <f t="shared" si="167"/>
        <v>80.863845041089689</v>
      </c>
      <c r="BJ154" s="2">
        <f t="shared" si="167"/>
        <v>77.470683978944962</v>
      </c>
      <c r="BK154" s="2">
        <f t="shared" si="167"/>
        <v>77.164027527972507</v>
      </c>
      <c r="BL154" s="2">
        <f t="shared" si="167"/>
        <v>76.689524700657017</v>
      </c>
      <c r="BM154" s="2">
        <f t="shared" si="167"/>
        <v>78.145847132530733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>
        <f t="shared" si="168"/>
        <v>86.474999999999994</v>
      </c>
      <c r="CG154" s="2">
        <f t="shared" si="168"/>
        <v>86.034000000000006</v>
      </c>
      <c r="CH154" s="2">
        <f t="shared" si="168"/>
        <v>86.254000000000005</v>
      </c>
      <c r="CI154" s="2">
        <f t="shared" si="168"/>
        <v>79</v>
      </c>
      <c r="CJ154" s="2">
        <f t="shared" si="168"/>
        <v>82.084999999999994</v>
      </c>
      <c r="CK154" s="2">
        <f t="shared" si="168"/>
        <v>83.948999999999998</v>
      </c>
      <c r="CL154" s="2">
        <f t="shared" si="168"/>
        <v>83.593000000000004</v>
      </c>
      <c r="CM154" s="2">
        <f t="shared" si="168"/>
        <v>79.338999999999999</v>
      </c>
      <c r="CN154" s="2">
        <f t="shared" si="168"/>
        <v>79.677999999999997</v>
      </c>
      <c r="CO154" s="2">
        <f t="shared" si="168"/>
        <v>81.168999999999997</v>
      </c>
      <c r="CP154" s="2" t="str">
        <f t="shared" si="168"/>
        <v/>
      </c>
      <c r="CQ154" s="2" t="str">
        <f t="shared" si="168"/>
        <v/>
      </c>
      <c r="CR154" s="2">
        <f t="shared" si="168"/>
        <v>76.168999999999997</v>
      </c>
      <c r="CS154" s="2" t="str">
        <f t="shared" si="168"/>
        <v/>
      </c>
      <c r="CU154" s="2" t="str">
        <f t="shared" si="110"/>
        <v/>
      </c>
      <c r="CV154" s="2">
        <f t="shared" si="111"/>
        <v>86.474999999999994</v>
      </c>
      <c r="CW154" s="2">
        <f t="shared" si="112"/>
        <v>86.034000000000006</v>
      </c>
      <c r="CX154" s="2">
        <f t="shared" si="113"/>
        <v>86.254000000000005</v>
      </c>
      <c r="CY154" s="2">
        <f t="shared" si="114"/>
        <v>79</v>
      </c>
      <c r="CZ154" s="2">
        <f t="shared" si="115"/>
        <v>82.084999999999994</v>
      </c>
      <c r="DA154" s="2">
        <f t="shared" si="116"/>
        <v>83.948999999999998</v>
      </c>
      <c r="DB154" s="2">
        <f t="shared" si="117"/>
        <v>83.593000000000004</v>
      </c>
      <c r="DC154" s="2">
        <f t="shared" si="118"/>
        <v>79.338999999999999</v>
      </c>
      <c r="DD154" s="2">
        <f t="shared" si="119"/>
        <v>79.677999999999997</v>
      </c>
      <c r="DE154" s="2">
        <f t="shared" si="120"/>
        <v>81.168999999999997</v>
      </c>
      <c r="DF154" s="2" t="str">
        <f t="shared" si="121"/>
        <v/>
      </c>
      <c r="DG154" s="2" t="str">
        <f t="shared" si="122"/>
        <v/>
      </c>
      <c r="DH154" s="2">
        <f t="shared" si="123"/>
        <v>76.168999999999997</v>
      </c>
      <c r="DI154" s="2" t="str">
        <f t="shared" si="124"/>
        <v/>
      </c>
      <c r="DK154" s="2">
        <f t="shared" si="176"/>
        <v>125.45781754385966</v>
      </c>
      <c r="DL154" s="2">
        <f t="shared" si="176"/>
        <v>128.95398982383193</v>
      </c>
      <c r="DM154" s="2">
        <f t="shared" si="176"/>
        <v>124.40360389539335</v>
      </c>
      <c r="DN154" s="2">
        <f t="shared" si="176"/>
        <v>119.53318492176388</v>
      </c>
      <c r="DO154" s="2">
        <f t="shared" si="176"/>
        <v>107.78946518218622</v>
      </c>
      <c r="DP154" s="2">
        <f t="shared" si="176"/>
        <v>120.9238652406417</v>
      </c>
      <c r="DQ154" s="2">
        <f t="shared" si="176"/>
        <v>123.43873796791445</v>
      </c>
      <c r="DR154" s="2">
        <f t="shared" si="176"/>
        <v>122.33955691367458</v>
      </c>
      <c r="DS154" s="2">
        <f t="shared" si="176"/>
        <v>122.72137142857142</v>
      </c>
      <c r="DT154" s="2">
        <f t="shared" si="176"/>
        <v>122.37648449197862</v>
      </c>
      <c r="DU154" s="2">
        <f t="shared" si="176"/>
        <v>115.76531232492997</v>
      </c>
      <c r="DV154" s="2">
        <f t="shared" si="176"/>
        <v>123.12358502788504</v>
      </c>
      <c r="DW154" s="2">
        <f t="shared" si="176"/>
        <v>119.65478655462184</v>
      </c>
      <c r="DX154" s="2">
        <f t="shared" si="176"/>
        <v>109.8628117647059</v>
      </c>
      <c r="DY154" s="2">
        <f t="shared" si="176"/>
        <v>97.93852217741933</v>
      </c>
      <c r="EA154" s="2">
        <f t="shared" si="152"/>
        <v>94.458043968208258</v>
      </c>
      <c r="EB154" s="2">
        <f t="shared" si="152"/>
        <v>87.25634294520988</v>
      </c>
      <c r="EC154" s="2">
        <f t="shared" si="152"/>
        <v>88.024493224149808</v>
      </c>
      <c r="ED154" s="2">
        <f t="shared" si="152"/>
        <v>85.493994305417189</v>
      </c>
      <c r="EE154" s="2">
        <f t="shared" si="152"/>
        <v>79.960434430740349</v>
      </c>
      <c r="EF154" s="2">
        <f t="shared" si="152"/>
        <v>82.785883956482238</v>
      </c>
      <c r="EG154" s="2">
        <f t="shared" si="152"/>
        <v>83.856665080444145</v>
      </c>
      <c r="EH154" s="2">
        <f t="shared" si="152"/>
        <v>83.676368321319018</v>
      </c>
      <c r="EI154" s="2">
        <f t="shared" si="152"/>
        <v>79.156522798241014</v>
      </c>
      <c r="EJ154" s="2">
        <f t="shared" si="152"/>
        <v>80.186375587403717</v>
      </c>
      <c r="EK154" s="2">
        <f t="shared" si="152"/>
        <v>80.884929088366079</v>
      </c>
      <c r="EL154" s="2">
        <f t="shared" si="179"/>
        <v>77.348021967160207</v>
      </c>
      <c r="EM154" s="2">
        <f t="shared" si="135"/>
        <v>77.140458144695955</v>
      </c>
      <c r="EN154" s="2">
        <f t="shared" si="135"/>
        <v>76.786429917516529</v>
      </c>
      <c r="EO154" s="2">
        <f t="shared" si="135"/>
        <v>78.155037564299121</v>
      </c>
      <c r="EQ154" s="2">
        <f t="shared" si="177"/>
        <v>94.781898723920634</v>
      </c>
      <c r="ER154" s="2">
        <f t="shared" si="177"/>
        <v>88.111723847380304</v>
      </c>
      <c r="ES154" s="2">
        <f t="shared" si="177"/>
        <v>88.311846294703372</v>
      </c>
      <c r="ET154" s="2">
        <f t="shared" si="177"/>
        <v>85.444078932030763</v>
      </c>
      <c r="EU154" s="2">
        <f t="shared" si="177"/>
        <v>80.45644402844141</v>
      </c>
      <c r="EV154" s="2">
        <f t="shared" si="177"/>
        <v>82.803806685513308</v>
      </c>
      <c r="EW154" s="2">
        <f t="shared" si="177"/>
        <v>84.209747551971887</v>
      </c>
      <c r="EX154" s="2">
        <f t="shared" si="177"/>
        <v>84.348817889585263</v>
      </c>
      <c r="EY154" s="2">
        <f t="shared" si="177"/>
        <v>79.727522376682487</v>
      </c>
      <c r="EZ154" s="2">
        <f t="shared" si="177"/>
        <v>80.457450494736747</v>
      </c>
      <c r="FA154" s="2">
        <f t="shared" si="177"/>
        <v>80.702482047011699</v>
      </c>
      <c r="FB154" s="2">
        <f t="shared" si="177"/>
        <v>77.937111172433504</v>
      </c>
      <c r="FC154" s="2">
        <f t="shared" si="177"/>
        <v>77.165085973207255</v>
      </c>
      <c r="FD154" s="2">
        <f t="shared" si="177"/>
        <v>76.04536757771109</v>
      </c>
      <c r="FE154" s="2">
        <f t="shared" si="177"/>
        <v>77.978159203052584</v>
      </c>
      <c r="FG154" s="2">
        <f t="shared" si="178"/>
        <v>0.99968658980762637</v>
      </c>
      <c r="FH154" s="2">
        <f t="shared" si="178"/>
        <v>0.99960479820201686</v>
      </c>
      <c r="FI154" s="2">
        <f t="shared" si="178"/>
        <v>0.99962323010199683</v>
      </c>
      <c r="FJ154" s="2">
        <f t="shared" si="178"/>
        <v>0.99959489958177083</v>
      </c>
      <c r="FK154" s="2">
        <f t="shared" si="178"/>
        <v>0.99961823641477565</v>
      </c>
      <c r="FL154" s="2">
        <f t="shared" si="178"/>
        <v>0.99956382122819343</v>
      </c>
      <c r="FM154" s="2">
        <f t="shared" si="178"/>
        <v>0.99958632530386915</v>
      </c>
      <c r="FN154" s="2">
        <f t="shared" si="178"/>
        <v>0.99958443755905957</v>
      </c>
      <c r="FO154" s="2">
        <f t="shared" si="178"/>
        <v>0.99957168785657458</v>
      </c>
      <c r="FP154" s="2">
        <f t="shared" si="178"/>
        <v>0.99956734040242823</v>
      </c>
      <c r="FQ154" s="2">
        <f t="shared" si="178"/>
        <v>0.99959444540859199</v>
      </c>
      <c r="FR154" s="2">
        <f t="shared" si="178"/>
        <v>0.99958759099771766</v>
      </c>
      <c r="FS154" s="2">
        <f t="shared" si="178"/>
        <v>0.99953444250860024</v>
      </c>
      <c r="FT154" s="2">
        <f t="shared" si="178"/>
        <v>0.99956883285363507</v>
      </c>
      <c r="FU154" s="2">
        <f t="shared" si="178"/>
        <v>0.99950200537514022</v>
      </c>
      <c r="FW154" s="2">
        <f t="shared" si="169"/>
        <v>0.1764159623323994</v>
      </c>
      <c r="FX154" s="2">
        <f t="shared" si="169"/>
        <v>0.24390290798102798</v>
      </c>
      <c r="FY154" s="2">
        <f t="shared" si="169"/>
        <v>0.23467283171258987</v>
      </c>
      <c r="FZ154" s="2">
        <f t="shared" si="169"/>
        <v>0.24540007768626312</v>
      </c>
      <c r="GA154" s="2">
        <f t="shared" si="169"/>
        <v>0.22897807155087316</v>
      </c>
      <c r="GB154" s="2">
        <f t="shared" si="169"/>
        <v>0.24988124956177388</v>
      </c>
      <c r="GC154" s="2">
        <f t="shared" si="169"/>
        <v>0.26900133193918335</v>
      </c>
      <c r="GD154" s="2">
        <f t="shared" si="169"/>
        <v>0.23198871071921492</v>
      </c>
      <c r="GE154" s="2">
        <f t="shared" si="169"/>
        <v>0.1904052235152851</v>
      </c>
      <c r="GF154" s="2">
        <f t="shared" si="169"/>
        <v>0.19197543946219944</v>
      </c>
      <c r="GG154" s="2">
        <f t="shared" si="169"/>
        <v>0.19309683832913327</v>
      </c>
      <c r="GH154" s="2">
        <f t="shared" si="169"/>
        <v>0.1761766411011135</v>
      </c>
      <c r="GI154" s="2">
        <f t="shared" si="169"/>
        <v>0.15334357195761006</v>
      </c>
      <c r="GJ154" s="2">
        <f t="shared" si="169"/>
        <v>0.15000987104786967</v>
      </c>
      <c r="GK154" s="2">
        <f t="shared" si="169"/>
        <v>0.10765873582570361</v>
      </c>
      <c r="GM154" s="86">
        <f t="shared" si="170"/>
        <v>2.4125561388780689E-150</v>
      </c>
      <c r="GN154" s="86">
        <f t="shared" si="170"/>
        <v>1.898693848631127E-136</v>
      </c>
      <c r="GO154" s="86">
        <f t="shared" si="170"/>
        <v>5.734651142430066E-158</v>
      </c>
      <c r="GP154" s="86">
        <f t="shared" si="170"/>
        <v>3.6721219702844536E-209</v>
      </c>
      <c r="GQ154" s="86">
        <f t="shared" si="170"/>
        <v>0</v>
      </c>
      <c r="GR154" s="86">
        <f t="shared" si="170"/>
        <v>4.1451814106783475E-142</v>
      </c>
      <c r="GS154" s="86">
        <f t="shared" si="170"/>
        <v>6.6404745860972593E-198</v>
      </c>
      <c r="GT154" s="86">
        <f t="shared" si="170"/>
        <v>1.6095177235348641E-166</v>
      </c>
      <c r="GU154" s="86">
        <f t="shared" si="170"/>
        <v>6.0578969380119671E-139</v>
      </c>
      <c r="GV154" s="86">
        <f t="shared" si="170"/>
        <v>2.3168060612562456E-153</v>
      </c>
      <c r="GW154" s="86">
        <f t="shared" si="170"/>
        <v>2.4940379980612893E-215</v>
      </c>
      <c r="GX154" s="86">
        <f t="shared" si="170"/>
        <v>2.1343121290461626E-188</v>
      </c>
      <c r="GY154" s="86">
        <f t="shared" si="170"/>
        <v>2.2166139503026493E-146</v>
      </c>
      <c r="GZ154" s="86">
        <f t="shared" si="170"/>
        <v>1.4601715705796506E-187</v>
      </c>
      <c r="HA154" s="86">
        <f t="shared" si="170"/>
        <v>3.834524352335152E-244</v>
      </c>
      <c r="HC154" s="86">
        <f t="shared" ref="HC154:HH213" si="181" xml:space="preserve"> _xlfn.NORM.DIST($B154, C$8, ABS(C$12), TRUE) * _xlfn.NORM.DIST(($B154 - C$8)*C$16, 0, ABS(C$12), TRUE) * 2</f>
        <v>1.6498141595167522E-84</v>
      </c>
      <c r="HD154" s="86">
        <f t="shared" si="181"/>
        <v>1.8997602367254735E-86</v>
      </c>
      <c r="HE154" s="86">
        <f t="shared" si="181"/>
        <v>2.9439969753504771E-89</v>
      </c>
      <c r="HF154" s="86">
        <f t="shared" si="180"/>
        <v>7.2487134838465485E-114</v>
      </c>
      <c r="HG154" s="86">
        <f t="shared" si="180"/>
        <v>2.1729621372350552E-145</v>
      </c>
      <c r="HH154" s="86">
        <f t="shared" si="180"/>
        <v>4.0173616887429876E-118</v>
      </c>
      <c r="HI154" s="86">
        <f t="shared" si="180"/>
        <v>3.0728741493965477E-279</v>
      </c>
      <c r="HJ154" s="86">
        <f t="shared" si="180"/>
        <v>4.1697468872035846E-134</v>
      </c>
      <c r="HK154" s="86">
        <f t="shared" si="180"/>
        <v>5.6663060911086536E-121</v>
      </c>
      <c r="HL154" s="86">
        <f t="shared" si="161"/>
        <v>9.7474722398974593E-135</v>
      </c>
      <c r="HM154" s="86">
        <f t="shared" si="161"/>
        <v>1.5621458042296105E-141</v>
      </c>
      <c r="HN154" s="86">
        <f t="shared" si="161"/>
        <v>1.5760621435748145E-105</v>
      </c>
      <c r="HO154" s="86">
        <f t="shared" si="161"/>
        <v>4.9583304345519841E-86</v>
      </c>
      <c r="HP154" s="86">
        <f t="shared" si="161"/>
        <v>7.3729446565129557E-110</v>
      </c>
      <c r="HQ154" s="86">
        <f t="shared" si="161"/>
        <v>5.7148883239349687E-114</v>
      </c>
      <c r="HS154" s="86">
        <f t="shared" si="171"/>
        <v>2.6028673379592894E-2</v>
      </c>
      <c r="HT154" s="86">
        <f t="shared" si="171"/>
        <v>2.9793139407905053E-3</v>
      </c>
      <c r="HU154" s="86">
        <f t="shared" si="171"/>
        <v>2.666461116238784E-3</v>
      </c>
      <c r="HV154" s="86">
        <f t="shared" si="171"/>
        <v>1.1917778365821252E-3</v>
      </c>
      <c r="HW154" s="86">
        <f t="shared" si="171"/>
        <v>2.9852277902433512E-3</v>
      </c>
      <c r="HX154" s="86">
        <f t="shared" si="171"/>
        <v>1.0015580905172264E-3</v>
      </c>
      <c r="HY154" s="86">
        <f t="shared" si="171"/>
        <v>5.1529528423759584E-4</v>
      </c>
      <c r="HZ154" s="86">
        <f t="shared" si="171"/>
        <v>2.2294649079929196E-3</v>
      </c>
      <c r="IA154" s="86">
        <f t="shared" si="171"/>
        <v>7.8175482198574245E-3</v>
      </c>
      <c r="IB154" s="86">
        <f t="shared" si="171"/>
        <v>6.2028546272827109E-3</v>
      </c>
      <c r="IC154" s="86">
        <f t="shared" si="171"/>
        <v>6.8047354293819442E-3</v>
      </c>
      <c r="ID154" s="86">
        <f t="shared" si="171"/>
        <v>1.274863402657196E-2</v>
      </c>
      <c r="IE154" s="86">
        <f t="shared" si="171"/>
        <v>3.1948294501913811E-2</v>
      </c>
      <c r="IF154" s="86">
        <f t="shared" si="171"/>
        <v>3.6720698035471989E-3</v>
      </c>
      <c r="IG154" s="86">
        <f t="shared" si="171"/>
        <v>1.4821650814830735E-2</v>
      </c>
      <c r="II154" s="86">
        <f t="shared" si="172"/>
        <v>9.9756479392812583E-7</v>
      </c>
      <c r="IJ154" s="86">
        <f t="shared" si="172"/>
        <v>8.4980029141684145E-5</v>
      </c>
      <c r="IK154" s="86">
        <f t="shared" si="172"/>
        <v>2.1904984074043193E-5</v>
      </c>
      <c r="IL154" s="86">
        <f t="shared" si="172"/>
        <v>1.5620765982787438E-5</v>
      </c>
      <c r="IM154" s="86">
        <f t="shared" si="172"/>
        <v>5.52627859824095E-6</v>
      </c>
      <c r="IN154" s="86">
        <f t="shared" si="172"/>
        <v>3.3052656400599485E-5</v>
      </c>
      <c r="IO154" s="86">
        <f t="shared" si="172"/>
        <v>1.3027169717547813E-4</v>
      </c>
      <c r="IP154" s="86">
        <f t="shared" si="172"/>
        <v>6.7340164003679168E-6</v>
      </c>
      <c r="IQ154" s="86">
        <f t="shared" si="172"/>
        <v>9.9366998545850238E-8</v>
      </c>
      <c r="IR154" s="86">
        <f t="shared" si="172"/>
        <v>4.5215866315694099E-8</v>
      </c>
      <c r="IS154" s="86">
        <f t="shared" si="172"/>
        <v>5.2547579497263943E-8</v>
      </c>
      <c r="IT154" s="86">
        <f t="shared" si="172"/>
        <v>8.23365084720315E-9</v>
      </c>
      <c r="IU154" s="86">
        <f t="shared" si="172"/>
        <v>6.3315938579619894E-10</v>
      </c>
      <c r="IV154" s="86">
        <f t="shared" si="172"/>
        <v>2.3342883710885452E-7</v>
      </c>
      <c r="IW154" s="86">
        <f t="shared" si="172"/>
        <v>1.7966741521251996E-4</v>
      </c>
      <c r="IY154" s="86">
        <f t="shared" si="173"/>
        <v>2.6029670944386823E-2</v>
      </c>
      <c r="IZ154" s="86">
        <f t="shared" si="173"/>
        <v>3.0642939699321893E-3</v>
      </c>
      <c r="JA154" s="86">
        <f t="shared" si="173"/>
        <v>2.6883661003128272E-3</v>
      </c>
      <c r="JB154" s="86">
        <f t="shared" si="173"/>
        <v>1.2073986025649126E-3</v>
      </c>
      <c r="JC154" s="86">
        <f t="shared" si="173"/>
        <v>2.9907540688415921E-3</v>
      </c>
      <c r="JD154" s="86">
        <f t="shared" si="173"/>
        <v>1.0346107469178258E-3</v>
      </c>
      <c r="JE154" s="86">
        <f t="shared" si="173"/>
        <v>6.4556698141307394E-4</v>
      </c>
      <c r="JF154" s="86">
        <f t="shared" si="173"/>
        <v>2.2361989243932876E-3</v>
      </c>
      <c r="JG154" s="86">
        <f t="shared" si="173"/>
        <v>7.8176475868559706E-3</v>
      </c>
      <c r="JH154" s="86">
        <f t="shared" si="173"/>
        <v>6.2028998431490267E-3</v>
      </c>
      <c r="JI154" s="86">
        <f t="shared" si="173"/>
        <v>6.8047879769614411E-3</v>
      </c>
      <c r="JJ154" s="86">
        <f t="shared" si="173"/>
        <v>1.2748642260222808E-2</v>
      </c>
      <c r="JK154" s="86">
        <f t="shared" si="173"/>
        <v>3.1948295135073197E-2</v>
      </c>
      <c r="JL154" s="86">
        <f t="shared" si="173"/>
        <v>3.6723032323843076E-3</v>
      </c>
      <c r="JM154" s="86">
        <f t="shared" si="173"/>
        <v>1.5001318230043255E-2</v>
      </c>
    </row>
    <row r="155" spans="2:273" x14ac:dyDescent="0.25">
      <c r="B155" s="2">
        <v>128</v>
      </c>
      <c r="C155" s="37">
        <v>95.129000000000005</v>
      </c>
      <c r="D155" s="37">
        <v>88.492000000000004</v>
      </c>
      <c r="E155" s="37">
        <v>87.474999999999994</v>
      </c>
      <c r="F155" s="37">
        <v>84.034000000000006</v>
      </c>
      <c r="G155" s="37">
        <v>78.677999999999997</v>
      </c>
      <c r="H155" s="37">
        <v>81.236999999999995</v>
      </c>
      <c r="I155" s="37">
        <v>85.661000000000001</v>
      </c>
      <c r="J155" s="37">
        <v>83.677999999999997</v>
      </c>
      <c r="K155" s="37">
        <v>78.542000000000002</v>
      </c>
      <c r="L155" s="37">
        <v>80.271000000000001</v>
      </c>
      <c r="M155" s="37">
        <v>80.525000000000006</v>
      </c>
      <c r="N155" s="37">
        <v>75.796999999999997</v>
      </c>
      <c r="O155" s="37">
        <v>76.881</v>
      </c>
      <c r="P155" s="37">
        <v>76.153000000000006</v>
      </c>
      <c r="Q155" s="37">
        <v>76.119</v>
      </c>
      <c r="S155" s="4">
        <f t="shared" si="174"/>
        <v>94.428073151308041</v>
      </c>
      <c r="T155" s="4">
        <f t="shared" si="174"/>
        <v>87.379084530118618</v>
      </c>
      <c r="U155" s="4">
        <f t="shared" si="174"/>
        <v>87.957403542081337</v>
      </c>
      <c r="V155" s="4">
        <f t="shared" si="174"/>
        <v>85.368958373950846</v>
      </c>
      <c r="W155" s="4">
        <f t="shared" si="174"/>
        <v>79.941424043325313</v>
      </c>
      <c r="X155" s="4">
        <f t="shared" si="174"/>
        <v>82.677945683837464</v>
      </c>
      <c r="Y155" s="4">
        <f t="shared" si="174"/>
        <v>83.867163063344691</v>
      </c>
      <c r="Z155" s="4">
        <f t="shared" si="174"/>
        <v>83.673374565771496</v>
      </c>
      <c r="AA155" s="4">
        <f t="shared" si="174"/>
        <v>79.118358606123493</v>
      </c>
      <c r="AB155" s="4">
        <f t="shared" si="174"/>
        <v>80.094313759054543</v>
      </c>
      <c r="AC155" s="4">
        <f t="shared" si="174"/>
        <v>80.731996214259155</v>
      </c>
      <c r="AD155" s="4">
        <f t="shared" si="174"/>
        <v>77.297107706508285</v>
      </c>
      <c r="AE155" s="4">
        <f t="shared" si="174"/>
        <v>77.038898289797714</v>
      </c>
      <c r="AF155" s="4">
        <f t="shared" si="174"/>
        <v>76.593959978900187</v>
      </c>
      <c r="AG155" s="4">
        <f t="shared" si="174"/>
        <v>78.38792569614138</v>
      </c>
      <c r="AI155" s="4">
        <f t="shared" si="175"/>
        <v>0.70092684869196376</v>
      </c>
      <c r="AJ155" s="4">
        <f t="shared" si="175"/>
        <v>1.1129154698813863</v>
      </c>
      <c r="AK155" s="4">
        <f t="shared" si="175"/>
        <v>-0.48240354208134306</v>
      </c>
      <c r="AL155" s="4">
        <f t="shared" si="175"/>
        <v>-1.3349583739508404</v>
      </c>
      <c r="AM155" s="4">
        <f t="shared" si="175"/>
        <v>-1.2634240433253154</v>
      </c>
      <c r="AN155" s="4">
        <f t="shared" si="175"/>
        <v>-1.4409456838374695</v>
      </c>
      <c r="AO155" s="4">
        <f t="shared" si="175"/>
        <v>1.7938369366553104</v>
      </c>
      <c r="AP155" s="4">
        <f t="shared" si="175"/>
        <v>4.6254342285010352E-3</v>
      </c>
      <c r="AQ155" s="4">
        <f t="shared" si="175"/>
        <v>-0.57635860612349177</v>
      </c>
      <c r="AR155" s="4">
        <f t="shared" si="175"/>
        <v>0.17668624094545748</v>
      </c>
      <c r="AS155" s="4">
        <f t="shared" si="175"/>
        <v>-0.20699621425914927</v>
      </c>
      <c r="AT155" s="4">
        <f t="shared" si="175"/>
        <v>-1.5001077065082882</v>
      </c>
      <c r="AU155" s="4">
        <f t="shared" si="175"/>
        <v>-0.15789828979771414</v>
      </c>
      <c r="AV155" s="4">
        <f t="shared" si="175"/>
        <v>-0.44095997890018168</v>
      </c>
      <c r="AW155" s="4">
        <f t="shared" si="175"/>
        <v>-2.2689256961413804</v>
      </c>
      <c r="AY155" s="2">
        <f t="shared" si="167"/>
        <v>94.428073151308041</v>
      </c>
      <c r="AZ155" s="2">
        <f t="shared" si="167"/>
        <v>87.368959587201005</v>
      </c>
      <c r="BA155" s="2">
        <f t="shared" si="167"/>
        <v>87.95419206605834</v>
      </c>
      <c r="BB155" s="2">
        <f t="shared" si="167"/>
        <v>85.364055058061538</v>
      </c>
      <c r="BC155" s="2">
        <f t="shared" si="167"/>
        <v>79.93895247853682</v>
      </c>
      <c r="BD155" s="2">
        <f t="shared" si="167"/>
        <v>82.664818972981351</v>
      </c>
      <c r="BE155" s="2">
        <f t="shared" si="167"/>
        <v>83.814955818819072</v>
      </c>
      <c r="BF155" s="2">
        <f t="shared" si="167"/>
        <v>83.669744965047599</v>
      </c>
      <c r="BG155" s="2">
        <f t="shared" si="167"/>
        <v>79.118190368767742</v>
      </c>
      <c r="BH155" s="2">
        <f t="shared" si="167"/>
        <v>80.094221816796491</v>
      </c>
      <c r="BI155" s="2">
        <f t="shared" si="167"/>
        <v>80.731881391149216</v>
      </c>
      <c r="BJ155" s="2">
        <f t="shared" si="167"/>
        <v>77.296751750631472</v>
      </c>
      <c r="BK155" s="2">
        <f t="shared" si="167"/>
        <v>77.034782334256136</v>
      </c>
      <c r="BL155" s="2">
        <f t="shared" si="167"/>
        <v>76.584967249415001</v>
      </c>
      <c r="BM155" s="2">
        <f t="shared" si="167"/>
        <v>78.03614020618933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>
        <f t="shared" si="168"/>
        <v>88.492000000000004</v>
      </c>
      <c r="CG155" s="2">
        <f t="shared" si="168"/>
        <v>87.474999999999994</v>
      </c>
      <c r="CH155" s="2">
        <f t="shared" si="168"/>
        <v>84.034000000000006</v>
      </c>
      <c r="CI155" s="2">
        <f t="shared" si="168"/>
        <v>78.677999999999997</v>
      </c>
      <c r="CJ155" s="2">
        <f t="shared" si="168"/>
        <v>81.236999999999995</v>
      </c>
      <c r="CK155" s="2">
        <f t="shared" si="168"/>
        <v>85.661000000000001</v>
      </c>
      <c r="CL155" s="2">
        <f t="shared" si="168"/>
        <v>83.677999999999997</v>
      </c>
      <c r="CM155" s="2">
        <f t="shared" si="168"/>
        <v>78.542000000000002</v>
      </c>
      <c r="CN155" s="2">
        <f t="shared" si="168"/>
        <v>80.271000000000001</v>
      </c>
      <c r="CO155" s="2">
        <f t="shared" si="168"/>
        <v>80.525000000000006</v>
      </c>
      <c r="CP155" s="2">
        <f t="shared" si="168"/>
        <v>75.796999999999997</v>
      </c>
      <c r="CQ155" s="2" t="str">
        <f t="shared" si="168"/>
        <v/>
      </c>
      <c r="CR155" s="2">
        <f t="shared" si="168"/>
        <v>76.153000000000006</v>
      </c>
      <c r="CS155" s="2">
        <f t="shared" si="168"/>
        <v>76.119</v>
      </c>
      <c r="CU155" s="2" t="str">
        <f t="shared" ref="CU155:CU218" si="197">IF(AND(IY155 &lt; $DI$22, $B155 &gt; C$7, $B155 &lt; C$233), C155, "")</f>
        <v/>
      </c>
      <c r="CV155" s="2">
        <f t="shared" ref="CV155:CV218" si="198">IF(AND(IZ155 &lt; $DI$22, $B155 &gt; D$7, $B155 &lt; D$233), D155, "")</f>
        <v>88.492000000000004</v>
      </c>
      <c r="CW155" s="2">
        <f t="shared" ref="CW155:CW218" si="199">IF(AND(JA155 &lt; $DI$22, $B155 &gt; E$7, $B155 &lt; E$233), E155, "")</f>
        <v>87.474999999999994</v>
      </c>
      <c r="CX155" s="2">
        <f t="shared" ref="CX155:CX218" si="200">IF(AND(JB155 &lt; $DI$22, $B155 &gt; F$7, $B155 &lt; F$233), F155, "")</f>
        <v>84.034000000000006</v>
      </c>
      <c r="CY155" s="2">
        <f t="shared" ref="CY155:CY218" si="201">IF(AND(JC155 &lt; $DI$22, $B155 &gt; G$7, $B155 &lt; G$233), G155, "")</f>
        <v>78.677999999999997</v>
      </c>
      <c r="CZ155" s="2">
        <f t="shared" ref="CZ155:CZ218" si="202">IF(AND(JD155 &lt; $DI$22, $B155 &gt; H$7, $B155 &lt; H$233), H155, "")</f>
        <v>81.236999999999995</v>
      </c>
      <c r="DA155" s="2">
        <f t="shared" ref="DA155:DA218" si="203">IF(AND(JE155 &lt; $DI$22, $B155 &gt; I$7, $B155 &lt; I$233), I155, "")</f>
        <v>85.661000000000001</v>
      </c>
      <c r="DB155" s="2">
        <f t="shared" ref="DB155:DB218" si="204">IF(AND(JF155 &lt; $DI$22, $B155 &gt; J$7, $B155 &lt; J$233), J155, "")</f>
        <v>83.677999999999997</v>
      </c>
      <c r="DC155" s="2">
        <f t="shared" ref="DC155:DC218" si="205">IF(AND(JG155 &lt; $DI$22, $B155 &gt; K$7, $B155 &lt; K$233), K155, "")</f>
        <v>78.542000000000002</v>
      </c>
      <c r="DD155" s="2">
        <f t="shared" ref="DD155:DD218" si="206">IF(AND(JH155 &lt; $DI$22, $B155 &gt; L$7, $B155 &lt; L$233), L155, "")</f>
        <v>80.271000000000001</v>
      </c>
      <c r="DE155" s="2">
        <f t="shared" ref="DE155:DE218" si="207">IF(AND(JI155 &lt; $DI$22, $B155 &gt; M$7, $B155 &lt; M$233), M155, "")</f>
        <v>80.525000000000006</v>
      </c>
      <c r="DF155" s="2">
        <f t="shared" ref="DF155:DF218" si="208">IF(AND(JJ155 &lt; $DI$22, $B155 &gt; N$7, $B155 &lt; N$233), N155, "")</f>
        <v>75.796999999999997</v>
      </c>
      <c r="DG155" s="2" t="str">
        <f t="shared" ref="DG155:DG218" si="209">IF(AND(JK155 &lt; $DI$22, $B155 &gt; O$7, $B155 &lt; O$233), O155, "")</f>
        <v/>
      </c>
      <c r="DH155" s="2">
        <f t="shared" ref="DH155:DH218" si="210">IF(AND(JL155 &lt; $DI$22, $B155 &gt; P$7, $B155 &lt; P$233), P155, "")</f>
        <v>76.153000000000006</v>
      </c>
      <c r="DI155" s="2">
        <f t="shared" ref="DI155:DI218" si="211">IF(AND(JM155 &lt; $DI$22, $B155 &gt; Q$7, $B155 &lt; Q$233), Q155, "")</f>
        <v>76.119</v>
      </c>
      <c r="DK155" s="2">
        <f t="shared" si="176"/>
        <v>125.61372017543862</v>
      </c>
      <c r="DL155" s="2">
        <f t="shared" si="176"/>
        <v>129.19256691104061</v>
      </c>
      <c r="DM155" s="2">
        <f t="shared" si="176"/>
        <v>124.62476277492064</v>
      </c>
      <c r="DN155" s="2">
        <f t="shared" si="176"/>
        <v>119.74382859174965</v>
      </c>
      <c r="DO155" s="2">
        <f t="shared" si="176"/>
        <v>107.91796376518217</v>
      </c>
      <c r="DP155" s="2">
        <f t="shared" si="176"/>
        <v>121.15941100076392</v>
      </c>
      <c r="DQ155" s="2">
        <f t="shared" si="176"/>
        <v>123.66029839572192</v>
      </c>
      <c r="DR155" s="2">
        <f t="shared" si="176"/>
        <v>122.53616837280369</v>
      </c>
      <c r="DS155" s="2">
        <f t="shared" si="176"/>
        <v>122.96659551820727</v>
      </c>
      <c r="DT155" s="2">
        <f t="shared" si="176"/>
        <v>122.61869442322384</v>
      </c>
      <c r="DU155" s="2">
        <f t="shared" si="176"/>
        <v>115.95856750700278</v>
      </c>
      <c r="DV155" s="2">
        <f t="shared" si="176"/>
        <v>123.41099030459031</v>
      </c>
      <c r="DW155" s="2">
        <f t="shared" si="176"/>
        <v>119.93194285714284</v>
      </c>
      <c r="DX155" s="2">
        <f t="shared" si="176"/>
        <v>110.06457983193279</v>
      </c>
      <c r="DY155" s="2">
        <f t="shared" si="176"/>
        <v>98.051459677419331</v>
      </c>
      <c r="EA155" s="2">
        <f t="shared" si="152"/>
        <v>94.355170094533833</v>
      </c>
      <c r="EB155" s="2">
        <f t="shared" si="152"/>
        <v>87.122041800798343</v>
      </c>
      <c r="EC155" s="2">
        <f t="shared" si="152"/>
        <v>87.866611141144105</v>
      </c>
      <c r="ED155" s="2">
        <f t="shared" si="152"/>
        <v>85.364942331360268</v>
      </c>
      <c r="EE155" s="2">
        <f t="shared" si="152"/>
        <v>79.802959162862976</v>
      </c>
      <c r="EF155" s="2">
        <f t="shared" si="152"/>
        <v>82.644531087064919</v>
      </c>
      <c r="EG155" s="2">
        <f t="shared" si="152"/>
        <v>83.694973714026744</v>
      </c>
      <c r="EH155" s="2">
        <f t="shared" si="152"/>
        <v>83.4815224169255</v>
      </c>
      <c r="EI155" s="2">
        <f t="shared" si="152"/>
        <v>78.979353035865572</v>
      </c>
      <c r="EJ155" s="2">
        <f t="shared" si="152"/>
        <v>80.019195534756747</v>
      </c>
      <c r="EK155" s="2">
        <f t="shared" si="152"/>
        <v>80.758227112322473</v>
      </c>
      <c r="EL155" s="2">
        <f t="shared" si="179"/>
        <v>77.162916899987906</v>
      </c>
      <c r="EM155" s="2">
        <f t="shared" si="135"/>
        <v>77.012280514869047</v>
      </c>
      <c r="EN155" s="2">
        <f t="shared" si="135"/>
        <v>76.696937251357525</v>
      </c>
      <c r="EO155" s="2">
        <f t="shared" si="135"/>
        <v>78.047813445248835</v>
      </c>
      <c r="EQ155" s="2">
        <f t="shared" si="177"/>
        <v>94.691491870357183</v>
      </c>
      <c r="ER155" s="2">
        <f t="shared" si="177"/>
        <v>88.0090162577321</v>
      </c>
      <c r="ES155" s="2">
        <f t="shared" si="177"/>
        <v>88.164483640261707</v>
      </c>
      <c r="ET155" s="2">
        <f t="shared" si="177"/>
        <v>85.313243352946088</v>
      </c>
      <c r="EU155" s="2">
        <f t="shared" si="177"/>
        <v>80.316729884471727</v>
      </c>
      <c r="EV155" s="2">
        <f t="shared" si="177"/>
        <v>82.663093161268066</v>
      </c>
      <c r="EW155" s="2">
        <f t="shared" si="177"/>
        <v>84.059864881956159</v>
      </c>
      <c r="EX155" s="2">
        <f t="shared" si="177"/>
        <v>84.178544364705587</v>
      </c>
      <c r="EY155" s="2">
        <f t="shared" si="177"/>
        <v>79.57276140066098</v>
      </c>
      <c r="EZ155" s="2">
        <f t="shared" si="177"/>
        <v>80.300884006082271</v>
      </c>
      <c r="FA155" s="2">
        <f t="shared" si="177"/>
        <v>80.568836003264948</v>
      </c>
      <c r="FB155" s="2">
        <f t="shared" si="177"/>
        <v>77.775931918734145</v>
      </c>
      <c r="FC155" s="2">
        <f t="shared" si="177"/>
        <v>77.038098308783418</v>
      </c>
      <c r="FD155" s="2">
        <f t="shared" si="177"/>
        <v>75.925414452501514</v>
      </c>
      <c r="FE155" s="2">
        <f t="shared" si="177"/>
        <v>77.870132407384986</v>
      </c>
      <c r="FG155" s="2">
        <f t="shared" si="178"/>
        <v>0.99971415862482893</v>
      </c>
      <c r="FH155" s="2">
        <f t="shared" si="178"/>
        <v>0.99963955914272551</v>
      </c>
      <c r="FI155" s="2">
        <f t="shared" si="178"/>
        <v>0.99965637037718325</v>
      </c>
      <c r="FJ155" s="2">
        <f t="shared" si="178"/>
        <v>0.99963053085802456</v>
      </c>
      <c r="FK155" s="2">
        <f t="shared" si="178"/>
        <v>0.99965181577632778</v>
      </c>
      <c r="FL155" s="2">
        <f t="shared" si="178"/>
        <v>0.99960218496447062</v>
      </c>
      <c r="FM155" s="2">
        <f t="shared" si="178"/>
        <v>0.9996227104602412</v>
      </c>
      <c r="FN155" s="2">
        <f t="shared" si="178"/>
        <v>0.99962098869088822</v>
      </c>
      <c r="FO155" s="2">
        <f t="shared" si="178"/>
        <v>0.99960935996058498</v>
      </c>
      <c r="FP155" s="2">
        <f t="shared" si="178"/>
        <v>0.9996053947348954</v>
      </c>
      <c r="FQ155" s="2">
        <f t="shared" si="178"/>
        <v>0.9996301166176158</v>
      </c>
      <c r="FR155" s="2">
        <f t="shared" si="178"/>
        <v>0.9996238648706588</v>
      </c>
      <c r="FS155" s="2">
        <f t="shared" si="178"/>
        <v>0.9995753891277348</v>
      </c>
      <c r="FT155" s="2">
        <f t="shared" si="178"/>
        <v>0.99960675597003512</v>
      </c>
      <c r="FU155" s="2">
        <f t="shared" si="178"/>
        <v>0.99954580360215051</v>
      </c>
      <c r="FW155" s="2">
        <f t="shared" si="169"/>
        <v>0.19019901306311393</v>
      </c>
      <c r="FX155" s="2">
        <f t="shared" si="169"/>
        <v>0.26128582221758723</v>
      </c>
      <c r="FY155" s="2">
        <f t="shared" si="169"/>
        <v>0.25161683389671086</v>
      </c>
      <c r="FZ155" s="2">
        <f t="shared" si="169"/>
        <v>0.26285260026910318</v>
      </c>
      <c r="GA155" s="2">
        <f t="shared" si="169"/>
        <v>0.24564287008739558</v>
      </c>
      <c r="GB155" s="2">
        <f t="shared" si="169"/>
        <v>0.26753947542670548</v>
      </c>
      <c r="GC155" s="2">
        <f t="shared" si="169"/>
        <v>0.28749286104162469</v>
      </c>
      <c r="GD155" s="2">
        <f t="shared" si="169"/>
        <v>0.24880191532531912</v>
      </c>
      <c r="GE155" s="2">
        <f t="shared" si="169"/>
        <v>0.20500916734979563</v>
      </c>
      <c r="GF155" s="2">
        <f t="shared" si="169"/>
        <v>0.20666907386586</v>
      </c>
      <c r="GG155" s="2">
        <f t="shared" si="169"/>
        <v>0.20785422470679957</v>
      </c>
      <c r="GH155" s="2">
        <f t="shared" si="169"/>
        <v>0.18994530641335311</v>
      </c>
      <c r="GI155" s="2">
        <f t="shared" si="169"/>
        <v>0.1656866631123676</v>
      </c>
      <c r="GJ155" s="2">
        <f t="shared" si="169"/>
        <v>0.16213600993621263</v>
      </c>
      <c r="GK155" s="2">
        <f t="shared" si="169"/>
        <v>0.1168319555738435</v>
      </c>
      <c r="GM155" s="86">
        <f t="shared" si="170"/>
        <v>9.296652696134496E-155</v>
      </c>
      <c r="GN155" s="86">
        <f t="shared" si="170"/>
        <v>1.8573304179751356E-140</v>
      </c>
      <c r="GO155" s="86">
        <f t="shared" si="170"/>
        <v>1.3656087225002694E-162</v>
      </c>
      <c r="GP155" s="86">
        <f t="shared" si="170"/>
        <v>2.549829924491202E-215</v>
      </c>
      <c r="GQ155" s="86">
        <f t="shared" si="170"/>
        <v>0</v>
      </c>
      <c r="GR155" s="86">
        <f t="shared" si="170"/>
        <v>2.9702001751023869E-146</v>
      </c>
      <c r="GS155" s="86">
        <f t="shared" si="170"/>
        <v>1.2245034254456646E-203</v>
      </c>
      <c r="GT155" s="86">
        <f t="shared" si="170"/>
        <v>2.3285343166035494E-171</v>
      </c>
      <c r="GU155" s="86">
        <f t="shared" si="170"/>
        <v>5.3259042722482057E-143</v>
      </c>
      <c r="GV155" s="86">
        <f t="shared" si="170"/>
        <v>7.8734459691742958E-158</v>
      </c>
      <c r="GW155" s="86">
        <f t="shared" si="170"/>
        <v>1.3139057040549715E-221</v>
      </c>
      <c r="GX155" s="86">
        <f t="shared" si="170"/>
        <v>6.4953261497672425E-194</v>
      </c>
      <c r="GY155" s="86">
        <f t="shared" si="170"/>
        <v>1.0201833112036943E-150</v>
      </c>
      <c r="GZ155" s="86">
        <f t="shared" si="170"/>
        <v>5.0529928481660571E-193</v>
      </c>
      <c r="HA155" s="86">
        <f t="shared" si="170"/>
        <v>2.7132019188669362E-251</v>
      </c>
      <c r="HC155" s="86">
        <f t="shared" si="181"/>
        <v>4.2507900388832369E-88</v>
      </c>
      <c r="HD155" s="86">
        <f t="shared" si="181"/>
        <v>4.0150080396226997E-90</v>
      </c>
      <c r="HE155" s="86">
        <f t="shared" si="181"/>
        <v>5.268895733268176E-93</v>
      </c>
      <c r="HF155" s="86">
        <f t="shared" si="180"/>
        <v>1.1987356462416787E-118</v>
      </c>
      <c r="HG155" s="86">
        <f t="shared" si="180"/>
        <v>1.3953011689377533E-151</v>
      </c>
      <c r="HH155" s="86">
        <f t="shared" si="180"/>
        <v>4.1610756602202253E-123</v>
      </c>
      <c r="HI155" s="86">
        <f t="shared" si="180"/>
        <v>7.458918706434577E-291</v>
      </c>
      <c r="HJ155" s="86">
        <f t="shared" si="180"/>
        <v>9.7966800211194969E-140</v>
      </c>
      <c r="HK155" s="86">
        <f t="shared" si="180"/>
        <v>3.8946915009796524E-126</v>
      </c>
      <c r="HL155" s="86">
        <f t="shared" si="161"/>
        <v>1.7288160261646937E-140</v>
      </c>
      <c r="HM155" s="86">
        <f t="shared" si="161"/>
        <v>1.5055020293403863E-147</v>
      </c>
      <c r="HN155" s="86">
        <f t="shared" si="161"/>
        <v>4.5410054710877669E-110</v>
      </c>
      <c r="HO155" s="86">
        <f t="shared" si="161"/>
        <v>7.7594213981577346E-90</v>
      </c>
      <c r="HP155" s="86">
        <f t="shared" si="161"/>
        <v>1.4515119997627991E-114</v>
      </c>
      <c r="HQ155" s="86">
        <f t="shared" si="161"/>
        <v>7.1173522471813189E-119</v>
      </c>
      <c r="HS155" s="86">
        <f t="shared" si="171"/>
        <v>1.5741894102716297E-2</v>
      </c>
      <c r="HT155" s="86">
        <f t="shared" si="171"/>
        <v>1.4899588353013637E-3</v>
      </c>
      <c r="HU155" s="86">
        <f t="shared" si="171"/>
        <v>1.2917781844911768E-3</v>
      </c>
      <c r="HV155" s="86">
        <f t="shared" si="171"/>
        <v>5.2022912366470996E-4</v>
      </c>
      <c r="HW155" s="86">
        <f t="shared" si="171"/>
        <v>1.4104466281529555E-3</v>
      </c>
      <c r="HX155" s="86">
        <f t="shared" si="171"/>
        <v>4.3954912777999152E-4</v>
      </c>
      <c r="HY155" s="86">
        <f t="shared" si="171"/>
        <v>2.1527411921561348E-4</v>
      </c>
      <c r="HZ155" s="86">
        <f t="shared" si="171"/>
        <v>1.030206719880367E-3</v>
      </c>
      <c r="IA155" s="86">
        <f t="shared" si="171"/>
        <v>3.9815759797199798E-3</v>
      </c>
      <c r="IB155" s="86">
        <f t="shared" si="171"/>
        <v>3.035720283981292E-3</v>
      </c>
      <c r="IC155" s="86">
        <f t="shared" si="171"/>
        <v>3.3515482421298841E-3</v>
      </c>
      <c r="ID155" s="86">
        <f t="shared" si="171"/>
        <v>6.6522015212727003E-3</v>
      </c>
      <c r="IE155" s="86">
        <f t="shared" si="171"/>
        <v>1.8249608450198188E-2</v>
      </c>
      <c r="IF155" s="86">
        <f t="shared" si="171"/>
        <v>1.2654764253731072E-3</v>
      </c>
      <c r="IG155" s="86">
        <f t="shared" si="171"/>
        <v>5.5264778782439412E-3</v>
      </c>
      <c r="II155" s="86">
        <f t="shared" si="172"/>
        <v>4.1848793737206886E-6</v>
      </c>
      <c r="IJ155" s="86">
        <f t="shared" si="172"/>
        <v>2.980883244947663E-4</v>
      </c>
      <c r="IK155" s="86">
        <f t="shared" si="172"/>
        <v>8.8899284928327924E-5</v>
      </c>
      <c r="IL155" s="86">
        <f t="shared" si="172"/>
        <v>7.1636428120521324E-5</v>
      </c>
      <c r="IM155" s="86">
        <f t="shared" si="172"/>
        <v>2.6333282789926103E-5</v>
      </c>
      <c r="IN155" s="86">
        <f t="shared" si="172"/>
        <v>1.3918440485081107E-4</v>
      </c>
      <c r="IO155" s="86">
        <f t="shared" si="172"/>
        <v>4.9745385100586064E-4</v>
      </c>
      <c r="IP155" s="86">
        <f t="shared" si="172"/>
        <v>3.1856733476448945E-5</v>
      </c>
      <c r="IQ155" s="86">
        <f t="shared" si="172"/>
        <v>6.0212804625053828E-7</v>
      </c>
      <c r="IR155" s="86">
        <f t="shared" si="172"/>
        <v>3.0523764085551425E-7</v>
      </c>
      <c r="IS155" s="86">
        <f t="shared" si="172"/>
        <v>3.5154474404306404E-7</v>
      </c>
      <c r="IT155" s="86">
        <f t="shared" si="172"/>
        <v>5.9430199556551525E-8</v>
      </c>
      <c r="IU155" s="86">
        <f t="shared" si="172"/>
        <v>4.9354675706074002E-9</v>
      </c>
      <c r="IV155" s="86">
        <f t="shared" si="172"/>
        <v>9.7594885232709683E-7</v>
      </c>
      <c r="IW155" s="86">
        <f t="shared" si="172"/>
        <v>3.3983525261717655E-4</v>
      </c>
      <c r="IY155" s="86">
        <f t="shared" si="173"/>
        <v>1.5746078982090017E-2</v>
      </c>
      <c r="IZ155" s="86">
        <f t="shared" si="173"/>
        <v>1.78804715979613E-3</v>
      </c>
      <c r="JA155" s="86">
        <f t="shared" si="173"/>
        <v>1.3806774694195049E-3</v>
      </c>
      <c r="JB155" s="86">
        <f t="shared" si="173"/>
        <v>5.9186555178523123E-4</v>
      </c>
      <c r="JC155" s="86">
        <f t="shared" si="173"/>
        <v>1.4367799109428817E-3</v>
      </c>
      <c r="JD155" s="86">
        <f t="shared" si="173"/>
        <v>5.7873353263080264E-4</v>
      </c>
      <c r="JE155" s="86">
        <f t="shared" si="173"/>
        <v>7.1272797022147415E-4</v>
      </c>
      <c r="JF155" s="86">
        <f t="shared" si="173"/>
        <v>1.0620634533568159E-3</v>
      </c>
      <c r="JG155" s="86">
        <f t="shared" si="173"/>
        <v>3.9821781077662302E-3</v>
      </c>
      <c r="JH155" s="86">
        <f t="shared" si="173"/>
        <v>3.0360255216221477E-3</v>
      </c>
      <c r="JI155" s="86">
        <f t="shared" si="173"/>
        <v>3.3518997868739273E-3</v>
      </c>
      <c r="JJ155" s="86">
        <f t="shared" si="173"/>
        <v>6.652260951472257E-3</v>
      </c>
      <c r="JK155" s="86">
        <f t="shared" si="173"/>
        <v>1.8249613385665758E-2</v>
      </c>
      <c r="JL155" s="86">
        <f t="shared" si="173"/>
        <v>1.2664523742254342E-3</v>
      </c>
      <c r="JM155" s="86">
        <f t="shared" si="173"/>
        <v>5.8663131308611177E-3</v>
      </c>
    </row>
    <row r="156" spans="2:273" x14ac:dyDescent="0.25">
      <c r="B156" s="2">
        <v>129</v>
      </c>
      <c r="C156" s="37">
        <v>94.564999999999998</v>
      </c>
      <c r="D156" s="37">
        <v>86.338999999999999</v>
      </c>
      <c r="E156" s="37">
        <v>87.102000000000004</v>
      </c>
      <c r="F156" s="37">
        <v>84.254000000000005</v>
      </c>
      <c r="G156" s="37">
        <v>79.644000000000005</v>
      </c>
      <c r="H156" s="37">
        <v>81.796999999999997</v>
      </c>
      <c r="I156" s="37">
        <v>80.694999999999993</v>
      </c>
      <c r="J156" s="37">
        <v>85.034000000000006</v>
      </c>
      <c r="K156" s="37">
        <v>78.22</v>
      </c>
      <c r="L156" s="37">
        <v>79.796999999999997</v>
      </c>
      <c r="M156" s="37">
        <v>80.965999999999994</v>
      </c>
      <c r="N156" s="37">
        <v>76.525000000000006</v>
      </c>
      <c r="O156" s="37">
        <v>75.796999999999997</v>
      </c>
      <c r="P156" s="37">
        <v>76.119</v>
      </c>
      <c r="Q156" s="37">
        <v>76.168999999999997</v>
      </c>
      <c r="S156" s="4">
        <f t="shared" si="174"/>
        <v>94.331941548668908</v>
      </c>
      <c r="T156" s="4">
        <f t="shared" si="174"/>
        <v>87.288010690832266</v>
      </c>
      <c r="U156" s="4">
        <f t="shared" si="174"/>
        <v>87.814252913870263</v>
      </c>
      <c r="V156" s="4">
        <f t="shared" si="174"/>
        <v>85.25084454981733</v>
      </c>
      <c r="W156" s="4">
        <f t="shared" si="174"/>
        <v>79.804038999612246</v>
      </c>
      <c r="X156" s="4">
        <f t="shared" si="174"/>
        <v>82.567880931793965</v>
      </c>
      <c r="Y156" s="4">
        <f t="shared" si="174"/>
        <v>83.82366934063154</v>
      </c>
      <c r="Z156" s="4">
        <f t="shared" si="174"/>
        <v>83.506654833744136</v>
      </c>
      <c r="AA156" s="4">
        <f t="shared" si="174"/>
        <v>78.954226904979961</v>
      </c>
      <c r="AB156" s="4">
        <f t="shared" si="174"/>
        <v>79.932739615142424</v>
      </c>
      <c r="AC156" s="4">
        <f t="shared" si="174"/>
        <v>80.599996487247225</v>
      </c>
      <c r="AD156" s="4">
        <f t="shared" si="174"/>
        <v>77.124259625417253</v>
      </c>
      <c r="AE156" s="4">
        <f t="shared" si="174"/>
        <v>76.906645862160886</v>
      </c>
      <c r="AF156" s="4">
        <f t="shared" si="174"/>
        <v>76.482283893838314</v>
      </c>
      <c r="AG156" s="4">
        <f t="shared" si="174"/>
        <v>78.2234687054478</v>
      </c>
      <c r="AI156" s="4">
        <f t="shared" si="175"/>
        <v>0.2330584513310896</v>
      </c>
      <c r="AJ156" s="4">
        <f t="shared" si="175"/>
        <v>-0.9490106908322673</v>
      </c>
      <c r="AK156" s="4">
        <f t="shared" si="175"/>
        <v>-0.71225291387025891</v>
      </c>
      <c r="AL156" s="4">
        <f t="shared" si="175"/>
        <v>-0.99684454981732529</v>
      </c>
      <c r="AM156" s="4">
        <f t="shared" si="175"/>
        <v>-0.16003899961224022</v>
      </c>
      <c r="AN156" s="4">
        <f t="shared" si="175"/>
        <v>-0.77088093179396822</v>
      </c>
      <c r="AO156" s="4">
        <f t="shared" si="175"/>
        <v>-3.1286693406315464</v>
      </c>
      <c r="AP156" s="4">
        <f t="shared" si="175"/>
        <v>1.5273451662558699</v>
      </c>
      <c r="AQ156" s="4">
        <f t="shared" si="175"/>
        <v>-0.73422690497996257</v>
      </c>
      <c r="AR156" s="4">
        <f t="shared" si="175"/>
        <v>-0.13573961514242683</v>
      </c>
      <c r="AS156" s="4">
        <f t="shared" si="175"/>
        <v>0.36600351275276921</v>
      </c>
      <c r="AT156" s="4">
        <f t="shared" si="175"/>
        <v>-0.59925962541724687</v>
      </c>
      <c r="AU156" s="4">
        <f t="shared" si="175"/>
        <v>-1.1096458621608889</v>
      </c>
      <c r="AV156" s="4">
        <f t="shared" si="175"/>
        <v>-0.3632838938383145</v>
      </c>
      <c r="AW156" s="4">
        <f t="shared" si="175"/>
        <v>-2.0544687054478032</v>
      </c>
      <c r="AY156" s="2">
        <f t="shared" si="167"/>
        <v>94.331941548668908</v>
      </c>
      <c r="AZ156" s="2">
        <f t="shared" si="167"/>
        <v>87.258386931255174</v>
      </c>
      <c r="BA156" s="2">
        <f t="shared" si="167"/>
        <v>87.803434477749832</v>
      </c>
      <c r="BB156" s="2">
        <f t="shared" si="167"/>
        <v>85.232556408628497</v>
      </c>
      <c r="BC156" s="2">
        <f t="shared" si="167"/>
        <v>79.794352396638232</v>
      </c>
      <c r="BD156" s="2">
        <f t="shared" si="167"/>
        <v>82.522780127497484</v>
      </c>
      <c r="BE156" s="2">
        <f t="shared" si="167"/>
        <v>83.662708634740241</v>
      </c>
      <c r="BF156" s="2">
        <f t="shared" si="167"/>
        <v>83.4925526384325</v>
      </c>
      <c r="BG156" s="2">
        <f t="shared" si="167"/>
        <v>78.953749044669848</v>
      </c>
      <c r="BH156" s="2">
        <f t="shared" si="167"/>
        <v>79.932437356488137</v>
      </c>
      <c r="BI156" s="2">
        <f t="shared" si="167"/>
        <v>80.599641250891068</v>
      </c>
      <c r="BJ156" s="2">
        <f t="shared" si="167"/>
        <v>77.124108337725943</v>
      </c>
      <c r="BK156" s="2">
        <f t="shared" si="167"/>
        <v>76.905710455202282</v>
      </c>
      <c r="BL156" s="2">
        <f t="shared" si="167"/>
        <v>76.47913696613486</v>
      </c>
      <c r="BM156" s="2">
        <f t="shared" si="167"/>
        <v>77.926357436533635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94.564999999999998</v>
      </c>
      <c r="CF156" s="2">
        <f t="shared" si="168"/>
        <v>86.338999999999999</v>
      </c>
      <c r="CG156" s="2">
        <f t="shared" si="168"/>
        <v>87.102000000000004</v>
      </c>
      <c r="CH156" s="2">
        <f t="shared" si="168"/>
        <v>84.254000000000005</v>
      </c>
      <c r="CI156" s="2">
        <f t="shared" si="168"/>
        <v>79.644000000000005</v>
      </c>
      <c r="CJ156" s="2">
        <f t="shared" si="168"/>
        <v>81.796999999999997</v>
      </c>
      <c r="CK156" s="2">
        <f t="shared" si="168"/>
        <v>80.694999999999993</v>
      </c>
      <c r="CL156" s="2">
        <f t="shared" si="168"/>
        <v>85.034000000000006</v>
      </c>
      <c r="CM156" s="2">
        <f t="shared" si="168"/>
        <v>78.22</v>
      </c>
      <c r="CN156" s="2">
        <f t="shared" si="168"/>
        <v>79.796999999999997</v>
      </c>
      <c r="CO156" s="2">
        <f t="shared" si="168"/>
        <v>80.965999999999994</v>
      </c>
      <c r="CP156" s="2">
        <f t="shared" si="168"/>
        <v>76.525000000000006</v>
      </c>
      <c r="CQ156" s="2">
        <f t="shared" si="168"/>
        <v>75.796999999999997</v>
      </c>
      <c r="CR156" s="2">
        <f t="shared" si="168"/>
        <v>76.119</v>
      </c>
      <c r="CS156" s="2">
        <f t="shared" si="168"/>
        <v>76.168999999999997</v>
      </c>
      <c r="CU156" s="2">
        <f t="shared" si="197"/>
        <v>94.564999999999998</v>
      </c>
      <c r="CV156" s="2">
        <f t="shared" si="198"/>
        <v>86.338999999999999</v>
      </c>
      <c r="CW156" s="2">
        <f t="shared" si="199"/>
        <v>87.102000000000004</v>
      </c>
      <c r="CX156" s="2">
        <f t="shared" si="200"/>
        <v>84.254000000000005</v>
      </c>
      <c r="CY156" s="2">
        <f t="shared" si="201"/>
        <v>79.644000000000005</v>
      </c>
      <c r="CZ156" s="2">
        <f t="shared" si="202"/>
        <v>81.796999999999997</v>
      </c>
      <c r="DA156" s="2">
        <f t="shared" si="203"/>
        <v>80.694999999999993</v>
      </c>
      <c r="DB156" s="2">
        <f t="shared" si="204"/>
        <v>85.034000000000006</v>
      </c>
      <c r="DC156" s="2">
        <f t="shared" si="205"/>
        <v>78.22</v>
      </c>
      <c r="DD156" s="2">
        <f t="shared" si="206"/>
        <v>79.796999999999997</v>
      </c>
      <c r="DE156" s="2">
        <f t="shared" si="207"/>
        <v>80.965999999999994</v>
      </c>
      <c r="DF156" s="2">
        <f t="shared" si="208"/>
        <v>76.525000000000006</v>
      </c>
      <c r="DG156" s="2">
        <f t="shared" si="209"/>
        <v>75.796999999999997</v>
      </c>
      <c r="DH156" s="2">
        <f t="shared" si="210"/>
        <v>76.119</v>
      </c>
      <c r="DI156" s="2">
        <f t="shared" si="211"/>
        <v>76.168999999999997</v>
      </c>
      <c r="DK156" s="2">
        <f t="shared" si="176"/>
        <v>125.76962280701756</v>
      </c>
      <c r="DL156" s="2">
        <f t="shared" si="176"/>
        <v>129.43114399824927</v>
      </c>
      <c r="DM156" s="2">
        <f t="shared" si="176"/>
        <v>124.84592165444795</v>
      </c>
      <c r="DN156" s="2">
        <f t="shared" si="176"/>
        <v>119.95447226173542</v>
      </c>
      <c r="DO156" s="2">
        <f t="shared" si="176"/>
        <v>108.04646234817812</v>
      </c>
      <c r="DP156" s="2">
        <f t="shared" si="176"/>
        <v>121.39495676088616</v>
      </c>
      <c r="DQ156" s="2">
        <f t="shared" si="176"/>
        <v>123.88185882352941</v>
      </c>
      <c r="DR156" s="2">
        <f t="shared" si="176"/>
        <v>122.73277983193279</v>
      </c>
      <c r="DS156" s="2">
        <f t="shared" si="176"/>
        <v>123.21181960784313</v>
      </c>
      <c r="DT156" s="2">
        <f t="shared" si="176"/>
        <v>122.86090435446906</v>
      </c>
      <c r="DU156" s="2">
        <f t="shared" si="176"/>
        <v>116.15182268907562</v>
      </c>
      <c r="DV156" s="2">
        <f t="shared" si="176"/>
        <v>123.6983955812956</v>
      </c>
      <c r="DW156" s="2">
        <f t="shared" si="176"/>
        <v>120.20909915966385</v>
      </c>
      <c r="DX156" s="2">
        <f t="shared" si="176"/>
        <v>110.26634789915968</v>
      </c>
      <c r="DY156" s="2">
        <f t="shared" si="176"/>
        <v>98.164397177419332</v>
      </c>
      <c r="EA156" s="2">
        <f t="shared" si="152"/>
        <v>94.252296220859407</v>
      </c>
      <c r="EB156" s="2">
        <f t="shared" si="152"/>
        <v>86.987740656386805</v>
      </c>
      <c r="EC156" s="2">
        <f t="shared" si="152"/>
        <v>87.708729058138402</v>
      </c>
      <c r="ED156" s="2">
        <f t="shared" si="152"/>
        <v>85.235890357303333</v>
      </c>
      <c r="EE156" s="2">
        <f t="shared" si="152"/>
        <v>79.645483894985588</v>
      </c>
      <c r="EF156" s="2">
        <f t="shared" si="152"/>
        <v>82.503178217647601</v>
      </c>
      <c r="EG156" s="2">
        <f t="shared" si="152"/>
        <v>83.533282347609344</v>
      </c>
      <c r="EH156" s="2">
        <f t="shared" si="152"/>
        <v>83.286676512531983</v>
      </c>
      <c r="EI156" s="2">
        <f t="shared" si="152"/>
        <v>78.80218327349013</v>
      </c>
      <c r="EJ156" s="2">
        <f t="shared" si="152"/>
        <v>79.852015482109778</v>
      </c>
      <c r="EK156" s="2">
        <f t="shared" si="152"/>
        <v>80.631525136278867</v>
      </c>
      <c r="EL156" s="2">
        <f t="shared" si="179"/>
        <v>76.977811832815604</v>
      </c>
      <c r="EM156" s="2">
        <f t="shared" si="135"/>
        <v>76.884102885042154</v>
      </c>
      <c r="EN156" s="2">
        <f t="shared" si="135"/>
        <v>76.607444585198522</v>
      </c>
      <c r="EO156" s="2">
        <f t="shared" si="135"/>
        <v>77.940589326198534</v>
      </c>
      <c r="EQ156" s="2">
        <f t="shared" si="177"/>
        <v>94.601085016793718</v>
      </c>
      <c r="ER156" s="2">
        <f t="shared" si="177"/>
        <v>87.906308668083909</v>
      </c>
      <c r="ES156" s="2">
        <f t="shared" si="177"/>
        <v>88.017120985820043</v>
      </c>
      <c r="ET156" s="2">
        <f t="shared" si="177"/>
        <v>85.182407773861414</v>
      </c>
      <c r="EU156" s="2">
        <f t="shared" si="177"/>
        <v>80.177015740502043</v>
      </c>
      <c r="EV156" s="2">
        <f t="shared" si="177"/>
        <v>82.522379637022823</v>
      </c>
      <c r="EW156" s="2">
        <f t="shared" si="177"/>
        <v>83.909982211940431</v>
      </c>
      <c r="EX156" s="2">
        <f t="shared" si="177"/>
        <v>84.008270839825911</v>
      </c>
      <c r="EY156" s="2">
        <f t="shared" si="177"/>
        <v>79.418000424639473</v>
      </c>
      <c r="EZ156" s="2">
        <f t="shared" si="177"/>
        <v>80.144317517427794</v>
      </c>
      <c r="FA156" s="2">
        <f t="shared" si="177"/>
        <v>80.435189959518183</v>
      </c>
      <c r="FB156" s="2">
        <f t="shared" si="177"/>
        <v>77.614752665034786</v>
      </c>
      <c r="FC156" s="2">
        <f t="shared" si="177"/>
        <v>76.911110644359582</v>
      </c>
      <c r="FD156" s="2">
        <f t="shared" si="177"/>
        <v>75.805461327291923</v>
      </c>
      <c r="FE156" s="2">
        <f t="shared" si="177"/>
        <v>77.762105611717402</v>
      </c>
      <c r="FG156" s="2">
        <f t="shared" si="178"/>
        <v>0.99973930301073255</v>
      </c>
      <c r="FH156" s="2">
        <f t="shared" si="178"/>
        <v>0.99967126360538083</v>
      </c>
      <c r="FI156" s="2">
        <f t="shared" si="178"/>
        <v>0.99968659658330128</v>
      </c>
      <c r="FJ156" s="2">
        <f t="shared" si="178"/>
        <v>0.99966302918303229</v>
      </c>
      <c r="FK156" s="2">
        <f t="shared" si="178"/>
        <v>0.9996824424850872</v>
      </c>
      <c r="FL156" s="2">
        <f t="shared" si="178"/>
        <v>0.99963717567544952</v>
      </c>
      <c r="FM156" s="2">
        <f t="shared" si="178"/>
        <v>0.99965589642682384</v>
      </c>
      <c r="FN156" s="2">
        <f t="shared" si="178"/>
        <v>0.99965432605001014</v>
      </c>
      <c r="FO156" s="2">
        <f t="shared" si="178"/>
        <v>0.99964371980367239</v>
      </c>
      <c r="FP156" s="2">
        <f t="shared" si="178"/>
        <v>0.99964010322498675</v>
      </c>
      <c r="FQ156" s="2">
        <f t="shared" si="178"/>
        <v>0.99966265136671106</v>
      </c>
      <c r="FR156" s="2">
        <f t="shared" si="178"/>
        <v>0.99965694933143701</v>
      </c>
      <c r="FS156" s="2">
        <f t="shared" si="178"/>
        <v>0.99961273581334875</v>
      </c>
      <c r="FT156" s="2">
        <f t="shared" si="178"/>
        <v>0.99964134477225441</v>
      </c>
      <c r="FU156" s="2">
        <f t="shared" si="178"/>
        <v>0.99958575140678496</v>
      </c>
      <c r="FW156" s="2">
        <f t="shared" si="169"/>
        <v>0.20479114149119126</v>
      </c>
      <c r="FX156" s="2">
        <f t="shared" si="169"/>
        <v>0.27944973067824264</v>
      </c>
      <c r="FY156" s="2">
        <f t="shared" si="169"/>
        <v>0.26935366690560664</v>
      </c>
      <c r="FZ156" s="2">
        <f t="shared" si="169"/>
        <v>0.28108398315223854</v>
      </c>
      <c r="GA156" s="2">
        <f t="shared" si="169"/>
        <v>0.26310663922322353</v>
      </c>
      <c r="GB156" s="2">
        <f t="shared" si="169"/>
        <v>0.28596982660821768</v>
      </c>
      <c r="GC156" s="2">
        <f t="shared" si="169"/>
        <v>0.30672216460211921</v>
      </c>
      <c r="GD156" s="2">
        <f t="shared" si="169"/>
        <v>0.26641095735234321</v>
      </c>
      <c r="GE156" s="2">
        <f t="shared" si="169"/>
        <v>0.22042825045441047</v>
      </c>
      <c r="GF156" s="2">
        <f t="shared" si="169"/>
        <v>0.22217811075329727</v>
      </c>
      <c r="GG156" s="2">
        <f t="shared" si="169"/>
        <v>0.22342715118609363</v>
      </c>
      <c r="GH156" s="2">
        <f t="shared" si="169"/>
        <v>0.20452288631879612</v>
      </c>
      <c r="GI156" s="2">
        <f t="shared" si="169"/>
        <v>0.17881345354911346</v>
      </c>
      <c r="GJ156" s="2">
        <f t="shared" si="169"/>
        <v>0.17504051277057406</v>
      </c>
      <c r="GK156" s="2">
        <f t="shared" si="169"/>
        <v>0.12667583528532167</v>
      </c>
      <c r="GM156" s="86">
        <f t="shared" si="170"/>
        <v>3.0876849926227522E-159</v>
      </c>
      <c r="GN156" s="86">
        <f t="shared" si="170"/>
        <v>1.5870585027398248E-144</v>
      </c>
      <c r="GO156" s="86">
        <f t="shared" si="170"/>
        <v>2.7847679447224309E-167</v>
      </c>
      <c r="GP156" s="86">
        <f t="shared" si="170"/>
        <v>1.4389480077428359E-221</v>
      </c>
      <c r="GQ156" s="86">
        <f t="shared" si="170"/>
        <v>0</v>
      </c>
      <c r="GR156" s="86">
        <f t="shared" si="170"/>
        <v>1.8526251396376811E-150</v>
      </c>
      <c r="GS156" s="86">
        <f t="shared" si="170"/>
        <v>1.8670099418293593E-209</v>
      </c>
      <c r="GT156" s="86">
        <f t="shared" si="170"/>
        <v>2.8673063539836495E-176</v>
      </c>
      <c r="GU156" s="86">
        <f t="shared" si="170"/>
        <v>4.0874536583232445E-147</v>
      </c>
      <c r="GV156" s="86">
        <f t="shared" si="170"/>
        <v>2.3046107219293324E-162</v>
      </c>
      <c r="GW156" s="86">
        <f t="shared" si="170"/>
        <v>5.6144800811588917E-228</v>
      </c>
      <c r="GX156" s="86">
        <f t="shared" si="170"/>
        <v>1.6430225521805791E-199</v>
      </c>
      <c r="GY156" s="86">
        <f t="shared" si="170"/>
        <v>4.0519621058929151E-155</v>
      </c>
      <c r="GZ156" s="86">
        <f t="shared" si="170"/>
        <v>1.4576383352607723E-198</v>
      </c>
      <c r="HA156" s="86">
        <f t="shared" si="170"/>
        <v>1.5112587453829606E-258</v>
      </c>
      <c r="HC156" s="86">
        <f t="shared" si="181"/>
        <v>9.1954495115488482E-92</v>
      </c>
      <c r="HD156" s="86">
        <f t="shared" si="181"/>
        <v>7.0936737594510579E-94</v>
      </c>
      <c r="HE156" s="86">
        <f t="shared" si="181"/>
        <v>7.8736066729575355E-97</v>
      </c>
      <c r="HF156" s="86">
        <f t="shared" si="180"/>
        <v>1.5758841054231837E-123</v>
      </c>
      <c r="HG156" s="86">
        <f t="shared" si="180"/>
        <v>6.6335431533908201E-158</v>
      </c>
      <c r="HH156" s="86">
        <f t="shared" si="180"/>
        <v>3.3893396022725497E-128</v>
      </c>
      <c r="HI156" s="86">
        <f t="shared" si="180"/>
        <v>1.0463927572345238E-302</v>
      </c>
      <c r="HJ156" s="86">
        <f t="shared" si="180"/>
        <v>1.757836994216274E-145</v>
      </c>
      <c r="HK156" s="86">
        <f t="shared" si="180"/>
        <v>2.0815808830758358E-131</v>
      </c>
      <c r="HL156" s="86">
        <f t="shared" si="161"/>
        <v>2.3175123032191814E-146</v>
      </c>
      <c r="HM156" s="86">
        <f t="shared" si="161"/>
        <v>1.0840191819119871E-153</v>
      </c>
      <c r="HN156" s="86">
        <f t="shared" si="161"/>
        <v>1.0464736269806958E-114</v>
      </c>
      <c r="HO156" s="86">
        <f t="shared" si="161"/>
        <v>1.0012852160154008E-93</v>
      </c>
      <c r="HP156" s="86">
        <f t="shared" si="161"/>
        <v>2.2695935702109932E-119</v>
      </c>
      <c r="HQ156" s="86">
        <f t="shared" si="161"/>
        <v>6.9649378266785998E-124</v>
      </c>
      <c r="HS156" s="86">
        <f t="shared" si="171"/>
        <v>9.2097330717755988E-3</v>
      </c>
      <c r="HT156" s="86">
        <f t="shared" si="171"/>
        <v>7.1591807656177435E-4</v>
      </c>
      <c r="HU156" s="86">
        <f t="shared" si="171"/>
        <v>5.9953189870630386E-4</v>
      </c>
      <c r="HV156" s="86">
        <f t="shared" si="171"/>
        <v>2.1611114957063258E-4</v>
      </c>
      <c r="HW156" s="86">
        <f t="shared" si="171"/>
        <v>6.3603210890358247E-4</v>
      </c>
      <c r="HX156" s="86">
        <f t="shared" si="171"/>
        <v>1.8390275123110087E-4</v>
      </c>
      <c r="HY156" s="86">
        <f t="shared" si="171"/>
        <v>8.5623113379800099E-5</v>
      </c>
      <c r="HZ156" s="86">
        <f t="shared" si="171"/>
        <v>4.540982083297186E-4</v>
      </c>
      <c r="IA156" s="86">
        <f t="shared" si="171"/>
        <v>1.9389169007110667E-3</v>
      </c>
      <c r="IB156" s="86">
        <f t="shared" si="171"/>
        <v>1.4160076530601257E-3</v>
      </c>
      <c r="IC156" s="86">
        <f t="shared" si="171"/>
        <v>1.5733472147849846E-3</v>
      </c>
      <c r="ID156" s="86">
        <f t="shared" si="171"/>
        <v>3.3147627653719409E-3</v>
      </c>
      <c r="IE156" s="86">
        <f t="shared" si="171"/>
        <v>9.9835025186170816E-3</v>
      </c>
      <c r="IF156" s="86">
        <f t="shared" si="171"/>
        <v>3.9301351656048075E-4</v>
      </c>
      <c r="IG156" s="86">
        <f t="shared" si="171"/>
        <v>1.8180352752704037E-3</v>
      </c>
      <c r="II156" s="86">
        <f t="shared" si="172"/>
        <v>1.6139434020465762E-5</v>
      </c>
      <c r="IJ156" s="86">
        <f t="shared" si="172"/>
        <v>9.4614384076612717E-4</v>
      </c>
      <c r="IK156" s="86">
        <f t="shared" si="172"/>
        <v>3.2410538611784862E-4</v>
      </c>
      <c r="IL156" s="86">
        <f t="shared" si="172"/>
        <v>2.9048168649586573E-4</v>
      </c>
      <c r="IM156" s="86">
        <f t="shared" si="172"/>
        <v>1.1165543625460247E-4</v>
      </c>
      <c r="IN156" s="86">
        <f t="shared" si="172"/>
        <v>5.2060920962967766E-4</v>
      </c>
      <c r="IO156" s="86">
        <f t="shared" si="172"/>
        <v>1.6828764836004822E-3</v>
      </c>
      <c r="IP156" s="86">
        <f t="shared" si="172"/>
        <v>1.339524516216327E-4</v>
      </c>
      <c r="IQ156" s="86">
        <f t="shared" si="172"/>
        <v>3.2583055483210966E-6</v>
      </c>
      <c r="IR156" s="86">
        <f t="shared" si="172"/>
        <v>1.8258355951953432E-6</v>
      </c>
      <c r="IS156" s="86">
        <f t="shared" si="172"/>
        <v>2.0838716306537005E-6</v>
      </c>
      <c r="IT156" s="86">
        <f t="shared" si="172"/>
        <v>3.8174763909837049E-7</v>
      </c>
      <c r="IU156" s="86">
        <f t="shared" si="172"/>
        <v>3.4487246823122731E-8</v>
      </c>
      <c r="IV156" s="86">
        <f t="shared" si="172"/>
        <v>3.7906724620815136E-6</v>
      </c>
      <c r="IW156" s="86">
        <f t="shared" si="172"/>
        <v>6.2682371418626751E-4</v>
      </c>
      <c r="IY156" s="86">
        <f t="shared" si="173"/>
        <v>9.2258725057960643E-3</v>
      </c>
      <c r="IZ156" s="86">
        <f t="shared" si="173"/>
        <v>1.6620619173279014E-3</v>
      </c>
      <c r="JA156" s="86">
        <f t="shared" si="173"/>
        <v>9.2363728482415248E-4</v>
      </c>
      <c r="JB156" s="86">
        <f t="shared" si="173"/>
        <v>5.065928360664983E-4</v>
      </c>
      <c r="JC156" s="86">
        <f t="shared" si="173"/>
        <v>7.476875451581849E-4</v>
      </c>
      <c r="JD156" s="86">
        <f t="shared" si="173"/>
        <v>7.0451196086077853E-4</v>
      </c>
      <c r="JE156" s="86">
        <f t="shared" si="173"/>
        <v>1.7684995969802822E-3</v>
      </c>
      <c r="JF156" s="86">
        <f t="shared" si="173"/>
        <v>5.8805065995135128E-4</v>
      </c>
      <c r="JG156" s="86">
        <f t="shared" si="173"/>
        <v>1.9421752062593878E-3</v>
      </c>
      <c r="JH156" s="86">
        <f t="shared" si="173"/>
        <v>1.4178334886553209E-3</v>
      </c>
      <c r="JI156" s="86">
        <f t="shared" si="173"/>
        <v>1.5754310864156383E-3</v>
      </c>
      <c r="JJ156" s="86">
        <f t="shared" si="173"/>
        <v>3.3151445130110394E-3</v>
      </c>
      <c r="JK156" s="86">
        <f t="shared" si="173"/>
        <v>9.9835370058639055E-3</v>
      </c>
      <c r="JL156" s="86">
        <f t="shared" si="173"/>
        <v>3.9680418902256226E-4</v>
      </c>
      <c r="JM156" s="86">
        <f t="shared" si="173"/>
        <v>2.4448589894566714E-3</v>
      </c>
    </row>
    <row r="157" spans="2:273" x14ac:dyDescent="0.25">
      <c r="B157" s="2">
        <v>130</v>
      </c>
      <c r="C157" s="37">
        <v>93.064999999999998</v>
      </c>
      <c r="D157" s="37">
        <v>86</v>
      </c>
      <c r="E157" s="37">
        <v>87.831000000000003</v>
      </c>
      <c r="F157" s="37">
        <v>85.796999999999997</v>
      </c>
      <c r="G157" s="37">
        <v>79.728999999999999</v>
      </c>
      <c r="H157" s="37">
        <v>81.983000000000004</v>
      </c>
      <c r="I157" s="37">
        <v>84.39</v>
      </c>
      <c r="J157" s="37">
        <v>82.441000000000003</v>
      </c>
      <c r="K157" s="37">
        <v>76.763000000000005</v>
      </c>
      <c r="L157" s="37">
        <v>76.983000000000004</v>
      </c>
      <c r="M157" s="37">
        <v>78.932000000000002</v>
      </c>
      <c r="N157" s="37">
        <v>75.915000000000006</v>
      </c>
      <c r="O157" s="37">
        <v>75.983000000000004</v>
      </c>
      <c r="P157" s="37">
        <v>74.355999999999995</v>
      </c>
      <c r="Q157" s="37">
        <v>77.39</v>
      </c>
      <c r="S157" s="4">
        <f t="shared" si="174"/>
        <v>94.236525499760788</v>
      </c>
      <c r="T157" s="4">
        <f t="shared" si="174"/>
        <v>87.227729685257529</v>
      </c>
      <c r="U157" s="4">
        <f t="shared" si="174"/>
        <v>87.685929802457835</v>
      </c>
      <c r="V157" s="4">
        <f t="shared" si="174"/>
        <v>85.160942389777901</v>
      </c>
      <c r="W157" s="4">
        <f t="shared" si="174"/>
        <v>79.68448951029265</v>
      </c>
      <c r="X157" s="4">
        <f t="shared" si="174"/>
        <v>82.517582983139064</v>
      </c>
      <c r="Y157" s="4">
        <f t="shared" si="174"/>
        <v>83.947457834221694</v>
      </c>
      <c r="Z157" s="4">
        <f t="shared" si="174"/>
        <v>83.3653335867577</v>
      </c>
      <c r="AA157" s="4">
        <f t="shared" si="174"/>
        <v>78.792724475776794</v>
      </c>
      <c r="AB157" s="4">
        <f t="shared" si="174"/>
        <v>79.772798502648413</v>
      </c>
      <c r="AC157" s="4">
        <f t="shared" si="174"/>
        <v>80.468802559929827</v>
      </c>
      <c r="AD157" s="4">
        <f t="shared" si="174"/>
        <v>76.953307496376922</v>
      </c>
      <c r="AE157" s="4">
        <f t="shared" si="174"/>
        <v>76.777039461305733</v>
      </c>
      <c r="AF157" s="4">
        <f t="shared" si="174"/>
        <v>76.376628178499288</v>
      </c>
      <c r="AG157" s="4">
        <f t="shared" si="174"/>
        <v>78.240930609447005</v>
      </c>
      <c r="AI157" s="4">
        <f t="shared" si="175"/>
        <v>-1.17152549976079</v>
      </c>
      <c r="AJ157" s="4">
        <f t="shared" si="175"/>
        <v>-1.227729685257529</v>
      </c>
      <c r="AK157" s="4">
        <f t="shared" si="175"/>
        <v>0.14507019754216799</v>
      </c>
      <c r="AL157" s="4">
        <f t="shared" si="175"/>
        <v>0.63605761022209606</v>
      </c>
      <c r="AM157" s="4">
        <f t="shared" si="175"/>
        <v>4.4510489707349166E-2</v>
      </c>
      <c r="AN157" s="4">
        <f t="shared" si="175"/>
        <v>-0.53458298313906027</v>
      </c>
      <c r="AO157" s="4">
        <f t="shared" si="175"/>
        <v>0.44254216577830618</v>
      </c>
      <c r="AP157" s="4">
        <f t="shared" si="175"/>
        <v>-0.92433358675769739</v>
      </c>
      <c r="AQ157" s="4">
        <f t="shared" si="175"/>
        <v>-2.0297244757767885</v>
      </c>
      <c r="AR157" s="4">
        <f t="shared" si="175"/>
        <v>-2.7897985026484093</v>
      </c>
      <c r="AS157" s="4">
        <f t="shared" si="175"/>
        <v>-1.536802559929825</v>
      </c>
      <c r="AT157" s="4">
        <f t="shared" si="175"/>
        <v>-1.0383074963769161</v>
      </c>
      <c r="AU157" s="4">
        <f t="shared" si="175"/>
        <v>-0.79403946130572933</v>
      </c>
      <c r="AV157" s="4">
        <f t="shared" si="175"/>
        <v>-2.0206281784992939</v>
      </c>
      <c r="AW157" s="4">
        <f t="shared" si="175"/>
        <v>-0.85093060944700483</v>
      </c>
      <c r="AY157" s="2">
        <f t="shared" si="167"/>
        <v>94.236525499760788</v>
      </c>
      <c r="AZ157" s="2">
        <f t="shared" si="167"/>
        <v>87.149772910773123</v>
      </c>
      <c r="BA157" s="2">
        <f t="shared" si="167"/>
        <v>87.653372219315216</v>
      </c>
      <c r="BB157" s="2">
        <f t="shared" si="167"/>
        <v>85.101029391842502</v>
      </c>
      <c r="BC157" s="2">
        <f t="shared" si="167"/>
        <v>79.650860038753379</v>
      </c>
      <c r="BD157" s="2">
        <f t="shared" si="167"/>
        <v>82.380873985726765</v>
      </c>
      <c r="BE157" s="2">
        <f t="shared" si="167"/>
        <v>83.511279626154646</v>
      </c>
      <c r="BF157" s="2">
        <f t="shared" si="167"/>
        <v>83.316893762876788</v>
      </c>
      <c r="BG157" s="2">
        <f t="shared" si="167"/>
        <v>78.790624999808827</v>
      </c>
      <c r="BH157" s="2">
        <f t="shared" si="167"/>
        <v>79.771332755990713</v>
      </c>
      <c r="BI157" s="2">
        <f t="shared" si="167"/>
        <v>80.467101171169944</v>
      </c>
      <c r="BJ157" s="2">
        <f t="shared" si="167"/>
        <v>76.952807149772582</v>
      </c>
      <c r="BK157" s="2">
        <f t="shared" si="167"/>
        <v>76.776805687964682</v>
      </c>
      <c r="BL157" s="2">
        <f t="shared" si="167"/>
        <v>76.371941247698956</v>
      </c>
      <c r="BM157" s="2">
        <f t="shared" si="167"/>
        <v>77.816487478942349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93.064999999999998</v>
      </c>
      <c r="CF157" s="2">
        <f t="shared" si="168"/>
        <v>86</v>
      </c>
      <c r="CG157" s="2">
        <f t="shared" si="168"/>
        <v>87.831000000000003</v>
      </c>
      <c r="CH157" s="2">
        <f t="shared" si="168"/>
        <v>85.796999999999997</v>
      </c>
      <c r="CI157" s="2">
        <f t="shared" si="168"/>
        <v>79.728999999999999</v>
      </c>
      <c r="CJ157" s="2">
        <f t="shared" si="168"/>
        <v>81.983000000000004</v>
      </c>
      <c r="CK157" s="2">
        <f t="shared" si="168"/>
        <v>84.39</v>
      </c>
      <c r="CL157" s="2">
        <f t="shared" si="168"/>
        <v>82.441000000000003</v>
      </c>
      <c r="CM157" s="2">
        <f t="shared" si="168"/>
        <v>76.763000000000005</v>
      </c>
      <c r="CN157" s="2">
        <f t="shared" si="168"/>
        <v>76.983000000000004</v>
      </c>
      <c r="CO157" s="2">
        <f t="shared" si="168"/>
        <v>78.932000000000002</v>
      </c>
      <c r="CP157" s="2">
        <f t="shared" si="168"/>
        <v>75.915000000000006</v>
      </c>
      <c r="CQ157" s="2">
        <f t="shared" si="168"/>
        <v>75.983000000000004</v>
      </c>
      <c r="CR157" s="2">
        <f t="shared" si="168"/>
        <v>74.355999999999995</v>
      </c>
      <c r="CS157" s="2">
        <f t="shared" si="168"/>
        <v>77.39</v>
      </c>
      <c r="CU157" s="2">
        <f t="shared" si="197"/>
        <v>93.064999999999998</v>
      </c>
      <c r="CV157" s="2">
        <f t="shared" si="198"/>
        <v>86</v>
      </c>
      <c r="CW157" s="2">
        <f t="shared" si="199"/>
        <v>87.831000000000003</v>
      </c>
      <c r="CX157" s="2">
        <f t="shared" si="200"/>
        <v>85.796999999999997</v>
      </c>
      <c r="CY157" s="2">
        <f t="shared" si="201"/>
        <v>79.728999999999999</v>
      </c>
      <c r="CZ157" s="2">
        <f t="shared" si="202"/>
        <v>81.983000000000004</v>
      </c>
      <c r="DA157" s="2">
        <f t="shared" si="203"/>
        <v>84.39</v>
      </c>
      <c r="DB157" s="2">
        <f t="shared" si="204"/>
        <v>82.441000000000003</v>
      </c>
      <c r="DC157" s="2">
        <f t="shared" si="205"/>
        <v>76.763000000000005</v>
      </c>
      <c r="DD157" s="2">
        <f t="shared" si="206"/>
        <v>76.983000000000004</v>
      </c>
      <c r="DE157" s="2">
        <f t="shared" si="207"/>
        <v>78.932000000000002</v>
      </c>
      <c r="DF157" s="2">
        <f t="shared" si="208"/>
        <v>75.915000000000006</v>
      </c>
      <c r="DG157" s="2">
        <f t="shared" si="209"/>
        <v>75.983000000000004</v>
      </c>
      <c r="DH157" s="2">
        <f t="shared" si="210"/>
        <v>74.355999999999995</v>
      </c>
      <c r="DI157" s="2">
        <f t="shared" si="211"/>
        <v>77.39</v>
      </c>
      <c r="DK157" s="2">
        <f t="shared" si="176"/>
        <v>125.92552543859651</v>
      </c>
      <c r="DL157" s="2">
        <f t="shared" si="176"/>
        <v>129.66972108545792</v>
      </c>
      <c r="DM157" s="2">
        <f t="shared" si="176"/>
        <v>125.06708053397524</v>
      </c>
      <c r="DN157" s="2">
        <f t="shared" si="176"/>
        <v>120.1651159317212</v>
      </c>
      <c r="DO157" s="2">
        <f t="shared" si="176"/>
        <v>108.17496093117407</v>
      </c>
      <c r="DP157" s="2">
        <f t="shared" si="176"/>
        <v>121.6305025210084</v>
      </c>
      <c r="DQ157" s="2">
        <f t="shared" si="176"/>
        <v>124.1034192513369</v>
      </c>
      <c r="DR157" s="2">
        <f t="shared" si="176"/>
        <v>122.9293912910619</v>
      </c>
      <c r="DS157" s="2">
        <f t="shared" si="176"/>
        <v>123.45704369747898</v>
      </c>
      <c r="DT157" s="2">
        <f t="shared" si="176"/>
        <v>123.10311428571428</v>
      </c>
      <c r="DU157" s="2">
        <f t="shared" si="176"/>
        <v>116.34507787114845</v>
      </c>
      <c r="DV157" s="2">
        <f t="shared" si="176"/>
        <v>123.98580085800087</v>
      </c>
      <c r="DW157" s="2">
        <f t="shared" si="176"/>
        <v>120.48625546218486</v>
      </c>
      <c r="DX157" s="2">
        <f t="shared" si="176"/>
        <v>110.46811596638656</v>
      </c>
      <c r="DY157" s="2">
        <f t="shared" si="176"/>
        <v>98.277334677419333</v>
      </c>
      <c r="EA157" s="2">
        <f t="shared" si="152"/>
        <v>94.149422347184981</v>
      </c>
      <c r="EB157" s="2">
        <f t="shared" si="152"/>
        <v>86.853439511975267</v>
      </c>
      <c r="EC157" s="2">
        <f t="shared" si="152"/>
        <v>87.550846975132714</v>
      </c>
      <c r="ED157" s="2">
        <f t="shared" si="152"/>
        <v>85.106838383246412</v>
      </c>
      <c r="EE157" s="2">
        <f t="shared" si="152"/>
        <v>79.488008627108215</v>
      </c>
      <c r="EF157" s="2">
        <f t="shared" si="152"/>
        <v>82.361825348230269</v>
      </c>
      <c r="EG157" s="2">
        <f t="shared" si="152"/>
        <v>83.371590981191943</v>
      </c>
      <c r="EH157" s="2">
        <f t="shared" si="152"/>
        <v>83.091830608138451</v>
      </c>
      <c r="EI157" s="2">
        <f t="shared" si="152"/>
        <v>78.625013511114688</v>
      </c>
      <c r="EJ157" s="2">
        <f t="shared" si="152"/>
        <v>79.684835429462794</v>
      </c>
      <c r="EK157" s="2">
        <f t="shared" si="152"/>
        <v>80.504823160235247</v>
      </c>
      <c r="EL157" s="2">
        <f t="shared" si="179"/>
        <v>76.792706765643288</v>
      </c>
      <c r="EM157" s="2">
        <f t="shared" si="135"/>
        <v>76.75592525521526</v>
      </c>
      <c r="EN157" s="2">
        <f t="shared" si="135"/>
        <v>76.517951919039518</v>
      </c>
      <c r="EO157" s="2">
        <f t="shared" si="135"/>
        <v>77.833365207148233</v>
      </c>
      <c r="EQ157" s="2">
        <f t="shared" si="177"/>
        <v>94.510678163230253</v>
      </c>
      <c r="ER157" s="2">
        <f t="shared" si="177"/>
        <v>87.803601078435705</v>
      </c>
      <c r="ES157" s="2">
        <f t="shared" si="177"/>
        <v>87.869758331378378</v>
      </c>
      <c r="ET157" s="2">
        <f t="shared" si="177"/>
        <v>85.051572194776739</v>
      </c>
      <c r="EU157" s="2">
        <f t="shared" si="177"/>
        <v>80.037301596532345</v>
      </c>
      <c r="EV157" s="2">
        <f t="shared" si="177"/>
        <v>82.381666112777594</v>
      </c>
      <c r="EW157" s="2">
        <f t="shared" si="177"/>
        <v>83.760099541924703</v>
      </c>
      <c r="EX157" s="2">
        <f t="shared" si="177"/>
        <v>83.83799731494625</v>
      </c>
      <c r="EY157" s="2">
        <f t="shared" si="177"/>
        <v>79.263239448617966</v>
      </c>
      <c r="EZ157" s="2">
        <f t="shared" si="177"/>
        <v>79.987751028773317</v>
      </c>
      <c r="FA157" s="2">
        <f t="shared" si="177"/>
        <v>80.301543915771433</v>
      </c>
      <c r="FB157" s="2">
        <f t="shared" si="177"/>
        <v>77.453573411335412</v>
      </c>
      <c r="FC157" s="2">
        <f t="shared" si="177"/>
        <v>76.784122979935745</v>
      </c>
      <c r="FD157" s="2">
        <f t="shared" si="177"/>
        <v>75.685508202082346</v>
      </c>
      <c r="FE157" s="2">
        <f t="shared" si="177"/>
        <v>77.654078816049804</v>
      </c>
      <c r="FG157" s="2">
        <f t="shared" si="178"/>
        <v>0.99976223606605041</v>
      </c>
      <c r="FH157" s="2">
        <f t="shared" si="178"/>
        <v>0.99970018017245621</v>
      </c>
      <c r="FI157" s="2">
        <f t="shared" si="178"/>
        <v>0.99971416480465869</v>
      </c>
      <c r="FJ157" s="2">
        <f t="shared" si="178"/>
        <v>0.99969266985010774</v>
      </c>
      <c r="FK157" s="2">
        <f t="shared" si="178"/>
        <v>0.99971037601171742</v>
      </c>
      <c r="FL157" s="2">
        <f t="shared" si="178"/>
        <v>0.999669089719047</v>
      </c>
      <c r="FM157" s="2">
        <f t="shared" si="178"/>
        <v>0.99968616430927837</v>
      </c>
      <c r="FN157" s="2">
        <f t="shared" si="178"/>
        <v>0.99968473202167396</v>
      </c>
      <c r="FO157" s="2">
        <f t="shared" si="178"/>
        <v>0.99967505841257409</v>
      </c>
      <c r="FP157" s="2">
        <f t="shared" si="178"/>
        <v>0.99967175984575274</v>
      </c>
      <c r="FQ157" s="2">
        <f t="shared" si="178"/>
        <v>0.99969232525708207</v>
      </c>
      <c r="FR157" s="2">
        <f t="shared" si="178"/>
        <v>0.99968712462776044</v>
      </c>
      <c r="FS157" s="2">
        <f t="shared" si="178"/>
        <v>0.99964679882873186</v>
      </c>
      <c r="FT157" s="2">
        <f t="shared" si="178"/>
        <v>0.99967289222191158</v>
      </c>
      <c r="FU157" s="2">
        <f t="shared" si="178"/>
        <v>0.99962218702174888</v>
      </c>
      <c r="FW157" s="2">
        <f t="shared" si="169"/>
        <v>0.22019836848586391</v>
      </c>
      <c r="FX157" s="2">
        <f t="shared" si="169"/>
        <v>0.29836633962844822</v>
      </c>
      <c r="FY157" s="2">
        <f t="shared" si="169"/>
        <v>0.28785987841719146</v>
      </c>
      <c r="FZ157" s="2">
        <f t="shared" si="169"/>
        <v>0.30006514936233053</v>
      </c>
      <c r="GA157" s="2">
        <f t="shared" si="169"/>
        <v>0.28134891708009208</v>
      </c>
      <c r="GB157" s="2">
        <f t="shared" si="169"/>
        <v>0.30514088739632578</v>
      </c>
      <c r="GC157" s="2">
        <f t="shared" si="169"/>
        <v>0.32664799783003762</v>
      </c>
      <c r="GD157" s="2">
        <f t="shared" si="169"/>
        <v>0.28479379417705553</v>
      </c>
      <c r="GE157" s="2">
        <f t="shared" si="169"/>
        <v>0.23666179758963543</v>
      </c>
      <c r="GF157" s="2">
        <f t="shared" si="169"/>
        <v>0.23850110111011</v>
      </c>
      <c r="GG157" s="2">
        <f t="shared" si="169"/>
        <v>0.23981361377144406</v>
      </c>
      <c r="GH157" s="2">
        <f t="shared" si="169"/>
        <v>0.21991551275189075</v>
      </c>
      <c r="GI157" s="2">
        <f t="shared" si="169"/>
        <v>0.19273998006070697</v>
      </c>
      <c r="GJ157" s="2">
        <f t="shared" si="169"/>
        <v>0.18874072909353101</v>
      </c>
      <c r="GK157" s="2">
        <f t="shared" si="169"/>
        <v>0.13722025998741122</v>
      </c>
      <c r="GM157" s="86">
        <f t="shared" si="170"/>
        <v>8.838813881113131E-164</v>
      </c>
      <c r="GN157" s="86">
        <f t="shared" si="170"/>
        <v>1.1845779588513542E-148</v>
      </c>
      <c r="GO157" s="86">
        <f t="shared" si="170"/>
        <v>4.8628697582677583E-172</v>
      </c>
      <c r="GP157" s="86">
        <f t="shared" si="170"/>
        <v>6.5995781742449018E-228</v>
      </c>
      <c r="GQ157" s="86">
        <f t="shared" si="170"/>
        <v>0</v>
      </c>
      <c r="GR157" s="86">
        <f t="shared" si="170"/>
        <v>1.0058807815254598E-154</v>
      </c>
      <c r="GS157" s="86">
        <f t="shared" si="170"/>
        <v>2.3537293755873596E-215</v>
      </c>
      <c r="GT157" s="86">
        <f t="shared" si="170"/>
        <v>3.0051601937438919E-181</v>
      </c>
      <c r="GU157" s="86">
        <f t="shared" si="170"/>
        <v>2.7384057484029697E-151</v>
      </c>
      <c r="GV157" s="86">
        <f t="shared" si="170"/>
        <v>5.8101231628496223E-167</v>
      </c>
      <c r="GW157" s="86">
        <f t="shared" si="170"/>
        <v>1.9459720381310055E-234</v>
      </c>
      <c r="GX157" s="86">
        <f t="shared" si="170"/>
        <v>3.4544830624350099E-205</v>
      </c>
      <c r="GY157" s="86">
        <f t="shared" si="170"/>
        <v>1.3888293752503517E-159</v>
      </c>
      <c r="GZ157" s="86">
        <f t="shared" si="170"/>
        <v>3.5051344023228473E-204</v>
      </c>
      <c r="HA157" s="86">
        <f t="shared" si="170"/>
        <v>6.6264220546513968E-266</v>
      </c>
      <c r="HC157" s="86">
        <f t="shared" si="181"/>
        <v>1.670080238383202E-95</v>
      </c>
      <c r="HD157" s="86">
        <f t="shared" si="181"/>
        <v>1.0477207199943987E-97</v>
      </c>
      <c r="HE157" s="86">
        <f t="shared" si="181"/>
        <v>9.824090042028581E-101</v>
      </c>
      <c r="HF157" s="86">
        <f t="shared" si="180"/>
        <v>1.6468581021788559E-128</v>
      </c>
      <c r="HG157" s="86">
        <f t="shared" si="180"/>
        <v>2.3349488786496624E-164</v>
      </c>
      <c r="HH157" s="86">
        <f t="shared" si="180"/>
        <v>2.1710105656472781E-133</v>
      </c>
      <c r="HI157" s="86">
        <f t="shared" si="180"/>
        <v>0</v>
      </c>
      <c r="HJ157" s="86">
        <f t="shared" si="180"/>
        <v>2.4088038660918203E-151</v>
      </c>
      <c r="HK157" s="86">
        <f t="shared" si="180"/>
        <v>8.6507359774443257E-137</v>
      </c>
      <c r="HL157" s="86">
        <f t="shared" si="161"/>
        <v>2.3480328549453404E-152</v>
      </c>
      <c r="HM157" s="86">
        <f t="shared" si="161"/>
        <v>5.8315081622675736E-160</v>
      </c>
      <c r="HN157" s="86">
        <f t="shared" si="161"/>
        <v>1.9288313759834369E-119</v>
      </c>
      <c r="HO157" s="86">
        <f t="shared" si="161"/>
        <v>1.0653990389501997E-97</v>
      </c>
      <c r="HP157" s="86">
        <f t="shared" si="161"/>
        <v>2.8184841919855779E-124</v>
      </c>
      <c r="HQ157" s="86">
        <f t="shared" si="161"/>
        <v>5.3554534094995532E-129</v>
      </c>
      <c r="HS157" s="86">
        <f t="shared" si="171"/>
        <v>5.2122988880223412E-3</v>
      </c>
      <c r="HT157" s="86">
        <f t="shared" si="171"/>
        <v>3.3043722300205865E-4</v>
      </c>
      <c r="HU157" s="86">
        <f t="shared" si="171"/>
        <v>2.6650463685947589E-4</v>
      </c>
      <c r="HV157" s="86">
        <f t="shared" si="171"/>
        <v>8.5413745533536589E-5</v>
      </c>
      <c r="HW157" s="86">
        <f t="shared" si="171"/>
        <v>2.7366957735418365E-4</v>
      </c>
      <c r="HX157" s="86">
        <f t="shared" si="171"/>
        <v>7.3335103248456227E-5</v>
      </c>
      <c r="HY157" s="86">
        <f t="shared" si="171"/>
        <v>3.2415521699733483E-5</v>
      </c>
      <c r="HZ157" s="86">
        <f t="shared" si="171"/>
        <v>1.9087994945058247E-4</v>
      </c>
      <c r="IA157" s="86">
        <f t="shared" si="171"/>
        <v>9.0255251218064115E-4</v>
      </c>
      <c r="IB157" s="86">
        <f t="shared" si="171"/>
        <v>6.2932793494608924E-4</v>
      </c>
      <c r="IC157" s="86">
        <f t="shared" si="171"/>
        <v>7.0375804885273649E-4</v>
      </c>
      <c r="ID157" s="86">
        <f t="shared" si="171"/>
        <v>1.5769860053279152E-3</v>
      </c>
      <c r="IE157" s="86">
        <f t="shared" si="171"/>
        <v>5.2308410358376002E-3</v>
      </c>
      <c r="IF157" s="86">
        <f t="shared" si="171"/>
        <v>1.1003472677827299E-4</v>
      </c>
      <c r="IG157" s="86">
        <f t="shared" si="171"/>
        <v>5.2727002723004833E-4</v>
      </c>
      <c r="II157" s="86">
        <f t="shared" si="172"/>
        <v>5.7221206844217169E-5</v>
      </c>
      <c r="IJ157" s="86">
        <f t="shared" si="172"/>
        <v>2.7180063344694827E-3</v>
      </c>
      <c r="IK157" s="86">
        <f t="shared" si="172"/>
        <v>1.0616155523218173E-3</v>
      </c>
      <c r="IL157" s="86">
        <f t="shared" si="172"/>
        <v>1.0416576147846861E-3</v>
      </c>
      <c r="IM157" s="86">
        <f t="shared" si="172"/>
        <v>4.2129917832363676E-4</v>
      </c>
      <c r="IN157" s="86">
        <f t="shared" si="172"/>
        <v>1.7300565619678924E-3</v>
      </c>
      <c r="IO157" s="86">
        <f t="shared" si="172"/>
        <v>5.0456299653961123E-3</v>
      </c>
      <c r="IP157" s="86">
        <f t="shared" si="172"/>
        <v>5.006809456062465E-4</v>
      </c>
      <c r="IQ157" s="86">
        <f t="shared" si="172"/>
        <v>1.5744858360778933E-5</v>
      </c>
      <c r="IR157" s="86">
        <f t="shared" si="172"/>
        <v>9.6771183993410049E-6</v>
      </c>
      <c r="IS157" s="86">
        <f t="shared" si="172"/>
        <v>1.0944818800671102E-5</v>
      </c>
      <c r="IT157" s="86">
        <f t="shared" si="172"/>
        <v>2.1821488136958335E-6</v>
      </c>
      <c r="IU157" s="86">
        <f t="shared" si="172"/>
        <v>2.1602031775835062E-7</v>
      </c>
      <c r="IV157" s="86">
        <f t="shared" si="172"/>
        <v>1.3677463868251105E-5</v>
      </c>
      <c r="IW157" s="86">
        <f t="shared" si="172"/>
        <v>1.1275729010215318E-3</v>
      </c>
      <c r="IY157" s="86">
        <f t="shared" si="173"/>
        <v>5.2695200948665579E-3</v>
      </c>
      <c r="IZ157" s="86">
        <f t="shared" si="173"/>
        <v>3.0484435574715412E-3</v>
      </c>
      <c r="JA157" s="86">
        <f t="shared" si="173"/>
        <v>1.3281201891812932E-3</v>
      </c>
      <c r="JB157" s="86">
        <f t="shared" si="173"/>
        <v>1.1270713603182226E-3</v>
      </c>
      <c r="JC157" s="86">
        <f t="shared" si="173"/>
        <v>6.9496875567782047E-4</v>
      </c>
      <c r="JD157" s="86">
        <f t="shared" si="173"/>
        <v>1.8033916652163487E-3</v>
      </c>
      <c r="JE157" s="86">
        <f t="shared" si="173"/>
        <v>5.0780454870958461E-3</v>
      </c>
      <c r="JF157" s="86">
        <f t="shared" si="173"/>
        <v>6.9156089505682892E-4</v>
      </c>
      <c r="JG157" s="86">
        <f t="shared" si="173"/>
        <v>9.1829737054142013E-4</v>
      </c>
      <c r="JH157" s="86">
        <f t="shared" si="173"/>
        <v>6.3900505334543029E-4</v>
      </c>
      <c r="JI157" s="86">
        <f t="shared" si="173"/>
        <v>7.1470286765340757E-4</v>
      </c>
      <c r="JJ157" s="86">
        <f t="shared" si="173"/>
        <v>1.5791681541416111E-3</v>
      </c>
      <c r="JK157" s="86">
        <f t="shared" si="173"/>
        <v>5.2310570561553589E-3</v>
      </c>
      <c r="JL157" s="86">
        <f t="shared" si="173"/>
        <v>1.2371219064652409E-4</v>
      </c>
      <c r="JM157" s="86">
        <f t="shared" si="173"/>
        <v>1.6548429282515801E-3</v>
      </c>
    </row>
    <row r="158" spans="2:273" x14ac:dyDescent="0.25">
      <c r="B158" s="2">
        <v>131</v>
      </c>
      <c r="C158" s="37">
        <v>94.725999999999999</v>
      </c>
      <c r="D158" s="37">
        <v>87.084999999999994</v>
      </c>
      <c r="E158" s="37">
        <v>88.846999999999994</v>
      </c>
      <c r="F158" s="37">
        <v>83.965999999999994</v>
      </c>
      <c r="G158" s="37">
        <v>80.677999999999997</v>
      </c>
      <c r="H158" s="37">
        <v>82.338999999999999</v>
      </c>
      <c r="I158" s="37">
        <v>82.728999999999999</v>
      </c>
      <c r="J158" s="37">
        <v>82.203000000000003</v>
      </c>
      <c r="K158" s="37">
        <v>78.051000000000002</v>
      </c>
      <c r="L158" s="37">
        <v>78.881</v>
      </c>
      <c r="M158" s="37">
        <v>77.763000000000005</v>
      </c>
      <c r="N158" s="37">
        <v>76.186000000000007</v>
      </c>
      <c r="O158" s="37">
        <v>77.254000000000005</v>
      </c>
      <c r="P158" s="37">
        <v>77.644000000000005</v>
      </c>
      <c r="Q158" s="37">
        <v>78.507999999999996</v>
      </c>
      <c r="S158" s="4">
        <f t="shared" si="174"/>
        <v>94.141850765184159</v>
      </c>
      <c r="T158" s="4">
        <f t="shared" si="174"/>
        <v>87.227532686051347</v>
      </c>
      <c r="U158" s="4">
        <f t="shared" si="174"/>
        <v>87.591460849075645</v>
      </c>
      <c r="V158" s="4">
        <f t="shared" si="174"/>
        <v>85.141728391751784</v>
      </c>
      <c r="W158" s="4">
        <f t="shared" si="174"/>
        <v>79.611717696745131</v>
      </c>
      <c r="X158" s="4">
        <f t="shared" si="174"/>
        <v>82.604405397777967</v>
      </c>
      <c r="Y158" s="4">
        <f t="shared" si="174"/>
        <v>84.398713947870036</v>
      </c>
      <c r="Z158" s="4">
        <f t="shared" si="174"/>
        <v>83.289707046170349</v>
      </c>
      <c r="AA158" s="4">
        <f t="shared" si="174"/>
        <v>78.637262955460656</v>
      </c>
      <c r="AB158" s="4">
        <f t="shared" si="174"/>
        <v>79.617304071433978</v>
      </c>
      <c r="AC158" s="4">
        <f t="shared" si="174"/>
        <v>80.341575664166641</v>
      </c>
      <c r="AD158" s="4">
        <f t="shared" si="174"/>
        <v>76.785230221212217</v>
      </c>
      <c r="AE158" s="4">
        <f t="shared" si="174"/>
        <v>76.648351375539235</v>
      </c>
      <c r="AF158" s="4">
        <f t="shared" si="174"/>
        <v>76.277026095125208</v>
      </c>
      <c r="AG158" s="4">
        <f t="shared" si="174"/>
        <v>78.398480600137049</v>
      </c>
      <c r="AI158" s="4">
        <f t="shared" si="175"/>
        <v>0.58414923481583969</v>
      </c>
      <c r="AJ158" s="4">
        <f t="shared" si="175"/>
        <v>-0.14253268605135361</v>
      </c>
      <c r="AK158" s="4">
        <f t="shared" si="175"/>
        <v>1.2555391509243492</v>
      </c>
      <c r="AL158" s="4">
        <f t="shared" si="175"/>
        <v>-1.1757283917517896</v>
      </c>
      <c r="AM158" s="4">
        <f t="shared" si="175"/>
        <v>1.0662823032548658</v>
      </c>
      <c r="AN158" s="4">
        <f t="shared" si="175"/>
        <v>-0.26540539777796823</v>
      </c>
      <c r="AO158" s="4">
        <f t="shared" si="175"/>
        <v>-1.6697139478700365</v>
      </c>
      <c r="AP158" s="4">
        <f t="shared" si="175"/>
        <v>-1.0867070461703463</v>
      </c>
      <c r="AQ158" s="4">
        <f t="shared" si="175"/>
        <v>-0.58626295546065421</v>
      </c>
      <c r="AR158" s="4">
        <f t="shared" si="175"/>
        <v>-0.73630407143397747</v>
      </c>
      <c r="AS158" s="4">
        <f t="shared" si="175"/>
        <v>-2.5785756641666353</v>
      </c>
      <c r="AT158" s="4">
        <f t="shared" si="175"/>
        <v>-0.59923022121220981</v>
      </c>
      <c r="AU158" s="4">
        <f t="shared" si="175"/>
        <v>0.60564862446076972</v>
      </c>
      <c r="AV158" s="4">
        <f t="shared" si="175"/>
        <v>1.3669739048747971</v>
      </c>
      <c r="AW158" s="4">
        <f t="shared" si="175"/>
        <v>0.1095193998629469</v>
      </c>
      <c r="AY158" s="2">
        <f t="shared" si="167"/>
        <v>94.141850765184159</v>
      </c>
      <c r="AZ158" s="2">
        <f t="shared" si="167"/>
        <v>87.04314477050724</v>
      </c>
      <c r="BA158" s="2">
        <f t="shared" si="167"/>
        <v>87.5040130940952</v>
      </c>
      <c r="BB158" s="2">
        <f t="shared" si="167"/>
        <v>84.969466192919171</v>
      </c>
      <c r="BC158" s="2">
        <f t="shared" si="167"/>
        <v>79.508495779027612</v>
      </c>
      <c r="BD158" s="2">
        <f t="shared" si="167"/>
        <v>82.239093899265171</v>
      </c>
      <c r="BE158" s="2">
        <f t="shared" si="167"/>
        <v>83.360666109745253</v>
      </c>
      <c r="BF158" s="2">
        <f t="shared" si="167"/>
        <v>83.142794679878904</v>
      </c>
      <c r="BG158" s="2">
        <f t="shared" si="167"/>
        <v>78.628859512578046</v>
      </c>
      <c r="BH158" s="2">
        <f t="shared" si="167"/>
        <v>79.61092315033298</v>
      </c>
      <c r="BI158" s="2">
        <f t="shared" si="167"/>
        <v>80.334239848562419</v>
      </c>
      <c r="BJ158" s="2">
        <f t="shared" si="167"/>
        <v>76.782898318945456</v>
      </c>
      <c r="BK158" s="2">
        <f t="shared" si="167"/>
        <v>76.648062465778565</v>
      </c>
      <c r="BL158" s="2">
        <f t="shared" si="167"/>
        <v>76.263290187871974</v>
      </c>
      <c r="BM158" s="2">
        <f t="shared" si="167"/>
        <v>77.706519560494286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94.725999999999999</v>
      </c>
      <c r="CF158" s="2">
        <f t="shared" si="168"/>
        <v>87.084999999999994</v>
      </c>
      <c r="CG158" s="2">
        <f t="shared" si="168"/>
        <v>88.846999999999994</v>
      </c>
      <c r="CH158" s="2">
        <f t="shared" si="168"/>
        <v>83.965999999999994</v>
      </c>
      <c r="CI158" s="2">
        <f t="shared" si="168"/>
        <v>80.677999999999997</v>
      </c>
      <c r="CJ158" s="2">
        <f t="shared" si="168"/>
        <v>82.338999999999999</v>
      </c>
      <c r="CK158" s="2" t="str">
        <f t="shared" si="168"/>
        <v/>
      </c>
      <c r="CL158" s="2">
        <f t="shared" si="168"/>
        <v>82.203000000000003</v>
      </c>
      <c r="CM158" s="2">
        <f t="shared" si="168"/>
        <v>78.051000000000002</v>
      </c>
      <c r="CN158" s="2">
        <f t="shared" si="168"/>
        <v>78.881</v>
      </c>
      <c r="CO158" s="2">
        <f t="shared" si="168"/>
        <v>77.763000000000005</v>
      </c>
      <c r="CP158" s="2">
        <f t="shared" si="168"/>
        <v>76.186000000000007</v>
      </c>
      <c r="CQ158" s="2">
        <f t="shared" si="168"/>
        <v>77.254000000000005</v>
      </c>
      <c r="CR158" s="2">
        <f t="shared" si="168"/>
        <v>77.644000000000005</v>
      </c>
      <c r="CS158" s="2">
        <f t="shared" si="168"/>
        <v>78.507999999999996</v>
      </c>
      <c r="CU158" s="2">
        <f t="shared" si="197"/>
        <v>94.725999999999999</v>
      </c>
      <c r="CV158" s="2">
        <f t="shared" si="198"/>
        <v>87.084999999999994</v>
      </c>
      <c r="CW158" s="2">
        <f t="shared" si="199"/>
        <v>88.846999999999994</v>
      </c>
      <c r="CX158" s="2">
        <f t="shared" si="200"/>
        <v>83.965999999999994</v>
      </c>
      <c r="CY158" s="2">
        <f t="shared" si="201"/>
        <v>80.677999999999997</v>
      </c>
      <c r="CZ158" s="2">
        <f t="shared" si="202"/>
        <v>82.338999999999999</v>
      </c>
      <c r="DA158" s="2" t="str">
        <f t="shared" si="203"/>
        <v/>
      </c>
      <c r="DB158" s="2">
        <f t="shared" si="204"/>
        <v>82.203000000000003</v>
      </c>
      <c r="DC158" s="2">
        <f t="shared" si="205"/>
        <v>78.051000000000002</v>
      </c>
      <c r="DD158" s="2">
        <f t="shared" si="206"/>
        <v>78.881</v>
      </c>
      <c r="DE158" s="2">
        <f t="shared" si="207"/>
        <v>77.763000000000005</v>
      </c>
      <c r="DF158" s="2">
        <f t="shared" si="208"/>
        <v>76.186000000000007</v>
      </c>
      <c r="DG158" s="2">
        <f t="shared" si="209"/>
        <v>77.254000000000005</v>
      </c>
      <c r="DH158" s="2">
        <f t="shared" si="210"/>
        <v>77.644000000000005</v>
      </c>
      <c r="DI158" s="2">
        <f t="shared" si="211"/>
        <v>78.507999999999996</v>
      </c>
      <c r="DK158" s="2">
        <f t="shared" si="176"/>
        <v>126.08142807017546</v>
      </c>
      <c r="DL158" s="2">
        <f t="shared" si="176"/>
        <v>129.9082981726666</v>
      </c>
      <c r="DM158" s="2">
        <f t="shared" si="176"/>
        <v>125.28823941350254</v>
      </c>
      <c r="DN158" s="2">
        <f t="shared" si="176"/>
        <v>120.37575960170697</v>
      </c>
      <c r="DO158" s="2">
        <f t="shared" si="176"/>
        <v>108.30345951417002</v>
      </c>
      <c r="DP158" s="2">
        <f t="shared" si="176"/>
        <v>121.86604828113062</v>
      </c>
      <c r="DQ158" s="2">
        <f t="shared" si="176"/>
        <v>124.32497967914439</v>
      </c>
      <c r="DR158" s="2">
        <f t="shared" si="176"/>
        <v>123.12600275019101</v>
      </c>
      <c r="DS158" s="2">
        <f t="shared" si="176"/>
        <v>123.70226778711483</v>
      </c>
      <c r="DT158" s="2">
        <f t="shared" si="176"/>
        <v>123.34532421695951</v>
      </c>
      <c r="DU158" s="2">
        <f t="shared" si="176"/>
        <v>116.53833305322128</v>
      </c>
      <c r="DV158" s="2">
        <f t="shared" si="176"/>
        <v>124.27320613470616</v>
      </c>
      <c r="DW158" s="2">
        <f t="shared" si="176"/>
        <v>120.76341176470586</v>
      </c>
      <c r="DX158" s="2">
        <f t="shared" si="176"/>
        <v>110.66988403361346</v>
      </c>
      <c r="DY158" s="2">
        <f t="shared" si="176"/>
        <v>98.39027217741932</v>
      </c>
      <c r="EA158" s="2">
        <f t="shared" si="152"/>
        <v>94.046548473510569</v>
      </c>
      <c r="EB158" s="2">
        <f t="shared" si="152"/>
        <v>86.71913836756373</v>
      </c>
      <c r="EC158" s="2">
        <f t="shared" si="152"/>
        <v>87.392964892127011</v>
      </c>
      <c r="ED158" s="2">
        <f t="shared" si="152"/>
        <v>84.977786409189491</v>
      </c>
      <c r="EE158" s="2">
        <f t="shared" si="152"/>
        <v>79.330533359230841</v>
      </c>
      <c r="EF158" s="2">
        <f t="shared" si="152"/>
        <v>82.220472478812951</v>
      </c>
      <c r="EG158" s="2">
        <f t="shared" si="152"/>
        <v>83.209899614774542</v>
      </c>
      <c r="EH158" s="2">
        <f t="shared" si="152"/>
        <v>82.896984703744934</v>
      </c>
      <c r="EI158" s="2">
        <f t="shared" si="152"/>
        <v>78.447843748739245</v>
      </c>
      <c r="EJ158" s="2">
        <f t="shared" si="152"/>
        <v>79.517655376815824</v>
      </c>
      <c r="EK158" s="2">
        <f t="shared" si="152"/>
        <v>80.378121184191642</v>
      </c>
      <c r="EL158" s="2">
        <f t="shared" si="179"/>
        <v>76.607601698470987</v>
      </c>
      <c r="EM158" s="2">
        <f t="shared" si="135"/>
        <v>76.627747625388366</v>
      </c>
      <c r="EN158" s="2">
        <f t="shared" si="135"/>
        <v>76.428459252880515</v>
      </c>
      <c r="EO158" s="2">
        <f t="shared" si="135"/>
        <v>77.726141088097933</v>
      </c>
      <c r="EQ158" s="2">
        <f t="shared" si="177"/>
        <v>94.420271309666788</v>
      </c>
      <c r="ER158" s="2">
        <f t="shared" si="177"/>
        <v>87.7008934887875</v>
      </c>
      <c r="ES158" s="2">
        <f t="shared" si="177"/>
        <v>87.722395676936713</v>
      </c>
      <c r="ET158" s="2">
        <f t="shared" si="177"/>
        <v>84.92073661569205</v>
      </c>
      <c r="EU158" s="2">
        <f t="shared" si="177"/>
        <v>79.897587452562661</v>
      </c>
      <c r="EV158" s="2">
        <f t="shared" si="177"/>
        <v>82.240952588532352</v>
      </c>
      <c r="EW158" s="2">
        <f t="shared" si="177"/>
        <v>83.610216871908975</v>
      </c>
      <c r="EX158" s="2">
        <f t="shared" si="177"/>
        <v>83.667723790066574</v>
      </c>
      <c r="EY158" s="2">
        <f t="shared" si="177"/>
        <v>79.10847847259646</v>
      </c>
      <c r="EZ158" s="2">
        <f t="shared" si="177"/>
        <v>79.831184540118841</v>
      </c>
      <c r="FA158" s="2">
        <f t="shared" si="177"/>
        <v>80.167897872024682</v>
      </c>
      <c r="FB158" s="2">
        <f t="shared" si="177"/>
        <v>77.292394157636053</v>
      </c>
      <c r="FC158" s="2">
        <f t="shared" si="177"/>
        <v>76.657135315511908</v>
      </c>
      <c r="FD158" s="2">
        <f t="shared" si="177"/>
        <v>75.565555076872769</v>
      </c>
      <c r="FE158" s="2">
        <f t="shared" si="177"/>
        <v>77.546052020382206</v>
      </c>
      <c r="FG158" s="2">
        <f t="shared" si="178"/>
        <v>0.99978315217843294</v>
      </c>
      <c r="FH158" s="2">
        <f t="shared" si="178"/>
        <v>0.99972655385367215</v>
      </c>
      <c r="FI158" s="2">
        <f t="shared" si="178"/>
        <v>0.99973930864708771</v>
      </c>
      <c r="FJ158" s="2">
        <f t="shared" si="178"/>
        <v>0.99971970399235066</v>
      </c>
      <c r="FK158" s="2">
        <f t="shared" si="178"/>
        <v>0.99973585305188828</v>
      </c>
      <c r="FL158" s="2">
        <f t="shared" si="178"/>
        <v>0.99969819744947719</v>
      </c>
      <c r="FM158" s="2">
        <f t="shared" si="178"/>
        <v>0.9997137705443051</v>
      </c>
      <c r="FN158" s="2">
        <f t="shared" si="178"/>
        <v>0.99971246421017457</v>
      </c>
      <c r="FO158" s="2">
        <f t="shared" si="178"/>
        <v>0.99970364127681777</v>
      </c>
      <c r="FP158" s="2">
        <f t="shared" si="178"/>
        <v>0.99970063277521748</v>
      </c>
      <c r="FQ158" s="2">
        <f t="shared" si="178"/>
        <v>0.99971938970276897</v>
      </c>
      <c r="FR158" s="2">
        <f t="shared" si="178"/>
        <v>0.99971464641346808</v>
      </c>
      <c r="FS158" s="2">
        <f t="shared" si="178"/>
        <v>0.99967786669211178</v>
      </c>
      <c r="FT158" s="2">
        <f t="shared" si="178"/>
        <v>0.99970166557410245</v>
      </c>
      <c r="FU158" s="2">
        <f t="shared" si="178"/>
        <v>0.99965541901352595</v>
      </c>
      <c r="FW158" s="2">
        <f t="shared" si="169"/>
        <v>0.2364201201287108</v>
      </c>
      <c r="FX158" s="2">
        <f t="shared" si="169"/>
        <v>0.31799833469930666</v>
      </c>
      <c r="FY158" s="2">
        <f t="shared" si="169"/>
        <v>0.3071031495816911</v>
      </c>
      <c r="FZ158" s="2">
        <f t="shared" si="169"/>
        <v>0.31975798187363441</v>
      </c>
      <c r="GA158" s="2">
        <f t="shared" si="169"/>
        <v>0.30034049974739652</v>
      </c>
      <c r="GB158" s="2">
        <f t="shared" si="169"/>
        <v>0.32501215322246479</v>
      </c>
      <c r="GC158" s="2">
        <f t="shared" si="169"/>
        <v>0.34721997492193468</v>
      </c>
      <c r="GD158" s="2">
        <f t="shared" si="169"/>
        <v>0.3039195725417323</v>
      </c>
      <c r="GE158" s="2">
        <f t="shared" si="169"/>
        <v>0.25370180291743372</v>
      </c>
      <c r="GF158" s="2">
        <f t="shared" si="169"/>
        <v>0.25562918958938013</v>
      </c>
      <c r="GG158" s="2">
        <f t="shared" si="169"/>
        <v>0.25700414893479706</v>
      </c>
      <c r="GH158" s="2">
        <f t="shared" si="169"/>
        <v>0.23612273635652853</v>
      </c>
      <c r="GI158" s="2">
        <f t="shared" si="169"/>
        <v>0.20747710621410015</v>
      </c>
      <c r="GJ158" s="2">
        <f t="shared" si="169"/>
        <v>0.203249057877817</v>
      </c>
      <c r="GK158" s="2">
        <f t="shared" si="169"/>
        <v>0.14849315740385938</v>
      </c>
      <c r="GM158" s="86">
        <f t="shared" si="170"/>
        <v>2.1807563299095251E-168</v>
      </c>
      <c r="GN158" s="86">
        <f t="shared" si="170"/>
        <v>7.7232274191639883E-153</v>
      </c>
      <c r="GO158" s="86">
        <f t="shared" si="170"/>
        <v>7.2716792830156833E-177</v>
      </c>
      <c r="GP158" s="86">
        <f t="shared" si="170"/>
        <v>2.4599255406326481E-234</v>
      </c>
      <c r="GQ158" s="86">
        <f t="shared" si="170"/>
        <v>0</v>
      </c>
      <c r="GR158" s="86">
        <f t="shared" si="170"/>
        <v>4.7540108059895028E-159</v>
      </c>
      <c r="GS158" s="86">
        <f t="shared" si="170"/>
        <v>2.4535071447035184E-221</v>
      </c>
      <c r="GT158" s="86">
        <f t="shared" si="170"/>
        <v>2.6807779221928319E-186</v>
      </c>
      <c r="GU158" s="86">
        <f t="shared" si="170"/>
        <v>1.6014957463425794E-155</v>
      </c>
      <c r="GV158" s="86">
        <f t="shared" si="170"/>
        <v>1.26161172353211E-171</v>
      </c>
      <c r="GW158" s="86">
        <f t="shared" si="170"/>
        <v>5.470700508150963E-241</v>
      </c>
      <c r="GX158" s="86">
        <f t="shared" si="170"/>
        <v>6.0369440267545828E-211</v>
      </c>
      <c r="GY158" s="86">
        <f t="shared" si="170"/>
        <v>4.1079602479367874E-164</v>
      </c>
      <c r="GZ158" s="86">
        <f t="shared" si="170"/>
        <v>7.0260455614700389E-210</v>
      </c>
      <c r="HA158" s="86">
        <f t="shared" si="170"/>
        <v>2.2871807147927447E-273</v>
      </c>
      <c r="HC158" s="86">
        <f t="shared" si="181"/>
        <v>2.5465699046413907E-99</v>
      </c>
      <c r="HD158" s="86">
        <f t="shared" si="181"/>
        <v>1.2936065238199369E-101</v>
      </c>
      <c r="HE158" s="86">
        <f t="shared" si="181"/>
        <v>1.0234544752701714E-104</v>
      </c>
      <c r="HF158" s="86">
        <f t="shared" si="180"/>
        <v>1.3680823630621056E-133</v>
      </c>
      <c r="HG158" s="86">
        <f t="shared" si="180"/>
        <v>6.0849396437881725E-171</v>
      </c>
      <c r="HH158" s="86">
        <f t="shared" si="180"/>
        <v>1.09355135315005E-138</v>
      </c>
      <c r="HI158" s="86">
        <f t="shared" si="180"/>
        <v>0</v>
      </c>
      <c r="HJ158" s="86">
        <f t="shared" si="180"/>
        <v>2.5208127226293227E-157</v>
      </c>
      <c r="HK158" s="86">
        <f t="shared" si="180"/>
        <v>2.7954077080842832E-142</v>
      </c>
      <c r="HL158" s="86">
        <f t="shared" si="161"/>
        <v>1.7979928145841726E-158</v>
      </c>
      <c r="HM158" s="86">
        <f t="shared" si="161"/>
        <v>2.3437215161057107E-166</v>
      </c>
      <c r="HN158" s="86">
        <f t="shared" si="161"/>
        <v>2.8434300760355857E-124</v>
      </c>
      <c r="HO158" s="86">
        <f t="shared" si="161"/>
        <v>9.347270047661557E-102</v>
      </c>
      <c r="HP158" s="86">
        <f t="shared" si="161"/>
        <v>2.7798148280143508E-129</v>
      </c>
      <c r="HQ158" s="86">
        <f t="shared" si="161"/>
        <v>3.2355497237788381E-134</v>
      </c>
      <c r="HS158" s="86">
        <f t="shared" si="171"/>
        <v>2.853391394517282E-3</v>
      </c>
      <c r="HT158" s="86">
        <f t="shared" si="171"/>
        <v>1.4647483614199818E-4</v>
      </c>
      <c r="HU158" s="86">
        <f t="shared" si="171"/>
        <v>1.1344093297013878E-4</v>
      </c>
      <c r="HV158" s="86">
        <f t="shared" si="171"/>
        <v>3.2110242902587071E-5</v>
      </c>
      <c r="HW158" s="86">
        <f t="shared" si="171"/>
        <v>1.1232852982920349E-4</v>
      </c>
      <c r="HX158" s="86">
        <f t="shared" si="171"/>
        <v>2.7866545196736011E-5</v>
      </c>
      <c r="HY158" s="86">
        <f t="shared" si="171"/>
        <v>1.1678532154671161E-5</v>
      </c>
      <c r="HZ158" s="86">
        <f t="shared" si="171"/>
        <v>7.6497960873411406E-5</v>
      </c>
      <c r="IA158" s="86">
        <f t="shared" si="171"/>
        <v>4.0149492683896513E-4</v>
      </c>
      <c r="IB158" s="86">
        <f t="shared" si="171"/>
        <v>2.664228301752894E-4</v>
      </c>
      <c r="IC158" s="86">
        <f t="shared" si="171"/>
        <v>2.9985852068617486E-4</v>
      </c>
      <c r="ID158" s="86">
        <f t="shared" si="171"/>
        <v>7.1609870812171705E-4</v>
      </c>
      <c r="IE158" s="86">
        <f t="shared" si="171"/>
        <v>2.6245924071435509E-3</v>
      </c>
      <c r="IF158" s="86">
        <f t="shared" si="171"/>
        <v>2.7781394319412501E-5</v>
      </c>
      <c r="IG158" s="86">
        <f t="shared" si="171"/>
        <v>1.3475270434716826E-4</v>
      </c>
      <c r="II158" s="86">
        <f t="shared" si="172"/>
        <v>1.8650956145218266E-4</v>
      </c>
      <c r="IJ158" s="86">
        <f t="shared" si="172"/>
        <v>7.0694207582429639E-3</v>
      </c>
      <c r="IK158" s="86">
        <f t="shared" si="172"/>
        <v>3.1250302562419612E-3</v>
      </c>
      <c r="IL158" s="86">
        <f t="shared" si="172"/>
        <v>3.3043641968670402E-3</v>
      </c>
      <c r="IM158" s="86">
        <f t="shared" si="172"/>
        <v>1.4148676142858232E-3</v>
      </c>
      <c r="IN158" s="86">
        <f t="shared" si="172"/>
        <v>5.109750076641292E-3</v>
      </c>
      <c r="IO158" s="86">
        <f t="shared" si="172"/>
        <v>1.3415802336934374E-2</v>
      </c>
      <c r="IP158" s="86">
        <f t="shared" si="172"/>
        <v>1.6638720423132944E-3</v>
      </c>
      <c r="IQ158" s="86">
        <f t="shared" si="172"/>
        <v>6.7940447508902171E-5</v>
      </c>
      <c r="IR158" s="86">
        <f t="shared" si="172"/>
        <v>4.5444849569721126E-5</v>
      </c>
      <c r="IS158" s="86">
        <f t="shared" si="172"/>
        <v>5.0931680301964594E-5</v>
      </c>
      <c r="IT158" s="86">
        <f t="shared" si="172"/>
        <v>1.1099845786644395E-5</v>
      </c>
      <c r="IU158" s="86">
        <f t="shared" si="172"/>
        <v>1.2128944077032368E-6</v>
      </c>
      <c r="IV158" s="86">
        <f t="shared" si="172"/>
        <v>4.5842098539276686E-5</v>
      </c>
      <c r="IW158" s="86">
        <f t="shared" si="172"/>
        <v>1.9784029082001216E-3</v>
      </c>
      <c r="IY158" s="86">
        <f t="shared" si="173"/>
        <v>3.0399009559694645E-3</v>
      </c>
      <c r="IZ158" s="86">
        <f t="shared" si="173"/>
        <v>7.2158955943849622E-3</v>
      </c>
      <c r="JA158" s="86">
        <f t="shared" si="173"/>
        <v>3.2384711892121001E-3</v>
      </c>
      <c r="JB158" s="86">
        <f t="shared" si="173"/>
        <v>3.3364744397696273E-3</v>
      </c>
      <c r="JC158" s="86">
        <f t="shared" si="173"/>
        <v>1.5271961441150265E-3</v>
      </c>
      <c r="JD158" s="86">
        <f t="shared" si="173"/>
        <v>5.1376166218380283E-3</v>
      </c>
      <c r="JE158" s="86">
        <f t="shared" si="173"/>
        <v>1.3427480869089044E-2</v>
      </c>
      <c r="JF158" s="86">
        <f t="shared" si="173"/>
        <v>1.7403700031867059E-3</v>
      </c>
      <c r="JG158" s="86">
        <f t="shared" si="173"/>
        <v>4.694353743478673E-4</v>
      </c>
      <c r="JH158" s="86">
        <f t="shared" si="173"/>
        <v>3.1186767974501051E-4</v>
      </c>
      <c r="JI158" s="86">
        <f t="shared" si="173"/>
        <v>3.5079020098813946E-4</v>
      </c>
      <c r="JJ158" s="86">
        <f t="shared" si="173"/>
        <v>7.2719855390836142E-4</v>
      </c>
      <c r="JK158" s="86">
        <f t="shared" si="173"/>
        <v>2.6258053015512542E-3</v>
      </c>
      <c r="JL158" s="86">
        <f t="shared" si="173"/>
        <v>7.3623492858689187E-5</v>
      </c>
      <c r="JM158" s="86">
        <f t="shared" si="173"/>
        <v>2.11315561254729E-3</v>
      </c>
    </row>
    <row r="159" spans="2:273" x14ac:dyDescent="0.25">
      <c r="B159" s="2">
        <v>132</v>
      </c>
      <c r="C159" s="37">
        <v>94.838999999999999</v>
      </c>
      <c r="D159" s="37">
        <v>87.22</v>
      </c>
      <c r="E159" s="37">
        <v>86.474999999999994</v>
      </c>
      <c r="F159" s="37">
        <v>86.525000000000006</v>
      </c>
      <c r="G159" s="37">
        <v>79.153000000000006</v>
      </c>
      <c r="H159" s="37">
        <v>81.712000000000003</v>
      </c>
      <c r="I159" s="37">
        <v>84.78</v>
      </c>
      <c r="J159" s="37">
        <v>81.575999999999993</v>
      </c>
      <c r="K159" s="37">
        <v>78.168999999999997</v>
      </c>
      <c r="L159" s="37">
        <v>80.186000000000007</v>
      </c>
      <c r="M159" s="37">
        <v>80.406999999999996</v>
      </c>
      <c r="N159" s="37">
        <v>75.492000000000004</v>
      </c>
      <c r="O159" s="37">
        <v>76.236999999999995</v>
      </c>
      <c r="P159" s="37">
        <v>76.016999999999996</v>
      </c>
      <c r="Q159" s="37">
        <v>77.406999999999996</v>
      </c>
      <c r="S159" s="4">
        <f t="shared" si="174"/>
        <v>94.047940599930655</v>
      </c>
      <c r="T159" s="4">
        <f t="shared" si="174"/>
        <v>87.330270126307681</v>
      </c>
      <c r="U159" s="4">
        <f t="shared" si="174"/>
        <v>87.564851092761643</v>
      </c>
      <c r="V159" s="4">
        <f t="shared" si="174"/>
        <v>85.272196882823636</v>
      </c>
      <c r="W159" s="4">
        <f t="shared" si="174"/>
        <v>79.647167029178505</v>
      </c>
      <c r="X159" s="4">
        <f t="shared" si="174"/>
        <v>82.957336115246676</v>
      </c>
      <c r="Y159" s="4">
        <f t="shared" si="174"/>
        <v>85.37871815028312</v>
      </c>
      <c r="Z159" s="4">
        <f t="shared" si="174"/>
        <v>83.363392055472573</v>
      </c>
      <c r="AA159" s="4">
        <f t="shared" si="174"/>
        <v>78.498387345501285</v>
      </c>
      <c r="AB159" s="4">
        <f t="shared" si="174"/>
        <v>79.475709053099322</v>
      </c>
      <c r="AC159" s="4">
        <f t="shared" si="174"/>
        <v>80.228921394427303</v>
      </c>
      <c r="AD159" s="4">
        <f t="shared" si="174"/>
        <v>76.624221089164067</v>
      </c>
      <c r="AE159" s="4">
        <f t="shared" si="174"/>
        <v>76.520687726992364</v>
      </c>
      <c r="AF159" s="4">
        <f t="shared" si="174"/>
        <v>76.193090918508389</v>
      </c>
      <c r="AG159" s="4">
        <f t="shared" si="174"/>
        <v>78.723317141926245</v>
      </c>
      <c r="AI159" s="4">
        <f t="shared" si="175"/>
        <v>0.79105940006934361</v>
      </c>
      <c r="AJ159" s="4">
        <f t="shared" si="175"/>
        <v>-0.1102701263076824</v>
      </c>
      <c r="AK159" s="4">
        <f t="shared" si="175"/>
        <v>-1.0898510927616485</v>
      </c>
      <c r="AL159" s="4">
        <f t="shared" si="175"/>
        <v>1.2528031171763701</v>
      </c>
      <c r="AM159" s="4">
        <f t="shared" si="175"/>
        <v>-0.49416702917849875</v>
      </c>
      <c r="AN159" s="4">
        <f t="shared" si="175"/>
        <v>-1.2453361152466726</v>
      </c>
      <c r="AO159" s="4">
        <f t="shared" si="175"/>
        <v>-0.59871815028311914</v>
      </c>
      <c r="AP159" s="4">
        <f t="shared" si="175"/>
        <v>-1.78739205547258</v>
      </c>
      <c r="AQ159" s="4">
        <f t="shared" si="175"/>
        <v>-0.32938734550128856</v>
      </c>
      <c r="AR159" s="4">
        <f t="shared" si="175"/>
        <v>0.71029094690068462</v>
      </c>
      <c r="AS159" s="4">
        <f t="shared" si="175"/>
        <v>0.1780786055726935</v>
      </c>
      <c r="AT159" s="4">
        <f t="shared" si="175"/>
        <v>-1.1322210891640623</v>
      </c>
      <c r="AU159" s="4">
        <f t="shared" si="175"/>
        <v>-0.28368772699236899</v>
      </c>
      <c r="AV159" s="4">
        <f t="shared" si="175"/>
        <v>-0.1760909185083932</v>
      </c>
      <c r="AW159" s="4">
        <f t="shared" si="175"/>
        <v>-1.3163171419262483</v>
      </c>
      <c r="AY159" s="2">
        <f t="shared" si="167"/>
        <v>94.047940599930655</v>
      </c>
      <c r="AZ159" s="2">
        <f t="shared" si="167"/>
        <v>86.938516338771649</v>
      </c>
      <c r="BA159" s="2">
        <f t="shared" si="167"/>
        <v>87.355360881426847</v>
      </c>
      <c r="BB159" s="2">
        <f t="shared" si="167"/>
        <v>84.837860254038659</v>
      </c>
      <c r="BC159" s="2">
        <f t="shared" si="167"/>
        <v>79.367272965569526</v>
      </c>
      <c r="BD159" s="2">
        <f t="shared" si="167"/>
        <v>82.097433465030107</v>
      </c>
      <c r="BE159" s="2">
        <f t="shared" si="167"/>
        <v>83.210859872225441</v>
      </c>
      <c r="BF159" s="2">
        <f t="shared" si="167"/>
        <v>82.970271993374638</v>
      </c>
      <c r="BG159" s="2">
        <f t="shared" si="167"/>
        <v>78.468488310567182</v>
      </c>
      <c r="BH159" s="2">
        <f t="shared" si="167"/>
        <v>79.451221293692157</v>
      </c>
      <c r="BI159" s="2">
        <f t="shared" si="167"/>
        <v>80.201038482307439</v>
      </c>
      <c r="BJ159" s="2">
        <f t="shared" si="167"/>
        <v>76.614427352059195</v>
      </c>
      <c r="BK159" s="2">
        <f t="shared" si="167"/>
        <v>76.519475751163441</v>
      </c>
      <c r="BL159" s="2">
        <f t="shared" si="167"/>
        <v>76.153097997666904</v>
      </c>
      <c r="BM159" s="2">
        <f t="shared" si="167"/>
        <v>77.596443584310265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94.838999999999999</v>
      </c>
      <c r="CF159" s="2" t="str">
        <f t="shared" si="168"/>
        <v/>
      </c>
      <c r="CG159" s="2">
        <f t="shared" si="168"/>
        <v>86.474999999999994</v>
      </c>
      <c r="CH159" s="2">
        <f t="shared" si="168"/>
        <v>86.525000000000006</v>
      </c>
      <c r="CI159" s="2">
        <f t="shared" si="168"/>
        <v>79.153000000000006</v>
      </c>
      <c r="CJ159" s="2" t="str">
        <f t="shared" si="168"/>
        <v/>
      </c>
      <c r="CK159" s="2" t="str">
        <f t="shared" si="168"/>
        <v/>
      </c>
      <c r="CL159" s="2">
        <f t="shared" si="168"/>
        <v>81.575999999999993</v>
      </c>
      <c r="CM159" s="2">
        <f t="shared" si="168"/>
        <v>78.168999999999997</v>
      </c>
      <c r="CN159" s="2">
        <f t="shared" si="168"/>
        <v>80.186000000000007</v>
      </c>
      <c r="CO159" s="2">
        <f t="shared" si="168"/>
        <v>80.406999999999996</v>
      </c>
      <c r="CP159" s="2">
        <f t="shared" si="168"/>
        <v>75.492000000000004</v>
      </c>
      <c r="CQ159" s="2">
        <f t="shared" si="168"/>
        <v>76.236999999999995</v>
      </c>
      <c r="CR159" s="2">
        <f t="shared" si="168"/>
        <v>76.016999999999996</v>
      </c>
      <c r="CS159" s="2">
        <f t="shared" si="168"/>
        <v>77.406999999999996</v>
      </c>
      <c r="CU159" s="2">
        <f t="shared" si="197"/>
        <v>94.838999999999999</v>
      </c>
      <c r="CV159" s="2" t="str">
        <f t="shared" si="198"/>
        <v/>
      </c>
      <c r="CW159" s="2">
        <f t="shared" si="199"/>
        <v>86.474999999999994</v>
      </c>
      <c r="CX159" s="2">
        <f t="shared" si="200"/>
        <v>86.525000000000006</v>
      </c>
      <c r="CY159" s="2">
        <f t="shared" si="201"/>
        <v>79.153000000000006</v>
      </c>
      <c r="CZ159" s="2" t="str">
        <f t="shared" si="202"/>
        <v/>
      </c>
      <c r="DA159" s="2" t="str">
        <f t="shared" si="203"/>
        <v/>
      </c>
      <c r="DB159" s="2">
        <f t="shared" si="204"/>
        <v>81.575999999999993</v>
      </c>
      <c r="DC159" s="2">
        <f t="shared" si="205"/>
        <v>78.168999999999997</v>
      </c>
      <c r="DD159" s="2">
        <f t="shared" si="206"/>
        <v>80.186000000000007</v>
      </c>
      <c r="DE159" s="2">
        <f t="shared" si="207"/>
        <v>80.406999999999996</v>
      </c>
      <c r="DF159" s="2">
        <f t="shared" si="208"/>
        <v>75.492000000000004</v>
      </c>
      <c r="DG159" s="2">
        <f t="shared" si="209"/>
        <v>76.236999999999995</v>
      </c>
      <c r="DH159" s="2">
        <f t="shared" si="210"/>
        <v>76.016999999999996</v>
      </c>
      <c r="DI159" s="2">
        <f t="shared" si="211"/>
        <v>77.406999999999996</v>
      </c>
      <c r="DK159" s="2">
        <f t="shared" si="176"/>
        <v>126.2373307017544</v>
      </c>
      <c r="DL159" s="2">
        <f t="shared" si="176"/>
        <v>130.14687525987526</v>
      </c>
      <c r="DM159" s="2">
        <f t="shared" si="176"/>
        <v>125.50939829302985</v>
      </c>
      <c r="DN159" s="2">
        <f t="shared" si="176"/>
        <v>120.58640327169275</v>
      </c>
      <c r="DO159" s="2">
        <f t="shared" si="176"/>
        <v>108.43195809716597</v>
      </c>
      <c r="DP159" s="2">
        <f t="shared" si="176"/>
        <v>122.10159404125285</v>
      </c>
      <c r="DQ159" s="2">
        <f t="shared" si="176"/>
        <v>124.54654010695188</v>
      </c>
      <c r="DR159" s="2">
        <f t="shared" si="176"/>
        <v>123.32261420932011</v>
      </c>
      <c r="DS159" s="2">
        <f t="shared" si="176"/>
        <v>123.94749187675069</v>
      </c>
      <c r="DT159" s="2">
        <f t="shared" si="176"/>
        <v>123.58753414820474</v>
      </c>
      <c r="DU159" s="2">
        <f t="shared" si="176"/>
        <v>116.73158823529411</v>
      </c>
      <c r="DV159" s="2">
        <f t="shared" si="176"/>
        <v>124.56061141141143</v>
      </c>
      <c r="DW159" s="2">
        <f t="shared" si="176"/>
        <v>121.04056806722687</v>
      </c>
      <c r="DX159" s="2">
        <f t="shared" si="176"/>
        <v>110.87165210084035</v>
      </c>
      <c r="DY159" s="2">
        <f t="shared" si="176"/>
        <v>98.503209677419335</v>
      </c>
      <c r="EA159" s="2">
        <f t="shared" si="152"/>
        <v>93.943674599836143</v>
      </c>
      <c r="EB159" s="2">
        <f t="shared" si="152"/>
        <v>86.584837223152192</v>
      </c>
      <c r="EC159" s="2">
        <f t="shared" si="152"/>
        <v>87.235082809121309</v>
      </c>
      <c r="ED159" s="2">
        <f t="shared" si="152"/>
        <v>84.848734435132556</v>
      </c>
      <c r="EE159" s="2">
        <f t="shared" si="152"/>
        <v>79.173058091353468</v>
      </c>
      <c r="EF159" s="2">
        <f t="shared" si="152"/>
        <v>82.079119609395633</v>
      </c>
      <c r="EG159" s="2">
        <f t="shared" si="152"/>
        <v>83.048208248357128</v>
      </c>
      <c r="EH159" s="2">
        <f t="shared" si="152"/>
        <v>82.702138799351417</v>
      </c>
      <c r="EI159" s="2">
        <f t="shared" si="152"/>
        <v>78.270673986363818</v>
      </c>
      <c r="EJ159" s="2">
        <f t="shared" si="152"/>
        <v>79.350475324168855</v>
      </c>
      <c r="EK159" s="2">
        <f t="shared" ref="EK159:EK190" si="212">CO$228*$B159+CO$229</f>
        <v>80.251419208148036</v>
      </c>
      <c r="EL159" s="2">
        <f t="shared" si="179"/>
        <v>76.422496631298671</v>
      </c>
      <c r="EM159" s="2">
        <f t="shared" si="179"/>
        <v>76.499569995561473</v>
      </c>
      <c r="EN159" s="2">
        <f t="shared" si="179"/>
        <v>76.338966586721511</v>
      </c>
      <c r="EO159" s="2">
        <f t="shared" si="179"/>
        <v>77.618916969047646</v>
      </c>
      <c r="EQ159" s="2">
        <f t="shared" si="177"/>
        <v>94.329864456103337</v>
      </c>
      <c r="ER159" s="2">
        <f t="shared" si="177"/>
        <v>87.59818589913931</v>
      </c>
      <c r="ES159" s="2">
        <f t="shared" si="177"/>
        <v>87.575033022495049</v>
      </c>
      <c r="ET159" s="2">
        <f t="shared" si="177"/>
        <v>84.789901036607375</v>
      </c>
      <c r="EU159" s="2">
        <f t="shared" si="177"/>
        <v>79.757873308592963</v>
      </c>
      <c r="EV159" s="2">
        <f t="shared" si="177"/>
        <v>82.100239064287123</v>
      </c>
      <c r="EW159" s="2">
        <f t="shared" si="177"/>
        <v>83.460334201893247</v>
      </c>
      <c r="EX159" s="2">
        <f t="shared" si="177"/>
        <v>83.497450265186899</v>
      </c>
      <c r="EY159" s="2">
        <f t="shared" si="177"/>
        <v>78.953717496574953</v>
      </c>
      <c r="EZ159" s="2">
        <f t="shared" si="177"/>
        <v>79.674618051464364</v>
      </c>
      <c r="FA159" s="2">
        <f t="shared" si="177"/>
        <v>80.034251828277931</v>
      </c>
      <c r="FB159" s="2">
        <f t="shared" si="177"/>
        <v>77.131214903936694</v>
      </c>
      <c r="FC159" s="2">
        <f t="shared" si="177"/>
        <v>76.530147651088072</v>
      </c>
      <c r="FD159" s="2">
        <f t="shared" si="177"/>
        <v>75.445601951663193</v>
      </c>
      <c r="FE159" s="2">
        <f t="shared" si="177"/>
        <v>77.438025224714607</v>
      </c>
      <c r="FG159" s="2">
        <f t="shared" si="178"/>
        <v>0.99980222866271196</v>
      </c>
      <c r="FH159" s="2">
        <f t="shared" si="178"/>
        <v>0.99975060815012695</v>
      </c>
      <c r="FI159" s="2">
        <f t="shared" si="178"/>
        <v>0.99976224120670332</v>
      </c>
      <c r="FJ159" s="2">
        <f t="shared" si="178"/>
        <v>0.99974436069796091</v>
      </c>
      <c r="FK159" s="2">
        <f t="shared" si="178"/>
        <v>0.99975908952088155</v>
      </c>
      <c r="FL159" s="2">
        <f t="shared" si="178"/>
        <v>0.99972474549309731</v>
      </c>
      <c r="FM159" s="2">
        <f t="shared" si="178"/>
        <v>0.99973894905927196</v>
      </c>
      <c r="FN159" s="2">
        <f t="shared" si="178"/>
        <v>0.99973775760823536</v>
      </c>
      <c r="FO159" s="2">
        <f t="shared" si="178"/>
        <v>0.99972971058395721</v>
      </c>
      <c r="FP159" s="2">
        <f t="shared" si="178"/>
        <v>0.99972696665405969</v>
      </c>
      <c r="FQ159" s="2">
        <f t="shared" si="178"/>
        <v>0.99974407404830856</v>
      </c>
      <c r="FR159" s="2">
        <f t="shared" si="178"/>
        <v>0.99973974790161824</v>
      </c>
      <c r="FS159" s="2">
        <f t="shared" si="178"/>
        <v>0.99970620260402465</v>
      </c>
      <c r="FT159" s="2">
        <f t="shared" si="178"/>
        <v>0.9997279086273767</v>
      </c>
      <c r="FU159" s="2">
        <f t="shared" si="178"/>
        <v>0.99968572887679041</v>
      </c>
      <c r="FW159" s="2">
        <f t="shared" si="169"/>
        <v>0.25344850195547663</v>
      </c>
      <c r="FX159" s="2">
        <f t="shared" si="169"/>
        <v>0.3382992512772493</v>
      </c>
      <c r="FY159" s="2">
        <f t="shared" si="169"/>
        <v>0.32704205753684529</v>
      </c>
      <c r="FZ159" s="2">
        <f t="shared" si="169"/>
        <v>0.34011521199497519</v>
      </c>
      <c r="GA159" s="2">
        <f t="shared" si="169"/>
        <v>0.32004314026003622</v>
      </c>
      <c r="GB159" s="2">
        <f t="shared" si="169"/>
        <v>0.34553397363726618</v>
      </c>
      <c r="GC159" s="2">
        <f t="shared" si="169"/>
        <v>0.36837875410502585</v>
      </c>
      <c r="GD159" s="2">
        <f t="shared" si="169"/>
        <v>0.32374836080932767</v>
      </c>
      <c r="GE159" s="2">
        <f t="shared" si="169"/>
        <v>0.27153228307775323</v>
      </c>
      <c r="GF159" s="2">
        <f t="shared" si="169"/>
        <v>0.2735454781843093</v>
      </c>
      <c r="GG159" s="2">
        <f t="shared" si="169"/>
        <v>0.27498120506151713</v>
      </c>
      <c r="GH159" s="2">
        <f t="shared" si="169"/>
        <v>0.25313679963276331</v>
      </c>
      <c r="GI159" s="2">
        <f t="shared" si="169"/>
        <v>0.22302973321289268</v>
      </c>
      <c r="GJ159" s="2">
        <f t="shared" si="169"/>
        <v>0.21857215653468789</v>
      </c>
      <c r="GK159" s="2">
        <f t="shared" si="169"/>
        <v>0.16051984556471294</v>
      </c>
      <c r="GM159" s="86">
        <f t="shared" si="170"/>
        <v>4.637352135948179E-173</v>
      </c>
      <c r="GN159" s="86">
        <f t="shared" si="170"/>
        <v>4.3984137826067424E-157</v>
      </c>
      <c r="GO159" s="86">
        <f t="shared" si="170"/>
        <v>9.3113553071794815E-182</v>
      </c>
      <c r="GP159" s="86">
        <f t="shared" si="170"/>
        <v>7.4517809241393245E-241</v>
      </c>
      <c r="GQ159" s="86">
        <f t="shared" si="170"/>
        <v>0</v>
      </c>
      <c r="GR159" s="86">
        <f t="shared" si="170"/>
        <v>1.9558078588064081E-163</v>
      </c>
      <c r="GS159" s="86">
        <f t="shared" si="170"/>
        <v>2.114641527865519E-227</v>
      </c>
      <c r="GT159" s="86">
        <f t="shared" si="170"/>
        <v>2.0354077822139928E-191</v>
      </c>
      <c r="GU159" s="86">
        <f t="shared" si="170"/>
        <v>8.1758795017266396E-160</v>
      </c>
      <c r="GV159" s="86">
        <f t="shared" si="170"/>
        <v>2.359480495329227E-176</v>
      </c>
      <c r="GW159" s="86">
        <f t="shared" si="170"/>
        <v>1.2474589665943E-247</v>
      </c>
      <c r="GX159" s="86">
        <f t="shared" si="170"/>
        <v>8.7688658547616904E-217</v>
      </c>
      <c r="GY159" s="86">
        <f t="shared" si="170"/>
        <v>1.0485640362715783E-168</v>
      </c>
      <c r="GZ159" s="86">
        <f t="shared" si="170"/>
        <v>1.1739952376014722E-215</v>
      </c>
      <c r="HA159" s="86">
        <f t="shared" si="170"/>
        <v>6.2144207143388827E-281</v>
      </c>
      <c r="HC159" s="86">
        <f t="shared" si="181"/>
        <v>3.2600255437204165E-103</v>
      </c>
      <c r="HD159" s="86">
        <f t="shared" si="181"/>
        <v>1.3351634448027474E-105</v>
      </c>
      <c r="HE159" s="86">
        <f t="shared" si="181"/>
        <v>8.9021676020973681E-109</v>
      </c>
      <c r="HF159" s="86">
        <f t="shared" si="180"/>
        <v>9.0341223243278385E-139</v>
      </c>
      <c r="HG159" s="86">
        <f t="shared" si="180"/>
        <v>1.1740200932787433E-177</v>
      </c>
      <c r="HH159" s="86">
        <f t="shared" si="180"/>
        <v>4.3315191601543077E-144</v>
      </c>
      <c r="HI159" s="86">
        <f t="shared" si="180"/>
        <v>0</v>
      </c>
      <c r="HJ159" s="86">
        <f t="shared" si="180"/>
        <v>2.014603387929156E-163</v>
      </c>
      <c r="HK159" s="86">
        <f t="shared" si="180"/>
        <v>7.0236491098365757E-148</v>
      </c>
      <c r="HL159" s="86">
        <f t="shared" si="161"/>
        <v>1.040558787504059E-164</v>
      </c>
      <c r="HM159" s="86">
        <f t="shared" si="161"/>
        <v>7.03729302242232E-173</v>
      </c>
      <c r="HN159" s="86">
        <f t="shared" si="161"/>
        <v>3.3524800130516894E-129</v>
      </c>
      <c r="HO159" s="86">
        <f t="shared" si="161"/>
        <v>6.7618839719384166E-106</v>
      </c>
      <c r="HP159" s="86">
        <f t="shared" si="161"/>
        <v>2.1774190219506233E-134</v>
      </c>
      <c r="HQ159" s="86">
        <f t="shared" si="161"/>
        <v>1.5359100724290787E-139</v>
      </c>
      <c r="HS159" s="86">
        <f t="shared" si="171"/>
        <v>1.5106967689451315E-3</v>
      </c>
      <c r="HT159" s="86">
        <f t="shared" si="171"/>
        <v>6.2345535169015942E-5</v>
      </c>
      <c r="HU159" s="86">
        <f t="shared" si="171"/>
        <v>4.6229699518015656E-5</v>
      </c>
      <c r="HV159" s="86">
        <f t="shared" si="171"/>
        <v>1.1479772404810576E-5</v>
      </c>
      <c r="HW159" s="86">
        <f t="shared" si="171"/>
        <v>4.3971536856565926E-5</v>
      </c>
      <c r="HX159" s="86">
        <f t="shared" si="171"/>
        <v>1.0088277895607527E-5</v>
      </c>
      <c r="HY159" s="86">
        <f t="shared" si="171"/>
        <v>4.0032906197206271E-6</v>
      </c>
      <c r="HZ159" s="86">
        <f t="shared" si="171"/>
        <v>2.9222914370627288E-5</v>
      </c>
      <c r="IA159" s="86">
        <f t="shared" si="171"/>
        <v>1.7063715382232872E-4</v>
      </c>
      <c r="IB159" s="86">
        <f t="shared" si="171"/>
        <v>1.0740737778578066E-4</v>
      </c>
      <c r="IC159" s="86">
        <f t="shared" si="171"/>
        <v>1.2167106437324111E-4</v>
      </c>
      <c r="ID159" s="86">
        <f t="shared" si="171"/>
        <v>3.1029064699641305E-4</v>
      </c>
      <c r="IE159" s="86">
        <f t="shared" si="171"/>
        <v>1.2608278699889992E-3</v>
      </c>
      <c r="IF159" s="86">
        <f t="shared" si="171"/>
        <v>6.3266738733229477E-6</v>
      </c>
      <c r="IG159" s="86">
        <f t="shared" si="171"/>
        <v>3.0338862483981898E-5</v>
      </c>
      <c r="II159" s="86">
        <f t="shared" si="172"/>
        <v>5.5892245884625342E-4</v>
      </c>
      <c r="IJ159" s="86">
        <f t="shared" si="172"/>
        <v>1.6657110318233317E-2</v>
      </c>
      <c r="IK159" s="86">
        <f t="shared" si="172"/>
        <v>8.2705337546381871E-3</v>
      </c>
      <c r="IL159" s="86">
        <f t="shared" si="172"/>
        <v>9.2776776336601346E-3</v>
      </c>
      <c r="IM159" s="86">
        <f t="shared" si="172"/>
        <v>4.2305920377101311E-3</v>
      </c>
      <c r="IN159" s="86">
        <f t="shared" si="172"/>
        <v>1.3421369941602189E-2</v>
      </c>
      <c r="IO159" s="86">
        <f t="shared" si="172"/>
        <v>3.166482611911494E-2</v>
      </c>
      <c r="IP159" s="86">
        <f t="shared" si="172"/>
        <v>4.9179781430059985E-3</v>
      </c>
      <c r="IQ159" s="86">
        <f t="shared" si="172"/>
        <v>2.618071142112562E-4</v>
      </c>
      <c r="IR159" s="86">
        <f t="shared" si="172"/>
        <v>1.8910008880825084E-4</v>
      </c>
      <c r="IS159" s="86">
        <f t="shared" si="172"/>
        <v>2.100030823444661E-4</v>
      </c>
      <c r="IT159" s="86">
        <f t="shared" si="172"/>
        <v>5.0242258330139958E-5</v>
      </c>
      <c r="IU159" s="86">
        <f t="shared" si="172"/>
        <v>6.1042123915575777E-6</v>
      </c>
      <c r="IV159" s="86">
        <f t="shared" si="172"/>
        <v>1.4270829449838029E-4</v>
      </c>
      <c r="IW159" s="86">
        <f t="shared" si="172"/>
        <v>3.3861742083273528E-3</v>
      </c>
      <c r="IY159" s="86">
        <f t="shared" si="173"/>
        <v>2.0696192277913847E-3</v>
      </c>
      <c r="IZ159" s="86">
        <f t="shared" si="173"/>
        <v>1.6719455853402333E-2</v>
      </c>
      <c r="JA159" s="86">
        <f t="shared" si="173"/>
        <v>8.3167634541562035E-3</v>
      </c>
      <c r="JB159" s="86">
        <f t="shared" si="173"/>
        <v>9.2891574060649448E-3</v>
      </c>
      <c r="JC159" s="86">
        <f t="shared" si="173"/>
        <v>4.2745635745666966E-3</v>
      </c>
      <c r="JD159" s="86">
        <f t="shared" si="173"/>
        <v>1.3431458219497797E-2</v>
      </c>
      <c r="JE159" s="86">
        <f t="shared" si="173"/>
        <v>3.1668829409734658E-2</v>
      </c>
      <c r="JF159" s="86">
        <f t="shared" si="173"/>
        <v>4.947201057376626E-3</v>
      </c>
      <c r="JG159" s="86">
        <f t="shared" si="173"/>
        <v>4.3244426803358495E-4</v>
      </c>
      <c r="JH159" s="86">
        <f t="shared" si="173"/>
        <v>2.9650746659403148E-4</v>
      </c>
      <c r="JI159" s="86">
        <f t="shared" si="173"/>
        <v>3.3167414671770722E-4</v>
      </c>
      <c r="JJ159" s="86">
        <f t="shared" si="173"/>
        <v>3.6053290532655303E-4</v>
      </c>
      <c r="JK159" s="86">
        <f t="shared" si="173"/>
        <v>1.2669320823805567E-3</v>
      </c>
      <c r="JL159" s="86">
        <f t="shared" si="173"/>
        <v>1.4903496837170323E-4</v>
      </c>
      <c r="JM159" s="86">
        <f t="shared" si="173"/>
        <v>3.4165130708113346E-3</v>
      </c>
    </row>
    <row r="160" spans="2:273" x14ac:dyDescent="0.25">
      <c r="B160" s="2">
        <v>133</v>
      </c>
      <c r="C160" s="37">
        <v>92.822999999999993</v>
      </c>
      <c r="D160" s="37">
        <v>87.915000000000006</v>
      </c>
      <c r="E160" s="37">
        <v>86.644000000000005</v>
      </c>
      <c r="F160" s="37">
        <v>87.168999999999997</v>
      </c>
      <c r="G160" s="37">
        <v>80.373000000000005</v>
      </c>
      <c r="H160" s="37">
        <v>81.881</v>
      </c>
      <c r="I160" s="37">
        <v>86.474999999999994</v>
      </c>
      <c r="J160" s="37">
        <v>86.813999999999993</v>
      </c>
      <c r="K160" s="37">
        <v>78.203000000000003</v>
      </c>
      <c r="L160" s="37">
        <v>79.168999999999997</v>
      </c>
      <c r="M160" s="37">
        <v>80.322000000000003</v>
      </c>
      <c r="N160" s="37">
        <v>76.39</v>
      </c>
      <c r="O160" s="37">
        <v>76.424000000000007</v>
      </c>
      <c r="P160" s="37">
        <v>75.78</v>
      </c>
      <c r="Q160" s="37">
        <v>77.22</v>
      </c>
      <c r="S160" s="4">
        <f t="shared" si="174"/>
        <v>93.954815011970766</v>
      </c>
      <c r="T160" s="4">
        <f t="shared" si="174"/>
        <v>87.583082298570147</v>
      </c>
      <c r="U160" s="4">
        <f t="shared" si="174"/>
        <v>87.654724196474007</v>
      </c>
      <c r="V160" s="4">
        <f t="shared" si="174"/>
        <v>85.665772259618663</v>
      </c>
      <c r="W160" s="4">
        <f t="shared" si="174"/>
        <v>79.897174440718558</v>
      </c>
      <c r="X160" s="4">
        <f t="shared" si="174"/>
        <v>83.73751786617305</v>
      </c>
      <c r="Y160" s="4">
        <f t="shared" si="174"/>
        <v>87.03153987545916</v>
      </c>
      <c r="Z160" s="4">
        <f t="shared" si="174"/>
        <v>83.726743376255115</v>
      </c>
      <c r="AA160" s="4">
        <f t="shared" si="174"/>
        <v>78.403966267053349</v>
      </c>
      <c r="AB160" s="4">
        <f t="shared" si="174"/>
        <v>79.374983896665682</v>
      </c>
      <c r="AC160" s="4">
        <f t="shared" si="174"/>
        <v>80.160791285673341</v>
      </c>
      <c r="AD160" s="4">
        <f t="shared" si="174"/>
        <v>76.483856483246072</v>
      </c>
      <c r="AE160" s="4">
        <f t="shared" si="174"/>
        <v>76.396117067744001</v>
      </c>
      <c r="AF160" s="4">
        <f t="shared" si="174"/>
        <v>76.14943334915327</v>
      </c>
      <c r="AG160" s="4">
        <f t="shared" si="174"/>
        <v>79.279056741766468</v>
      </c>
      <c r="AI160" s="4">
        <f t="shared" si="175"/>
        <v>-1.1318150119707724</v>
      </c>
      <c r="AJ160" s="4">
        <f t="shared" si="175"/>
        <v>0.33191770142985888</v>
      </c>
      <c r="AK160" s="4">
        <f t="shared" si="175"/>
        <v>-1.0107241964740012</v>
      </c>
      <c r="AL160" s="4">
        <f t="shared" si="175"/>
        <v>1.5032277403813339</v>
      </c>
      <c r="AM160" s="4">
        <f t="shared" si="175"/>
        <v>0.47582555928144643</v>
      </c>
      <c r="AN160" s="4">
        <f t="shared" si="175"/>
        <v>-1.8565178661730499</v>
      </c>
      <c r="AO160" s="4">
        <f t="shared" si="175"/>
        <v>-0.5565398754591655</v>
      </c>
      <c r="AP160" s="4">
        <f t="shared" si="175"/>
        <v>3.087256623744878</v>
      </c>
      <c r="AQ160" s="4">
        <f t="shared" si="175"/>
        <v>-0.20096626705334586</v>
      </c>
      <c r="AR160" s="4">
        <f t="shared" si="175"/>
        <v>-0.20598389666568551</v>
      </c>
      <c r="AS160" s="4">
        <f t="shared" si="175"/>
        <v>0.16120871432666206</v>
      </c>
      <c r="AT160" s="4">
        <f t="shared" si="175"/>
        <v>-9.3856483246071321E-2</v>
      </c>
      <c r="AU160" s="4">
        <f t="shared" si="175"/>
        <v>2.7882932256005688E-2</v>
      </c>
      <c r="AV160" s="4">
        <f t="shared" si="175"/>
        <v>-0.36943334915326886</v>
      </c>
      <c r="AW160" s="4">
        <f t="shared" si="175"/>
        <v>-2.0590567417664687</v>
      </c>
      <c r="AY160" s="2">
        <f t="shared" si="167"/>
        <v>93.954815011970766</v>
      </c>
      <c r="AZ160" s="2">
        <f t="shared" si="167"/>
        <v>86.835886629134038</v>
      </c>
      <c r="BA160" s="2">
        <f t="shared" si="167"/>
        <v>87.20741481472615</v>
      </c>
      <c r="BB160" s="2">
        <f t="shared" si="167"/>
        <v>84.706206317316713</v>
      </c>
      <c r="BC160" s="2">
        <f t="shared" si="167"/>
        <v>79.227197027809055</v>
      </c>
      <c r="BD160" s="2">
        <f t="shared" si="167"/>
        <v>81.955886460418441</v>
      </c>
      <c r="BE160" s="2">
        <f t="shared" si="167"/>
        <v>83.061846782510983</v>
      </c>
      <c r="BF160" s="2">
        <f t="shared" si="167"/>
        <v>82.799331359779984</v>
      </c>
      <c r="BG160" s="2">
        <f t="shared" si="167"/>
        <v>78.309540253834186</v>
      </c>
      <c r="BH160" s="2">
        <f t="shared" si="167"/>
        <v>79.292236914146116</v>
      </c>
      <c r="BI160" s="2">
        <f t="shared" si="167"/>
        <v>80.067481133855367</v>
      </c>
      <c r="BJ160" s="2">
        <f t="shared" si="167"/>
        <v>76.447433737585982</v>
      </c>
      <c r="BK160" s="2">
        <f t="shared" si="167"/>
        <v>76.39104092781767</v>
      </c>
      <c r="BL160" s="2">
        <f t="shared" si="167"/>
        <v>76.041284558633578</v>
      </c>
      <c r="BM160" s="2">
        <f t="shared" si="167"/>
        <v>77.486250248278608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92.822999999999993</v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>
        <f t="shared" si="168"/>
        <v>78.203000000000003</v>
      </c>
      <c r="CN160" s="2">
        <f t="shared" si="168"/>
        <v>79.168999999999997</v>
      </c>
      <c r="CO160" s="2">
        <f t="shared" si="168"/>
        <v>80.322000000000003</v>
      </c>
      <c r="CP160" s="2">
        <f t="shared" si="168"/>
        <v>76.39</v>
      </c>
      <c r="CQ160" s="2">
        <f t="shared" si="168"/>
        <v>76.424000000000007</v>
      </c>
      <c r="CR160" s="2">
        <f t="shared" si="168"/>
        <v>75.78</v>
      </c>
      <c r="CS160" s="2">
        <f t="shared" si="168"/>
        <v>77.22</v>
      </c>
      <c r="CU160" s="2">
        <f t="shared" si="197"/>
        <v>92.822999999999993</v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>
        <f t="shared" si="205"/>
        <v>78.203000000000003</v>
      </c>
      <c r="DD160" s="2">
        <f t="shared" si="206"/>
        <v>79.168999999999997</v>
      </c>
      <c r="DE160" s="2">
        <f t="shared" si="207"/>
        <v>80.322000000000003</v>
      </c>
      <c r="DF160" s="2">
        <f t="shared" si="208"/>
        <v>76.39</v>
      </c>
      <c r="DG160" s="2">
        <f t="shared" si="209"/>
        <v>76.424000000000007</v>
      </c>
      <c r="DH160" s="2">
        <f t="shared" si="210"/>
        <v>75.78</v>
      </c>
      <c r="DI160" s="2">
        <f t="shared" si="211"/>
        <v>77.22</v>
      </c>
      <c r="DK160" s="2">
        <f t="shared" si="176"/>
        <v>126.39323333333334</v>
      </c>
      <c r="DL160" s="2">
        <f t="shared" si="176"/>
        <v>130.38545234708394</v>
      </c>
      <c r="DM160" s="2">
        <f t="shared" si="176"/>
        <v>125.73055717255716</v>
      </c>
      <c r="DN160" s="2">
        <f t="shared" si="176"/>
        <v>120.79704694167853</v>
      </c>
      <c r="DO160" s="2">
        <f t="shared" si="176"/>
        <v>108.56045668016192</v>
      </c>
      <c r="DP160" s="2">
        <f t="shared" si="176"/>
        <v>122.33713980137509</v>
      </c>
      <c r="DQ160" s="2">
        <f t="shared" si="176"/>
        <v>124.76810053475936</v>
      </c>
      <c r="DR160" s="2">
        <f t="shared" si="176"/>
        <v>123.51922566844922</v>
      </c>
      <c r="DS160" s="2">
        <f t="shared" si="176"/>
        <v>124.19271596638654</v>
      </c>
      <c r="DT160" s="2">
        <f t="shared" si="176"/>
        <v>123.82974407944997</v>
      </c>
      <c r="DU160" s="2">
        <f t="shared" si="176"/>
        <v>116.92484341736693</v>
      </c>
      <c r="DV160" s="2">
        <f t="shared" si="176"/>
        <v>124.8480166881167</v>
      </c>
      <c r="DW160" s="2">
        <f t="shared" si="176"/>
        <v>121.31772436974788</v>
      </c>
      <c r="DX160" s="2">
        <f t="shared" si="176"/>
        <v>111.07342016806724</v>
      </c>
      <c r="DY160" s="2">
        <f t="shared" si="176"/>
        <v>98.616147177419322</v>
      </c>
      <c r="EA160" s="2">
        <f t="shared" ref="EA160:EJ185" si="213">CE$228*$B160+CE$229</f>
        <v>93.840800726161717</v>
      </c>
      <c r="EB160" s="2">
        <f t="shared" si="213"/>
        <v>86.450536078740654</v>
      </c>
      <c r="EC160" s="2">
        <f t="shared" si="213"/>
        <v>87.077200726115606</v>
      </c>
      <c r="ED160" s="2">
        <f t="shared" si="213"/>
        <v>84.719682461075635</v>
      </c>
      <c r="EE160" s="2">
        <f t="shared" si="213"/>
        <v>79.015582823476095</v>
      </c>
      <c r="EF160" s="2">
        <f t="shared" si="213"/>
        <v>81.937766739978315</v>
      </c>
      <c r="EG160" s="2">
        <f t="shared" si="213"/>
        <v>82.886516881939727</v>
      </c>
      <c r="EH160" s="2">
        <f t="shared" si="213"/>
        <v>82.507292894957885</v>
      </c>
      <c r="EI160" s="2">
        <f t="shared" si="213"/>
        <v>78.093504223988376</v>
      </c>
      <c r="EJ160" s="2">
        <f t="shared" si="213"/>
        <v>79.183295271521885</v>
      </c>
      <c r="EK160" s="2">
        <f t="shared" si="212"/>
        <v>80.12471723210443</v>
      </c>
      <c r="EL160" s="2">
        <f t="shared" si="179"/>
        <v>76.237391564126369</v>
      </c>
      <c r="EM160" s="2">
        <f t="shared" si="179"/>
        <v>76.371392365734565</v>
      </c>
      <c r="EN160" s="2">
        <f t="shared" si="179"/>
        <v>76.249473920562508</v>
      </c>
      <c r="EO160" s="2">
        <f t="shared" si="179"/>
        <v>77.511692849997345</v>
      </c>
      <c r="EQ160" s="2">
        <f t="shared" si="177"/>
        <v>94.239457602539872</v>
      </c>
      <c r="ER160" s="2">
        <f t="shared" si="177"/>
        <v>87.495478309491105</v>
      </c>
      <c r="ES160" s="2">
        <f t="shared" si="177"/>
        <v>87.427670368053384</v>
      </c>
      <c r="ET160" s="2">
        <f t="shared" si="177"/>
        <v>84.659065457522701</v>
      </c>
      <c r="EU160" s="2">
        <f t="shared" si="177"/>
        <v>79.618159164623279</v>
      </c>
      <c r="EV160" s="2">
        <f t="shared" si="177"/>
        <v>81.959525540041881</v>
      </c>
      <c r="EW160" s="2">
        <f t="shared" si="177"/>
        <v>83.310451531877519</v>
      </c>
      <c r="EX160" s="2">
        <f t="shared" si="177"/>
        <v>83.327176740307237</v>
      </c>
      <c r="EY160" s="2">
        <f t="shared" si="177"/>
        <v>78.798956520553446</v>
      </c>
      <c r="EZ160" s="2">
        <f t="shared" si="177"/>
        <v>79.518051562809887</v>
      </c>
      <c r="FA160" s="2">
        <f t="shared" si="177"/>
        <v>79.900605784531166</v>
      </c>
      <c r="FB160" s="2">
        <f t="shared" si="177"/>
        <v>76.970035650237321</v>
      </c>
      <c r="FC160" s="2">
        <f t="shared" si="177"/>
        <v>76.403159986664249</v>
      </c>
      <c r="FD160" s="2">
        <f t="shared" si="177"/>
        <v>75.325648826453616</v>
      </c>
      <c r="FE160" s="2">
        <f t="shared" si="177"/>
        <v>77.329998429047009</v>
      </c>
      <c r="FG160" s="2">
        <f t="shared" si="178"/>
        <v>0.99981962725788098</v>
      </c>
      <c r="FH160" s="2">
        <f t="shared" si="178"/>
        <v>0.99977254693848894</v>
      </c>
      <c r="FI160" s="2">
        <f t="shared" si="178"/>
        <v>0.99978315686696029</v>
      </c>
      <c r="FJ160" s="2">
        <f t="shared" si="178"/>
        <v>0.9997668489411945</v>
      </c>
      <c r="FK160" s="2">
        <f t="shared" si="178"/>
        <v>0.99978028237426275</v>
      </c>
      <c r="FL160" s="2">
        <f t="shared" si="178"/>
        <v>0.9997489588260533</v>
      </c>
      <c r="FM160" s="2">
        <f t="shared" si="178"/>
        <v>0.99976191324366182</v>
      </c>
      <c r="FN160" s="2">
        <f t="shared" si="178"/>
        <v>0.99976082657736776</v>
      </c>
      <c r="FO160" s="2">
        <f t="shared" si="178"/>
        <v>0.99975348726010704</v>
      </c>
      <c r="FP160" s="2">
        <f t="shared" si="178"/>
        <v>0.99975098464665824</v>
      </c>
      <c r="FQ160" s="2">
        <f t="shared" si="178"/>
        <v>0.99976658750183667</v>
      </c>
      <c r="FR160" s="2">
        <f t="shared" si="178"/>
        <v>0.99976264182995966</v>
      </c>
      <c r="FS160" s="2">
        <f t="shared" si="178"/>
        <v>0.99973204666343785</v>
      </c>
      <c r="FT160" s="2">
        <f t="shared" si="178"/>
        <v>0.99975184377774151</v>
      </c>
      <c r="FU160" s="2">
        <f t="shared" si="178"/>
        <v>0.99971337340320798</v>
      </c>
      <c r="FW160" s="2">
        <f t="shared" si="169"/>
        <v>0.2712676506662578</v>
      </c>
      <c r="FX160" s="2">
        <f t="shared" si="169"/>
        <v>0.35921356045811659</v>
      </c>
      <c r="FY160" s="2">
        <f t="shared" si="169"/>
        <v>0.34762603979783452</v>
      </c>
      <c r="FZ160" s="2">
        <f t="shared" si="169"/>
        <v>0.36108052532466778</v>
      </c>
      <c r="GA160" s="2">
        <f t="shared" si="169"/>
        <v>0.3404094399158557</v>
      </c>
      <c r="GB160" s="2">
        <f t="shared" si="169"/>
        <v>0.36664771847590616</v>
      </c>
      <c r="GC160" s="2">
        <f t="shared" si="169"/>
        <v>0.39005646316786086</v>
      </c>
      <c r="GD160" s="2">
        <f t="shared" si="169"/>
        <v>0.34423107869825914</v>
      </c>
      <c r="GE160" s="2">
        <f t="shared" si="169"/>
        <v>0.29012874130376393</v>
      </c>
      <c r="GF160" s="2">
        <f t="shared" si="169"/>
        <v>0.29222450464628807</v>
      </c>
      <c r="GG160" s="2">
        <f t="shared" si="169"/>
        <v>0.2937186312768531</v>
      </c>
      <c r="GH160" s="2">
        <f t="shared" si="169"/>
        <v>0.27094198697402516</v>
      </c>
      <c r="GI160" s="2">
        <f t="shared" si="169"/>
        <v>0.23939603388116151</v>
      </c>
      <c r="GJ160" s="2">
        <f t="shared" si="169"/>
        <v>0.23471016565424405</v>
      </c>
      <c r="GK160" s="2">
        <f t="shared" si="169"/>
        <v>0.17332232588677193</v>
      </c>
      <c r="GM160" s="86">
        <f t="shared" si="170"/>
        <v>8.4992482726438461E-178</v>
      </c>
      <c r="GN160" s="86">
        <f t="shared" si="170"/>
        <v>2.1880293554993756E-161</v>
      </c>
      <c r="GO160" s="86">
        <f t="shared" si="170"/>
        <v>1.0209981032823545E-186</v>
      </c>
      <c r="GP160" s="86">
        <f t="shared" si="170"/>
        <v>1.8345444921426866E-247</v>
      </c>
      <c r="GQ160" s="86">
        <f t="shared" si="170"/>
        <v>0</v>
      </c>
      <c r="GR160" s="86">
        <f t="shared" si="170"/>
        <v>7.0039388102728909E-168</v>
      </c>
      <c r="GS160" s="86">
        <f t="shared" si="170"/>
        <v>1.5069631607803252E-233</v>
      </c>
      <c r="GT160" s="86">
        <f t="shared" si="170"/>
        <v>1.3153374916315677E-196</v>
      </c>
      <c r="GU160" s="86">
        <f t="shared" si="170"/>
        <v>3.6435240031753323E-164</v>
      </c>
      <c r="GV160" s="86">
        <f t="shared" si="170"/>
        <v>3.8006260453525372E-181</v>
      </c>
      <c r="GW160" s="86">
        <f t="shared" si="170"/>
        <v>2.3071953373848342E-254</v>
      </c>
      <c r="GX160" s="86">
        <f t="shared" si="170"/>
        <v>1.0586676709095274E-222</v>
      </c>
      <c r="GY160" s="86">
        <f t="shared" si="170"/>
        <v>2.30968491489665E-173</v>
      </c>
      <c r="GZ160" s="86">
        <f t="shared" si="170"/>
        <v>1.635191357966406E-221</v>
      </c>
      <c r="HA160" s="86">
        <f t="shared" si="170"/>
        <v>1.3291603151395353E-288</v>
      </c>
      <c r="HC160" s="86">
        <f t="shared" si="181"/>
        <v>3.5037020374761902E-107</v>
      </c>
      <c r="HD160" s="86">
        <f t="shared" si="181"/>
        <v>1.151955903260203E-109</v>
      </c>
      <c r="HE160" s="86">
        <f t="shared" si="181"/>
        <v>6.4649903057749379E-113</v>
      </c>
      <c r="HF160" s="86">
        <f t="shared" si="180"/>
        <v>4.7421055322412778E-144</v>
      </c>
      <c r="HG160" s="86">
        <f t="shared" si="180"/>
        <v>1.6769835403954307E-184</v>
      </c>
      <c r="HH160" s="86">
        <f t="shared" si="180"/>
        <v>1.3491458392502062E-149</v>
      </c>
      <c r="HI160" s="86">
        <f t="shared" si="180"/>
        <v>0</v>
      </c>
      <c r="HJ160" s="86">
        <f t="shared" si="180"/>
        <v>1.2295388851256192E-169</v>
      </c>
      <c r="HK160" s="86">
        <f t="shared" si="180"/>
        <v>1.37214372013639E-153</v>
      </c>
      <c r="HL160" s="86">
        <f t="shared" si="161"/>
        <v>4.5512824568534598E-171</v>
      </c>
      <c r="HM160" s="86">
        <f t="shared" si="161"/>
        <v>1.5786049512277112E-179</v>
      </c>
      <c r="HN160" s="86">
        <f t="shared" si="161"/>
        <v>3.1612484692350756E-134</v>
      </c>
      <c r="HO160" s="86">
        <f t="shared" si="161"/>
        <v>4.0332390311734989E-110</v>
      </c>
      <c r="HP160" s="86">
        <f t="shared" si="161"/>
        <v>1.3545266702812623E-139</v>
      </c>
      <c r="HQ160" s="86">
        <f t="shared" si="161"/>
        <v>5.7285250961050468E-145</v>
      </c>
      <c r="HS160" s="86">
        <f t="shared" si="171"/>
        <v>7.7339897111664945E-4</v>
      </c>
      <c r="HT160" s="86">
        <f t="shared" si="171"/>
        <v>2.5476737757727652E-5</v>
      </c>
      <c r="HU160" s="86">
        <f t="shared" si="171"/>
        <v>1.8033553118037454E-5</v>
      </c>
      <c r="HV160" s="86">
        <f t="shared" si="171"/>
        <v>3.9022550719354057E-6</v>
      </c>
      <c r="HW160" s="86">
        <f t="shared" si="171"/>
        <v>1.6412841888930248E-5</v>
      </c>
      <c r="HX160" s="86">
        <f t="shared" si="171"/>
        <v>3.4788688682536978E-6</v>
      </c>
      <c r="HY160" s="86">
        <f t="shared" si="171"/>
        <v>1.3054751969126175E-6</v>
      </c>
      <c r="HZ160" s="86">
        <f t="shared" si="171"/>
        <v>1.0638901923410904E-5</v>
      </c>
      <c r="IA160" s="86">
        <f t="shared" si="171"/>
        <v>6.9271513023485491E-5</v>
      </c>
      <c r="IB160" s="86">
        <f t="shared" si="171"/>
        <v>4.1225131473189397E-5</v>
      </c>
      <c r="IC160" s="86">
        <f t="shared" si="171"/>
        <v>4.700364110302328E-5</v>
      </c>
      <c r="ID160" s="86">
        <f t="shared" si="171"/>
        <v>1.2826399134898417E-4</v>
      </c>
      <c r="IE160" s="86">
        <f t="shared" si="171"/>
        <v>5.7975429050858228E-4</v>
      </c>
      <c r="IF160" s="86">
        <f t="shared" si="171"/>
        <v>1.2997128835760877E-6</v>
      </c>
      <c r="IG160" s="86">
        <f t="shared" si="171"/>
        <v>6.0167496373825843E-6</v>
      </c>
      <c r="II160" s="86">
        <f t="shared" si="172"/>
        <v>1.540163278267354E-3</v>
      </c>
      <c r="IJ160" s="86">
        <f t="shared" si="172"/>
        <v>3.5583628017152862E-2</v>
      </c>
      <c r="IK160" s="86">
        <f t="shared" si="172"/>
        <v>1.9692067943956424E-2</v>
      </c>
      <c r="IL160" s="86">
        <f t="shared" si="172"/>
        <v>2.3075147073339571E-2</v>
      </c>
      <c r="IM160" s="86">
        <f t="shared" si="172"/>
        <v>1.1269037365017116E-2</v>
      </c>
      <c r="IN160" s="86">
        <f t="shared" si="172"/>
        <v>3.1380454486376365E-2</v>
      </c>
      <c r="IO160" s="86">
        <f t="shared" si="172"/>
        <v>6.6437632006313835E-2</v>
      </c>
      <c r="IP160" s="86">
        <f t="shared" si="172"/>
        <v>1.2936631656729519E-2</v>
      </c>
      <c r="IQ160" s="86">
        <f t="shared" si="172"/>
        <v>9.010628030712137E-4</v>
      </c>
      <c r="IR160" s="86">
        <f t="shared" si="172"/>
        <v>6.9729745423112509E-4</v>
      </c>
      <c r="IS160" s="86">
        <f t="shared" si="172"/>
        <v>7.6731914240992058E-4</v>
      </c>
      <c r="IT160" s="86">
        <f t="shared" si="172"/>
        <v>2.0237481337682516E-4</v>
      </c>
      <c r="IU160" s="86">
        <f t="shared" si="172"/>
        <v>2.7536320811100455E-5</v>
      </c>
      <c r="IV160" s="86">
        <f t="shared" si="172"/>
        <v>4.1257726087117391E-4</v>
      </c>
      <c r="IW160" s="86">
        <f t="shared" si="172"/>
        <v>5.654410034875248E-3</v>
      </c>
      <c r="IY160" s="86">
        <f t="shared" si="173"/>
        <v>2.3135622493840034E-3</v>
      </c>
      <c r="IZ160" s="86">
        <f t="shared" si="173"/>
        <v>3.5609104754910588E-2</v>
      </c>
      <c r="JA160" s="86">
        <f t="shared" si="173"/>
        <v>1.9710101497074462E-2</v>
      </c>
      <c r="JB160" s="86">
        <f t="shared" si="173"/>
        <v>2.3079049328411507E-2</v>
      </c>
      <c r="JC160" s="86">
        <f t="shared" si="173"/>
        <v>1.1285450206906047E-2</v>
      </c>
      <c r="JD160" s="86">
        <f t="shared" si="173"/>
        <v>3.1383933355244621E-2</v>
      </c>
      <c r="JE160" s="86">
        <f t="shared" si="173"/>
        <v>6.6438937481510751E-2</v>
      </c>
      <c r="JF160" s="86">
        <f t="shared" si="173"/>
        <v>1.294727055865293E-2</v>
      </c>
      <c r="JG160" s="86">
        <f t="shared" si="173"/>
        <v>9.7033431609469924E-4</v>
      </c>
      <c r="JH160" s="86">
        <f t="shared" si="173"/>
        <v>7.385225857043145E-4</v>
      </c>
      <c r="JI160" s="86">
        <f t="shared" si="173"/>
        <v>8.143227835129439E-4</v>
      </c>
      <c r="JJ160" s="86">
        <f t="shared" si="173"/>
        <v>3.3063880472580933E-4</v>
      </c>
      <c r="JK160" s="86">
        <f t="shared" si="173"/>
        <v>6.0729061131968272E-4</v>
      </c>
      <c r="JL160" s="86">
        <f t="shared" si="173"/>
        <v>4.1387697375474999E-4</v>
      </c>
      <c r="JM160" s="86">
        <f t="shared" si="173"/>
        <v>5.6604267845126307E-3</v>
      </c>
    </row>
    <row r="161" spans="2:273" x14ac:dyDescent="0.25">
      <c r="B161" s="2">
        <v>134</v>
      </c>
      <c r="C161" s="37">
        <v>93.613</v>
      </c>
      <c r="D161" s="37">
        <v>89.153000000000006</v>
      </c>
      <c r="E161" s="37">
        <v>87.22</v>
      </c>
      <c r="F161" s="37">
        <v>86.813999999999993</v>
      </c>
      <c r="G161" s="37">
        <v>80.575999999999993</v>
      </c>
      <c r="H161" s="37">
        <v>85.831000000000003</v>
      </c>
      <c r="I161" s="37">
        <v>89.948999999999998</v>
      </c>
      <c r="J161" s="37">
        <v>84</v>
      </c>
      <c r="K161" s="37">
        <v>78.542000000000002</v>
      </c>
      <c r="L161" s="37">
        <v>78.593000000000004</v>
      </c>
      <c r="M161" s="37">
        <v>80.338999999999999</v>
      </c>
      <c r="N161" s="37">
        <v>76.525000000000006</v>
      </c>
      <c r="O161" s="37">
        <v>76.338999999999999</v>
      </c>
      <c r="P161" s="37">
        <v>74.78</v>
      </c>
      <c r="Q161" s="37">
        <v>79.39</v>
      </c>
      <c r="S161" s="4">
        <f t="shared" si="174"/>
        <v>93.862490019766753</v>
      </c>
      <c r="T161" s="4">
        <f t="shared" si="174"/>
        <v>88.013843016727947</v>
      </c>
      <c r="U161" s="4">
        <f t="shared" si="174"/>
        <v>87.910898697873975</v>
      </c>
      <c r="V161" s="4">
        <f t="shared" si="174"/>
        <v>86.430504868600337</v>
      </c>
      <c r="W161" s="4">
        <f t="shared" si="174"/>
        <v>80.502893229434676</v>
      </c>
      <c r="X161" s="4">
        <f t="shared" si="174"/>
        <v>85.061082173973432</v>
      </c>
      <c r="Y161" s="4">
        <f t="shared" si="174"/>
        <v>89.2823581959195</v>
      </c>
      <c r="Z161" s="4">
        <f t="shared" si="174"/>
        <v>84.557345094046582</v>
      </c>
      <c r="AA161" s="4">
        <f t="shared" si="174"/>
        <v>78.416553231524759</v>
      </c>
      <c r="AB161" s="4">
        <f t="shared" si="174"/>
        <v>79.379992452118799</v>
      </c>
      <c r="AC161" s="4">
        <f t="shared" si="174"/>
        <v>80.208274562779877</v>
      </c>
      <c r="AD161" s="4">
        <f t="shared" si="174"/>
        <v>76.401756503950963</v>
      </c>
      <c r="AE161" s="4">
        <f t="shared" si="174"/>
        <v>76.281793866192984</v>
      </c>
      <c r="AF161" s="4">
        <f t="shared" si="174"/>
        <v>76.198239939634561</v>
      </c>
      <c r="AG161" s="4">
        <f t="shared" si="174"/>
        <v>80.154317835156405</v>
      </c>
      <c r="AI161" s="4">
        <f t="shared" si="175"/>
        <v>-0.24949001976675333</v>
      </c>
      <c r="AJ161" s="4">
        <f t="shared" si="175"/>
        <v>1.1391569832720592</v>
      </c>
      <c r="AK161" s="4">
        <f t="shared" si="175"/>
        <v>-0.69089869787397618</v>
      </c>
      <c r="AL161" s="4">
        <f t="shared" si="175"/>
        <v>0.38349513139965552</v>
      </c>
      <c r="AM161" s="4">
        <f t="shared" si="175"/>
        <v>7.3106770565317447E-2</v>
      </c>
      <c r="AN161" s="4">
        <f t="shared" si="175"/>
        <v>0.76991782602657111</v>
      </c>
      <c r="AO161" s="4">
        <f t="shared" si="175"/>
        <v>0.66664180408049845</v>
      </c>
      <c r="AP161" s="4">
        <f t="shared" si="175"/>
        <v>-0.55734509404658183</v>
      </c>
      <c r="AQ161" s="4">
        <f t="shared" si="175"/>
        <v>0.12544676847524272</v>
      </c>
      <c r="AR161" s="4">
        <f t="shared" si="175"/>
        <v>-0.78699245211879543</v>
      </c>
      <c r="AS161" s="4">
        <f t="shared" si="175"/>
        <v>0.13072543722012142</v>
      </c>
      <c r="AT161" s="4">
        <f t="shared" si="175"/>
        <v>0.12324349604904228</v>
      </c>
      <c r="AU161" s="4">
        <f t="shared" si="175"/>
        <v>5.7206133807014226E-2</v>
      </c>
      <c r="AV161" s="4">
        <f t="shared" si="175"/>
        <v>-1.4182399396345602</v>
      </c>
      <c r="AW161" s="4">
        <f t="shared" si="175"/>
        <v>-0.76431783515640461</v>
      </c>
      <c r="AY161" s="2">
        <f t="shared" ref="AY161:BM177" si="214">IF(OR($B161 &lt; C$230, $B161 &gt; C$233), #N/A, ((1-FG161)*DK161) + (FG161 - FW161)*EA161 + (FW161*EQ161))</f>
        <v>93.862490019766753</v>
      </c>
      <c r="AZ161" s="2">
        <f t="shared" si="214"/>
        <v>86.735238714285913</v>
      </c>
      <c r="BA161" s="2">
        <f t="shared" si="214"/>
        <v>87.0601691406562</v>
      </c>
      <c r="BB161" s="2">
        <f t="shared" si="214"/>
        <v>84.574500454104808</v>
      </c>
      <c r="BC161" s="2">
        <f t="shared" si="214"/>
        <v>79.088264709052993</v>
      </c>
      <c r="BD161" s="2">
        <f t="shared" si="214"/>
        <v>81.814446787154168</v>
      </c>
      <c r="BE161" s="2">
        <f t="shared" si="214"/>
        <v>82.913606544140208</v>
      </c>
      <c r="BF161" s="2">
        <f t="shared" si="214"/>
        <v>82.62996645754653</v>
      </c>
      <c r="BG161" s="2">
        <f t="shared" si="214"/>
        <v>78.152036054450448</v>
      </c>
      <c r="BH161" s="2">
        <f t="shared" si="214"/>
        <v>79.133976089427762</v>
      </c>
      <c r="BI161" s="2">
        <f t="shared" si="214"/>
        <v>79.933555075424778</v>
      </c>
      <c r="BJ161" s="2">
        <f t="shared" si="214"/>
        <v>76.281949545392976</v>
      </c>
      <c r="BK161" s="2">
        <f t="shared" si="214"/>
        <v>76.262753692113634</v>
      </c>
      <c r="BL161" s="2">
        <f t="shared" si="214"/>
        <v>75.927777079186967</v>
      </c>
      <c r="BM161" s="2">
        <f t="shared" si="214"/>
        <v>77.375931176495342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93.613</v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>
        <f t="shared" si="215"/>
        <v>78.542000000000002</v>
      </c>
      <c r="CN161" s="2">
        <f t="shared" si="215"/>
        <v>78.593000000000004</v>
      </c>
      <c r="CO161" s="2">
        <f t="shared" si="215"/>
        <v>80.338999999999999</v>
      </c>
      <c r="CP161" s="2">
        <f t="shared" si="215"/>
        <v>76.525000000000006</v>
      </c>
      <c r="CQ161" s="2">
        <f t="shared" si="215"/>
        <v>76.338999999999999</v>
      </c>
      <c r="CR161" s="2">
        <f t="shared" si="215"/>
        <v>74.78</v>
      </c>
      <c r="CS161" s="2">
        <f t="shared" si="215"/>
        <v>79.39</v>
      </c>
      <c r="CU161" s="2">
        <f t="shared" si="197"/>
        <v>93.613</v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>
        <f t="shared" si="205"/>
        <v>78.542000000000002</v>
      </c>
      <c r="DD161" s="2">
        <f t="shared" si="206"/>
        <v>78.593000000000004</v>
      </c>
      <c r="DE161" s="2">
        <f t="shared" si="207"/>
        <v>80.338999999999999</v>
      </c>
      <c r="DF161" s="2">
        <f t="shared" si="208"/>
        <v>76.525000000000006</v>
      </c>
      <c r="DG161" s="2">
        <f t="shared" si="209"/>
        <v>76.338999999999999</v>
      </c>
      <c r="DH161" s="2">
        <f t="shared" si="210"/>
        <v>74.78</v>
      </c>
      <c r="DI161" s="2">
        <f t="shared" si="211"/>
        <v>79.39</v>
      </c>
      <c r="DK161" s="2">
        <f t="shared" si="176"/>
        <v>126.5491359649123</v>
      </c>
      <c r="DL161" s="2">
        <f t="shared" si="176"/>
        <v>130.62402943429259</v>
      </c>
      <c r="DM161" s="2">
        <f t="shared" si="176"/>
        <v>125.95171605208445</v>
      </c>
      <c r="DN161" s="2">
        <f t="shared" si="176"/>
        <v>121.0076906116643</v>
      </c>
      <c r="DO161" s="2">
        <f t="shared" si="176"/>
        <v>108.68895526315788</v>
      </c>
      <c r="DP161" s="2">
        <f t="shared" si="176"/>
        <v>122.57268556149731</v>
      </c>
      <c r="DQ161" s="2">
        <f t="shared" si="176"/>
        <v>124.98966096256684</v>
      </c>
      <c r="DR161" s="2">
        <f t="shared" si="176"/>
        <v>123.71583712757833</v>
      </c>
      <c r="DS161" s="2">
        <f t="shared" si="176"/>
        <v>124.4379400560224</v>
      </c>
      <c r="DT161" s="2">
        <f t="shared" si="176"/>
        <v>124.07195401069518</v>
      </c>
      <c r="DU161" s="2">
        <f t="shared" si="176"/>
        <v>117.11809859943976</v>
      </c>
      <c r="DV161" s="2">
        <f t="shared" si="176"/>
        <v>125.13542196482197</v>
      </c>
      <c r="DW161" s="2">
        <f t="shared" si="176"/>
        <v>121.59488067226889</v>
      </c>
      <c r="DX161" s="2">
        <f t="shared" si="176"/>
        <v>111.27518823529414</v>
      </c>
      <c r="DY161" s="2">
        <f t="shared" si="176"/>
        <v>98.729084677419323</v>
      </c>
      <c r="EA161" s="2">
        <f t="shared" si="213"/>
        <v>93.737926852487291</v>
      </c>
      <c r="EB161" s="2">
        <f t="shared" si="213"/>
        <v>86.316234934329117</v>
      </c>
      <c r="EC161" s="2">
        <f t="shared" si="213"/>
        <v>86.919318643109904</v>
      </c>
      <c r="ED161" s="2">
        <f t="shared" si="213"/>
        <v>84.5906304870187</v>
      </c>
      <c r="EE161" s="2">
        <f t="shared" si="213"/>
        <v>78.858107555598721</v>
      </c>
      <c r="EF161" s="2">
        <f t="shared" si="213"/>
        <v>81.796413870560997</v>
      </c>
      <c r="EG161" s="2">
        <f t="shared" si="213"/>
        <v>82.724825515522326</v>
      </c>
      <c r="EH161" s="2">
        <f t="shared" si="213"/>
        <v>82.312446990564368</v>
      </c>
      <c r="EI161" s="2">
        <f t="shared" si="213"/>
        <v>77.916334461612934</v>
      </c>
      <c r="EJ161" s="2">
        <f t="shared" si="213"/>
        <v>79.016115218874916</v>
      </c>
      <c r="EK161" s="2">
        <f t="shared" si="212"/>
        <v>79.998015256060825</v>
      </c>
      <c r="EL161" s="2">
        <f t="shared" si="179"/>
        <v>76.052286496954054</v>
      </c>
      <c r="EM161" s="2">
        <f t="shared" si="179"/>
        <v>76.243214735907671</v>
      </c>
      <c r="EN161" s="2">
        <f t="shared" si="179"/>
        <v>76.159981254403505</v>
      </c>
      <c r="EO161" s="2">
        <f t="shared" si="179"/>
        <v>77.404468730947045</v>
      </c>
      <c r="EQ161" s="2">
        <f t="shared" si="177"/>
        <v>94.149050748976407</v>
      </c>
      <c r="ER161" s="2">
        <f t="shared" si="177"/>
        <v>87.392770719842915</v>
      </c>
      <c r="ES161" s="2">
        <f t="shared" si="177"/>
        <v>87.28030771361172</v>
      </c>
      <c r="ET161" s="2">
        <f t="shared" si="177"/>
        <v>84.528229878438026</v>
      </c>
      <c r="EU161" s="2">
        <f t="shared" si="177"/>
        <v>79.478445020653595</v>
      </c>
      <c r="EV161" s="2">
        <f t="shared" si="177"/>
        <v>81.818812015796652</v>
      </c>
      <c r="EW161" s="2">
        <f t="shared" si="177"/>
        <v>83.160568861861776</v>
      </c>
      <c r="EX161" s="2">
        <f t="shared" si="177"/>
        <v>83.156903215427562</v>
      </c>
      <c r="EY161" s="2">
        <f t="shared" si="177"/>
        <v>78.644195544531954</v>
      </c>
      <c r="EZ161" s="2">
        <f t="shared" si="177"/>
        <v>79.361485074155411</v>
      </c>
      <c r="FA161" s="2">
        <f t="shared" si="177"/>
        <v>79.766959740784415</v>
      </c>
      <c r="FB161" s="2">
        <f t="shared" si="177"/>
        <v>76.808856396537962</v>
      </c>
      <c r="FC161" s="2">
        <f t="shared" si="177"/>
        <v>76.276172322240413</v>
      </c>
      <c r="FD161" s="2">
        <f t="shared" si="177"/>
        <v>75.205695701244025</v>
      </c>
      <c r="FE161" s="2">
        <f t="shared" si="177"/>
        <v>77.221971633379411</v>
      </c>
      <c r="FG161" s="2">
        <f t="shared" si="178"/>
        <v>0.99983549549323736</v>
      </c>
      <c r="FH161" s="2">
        <f t="shared" si="178"/>
        <v>0.99979255619080043</v>
      </c>
      <c r="FI161" s="2">
        <f t="shared" si="178"/>
        <v>0.99980223293886294</v>
      </c>
      <c r="FJ161" s="2">
        <f t="shared" si="178"/>
        <v>0.99978735934488883</v>
      </c>
      <c r="FK161" s="2">
        <f t="shared" si="178"/>
        <v>0.99979961126966099</v>
      </c>
      <c r="FL161" s="2">
        <f t="shared" si="178"/>
        <v>0.99977104267081995</v>
      </c>
      <c r="FM161" s="2">
        <f t="shared" si="178"/>
        <v>0.99978285774858777</v>
      </c>
      <c r="FN161" s="2">
        <f t="shared" si="178"/>
        <v>0.99978186665552959</v>
      </c>
      <c r="FO161" s="2">
        <f t="shared" si="178"/>
        <v>0.99977517283257611</v>
      </c>
      <c r="FP161" s="2">
        <f t="shared" si="178"/>
        <v>0.99977289032246519</v>
      </c>
      <c r="FQ161" s="2">
        <f t="shared" si="178"/>
        <v>0.99978712089957189</v>
      </c>
      <c r="FR161" s="2">
        <f t="shared" si="178"/>
        <v>0.99978352225498746</v>
      </c>
      <c r="FS161" s="2">
        <f t="shared" si="178"/>
        <v>0.99975561789081946</v>
      </c>
      <c r="FT161" s="2">
        <f t="shared" si="178"/>
        <v>0.99977367389360305</v>
      </c>
      <c r="FU161" s="2">
        <f t="shared" si="178"/>
        <v>0.99973858684402939</v>
      </c>
      <c r="FW161" s="2">
        <f t="shared" ref="FW161:GK177" si="216">POWER(10,($B161-C$232)/C$229)/(1+POWER(10,($B161-C$232)/C$229))</f>
        <v>0.28985319638623186</v>
      </c>
      <c r="FX161" s="2">
        <f t="shared" si="216"/>
        <v>0.38067698984377457</v>
      </c>
      <c r="FY161" s="2">
        <f t="shared" si="216"/>
        <v>0.3687955838566439</v>
      </c>
      <c r="FZ161" s="2">
        <f t="shared" si="216"/>
        <v>0.3825889038430359</v>
      </c>
      <c r="GA161" s="2">
        <f t="shared" si="216"/>
        <v>0.36138295748005317</v>
      </c>
      <c r="GB161" s="2">
        <f t="shared" si="216"/>
        <v>0.38828618358305123</v>
      </c>
      <c r="GC161" s="2">
        <f t="shared" si="216"/>
        <v>0.41217737138651384</v>
      </c>
      <c r="GD161" s="2">
        <f t="shared" si="216"/>
        <v>0.36530964890351941</v>
      </c>
      <c r="GE161" s="2">
        <f t="shared" si="216"/>
        <v>0.30945777609705122</v>
      </c>
      <c r="GF161" s="2">
        <f t="shared" si="216"/>
        <v>0.31163186910553781</v>
      </c>
      <c r="GG161" s="2">
        <f t="shared" si="216"/>
        <v>0.3131813170502612</v>
      </c>
      <c r="GH161" s="2">
        <f t="shared" si="216"/>
        <v>0.28951408465385692</v>
      </c>
      <c r="GI161" s="2">
        <f t="shared" si="216"/>
        <v>0.25656673835949056</v>
      </c>
      <c r="GJ161" s="2">
        <f t="shared" si="216"/>
        <v>0.25165597707389609</v>
      </c>
      <c r="GK161" s="2">
        <f t="shared" si="216"/>
        <v>0.18691853218918156</v>
      </c>
      <c r="GM161" s="86">
        <f t="shared" ref="GM161:HA177" si="217" xml:space="preserve"> _xlfn.NORM.DIST($B161, C$7, ABS(C$11), TRUE) * _xlfn.NORM.DIST(($B161 - C$7)*C$15, 0, ABS(C$11), TRUE) * 2</f>
        <v>1.3425679658799768E-182</v>
      </c>
      <c r="GN161" s="86">
        <f t="shared" si="217"/>
        <v>9.5075324073041159E-166</v>
      </c>
      <c r="GO161" s="86">
        <f t="shared" si="217"/>
        <v>9.58668954708708E-192</v>
      </c>
      <c r="GP161" s="86">
        <f t="shared" si="217"/>
        <v>3.6704920264042116E-254</v>
      </c>
      <c r="GQ161" s="86">
        <f t="shared" si="217"/>
        <v>0</v>
      </c>
      <c r="GR161" s="86">
        <f t="shared" si="217"/>
        <v>2.1832651791104547E-172</v>
      </c>
      <c r="GS161" s="86">
        <f t="shared" si="217"/>
        <v>8.8793846336221206E-240</v>
      </c>
      <c r="GT161" s="86">
        <f t="shared" si="217"/>
        <v>7.234625007954576E-202</v>
      </c>
      <c r="GU161" s="86">
        <f t="shared" si="217"/>
        <v>1.4173760718292363E-168</v>
      </c>
      <c r="GV161" s="86">
        <f t="shared" si="217"/>
        <v>5.2727821108640509E-186</v>
      </c>
      <c r="GW161" s="86">
        <f t="shared" si="217"/>
        <v>3.4611075952304918E-261</v>
      </c>
      <c r="GX161" s="86">
        <f t="shared" si="217"/>
        <v>1.0623403197581773E-228</v>
      </c>
      <c r="GY161" s="86">
        <f t="shared" si="217"/>
        <v>4.3903316888766334E-178</v>
      </c>
      <c r="GZ161" s="86">
        <f t="shared" si="217"/>
        <v>1.8985217686195128E-227</v>
      </c>
      <c r="HA161" s="86">
        <f t="shared" si="217"/>
        <v>2.2378371153217765E-296</v>
      </c>
      <c r="HC161" s="86">
        <f t="shared" si="181"/>
        <v>3.1613171818461917E-111</v>
      </c>
      <c r="HD161" s="86">
        <f t="shared" si="181"/>
        <v>8.3080754122934245E-114</v>
      </c>
      <c r="HE161" s="86">
        <f t="shared" si="181"/>
        <v>3.9199365361397381E-117</v>
      </c>
      <c r="HF161" s="86">
        <f t="shared" si="180"/>
        <v>1.9786190768669202E-149</v>
      </c>
      <c r="HG161" s="86">
        <f t="shared" si="180"/>
        <v>1.7734138550142327E-191</v>
      </c>
      <c r="HH161" s="86">
        <f t="shared" si="180"/>
        <v>3.3043747157118855E-155</v>
      </c>
      <c r="HI161" s="86">
        <f t="shared" si="180"/>
        <v>0</v>
      </c>
      <c r="HJ161" s="86">
        <f t="shared" si="180"/>
        <v>5.7305055553519264E-176</v>
      </c>
      <c r="HK161" s="86">
        <f t="shared" si="180"/>
        <v>2.0842485218809454E-159</v>
      </c>
      <c r="HL161" s="86">
        <f t="shared" si="161"/>
        <v>1.5044696249962747E-177</v>
      </c>
      <c r="HM161" s="86">
        <f t="shared" si="161"/>
        <v>2.6454741683429152E-186</v>
      </c>
      <c r="HN161" s="86">
        <f t="shared" si="161"/>
        <v>2.3840406859153621E-139</v>
      </c>
      <c r="HO161" s="86">
        <f t="shared" si="161"/>
        <v>1.9835211158560469E-114</v>
      </c>
      <c r="HP161" s="86">
        <f t="shared" si="161"/>
        <v>6.6918530492182386E-145</v>
      </c>
      <c r="HQ161" s="86">
        <f t="shared" si="161"/>
        <v>1.6786995980252467E-150</v>
      </c>
      <c r="HS161" s="86">
        <f t="shared" ref="HS161:IG177" si="218" xml:space="preserve"> _xlfn.NORM.DIST($B161, C$9, ABS(C$13), TRUE) * _xlfn.NORM.DIST(($B161 - C$9)*C$17, 0, ABS(C$13), TRUE) * 2</f>
        <v>3.8279581631404079E-4</v>
      </c>
      <c r="HT161" s="86">
        <f t="shared" si="218"/>
        <v>9.9934071125316566E-6</v>
      </c>
      <c r="HU161" s="86">
        <f t="shared" si="218"/>
        <v>6.7325764339418355E-6</v>
      </c>
      <c r="HV161" s="86">
        <f t="shared" si="218"/>
        <v>1.2610097176063835E-6</v>
      </c>
      <c r="HW161" s="86">
        <f t="shared" si="218"/>
        <v>5.840480748988553E-6</v>
      </c>
      <c r="HX161" s="86">
        <f t="shared" si="218"/>
        <v>1.1425592549182778E-6</v>
      </c>
      <c r="HY161" s="86">
        <f t="shared" si="218"/>
        <v>4.0492943903419228E-7</v>
      </c>
      <c r="HZ161" s="86">
        <f t="shared" si="218"/>
        <v>3.6905782403525048E-6</v>
      </c>
      <c r="IA161" s="86">
        <f t="shared" si="218"/>
        <v>2.6855617833382206E-5</v>
      </c>
      <c r="IB161" s="86">
        <f t="shared" si="218"/>
        <v>1.5061339504216351E-5</v>
      </c>
      <c r="IC161" s="86">
        <f t="shared" si="218"/>
        <v>1.7284460914765467E-5</v>
      </c>
      <c r="ID161" s="86">
        <f t="shared" si="218"/>
        <v>5.056866538368107E-5</v>
      </c>
      <c r="IE161" s="86">
        <f t="shared" si="218"/>
        <v>2.5510558813678563E-4</v>
      </c>
      <c r="IF161" s="86">
        <f t="shared" si="218"/>
        <v>2.4087095788556568E-7</v>
      </c>
      <c r="IG161" s="86">
        <f t="shared" si="218"/>
        <v>1.0510106992603527E-6</v>
      </c>
      <c r="II161" s="86">
        <f t="shared" ref="II161:IW177" si="219" xml:space="preserve"> _xlfn.NORM.DIST($B161, C$10, ABS(C$14), TRUE) * _xlfn.NORM.DIST(($B161 - C$10)*C$18, 0, ABS(C$14), TRUE) * 2</f>
        <v>3.9033968941884238E-3</v>
      </c>
      <c r="IJ161" s="86">
        <f t="shared" si="219"/>
        <v>6.8997012556357762E-2</v>
      </c>
      <c r="IK161" s="86">
        <f t="shared" si="219"/>
        <v>4.2222688972952525E-2</v>
      </c>
      <c r="IL161" s="86">
        <f t="shared" si="219"/>
        <v>5.0903693459105268E-2</v>
      </c>
      <c r="IM161" s="86">
        <f t="shared" si="219"/>
        <v>2.6763433469678372E-2</v>
      </c>
      <c r="IN161" s="86">
        <f t="shared" si="219"/>
        <v>6.5400545723427572E-2</v>
      </c>
      <c r="IO161" s="86">
        <f t="shared" si="219"/>
        <v>0.12416630342458776</v>
      </c>
      <c r="IP161" s="86">
        <f t="shared" si="219"/>
        <v>3.0312450317590351E-2</v>
      </c>
      <c r="IQ161" s="86">
        <f t="shared" si="219"/>
        <v>2.7705207254826352E-3</v>
      </c>
      <c r="IR161" s="86">
        <f t="shared" si="219"/>
        <v>2.2791435358183085E-3</v>
      </c>
      <c r="IS161" s="86">
        <f t="shared" si="219"/>
        <v>2.4851494613587293E-3</v>
      </c>
      <c r="IT161" s="86">
        <f t="shared" si="219"/>
        <v>7.2548683331634476E-4</v>
      </c>
      <c r="IU161" s="86">
        <f t="shared" si="219"/>
        <v>1.1134151167235191E-4</v>
      </c>
      <c r="IV161" s="86">
        <f t="shared" si="219"/>
        <v>1.1075732357965805E-3</v>
      </c>
      <c r="IW161" s="86">
        <f t="shared" si="219"/>
        <v>9.2132714984667959E-3</v>
      </c>
      <c r="IY161" s="86">
        <f t="shared" ref="IY161:JM177" si="220">GM161+HC161+HS161+II161</f>
        <v>4.2861927105024645E-3</v>
      </c>
      <c r="IZ161" s="86">
        <f t="shared" si="220"/>
        <v>6.90070059634703E-2</v>
      </c>
      <c r="JA161" s="86">
        <f t="shared" si="220"/>
        <v>4.222942154938647E-2</v>
      </c>
      <c r="JB161" s="86">
        <f t="shared" si="220"/>
        <v>5.0904954468822872E-2</v>
      </c>
      <c r="JC161" s="86">
        <f t="shared" si="220"/>
        <v>2.6769273950427361E-2</v>
      </c>
      <c r="JD161" s="86">
        <f t="shared" si="220"/>
        <v>6.5401688282682488E-2</v>
      </c>
      <c r="JE161" s="86">
        <f t="shared" si="220"/>
        <v>0.12416670835402679</v>
      </c>
      <c r="JF161" s="86">
        <f t="shared" si="220"/>
        <v>3.0316140895830703E-2</v>
      </c>
      <c r="JG161" s="86">
        <f t="shared" si="220"/>
        <v>2.7973763433160174E-3</v>
      </c>
      <c r="JH161" s="86">
        <f t="shared" si="220"/>
        <v>2.2942048753225247E-3</v>
      </c>
      <c r="JI161" s="86">
        <f t="shared" si="220"/>
        <v>2.5024339222734946E-3</v>
      </c>
      <c r="JJ161" s="86">
        <f t="shared" si="220"/>
        <v>7.7605549870002582E-4</v>
      </c>
      <c r="JK161" s="86">
        <f t="shared" si="220"/>
        <v>3.6644709980913751E-4</v>
      </c>
      <c r="JL161" s="86">
        <f t="shared" si="220"/>
        <v>1.1078141067544661E-3</v>
      </c>
      <c r="JM161" s="86">
        <f t="shared" si="220"/>
        <v>9.214322509166057E-3</v>
      </c>
    </row>
    <row r="162" spans="2:273" x14ac:dyDescent="0.25">
      <c r="B162" s="2">
        <v>135</v>
      </c>
      <c r="C162" s="37">
        <v>94.322999999999993</v>
      </c>
      <c r="D162" s="37">
        <v>88.051000000000002</v>
      </c>
      <c r="E162" s="37">
        <v>88.153000000000006</v>
      </c>
      <c r="F162" s="37">
        <v>86.728999999999999</v>
      </c>
      <c r="G162" s="37">
        <v>83.593000000000004</v>
      </c>
      <c r="H162" s="37">
        <v>87.102000000000004</v>
      </c>
      <c r="I162" s="37">
        <v>92.881</v>
      </c>
      <c r="J162" s="37">
        <v>85.102000000000004</v>
      </c>
      <c r="K162" s="37">
        <v>78.593000000000004</v>
      </c>
      <c r="L162" s="37">
        <v>79.373000000000005</v>
      </c>
      <c r="M162" s="37">
        <v>80.626999999999995</v>
      </c>
      <c r="N162" s="37">
        <v>76.813999999999993</v>
      </c>
      <c r="O162" s="37">
        <v>75.763000000000005</v>
      </c>
      <c r="P162" s="37">
        <v>79.203000000000003</v>
      </c>
      <c r="Q162" s="37">
        <v>79.168999999999997</v>
      </c>
      <c r="S162" s="4">
        <f t="shared" si="174"/>
        <v>93.770976932421576</v>
      </c>
      <c r="T162" s="4">
        <f t="shared" si="174"/>
        <v>88.598379661860164</v>
      </c>
      <c r="U162" s="4">
        <f t="shared" si="174"/>
        <v>88.353827561047581</v>
      </c>
      <c r="V162" s="4">
        <f t="shared" si="174"/>
        <v>87.583159586427044</v>
      </c>
      <c r="W162" s="4">
        <f t="shared" si="174"/>
        <v>81.583228468984501</v>
      </c>
      <c r="X162" s="4">
        <f t="shared" si="174"/>
        <v>86.872670679734469</v>
      </c>
      <c r="Y162" s="4">
        <f t="shared" si="174"/>
        <v>91.711359016006298</v>
      </c>
      <c r="Z162" s="4">
        <f t="shared" si="174"/>
        <v>85.988104140426515</v>
      </c>
      <c r="AA162" s="4">
        <f t="shared" si="174"/>
        <v>78.652792332908561</v>
      </c>
      <c r="AB162" s="4">
        <f t="shared" si="174"/>
        <v>79.619494379088735</v>
      </c>
      <c r="AC162" s="4">
        <f t="shared" si="174"/>
        <v>80.510270750340922</v>
      </c>
      <c r="AD162" s="4">
        <f t="shared" si="174"/>
        <v>76.466305997318656</v>
      </c>
      <c r="AE162" s="4">
        <f t="shared" si="174"/>
        <v>76.198286606151683</v>
      </c>
      <c r="AF162" s="4">
        <f t="shared" si="174"/>
        <v>76.437504919411793</v>
      </c>
      <c r="AG162" s="4">
        <f t="shared" si="174"/>
        <v>81.45832759320389</v>
      </c>
      <c r="AI162" s="4">
        <f t="shared" si="175"/>
        <v>0.55202306757841768</v>
      </c>
      <c r="AJ162" s="4">
        <f t="shared" si="175"/>
        <v>-0.54737966186016251</v>
      </c>
      <c r="AK162" s="4">
        <f t="shared" si="175"/>
        <v>-0.20082756104757493</v>
      </c>
      <c r="AL162" s="4">
        <f t="shared" si="175"/>
        <v>-0.85415958642704481</v>
      </c>
      <c r="AM162" s="4">
        <f t="shared" si="175"/>
        <v>2.0097715310155024</v>
      </c>
      <c r="AN162" s="4">
        <f t="shared" si="175"/>
        <v>0.22932932026553488</v>
      </c>
      <c r="AO162" s="4">
        <f t="shared" si="175"/>
        <v>1.1696409839937019</v>
      </c>
      <c r="AP162" s="4">
        <f t="shared" si="175"/>
        <v>-0.88610414042651087</v>
      </c>
      <c r="AQ162" s="4">
        <f t="shared" si="175"/>
        <v>-5.9792332908557455E-2</v>
      </c>
      <c r="AR162" s="4">
        <f t="shared" si="175"/>
        <v>-0.2464943790887304</v>
      </c>
      <c r="AS162" s="4">
        <f t="shared" si="175"/>
        <v>0.11672924965907328</v>
      </c>
      <c r="AT162" s="4">
        <f t="shared" si="175"/>
        <v>0.34769400268133666</v>
      </c>
      <c r="AU162" s="4">
        <f t="shared" si="175"/>
        <v>-0.4352866061516778</v>
      </c>
      <c r="AV162" s="4">
        <f t="shared" si="175"/>
        <v>2.7654950805882095</v>
      </c>
      <c r="AW162" s="4">
        <f t="shared" si="175"/>
        <v>-2.2893275932038932</v>
      </c>
      <c r="AY162" s="2">
        <f t="shared" si="214"/>
        <v>93.770976932421576</v>
      </c>
      <c r="AZ162" s="2">
        <f t="shared" si="214"/>
        <v>86.63653893525202</v>
      </c>
      <c r="BA162" s="2">
        <f t="shared" si="214"/>
        <v>86.913612781600733</v>
      </c>
      <c r="BB162" s="2">
        <f t="shared" si="214"/>
        <v>84.442740076930548</v>
      </c>
      <c r="BC162" s="2">
        <f t="shared" si="214"/>
        <v>78.950463463006173</v>
      </c>
      <c r="BD162" s="2">
        <f t="shared" si="214"/>
        <v>81.673108424887232</v>
      </c>
      <c r="BE162" s="2">
        <f t="shared" si="214"/>
        <v>82.766112605759361</v>
      </c>
      <c r="BF162" s="2">
        <f t="shared" si="214"/>
        <v>82.462158188941757</v>
      </c>
      <c r="BG162" s="2">
        <f t="shared" si="214"/>
        <v>77.995987078840642</v>
      </c>
      <c r="BH162" s="2">
        <f t="shared" si="214"/>
        <v>78.976440665804759</v>
      </c>
      <c r="BI162" s="2">
        <f t="shared" si="214"/>
        <v>79.799251112565315</v>
      </c>
      <c r="BJ162" s="2">
        <f t="shared" si="214"/>
        <v>76.117998063621371</v>
      </c>
      <c r="BK162" s="2">
        <f t="shared" si="214"/>
        <v>76.134609945487156</v>
      </c>
      <c r="BL162" s="2">
        <f t="shared" si="214"/>
        <v>75.812511814203816</v>
      </c>
      <c r="BM162" s="2">
        <f t="shared" si="214"/>
        <v>77.265479060936869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94.322999999999993</v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>
        <f t="shared" si="215"/>
        <v>78.593000000000004</v>
      </c>
      <c r="CN162" s="2">
        <f t="shared" si="215"/>
        <v>79.373000000000005</v>
      </c>
      <c r="CO162" s="2">
        <f t="shared" si="215"/>
        <v>80.626999999999995</v>
      </c>
      <c r="CP162" s="2">
        <f t="shared" si="215"/>
        <v>76.813999999999993</v>
      </c>
      <c r="CQ162" s="2">
        <f t="shared" si="215"/>
        <v>75.763000000000005</v>
      </c>
      <c r="CR162" s="2">
        <f t="shared" si="215"/>
        <v>79.203000000000003</v>
      </c>
      <c r="CS162" s="2" t="str">
        <f t="shared" si="215"/>
        <v/>
      </c>
      <c r="CU162" s="2">
        <f t="shared" si="197"/>
        <v>94.322999999999993</v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>
        <f t="shared" si="205"/>
        <v>78.593000000000004</v>
      </c>
      <c r="DD162" s="2">
        <f t="shared" si="206"/>
        <v>79.373000000000005</v>
      </c>
      <c r="DE162" s="2">
        <f t="shared" si="207"/>
        <v>80.626999999999995</v>
      </c>
      <c r="DF162" s="2">
        <f t="shared" si="208"/>
        <v>76.813999999999993</v>
      </c>
      <c r="DG162" s="2">
        <f t="shared" si="209"/>
        <v>75.763000000000005</v>
      </c>
      <c r="DH162" s="2">
        <f t="shared" si="210"/>
        <v>79.203000000000003</v>
      </c>
      <c r="DI162" s="2" t="str">
        <f t="shared" si="211"/>
        <v/>
      </c>
      <c r="DK162" s="2">
        <f t="shared" si="176"/>
        <v>126.70503859649125</v>
      </c>
      <c r="DL162" s="2">
        <f t="shared" si="176"/>
        <v>130.86260652150128</v>
      </c>
      <c r="DM162" s="2">
        <f t="shared" si="176"/>
        <v>126.17287493161174</v>
      </c>
      <c r="DN162" s="2">
        <f t="shared" si="176"/>
        <v>121.21833428165007</v>
      </c>
      <c r="DO162" s="2">
        <f t="shared" si="176"/>
        <v>108.81745384615382</v>
      </c>
      <c r="DP162" s="2">
        <f t="shared" si="176"/>
        <v>122.80823132161954</v>
      </c>
      <c r="DQ162" s="2">
        <f t="shared" si="176"/>
        <v>125.21122139037433</v>
      </c>
      <c r="DR162" s="2">
        <f t="shared" si="176"/>
        <v>123.91244858670743</v>
      </c>
      <c r="DS162" s="2">
        <f t="shared" si="176"/>
        <v>124.68316414565825</v>
      </c>
      <c r="DT162" s="2">
        <f t="shared" si="176"/>
        <v>124.31416394194042</v>
      </c>
      <c r="DU162" s="2">
        <f t="shared" si="176"/>
        <v>117.31135378151259</v>
      </c>
      <c r="DV162" s="2">
        <f t="shared" si="176"/>
        <v>125.42282724152726</v>
      </c>
      <c r="DW162" s="2">
        <f t="shared" si="176"/>
        <v>121.87203697478989</v>
      </c>
      <c r="DX162" s="2">
        <f t="shared" si="176"/>
        <v>111.47695630252102</v>
      </c>
      <c r="DY162" s="2">
        <f t="shared" si="176"/>
        <v>98.842022177419324</v>
      </c>
      <c r="EA162" s="2">
        <f t="shared" si="213"/>
        <v>93.635052978812865</v>
      </c>
      <c r="EB162" s="2">
        <f t="shared" si="213"/>
        <v>86.181933789917579</v>
      </c>
      <c r="EC162" s="2">
        <f t="shared" si="213"/>
        <v>86.761436560104201</v>
      </c>
      <c r="ED162" s="2">
        <f t="shared" si="213"/>
        <v>84.461578512961779</v>
      </c>
      <c r="EE162" s="2">
        <f t="shared" si="213"/>
        <v>78.700632287721334</v>
      </c>
      <c r="EF162" s="2">
        <f t="shared" si="213"/>
        <v>81.655061001143679</v>
      </c>
      <c r="EG162" s="2">
        <f t="shared" si="213"/>
        <v>82.563134149104926</v>
      </c>
      <c r="EH162" s="2">
        <f t="shared" si="213"/>
        <v>82.117601086170851</v>
      </c>
      <c r="EI162" s="2">
        <f t="shared" si="213"/>
        <v>77.739164699237506</v>
      </c>
      <c r="EJ162" s="2">
        <f t="shared" si="213"/>
        <v>78.848935166227932</v>
      </c>
      <c r="EK162" s="2">
        <f t="shared" si="212"/>
        <v>79.871313280017205</v>
      </c>
      <c r="EL162" s="2">
        <f t="shared" si="179"/>
        <v>75.867181429781752</v>
      </c>
      <c r="EM162" s="2">
        <f t="shared" si="179"/>
        <v>76.115037106080777</v>
      </c>
      <c r="EN162" s="2">
        <f t="shared" si="179"/>
        <v>76.070488588244501</v>
      </c>
      <c r="EO162" s="2">
        <f t="shared" si="179"/>
        <v>77.297244611896744</v>
      </c>
      <c r="EQ162" s="2">
        <f t="shared" si="177"/>
        <v>94.058643895412956</v>
      </c>
      <c r="ER162" s="2">
        <f t="shared" si="177"/>
        <v>87.29006313019471</v>
      </c>
      <c r="ES162" s="2">
        <f t="shared" si="177"/>
        <v>87.132945059170055</v>
      </c>
      <c r="ET162" s="2">
        <f t="shared" si="177"/>
        <v>84.397394299353351</v>
      </c>
      <c r="EU162" s="2">
        <f t="shared" si="177"/>
        <v>79.338730876683911</v>
      </c>
      <c r="EV162" s="2">
        <f t="shared" si="177"/>
        <v>81.67809849155141</v>
      </c>
      <c r="EW162" s="2">
        <f t="shared" si="177"/>
        <v>83.010686191846048</v>
      </c>
      <c r="EX162" s="2">
        <f t="shared" si="177"/>
        <v>82.986629690547886</v>
      </c>
      <c r="EY162" s="2">
        <f t="shared" si="177"/>
        <v>78.489434568510447</v>
      </c>
      <c r="EZ162" s="2">
        <f t="shared" si="177"/>
        <v>79.204918585500934</v>
      </c>
      <c r="FA162" s="2">
        <f t="shared" si="177"/>
        <v>79.633313697037664</v>
      </c>
      <c r="FB162" s="2">
        <f t="shared" si="177"/>
        <v>76.647677142838603</v>
      </c>
      <c r="FC162" s="2">
        <f t="shared" si="177"/>
        <v>76.149184657816576</v>
      </c>
      <c r="FD162" s="2">
        <f t="shared" si="177"/>
        <v>75.085742576034448</v>
      </c>
      <c r="FE162" s="2">
        <f t="shared" si="177"/>
        <v>77.113944837711813</v>
      </c>
      <c r="FG162" s="2">
        <f t="shared" si="178"/>
        <v>0.99984996793505343</v>
      </c>
      <c r="FH162" s="2">
        <f t="shared" si="178"/>
        <v>0.99981080554412294</v>
      </c>
      <c r="FI162" s="2">
        <f t="shared" si="178"/>
        <v>0.99981963115791272</v>
      </c>
      <c r="FJ162" s="2">
        <f t="shared" si="178"/>
        <v>0.99980606578912767</v>
      </c>
      <c r="FK162" s="2">
        <f t="shared" si="178"/>
        <v>0.99981724008341655</v>
      </c>
      <c r="FL162" s="2">
        <f t="shared" si="178"/>
        <v>0.99979118422728475</v>
      </c>
      <c r="FM162" s="2">
        <f t="shared" si="178"/>
        <v>0.9998019601292476</v>
      </c>
      <c r="FN162" s="2">
        <f t="shared" si="178"/>
        <v>0.9998010562070162</v>
      </c>
      <c r="FO162" s="2">
        <f t="shared" si="178"/>
        <v>0.9997949511299784</v>
      </c>
      <c r="FP162" s="2">
        <f t="shared" si="178"/>
        <v>0.99979286937323497</v>
      </c>
      <c r="FQ162" s="2">
        <f t="shared" si="178"/>
        <v>0.99980584831627173</v>
      </c>
      <c r="FR162" s="2">
        <f t="shared" si="178"/>
        <v>0.99980256618941021</v>
      </c>
      <c r="FS162" s="2">
        <f t="shared" si="178"/>
        <v>0.99977711607481479</v>
      </c>
      <c r="FT162" s="2">
        <f t="shared" si="178"/>
        <v>0.9997935840271186</v>
      </c>
      <c r="FU162" s="2">
        <f t="shared" si="178"/>
        <v>0.99976158288424755</v>
      </c>
      <c r="FW162" s="2">
        <f t="shared" si="216"/>
        <v>0.30917186900489146</v>
      </c>
      <c r="FX162" s="2">
        <f t="shared" si="216"/>
        <v>0.40261708949715619</v>
      </c>
      <c r="FY162" s="2">
        <f t="shared" si="216"/>
        <v>0.39048265748219352</v>
      </c>
      <c r="FZ162" s="2">
        <f t="shared" si="216"/>
        <v>0.40456721358120867</v>
      </c>
      <c r="GA162" s="2">
        <f t="shared" si="216"/>
        <v>0.38289855473007339</v>
      </c>
      <c r="GB162" s="2">
        <f t="shared" si="216"/>
        <v>0.41037424285689045</v>
      </c>
      <c r="GC162" s="2">
        <f t="shared" si="216"/>
        <v>0.43465880253363409</v>
      </c>
      <c r="GD162" s="2">
        <f t="shared" si="216"/>
        <v>0.38691738751570531</v>
      </c>
      <c r="GE162" s="2">
        <f t="shared" si="216"/>
        <v>0.32947686650659319</v>
      </c>
      <c r="GF162" s="2">
        <f t="shared" si="216"/>
        <v>0.33172404064678496</v>
      </c>
      <c r="GG162" s="2">
        <f t="shared" si="216"/>
        <v>0.33332501410692655</v>
      </c>
      <c r="GH162" s="2">
        <f t="shared" si="216"/>
        <v>0.30881998429784802</v>
      </c>
      <c r="GI162" s="2">
        <f t="shared" si="216"/>
        <v>0.27452450305874276</v>
      </c>
      <c r="GJ162" s="2">
        <f t="shared" si="216"/>
        <v>0.26939457609465134</v>
      </c>
      <c r="GK162" s="2">
        <f t="shared" si="216"/>
        <v>0.20132155018007611</v>
      </c>
      <c r="GM162" s="86">
        <f t="shared" si="217"/>
        <v>1.8278277794804172E-187</v>
      </c>
      <c r="GN162" s="86">
        <f t="shared" si="217"/>
        <v>3.608593714560713E-170</v>
      </c>
      <c r="GO162" s="86">
        <f t="shared" si="217"/>
        <v>7.7080053477340642E-197</v>
      </c>
      <c r="GP162" s="86">
        <f t="shared" si="217"/>
        <v>5.9682373404594639E-261</v>
      </c>
      <c r="GQ162" s="86">
        <f t="shared" si="217"/>
        <v>0</v>
      </c>
      <c r="GR162" s="86">
        <f t="shared" si="217"/>
        <v>5.9240206118979066E-177</v>
      </c>
      <c r="GS162" s="86">
        <f t="shared" si="217"/>
        <v>4.3258897183840133E-246</v>
      </c>
      <c r="GT162" s="86">
        <f t="shared" si="217"/>
        <v>3.38677132075728E-207</v>
      </c>
      <c r="GU162" s="86">
        <f t="shared" si="217"/>
        <v>4.8130768998923295E-173</v>
      </c>
      <c r="GV162" s="86">
        <f t="shared" si="217"/>
        <v>6.3004039298873702E-191</v>
      </c>
      <c r="GW162" s="86">
        <f t="shared" si="217"/>
        <v>4.2113024101317609E-268</v>
      </c>
      <c r="GX162" s="86">
        <f t="shared" si="217"/>
        <v>8.8604013523031902E-235</v>
      </c>
      <c r="GY162" s="86">
        <f t="shared" si="217"/>
        <v>7.2015601383509229E-183</v>
      </c>
      <c r="GZ162" s="86">
        <f t="shared" si="217"/>
        <v>1.837406666293442E-233</v>
      </c>
      <c r="HA162" s="86">
        <f t="shared" si="217"/>
        <v>2.9658685869717432E-304</v>
      </c>
      <c r="HC162" s="86">
        <f t="shared" si="181"/>
        <v>2.3946278619235075E-115</v>
      </c>
      <c r="HD162" s="86">
        <f t="shared" si="181"/>
        <v>5.0086704541186412E-118</v>
      </c>
      <c r="HE162" s="86">
        <f t="shared" si="181"/>
        <v>1.9843749113052435E-121</v>
      </c>
      <c r="HF162" s="86">
        <f t="shared" si="180"/>
        <v>6.5622597443422748E-155</v>
      </c>
      <c r="HG162" s="86">
        <f t="shared" si="180"/>
        <v>1.3883973016361642E-198</v>
      </c>
      <c r="HH162" s="86">
        <f t="shared" si="180"/>
        <v>6.3639369346932478E-161</v>
      </c>
      <c r="HI162" s="86">
        <f t="shared" si="180"/>
        <v>0</v>
      </c>
      <c r="HJ162" s="86">
        <f t="shared" si="180"/>
        <v>2.0395582443758392E-182</v>
      </c>
      <c r="HK162" s="86">
        <f t="shared" si="180"/>
        <v>2.4615394195646202E-165</v>
      </c>
      <c r="HL162" s="86">
        <f t="shared" si="161"/>
        <v>3.7584590668141472E-184</v>
      </c>
      <c r="HM162" s="86">
        <f t="shared" si="161"/>
        <v>3.3119989854319772E-193</v>
      </c>
      <c r="HN162" s="86">
        <f t="shared" si="161"/>
        <v>1.4378892525063107E-144</v>
      </c>
      <c r="HO162" s="86">
        <f t="shared" si="161"/>
        <v>8.042850413681987E-119</v>
      </c>
      <c r="HP162" s="86">
        <f t="shared" si="161"/>
        <v>2.6255043247263909E-150</v>
      </c>
      <c r="HQ162" s="86">
        <f t="shared" si="161"/>
        <v>3.865008407083871E-156</v>
      </c>
      <c r="HS162" s="86">
        <f t="shared" si="218"/>
        <v>1.8314680244107783E-4</v>
      </c>
      <c r="HT162" s="86">
        <f t="shared" si="218"/>
        <v>3.7623255108987146E-6</v>
      </c>
      <c r="HU162" s="86">
        <f t="shared" si="218"/>
        <v>2.4052432799125288E-6</v>
      </c>
      <c r="HV162" s="86">
        <f t="shared" si="218"/>
        <v>3.8732636090196917E-7</v>
      </c>
      <c r="HW162" s="86">
        <f t="shared" si="218"/>
        <v>1.9810551181203782E-6</v>
      </c>
      <c r="HX162" s="86">
        <f t="shared" si="218"/>
        <v>3.5733755245275723E-7</v>
      </c>
      <c r="HY162" s="86">
        <f t="shared" si="218"/>
        <v>1.1945172793477121E-7</v>
      </c>
      <c r="HZ162" s="86">
        <f t="shared" si="218"/>
        <v>1.2196890954437052E-6</v>
      </c>
      <c r="IA162" s="86">
        <f t="shared" si="218"/>
        <v>9.9411441074417205E-6</v>
      </c>
      <c r="IB162" s="86">
        <f t="shared" si="218"/>
        <v>5.2366950365430383E-6</v>
      </c>
      <c r="IC162" s="86">
        <f t="shared" si="218"/>
        <v>6.0489155982993328E-6</v>
      </c>
      <c r="ID162" s="86">
        <f t="shared" si="218"/>
        <v>1.9011222057416059E-5</v>
      </c>
      <c r="IE162" s="86">
        <f t="shared" si="218"/>
        <v>1.0739542384883062E-4</v>
      </c>
      <c r="IF162" s="86">
        <f t="shared" si="218"/>
        <v>4.0268808587591388E-8</v>
      </c>
      <c r="IG162" s="86">
        <f t="shared" si="218"/>
        <v>1.6171056902600186E-7</v>
      </c>
      <c r="II162" s="86">
        <f t="shared" si="219"/>
        <v>9.1017622203187955E-3</v>
      </c>
      <c r="IJ162" s="86">
        <f t="shared" si="219"/>
        <v>0.12162343533310442</v>
      </c>
      <c r="IK162" s="86">
        <f t="shared" si="219"/>
        <v>8.1637197600808648E-2</v>
      </c>
      <c r="IL162" s="86">
        <f t="shared" si="219"/>
        <v>9.9778965799662944E-2</v>
      </c>
      <c r="IM162" s="86">
        <f t="shared" si="219"/>
        <v>5.6742319964371096E-2</v>
      </c>
      <c r="IN162" s="86">
        <f t="shared" si="219"/>
        <v>0.12173171318981228</v>
      </c>
      <c r="IO162" s="86">
        <f t="shared" si="219"/>
        <v>0.20728036101493053</v>
      </c>
      <c r="IP162" s="86">
        <f t="shared" si="219"/>
        <v>6.3352842485186106E-2</v>
      </c>
      <c r="IQ162" s="86">
        <f t="shared" si="219"/>
        <v>7.613613536081928E-3</v>
      </c>
      <c r="IR162" s="86">
        <f t="shared" si="219"/>
        <v>6.6060780216053543E-3</v>
      </c>
      <c r="IS162" s="86">
        <f t="shared" si="219"/>
        <v>7.1376303724548871E-3</v>
      </c>
      <c r="IT162" s="86">
        <f t="shared" si="219"/>
        <v>2.3152251314110194E-3</v>
      </c>
      <c r="IU162" s="86">
        <f t="shared" si="219"/>
        <v>4.0356522013375491E-4</v>
      </c>
      <c r="IV162" s="86">
        <f t="shared" si="219"/>
        <v>2.7605279963700694E-3</v>
      </c>
      <c r="IW162" s="86">
        <f t="shared" si="219"/>
        <v>1.4650787244300748E-2</v>
      </c>
      <c r="IY162" s="86">
        <f t="shared" si="220"/>
        <v>9.284909022759873E-3</v>
      </c>
      <c r="IZ162" s="86">
        <f t="shared" si="220"/>
        <v>0.12162719765861532</v>
      </c>
      <c r="JA162" s="86">
        <f t="shared" si="220"/>
        <v>8.1639602844088555E-2</v>
      </c>
      <c r="JB162" s="86">
        <f t="shared" si="220"/>
        <v>9.9779353126023845E-2</v>
      </c>
      <c r="JC162" s="86">
        <f t="shared" si="220"/>
        <v>5.674430101948922E-2</v>
      </c>
      <c r="JD162" s="86">
        <f t="shared" si="220"/>
        <v>0.12173207052736473</v>
      </c>
      <c r="JE162" s="86">
        <f t="shared" si="220"/>
        <v>0.20728048046665845</v>
      </c>
      <c r="JF162" s="86">
        <f t="shared" si="220"/>
        <v>6.335406217428155E-2</v>
      </c>
      <c r="JG162" s="86">
        <f t="shared" si="220"/>
        <v>7.6235546801893695E-3</v>
      </c>
      <c r="JH162" s="86">
        <f t="shared" si="220"/>
        <v>6.6113147166418969E-3</v>
      </c>
      <c r="JI162" s="86">
        <f t="shared" si="220"/>
        <v>7.1436792880531863E-3</v>
      </c>
      <c r="JJ162" s="86">
        <f t="shared" si="220"/>
        <v>2.3342363534684355E-3</v>
      </c>
      <c r="JK162" s="86">
        <f t="shared" si="220"/>
        <v>5.1096064398258555E-4</v>
      </c>
      <c r="JL162" s="86">
        <f t="shared" si="220"/>
        <v>2.7605682651786569E-3</v>
      </c>
      <c r="JM162" s="86">
        <f t="shared" si="220"/>
        <v>1.4650948954869774E-2</v>
      </c>
    </row>
    <row r="163" spans="2:273" x14ac:dyDescent="0.25">
      <c r="B163" s="2">
        <v>136</v>
      </c>
      <c r="C163" s="37">
        <v>94.387</v>
      </c>
      <c r="D163" s="37">
        <v>87.287999999999997</v>
      </c>
      <c r="E163" s="37">
        <v>90.287999999999997</v>
      </c>
      <c r="F163" s="37">
        <v>88.864000000000004</v>
      </c>
      <c r="G163" s="37">
        <v>83.102000000000004</v>
      </c>
      <c r="H163" s="37">
        <v>88.983000000000004</v>
      </c>
      <c r="I163" s="37">
        <v>92.153000000000006</v>
      </c>
      <c r="J163" s="37">
        <v>87.558999999999997</v>
      </c>
      <c r="K163" s="37">
        <v>80.626999999999995</v>
      </c>
      <c r="L163" s="37">
        <v>81.593000000000004</v>
      </c>
      <c r="M163" s="37">
        <v>81.373000000000005</v>
      </c>
      <c r="N163" s="37">
        <v>75.168999999999997</v>
      </c>
      <c r="O163" s="37">
        <v>75.677999999999997</v>
      </c>
      <c r="P163" s="37">
        <v>76.441000000000003</v>
      </c>
      <c r="Q163" s="37">
        <v>82.424000000000007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93.680281678896691</v>
      </c>
      <c r="T163" s="4">
        <f t="shared" si="221"/>
        <v>89.237286260789304</v>
      </c>
      <c r="U163" s="4">
        <f t="shared" si="221"/>
        <v>88.936603850919454</v>
      </c>
      <c r="V163" s="4">
        <f t="shared" si="221"/>
        <v>88.955635547520203</v>
      </c>
      <c r="W163" s="4">
        <f t="shared" si="221"/>
        <v>83.129418315242859</v>
      </c>
      <c r="X163" s="4">
        <f t="shared" si="221"/>
        <v>88.844907531371149</v>
      </c>
      <c r="Y163" s="4">
        <f t="shared" si="221"/>
        <v>93.610754262992643</v>
      </c>
      <c r="Z163" s="4">
        <f t="shared" si="221"/>
        <v>87.969645494980028</v>
      </c>
      <c r="AA163" s="4">
        <f t="shared" si="221"/>
        <v>79.285925539565667</v>
      </c>
      <c r="AB163" s="4">
        <f t="shared" si="221"/>
        <v>80.296207472943792</v>
      </c>
      <c r="AC163" s="4">
        <f t="shared" si="221"/>
        <v>81.281004454665293</v>
      </c>
      <c r="AD163" s="4">
        <f t="shared" si="221"/>
        <v>76.849920606815289</v>
      </c>
      <c r="AE163" s="4">
        <f t="shared" si="221"/>
        <v>76.1963347785141</v>
      </c>
      <c r="AF163" s="4">
        <f t="shared" si="221"/>
        <v>77.028982953827153</v>
      </c>
      <c r="AG163" s="4">
        <f t="shared" si="221"/>
        <v>83.316125485062173</v>
      </c>
      <c r="AI163" s="4">
        <f t="shared" ref="AI163:AW179" si="222">IF(OR($B163 &lt; C$230, $B163 &gt; C$233), 0, C163-S163)</f>
        <v>0.70671832110330968</v>
      </c>
      <c r="AJ163" s="4">
        <f t="shared" si="222"/>
        <v>-1.9492862607893073</v>
      </c>
      <c r="AK163" s="4">
        <f t="shared" si="222"/>
        <v>1.3513961490805428</v>
      </c>
      <c r="AL163" s="4">
        <f t="shared" si="222"/>
        <v>-9.1635547520198202E-2</v>
      </c>
      <c r="AM163" s="4">
        <f t="shared" si="222"/>
        <v>-2.7418315242854874E-2</v>
      </c>
      <c r="AN163" s="4">
        <f t="shared" si="222"/>
        <v>0.13809246862885516</v>
      </c>
      <c r="AO163" s="4">
        <f t="shared" si="222"/>
        <v>-1.457754262992637</v>
      </c>
      <c r="AP163" s="4">
        <f t="shared" si="222"/>
        <v>-0.41064549498003089</v>
      </c>
      <c r="AQ163" s="4">
        <f t="shared" si="222"/>
        <v>1.3410744604343279</v>
      </c>
      <c r="AR163" s="4">
        <f t="shared" si="222"/>
        <v>1.296792527056212</v>
      </c>
      <c r="AS163" s="4">
        <f t="shared" si="222"/>
        <v>9.1995545334711437E-2</v>
      </c>
      <c r="AT163" s="4">
        <f t="shared" si="222"/>
        <v>-1.6809206068152918</v>
      </c>
      <c r="AU163" s="4">
        <f t="shared" si="222"/>
        <v>-0.51833477851410237</v>
      </c>
      <c r="AV163" s="4">
        <f t="shared" si="222"/>
        <v>-0.58798295382715082</v>
      </c>
      <c r="AW163" s="4">
        <f t="shared" si="222"/>
        <v>-0.89212548506216649</v>
      </c>
      <c r="AY163" s="2">
        <f t="shared" si="214"/>
        <v>93.680281678896691</v>
      </c>
      <c r="AZ163" s="2">
        <f t="shared" si="214"/>
        <v>86.539736499565549</v>
      </c>
      <c r="BA163" s="2">
        <f t="shared" si="214"/>
        <v>86.767729121230886</v>
      </c>
      <c r="BB163" s="2">
        <f t="shared" si="214"/>
        <v>84.310923930971768</v>
      </c>
      <c r="BC163" s="2">
        <f t="shared" si="214"/>
        <v>78.813771049646448</v>
      </c>
      <c r="BD163" s="2">
        <f t="shared" si="214"/>
        <v>81.531865395384358</v>
      </c>
      <c r="BE163" s="2">
        <f t="shared" si="214"/>
        <v>82.619332241486745</v>
      </c>
      <c r="BF163" s="2">
        <f t="shared" si="214"/>
        <v>82.295874161607173</v>
      </c>
      <c r="BG163" s="2">
        <f t="shared" si="214"/>
        <v>77.841394282385721</v>
      </c>
      <c r="BH163" s="2">
        <f t="shared" si="214"/>
        <v>78.819627743490415</v>
      </c>
      <c r="BI163" s="2">
        <f t="shared" si="214"/>
        <v>79.664563864977083</v>
      </c>
      <c r="BJ163" s="2">
        <f t="shared" si="214"/>
        <v>75.955592522418982</v>
      </c>
      <c r="BK163" s="2">
        <f t="shared" si="214"/>
        <v>76.006605689387243</v>
      </c>
      <c r="BL163" s="2">
        <f t="shared" si="214"/>
        <v>75.69543579846291</v>
      </c>
      <c r="BM163" s="2">
        <f t="shared" si="214"/>
        <v>77.154887810000105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>
        <f t="shared" si="215"/>
        <v>75.168999999999997</v>
      </c>
      <c r="CQ163" s="2">
        <f t="shared" si="215"/>
        <v>75.677999999999997</v>
      </c>
      <c r="CR163" s="2">
        <f t="shared" si="215"/>
        <v>76.441000000000003</v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>
        <f t="shared" si="208"/>
        <v>75.168999999999997</v>
      </c>
      <c r="DG163" s="2">
        <f t="shared" si="209"/>
        <v>75.677999999999997</v>
      </c>
      <c r="DH163" s="2">
        <f t="shared" si="210"/>
        <v>76.441000000000003</v>
      </c>
      <c r="DI163" s="2" t="str">
        <f t="shared" si="211"/>
        <v/>
      </c>
      <c r="DK163" s="2">
        <f t="shared" ref="DK163:DY179" si="223">BO$228*$B163+BO$229</f>
        <v>126.86094122807019</v>
      </c>
      <c r="DL163" s="2">
        <f t="shared" si="223"/>
        <v>131.10118360870993</v>
      </c>
      <c r="DM163" s="2">
        <f t="shared" si="223"/>
        <v>126.39403381113905</v>
      </c>
      <c r="DN163" s="2">
        <f t="shared" si="223"/>
        <v>121.42897795163586</v>
      </c>
      <c r="DO163" s="2">
        <f t="shared" si="223"/>
        <v>108.94595242914978</v>
      </c>
      <c r="DP163" s="2">
        <f t="shared" si="223"/>
        <v>123.04377708174178</v>
      </c>
      <c r="DQ163" s="2">
        <f t="shared" si="223"/>
        <v>125.43278181818182</v>
      </c>
      <c r="DR163" s="2">
        <f t="shared" si="223"/>
        <v>124.10906004583654</v>
      </c>
      <c r="DS163" s="2">
        <f t="shared" si="223"/>
        <v>124.92838823529411</v>
      </c>
      <c r="DT163" s="2">
        <f t="shared" si="223"/>
        <v>124.55637387318563</v>
      </c>
      <c r="DU163" s="2">
        <f t="shared" si="223"/>
        <v>117.50460896358543</v>
      </c>
      <c r="DV163" s="2">
        <f t="shared" si="223"/>
        <v>125.71023251823254</v>
      </c>
      <c r="DW163" s="2">
        <f t="shared" si="223"/>
        <v>122.14919327731091</v>
      </c>
      <c r="DX163" s="2">
        <f t="shared" si="223"/>
        <v>111.67872436974791</v>
      </c>
      <c r="DY163" s="2">
        <f t="shared" si="223"/>
        <v>98.954959677419325</v>
      </c>
      <c r="EA163" s="2">
        <f t="shared" si="213"/>
        <v>93.532179105138454</v>
      </c>
      <c r="EB163" s="2">
        <f t="shared" si="213"/>
        <v>86.047632645506042</v>
      </c>
      <c r="EC163" s="2">
        <f t="shared" si="213"/>
        <v>86.603554477098498</v>
      </c>
      <c r="ED163" s="2">
        <f t="shared" si="213"/>
        <v>84.332526538904858</v>
      </c>
      <c r="EE163" s="2">
        <f t="shared" si="213"/>
        <v>78.54315701984396</v>
      </c>
      <c r="EF163" s="2">
        <f t="shared" si="213"/>
        <v>81.513708131726361</v>
      </c>
      <c r="EG163" s="2">
        <f t="shared" si="213"/>
        <v>82.401442782687525</v>
      </c>
      <c r="EH163" s="2">
        <f t="shared" si="213"/>
        <v>81.922755181777319</v>
      </c>
      <c r="EI163" s="2">
        <f t="shared" si="213"/>
        <v>77.56199493686205</v>
      </c>
      <c r="EJ163" s="2">
        <f t="shared" si="213"/>
        <v>78.681755113580962</v>
      </c>
      <c r="EK163" s="2">
        <f t="shared" si="212"/>
        <v>79.744611303973599</v>
      </c>
      <c r="EL163" s="2">
        <f t="shared" si="179"/>
        <v>75.68207636260945</v>
      </c>
      <c r="EM163" s="2">
        <f t="shared" si="179"/>
        <v>75.986859476253869</v>
      </c>
      <c r="EN163" s="2">
        <f t="shared" si="179"/>
        <v>75.980995922085498</v>
      </c>
      <c r="EO163" s="2">
        <f t="shared" si="179"/>
        <v>77.190020492846458</v>
      </c>
      <c r="EQ163" s="2">
        <f t="shared" ref="EQ163:FE179" si="224">CU$228*$B163+CU$229</f>
        <v>93.968237041849491</v>
      </c>
      <c r="ER163" s="2">
        <f t="shared" si="224"/>
        <v>87.18735554054652</v>
      </c>
      <c r="ES163" s="2">
        <f t="shared" si="224"/>
        <v>86.98558240472839</v>
      </c>
      <c r="ET163" s="2">
        <f t="shared" si="224"/>
        <v>84.266558720268677</v>
      </c>
      <c r="EU163" s="2">
        <f t="shared" si="224"/>
        <v>79.199016732714213</v>
      </c>
      <c r="EV163" s="2">
        <f t="shared" si="224"/>
        <v>81.537384967306167</v>
      </c>
      <c r="EW163" s="2">
        <f t="shared" si="224"/>
        <v>82.86080352183032</v>
      </c>
      <c r="EX163" s="2">
        <f t="shared" si="224"/>
        <v>82.816356165668225</v>
      </c>
      <c r="EY163" s="2">
        <f t="shared" si="224"/>
        <v>78.33467359248894</v>
      </c>
      <c r="EZ163" s="2">
        <f t="shared" si="224"/>
        <v>79.048352096846457</v>
      </c>
      <c r="FA163" s="2">
        <f t="shared" si="224"/>
        <v>79.499667653290913</v>
      </c>
      <c r="FB163" s="2">
        <f t="shared" si="224"/>
        <v>76.48649788913923</v>
      </c>
      <c r="FC163" s="2">
        <f t="shared" si="224"/>
        <v>76.02219699339274</v>
      </c>
      <c r="FD163" s="2">
        <f t="shared" si="224"/>
        <v>74.965789450824872</v>
      </c>
      <c r="FE163" s="2">
        <f t="shared" si="224"/>
        <v>77.005918042044229</v>
      </c>
      <c r="FG163" s="2">
        <f t="shared" ref="FG163:FU179" si="225">POWER(10,($B163-C$231)/C$229)/(1+POWER(10,($B163-C$231)/C$229))</f>
        <v>0.99986316732416292</v>
      </c>
      <c r="FH163" s="2">
        <f t="shared" si="225"/>
        <v>0.99982744973303916</v>
      </c>
      <c r="FI163" s="2">
        <f t="shared" si="225"/>
        <v>0.99983549905022151</v>
      </c>
      <c r="FJ163" s="2">
        <f t="shared" si="225"/>
        <v>0.99982312687938035</v>
      </c>
      <c r="FK163" s="2">
        <f t="shared" si="225"/>
        <v>0.99983331829468569</v>
      </c>
      <c r="FL163" s="2">
        <f t="shared" si="225"/>
        <v>0.99980955425269558</v>
      </c>
      <c r="FM163" s="2">
        <f t="shared" si="225"/>
        <v>0.99981938234392109</v>
      </c>
      <c r="FN163" s="2">
        <f t="shared" si="225"/>
        <v>0.99981855792825136</v>
      </c>
      <c r="FO163" s="2">
        <f t="shared" si="225"/>
        <v>0.99981298983389066</v>
      </c>
      <c r="FP163" s="2">
        <f t="shared" si="225"/>
        <v>0.9998110911803173</v>
      </c>
      <c r="FQ163" s="2">
        <f t="shared" si="225"/>
        <v>0.99982292853500565</v>
      </c>
      <c r="FR163" s="2">
        <f t="shared" si="225"/>
        <v>0.99981993509659295</v>
      </c>
      <c r="FS163" s="2">
        <f t="shared" si="225"/>
        <v>0.99979672345778148</v>
      </c>
      <c r="FT163" s="2">
        <f t="shared" si="225"/>
        <v>0.99981174297612263</v>
      </c>
      <c r="FU163" s="2">
        <f t="shared" si="225"/>
        <v>0.99978255644458836</v>
      </c>
      <c r="FW163" s="2">
        <f t="shared" si="216"/>
        <v>0.32918128067403762</v>
      </c>
      <c r="FX163" s="2">
        <f t="shared" si="216"/>
        <v>0.42495404270708187</v>
      </c>
      <c r="FY163" s="2">
        <f t="shared" si="216"/>
        <v>0.41261138542339443</v>
      </c>
      <c r="FZ163" s="2">
        <f t="shared" si="216"/>
        <v>0.42693503651676268</v>
      </c>
      <c r="GA163" s="2">
        <f t="shared" si="216"/>
        <v>0.4048829876365187</v>
      </c>
      <c r="GB163" s="2">
        <f t="shared" si="216"/>
        <v>0.43282974224602461</v>
      </c>
      <c r="GC163" s="2">
        <f t="shared" si="216"/>
        <v>0.45741227166428455</v>
      </c>
      <c r="GD163" s="2">
        <f t="shared" si="216"/>
        <v>0.40897964064969178</v>
      </c>
      <c r="GE163" s="2">
        <f t="shared" si="216"/>
        <v>0.35013436242189699</v>
      </c>
      <c r="GF163" s="2">
        <f t="shared" si="216"/>
        <v>0.35244837171127097</v>
      </c>
      <c r="GG163" s="2">
        <f t="shared" si="216"/>
        <v>0.3540963681179678</v>
      </c>
      <c r="GH163" s="2">
        <f t="shared" si="216"/>
        <v>0.32881746196525458</v>
      </c>
      <c r="GI163" s="2">
        <f t="shared" si="216"/>
        <v>0.2932433961569787</v>
      </c>
      <c r="GJ163" s="2">
        <f t="shared" si="216"/>
        <v>0.28790249078730162</v>
      </c>
      <c r="GK163" s="2">
        <f t="shared" si="216"/>
        <v>0.21653882624723783</v>
      </c>
      <c r="GM163" s="86">
        <f t="shared" si="217"/>
        <v>2.1447440902031093E-192</v>
      </c>
      <c r="GN163" s="86">
        <f t="shared" si="217"/>
        <v>1.1963593362521429E-174</v>
      </c>
      <c r="GO163" s="86">
        <f t="shared" si="217"/>
        <v>5.3069252567154751E-202</v>
      </c>
      <c r="GP163" s="86">
        <f t="shared" si="217"/>
        <v>7.8866329968606982E-268</v>
      </c>
      <c r="GQ163" s="86">
        <f t="shared" si="217"/>
        <v>0</v>
      </c>
      <c r="GR163" s="86">
        <f t="shared" si="217"/>
        <v>1.3991703071411664E-181</v>
      </c>
      <c r="GS163" s="86">
        <f t="shared" si="217"/>
        <v>1.7425226183307064E-252</v>
      </c>
      <c r="GT163" s="86">
        <f t="shared" si="217"/>
        <v>1.3494126810128697E-212</v>
      </c>
      <c r="GU163" s="86">
        <f t="shared" si="217"/>
        <v>1.4267003243090929E-177</v>
      </c>
      <c r="GV163" s="86">
        <f t="shared" si="217"/>
        <v>6.4839382851179628E-196</v>
      </c>
      <c r="GW163" s="86">
        <f t="shared" si="217"/>
        <v>4.1561037922762053E-275</v>
      </c>
      <c r="GX163" s="86">
        <f t="shared" si="217"/>
        <v>6.1422409327278244E-241</v>
      </c>
      <c r="GY163" s="86">
        <f t="shared" si="217"/>
        <v>1.0193854972009397E-187</v>
      </c>
      <c r="GZ163" s="86">
        <f t="shared" si="217"/>
        <v>1.4822987435880132E-239</v>
      </c>
      <c r="HA163" s="86">
        <f t="shared" si="217"/>
        <v>0</v>
      </c>
      <c r="HC163" s="86">
        <f t="shared" si="181"/>
        <v>1.5227607010356166E-119</v>
      </c>
      <c r="HD163" s="86">
        <f t="shared" si="181"/>
        <v>2.5240418102606746E-122</v>
      </c>
      <c r="HE163" s="86">
        <f t="shared" si="181"/>
        <v>8.3868086371435702E-126</v>
      </c>
      <c r="HF163" s="86">
        <f t="shared" si="180"/>
        <v>1.7299744818299967E-160</v>
      </c>
      <c r="HG163" s="86">
        <f t="shared" si="180"/>
        <v>8.0470080475253907E-206</v>
      </c>
      <c r="HH163" s="86">
        <f t="shared" si="180"/>
        <v>9.6374774826500016E-167</v>
      </c>
      <c r="HI163" s="86">
        <f t="shared" si="180"/>
        <v>0</v>
      </c>
      <c r="HJ163" s="86">
        <f t="shared" si="180"/>
        <v>5.5432775477306438E-189</v>
      </c>
      <c r="HK163" s="86">
        <f t="shared" si="180"/>
        <v>2.2602999602834334E-171</v>
      </c>
      <c r="HL163" s="86">
        <f t="shared" si="161"/>
        <v>7.0959018249850735E-191</v>
      </c>
      <c r="HM163" s="86">
        <f t="shared" si="161"/>
        <v>3.0976199955233145E-200</v>
      </c>
      <c r="HN163" s="86">
        <f t="shared" si="161"/>
        <v>6.935670015618863E-150</v>
      </c>
      <c r="HO163" s="86">
        <f t="shared" si="161"/>
        <v>2.6888555963632657E-123</v>
      </c>
      <c r="HP163" s="86">
        <f t="shared" si="161"/>
        <v>8.1805239711097275E-156</v>
      </c>
      <c r="HQ163" s="86">
        <f t="shared" si="161"/>
        <v>6.9914887302758546E-162</v>
      </c>
      <c r="HS163" s="86">
        <f t="shared" si="218"/>
        <v>8.4690933612562521E-5</v>
      </c>
      <c r="HT163" s="86">
        <f t="shared" si="218"/>
        <v>1.3593136217233592E-6</v>
      </c>
      <c r="HU163" s="86">
        <f t="shared" si="218"/>
        <v>8.2216449136298547E-7</v>
      </c>
      <c r="HV163" s="86">
        <f t="shared" si="218"/>
        <v>1.1306642967248717E-7</v>
      </c>
      <c r="HW163" s="86">
        <f t="shared" si="218"/>
        <v>6.4042085369424428E-7</v>
      </c>
      <c r="HX163" s="86">
        <f t="shared" si="218"/>
        <v>1.0641028322888971E-7</v>
      </c>
      <c r="HY163" s="86">
        <f t="shared" si="218"/>
        <v>3.3508635764719118E-8</v>
      </c>
      <c r="HZ163" s="86">
        <f t="shared" si="218"/>
        <v>3.8397308689704049E-7</v>
      </c>
      <c r="IA163" s="86">
        <f t="shared" si="218"/>
        <v>3.5130804754056554E-6</v>
      </c>
      <c r="IB163" s="86">
        <f t="shared" si="218"/>
        <v>1.7324891607252351E-6</v>
      </c>
      <c r="IC163" s="86">
        <f t="shared" si="218"/>
        <v>2.0142938838859802E-6</v>
      </c>
      <c r="ID163" s="86">
        <f t="shared" si="218"/>
        <v>6.8141424815460474E-6</v>
      </c>
      <c r="IE163" s="86">
        <f t="shared" si="218"/>
        <v>4.3246706284257159E-5</v>
      </c>
      <c r="IF163" s="86">
        <f t="shared" si="218"/>
        <v>6.0723806002285627E-9</v>
      </c>
      <c r="IG163" s="86">
        <f t="shared" si="218"/>
        <v>2.1916381717907243E-8</v>
      </c>
      <c r="II163" s="86">
        <f t="shared" si="219"/>
        <v>1.9535580986815782E-2</v>
      </c>
      <c r="IJ163" s="86">
        <f t="shared" si="219"/>
        <v>0.19530806285725191</v>
      </c>
      <c r="IK163" s="86">
        <f t="shared" si="219"/>
        <v>0.14260387615582265</v>
      </c>
      <c r="IL163" s="86">
        <f t="shared" si="219"/>
        <v>0.1742257698675875</v>
      </c>
      <c r="IM163" s="86">
        <f t="shared" si="219"/>
        <v>0.10758442640225553</v>
      </c>
      <c r="IN163" s="86">
        <f t="shared" si="219"/>
        <v>0.20290164839277533</v>
      </c>
      <c r="IO163" s="86">
        <f t="shared" si="219"/>
        <v>0.31025582719124983</v>
      </c>
      <c r="IP163" s="86">
        <f t="shared" si="219"/>
        <v>0.11832496431926703</v>
      </c>
      <c r="IQ163" s="86">
        <f t="shared" si="219"/>
        <v>1.8712895502635992E-2</v>
      </c>
      <c r="IR163" s="86">
        <f t="shared" si="219"/>
        <v>1.6991879341524876E-2</v>
      </c>
      <c r="IS163" s="86">
        <f t="shared" si="219"/>
        <v>1.8192761464386035E-2</v>
      </c>
      <c r="IT163" s="86">
        <f t="shared" si="219"/>
        <v>6.5800718120294322E-3</v>
      </c>
      <c r="IU163" s="86">
        <f t="shared" si="219"/>
        <v>1.3114327981875397E-3</v>
      </c>
      <c r="IV163" s="86">
        <f t="shared" si="219"/>
        <v>6.3873077751641404E-3</v>
      </c>
      <c r="IW163" s="86">
        <f t="shared" si="219"/>
        <v>2.27409153353768E-2</v>
      </c>
      <c r="IY163" s="86">
        <f t="shared" si="220"/>
        <v>1.9620271920428346E-2</v>
      </c>
      <c r="IZ163" s="86">
        <f t="shared" si="220"/>
        <v>0.19530942217087363</v>
      </c>
      <c r="JA163" s="86">
        <f t="shared" si="220"/>
        <v>0.14260469832031403</v>
      </c>
      <c r="JB163" s="86">
        <f t="shared" si="220"/>
        <v>0.17422588293401717</v>
      </c>
      <c r="JC163" s="86">
        <f t="shared" si="220"/>
        <v>0.10758506682310923</v>
      </c>
      <c r="JD163" s="86">
        <f t="shared" si="220"/>
        <v>0.20290175480305855</v>
      </c>
      <c r="JE163" s="86">
        <f t="shared" si="220"/>
        <v>0.31025586069988559</v>
      </c>
      <c r="JF163" s="86">
        <f t="shared" si="220"/>
        <v>0.11832534829235393</v>
      </c>
      <c r="JG163" s="86">
        <f t="shared" si="220"/>
        <v>1.8716408583111396E-2</v>
      </c>
      <c r="JH163" s="86">
        <f t="shared" si="220"/>
        <v>1.6993611830685602E-2</v>
      </c>
      <c r="JI163" s="86">
        <f t="shared" si="220"/>
        <v>1.8194775758269922E-2</v>
      </c>
      <c r="JJ163" s="86">
        <f t="shared" si="220"/>
        <v>6.5868859545109787E-3</v>
      </c>
      <c r="JK163" s="86">
        <f t="shared" si="220"/>
        <v>1.3546795044717969E-3</v>
      </c>
      <c r="JL163" s="86">
        <f t="shared" si="220"/>
        <v>6.3873138475447405E-3</v>
      </c>
      <c r="JM163" s="86">
        <f t="shared" si="220"/>
        <v>2.2740937251758516E-2</v>
      </c>
    </row>
    <row r="164" spans="2:273" x14ac:dyDescent="0.25">
      <c r="B164" s="2">
        <v>137</v>
      </c>
      <c r="C164" s="37">
        <v>93.564999999999998</v>
      </c>
      <c r="D164" s="37">
        <v>90</v>
      </c>
      <c r="E164" s="37">
        <v>89.948999999999998</v>
      </c>
      <c r="F164" s="37">
        <v>89.745999999999995</v>
      </c>
      <c r="G164" s="37">
        <v>85.016999999999996</v>
      </c>
      <c r="H164" s="37">
        <v>88.796999999999997</v>
      </c>
      <c r="I164" s="37">
        <v>94.507999999999996</v>
      </c>
      <c r="J164" s="37">
        <v>91.034000000000006</v>
      </c>
      <c r="K164" s="37">
        <v>80.373000000000005</v>
      </c>
      <c r="L164" s="37">
        <v>82.593000000000004</v>
      </c>
      <c r="M164" s="37">
        <v>82.897999999999996</v>
      </c>
      <c r="N164" s="37">
        <v>78.525000000000006</v>
      </c>
      <c r="O164" s="37">
        <v>75.763000000000005</v>
      </c>
      <c r="P164" s="37">
        <v>79.305000000000007</v>
      </c>
      <c r="Q164" s="37">
        <v>83.22</v>
      </c>
      <c r="S164" s="4">
        <f t="shared" si="221"/>
        <v>93.590404214323939</v>
      </c>
      <c r="T164" s="4">
        <f t="shared" si="221"/>
        <v>89.766880656177122</v>
      </c>
      <c r="U164" s="4">
        <f t="shared" si="221"/>
        <v>89.526126808649678</v>
      </c>
      <c r="V164" s="4">
        <f t="shared" si="221"/>
        <v>90.179216539051168</v>
      </c>
      <c r="W164" s="4">
        <f t="shared" si="221"/>
        <v>84.904448284038295</v>
      </c>
      <c r="X164" s="4">
        <f t="shared" si="221"/>
        <v>90.417240978522614</v>
      </c>
      <c r="Y164" s="4">
        <f t="shared" si="221"/>
        <v>94.280186865865275</v>
      </c>
      <c r="Z164" s="4">
        <f t="shared" si="221"/>
        <v>90.155947112887901</v>
      </c>
      <c r="AA164" s="4">
        <f t="shared" si="221"/>
        <v>80.500216813422242</v>
      </c>
      <c r="AB164" s="4">
        <f t="shared" si="221"/>
        <v>81.639616205564735</v>
      </c>
      <c r="AC164" s="4">
        <f t="shared" si="221"/>
        <v>82.754839472520302</v>
      </c>
      <c r="AD164" s="4">
        <f t="shared" si="221"/>
        <v>77.821277259471273</v>
      </c>
      <c r="AE164" s="4">
        <f t="shared" si="221"/>
        <v>76.382057413886557</v>
      </c>
      <c r="AF164" s="4">
        <f t="shared" si="221"/>
        <v>78.201766481645421</v>
      </c>
      <c r="AG164" s="4">
        <f t="shared" si="221"/>
        <v>85.860034985517643</v>
      </c>
      <c r="AI164" s="4">
        <f t="shared" si="222"/>
        <v>-2.5404214323941687E-2</v>
      </c>
      <c r="AJ164" s="4">
        <f t="shared" si="222"/>
        <v>0.23311934382287802</v>
      </c>
      <c r="AK164" s="4">
        <f t="shared" si="222"/>
        <v>0.42287319135031964</v>
      </c>
      <c r="AL164" s="4">
        <f t="shared" si="222"/>
        <v>-0.4332165390511733</v>
      </c>
      <c r="AM164" s="4">
        <f t="shared" si="222"/>
        <v>0.11255171596170044</v>
      </c>
      <c r="AN164" s="4">
        <f t="shared" si="222"/>
        <v>-1.6202409785226166</v>
      </c>
      <c r="AO164" s="4">
        <f t="shared" si="222"/>
        <v>0.22781313413472049</v>
      </c>
      <c r="AP164" s="4">
        <f t="shared" si="222"/>
        <v>0.87805288711210494</v>
      </c>
      <c r="AQ164" s="4">
        <f t="shared" si="222"/>
        <v>-0.1272168134222369</v>
      </c>
      <c r="AR164" s="4">
        <f t="shared" si="222"/>
        <v>0.95338379443526833</v>
      </c>
      <c r="AS164" s="4">
        <f t="shared" si="222"/>
        <v>0.14316052747969366</v>
      </c>
      <c r="AT164" s="4">
        <f t="shared" si="222"/>
        <v>0.70372274052873252</v>
      </c>
      <c r="AU164" s="4">
        <f t="shared" si="222"/>
        <v>-0.61905741388655144</v>
      </c>
      <c r="AV164" s="4">
        <f t="shared" si="222"/>
        <v>1.1032335183545854</v>
      </c>
      <c r="AW164" s="4">
        <f t="shared" si="222"/>
        <v>-2.6400349855176444</v>
      </c>
      <c r="AY164" s="2">
        <f t="shared" si="214"/>
        <v>93.590404214323939</v>
      </c>
      <c r="AZ164" s="2">
        <f t="shared" si="214"/>
        <v>86.444763508186199</v>
      </c>
      <c r="BA164" s="2">
        <f t="shared" si="214"/>
        <v>86.622495929025177</v>
      </c>
      <c r="BB164" s="2">
        <f t="shared" si="214"/>
        <v>84.179052062785814</v>
      </c>
      <c r="BC164" s="2">
        <f t="shared" si="214"/>
        <v>78.678155359886063</v>
      </c>
      <c r="BD164" s="2">
        <f t="shared" si="214"/>
        <v>81.390711737847482</v>
      </c>
      <c r="BE164" s="2">
        <f t="shared" si="214"/>
        <v>82.473226805729979</v>
      </c>
      <c r="BF164" s="2">
        <f t="shared" si="214"/>
        <v>82.131068488767767</v>
      </c>
      <c r="BG164" s="2">
        <f t="shared" si="214"/>
        <v>77.688247326167769</v>
      </c>
      <c r="BH164" s="2">
        <f t="shared" si="214"/>
        <v>78.663529252047027</v>
      </c>
      <c r="BI164" s="2">
        <f t="shared" si="214"/>
        <v>79.529491989913794</v>
      </c>
      <c r="BJ164" s="2">
        <f t="shared" si="214"/>
        <v>75.794734957444973</v>
      </c>
      <c r="BK164" s="2">
        <f t="shared" si="214"/>
        <v>75.878736924785301</v>
      </c>
      <c r="BL164" s="2">
        <f t="shared" si="214"/>
        <v>75.576508535836368</v>
      </c>
      <c r="BM164" s="2">
        <f t="shared" si="214"/>
        <v>77.044152699632122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>
        <f t="shared" si="215"/>
        <v>75.763000000000005</v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>
        <f t="shared" si="209"/>
        <v>75.763000000000005</v>
      </c>
      <c r="DH164" s="2" t="str">
        <f t="shared" si="210"/>
        <v/>
      </c>
      <c r="DI164" s="2" t="str">
        <f t="shared" si="211"/>
        <v/>
      </c>
      <c r="DK164" s="2">
        <f t="shared" si="223"/>
        <v>127.01684385964914</v>
      </c>
      <c r="DL164" s="2">
        <f t="shared" si="223"/>
        <v>131.33976069591859</v>
      </c>
      <c r="DM164" s="2">
        <f t="shared" si="223"/>
        <v>126.61519269066635</v>
      </c>
      <c r="DN164" s="2">
        <f t="shared" si="223"/>
        <v>121.63962162162163</v>
      </c>
      <c r="DO164" s="2">
        <f t="shared" si="223"/>
        <v>109.07445101214573</v>
      </c>
      <c r="DP164" s="2">
        <f t="shared" si="223"/>
        <v>123.279322841864</v>
      </c>
      <c r="DQ164" s="2">
        <f t="shared" si="223"/>
        <v>125.65434224598931</v>
      </c>
      <c r="DR164" s="2">
        <f t="shared" si="223"/>
        <v>124.30567150496564</v>
      </c>
      <c r="DS164" s="2">
        <f t="shared" si="223"/>
        <v>125.17361232492996</v>
      </c>
      <c r="DT164" s="2">
        <f t="shared" si="223"/>
        <v>124.79858380443086</v>
      </c>
      <c r="DU164" s="2">
        <f t="shared" si="223"/>
        <v>117.69786414565826</v>
      </c>
      <c r="DV164" s="2">
        <f t="shared" si="223"/>
        <v>125.99763779493782</v>
      </c>
      <c r="DW164" s="2">
        <f t="shared" si="223"/>
        <v>122.42634957983192</v>
      </c>
      <c r="DX164" s="2">
        <f t="shared" si="223"/>
        <v>111.88049243697481</v>
      </c>
      <c r="DY164" s="2">
        <f t="shared" si="223"/>
        <v>99.067897177419326</v>
      </c>
      <c r="EA164" s="2">
        <f t="shared" si="213"/>
        <v>93.429305231464028</v>
      </c>
      <c r="EB164" s="2">
        <f t="shared" si="213"/>
        <v>85.913331501094504</v>
      </c>
      <c r="EC164" s="2">
        <f t="shared" si="213"/>
        <v>86.44567239409281</v>
      </c>
      <c r="ED164" s="2">
        <f t="shared" si="213"/>
        <v>84.203474564847923</v>
      </c>
      <c r="EE164" s="2">
        <f t="shared" si="213"/>
        <v>78.385681751966587</v>
      </c>
      <c r="EF164" s="2">
        <f t="shared" si="213"/>
        <v>81.372355262309043</v>
      </c>
      <c r="EG164" s="2">
        <f t="shared" si="213"/>
        <v>82.23975141627011</v>
      </c>
      <c r="EH164" s="2">
        <f t="shared" si="213"/>
        <v>81.727909277383802</v>
      </c>
      <c r="EI164" s="2">
        <f t="shared" si="213"/>
        <v>77.384825174486622</v>
      </c>
      <c r="EJ164" s="2">
        <f t="shared" si="213"/>
        <v>78.514575060933993</v>
      </c>
      <c r="EK164" s="2">
        <f t="shared" si="212"/>
        <v>79.617909327929993</v>
      </c>
      <c r="EL164" s="2">
        <f t="shared" si="179"/>
        <v>75.496971295437135</v>
      </c>
      <c r="EM164" s="2">
        <f t="shared" si="179"/>
        <v>75.858681846426975</v>
      </c>
      <c r="EN164" s="2">
        <f t="shared" si="179"/>
        <v>75.891503255926494</v>
      </c>
      <c r="EO164" s="2">
        <f t="shared" si="179"/>
        <v>77.082796373796157</v>
      </c>
      <c r="EQ164" s="2">
        <f t="shared" si="224"/>
        <v>93.877830188286026</v>
      </c>
      <c r="ER164" s="2">
        <f t="shared" si="224"/>
        <v>87.084647950898315</v>
      </c>
      <c r="ES164" s="2">
        <f t="shared" si="224"/>
        <v>86.838219750286726</v>
      </c>
      <c r="ET164" s="2">
        <f t="shared" si="224"/>
        <v>84.135723141184002</v>
      </c>
      <c r="EU164" s="2">
        <f t="shared" si="224"/>
        <v>79.059302588744529</v>
      </c>
      <c r="EV164" s="2">
        <f t="shared" si="224"/>
        <v>81.396671443060939</v>
      </c>
      <c r="EW164" s="2">
        <f t="shared" si="224"/>
        <v>82.710920851814592</v>
      </c>
      <c r="EX164" s="2">
        <f t="shared" si="224"/>
        <v>82.646082640788549</v>
      </c>
      <c r="EY164" s="2">
        <f t="shared" si="224"/>
        <v>78.179912616467433</v>
      </c>
      <c r="EZ164" s="2">
        <f t="shared" si="224"/>
        <v>78.891785608191981</v>
      </c>
      <c r="FA164" s="2">
        <f t="shared" si="224"/>
        <v>79.366021609544163</v>
      </c>
      <c r="FB164" s="2">
        <f t="shared" si="224"/>
        <v>76.325318635439871</v>
      </c>
      <c r="FC164" s="2">
        <f t="shared" si="224"/>
        <v>75.895209328968903</v>
      </c>
      <c r="FD164" s="2">
        <f t="shared" si="224"/>
        <v>74.845836325615295</v>
      </c>
      <c r="FE164" s="2">
        <f t="shared" si="224"/>
        <v>76.897891246376631</v>
      </c>
      <c r="FG164" s="2">
        <f t="shared" si="225"/>
        <v>0.99987520561395993</v>
      </c>
      <c r="FH164" s="2">
        <f t="shared" si="225"/>
        <v>0.99984262989691797</v>
      </c>
      <c r="FI164" s="2">
        <f t="shared" si="225"/>
        <v>0.99984997117915542</v>
      </c>
      <c r="FJ164" s="2">
        <f t="shared" si="225"/>
        <v>0.99983868728630776</v>
      </c>
      <c r="FK164" s="2">
        <f t="shared" si="225"/>
        <v>0.99984798224851079</v>
      </c>
      <c r="FL164" s="2">
        <f t="shared" si="225"/>
        <v>0.99982630850357268</v>
      </c>
      <c r="FM164" s="2">
        <f t="shared" si="225"/>
        <v>0.99983527212195633</v>
      </c>
      <c r="FN164" s="2">
        <f t="shared" si="225"/>
        <v>0.99983452022197605</v>
      </c>
      <c r="FO164" s="2">
        <f t="shared" si="225"/>
        <v>0.99982944189492751</v>
      </c>
      <c r="FP164" s="2">
        <f t="shared" si="225"/>
        <v>0.99982771024501138</v>
      </c>
      <c r="FQ164" s="2">
        <f t="shared" si="225"/>
        <v>0.99983850638845428</v>
      </c>
      <c r="FR164" s="2">
        <f t="shared" si="225"/>
        <v>0.99983577625438358</v>
      </c>
      <c r="FS164" s="2">
        <f t="shared" si="225"/>
        <v>0.99981460627413321</v>
      </c>
      <c r="FT164" s="2">
        <f t="shared" si="225"/>
        <v>0.99982830470957906</v>
      </c>
      <c r="FU164" s="2">
        <f t="shared" si="225"/>
        <v>0.99980168532622615</v>
      </c>
      <c r="FW164" s="2">
        <f t="shared" si="216"/>
        <v>0.34982991294388222</v>
      </c>
      <c r="FX164" s="2">
        <f t="shared" si="216"/>
        <v>0.44760170945645461</v>
      </c>
      <c r="FY164" s="2">
        <f t="shared" si="216"/>
        <v>0.43509896697406675</v>
      </c>
      <c r="FZ164" s="2">
        <f t="shared" si="216"/>
        <v>0.44960573352845329</v>
      </c>
      <c r="GA164" s="2">
        <f t="shared" si="216"/>
        <v>0.42725574166796942</v>
      </c>
      <c r="GB164" s="2">
        <f t="shared" si="216"/>
        <v>0.45556461937212367</v>
      </c>
      <c r="GC164" s="2">
        <f t="shared" si="216"/>
        <v>0.48034481645612659</v>
      </c>
      <c r="GD164" s="2">
        <f t="shared" si="216"/>
        <v>0.43141466364579972</v>
      </c>
      <c r="GE164" s="2">
        <f t="shared" si="216"/>
        <v>0.37136970238825107</v>
      </c>
      <c r="GF164" s="2">
        <f t="shared" si="216"/>
        <v>0.37374334204471871</v>
      </c>
      <c r="GG164" s="2">
        <f t="shared" si="216"/>
        <v>0.37543318131275805</v>
      </c>
      <c r="GH164" s="2">
        <f t="shared" si="216"/>
        <v>0.3494551614039314</v>
      </c>
      <c r="GI164" s="2">
        <f t="shared" si="216"/>
        <v>0.31268853305712824</v>
      </c>
      <c r="GJ164" s="2">
        <f t="shared" si="216"/>
        <v>0.30714738195262659</v>
      </c>
      <c r="GK164" s="2">
        <f t="shared" si="216"/>
        <v>0.2325713886788115</v>
      </c>
      <c r="GM164" s="86">
        <f t="shared" si="217"/>
        <v>2.1689770787118606E-197</v>
      </c>
      <c r="GN164" s="86">
        <f t="shared" si="217"/>
        <v>3.4644702296842844E-179</v>
      </c>
      <c r="GO164" s="86">
        <f t="shared" si="217"/>
        <v>3.1287411613983375E-207</v>
      </c>
      <c r="GP164" s="86">
        <f t="shared" si="217"/>
        <v>8.4695235846282469E-275</v>
      </c>
      <c r="GQ164" s="86">
        <f t="shared" si="217"/>
        <v>0</v>
      </c>
      <c r="GR164" s="86">
        <f t="shared" si="217"/>
        <v>2.8765149826641673E-186</v>
      </c>
      <c r="GS164" s="86">
        <f t="shared" si="217"/>
        <v>5.8034994616954803E-259</v>
      </c>
      <c r="GT164" s="86">
        <f t="shared" si="217"/>
        <v>4.5760512942223362E-218</v>
      </c>
      <c r="GU164" s="86">
        <f t="shared" si="217"/>
        <v>3.6915866301610901E-182</v>
      </c>
      <c r="GV164" s="86">
        <f t="shared" si="217"/>
        <v>5.7471080705024845E-201</v>
      </c>
      <c r="GW164" s="86">
        <f t="shared" si="217"/>
        <v>3.3267723068605619E-282</v>
      </c>
      <c r="GX164" s="86">
        <f t="shared" si="217"/>
        <v>3.5390125957215155E-247</v>
      </c>
      <c r="GY164" s="86">
        <f t="shared" si="217"/>
        <v>1.2451765231070058E-192</v>
      </c>
      <c r="GZ164" s="86">
        <f t="shared" si="217"/>
        <v>9.9679316690532933E-246</v>
      </c>
      <c r="HA164" s="86">
        <f t="shared" si="217"/>
        <v>0</v>
      </c>
      <c r="HC164" s="86">
        <f t="shared" si="181"/>
        <v>8.1291260578858809E-124</v>
      </c>
      <c r="HD164" s="86">
        <f t="shared" si="181"/>
        <v>1.0632063934400595E-126</v>
      </c>
      <c r="HE164" s="86">
        <f t="shared" si="181"/>
        <v>2.9593280314805609E-130</v>
      </c>
      <c r="HF164" s="86">
        <f t="shared" si="180"/>
        <v>3.6250676383979736E-166</v>
      </c>
      <c r="HG164" s="86">
        <f t="shared" si="180"/>
        <v>3.4527652204226707E-213</v>
      </c>
      <c r="HH164" s="86">
        <f t="shared" si="180"/>
        <v>1.1476166507951539E-172</v>
      </c>
      <c r="HI164" s="86">
        <f t="shared" si="180"/>
        <v>0</v>
      </c>
      <c r="HJ164" s="86">
        <f t="shared" si="180"/>
        <v>1.1504813320294558E-195</v>
      </c>
      <c r="HK164" s="86">
        <f t="shared" si="180"/>
        <v>1.6136978925495987E-177</v>
      </c>
      <c r="HL164" s="86">
        <f t="shared" si="161"/>
        <v>1.0124454576067908E-197</v>
      </c>
      <c r="HM164" s="86">
        <f t="shared" si="161"/>
        <v>2.1642743247786182E-207</v>
      </c>
      <c r="HN164" s="86">
        <f t="shared" si="161"/>
        <v>2.6754533149089287E-155</v>
      </c>
      <c r="HO164" s="86">
        <f t="shared" si="161"/>
        <v>7.4114578913922722E-128</v>
      </c>
      <c r="HP164" s="86">
        <f t="shared" si="161"/>
        <v>2.0241671379851887E-161</v>
      </c>
      <c r="HQ164" s="86">
        <f t="shared" si="161"/>
        <v>9.9363163643467096E-168</v>
      </c>
      <c r="HS164" s="86">
        <f t="shared" si="218"/>
        <v>3.784621904116003E-5</v>
      </c>
      <c r="HT164" s="86">
        <f t="shared" si="218"/>
        <v>4.712550946712898E-7</v>
      </c>
      <c r="HU164" s="86">
        <f t="shared" si="218"/>
        <v>2.6886247250941102E-7</v>
      </c>
      <c r="HV164" s="86">
        <f t="shared" si="218"/>
        <v>3.1364352290150681E-8</v>
      </c>
      <c r="HW164" s="86">
        <f t="shared" si="218"/>
        <v>1.9728746312216221E-7</v>
      </c>
      <c r="HX164" s="86">
        <f t="shared" si="218"/>
        <v>3.0167874173508666E-8</v>
      </c>
      <c r="HY164" s="86">
        <f t="shared" si="218"/>
        <v>8.9377081792297545E-9</v>
      </c>
      <c r="HZ164" s="86">
        <f t="shared" si="218"/>
        <v>1.151317983645478E-7</v>
      </c>
      <c r="IA164" s="86">
        <f t="shared" si="218"/>
        <v>1.1850248707405026E-6</v>
      </c>
      <c r="IB164" s="86">
        <f t="shared" si="218"/>
        <v>5.4530376166930593E-7</v>
      </c>
      <c r="IC164" s="86">
        <f t="shared" si="218"/>
        <v>6.3815464598364887E-7</v>
      </c>
      <c r="ID164" s="86">
        <f t="shared" si="218"/>
        <v>2.3281684036337025E-6</v>
      </c>
      <c r="IE164" s="86">
        <f t="shared" si="218"/>
        <v>1.6654925573765391E-5</v>
      </c>
      <c r="IF164" s="86">
        <f t="shared" si="218"/>
        <v>8.2584431459133122E-10</v>
      </c>
      <c r="IG164" s="86">
        <f t="shared" si="218"/>
        <v>2.6164507873690975E-9</v>
      </c>
      <c r="II164" s="86">
        <f t="shared" si="219"/>
        <v>3.8622461659360424E-2</v>
      </c>
      <c r="IJ164" s="86">
        <f t="shared" si="219"/>
        <v>0.2865087420366183</v>
      </c>
      <c r="IK164" s="86">
        <f t="shared" si="219"/>
        <v>0.22561740936158692</v>
      </c>
      <c r="IL164" s="86">
        <f t="shared" si="219"/>
        <v>0.27193986327769332</v>
      </c>
      <c r="IM164" s="86">
        <f t="shared" si="219"/>
        <v>0.18286418703259918</v>
      </c>
      <c r="IN164" s="86">
        <f t="shared" si="219"/>
        <v>0.30394378166871128</v>
      </c>
      <c r="IO164" s="86">
        <f t="shared" si="219"/>
        <v>0.41847542946991501</v>
      </c>
      <c r="IP164" s="86">
        <f t="shared" si="219"/>
        <v>0.19800808313288901</v>
      </c>
      <c r="IQ164" s="86">
        <f t="shared" si="219"/>
        <v>4.1176856568062734E-2</v>
      </c>
      <c r="IR164" s="86">
        <f t="shared" si="219"/>
        <v>3.8826622343549284E-2</v>
      </c>
      <c r="IS164" s="86">
        <f t="shared" si="219"/>
        <v>4.1196982840350886E-2</v>
      </c>
      <c r="IT164" s="86">
        <f t="shared" si="219"/>
        <v>1.6666072933173803E-2</v>
      </c>
      <c r="IU164" s="86">
        <f t="shared" si="219"/>
        <v>3.8219281630764374E-3</v>
      </c>
      <c r="IV164" s="86">
        <f t="shared" si="219"/>
        <v>1.3719180382487968E-2</v>
      </c>
      <c r="IW164" s="86">
        <f t="shared" si="219"/>
        <v>3.4462075957546717E-2</v>
      </c>
      <c r="IY164" s="86">
        <f t="shared" si="220"/>
        <v>3.8660307878401586E-2</v>
      </c>
      <c r="IZ164" s="86">
        <f t="shared" si="220"/>
        <v>0.28650921329171297</v>
      </c>
      <c r="JA164" s="86">
        <f t="shared" si="220"/>
        <v>0.22561767822405943</v>
      </c>
      <c r="JB164" s="86">
        <f t="shared" si="220"/>
        <v>0.2719398946420456</v>
      </c>
      <c r="JC164" s="86">
        <f t="shared" si="220"/>
        <v>0.1828643843200623</v>
      </c>
      <c r="JD164" s="86">
        <f t="shared" si="220"/>
        <v>0.30394381183658548</v>
      </c>
      <c r="JE164" s="86">
        <f t="shared" si="220"/>
        <v>0.41847543840762319</v>
      </c>
      <c r="JF164" s="86">
        <f t="shared" si="220"/>
        <v>0.19800819826468738</v>
      </c>
      <c r="JG164" s="86">
        <f t="shared" si="220"/>
        <v>4.1178041592933472E-2</v>
      </c>
      <c r="JH164" s="86">
        <f t="shared" si="220"/>
        <v>3.8827167647310951E-2</v>
      </c>
      <c r="JI164" s="86">
        <f t="shared" si="220"/>
        <v>4.1197620994996867E-2</v>
      </c>
      <c r="JJ164" s="86">
        <f t="shared" si="220"/>
        <v>1.6668401101577437E-2</v>
      </c>
      <c r="JK164" s="86">
        <f t="shared" si="220"/>
        <v>3.8385830886502026E-3</v>
      </c>
      <c r="JL164" s="86">
        <f t="shared" si="220"/>
        <v>1.3719181208332282E-2</v>
      </c>
      <c r="JM164" s="86">
        <f t="shared" si="220"/>
        <v>3.4462078573997502E-2</v>
      </c>
    </row>
    <row r="165" spans="2:273" x14ac:dyDescent="0.25">
      <c r="B165" s="2">
        <v>138</v>
      </c>
      <c r="C165" s="37">
        <v>92.870999999999995</v>
      </c>
      <c r="D165" s="37">
        <v>92.831000000000003</v>
      </c>
      <c r="E165" s="37">
        <v>87.271000000000001</v>
      </c>
      <c r="F165" s="37">
        <v>89.712000000000003</v>
      </c>
      <c r="G165" s="37">
        <v>84.644000000000005</v>
      </c>
      <c r="H165" s="37">
        <v>91.322000000000003</v>
      </c>
      <c r="I165" s="37">
        <v>92.558999999999997</v>
      </c>
      <c r="J165" s="37">
        <v>91.661000000000001</v>
      </c>
      <c r="K165" s="37">
        <v>85.305000000000007</v>
      </c>
      <c r="L165" s="37">
        <v>81.525000000000006</v>
      </c>
      <c r="M165" s="37">
        <v>85.542000000000002</v>
      </c>
      <c r="N165" s="37">
        <v>81.254000000000005</v>
      </c>
      <c r="O165" s="37">
        <v>77.168999999999997</v>
      </c>
      <c r="P165" s="37">
        <v>80.846999999999994</v>
      </c>
      <c r="Q165" s="37">
        <v>88.067999999999998</v>
      </c>
      <c r="S165" s="4">
        <f t="shared" si="221"/>
        <v>93.501338031580218</v>
      </c>
      <c r="T165" s="4">
        <f t="shared" si="221"/>
        <v>90.013992852405309</v>
      </c>
      <c r="U165" s="4">
        <f t="shared" si="221"/>
        <v>89.931608996516601</v>
      </c>
      <c r="V165" s="4">
        <f t="shared" si="221"/>
        <v>90.812432527156986</v>
      </c>
      <c r="W165" s="4">
        <f t="shared" si="221"/>
        <v>86.444182701144911</v>
      </c>
      <c r="X165" s="4">
        <f t="shared" si="221"/>
        <v>91.020744487953692</v>
      </c>
      <c r="Y165" s="4">
        <f t="shared" si="221"/>
        <v>93.408311593557031</v>
      </c>
      <c r="Z165" s="4">
        <f t="shared" si="221"/>
        <v>91.937130957104586</v>
      </c>
      <c r="AA165" s="4">
        <f t="shared" si="221"/>
        <v>82.37798403785321</v>
      </c>
      <c r="AB165" s="4">
        <f t="shared" si="221"/>
        <v>83.76913957077754</v>
      </c>
      <c r="AC165" s="4">
        <f t="shared" si="221"/>
        <v>85.038048026260867</v>
      </c>
      <c r="AD165" s="4">
        <f t="shared" si="221"/>
        <v>79.685002429663029</v>
      </c>
      <c r="AE165" s="4">
        <f t="shared" si="221"/>
        <v>76.939004368640283</v>
      </c>
      <c r="AF165" s="4">
        <f t="shared" si="221"/>
        <v>80.220167080748411</v>
      </c>
      <c r="AG165" s="4">
        <f t="shared" si="221"/>
        <v>89.216005166342569</v>
      </c>
      <c r="AI165" s="4">
        <f t="shared" si="222"/>
        <v>-0.63033803158022295</v>
      </c>
      <c r="AJ165" s="4">
        <f t="shared" si="222"/>
        <v>2.8170071475946941</v>
      </c>
      <c r="AK165" s="4">
        <f t="shared" si="222"/>
        <v>-2.6606089965166007</v>
      </c>
      <c r="AL165" s="4">
        <f t="shared" si="222"/>
        <v>-1.1004325271569826</v>
      </c>
      <c r="AM165" s="4">
        <f t="shared" si="222"/>
        <v>-1.8001827011449052</v>
      </c>
      <c r="AN165" s="4">
        <f t="shared" si="222"/>
        <v>0.30125551204631051</v>
      </c>
      <c r="AO165" s="4">
        <f t="shared" si="222"/>
        <v>-0.84931159355703301</v>
      </c>
      <c r="AP165" s="4">
        <f t="shared" si="222"/>
        <v>-0.27613095710458424</v>
      </c>
      <c r="AQ165" s="4">
        <f t="shared" si="222"/>
        <v>2.9270159621467968</v>
      </c>
      <c r="AR165" s="4">
        <f t="shared" si="222"/>
        <v>-2.2441395707775342</v>
      </c>
      <c r="AS165" s="4">
        <f t="shared" si="222"/>
        <v>0.50395197373913447</v>
      </c>
      <c r="AT165" s="4">
        <f t="shared" si="222"/>
        <v>1.5689975703369754</v>
      </c>
      <c r="AU165" s="4">
        <f t="shared" si="222"/>
        <v>0.22999563135971357</v>
      </c>
      <c r="AV165" s="4">
        <f t="shared" si="222"/>
        <v>0.62683291925158358</v>
      </c>
      <c r="AW165" s="4">
        <f t="shared" si="222"/>
        <v>-1.1480051663425712</v>
      </c>
      <c r="AY165" s="2">
        <f t="shared" si="214"/>
        <v>93.501338031580218</v>
      </c>
      <c r="AZ165" s="2">
        <f t="shared" si="214"/>
        <v>86.351535433382821</v>
      </c>
      <c r="BA165" s="2">
        <f t="shared" si="214"/>
        <v>86.477885434303673</v>
      </c>
      <c r="BB165" s="2">
        <f t="shared" si="214"/>
        <v>84.047125765045649</v>
      </c>
      <c r="BC165" s="2">
        <f t="shared" si="214"/>
        <v>78.54357449006487</v>
      </c>
      <c r="BD165" s="2">
        <f t="shared" si="214"/>
        <v>81.249641495521246</v>
      </c>
      <c r="BE165" s="2">
        <f t="shared" si="214"/>
        <v>82.327752159007204</v>
      </c>
      <c r="BF165" s="2">
        <f t="shared" si="214"/>
        <v>81.967681935008358</v>
      </c>
      <c r="BG165" s="2">
        <f t="shared" si="214"/>
        <v>77.53652392316161</v>
      </c>
      <c r="BH165" s="2">
        <f t="shared" si="214"/>
        <v>78.508131637868772</v>
      </c>
      <c r="BI165" s="2">
        <f t="shared" si="214"/>
        <v>79.394038333527533</v>
      </c>
      <c r="BJ165" s="2">
        <f t="shared" si="214"/>
        <v>75.63541526657113</v>
      </c>
      <c r="BK165" s="2">
        <f t="shared" si="214"/>
        <v>75.750999558502642</v>
      </c>
      <c r="BL165" s="2">
        <f t="shared" si="214"/>
        <v>75.45570357930302</v>
      </c>
      <c r="BM165" s="2">
        <f t="shared" si="214"/>
        <v>76.933270521883273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>
        <f t="shared" si="215"/>
        <v>77.168999999999997</v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>
        <f t="shared" si="209"/>
        <v>77.168999999999997</v>
      </c>
      <c r="DH165" s="2" t="str">
        <f t="shared" si="210"/>
        <v/>
      </c>
      <c r="DI165" s="2" t="str">
        <f t="shared" si="211"/>
        <v/>
      </c>
      <c r="DK165" s="2">
        <f t="shared" si="223"/>
        <v>127.17274649122808</v>
      </c>
      <c r="DL165" s="2">
        <f t="shared" si="223"/>
        <v>131.57833778312727</v>
      </c>
      <c r="DM165" s="2">
        <f t="shared" si="223"/>
        <v>126.83635157019364</v>
      </c>
      <c r="DN165" s="2">
        <f t="shared" si="223"/>
        <v>121.8502652916074</v>
      </c>
      <c r="DO165" s="2">
        <f t="shared" si="223"/>
        <v>109.20294959514169</v>
      </c>
      <c r="DP165" s="2">
        <f t="shared" si="223"/>
        <v>123.51486860198624</v>
      </c>
      <c r="DQ165" s="2">
        <f t="shared" si="223"/>
        <v>125.87590267379679</v>
      </c>
      <c r="DR165" s="2">
        <f t="shared" si="223"/>
        <v>124.50228296409475</v>
      </c>
      <c r="DS165" s="2">
        <f t="shared" si="223"/>
        <v>125.41883641456582</v>
      </c>
      <c r="DT165" s="2">
        <f t="shared" si="223"/>
        <v>125.04079373567609</v>
      </c>
      <c r="DU165" s="2">
        <f t="shared" si="223"/>
        <v>117.89111932773108</v>
      </c>
      <c r="DV165" s="2">
        <f t="shared" si="223"/>
        <v>126.28504307164309</v>
      </c>
      <c r="DW165" s="2">
        <f t="shared" si="223"/>
        <v>122.70350588235293</v>
      </c>
      <c r="DX165" s="2">
        <f t="shared" si="223"/>
        <v>112.0822605042017</v>
      </c>
      <c r="DY165" s="2">
        <f t="shared" si="223"/>
        <v>99.180834677419327</v>
      </c>
      <c r="EA165" s="2">
        <f t="shared" si="213"/>
        <v>93.326431357789602</v>
      </c>
      <c r="EB165" s="2">
        <f t="shared" si="213"/>
        <v>85.779030356682966</v>
      </c>
      <c r="EC165" s="2">
        <f t="shared" si="213"/>
        <v>86.287790311087093</v>
      </c>
      <c r="ED165" s="2">
        <f t="shared" si="213"/>
        <v>84.074422590791002</v>
      </c>
      <c r="EE165" s="2">
        <f t="shared" si="213"/>
        <v>78.228206484089213</v>
      </c>
      <c r="EF165" s="2">
        <f t="shared" si="213"/>
        <v>81.231002392891725</v>
      </c>
      <c r="EG165" s="2">
        <f t="shared" si="213"/>
        <v>82.078060049852709</v>
      </c>
      <c r="EH165" s="2">
        <f t="shared" si="213"/>
        <v>81.533063372990284</v>
      </c>
      <c r="EI165" s="2">
        <f t="shared" si="213"/>
        <v>77.20765541211118</v>
      </c>
      <c r="EJ165" s="2">
        <f t="shared" si="213"/>
        <v>78.347395008287023</v>
      </c>
      <c r="EK165" s="2">
        <f t="shared" si="212"/>
        <v>79.491207351886374</v>
      </c>
      <c r="EL165" s="2">
        <f t="shared" si="179"/>
        <v>75.311866228264819</v>
      </c>
      <c r="EM165" s="2">
        <f t="shared" si="179"/>
        <v>75.730504216600082</v>
      </c>
      <c r="EN165" s="2">
        <f t="shared" si="179"/>
        <v>75.802010589767491</v>
      </c>
      <c r="EO165" s="2">
        <f t="shared" si="179"/>
        <v>76.975572254745856</v>
      </c>
      <c r="EQ165" s="2">
        <f t="shared" si="224"/>
        <v>93.787423334722575</v>
      </c>
      <c r="ER165" s="2">
        <f t="shared" si="224"/>
        <v>86.981940361250125</v>
      </c>
      <c r="ES165" s="2">
        <f t="shared" si="224"/>
        <v>86.690857095845061</v>
      </c>
      <c r="ET165" s="2">
        <f t="shared" si="224"/>
        <v>84.004887562099313</v>
      </c>
      <c r="EU165" s="2">
        <f t="shared" si="224"/>
        <v>78.919588444774845</v>
      </c>
      <c r="EV165" s="2">
        <f t="shared" si="224"/>
        <v>81.25595791881571</v>
      </c>
      <c r="EW165" s="2">
        <f t="shared" si="224"/>
        <v>82.561038181798864</v>
      </c>
      <c r="EX165" s="2">
        <f t="shared" si="224"/>
        <v>82.475809115908874</v>
      </c>
      <c r="EY165" s="2">
        <f t="shared" si="224"/>
        <v>78.025151640445927</v>
      </c>
      <c r="EZ165" s="2">
        <f t="shared" si="224"/>
        <v>78.735219119537504</v>
      </c>
      <c r="FA165" s="2">
        <f t="shared" si="224"/>
        <v>79.232375565797412</v>
      </c>
      <c r="FB165" s="2">
        <f t="shared" si="224"/>
        <v>76.164139381740512</v>
      </c>
      <c r="FC165" s="2">
        <f t="shared" si="224"/>
        <v>75.768221664545067</v>
      </c>
      <c r="FD165" s="2">
        <f t="shared" si="224"/>
        <v>74.725883200405718</v>
      </c>
      <c r="FE165" s="2">
        <f t="shared" si="224"/>
        <v>76.789864450709032</v>
      </c>
      <c r="FG165" s="2">
        <f t="shared" si="225"/>
        <v>0.99988618491748815</v>
      </c>
      <c r="FH165" s="2">
        <f t="shared" si="225"/>
        <v>0.99985647477282447</v>
      </c>
      <c r="FI165" s="2">
        <f t="shared" si="225"/>
        <v>0.99986317028289717</v>
      </c>
      <c r="FJ165" s="2">
        <f t="shared" si="225"/>
        <v>0.9998528789683846</v>
      </c>
      <c r="FK165" s="2">
        <f t="shared" si="225"/>
        <v>0.99986135630838124</v>
      </c>
      <c r="FL165" s="2">
        <f t="shared" si="225"/>
        <v>0.99984158905156473</v>
      </c>
      <c r="FM165" s="2">
        <f t="shared" si="225"/>
        <v>0.99984976421212235</v>
      </c>
      <c r="FN165" s="2">
        <f t="shared" si="225"/>
        <v>0.9998490784512658</v>
      </c>
      <c r="FO165" s="2">
        <f t="shared" si="225"/>
        <v>0.99984444682500617</v>
      </c>
      <c r="FP165" s="2">
        <f t="shared" si="225"/>
        <v>0.99984286749386964</v>
      </c>
      <c r="FQ165" s="2">
        <f t="shared" si="225"/>
        <v>0.99985271398289532</v>
      </c>
      <c r="FR165" s="2">
        <f t="shared" si="225"/>
        <v>0.99985022399966861</v>
      </c>
      <c r="FS165" s="2">
        <f t="shared" si="225"/>
        <v>0.99983091615425734</v>
      </c>
      <c r="FT165" s="2">
        <f t="shared" si="225"/>
        <v>0.99984340966840879</v>
      </c>
      <c r="FU165" s="2">
        <f t="shared" si="225"/>
        <v>0.99981913171184611</v>
      </c>
      <c r="FW165" s="2">
        <f t="shared" si="216"/>
        <v>0.37105733114711564</v>
      </c>
      <c r="FX165" s="2">
        <f t="shared" si="216"/>
        <v>0.4704688784267147</v>
      </c>
      <c r="FY165" s="2">
        <f t="shared" si="216"/>
        <v>0.45785681685825075</v>
      </c>
      <c r="FZ165" s="2">
        <f t="shared" si="216"/>
        <v>0.47248771319720012</v>
      </c>
      <c r="GA165" s="2">
        <f t="shared" si="216"/>
        <v>0.44993009788006538</v>
      </c>
      <c r="GB165" s="2">
        <f t="shared" si="216"/>
        <v>0.47848622049463824</v>
      </c>
      <c r="GC165" s="2">
        <f t="shared" si="216"/>
        <v>0.50336048297036895</v>
      </c>
      <c r="GD165" s="2">
        <f t="shared" si="216"/>
        <v>0.45413472727445248</v>
      </c>
      <c r="GE165" s="2">
        <f t="shared" si="216"/>
        <v>0.39311387335686387</v>
      </c>
      <c r="GF165" s="2">
        <f t="shared" si="216"/>
        <v>0.39553904558782843</v>
      </c>
      <c r="GG165" s="2">
        <f t="shared" si="216"/>
        <v>0.39726491867422775</v>
      </c>
      <c r="GH165" s="2">
        <f t="shared" si="216"/>
        <v>0.37067280421327742</v>
      </c>
      <c r="GI165" s="2">
        <f t="shared" si="216"/>
        <v>0.33281589340711226</v>
      </c>
      <c r="GJ165" s="2">
        <f t="shared" si="216"/>
        <v>0.32708780606126608</v>
      </c>
      <c r="GK165" s="2">
        <f t="shared" si="216"/>
        <v>0.24941310843243059</v>
      </c>
      <c r="GM165" s="86">
        <f t="shared" si="217"/>
        <v>1.8904790032608366E-202</v>
      </c>
      <c r="GN165" s="86">
        <f t="shared" si="217"/>
        <v>8.7631791304170283E-184</v>
      </c>
      <c r="GO165" s="86">
        <f t="shared" si="217"/>
        <v>1.579501909503583E-212</v>
      </c>
      <c r="GP165" s="86">
        <f t="shared" si="217"/>
        <v>7.3917329639226954E-282</v>
      </c>
      <c r="GQ165" s="86">
        <f t="shared" si="217"/>
        <v>0</v>
      </c>
      <c r="GR165" s="86">
        <f t="shared" si="217"/>
        <v>5.1475776764579512E-191</v>
      </c>
      <c r="GS165" s="86">
        <f t="shared" si="217"/>
        <v>1.5981157258693304E-265</v>
      </c>
      <c r="GT165" s="86">
        <f t="shared" si="217"/>
        <v>1.3207552718987628E-223</v>
      </c>
      <c r="GU165" s="86">
        <f t="shared" si="217"/>
        <v>8.3379997129055874E-187</v>
      </c>
      <c r="GV165" s="86">
        <f t="shared" si="217"/>
        <v>4.3873071664235698E-206</v>
      </c>
      <c r="GW165" s="86">
        <f t="shared" si="217"/>
        <v>2.1598554560722841E-289</v>
      </c>
      <c r="GX165" s="86">
        <f t="shared" si="217"/>
        <v>1.6947956190306915E-253</v>
      </c>
      <c r="GY165" s="86">
        <f t="shared" si="217"/>
        <v>1.3125084321959691E-197</v>
      </c>
      <c r="GZ165" s="86">
        <f t="shared" si="217"/>
        <v>5.587421141306154E-252</v>
      </c>
      <c r="HA165" s="86">
        <f t="shared" si="217"/>
        <v>0</v>
      </c>
      <c r="HC165" s="86">
        <f t="shared" si="181"/>
        <v>3.6430890734200073E-128</v>
      </c>
      <c r="HD165" s="86">
        <f t="shared" si="181"/>
        <v>3.7435248318373334E-131</v>
      </c>
      <c r="HE165" s="86">
        <f t="shared" si="181"/>
        <v>8.7178252140294077E-135</v>
      </c>
      <c r="HF165" s="86">
        <f t="shared" si="180"/>
        <v>6.0377899626873877E-172</v>
      </c>
      <c r="HG165" s="86">
        <f t="shared" si="180"/>
        <v>1.0967478451105909E-220</v>
      </c>
      <c r="HH165" s="86">
        <f t="shared" si="180"/>
        <v>1.0745374104853904E-178</v>
      </c>
      <c r="HI165" s="86">
        <f t="shared" si="180"/>
        <v>0</v>
      </c>
      <c r="HJ165" s="86">
        <f t="shared" si="180"/>
        <v>1.8233511814948343E-202</v>
      </c>
      <c r="HK165" s="86">
        <f t="shared" si="180"/>
        <v>8.9571615503673985E-184</v>
      </c>
      <c r="HL165" s="86">
        <f t="shared" si="161"/>
        <v>1.091684380460082E-204</v>
      </c>
      <c r="HM165" s="86">
        <f t="shared" si="161"/>
        <v>1.1296344071652609E-214</v>
      </c>
      <c r="HN165" s="86">
        <f t="shared" si="161"/>
        <v>8.2536745062460986E-161</v>
      </c>
      <c r="HO165" s="86">
        <f t="shared" si="161"/>
        <v>1.6842755594409203E-132</v>
      </c>
      <c r="HP165" s="86">
        <f t="shared" si="161"/>
        <v>3.9774394487542821E-167</v>
      </c>
      <c r="HQ165" s="86">
        <f t="shared" si="161"/>
        <v>1.1094627625223912E-173</v>
      </c>
      <c r="HS165" s="86">
        <f t="shared" si="218"/>
        <v>1.6341955327904439E-5</v>
      </c>
      <c r="HT165" s="86">
        <f t="shared" si="218"/>
        <v>1.5675542912739682E-7</v>
      </c>
      <c r="HU165" s="86">
        <f t="shared" si="218"/>
        <v>8.4106207935059134E-8</v>
      </c>
      <c r="HV165" s="86">
        <f t="shared" si="218"/>
        <v>8.2668135160836789E-9</v>
      </c>
      <c r="HW165" s="86">
        <f t="shared" si="218"/>
        <v>5.7909308671257608E-8</v>
      </c>
      <c r="HX165" s="86">
        <f t="shared" si="218"/>
        <v>8.1417519856540542E-9</v>
      </c>
      <c r="HY165" s="86">
        <f t="shared" si="218"/>
        <v>2.266517131842984E-9</v>
      </c>
      <c r="HZ165" s="86">
        <f t="shared" si="218"/>
        <v>3.2876377239109639E-8</v>
      </c>
      <c r="IA165" s="86">
        <f t="shared" si="218"/>
        <v>3.8150307190874945E-7</v>
      </c>
      <c r="IB165" s="86">
        <f t="shared" si="218"/>
        <v>1.6326875962119533E-7</v>
      </c>
      <c r="IC165" s="86">
        <f t="shared" si="218"/>
        <v>1.923215132362295E-7</v>
      </c>
      <c r="ID165" s="86">
        <f t="shared" si="218"/>
        <v>7.5815220472346794E-7</v>
      </c>
      <c r="IE165" s="86">
        <f t="shared" si="218"/>
        <v>6.13315682178013E-6</v>
      </c>
      <c r="IF165" s="86">
        <f t="shared" si="218"/>
        <v>1.0127943024279441E-10</v>
      </c>
      <c r="IG165" s="86">
        <f t="shared" si="218"/>
        <v>2.7515602494312796E-10</v>
      </c>
      <c r="II165" s="86">
        <f t="shared" si="219"/>
        <v>7.0399028388467538E-2</v>
      </c>
      <c r="IJ165" s="86">
        <f t="shared" si="219"/>
        <v>0.3853234407002899</v>
      </c>
      <c r="IK165" s="86">
        <f t="shared" si="219"/>
        <v>0.32438805081257382</v>
      </c>
      <c r="IL165" s="86">
        <f t="shared" si="219"/>
        <v>0.38118483058715391</v>
      </c>
      <c r="IM165" s="86">
        <f t="shared" si="219"/>
        <v>0.27956292380622794</v>
      </c>
      <c r="IN165" s="86">
        <f t="shared" si="219"/>
        <v>0.41115126929283052</v>
      </c>
      <c r="IO165" s="86">
        <f t="shared" si="219"/>
        <v>0.51196186624235185</v>
      </c>
      <c r="IP165" s="86">
        <f t="shared" si="219"/>
        <v>0.29792984927055011</v>
      </c>
      <c r="IQ165" s="86">
        <f t="shared" si="219"/>
        <v>8.1237731394246851E-2</v>
      </c>
      <c r="IR165" s="86">
        <f t="shared" si="219"/>
        <v>7.8937387936632492E-2</v>
      </c>
      <c r="IS165" s="86">
        <f t="shared" si="219"/>
        <v>8.3013351001855529E-2</v>
      </c>
      <c r="IT165" s="86">
        <f t="shared" si="219"/>
        <v>3.7656416563521804E-2</v>
      </c>
      <c r="IU165" s="86">
        <f t="shared" si="219"/>
        <v>9.9938508760036224E-3</v>
      </c>
      <c r="IV165" s="86">
        <f t="shared" si="219"/>
        <v>2.7355405521561092E-2</v>
      </c>
      <c r="IW165" s="86">
        <f t="shared" si="219"/>
        <v>5.0997922825674405E-2</v>
      </c>
      <c r="IY165" s="86">
        <f t="shared" si="220"/>
        <v>7.0415370343795441E-2</v>
      </c>
      <c r="IZ165" s="86">
        <f t="shared" si="220"/>
        <v>0.38532359745571904</v>
      </c>
      <c r="JA165" s="86">
        <f t="shared" si="220"/>
        <v>0.32438813491878177</v>
      </c>
      <c r="JB165" s="86">
        <f t="shared" si="220"/>
        <v>0.38118483885396742</v>
      </c>
      <c r="JC165" s="86">
        <f t="shared" si="220"/>
        <v>0.27956298171553662</v>
      </c>
      <c r="JD165" s="86">
        <f t="shared" si="220"/>
        <v>0.41115127743458252</v>
      </c>
      <c r="JE165" s="86">
        <f t="shared" si="220"/>
        <v>0.51196186850886893</v>
      </c>
      <c r="JF165" s="86">
        <f t="shared" si="220"/>
        <v>0.29792988214692734</v>
      </c>
      <c r="JG165" s="86">
        <f t="shared" si="220"/>
        <v>8.1238112897318762E-2</v>
      </c>
      <c r="JH165" s="86">
        <f t="shared" si="220"/>
        <v>7.8937551205392115E-2</v>
      </c>
      <c r="JI165" s="86">
        <f t="shared" si="220"/>
        <v>8.3013543323368771E-2</v>
      </c>
      <c r="JJ165" s="86">
        <f t="shared" si="220"/>
        <v>3.7657174715726528E-2</v>
      </c>
      <c r="JK165" s="86">
        <f t="shared" si="220"/>
        <v>9.9999840328254021E-3</v>
      </c>
      <c r="JL165" s="86">
        <f t="shared" si="220"/>
        <v>2.7355405622840522E-2</v>
      </c>
      <c r="JM165" s="86">
        <f t="shared" si="220"/>
        <v>5.0997923100830428E-2</v>
      </c>
    </row>
    <row r="166" spans="2:273" x14ac:dyDescent="0.25">
      <c r="B166" s="2">
        <v>139</v>
      </c>
      <c r="C166" s="37">
        <v>92.5</v>
      </c>
      <c r="D166" s="37">
        <v>88.593000000000004</v>
      </c>
      <c r="E166" s="37">
        <v>90.507999999999996</v>
      </c>
      <c r="F166" s="37">
        <v>92.051000000000002</v>
      </c>
      <c r="G166" s="37">
        <v>88.016999999999996</v>
      </c>
      <c r="H166" s="37">
        <v>91.915000000000006</v>
      </c>
      <c r="I166" s="37">
        <v>94.796999999999997</v>
      </c>
      <c r="J166" s="37">
        <v>92.355999999999995</v>
      </c>
      <c r="K166" s="37">
        <v>85.254000000000005</v>
      </c>
      <c r="L166" s="37">
        <v>86.355999999999995</v>
      </c>
      <c r="M166" s="37">
        <v>87.525000000000006</v>
      </c>
      <c r="N166" s="37">
        <v>85.084999999999994</v>
      </c>
      <c r="O166" s="37">
        <v>78.305000000000007</v>
      </c>
      <c r="P166" s="37">
        <v>83.948999999999998</v>
      </c>
      <c r="Q166" s="37">
        <v>94.965999999999994</v>
      </c>
      <c r="S166" s="4">
        <f t="shared" si="221"/>
        <v>93.413069804737134</v>
      </c>
      <c r="T166" s="4">
        <f t="shared" si="221"/>
        <v>89.872608305362135</v>
      </c>
      <c r="U166" s="4">
        <f t="shared" si="221"/>
        <v>89.981616671906139</v>
      </c>
      <c r="V166" s="4">
        <f t="shared" si="221"/>
        <v>90.568431715033796</v>
      </c>
      <c r="W166" s="4">
        <f t="shared" si="221"/>
        <v>87.221497180921148</v>
      </c>
      <c r="X166" s="4">
        <f t="shared" si="221"/>
        <v>90.378909094276651</v>
      </c>
      <c r="Y166" s="4">
        <f t="shared" si="221"/>
        <v>91.262318872046038</v>
      </c>
      <c r="Z166" s="4">
        <f t="shared" si="221"/>
        <v>92.676915991416678</v>
      </c>
      <c r="AA166" s="4">
        <f t="shared" si="221"/>
        <v>84.753683631222231</v>
      </c>
      <c r="AB166" s="4">
        <f t="shared" si="221"/>
        <v>86.504022931850358</v>
      </c>
      <c r="AC166" s="4">
        <f t="shared" si="221"/>
        <v>87.913012111475481</v>
      </c>
      <c r="AD166" s="4">
        <f t="shared" si="221"/>
        <v>82.608368058681236</v>
      </c>
      <c r="AE166" s="4">
        <f t="shared" si="221"/>
        <v>78.11658481589933</v>
      </c>
      <c r="AF166" s="4">
        <f t="shared" si="221"/>
        <v>83.297747267847143</v>
      </c>
      <c r="AG166" s="4">
        <f t="shared" si="221"/>
        <v>93.484382385671168</v>
      </c>
      <c r="AI166" s="4">
        <f t="shared" si="222"/>
        <v>-0.91306980473713395</v>
      </c>
      <c r="AJ166" s="4">
        <f t="shared" si="222"/>
        <v>-1.2796083053621317</v>
      </c>
      <c r="AK166" s="4">
        <f t="shared" si="222"/>
        <v>0.52638332809385702</v>
      </c>
      <c r="AL166" s="4">
        <f t="shared" si="222"/>
        <v>1.4825682849662059</v>
      </c>
      <c r="AM166" s="4">
        <f t="shared" si="222"/>
        <v>0.79550281907884823</v>
      </c>
      <c r="AN166" s="4">
        <f t="shared" si="222"/>
        <v>1.5360909057233556</v>
      </c>
      <c r="AO166" s="4">
        <f t="shared" si="222"/>
        <v>3.5346811279539594</v>
      </c>
      <c r="AP166" s="4">
        <f t="shared" si="222"/>
        <v>-0.32091599141668326</v>
      </c>
      <c r="AQ166" s="4">
        <f t="shared" si="222"/>
        <v>0.5003163687777743</v>
      </c>
      <c r="AR166" s="4">
        <f t="shared" si="222"/>
        <v>-0.14802293185036319</v>
      </c>
      <c r="AS166" s="4">
        <f t="shared" si="222"/>
        <v>-0.38801211147547576</v>
      </c>
      <c r="AT166" s="4">
        <f t="shared" si="222"/>
        <v>2.4766319413187574</v>
      </c>
      <c r="AU166" s="4">
        <f t="shared" si="222"/>
        <v>0.18841518410067692</v>
      </c>
      <c r="AV166" s="4">
        <f t="shared" si="222"/>
        <v>0.65125273215285517</v>
      </c>
      <c r="AW166" s="4">
        <f t="shared" si="222"/>
        <v>1.481617614328826</v>
      </c>
      <c r="AY166" s="2">
        <f t="shared" si="214"/>
        <v>93.413069804737134</v>
      </c>
      <c r="AZ166" s="2">
        <f t="shared" si="214"/>
        <v>86.259952049558194</v>
      </c>
      <c r="BA166" s="2">
        <f t="shared" si="214"/>
        <v>86.333864553943329</v>
      </c>
      <c r="BB166" s="2">
        <f t="shared" si="214"/>
        <v>83.915147497211549</v>
      </c>
      <c r="BC166" s="2">
        <f t="shared" si="214"/>
        <v>78.409977076889419</v>
      </c>
      <c r="BD166" s="2">
        <f t="shared" si="214"/>
        <v>81.108648713331888</v>
      </c>
      <c r="BE166" s="2">
        <f t="shared" si="214"/>
        <v>82.182859253089518</v>
      </c>
      <c r="BF166" s="2">
        <f t="shared" si="214"/>
        <v>81.805642419887306</v>
      </c>
      <c r="BG166" s="2">
        <f t="shared" si="214"/>
        <v>77.386189455378073</v>
      </c>
      <c r="BH166" s="2">
        <f t="shared" si="214"/>
        <v>78.353415682923668</v>
      </c>
      <c r="BI166" s="2">
        <f t="shared" si="214"/>
        <v>79.258209997554474</v>
      </c>
      <c r="BJ166" s="2">
        <f t="shared" si="214"/>
        <v>75.477610510530269</v>
      </c>
      <c r="BK166" s="2">
        <f t="shared" si="214"/>
        <v>75.623389318771274</v>
      </c>
      <c r="BL166" s="2">
        <f t="shared" si="214"/>
        <v>75.333009932717772</v>
      </c>
      <c r="BM166" s="2">
        <f t="shared" si="214"/>
        <v>76.822239724923193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127.32864912280704</v>
      </c>
      <c r="DL166" s="2">
        <f t="shared" si="223"/>
        <v>131.81691487033592</v>
      </c>
      <c r="DM166" s="2">
        <f t="shared" si="223"/>
        <v>127.05751044972095</v>
      </c>
      <c r="DN166" s="2">
        <f t="shared" si="223"/>
        <v>122.06090896159317</v>
      </c>
      <c r="DO166" s="2">
        <f t="shared" si="223"/>
        <v>109.33144817813763</v>
      </c>
      <c r="DP166" s="2">
        <f t="shared" si="223"/>
        <v>123.75041436210847</v>
      </c>
      <c r="DQ166" s="2">
        <f t="shared" si="223"/>
        <v>126.09746310160428</v>
      </c>
      <c r="DR166" s="2">
        <f t="shared" si="223"/>
        <v>124.69889442322386</v>
      </c>
      <c r="DS166" s="2">
        <f t="shared" si="223"/>
        <v>125.66406050420167</v>
      </c>
      <c r="DT166" s="2">
        <f t="shared" si="223"/>
        <v>125.2830036669213</v>
      </c>
      <c r="DU166" s="2">
        <f t="shared" si="223"/>
        <v>118.08437450980391</v>
      </c>
      <c r="DV166" s="2">
        <f t="shared" si="223"/>
        <v>126.57244834834836</v>
      </c>
      <c r="DW166" s="2">
        <f t="shared" si="223"/>
        <v>122.98066218487394</v>
      </c>
      <c r="DX166" s="2">
        <f t="shared" si="223"/>
        <v>112.28402857142859</v>
      </c>
      <c r="DY166" s="2">
        <f t="shared" si="223"/>
        <v>99.293772177419328</v>
      </c>
      <c r="EA166" s="2">
        <f t="shared" si="213"/>
        <v>93.223557484115176</v>
      </c>
      <c r="EB166" s="2">
        <f t="shared" si="213"/>
        <v>85.644729212271429</v>
      </c>
      <c r="EC166" s="2">
        <f t="shared" si="213"/>
        <v>86.129908228081405</v>
      </c>
      <c r="ED166" s="2">
        <f t="shared" si="213"/>
        <v>83.945370616734067</v>
      </c>
      <c r="EE166" s="2">
        <f t="shared" si="213"/>
        <v>78.07073121621184</v>
      </c>
      <c r="EF166" s="2">
        <f t="shared" si="213"/>
        <v>81.089649523474407</v>
      </c>
      <c r="EG166" s="2">
        <f t="shared" si="213"/>
        <v>81.916368683435309</v>
      </c>
      <c r="EH166" s="2">
        <f t="shared" si="213"/>
        <v>81.338217468596753</v>
      </c>
      <c r="EI166" s="2">
        <f t="shared" si="213"/>
        <v>77.030485649735738</v>
      </c>
      <c r="EJ166" s="2">
        <f t="shared" si="213"/>
        <v>78.180214955640054</v>
      </c>
      <c r="EK166" s="2">
        <f t="shared" si="212"/>
        <v>79.364505375842768</v>
      </c>
      <c r="EL166" s="2">
        <f t="shared" si="179"/>
        <v>75.126761161092517</v>
      </c>
      <c r="EM166" s="2">
        <f t="shared" si="179"/>
        <v>75.602326586773188</v>
      </c>
      <c r="EN166" s="2">
        <f t="shared" si="179"/>
        <v>75.712517923608488</v>
      </c>
      <c r="EO166" s="2">
        <f t="shared" si="179"/>
        <v>76.868348135695555</v>
      </c>
      <c r="EQ166" s="2">
        <f t="shared" si="224"/>
        <v>93.69701648115911</v>
      </c>
      <c r="ER166" s="2">
        <f t="shared" si="224"/>
        <v>86.87923277160192</v>
      </c>
      <c r="ES166" s="2">
        <f t="shared" si="224"/>
        <v>86.543494441403396</v>
      </c>
      <c r="ET166" s="2">
        <f t="shared" si="224"/>
        <v>83.874051983014638</v>
      </c>
      <c r="EU166" s="2">
        <f t="shared" si="224"/>
        <v>78.779874300805147</v>
      </c>
      <c r="EV166" s="2">
        <f t="shared" si="224"/>
        <v>81.115244394570468</v>
      </c>
      <c r="EW166" s="2">
        <f t="shared" si="224"/>
        <v>82.411155511783136</v>
      </c>
      <c r="EX166" s="2">
        <f t="shared" si="224"/>
        <v>82.305535591029212</v>
      </c>
      <c r="EY166" s="2">
        <f t="shared" si="224"/>
        <v>77.87039066442442</v>
      </c>
      <c r="EZ166" s="2">
        <f t="shared" si="224"/>
        <v>78.578652630883028</v>
      </c>
      <c r="FA166" s="2">
        <f t="shared" si="224"/>
        <v>79.098729522050647</v>
      </c>
      <c r="FB166" s="2">
        <f t="shared" si="224"/>
        <v>76.002960128041153</v>
      </c>
      <c r="FC166" s="2">
        <f t="shared" si="224"/>
        <v>75.641234000121244</v>
      </c>
      <c r="FD166" s="2">
        <f t="shared" si="224"/>
        <v>74.605930075196142</v>
      </c>
      <c r="FE166" s="2">
        <f t="shared" si="224"/>
        <v>76.681837655041434</v>
      </c>
      <c r="FG166" s="2">
        <f t="shared" si="225"/>
        <v>0.99989619837154631</v>
      </c>
      <c r="FH166" s="2">
        <f t="shared" si="225"/>
        <v>0.99986910178402533</v>
      </c>
      <c r="FI166" s="2">
        <f t="shared" si="225"/>
        <v>0.99987520831242271</v>
      </c>
      <c r="FJ166" s="2">
        <f t="shared" si="225"/>
        <v>0.99986582228753151</v>
      </c>
      <c r="FK166" s="2">
        <f t="shared" si="225"/>
        <v>0.99987355390790156</v>
      </c>
      <c r="FL166" s="2">
        <f t="shared" si="225"/>
        <v>0.99985552548420409</v>
      </c>
      <c r="FM166" s="2">
        <f t="shared" si="225"/>
        <v>0.99986298152173259</v>
      </c>
      <c r="FN166" s="2">
        <f t="shared" si="225"/>
        <v>0.99986235608382512</v>
      </c>
      <c r="FO166" s="2">
        <f t="shared" si="225"/>
        <v>0.99985813187656136</v>
      </c>
      <c r="FP166" s="2">
        <f t="shared" si="225"/>
        <v>0.99985669146981637</v>
      </c>
      <c r="FQ166" s="2">
        <f t="shared" si="225"/>
        <v>0.99986567181507913</v>
      </c>
      <c r="FR166" s="2">
        <f t="shared" si="225"/>
        <v>0.99986340086402814</v>
      </c>
      <c r="FS166" s="2">
        <f t="shared" si="225"/>
        <v>0.99984579140567731</v>
      </c>
      <c r="FT166" s="2">
        <f t="shared" si="225"/>
        <v>0.99985718595252249</v>
      </c>
      <c r="FU166" s="2">
        <f t="shared" si="225"/>
        <v>0.99983504353551667</v>
      </c>
      <c r="FW166" s="2">
        <f t="shared" si="216"/>
        <v>0.39279464057591296</v>
      </c>
      <c r="FX166" s="2">
        <f t="shared" si="216"/>
        <v>0.49346069191315106</v>
      </c>
      <c r="FY166" s="2">
        <f t="shared" si="216"/>
        <v>0.48079189998866306</v>
      </c>
      <c r="FZ166" s="2">
        <f t="shared" si="216"/>
        <v>0.49548586988010929</v>
      </c>
      <c r="GA166" s="2">
        <f t="shared" si="216"/>
        <v>0.47281440440731604</v>
      </c>
      <c r="GB166" s="2">
        <f t="shared" si="216"/>
        <v>0.50149877550671595</v>
      </c>
      <c r="GC166" s="2">
        <f t="shared" si="216"/>
        <v>0.52636191670358601</v>
      </c>
      <c r="GD166" s="2">
        <f t="shared" si="216"/>
        <v>0.47704742339171574</v>
      </c>
      <c r="GE166" s="2">
        <f t="shared" si="216"/>
        <v>0.41529011678887495</v>
      </c>
      <c r="GF166" s="2">
        <f t="shared" si="216"/>
        <v>0.4177579235305296</v>
      </c>
      <c r="GG166" s="2">
        <f t="shared" si="216"/>
        <v>0.4195134600776837</v>
      </c>
      <c r="GH166" s="2">
        <f t="shared" si="216"/>
        <v>0.39240164162240831</v>
      </c>
      <c r="GI166" s="2">
        <f t="shared" si="216"/>
        <v>0.35357234728245951</v>
      </c>
      <c r="GJ166" s="2">
        <f t="shared" si="216"/>
        <v>0.34767318012817655</v>
      </c>
      <c r="GK166" s="2">
        <f t="shared" si="216"/>
        <v>0.26705002990790572</v>
      </c>
      <c r="GM166" s="86">
        <f t="shared" si="217"/>
        <v>1.420117808271451E-207</v>
      </c>
      <c r="GN166" s="86">
        <f t="shared" si="217"/>
        <v>1.9361295307367928E-188</v>
      </c>
      <c r="GO166" s="86">
        <f t="shared" si="217"/>
        <v>6.8279880527895236E-218</v>
      </c>
      <c r="GP166" s="86">
        <f t="shared" si="217"/>
        <v>5.2426600361772433E-289</v>
      </c>
      <c r="GQ166" s="86">
        <f t="shared" si="217"/>
        <v>0</v>
      </c>
      <c r="GR166" s="86">
        <f t="shared" si="217"/>
        <v>8.0182135817237261E-196</v>
      </c>
      <c r="GS166" s="86">
        <f t="shared" si="217"/>
        <v>3.63857665282206E-272</v>
      </c>
      <c r="GT166" s="86">
        <f t="shared" si="217"/>
        <v>3.2444228408139294E-229</v>
      </c>
      <c r="GU166" s="86">
        <f t="shared" si="217"/>
        <v>1.6439076812823986E-191</v>
      </c>
      <c r="GV166" s="86">
        <f t="shared" si="217"/>
        <v>2.8845837169679879E-211</v>
      </c>
      <c r="GW166" s="86">
        <f t="shared" si="217"/>
        <v>1.1373377757707635E-296</v>
      </c>
      <c r="GX166" s="86">
        <f t="shared" si="217"/>
        <v>6.7457578373566615E-260</v>
      </c>
      <c r="GY166" s="86">
        <f t="shared" si="217"/>
        <v>1.1938510590733115E-202</v>
      </c>
      <c r="GZ166" s="86">
        <f t="shared" si="217"/>
        <v>2.6106764744661053E-258</v>
      </c>
      <c r="HA166" s="86">
        <f t="shared" si="217"/>
        <v>0</v>
      </c>
      <c r="HC166" s="86">
        <f t="shared" si="181"/>
        <v>1.3705815024366244E-132</v>
      </c>
      <c r="HD166" s="86">
        <f t="shared" si="181"/>
        <v>1.1017456986012046E-135</v>
      </c>
      <c r="HE166" s="86">
        <f t="shared" si="181"/>
        <v>2.1440624317785615E-139</v>
      </c>
      <c r="HF166" s="86">
        <f t="shared" si="180"/>
        <v>7.9932045385737371E-178</v>
      </c>
      <c r="HG166" s="86">
        <f t="shared" si="180"/>
        <v>2.5789866613657537E-228</v>
      </c>
      <c r="HH166" s="86">
        <f t="shared" si="180"/>
        <v>7.9110293119005459E-185</v>
      </c>
      <c r="HI166" s="86">
        <f t="shared" si="180"/>
        <v>0</v>
      </c>
      <c r="HJ166" s="86">
        <f t="shared" si="180"/>
        <v>2.2066550715056731E-209</v>
      </c>
      <c r="HK166" s="86">
        <f t="shared" si="180"/>
        <v>3.8655028737942651E-190</v>
      </c>
      <c r="HL166" s="86">
        <f t="shared" si="161"/>
        <v>8.895684769061858E-212</v>
      </c>
      <c r="HM166" s="86">
        <f t="shared" si="161"/>
        <v>4.4045384838722218E-222</v>
      </c>
      <c r="HN166" s="86">
        <f t="shared" si="161"/>
        <v>2.0362617124870642E-166</v>
      </c>
      <c r="HO166" s="86">
        <f t="shared" si="161"/>
        <v>3.1556652016768307E-137</v>
      </c>
      <c r="HP166" s="86">
        <f t="shared" si="161"/>
        <v>6.2065189831506963E-173</v>
      </c>
      <c r="HQ166" s="86">
        <f t="shared" si="161"/>
        <v>9.7325561470071804E-180</v>
      </c>
      <c r="HS166" s="86">
        <f t="shared" si="218"/>
        <v>6.8176435045664685E-6</v>
      </c>
      <c r="HT166" s="86">
        <f t="shared" si="218"/>
        <v>5.0024215429516634E-8</v>
      </c>
      <c r="HU166" s="86">
        <f t="shared" si="218"/>
        <v>2.516582708489253E-8</v>
      </c>
      <c r="HV166" s="86">
        <f t="shared" si="218"/>
        <v>2.0701260329782572E-9</v>
      </c>
      <c r="HW166" s="86">
        <f t="shared" si="218"/>
        <v>1.6194471748580628E-8</v>
      </c>
      <c r="HX166" s="86">
        <f t="shared" si="218"/>
        <v>2.091525330573317E-9</v>
      </c>
      <c r="HY166" s="86">
        <f t="shared" si="218"/>
        <v>5.4640848970543165E-10</v>
      </c>
      <c r="HZ166" s="86">
        <f t="shared" si="218"/>
        <v>8.9396969993990983E-9</v>
      </c>
      <c r="IA166" s="86">
        <f t="shared" si="218"/>
        <v>1.1720577903917458E-7</v>
      </c>
      <c r="IB166" s="86">
        <f t="shared" si="218"/>
        <v>4.6495627880585105E-8</v>
      </c>
      <c r="IC166" s="86">
        <f t="shared" si="218"/>
        <v>5.5128434813569741E-8</v>
      </c>
      <c r="ID166" s="86">
        <f t="shared" si="218"/>
        <v>2.3527759476851461E-7</v>
      </c>
      <c r="IE166" s="86">
        <f t="shared" si="218"/>
        <v>2.1593043011704345E-6</v>
      </c>
      <c r="IF166" s="86">
        <f t="shared" si="218"/>
        <v>1.1198510369242425E-11</v>
      </c>
      <c r="IG166" s="86">
        <f t="shared" si="218"/>
        <v>2.5490010356733772E-11</v>
      </c>
      <c r="II166" s="86">
        <f t="shared" si="219"/>
        <v>0.11845113215108921</v>
      </c>
      <c r="IJ166" s="86">
        <f t="shared" si="219"/>
        <v>0.4772690621642251</v>
      </c>
      <c r="IK166" s="86">
        <f t="shared" si="219"/>
        <v>0.4256941783761734</v>
      </c>
      <c r="IL166" s="86">
        <f t="shared" si="219"/>
        <v>0.48277294913313712</v>
      </c>
      <c r="IM166" s="86">
        <f t="shared" si="219"/>
        <v>0.38610635766404583</v>
      </c>
      <c r="IN166" s="86">
        <f t="shared" si="219"/>
        <v>0.50535720933911932</v>
      </c>
      <c r="IO166" s="86">
        <f t="shared" si="219"/>
        <v>0.5727790235483653</v>
      </c>
      <c r="IP166" s="86">
        <f t="shared" si="219"/>
        <v>0.40494356420457295</v>
      </c>
      <c r="IQ166" s="86">
        <f t="shared" si="219"/>
        <v>0.14398949439249317</v>
      </c>
      <c r="IR166" s="86">
        <f t="shared" si="219"/>
        <v>0.14310357276706825</v>
      </c>
      <c r="IS166" s="86">
        <f t="shared" si="219"/>
        <v>0.14918350067135022</v>
      </c>
      <c r="IT166" s="86">
        <f t="shared" si="219"/>
        <v>7.6011516630031528E-2</v>
      </c>
      <c r="IU166" s="86">
        <f t="shared" si="219"/>
        <v>2.3464789242734683E-2</v>
      </c>
      <c r="IV166" s="86">
        <f t="shared" si="219"/>
        <v>5.0645797956594941E-2</v>
      </c>
      <c r="IW166" s="86">
        <f t="shared" si="219"/>
        <v>7.3709897259262552E-2</v>
      </c>
      <c r="IY166" s="86">
        <f t="shared" si="220"/>
        <v>0.11845794979459377</v>
      </c>
      <c r="IZ166" s="86">
        <f t="shared" si="220"/>
        <v>0.47726911218844054</v>
      </c>
      <c r="JA166" s="86">
        <f t="shared" si="220"/>
        <v>0.42569420354200049</v>
      </c>
      <c r="JB166" s="86">
        <f t="shared" si="220"/>
        <v>0.48277295120326313</v>
      </c>
      <c r="JC166" s="86">
        <f t="shared" si="220"/>
        <v>0.38610637385851759</v>
      </c>
      <c r="JD166" s="86">
        <f t="shared" si="220"/>
        <v>0.5053572114306446</v>
      </c>
      <c r="JE166" s="86">
        <f t="shared" si="220"/>
        <v>0.57277902409477377</v>
      </c>
      <c r="JF166" s="86">
        <f t="shared" si="220"/>
        <v>0.40494357314426993</v>
      </c>
      <c r="JG166" s="86">
        <f t="shared" si="220"/>
        <v>0.1439896115982722</v>
      </c>
      <c r="JH166" s="86">
        <f t="shared" si="220"/>
        <v>0.14310361926269613</v>
      </c>
      <c r="JI166" s="86">
        <f t="shared" si="220"/>
        <v>0.14918355579978504</v>
      </c>
      <c r="JJ166" s="86">
        <f t="shared" si="220"/>
        <v>7.6011751907626296E-2</v>
      </c>
      <c r="JK166" s="86">
        <f t="shared" si="220"/>
        <v>2.3466948547035852E-2</v>
      </c>
      <c r="JL166" s="86">
        <f t="shared" si="220"/>
        <v>5.0645797967793449E-2</v>
      </c>
      <c r="JM166" s="86">
        <f t="shared" si="220"/>
        <v>7.3709897284752565E-2</v>
      </c>
    </row>
    <row r="167" spans="2:273" x14ac:dyDescent="0.25">
      <c r="B167" s="2">
        <v>140</v>
      </c>
      <c r="C167" s="37">
        <v>92.887</v>
      </c>
      <c r="D167" s="37">
        <v>87.474999999999994</v>
      </c>
      <c r="E167" s="37">
        <v>90.084999999999994</v>
      </c>
      <c r="F167" s="37">
        <v>90.22</v>
      </c>
      <c r="G167" s="37">
        <v>86.016999999999996</v>
      </c>
      <c r="H167" s="37">
        <v>89.119</v>
      </c>
      <c r="I167" s="37">
        <v>86.558999999999997</v>
      </c>
      <c r="J167" s="37">
        <v>91.932000000000002</v>
      </c>
      <c r="K167" s="37">
        <v>85.61</v>
      </c>
      <c r="L167" s="37">
        <v>89.034000000000006</v>
      </c>
      <c r="M167" s="37">
        <v>89.846999999999994</v>
      </c>
      <c r="N167" s="37">
        <v>86.626999999999995</v>
      </c>
      <c r="O167" s="37">
        <v>80.575999999999993</v>
      </c>
      <c r="P167" s="37">
        <v>87.168999999999997</v>
      </c>
      <c r="Q167" s="37">
        <v>100.78</v>
      </c>
      <c r="S167" s="4">
        <f t="shared" si="221"/>
        <v>93.32557918761151</v>
      </c>
      <c r="T167" s="4">
        <f t="shared" si="221"/>
        <v>89.356838710693907</v>
      </c>
      <c r="U167" s="4">
        <f t="shared" si="221"/>
        <v>89.609567111226212</v>
      </c>
      <c r="V167" s="4">
        <f t="shared" si="221"/>
        <v>89.486497650279233</v>
      </c>
      <c r="W167" s="4">
        <f t="shared" si="221"/>
        <v>86.909641090731782</v>
      </c>
      <c r="X167" s="4">
        <f t="shared" si="221"/>
        <v>88.671598041901106</v>
      </c>
      <c r="Y167" s="4">
        <f t="shared" si="221"/>
        <v>88.53062585064734</v>
      </c>
      <c r="Z167" s="4">
        <f t="shared" si="221"/>
        <v>92.043908234114454</v>
      </c>
      <c r="AA167" s="4">
        <f t="shared" si="221"/>
        <v>87.139735631115457</v>
      </c>
      <c r="AB167" s="4">
        <f t="shared" si="221"/>
        <v>89.257519319633801</v>
      </c>
      <c r="AC167" s="4">
        <f t="shared" si="221"/>
        <v>90.743457644907238</v>
      </c>
      <c r="AD167" s="4">
        <f t="shared" si="221"/>
        <v>86.377609701080218</v>
      </c>
      <c r="AE167" s="4">
        <f t="shared" si="221"/>
        <v>80.144913326779019</v>
      </c>
      <c r="AF167" s="4">
        <f t="shared" si="221"/>
        <v>87.462397465886497</v>
      </c>
      <c r="AG167" s="4">
        <f t="shared" si="221"/>
        <v>98.714933442857813</v>
      </c>
      <c r="AI167" s="4">
        <f t="shared" si="222"/>
        <v>-0.43857918761150927</v>
      </c>
      <c r="AJ167" s="4">
        <f t="shared" si="222"/>
        <v>-1.8818387106939127</v>
      </c>
      <c r="AK167" s="4">
        <f t="shared" si="222"/>
        <v>0.47543288877378131</v>
      </c>
      <c r="AL167" s="4">
        <f t="shared" si="222"/>
        <v>0.73350234972076578</v>
      </c>
      <c r="AM167" s="4">
        <f t="shared" si="222"/>
        <v>-0.89264109073178588</v>
      </c>
      <c r="AN167" s="4">
        <f t="shared" si="222"/>
        <v>0.44740195809889372</v>
      </c>
      <c r="AO167" s="4">
        <f t="shared" si="222"/>
        <v>-1.9716258506473423</v>
      </c>
      <c r="AP167" s="4">
        <f t="shared" si="222"/>
        <v>-0.11190823411445194</v>
      </c>
      <c r="AQ167" s="4">
        <f t="shared" si="222"/>
        <v>-1.5297356311154573</v>
      </c>
      <c r="AR167" s="4">
        <f t="shared" si="222"/>
        <v>-0.22351931963379457</v>
      </c>
      <c r="AS167" s="4">
        <f t="shared" si="222"/>
        <v>-0.89645764490724389</v>
      </c>
      <c r="AT167" s="4">
        <f t="shared" si="222"/>
        <v>0.24939029891977782</v>
      </c>
      <c r="AU167" s="4">
        <f t="shared" si="222"/>
        <v>0.4310866732209746</v>
      </c>
      <c r="AV167" s="4">
        <f t="shared" si="222"/>
        <v>-0.29339746588649973</v>
      </c>
      <c r="AW167" s="4">
        <f t="shared" si="222"/>
        <v>2.0650665571421882</v>
      </c>
      <c r="AY167" s="2">
        <f t="shared" si="214"/>
        <v>93.32557918761151</v>
      </c>
      <c r="AZ167" s="2">
        <f t="shared" si="214"/>
        <v>86.169898797433859</v>
      </c>
      <c r="BA167" s="2">
        <f t="shared" si="214"/>
        <v>86.190395270851454</v>
      </c>
      <c r="BB167" s="2">
        <f t="shared" si="214"/>
        <v>83.783120783307368</v>
      </c>
      <c r="BC167" s="2">
        <f t="shared" si="214"/>
        <v>78.277302891583929</v>
      </c>
      <c r="BD167" s="2">
        <f t="shared" si="214"/>
        <v>80.967727445865393</v>
      </c>
      <c r="BE167" s="2">
        <f t="shared" si="214"/>
        <v>82.038494855959613</v>
      </c>
      <c r="BF167" s="2">
        <f t="shared" si="214"/>
        <v>81.644865875225122</v>
      </c>
      <c r="BG167" s="2">
        <f t="shared" si="214"/>
        <v>77.237196894455934</v>
      </c>
      <c r="BH167" s="2">
        <f t="shared" si="214"/>
        <v>78.199356469517397</v>
      </c>
      <c r="BI167" s="2">
        <f t="shared" si="214"/>
        <v>79.12201831177191</v>
      </c>
      <c r="BJ167" s="2">
        <f t="shared" si="214"/>
        <v>75.321284502137303</v>
      </c>
      <c r="BK167" s="2">
        <f t="shared" si="214"/>
        <v>75.495901682463554</v>
      </c>
      <c r="BL167" s="2">
        <f t="shared" si="214"/>
        <v>75.20843320463095</v>
      </c>
      <c r="BM167" s="2">
        <f t="shared" si="214"/>
        <v>76.711060537937399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127.48455175438599</v>
      </c>
      <c r="DL167" s="2">
        <f t="shared" si="223"/>
        <v>132.0554919575446</v>
      </c>
      <c r="DM167" s="2">
        <f t="shared" si="223"/>
        <v>127.27866932924826</v>
      </c>
      <c r="DN167" s="2">
        <f t="shared" si="223"/>
        <v>122.27155263157894</v>
      </c>
      <c r="DO167" s="2">
        <f t="shared" si="223"/>
        <v>109.45994676113358</v>
      </c>
      <c r="DP167" s="2">
        <f t="shared" si="223"/>
        <v>123.98596012223069</v>
      </c>
      <c r="DQ167" s="2">
        <f t="shared" si="223"/>
        <v>126.31902352941177</v>
      </c>
      <c r="DR167" s="2">
        <f t="shared" si="223"/>
        <v>124.89550588235296</v>
      </c>
      <c r="DS167" s="2">
        <f t="shared" si="223"/>
        <v>125.90928459383753</v>
      </c>
      <c r="DT167" s="2">
        <f t="shared" si="223"/>
        <v>125.52521359816654</v>
      </c>
      <c r="DU167" s="2">
        <f t="shared" si="223"/>
        <v>118.27762969187674</v>
      </c>
      <c r="DV167" s="2">
        <f t="shared" si="223"/>
        <v>126.85985362505365</v>
      </c>
      <c r="DW167" s="2">
        <f t="shared" si="223"/>
        <v>123.25781848739494</v>
      </c>
      <c r="DX167" s="2">
        <f t="shared" si="223"/>
        <v>112.48579663865547</v>
      </c>
      <c r="DY167" s="2">
        <f t="shared" si="223"/>
        <v>99.406709677419329</v>
      </c>
      <c r="EA167" s="2">
        <f t="shared" si="213"/>
        <v>93.120683610440764</v>
      </c>
      <c r="EB167" s="2">
        <f t="shared" si="213"/>
        <v>85.510428067859891</v>
      </c>
      <c r="EC167" s="2">
        <f t="shared" si="213"/>
        <v>85.972026145075702</v>
      </c>
      <c r="ED167" s="2">
        <f t="shared" si="213"/>
        <v>83.816318642677146</v>
      </c>
      <c r="EE167" s="2">
        <f t="shared" si="213"/>
        <v>77.913255948334466</v>
      </c>
      <c r="EF167" s="2">
        <f t="shared" si="213"/>
        <v>80.948296654057089</v>
      </c>
      <c r="EG167" s="2">
        <f t="shared" si="213"/>
        <v>81.754677317017908</v>
      </c>
      <c r="EH167" s="2">
        <f t="shared" si="213"/>
        <v>81.143371564203235</v>
      </c>
      <c r="EI167" s="2">
        <f t="shared" si="213"/>
        <v>76.85331588736031</v>
      </c>
      <c r="EJ167" s="2">
        <f t="shared" si="213"/>
        <v>78.01303490299307</v>
      </c>
      <c r="EK167" s="2">
        <f t="shared" si="212"/>
        <v>79.237803399799162</v>
      </c>
      <c r="EL167" s="2">
        <f t="shared" si="179"/>
        <v>74.941656093920216</v>
      </c>
      <c r="EM167" s="2">
        <f t="shared" si="179"/>
        <v>75.47414895694628</v>
      </c>
      <c r="EN167" s="2">
        <f t="shared" si="179"/>
        <v>75.623025257449484</v>
      </c>
      <c r="EO167" s="2">
        <f t="shared" si="179"/>
        <v>76.761124016645269</v>
      </c>
      <c r="EQ167" s="2">
        <f t="shared" si="224"/>
        <v>93.606609627595645</v>
      </c>
      <c r="ER167" s="2">
        <f t="shared" si="224"/>
        <v>86.77652518195373</v>
      </c>
      <c r="ES167" s="2">
        <f t="shared" si="224"/>
        <v>86.396131786961732</v>
      </c>
      <c r="ET167" s="2">
        <f t="shared" si="224"/>
        <v>83.743216403929964</v>
      </c>
      <c r="EU167" s="2">
        <f t="shared" si="224"/>
        <v>78.640160156835464</v>
      </c>
      <c r="EV167" s="2">
        <f t="shared" si="224"/>
        <v>80.974530870325225</v>
      </c>
      <c r="EW167" s="2">
        <f t="shared" si="224"/>
        <v>82.261272841767408</v>
      </c>
      <c r="EX167" s="2">
        <f t="shared" si="224"/>
        <v>82.135262066149537</v>
      </c>
      <c r="EY167" s="2">
        <f t="shared" si="224"/>
        <v>77.715629688402913</v>
      </c>
      <c r="EZ167" s="2">
        <f t="shared" si="224"/>
        <v>78.422086142228551</v>
      </c>
      <c r="FA167" s="2">
        <f t="shared" si="224"/>
        <v>78.965083478303896</v>
      </c>
      <c r="FB167" s="2">
        <f t="shared" si="224"/>
        <v>75.841780874341794</v>
      </c>
      <c r="FC167" s="2">
        <f t="shared" si="224"/>
        <v>75.514246335697408</v>
      </c>
      <c r="FD167" s="2">
        <f t="shared" si="224"/>
        <v>74.485976949986565</v>
      </c>
      <c r="FE167" s="2">
        <f t="shared" si="224"/>
        <v>76.573810859373836</v>
      </c>
      <c r="FG167" s="2">
        <f t="shared" si="225"/>
        <v>0.99990533092505518</v>
      </c>
      <c r="FH167" s="2">
        <f t="shared" si="225"/>
        <v>0.99988061803318207</v>
      </c>
      <c r="FI167" s="2">
        <f t="shared" si="225"/>
        <v>0.99988618737856949</v>
      </c>
      <c r="FJ167" s="2">
        <f t="shared" si="225"/>
        <v>0.99987762702707095</v>
      </c>
      <c r="FK167" s="2">
        <f t="shared" si="225"/>
        <v>0.99988467851035834</v>
      </c>
      <c r="FL167" s="2">
        <f t="shared" si="225"/>
        <v>0.99986823600057428</v>
      </c>
      <c r="FM167" s="2">
        <f t="shared" si="225"/>
        <v>0.99987503615604634</v>
      </c>
      <c r="FN167" s="2">
        <f t="shared" si="225"/>
        <v>0.99987446573610994</v>
      </c>
      <c r="FO167" s="2">
        <f t="shared" si="225"/>
        <v>0.99987061311854697</v>
      </c>
      <c r="FP167" s="2">
        <f t="shared" si="225"/>
        <v>0.9998692994190187</v>
      </c>
      <c r="FQ167" s="2">
        <f t="shared" si="225"/>
        <v>0.99987748979132096</v>
      </c>
      <c r="FR167" s="2">
        <f t="shared" si="225"/>
        <v>0.99987541860997298</v>
      </c>
      <c r="FS167" s="2">
        <f t="shared" si="225"/>
        <v>0.99985935818213134</v>
      </c>
      <c r="FT167" s="2">
        <f t="shared" si="225"/>
        <v>0.99986975040396031</v>
      </c>
      <c r="FU167" s="2">
        <f t="shared" si="225"/>
        <v>0.99984955573276402</v>
      </c>
      <c r="FW167" s="2">
        <f t="shared" si="216"/>
        <v>0.41496518902747148</v>
      </c>
      <c r="FX167" s="2">
        <f t="shared" si="216"/>
        <v>0.51648019810009993</v>
      </c>
      <c r="FY167" s="2">
        <f t="shared" si="216"/>
        <v>0.50380821976870638</v>
      </c>
      <c r="FZ167" s="2">
        <f t="shared" si="216"/>
        <v>0.51850314473628378</v>
      </c>
      <c r="GA167" s="2">
        <f t="shared" si="216"/>
        <v>0.49581351663224982</v>
      </c>
      <c r="GB167" s="2">
        <f t="shared" si="216"/>
        <v>0.52450498246879806</v>
      </c>
      <c r="GC167" s="2">
        <f t="shared" si="216"/>
        <v>0.54925200350575432</v>
      </c>
      <c r="GD167" s="2">
        <f t="shared" si="216"/>
        <v>0.50005713138030505</v>
      </c>
      <c r="GE167" s="2">
        <f t="shared" si="216"/>
        <v>0.43781487415783382</v>
      </c>
      <c r="GF167" s="2">
        <f t="shared" si="216"/>
        <v>0.440315735265354</v>
      </c>
      <c r="GG167" s="2">
        <f t="shared" si="216"/>
        <v>0.44209408917411525</v>
      </c>
      <c r="GH167" s="2">
        <f t="shared" si="216"/>
        <v>0.41456515265160343</v>
      </c>
      <c r="GI167" s="2">
        <f t="shared" si="216"/>
        <v>0.37489591185938276</v>
      </c>
      <c r="GJ167" s="2">
        <f t="shared" si="216"/>
        <v>0.36884397184111301</v>
      </c>
      <c r="GK167" s="2">
        <f t="shared" si="216"/>
        <v>0.28545980446668018</v>
      </c>
      <c r="GM167" s="86">
        <f t="shared" si="217"/>
        <v>9.1941329939067634E-213</v>
      </c>
      <c r="GN167" s="86">
        <f t="shared" si="217"/>
        <v>3.7363991039458204E-193</v>
      </c>
      <c r="GO167" s="86">
        <f t="shared" si="217"/>
        <v>2.527468293878858E-223</v>
      </c>
      <c r="GP167" s="86">
        <f t="shared" si="217"/>
        <v>3.021854391603845E-296</v>
      </c>
      <c r="GQ167" s="86">
        <f t="shared" si="217"/>
        <v>0</v>
      </c>
      <c r="GR167" s="86">
        <f t="shared" si="217"/>
        <v>1.0871490122099773E-200</v>
      </c>
      <c r="GS167" s="86">
        <f t="shared" si="217"/>
        <v>6.8494893802118549E-279</v>
      </c>
      <c r="GT167" s="86">
        <f t="shared" si="217"/>
        <v>6.7831980314798165E-235</v>
      </c>
      <c r="GU167" s="86">
        <f t="shared" si="217"/>
        <v>2.8291632430970103E-196</v>
      </c>
      <c r="GV167" s="86">
        <f t="shared" si="217"/>
        <v>1.6334392576077646E-216</v>
      </c>
      <c r="GW167" s="86">
        <f t="shared" si="217"/>
        <v>4.8575325515365308E-304</v>
      </c>
      <c r="GX167" s="86">
        <f t="shared" si="217"/>
        <v>2.2316220370463691E-266</v>
      </c>
      <c r="GY167" s="86">
        <f t="shared" si="217"/>
        <v>9.3707272247604631E-208</v>
      </c>
      <c r="GZ167" s="86">
        <f t="shared" si="217"/>
        <v>1.0167830900494846E-264</v>
      </c>
      <c r="HA167" s="86">
        <f t="shared" si="217"/>
        <v>0</v>
      </c>
      <c r="HC167" s="86">
        <f t="shared" si="181"/>
        <v>4.3285728241145597E-137</v>
      </c>
      <c r="HD167" s="86">
        <f t="shared" si="181"/>
        <v>2.7102861704930029E-140</v>
      </c>
      <c r="HE167" s="86">
        <f t="shared" si="181"/>
        <v>4.4022700802347768E-144</v>
      </c>
      <c r="HF167" s="86">
        <f t="shared" si="180"/>
        <v>8.4108653190915206E-184</v>
      </c>
      <c r="HG167" s="86">
        <f t="shared" si="180"/>
        <v>4.4894137484392142E-236</v>
      </c>
      <c r="HH167" s="86">
        <f t="shared" si="180"/>
        <v>4.5795936396580661E-191</v>
      </c>
      <c r="HI167" s="86">
        <f t="shared" si="180"/>
        <v>0</v>
      </c>
      <c r="HJ167" s="86">
        <f t="shared" si="180"/>
        <v>2.0392373333069764E-216</v>
      </c>
      <c r="HK167" s="86">
        <f t="shared" si="180"/>
        <v>1.2969542013770715E-196</v>
      </c>
      <c r="HL167" s="86">
        <f t="shared" si="161"/>
        <v>5.4779004698358009E-219</v>
      </c>
      <c r="HM167" s="86">
        <f t="shared" si="161"/>
        <v>1.2829079078217306E-229</v>
      </c>
      <c r="HN167" s="86">
        <f t="shared" si="161"/>
        <v>4.0174610871098384E-172</v>
      </c>
      <c r="HO167" s="86">
        <f t="shared" si="161"/>
        <v>4.8745234955174178E-142</v>
      </c>
      <c r="HP167" s="86">
        <f t="shared" si="161"/>
        <v>7.6908702427831695E-179</v>
      </c>
      <c r="HQ167" s="86">
        <f t="shared" si="161"/>
        <v>6.7075436568100347E-186</v>
      </c>
      <c r="HS167" s="86">
        <f t="shared" si="218"/>
        <v>2.7477072515344944E-6</v>
      </c>
      <c r="HT167" s="86">
        <f t="shared" si="218"/>
        <v>1.5314177330697188E-8</v>
      </c>
      <c r="HU167" s="86">
        <f t="shared" si="218"/>
        <v>7.2018211224910473E-9</v>
      </c>
      <c r="HV167" s="86">
        <f t="shared" si="218"/>
        <v>4.9246331485790604E-10</v>
      </c>
      <c r="HW167" s="86">
        <f t="shared" si="218"/>
        <v>4.3143329311251008E-9</v>
      </c>
      <c r="HX167" s="86">
        <f t="shared" si="218"/>
        <v>5.1138055614801733E-10</v>
      </c>
      <c r="HY167" s="86">
        <f t="shared" si="218"/>
        <v>1.252180941034695E-10</v>
      </c>
      <c r="HZ167" s="86">
        <f t="shared" si="218"/>
        <v>2.3145788497684164E-9</v>
      </c>
      <c r="IA167" s="86">
        <f t="shared" si="218"/>
        <v>3.4358530016225551E-8</v>
      </c>
      <c r="IB167" s="86">
        <f t="shared" si="218"/>
        <v>1.2592689810731917E-8</v>
      </c>
      <c r="IC167" s="86">
        <f t="shared" si="218"/>
        <v>1.5028706258785914E-8</v>
      </c>
      <c r="ID167" s="86">
        <f t="shared" si="218"/>
        <v>6.9572227940119948E-8</v>
      </c>
      <c r="IE167" s="86">
        <f t="shared" si="218"/>
        <v>7.2673352631901434E-7</v>
      </c>
      <c r="IF167" s="86">
        <f t="shared" si="218"/>
        <v>1.1162159953239633E-12</v>
      </c>
      <c r="IG167" s="86">
        <f t="shared" si="218"/>
        <v>2.0800724739617949E-12</v>
      </c>
      <c r="II167" s="86">
        <f t="shared" si="219"/>
        <v>0.1842700905562773</v>
      </c>
      <c r="IJ167" s="86">
        <f t="shared" si="219"/>
        <v>0.54754236751260976</v>
      </c>
      <c r="IK167" s="86">
        <f t="shared" si="219"/>
        <v>0.51271719538381522</v>
      </c>
      <c r="IL167" s="86">
        <f t="shared" si="219"/>
        <v>0.55675829529029963</v>
      </c>
      <c r="IM167" s="86">
        <f t="shared" si="219"/>
        <v>0.48449229521319187</v>
      </c>
      <c r="IN167" s="86">
        <f t="shared" si="219"/>
        <v>0.56881171447489098</v>
      </c>
      <c r="IO167" s="86">
        <f t="shared" si="219"/>
        <v>0.59187841790056239</v>
      </c>
      <c r="IP167" s="86">
        <f t="shared" si="219"/>
        <v>0.50020594945351726</v>
      </c>
      <c r="IQ167" s="86">
        <f t="shared" si="219"/>
        <v>0.22991295210820814</v>
      </c>
      <c r="IR167" s="86">
        <f t="shared" si="219"/>
        <v>0.23202711047575175</v>
      </c>
      <c r="IS167" s="86">
        <f t="shared" si="219"/>
        <v>0.23984021204097566</v>
      </c>
      <c r="IT167" s="86">
        <f t="shared" si="219"/>
        <v>0.1373533783934768</v>
      </c>
      <c r="IU167" s="86">
        <f t="shared" si="219"/>
        <v>4.9522101197962437E-2</v>
      </c>
      <c r="IV167" s="86">
        <f t="shared" si="219"/>
        <v>8.7094837696997732E-2</v>
      </c>
      <c r="IW167" s="86">
        <f t="shared" si="219"/>
        <v>0.1040661941789822</v>
      </c>
      <c r="IY167" s="86">
        <f t="shared" si="220"/>
        <v>0.18427283826352883</v>
      </c>
      <c r="IZ167" s="86">
        <f t="shared" si="220"/>
        <v>0.54754238282678713</v>
      </c>
      <c r="JA167" s="86">
        <f t="shared" si="220"/>
        <v>0.51271720258563636</v>
      </c>
      <c r="JB167" s="86">
        <f t="shared" si="220"/>
        <v>0.55675829578276292</v>
      </c>
      <c r="JC167" s="86">
        <f t="shared" si="220"/>
        <v>0.48449229952752482</v>
      </c>
      <c r="JD167" s="86">
        <f t="shared" si="220"/>
        <v>0.56881171498627159</v>
      </c>
      <c r="JE167" s="86">
        <f t="shared" si="220"/>
        <v>0.59187841802578045</v>
      </c>
      <c r="JF167" s="86">
        <f t="shared" si="220"/>
        <v>0.50020595176809612</v>
      </c>
      <c r="JG167" s="86">
        <f t="shared" si="220"/>
        <v>0.22991298646673816</v>
      </c>
      <c r="JH167" s="86">
        <f t="shared" si="220"/>
        <v>0.23202712306844156</v>
      </c>
      <c r="JI167" s="86">
        <f t="shared" si="220"/>
        <v>0.23984022706968192</v>
      </c>
      <c r="JJ167" s="86">
        <f t="shared" si="220"/>
        <v>0.13735344796570476</v>
      </c>
      <c r="JK167" s="86">
        <f t="shared" si="220"/>
        <v>4.9522827931488753E-2</v>
      </c>
      <c r="JL167" s="86">
        <f t="shared" si="220"/>
        <v>8.709483769811395E-2</v>
      </c>
      <c r="JM167" s="86">
        <f t="shared" si="220"/>
        <v>0.10406619418106228</v>
      </c>
    </row>
    <row r="168" spans="2:273" x14ac:dyDescent="0.25">
      <c r="B168" s="2">
        <v>141</v>
      </c>
      <c r="C168" s="37">
        <v>95.805999999999997</v>
      </c>
      <c r="D168" s="37">
        <v>91.016999999999996</v>
      </c>
      <c r="E168" s="37">
        <v>90.846999999999994</v>
      </c>
      <c r="F168" s="37">
        <v>88.525000000000006</v>
      </c>
      <c r="G168" s="37">
        <v>86.39</v>
      </c>
      <c r="H168" s="37">
        <v>85.644000000000005</v>
      </c>
      <c r="I168" s="37">
        <v>84.355999999999995</v>
      </c>
      <c r="J168" s="37">
        <v>90.694999999999993</v>
      </c>
      <c r="K168" s="37">
        <v>88.203000000000003</v>
      </c>
      <c r="L168" s="37">
        <v>90.983000000000004</v>
      </c>
      <c r="M168" s="37">
        <v>92.677999999999997</v>
      </c>
      <c r="N168" s="37">
        <v>90.712000000000003</v>
      </c>
      <c r="O168" s="37">
        <v>84.525000000000006</v>
      </c>
      <c r="P168" s="37">
        <v>94.287999999999997</v>
      </c>
      <c r="Q168" s="37">
        <v>105.508</v>
      </c>
      <c r="S168" s="4">
        <f t="shared" si="221"/>
        <v>93.238838785444614</v>
      </c>
      <c r="T168" s="4">
        <f t="shared" si="221"/>
        <v>88.594430160238929</v>
      </c>
      <c r="U168" s="4">
        <f t="shared" si="221"/>
        <v>88.890293634596802</v>
      </c>
      <c r="V168" s="4">
        <f t="shared" si="221"/>
        <v>87.910151892854259</v>
      </c>
      <c r="W168" s="4">
        <f t="shared" si="221"/>
        <v>85.569489755713306</v>
      </c>
      <c r="X168" s="4">
        <f t="shared" si="221"/>
        <v>86.431617537011562</v>
      </c>
      <c r="Y168" s="4">
        <f t="shared" si="221"/>
        <v>85.943310591519349</v>
      </c>
      <c r="Z168" s="4">
        <f t="shared" si="221"/>
        <v>90.206019439798467</v>
      </c>
      <c r="AA168" s="4">
        <f t="shared" si="221"/>
        <v>88.83777964950265</v>
      </c>
      <c r="AB168" s="4">
        <f t="shared" si="221"/>
        <v>91.175073742410518</v>
      </c>
      <c r="AC168" s="4">
        <f t="shared" si="221"/>
        <v>92.640293104969558</v>
      </c>
      <c r="AD168" s="4">
        <f t="shared" si="221"/>
        <v>90.250746452749965</v>
      </c>
      <c r="AE168" s="4">
        <f t="shared" si="221"/>
        <v>83.065799091200248</v>
      </c>
      <c r="AF168" s="4">
        <f t="shared" si="221"/>
        <v>92.418554992355212</v>
      </c>
      <c r="AG168" s="4">
        <f t="shared" si="221"/>
        <v>104.87496873594885</v>
      </c>
      <c r="AI168" s="4">
        <f t="shared" si="222"/>
        <v>2.5671612145553837</v>
      </c>
      <c r="AJ168" s="4">
        <f t="shared" si="222"/>
        <v>2.4225698397610671</v>
      </c>
      <c r="AK168" s="4">
        <f t="shared" si="222"/>
        <v>1.9567063654031926</v>
      </c>
      <c r="AL168" s="4">
        <f t="shared" si="222"/>
        <v>0.61484810714574678</v>
      </c>
      <c r="AM168" s="4">
        <f t="shared" si="222"/>
        <v>0.8205102442866945</v>
      </c>
      <c r="AN168" s="4">
        <f t="shared" si="222"/>
        <v>-0.78761753701155612</v>
      </c>
      <c r="AO168" s="4">
        <f t="shared" si="222"/>
        <v>-1.5873105915193548</v>
      </c>
      <c r="AP168" s="4">
        <f t="shared" si="222"/>
        <v>0.4889805602015258</v>
      </c>
      <c r="AQ168" s="4">
        <f t="shared" si="222"/>
        <v>-0.6347796495026472</v>
      </c>
      <c r="AR168" s="4">
        <f t="shared" si="222"/>
        <v>-0.19207374241051411</v>
      </c>
      <c r="AS168" s="4">
        <f t="shared" si="222"/>
        <v>3.7706895030439114E-2</v>
      </c>
      <c r="AT168" s="4">
        <f t="shared" si="222"/>
        <v>0.46125354725003831</v>
      </c>
      <c r="AU168" s="4">
        <f t="shared" si="222"/>
        <v>1.4592009087997582</v>
      </c>
      <c r="AV168" s="4">
        <f t="shared" si="222"/>
        <v>1.8694450076447851</v>
      </c>
      <c r="AW168" s="4">
        <f t="shared" si="222"/>
        <v>0.63303126405114085</v>
      </c>
      <c r="AY168" s="2">
        <f t="shared" si="214"/>
        <v>93.238838785444614</v>
      </c>
      <c r="AZ168" s="2">
        <f t="shared" si="214"/>
        <v>86.081248540723294</v>
      </c>
      <c r="BA168" s="2">
        <f t="shared" si="214"/>
        <v>86.04743515299667</v>
      </c>
      <c r="BB168" s="2">
        <f t="shared" si="214"/>
        <v>83.651050089183258</v>
      </c>
      <c r="BC168" s="2">
        <f t="shared" si="214"/>
        <v>78.145483679568059</v>
      </c>
      <c r="BD168" s="2">
        <f t="shared" si="214"/>
        <v>80.826871774576077</v>
      </c>
      <c r="BE168" s="2">
        <f t="shared" si="214"/>
        <v>81.894602390284717</v>
      </c>
      <c r="BF168" s="2">
        <f t="shared" si="214"/>
        <v>81.485257434834836</v>
      </c>
      <c r="BG168" s="2">
        <f t="shared" si="214"/>
        <v>77.089487046313053</v>
      </c>
      <c r="BH168" s="2">
        <f t="shared" si="214"/>
        <v>78.045923500089074</v>
      </c>
      <c r="BI168" s="2">
        <f t="shared" si="214"/>
        <v>78.985478706549316</v>
      </c>
      <c r="BJ168" s="2">
        <f t="shared" si="214"/>
        <v>75.166387719149611</v>
      </c>
      <c r="BK168" s="2">
        <f t="shared" si="214"/>
        <v>75.368531816291323</v>
      </c>
      <c r="BL168" s="2">
        <f t="shared" si="214"/>
        <v>75.081996447941791</v>
      </c>
      <c r="BM168" s="2">
        <f t="shared" si="214"/>
        <v>76.59973507395614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127.64045438596493</v>
      </c>
      <c r="DL168" s="2">
        <f t="shared" si="223"/>
        <v>132.29406904475326</v>
      </c>
      <c r="DM168" s="2">
        <f t="shared" si="223"/>
        <v>127.49982820877555</v>
      </c>
      <c r="DN168" s="2">
        <f t="shared" si="223"/>
        <v>122.48219630156473</v>
      </c>
      <c r="DO168" s="2">
        <f t="shared" si="223"/>
        <v>109.58844534412954</v>
      </c>
      <c r="DP168" s="2">
        <f t="shared" si="223"/>
        <v>124.22150588235293</v>
      </c>
      <c r="DQ168" s="2">
        <f t="shared" si="223"/>
        <v>126.54058395721925</v>
      </c>
      <c r="DR168" s="2">
        <f t="shared" si="223"/>
        <v>125.09211734148207</v>
      </c>
      <c r="DS168" s="2">
        <f t="shared" si="223"/>
        <v>126.15450868347338</v>
      </c>
      <c r="DT168" s="2">
        <f t="shared" si="223"/>
        <v>125.76742352941176</v>
      </c>
      <c r="DU168" s="2">
        <f t="shared" si="223"/>
        <v>118.47088487394957</v>
      </c>
      <c r="DV168" s="2">
        <f t="shared" si="223"/>
        <v>127.14725890175892</v>
      </c>
      <c r="DW168" s="2">
        <f t="shared" si="223"/>
        <v>123.53497478991595</v>
      </c>
      <c r="DX168" s="2">
        <f t="shared" si="223"/>
        <v>112.68756470588237</v>
      </c>
      <c r="DY168" s="2">
        <f t="shared" si="223"/>
        <v>99.51964717741933</v>
      </c>
      <c r="EA168" s="2">
        <f t="shared" si="213"/>
        <v>93.017809736766338</v>
      </c>
      <c r="EB168" s="2">
        <f t="shared" si="213"/>
        <v>85.376126923448368</v>
      </c>
      <c r="EC168" s="2">
        <f t="shared" si="213"/>
        <v>85.81414406207</v>
      </c>
      <c r="ED168" s="2">
        <f t="shared" si="213"/>
        <v>83.687266668620225</v>
      </c>
      <c r="EE168" s="2">
        <f t="shared" si="213"/>
        <v>77.755780680457093</v>
      </c>
      <c r="EF168" s="2">
        <f t="shared" si="213"/>
        <v>80.80694378463977</v>
      </c>
      <c r="EG168" s="2">
        <f t="shared" si="213"/>
        <v>81.592985950600507</v>
      </c>
      <c r="EH168" s="2">
        <f t="shared" si="213"/>
        <v>80.948525659809718</v>
      </c>
      <c r="EI168" s="2">
        <f t="shared" si="213"/>
        <v>76.676146124984868</v>
      </c>
      <c r="EJ168" s="2">
        <f t="shared" si="213"/>
        <v>77.8458548503461</v>
      </c>
      <c r="EK168" s="2">
        <f t="shared" si="212"/>
        <v>79.111101423755557</v>
      </c>
      <c r="EL168" s="2">
        <f t="shared" si="179"/>
        <v>74.7565510267479</v>
      </c>
      <c r="EM168" s="2">
        <f t="shared" si="179"/>
        <v>75.345971327119386</v>
      </c>
      <c r="EN168" s="2">
        <f t="shared" si="179"/>
        <v>75.533532591290481</v>
      </c>
      <c r="EO168" s="2">
        <f t="shared" si="179"/>
        <v>76.653899897594968</v>
      </c>
      <c r="EQ168" s="2">
        <f t="shared" si="224"/>
        <v>93.516202774032195</v>
      </c>
      <c r="ER168" s="2">
        <f t="shared" si="224"/>
        <v>86.673817592305525</v>
      </c>
      <c r="ES168" s="2">
        <f t="shared" si="224"/>
        <v>86.248769132520067</v>
      </c>
      <c r="ET168" s="2">
        <f t="shared" si="224"/>
        <v>83.612380824845289</v>
      </c>
      <c r="EU168" s="2">
        <f t="shared" si="224"/>
        <v>78.50044601286578</v>
      </c>
      <c r="EV168" s="2">
        <f t="shared" si="224"/>
        <v>80.833817346079996</v>
      </c>
      <c r="EW168" s="2">
        <f t="shared" si="224"/>
        <v>82.11139017175168</v>
      </c>
      <c r="EX168" s="2">
        <f t="shared" si="224"/>
        <v>81.964988541269861</v>
      </c>
      <c r="EY168" s="2">
        <f t="shared" si="224"/>
        <v>77.560868712381421</v>
      </c>
      <c r="EZ168" s="2">
        <f t="shared" si="224"/>
        <v>78.26551965357406</v>
      </c>
      <c r="FA168" s="2">
        <f t="shared" si="224"/>
        <v>78.831437434557145</v>
      </c>
      <c r="FB168" s="2">
        <f t="shared" si="224"/>
        <v>75.68060162064242</v>
      </c>
      <c r="FC168" s="2">
        <f t="shared" si="224"/>
        <v>75.387258671273571</v>
      </c>
      <c r="FD168" s="2">
        <f t="shared" si="224"/>
        <v>74.366023824776988</v>
      </c>
      <c r="FE168" s="2">
        <f t="shared" si="224"/>
        <v>76.465784063706238</v>
      </c>
      <c r="FG168" s="2">
        <f t="shared" si="225"/>
        <v>0.99991366005829951</v>
      </c>
      <c r="FH168" s="2">
        <f t="shared" si="225"/>
        <v>0.99989112120854085</v>
      </c>
      <c r="FI168" s="2">
        <f t="shared" si="225"/>
        <v>0.99989620061612405</v>
      </c>
      <c r="FJ168" s="2">
        <f t="shared" si="225"/>
        <v>0.99988839332052004</v>
      </c>
      <c r="FK168" s="2">
        <f t="shared" si="225"/>
        <v>0.99989482448421585</v>
      </c>
      <c r="FL168" s="2">
        <f t="shared" si="225"/>
        <v>0.99987982841104095</v>
      </c>
      <c r="FM168" s="2">
        <f t="shared" si="225"/>
        <v>0.9998860303666377</v>
      </c>
      <c r="FN168" s="2">
        <f t="shared" si="225"/>
        <v>0.99988551012600613</v>
      </c>
      <c r="FO168" s="2">
        <f t="shared" si="225"/>
        <v>0.99988199641821573</v>
      </c>
      <c r="FP168" s="2">
        <f t="shared" si="225"/>
        <v>0.99988079828258725</v>
      </c>
      <c r="FQ168" s="2">
        <f t="shared" si="225"/>
        <v>0.99988826815733178</v>
      </c>
      <c r="FR168" s="2">
        <f t="shared" si="225"/>
        <v>0.9998863791764232</v>
      </c>
      <c r="FS168" s="2">
        <f t="shared" si="225"/>
        <v>0.99987173155032072</v>
      </c>
      <c r="FT168" s="2">
        <f t="shared" si="225"/>
        <v>0.99988120959518645</v>
      </c>
      <c r="FU168" s="2">
        <f t="shared" si="225"/>
        <v>0.99986279138126755</v>
      </c>
      <c r="FW168" s="2">
        <f t="shared" si="216"/>
        <v>0.43748550893463672</v>
      </c>
      <c r="FX168" s="2">
        <f t="shared" si="216"/>
        <v>0.53942997760436329</v>
      </c>
      <c r="FY168" s="2">
        <f t="shared" si="216"/>
        <v>0.52680841065772288</v>
      </c>
      <c r="FZ168" s="2">
        <f t="shared" si="216"/>
        <v>0.54144215608776602</v>
      </c>
      <c r="GA168" s="2">
        <f t="shared" si="216"/>
        <v>0.51883035958781776</v>
      </c>
      <c r="GB168" s="2">
        <f t="shared" si="216"/>
        <v>0.54740764664860198</v>
      </c>
      <c r="GC168" s="2">
        <f t="shared" si="216"/>
        <v>0.57193550191486842</v>
      </c>
      <c r="GD168" s="2">
        <f t="shared" si="216"/>
        <v>0.52306659738728734</v>
      </c>
      <c r="GE168" s="2">
        <f t="shared" si="216"/>
        <v>0.46059895285889962</v>
      </c>
      <c r="GF168" s="2">
        <f t="shared" si="216"/>
        <v>0.46312274691698169</v>
      </c>
      <c r="GG168" s="2">
        <f t="shared" si="216"/>
        <v>0.46491669775154931</v>
      </c>
      <c r="GH168" s="2">
        <f t="shared" si="216"/>
        <v>0.43707998208514537</v>
      </c>
      <c r="GI168" s="2">
        <f t="shared" si="216"/>
        <v>0.39671625147417816</v>
      </c>
      <c r="GJ168" s="2">
        <f t="shared" si="216"/>
        <v>0.39053213041442492</v>
      </c>
      <c r="GK168" s="2">
        <f t="shared" si="216"/>
        <v>0.30461126027950031</v>
      </c>
      <c r="GM168" s="86">
        <f t="shared" si="217"/>
        <v>5.1301423832066807E-218</v>
      </c>
      <c r="GN168" s="86">
        <f t="shared" si="217"/>
        <v>6.2982017704697501E-198</v>
      </c>
      <c r="GO168" s="86">
        <f t="shared" si="217"/>
        <v>8.0111967449509534E-229</v>
      </c>
      <c r="GP168" s="86">
        <f t="shared" si="217"/>
        <v>1.4155007858432811E-303</v>
      </c>
      <c r="GQ168" s="86">
        <f t="shared" si="217"/>
        <v>0</v>
      </c>
      <c r="GR168" s="86">
        <f t="shared" si="217"/>
        <v>1.2830265300135742E-205</v>
      </c>
      <c r="GS168" s="86">
        <f t="shared" si="217"/>
        <v>1.0660722228195162E-285</v>
      </c>
      <c r="GT168" s="86">
        <f t="shared" si="217"/>
        <v>1.207012790897658E-240</v>
      </c>
      <c r="GU168" s="86">
        <f t="shared" si="217"/>
        <v>4.2501277159421152E-201</v>
      </c>
      <c r="GV168" s="86">
        <f t="shared" si="217"/>
        <v>7.9662867376269096E-222</v>
      </c>
      <c r="GW168" s="86">
        <f t="shared" si="217"/>
        <v>0</v>
      </c>
      <c r="GX168" s="86">
        <f t="shared" si="217"/>
        <v>6.1360002799240261E-273</v>
      </c>
      <c r="GY168" s="86">
        <f t="shared" si="217"/>
        <v>6.3470196143639522E-213</v>
      </c>
      <c r="GZ168" s="86">
        <f t="shared" si="217"/>
        <v>3.3009242774625155E-271</v>
      </c>
      <c r="HA168" s="86">
        <f t="shared" si="217"/>
        <v>0</v>
      </c>
      <c r="HC168" s="86">
        <f t="shared" si="181"/>
        <v>1.1475859778405322E-141</v>
      </c>
      <c r="HD168" s="86">
        <f t="shared" si="181"/>
        <v>5.5728573147971724E-145</v>
      </c>
      <c r="HE168" s="86">
        <f t="shared" si="181"/>
        <v>7.5460885706634943E-149</v>
      </c>
      <c r="HF168" s="86">
        <f t="shared" si="180"/>
        <v>7.0345003133062459E-190</v>
      </c>
      <c r="HG168" s="86">
        <f t="shared" si="180"/>
        <v>5.7852785995499368E-244</v>
      </c>
      <c r="HH168" s="86">
        <f t="shared" si="180"/>
        <v>2.084487721001731E-197</v>
      </c>
      <c r="HI168" s="86">
        <f t="shared" si="180"/>
        <v>0</v>
      </c>
      <c r="HJ168" s="86">
        <f t="shared" si="180"/>
        <v>1.4390182351721735E-223</v>
      </c>
      <c r="HK168" s="86">
        <f t="shared" si="180"/>
        <v>3.3831571514220115E-203</v>
      </c>
      <c r="HL168" s="86">
        <f t="shared" si="161"/>
        <v>2.5491606526922702E-226</v>
      </c>
      <c r="HM168" s="86">
        <f t="shared" si="161"/>
        <v>2.7913804230962089E-237</v>
      </c>
      <c r="HN168" s="86">
        <f t="shared" si="161"/>
        <v>6.3386582992198005E-178</v>
      </c>
      <c r="HO168" s="86">
        <f t="shared" si="161"/>
        <v>6.2077230475754049E-147</v>
      </c>
      <c r="HP168" s="86">
        <f t="shared" si="161"/>
        <v>7.5680076976494188E-185</v>
      </c>
      <c r="HQ168" s="86">
        <f t="shared" si="161"/>
        <v>3.631769342503087E-192</v>
      </c>
      <c r="HS168" s="86">
        <f t="shared" si="218"/>
        <v>1.0697284806543563E-6</v>
      </c>
      <c r="HT168" s="86">
        <f t="shared" si="218"/>
        <v>4.4970777634763856E-9</v>
      </c>
      <c r="HU168" s="86">
        <f t="shared" si="218"/>
        <v>1.971003700398461E-9</v>
      </c>
      <c r="HV168" s="86">
        <f t="shared" si="218"/>
        <v>1.1128446947655738E-10</v>
      </c>
      <c r="HW168" s="86">
        <f t="shared" si="218"/>
        <v>1.0948427270378249E-9</v>
      </c>
      <c r="HX168" s="86">
        <f t="shared" si="218"/>
        <v>1.1899483032736653E-10</v>
      </c>
      <c r="HY168" s="86">
        <f t="shared" si="218"/>
        <v>2.7275745305184773E-11</v>
      </c>
      <c r="HZ168" s="86">
        <f t="shared" si="218"/>
        <v>5.7055211458984029E-10</v>
      </c>
      <c r="IA168" s="86">
        <f t="shared" si="218"/>
        <v>9.6097742929145898E-9</v>
      </c>
      <c r="IB168" s="86">
        <f t="shared" si="218"/>
        <v>3.2432447555438426E-9</v>
      </c>
      <c r="IC168" s="86">
        <f t="shared" si="218"/>
        <v>3.8960322940241786E-9</v>
      </c>
      <c r="ID168" s="86">
        <f t="shared" si="218"/>
        <v>1.9600918160991752E-8</v>
      </c>
      <c r="IE168" s="86">
        <f t="shared" si="218"/>
        <v>2.3378515532116671E-7</v>
      </c>
      <c r="IF168" s="86">
        <f t="shared" si="218"/>
        <v>1.0028165955706922E-13</v>
      </c>
      <c r="IG168" s="86">
        <f t="shared" si="218"/>
        <v>1.4951636169170212E-13</v>
      </c>
      <c r="II168" s="86">
        <f t="shared" si="219"/>
        <v>0.26559077106796075</v>
      </c>
      <c r="IJ168" s="86">
        <f t="shared" si="219"/>
        <v>0.58582979096672627</v>
      </c>
      <c r="IK168" s="86">
        <f t="shared" si="219"/>
        <v>0.57067629241765605</v>
      </c>
      <c r="IL168" s="86">
        <f t="shared" si="219"/>
        <v>0.59027737342759046</v>
      </c>
      <c r="IM168" s="86">
        <f t="shared" si="219"/>
        <v>0.5563590108332328</v>
      </c>
      <c r="IN168" s="86">
        <f t="shared" si="219"/>
        <v>0.59185480498331722</v>
      </c>
      <c r="IO168" s="86">
        <f t="shared" si="219"/>
        <v>0.57137127980287494</v>
      </c>
      <c r="IP168" s="86">
        <f t="shared" si="219"/>
        <v>0.5658301869932808</v>
      </c>
      <c r="IQ168" s="86">
        <f t="shared" si="219"/>
        <v>0.3319286797871005</v>
      </c>
      <c r="IR168" s="86">
        <f t="shared" si="219"/>
        <v>0.33783685853536222</v>
      </c>
      <c r="IS168" s="86">
        <f t="shared" si="219"/>
        <v>0.34637901688311112</v>
      </c>
      <c r="IT168" s="86">
        <f t="shared" si="219"/>
        <v>0.22280773950653393</v>
      </c>
      <c r="IU168" s="86">
        <f t="shared" si="219"/>
        <v>9.4088223998397363E-2</v>
      </c>
      <c r="IV168" s="86">
        <f t="shared" si="219"/>
        <v>0.13920729704831789</v>
      </c>
      <c r="IW168" s="86">
        <f t="shared" si="219"/>
        <v>0.14349833194900474</v>
      </c>
      <c r="IY168" s="86">
        <f t="shared" si="220"/>
        <v>0.26559184079644138</v>
      </c>
      <c r="IZ168" s="86">
        <f t="shared" si="220"/>
        <v>0.58582979546380398</v>
      </c>
      <c r="JA168" s="86">
        <f t="shared" si="220"/>
        <v>0.57067629438865974</v>
      </c>
      <c r="JB168" s="86">
        <f t="shared" si="220"/>
        <v>0.59027737353887488</v>
      </c>
      <c r="JC168" s="86">
        <f t="shared" si="220"/>
        <v>0.55635901192807558</v>
      </c>
      <c r="JD168" s="86">
        <f t="shared" si="220"/>
        <v>0.59185480510231203</v>
      </c>
      <c r="JE168" s="86">
        <f t="shared" si="220"/>
        <v>0.57137127983015068</v>
      </c>
      <c r="JF168" s="86">
        <f t="shared" si="220"/>
        <v>0.56583018756383296</v>
      </c>
      <c r="JG168" s="86">
        <f t="shared" si="220"/>
        <v>0.33192868939687481</v>
      </c>
      <c r="JH168" s="86">
        <f t="shared" si="220"/>
        <v>0.33783686177860694</v>
      </c>
      <c r="JI168" s="86">
        <f t="shared" si="220"/>
        <v>0.3463790207791434</v>
      </c>
      <c r="JJ168" s="86">
        <f t="shared" si="220"/>
        <v>0.2228077591074521</v>
      </c>
      <c r="JK168" s="86">
        <f t="shared" si="220"/>
        <v>9.4088457783552681E-2</v>
      </c>
      <c r="JL168" s="86">
        <f t="shared" si="220"/>
        <v>0.13920729704841817</v>
      </c>
      <c r="JM168" s="86">
        <f t="shared" si="220"/>
        <v>0.14349833194915426</v>
      </c>
    </row>
    <row r="169" spans="2:273" x14ac:dyDescent="0.25">
      <c r="B169" s="2">
        <v>142</v>
      </c>
      <c r="C169" s="37">
        <v>92.694000000000003</v>
      </c>
      <c r="D169" s="37">
        <v>88.593000000000004</v>
      </c>
      <c r="E169" s="37">
        <v>89.406999999999996</v>
      </c>
      <c r="F169" s="37">
        <v>84.763000000000005</v>
      </c>
      <c r="G169" s="37">
        <v>84.457999999999998</v>
      </c>
      <c r="H169" s="37">
        <v>82.728999999999999</v>
      </c>
      <c r="I169" s="37">
        <v>84.694999999999993</v>
      </c>
      <c r="J169" s="37">
        <v>88.644000000000005</v>
      </c>
      <c r="K169" s="37">
        <v>88.186000000000007</v>
      </c>
      <c r="L169" s="37">
        <v>92.492000000000004</v>
      </c>
      <c r="M169" s="37">
        <v>93.406999999999996</v>
      </c>
      <c r="N169" s="37">
        <v>91.168999999999997</v>
      </c>
      <c r="O169" s="37">
        <v>88.22</v>
      </c>
      <c r="P169" s="37">
        <v>96.694999999999993</v>
      </c>
      <c r="Q169" s="37">
        <v>113.339</v>
      </c>
      <c r="S169" s="4">
        <f t="shared" si="221"/>
        <v>93.152814310920405</v>
      </c>
      <c r="T169" s="4">
        <f t="shared" si="221"/>
        <v>87.764784151402552</v>
      </c>
      <c r="U169" s="4">
        <f t="shared" si="221"/>
        <v>88.000612620714676</v>
      </c>
      <c r="V169" s="4">
        <f t="shared" si="221"/>
        <v>86.288150336234054</v>
      </c>
      <c r="W169" s="4">
        <f t="shared" si="221"/>
        <v>83.616440875897752</v>
      </c>
      <c r="X169" s="4">
        <f t="shared" si="221"/>
        <v>84.253968951798285</v>
      </c>
      <c r="Y169" s="4">
        <f t="shared" si="221"/>
        <v>83.952217837631295</v>
      </c>
      <c r="Z169" s="4">
        <f t="shared" si="221"/>
        <v>87.734764358211535</v>
      </c>
      <c r="AA169" s="4">
        <f t="shared" si="221"/>
        <v>89.238226915644788</v>
      </c>
      <c r="AB169" s="4">
        <f t="shared" si="221"/>
        <v>91.524966760344455</v>
      </c>
      <c r="AC169" s="4">
        <f t="shared" si="221"/>
        <v>92.878075069176319</v>
      </c>
      <c r="AD169" s="4">
        <f t="shared" si="221"/>
        <v>93.109067282559039</v>
      </c>
      <c r="AE169" s="4">
        <f t="shared" si="221"/>
        <v>86.549561390613235</v>
      </c>
      <c r="AF169" s="4">
        <f t="shared" si="221"/>
        <v>97.48939654642524</v>
      </c>
      <c r="AG169" s="4">
        <f t="shared" si="221"/>
        <v>111.80703347075732</v>
      </c>
      <c r="AI169" s="4">
        <f t="shared" si="222"/>
        <v>-0.45881431092040259</v>
      </c>
      <c r="AJ169" s="4">
        <f t="shared" si="222"/>
        <v>0.82821584859745201</v>
      </c>
      <c r="AK169" s="4">
        <f t="shared" si="222"/>
        <v>1.4063873792853201</v>
      </c>
      <c r="AL169" s="4">
        <f t="shared" si="222"/>
        <v>-1.5251503362340486</v>
      </c>
      <c r="AM169" s="4">
        <f t="shared" si="222"/>
        <v>0.84155912410224687</v>
      </c>
      <c r="AN169" s="4">
        <f t="shared" si="222"/>
        <v>-1.5249689517982858</v>
      </c>
      <c r="AO169" s="4">
        <f t="shared" si="222"/>
        <v>0.7427821623686981</v>
      </c>
      <c r="AP169" s="4">
        <f t="shared" si="222"/>
        <v>0.90923564178847016</v>
      </c>
      <c r="AQ169" s="4">
        <f t="shared" si="222"/>
        <v>-1.0522269156447805</v>
      </c>
      <c r="AR169" s="4">
        <f t="shared" si="222"/>
        <v>0.96703323965554944</v>
      </c>
      <c r="AS169" s="4">
        <f t="shared" si="222"/>
        <v>0.52892493082367764</v>
      </c>
      <c r="AT169" s="4">
        <f t="shared" si="222"/>
        <v>-1.9400672825590419</v>
      </c>
      <c r="AU169" s="4">
        <f t="shared" si="222"/>
        <v>1.670438609386764</v>
      </c>
      <c r="AV169" s="4">
        <f t="shared" si="222"/>
        <v>-0.79439654642524715</v>
      </c>
      <c r="AW169" s="4">
        <f t="shared" si="222"/>
        <v>1.5319665292426805</v>
      </c>
      <c r="AY169" s="2">
        <f t="shared" si="214"/>
        <v>93.152814310920405</v>
      </c>
      <c r="AZ169" s="2">
        <f t="shared" si="214"/>
        <v>85.993863655053403</v>
      </c>
      <c r="BA169" s="2">
        <f t="shared" si="214"/>
        <v>85.904937995877333</v>
      </c>
      <c r="BB169" s="2">
        <f t="shared" si="214"/>
        <v>83.518940682739043</v>
      </c>
      <c r="BC169" s="2">
        <f t="shared" si="214"/>
        <v>78.014444219849395</v>
      </c>
      <c r="BD169" s="2">
        <f t="shared" si="214"/>
        <v>80.686075832751328</v>
      </c>
      <c r="BE169" s="2">
        <f t="shared" si="214"/>
        <v>81.75112285386561</v>
      </c>
      <c r="BF169" s="2">
        <f t="shared" si="214"/>
        <v>81.326712919033866</v>
      </c>
      <c r="BG169" s="2">
        <f t="shared" si="214"/>
        <v>76.942989126337139</v>
      </c>
      <c r="BH169" s="2">
        <f t="shared" si="214"/>
        <v>77.893080974273246</v>
      </c>
      <c r="BI169" s="2">
        <f t="shared" si="214"/>
        <v>78.848610484356414</v>
      </c>
      <c r="BJ169" s="2">
        <f t="shared" si="214"/>
        <v>75.012857563180376</v>
      </c>
      <c r="BK169" s="2">
        <f t="shared" si="214"/>
        <v>75.241274533970767</v>
      </c>
      <c r="BL169" s="2">
        <f t="shared" si="214"/>
        <v>74.953740627138387</v>
      </c>
      <c r="BM169" s="2">
        <f t="shared" si="214"/>
        <v>76.488267403639654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127.79635701754387</v>
      </c>
      <c r="DL169" s="2">
        <f t="shared" si="223"/>
        <v>132.53264613196194</v>
      </c>
      <c r="DM169" s="2">
        <f t="shared" si="223"/>
        <v>127.72098708830285</v>
      </c>
      <c r="DN169" s="2">
        <f t="shared" si="223"/>
        <v>122.6928399715505</v>
      </c>
      <c r="DO169" s="2">
        <f t="shared" si="223"/>
        <v>109.71694392712548</v>
      </c>
      <c r="DP169" s="2">
        <f t="shared" si="223"/>
        <v>124.45705164247516</v>
      </c>
      <c r="DQ169" s="2">
        <f t="shared" si="223"/>
        <v>126.76214438502674</v>
      </c>
      <c r="DR169" s="2">
        <f t="shared" si="223"/>
        <v>125.28872880061118</v>
      </c>
      <c r="DS169" s="2">
        <f t="shared" si="223"/>
        <v>126.39973277310924</v>
      </c>
      <c r="DT169" s="2">
        <f t="shared" si="223"/>
        <v>126.009633460657</v>
      </c>
      <c r="DU169" s="2">
        <f t="shared" si="223"/>
        <v>118.6641400560224</v>
      </c>
      <c r="DV169" s="2">
        <f t="shared" si="223"/>
        <v>127.4346641784642</v>
      </c>
      <c r="DW169" s="2">
        <f t="shared" si="223"/>
        <v>123.81213109243697</v>
      </c>
      <c r="DX169" s="2">
        <f t="shared" si="223"/>
        <v>112.88933277310926</v>
      </c>
      <c r="DY169" s="2">
        <f t="shared" si="223"/>
        <v>99.632584677419331</v>
      </c>
      <c r="EA169" s="2">
        <f t="shared" si="213"/>
        <v>92.914935863091912</v>
      </c>
      <c r="EB169" s="2">
        <f t="shared" si="213"/>
        <v>85.241825779036816</v>
      </c>
      <c r="EC169" s="2">
        <f t="shared" si="213"/>
        <v>85.656261979064297</v>
      </c>
      <c r="ED169" s="2">
        <f t="shared" si="213"/>
        <v>83.558214694563304</v>
      </c>
      <c r="EE169" s="2">
        <f t="shared" si="213"/>
        <v>77.59830541257972</v>
      </c>
      <c r="EF169" s="2">
        <f t="shared" si="213"/>
        <v>80.665590915222452</v>
      </c>
      <c r="EG169" s="2">
        <f t="shared" si="213"/>
        <v>81.431294584183092</v>
      </c>
      <c r="EH169" s="2">
        <f t="shared" si="213"/>
        <v>80.753679755416186</v>
      </c>
      <c r="EI169" s="2">
        <f t="shared" si="213"/>
        <v>76.498976362609426</v>
      </c>
      <c r="EJ169" s="2">
        <f t="shared" si="213"/>
        <v>77.678674797699131</v>
      </c>
      <c r="EK169" s="2">
        <f t="shared" si="212"/>
        <v>78.984399447711951</v>
      </c>
      <c r="EL169" s="2">
        <f t="shared" si="179"/>
        <v>74.571445959575598</v>
      </c>
      <c r="EM169" s="2">
        <f t="shared" si="179"/>
        <v>75.217793697292493</v>
      </c>
      <c r="EN169" s="2">
        <f t="shared" si="179"/>
        <v>75.444039925131477</v>
      </c>
      <c r="EO169" s="2">
        <f t="shared" si="179"/>
        <v>76.546675778544667</v>
      </c>
      <c r="EQ169" s="2">
        <f t="shared" si="224"/>
        <v>93.42579592046873</v>
      </c>
      <c r="ER169" s="2">
        <f t="shared" si="224"/>
        <v>86.571110002657321</v>
      </c>
      <c r="ES169" s="2">
        <f t="shared" si="224"/>
        <v>86.101406478078403</v>
      </c>
      <c r="ET169" s="2">
        <f t="shared" si="224"/>
        <v>83.481545245760614</v>
      </c>
      <c r="EU169" s="2">
        <f t="shared" si="224"/>
        <v>78.360731868896096</v>
      </c>
      <c r="EV169" s="2">
        <f t="shared" si="224"/>
        <v>80.693103821834754</v>
      </c>
      <c r="EW169" s="2">
        <f t="shared" si="224"/>
        <v>81.961507501735952</v>
      </c>
      <c r="EX169" s="2">
        <f t="shared" si="224"/>
        <v>81.794715016390199</v>
      </c>
      <c r="EY169" s="2">
        <f t="shared" si="224"/>
        <v>77.406107736359914</v>
      </c>
      <c r="EZ169" s="2">
        <f t="shared" si="224"/>
        <v>78.108953164919583</v>
      </c>
      <c r="FA169" s="2">
        <f t="shared" si="224"/>
        <v>78.697791390810394</v>
      </c>
      <c r="FB169" s="2">
        <f t="shared" si="224"/>
        <v>75.519422366943061</v>
      </c>
      <c r="FC169" s="2">
        <f t="shared" si="224"/>
        <v>75.260271006849734</v>
      </c>
      <c r="FD169" s="2">
        <f t="shared" si="224"/>
        <v>74.246070699567397</v>
      </c>
      <c r="FE169" s="2">
        <f t="shared" si="224"/>
        <v>76.357757268038654</v>
      </c>
      <c r="FG169" s="2">
        <f t="shared" si="225"/>
        <v>0.99992125643908658</v>
      </c>
      <c r="FH169" s="2">
        <f t="shared" si="225"/>
        <v>0.999900700410708</v>
      </c>
      <c r="FI169" s="2">
        <f t="shared" si="225"/>
        <v>0.99990533297217177</v>
      </c>
      <c r="FJ169" s="2">
        <f t="shared" si="225"/>
        <v>0.99989821249899835</v>
      </c>
      <c r="FK169" s="2">
        <f t="shared" si="225"/>
        <v>0.99990407790187763</v>
      </c>
      <c r="FL169" s="2">
        <f t="shared" si="225"/>
        <v>0.99989040104940974</v>
      </c>
      <c r="FM169" s="2">
        <f t="shared" si="225"/>
        <v>0.99989605741667031</v>
      </c>
      <c r="FN169" s="2">
        <f t="shared" si="225"/>
        <v>0.9998955829420374</v>
      </c>
      <c r="FO169" s="2">
        <f t="shared" si="225"/>
        <v>0.99989237833689026</v>
      </c>
      <c r="FP169" s="2">
        <f t="shared" si="225"/>
        <v>0.99989128560140317</v>
      </c>
      <c r="FQ169" s="2">
        <f t="shared" si="225"/>
        <v>0.99989809834657073</v>
      </c>
      <c r="FR169" s="2">
        <f t="shared" si="225"/>
        <v>0.99989637554134625</v>
      </c>
      <c r="FS169" s="2">
        <f t="shared" si="225"/>
        <v>0.99988301646324163</v>
      </c>
      <c r="FT169" s="2">
        <f t="shared" si="225"/>
        <v>0.99989166073080749</v>
      </c>
      <c r="FU169" s="2">
        <f t="shared" si="225"/>
        <v>0.99987486274169701</v>
      </c>
      <c r="FW169" s="2">
        <f t="shared" si="216"/>
        <v>0.46026648026552092</v>
      </c>
      <c r="FX169" s="2">
        <f t="shared" si="216"/>
        <v>0.56221378671203903</v>
      </c>
      <c r="FY169" s="2">
        <f t="shared" si="216"/>
        <v>0.54969537948344704</v>
      </c>
      <c r="FZ169" s="2">
        <f t="shared" si="216"/>
        <v>0.56420684130869425</v>
      </c>
      <c r="GA169" s="2">
        <f t="shared" si="216"/>
        <v>0.54176755889372996</v>
      </c>
      <c r="GB169" s="2">
        <f t="shared" si="216"/>
        <v>0.57011131573227503</v>
      </c>
      <c r="GC169" s="2">
        <f t="shared" si="216"/>
        <v>0.5943206089811478</v>
      </c>
      <c r="GD169" s="2">
        <f t="shared" si="216"/>
        <v>0.54597857164642338</v>
      </c>
      <c r="GE169" s="2">
        <f t="shared" si="216"/>
        <v>0.48354888170038735</v>
      </c>
      <c r="GF169" s="2">
        <f t="shared" si="216"/>
        <v>0.48608510537156507</v>
      </c>
      <c r="GG169" s="2">
        <f t="shared" si="216"/>
        <v>0.48788717261777664</v>
      </c>
      <c r="GH169" s="2">
        <f t="shared" si="216"/>
        <v>0.45985709965581878</v>
      </c>
      <c r="GI169" s="2">
        <f t="shared" si="216"/>
        <v>0.41895542370382755</v>
      </c>
      <c r="GJ169" s="2">
        <f t="shared" si="216"/>
        <v>0.41266176384635939</v>
      </c>
      <c r="GK169" s="2">
        <f t="shared" si="216"/>
        <v>0.32446414110430483</v>
      </c>
      <c r="GM169" s="86">
        <f t="shared" si="217"/>
        <v>2.4670541489296489E-223</v>
      </c>
      <c r="GN169" s="86">
        <f t="shared" si="217"/>
        <v>9.2730527574435676E-203</v>
      </c>
      <c r="GO169" s="86">
        <f t="shared" si="217"/>
        <v>2.1743337517309599E-234</v>
      </c>
      <c r="GP169" s="86">
        <f t="shared" si="217"/>
        <v>0</v>
      </c>
      <c r="GQ169" s="86">
        <f t="shared" si="217"/>
        <v>0</v>
      </c>
      <c r="GR169" s="86">
        <f t="shared" si="217"/>
        <v>1.3180009549527691E-210</v>
      </c>
      <c r="GS169" s="86">
        <f t="shared" si="217"/>
        <v>1.3718773222262871E-292</v>
      </c>
      <c r="GT169" s="86">
        <f t="shared" si="217"/>
        <v>1.8279655985114898E-246</v>
      </c>
      <c r="GU169" s="86">
        <f t="shared" si="217"/>
        <v>5.5732402270933705E-206</v>
      </c>
      <c r="GV169" s="86">
        <f t="shared" si="217"/>
        <v>3.3461115151453089E-227</v>
      </c>
      <c r="GW169" s="86">
        <f t="shared" si="217"/>
        <v>0</v>
      </c>
      <c r="GX169" s="86">
        <f t="shared" si="217"/>
        <v>1.4022432171912373E-279</v>
      </c>
      <c r="GY169" s="86">
        <f t="shared" si="217"/>
        <v>3.7096944591205059E-218</v>
      </c>
      <c r="GZ169" s="86">
        <f t="shared" si="217"/>
        <v>8.9325042574043899E-278</v>
      </c>
      <c r="HA169" s="86">
        <f t="shared" si="217"/>
        <v>0</v>
      </c>
      <c r="HC169" s="86">
        <f t="shared" si="181"/>
        <v>2.5540090823727332E-146</v>
      </c>
      <c r="HD169" s="86">
        <f t="shared" si="181"/>
        <v>9.5777994329452905E-150</v>
      </c>
      <c r="HE169" s="86">
        <f t="shared" si="181"/>
        <v>1.0798644394188076E-153</v>
      </c>
      <c r="HF169" s="86">
        <f t="shared" si="180"/>
        <v>4.6762189474865329E-196</v>
      </c>
      <c r="HG169" s="86">
        <f t="shared" si="180"/>
        <v>5.5188566395154096E-252</v>
      </c>
      <c r="HH169" s="86">
        <f t="shared" si="180"/>
        <v>7.4601289332804021E-204</v>
      </c>
      <c r="HI169" s="86">
        <f t="shared" si="180"/>
        <v>0</v>
      </c>
      <c r="HJ169" s="86">
        <f t="shared" si="180"/>
        <v>7.7540077122962606E-231</v>
      </c>
      <c r="HK169" s="86">
        <f t="shared" si="180"/>
        <v>6.8611141020183488E-210</v>
      </c>
      <c r="HL169" s="86">
        <f t="shared" si="161"/>
        <v>8.9644705900305206E-234</v>
      </c>
      <c r="HM169" s="86">
        <f t="shared" si="161"/>
        <v>4.536982909439065E-245</v>
      </c>
      <c r="HN169" s="86">
        <f t="shared" si="161"/>
        <v>7.9977263654859375E-184</v>
      </c>
      <c r="HO169" s="86">
        <f t="shared" si="161"/>
        <v>6.5175907691650781E-152</v>
      </c>
      <c r="HP169" s="86">
        <f t="shared" si="161"/>
        <v>5.9137414882889569E-191</v>
      </c>
      <c r="HQ169" s="86">
        <f t="shared" si="161"/>
        <v>1.5448529046129665E-198</v>
      </c>
      <c r="HS169" s="86">
        <f t="shared" si="218"/>
        <v>4.0226111725765814E-7</v>
      </c>
      <c r="HT169" s="86">
        <f t="shared" si="218"/>
        <v>1.2666624351086752E-9</v>
      </c>
      <c r="HU169" s="86">
        <f t="shared" si="218"/>
        <v>5.1584061142553709E-10</v>
      </c>
      <c r="HV169" s="86">
        <f t="shared" si="218"/>
        <v>2.3886199010670194E-11</v>
      </c>
      <c r="HW169" s="86">
        <f t="shared" si="218"/>
        <v>2.6463491385885773E-10</v>
      </c>
      <c r="HX169" s="86">
        <f t="shared" si="218"/>
        <v>2.6350244286711053E-11</v>
      </c>
      <c r="HY169" s="86">
        <f t="shared" si="218"/>
        <v>5.6469953052709816E-12</v>
      </c>
      <c r="HZ169" s="86">
        <f t="shared" si="218"/>
        <v>1.3389361863623811E-10</v>
      </c>
      <c r="IA169" s="86">
        <f t="shared" si="218"/>
        <v>2.5641723040386135E-9</v>
      </c>
      <c r="IB169" s="86">
        <f t="shared" si="218"/>
        <v>7.9424999612738607E-10</v>
      </c>
      <c r="IC169" s="86">
        <f t="shared" si="218"/>
        <v>9.603719135726188E-10</v>
      </c>
      <c r="ID169" s="86">
        <f t="shared" si="218"/>
        <v>5.260905021053536E-9</v>
      </c>
      <c r="IE169" s="86">
        <f t="shared" si="218"/>
        <v>7.1877481786036001E-8</v>
      </c>
      <c r="IF169" s="86">
        <f t="shared" si="218"/>
        <v>8.1193422642515086E-15</v>
      </c>
      <c r="IG169" s="86">
        <f t="shared" si="218"/>
        <v>9.4662423532316312E-15</v>
      </c>
      <c r="II169" s="86">
        <f t="shared" si="219"/>
        <v>0.35559675388146317</v>
      </c>
      <c r="IJ169" s="86">
        <f t="shared" si="219"/>
        <v>0.58924198416348084</v>
      </c>
      <c r="IK169" s="86">
        <f t="shared" si="219"/>
        <v>0.59184101015373913</v>
      </c>
      <c r="IL169" s="86">
        <f t="shared" si="219"/>
        <v>0.58179359483132487</v>
      </c>
      <c r="IM169" s="86">
        <f t="shared" si="219"/>
        <v>0.58985778451075144</v>
      </c>
      <c r="IN169" s="86">
        <f t="shared" si="219"/>
        <v>0.5755215272594163</v>
      </c>
      <c r="IO169" s="86">
        <f t="shared" si="219"/>
        <v>0.5215721409411046</v>
      </c>
      <c r="IP169" s="86">
        <f t="shared" si="219"/>
        <v>0.5915976874119262</v>
      </c>
      <c r="IQ169" s="86">
        <f t="shared" si="219"/>
        <v>0.4353657785588172</v>
      </c>
      <c r="IR169" s="86">
        <f t="shared" si="219"/>
        <v>0.44409667110266737</v>
      </c>
      <c r="IS169" s="86">
        <f t="shared" si="219"/>
        <v>0.45183630252007217</v>
      </c>
      <c r="IT169" s="86">
        <f t="shared" si="219"/>
        <v>0.32567031172946831</v>
      </c>
      <c r="IU169" s="86">
        <f t="shared" si="219"/>
        <v>0.16125957638441329</v>
      </c>
      <c r="IV169" s="86">
        <f t="shared" si="219"/>
        <v>0.20699568156967027</v>
      </c>
      <c r="IW169" s="86">
        <f t="shared" si="219"/>
        <v>0.19312711165104732</v>
      </c>
      <c r="IY169" s="86">
        <f t="shared" si="220"/>
        <v>0.35559715614258042</v>
      </c>
      <c r="IZ169" s="86">
        <f t="shared" si="220"/>
        <v>0.58924198543014328</v>
      </c>
      <c r="JA169" s="86">
        <f t="shared" si="220"/>
        <v>0.59184101066957973</v>
      </c>
      <c r="JB169" s="86">
        <f t="shared" si="220"/>
        <v>0.58179359485521109</v>
      </c>
      <c r="JC169" s="86">
        <f t="shared" si="220"/>
        <v>0.58985778477538631</v>
      </c>
      <c r="JD169" s="86">
        <f t="shared" si="220"/>
        <v>0.57552152728576655</v>
      </c>
      <c r="JE169" s="86">
        <f t="shared" si="220"/>
        <v>0.52157214094675164</v>
      </c>
      <c r="JF169" s="86">
        <f t="shared" si="220"/>
        <v>0.59159768754581987</v>
      </c>
      <c r="JG169" s="86">
        <f t="shared" si="220"/>
        <v>0.43536578112298951</v>
      </c>
      <c r="JH169" s="86">
        <f t="shared" si="220"/>
        <v>0.44409667189691737</v>
      </c>
      <c r="JI169" s="86">
        <f t="shared" si="220"/>
        <v>0.45183630348044407</v>
      </c>
      <c r="JJ169" s="86">
        <f t="shared" si="220"/>
        <v>0.32567031699037335</v>
      </c>
      <c r="JK169" s="86">
        <f t="shared" si="220"/>
        <v>0.16125964826189509</v>
      </c>
      <c r="JL169" s="86">
        <f t="shared" si="220"/>
        <v>0.2069956815696784</v>
      </c>
      <c r="JM169" s="86">
        <f t="shared" si="220"/>
        <v>0.19312711165105678</v>
      </c>
    </row>
    <row r="170" spans="2:273" x14ac:dyDescent="0.25">
      <c r="B170" s="2">
        <v>143</v>
      </c>
      <c r="C170" s="37">
        <v>92.016000000000005</v>
      </c>
      <c r="D170" s="37">
        <v>83.22</v>
      </c>
      <c r="E170" s="37">
        <v>83.915000000000006</v>
      </c>
      <c r="F170" s="37">
        <v>83.474999999999994</v>
      </c>
      <c r="G170" s="37">
        <v>81</v>
      </c>
      <c r="H170" s="37">
        <v>84.186000000000007</v>
      </c>
      <c r="I170" s="37">
        <v>81.915000000000006</v>
      </c>
      <c r="J170" s="37">
        <v>85.119</v>
      </c>
      <c r="K170" s="37">
        <v>87.813999999999993</v>
      </c>
      <c r="L170" s="37">
        <v>90.796999999999997</v>
      </c>
      <c r="M170" s="37">
        <v>93.051000000000002</v>
      </c>
      <c r="N170" s="37">
        <v>92.373000000000005</v>
      </c>
      <c r="O170" s="37">
        <v>89.661000000000001</v>
      </c>
      <c r="P170" s="37">
        <v>101.288</v>
      </c>
      <c r="Q170" s="37">
        <v>120.84699999999999</v>
      </c>
      <c r="S170" s="4">
        <f t="shared" si="221"/>
        <v>93.067464927665611</v>
      </c>
      <c r="T170" s="4">
        <f t="shared" si="221"/>
        <v>87.022238035264309</v>
      </c>
      <c r="U170" s="4">
        <f t="shared" si="221"/>
        <v>87.131960362072135</v>
      </c>
      <c r="V170" s="4">
        <f t="shared" si="221"/>
        <v>84.953644609176109</v>
      </c>
      <c r="W170" s="4">
        <f t="shared" si="221"/>
        <v>81.59109713051032</v>
      </c>
      <c r="X170" s="4">
        <f t="shared" si="221"/>
        <v>82.531763788363904</v>
      </c>
      <c r="Y170" s="4">
        <f t="shared" si="221"/>
        <v>82.650703951862113</v>
      </c>
      <c r="Z170" s="4">
        <f t="shared" si="221"/>
        <v>85.292829566964926</v>
      </c>
      <c r="AA170" s="4">
        <f t="shared" si="221"/>
        <v>88.142012423524491</v>
      </c>
      <c r="AB170" s="4">
        <f t="shared" si="221"/>
        <v>90.110621684862082</v>
      </c>
      <c r="AC170" s="4">
        <f t="shared" si="221"/>
        <v>91.3079411521271</v>
      </c>
      <c r="AD170" s="4">
        <f t="shared" si="221"/>
        <v>93.937706026098596</v>
      </c>
      <c r="AE170" s="4">
        <f t="shared" si="221"/>
        <v>89.846204036967521</v>
      </c>
      <c r="AF170" s="4">
        <f t="shared" si="221"/>
        <v>101.71735374967554</v>
      </c>
      <c r="AG170" s="4">
        <f t="shared" si="221"/>
        <v>119.17169133825071</v>
      </c>
      <c r="AI170" s="4">
        <f t="shared" si="222"/>
        <v>-1.0514649276656058</v>
      </c>
      <c r="AJ170" s="4">
        <f t="shared" si="222"/>
        <v>-3.8022380352643097</v>
      </c>
      <c r="AK170" s="4">
        <f t="shared" si="222"/>
        <v>-3.216960362072129</v>
      </c>
      <c r="AL170" s="4">
        <f t="shared" si="222"/>
        <v>-1.478644609176115</v>
      </c>
      <c r="AM170" s="4">
        <f t="shared" si="222"/>
        <v>-0.59109713051032031</v>
      </c>
      <c r="AN170" s="4">
        <f t="shared" si="222"/>
        <v>1.6542362116361033</v>
      </c>
      <c r="AO170" s="4">
        <f t="shared" si="222"/>
        <v>-0.73570395186210646</v>
      </c>
      <c r="AP170" s="4">
        <f t="shared" si="222"/>
        <v>-0.17382956696492613</v>
      </c>
      <c r="AQ170" s="4">
        <f t="shared" si="222"/>
        <v>-0.32801242352449833</v>
      </c>
      <c r="AR170" s="4">
        <f t="shared" si="222"/>
        <v>0.68637831513791525</v>
      </c>
      <c r="AS170" s="4">
        <f t="shared" si="222"/>
        <v>1.7430588478729021</v>
      </c>
      <c r="AT170" s="4">
        <f t="shared" si="222"/>
        <v>-1.564706026098591</v>
      </c>
      <c r="AU170" s="4">
        <f t="shared" si="222"/>
        <v>-0.18520403696751941</v>
      </c>
      <c r="AV170" s="4">
        <f t="shared" si="222"/>
        <v>-0.42935374967554196</v>
      </c>
      <c r="AW170" s="4">
        <f t="shared" si="222"/>
        <v>1.6753086617492841</v>
      </c>
      <c r="AY170" s="2">
        <f t="shared" si="214"/>
        <v>93.067464927665611</v>
      </c>
      <c r="AZ170" s="2">
        <f t="shared" si="214"/>
        <v>85.907598372967598</v>
      </c>
      <c r="BA170" s="2">
        <f t="shared" si="214"/>
        <v>85.762854565292798</v>
      </c>
      <c r="BB170" s="2">
        <f t="shared" si="214"/>
        <v>83.38679848146748</v>
      </c>
      <c r="BC170" s="2">
        <f t="shared" si="214"/>
        <v>77.884103567459931</v>
      </c>
      <c r="BD170" s="2">
        <f t="shared" si="214"/>
        <v>80.545333836473816</v>
      </c>
      <c r="BE170" s="2">
        <f t="shared" si="214"/>
        <v>81.607995787236959</v>
      </c>
      <c r="BF170" s="2">
        <f t="shared" si="214"/>
        <v>81.169120561779167</v>
      </c>
      <c r="BG170" s="2">
        <f t="shared" si="214"/>
        <v>76.797621656134623</v>
      </c>
      <c r="BH170" s="2">
        <f t="shared" si="214"/>
        <v>77.740788218111419</v>
      </c>
      <c r="BI170" s="2">
        <f t="shared" si="214"/>
        <v>78.711436493975285</v>
      </c>
      <c r="BJ170" s="2">
        <f t="shared" si="214"/>
        <v>74.860618972003721</v>
      </c>
      <c r="BK170" s="2">
        <f t="shared" si="214"/>
        <v>75.1141242708796</v>
      </c>
      <c r="BL170" s="2">
        <f t="shared" si="214"/>
        <v>74.82372466731681</v>
      </c>
      <c r="BM170" s="2">
        <f t="shared" si="214"/>
        <v>76.376663593420886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127.95225964912282</v>
      </c>
      <c r="DL170" s="2">
        <f t="shared" si="223"/>
        <v>132.77122321917059</v>
      </c>
      <c r="DM170" s="2">
        <f t="shared" si="223"/>
        <v>127.94214596783016</v>
      </c>
      <c r="DN170" s="2">
        <f t="shared" si="223"/>
        <v>122.90348364153627</v>
      </c>
      <c r="DO170" s="2">
        <f t="shared" si="223"/>
        <v>109.84544251012144</v>
      </c>
      <c r="DP170" s="2">
        <f t="shared" si="223"/>
        <v>124.69259740259739</v>
      </c>
      <c r="DQ170" s="2">
        <f t="shared" si="223"/>
        <v>126.98370481283422</v>
      </c>
      <c r="DR170" s="2">
        <f t="shared" si="223"/>
        <v>125.48534025974028</v>
      </c>
      <c r="DS170" s="2">
        <f t="shared" si="223"/>
        <v>126.64495686274509</v>
      </c>
      <c r="DT170" s="2">
        <f t="shared" si="223"/>
        <v>126.25184339190221</v>
      </c>
      <c r="DU170" s="2">
        <f t="shared" si="223"/>
        <v>118.85739523809522</v>
      </c>
      <c r="DV170" s="2">
        <f t="shared" si="223"/>
        <v>127.72206945516947</v>
      </c>
      <c r="DW170" s="2">
        <f t="shared" si="223"/>
        <v>124.08928739495798</v>
      </c>
      <c r="DX170" s="2">
        <f t="shared" si="223"/>
        <v>113.09110084033615</v>
      </c>
      <c r="DY170" s="2">
        <f t="shared" si="223"/>
        <v>99.745522177419332</v>
      </c>
      <c r="EA170" s="2">
        <f t="shared" si="213"/>
        <v>92.812061989417487</v>
      </c>
      <c r="EB170" s="2">
        <f t="shared" si="213"/>
        <v>85.107524634625292</v>
      </c>
      <c r="EC170" s="2">
        <f t="shared" si="213"/>
        <v>85.498379896058594</v>
      </c>
      <c r="ED170" s="2">
        <f t="shared" si="213"/>
        <v>83.429162720506369</v>
      </c>
      <c r="EE170" s="2">
        <f t="shared" si="213"/>
        <v>77.440830144702346</v>
      </c>
      <c r="EF170" s="2">
        <f t="shared" si="213"/>
        <v>80.524238045805134</v>
      </c>
      <c r="EG170" s="2">
        <f t="shared" si="213"/>
        <v>81.269603217765706</v>
      </c>
      <c r="EH170" s="2">
        <f t="shared" si="213"/>
        <v>80.558833851022669</v>
      </c>
      <c r="EI170" s="2">
        <f t="shared" si="213"/>
        <v>76.321806600233984</v>
      </c>
      <c r="EJ170" s="2">
        <f t="shared" si="213"/>
        <v>77.511494745052147</v>
      </c>
      <c r="EK170" s="2">
        <f t="shared" si="212"/>
        <v>78.857697471668331</v>
      </c>
      <c r="EL170" s="2">
        <f t="shared" si="179"/>
        <v>74.386340892403283</v>
      </c>
      <c r="EM170" s="2">
        <f t="shared" si="179"/>
        <v>75.089616067465585</v>
      </c>
      <c r="EN170" s="2">
        <f t="shared" si="179"/>
        <v>75.354547258972474</v>
      </c>
      <c r="EO170" s="2">
        <f t="shared" si="179"/>
        <v>76.439451659494381</v>
      </c>
      <c r="EQ170" s="2">
        <f t="shared" si="224"/>
        <v>93.335389066905265</v>
      </c>
      <c r="ER170" s="2">
        <f t="shared" si="224"/>
        <v>86.46840241300913</v>
      </c>
      <c r="ES170" s="2">
        <f t="shared" si="224"/>
        <v>85.954043823636738</v>
      </c>
      <c r="ET170" s="2">
        <f t="shared" si="224"/>
        <v>83.350709666675925</v>
      </c>
      <c r="EU170" s="2">
        <f t="shared" si="224"/>
        <v>78.221017724926398</v>
      </c>
      <c r="EV170" s="2">
        <f t="shared" si="224"/>
        <v>80.552390297589525</v>
      </c>
      <c r="EW170" s="2">
        <f t="shared" si="224"/>
        <v>81.811624831720223</v>
      </c>
      <c r="EX170" s="2">
        <f t="shared" si="224"/>
        <v>81.624441491510524</v>
      </c>
      <c r="EY170" s="2">
        <f t="shared" si="224"/>
        <v>77.251346760338407</v>
      </c>
      <c r="EZ170" s="2">
        <f t="shared" si="224"/>
        <v>77.952386676265107</v>
      </c>
      <c r="FA170" s="2">
        <f t="shared" si="224"/>
        <v>78.564145347063629</v>
      </c>
      <c r="FB170" s="2">
        <f t="shared" si="224"/>
        <v>75.358243113243702</v>
      </c>
      <c r="FC170" s="2">
        <f t="shared" si="224"/>
        <v>75.133283342425898</v>
      </c>
      <c r="FD170" s="2">
        <f t="shared" si="224"/>
        <v>74.126117574357821</v>
      </c>
      <c r="FE170" s="2">
        <f t="shared" si="224"/>
        <v>76.249730472371056</v>
      </c>
      <c r="FG170" s="2">
        <f t="shared" si="225"/>
        <v>0.99992818452133825</v>
      </c>
      <c r="FH170" s="2">
        <f t="shared" si="225"/>
        <v>0.99990943690694634</v>
      </c>
      <c r="FI170" s="2">
        <f t="shared" si="225"/>
        <v>0.99991366192532316</v>
      </c>
      <c r="FJ170" s="2">
        <f t="shared" si="225"/>
        <v>0.99990716786435274</v>
      </c>
      <c r="FK170" s="2">
        <f t="shared" si="225"/>
        <v>0.99991251726841512</v>
      </c>
      <c r="FL170" s="2">
        <f t="shared" si="225"/>
        <v>0.99990004360514817</v>
      </c>
      <c r="FM170" s="2">
        <f t="shared" si="225"/>
        <v>0.99990520237033054</v>
      </c>
      <c r="FN170" s="2">
        <f t="shared" si="225"/>
        <v>0.99990476963638897</v>
      </c>
      <c r="FO170" s="2">
        <f t="shared" si="225"/>
        <v>0.99990184694723017</v>
      </c>
      <c r="FP170" s="2">
        <f t="shared" si="225"/>
        <v>0.99990085034165088</v>
      </c>
      <c r="FQ170" s="2">
        <f t="shared" si="225"/>
        <v>0.99990706375423544</v>
      </c>
      <c r="FR170" s="2">
        <f t="shared" si="225"/>
        <v>0.99990549250878213</v>
      </c>
      <c r="FS170" s="2">
        <f t="shared" si="225"/>
        <v>0.99989330864824588</v>
      </c>
      <c r="FT170" s="2">
        <f t="shared" si="225"/>
        <v>0.99990119247026776</v>
      </c>
      <c r="FU170" s="2">
        <f t="shared" si="225"/>
        <v>0.99988587220739089</v>
      </c>
      <c r="FW170" s="2">
        <f t="shared" si="216"/>
        <v>0.4832146835338042</v>
      </c>
      <c r="FX170" s="2">
        <f t="shared" si="216"/>
        <v>0.58473815871778456</v>
      </c>
      <c r="FY170" s="2">
        <f t="shared" si="216"/>
        <v>0.57237393702797501</v>
      </c>
      <c r="FZ170" s="2">
        <f t="shared" si="216"/>
        <v>0.5867040517338461</v>
      </c>
      <c r="GA170" s="2">
        <f t="shared" si="216"/>
        <v>0.56452908238480581</v>
      </c>
      <c r="GB170" s="2">
        <f t="shared" si="216"/>
        <v>0.59252385310466948</v>
      </c>
      <c r="GC170" s="2">
        <f t="shared" si="216"/>
        <v>0.6163204056759366</v>
      </c>
      <c r="GD170" s="2">
        <f t="shared" si="216"/>
        <v>0.56869744565455371</v>
      </c>
      <c r="GE170" s="2">
        <f t="shared" si="216"/>
        <v>0.50656841445609702</v>
      </c>
      <c r="GF170" s="2">
        <f t="shared" si="216"/>
        <v>0.50910635521404479</v>
      </c>
      <c r="GG170" s="2">
        <f t="shared" si="216"/>
        <v>0.5109089216681485</v>
      </c>
      <c r="GH170" s="2">
        <f t="shared" si="216"/>
        <v>0.48280314998759161</v>
      </c>
      <c r="GI170" s="2">
        <f t="shared" si="216"/>
        <v>0.4415288625660348</v>
      </c>
      <c r="GJ170" s="2">
        <f t="shared" si="216"/>
        <v>0.4351500570122846</v>
      </c>
      <c r="GK170" s="2">
        <f t="shared" si="216"/>
        <v>0.34496904351306446</v>
      </c>
      <c r="GM170" s="86">
        <f t="shared" si="217"/>
        <v>1.0224851864290138E-228</v>
      </c>
      <c r="GN170" s="86">
        <f t="shared" si="217"/>
        <v>1.1925324078751859E-207</v>
      </c>
      <c r="GO170" s="86">
        <f t="shared" si="217"/>
        <v>5.0532480030215437E-240</v>
      </c>
      <c r="GP170" s="86">
        <f t="shared" si="217"/>
        <v>0</v>
      </c>
      <c r="GQ170" s="86">
        <f t="shared" si="217"/>
        <v>0</v>
      </c>
      <c r="GR170" s="86">
        <f t="shared" si="217"/>
        <v>1.1784951995589336E-215</v>
      </c>
      <c r="GS170" s="86">
        <f t="shared" si="217"/>
        <v>1.4596295766521305E-299</v>
      </c>
      <c r="GT170" s="86">
        <f t="shared" si="217"/>
        <v>2.356141824520995E-252</v>
      </c>
      <c r="GU170" s="86">
        <f t="shared" si="217"/>
        <v>6.3793117740076943E-211</v>
      </c>
      <c r="GV170" s="86">
        <f t="shared" si="217"/>
        <v>1.2104724259170551E-232</v>
      </c>
      <c r="GW170" s="86">
        <f t="shared" si="217"/>
        <v>0</v>
      </c>
      <c r="GX170" s="86">
        <f t="shared" si="217"/>
        <v>2.6633794396183693E-286</v>
      </c>
      <c r="GY170" s="86">
        <f t="shared" si="217"/>
        <v>1.8710121910802935E-223</v>
      </c>
      <c r="GZ170" s="86">
        <f t="shared" si="217"/>
        <v>2.0148365298903722E-284</v>
      </c>
      <c r="HA170" s="86">
        <f t="shared" si="217"/>
        <v>0</v>
      </c>
      <c r="HC170" s="86">
        <f t="shared" si="181"/>
        <v>4.771474282091362E-151</v>
      </c>
      <c r="HD170" s="86">
        <f t="shared" si="181"/>
        <v>1.3758618624432855E-154</v>
      </c>
      <c r="HE170" s="86">
        <f t="shared" si="181"/>
        <v>1.2900752876853957E-158</v>
      </c>
      <c r="HF170" s="86">
        <f t="shared" si="180"/>
        <v>2.4707101456157696E-202</v>
      </c>
      <c r="HG170" s="86">
        <f t="shared" si="180"/>
        <v>3.8972691864268185E-260</v>
      </c>
      <c r="HH170" s="86">
        <f t="shared" si="180"/>
        <v>2.0992504269755659E-210</v>
      </c>
      <c r="HI170" s="86">
        <f t="shared" si="180"/>
        <v>0</v>
      </c>
      <c r="HJ170" s="86">
        <f t="shared" si="180"/>
        <v>3.1903912898818222E-238</v>
      </c>
      <c r="HK170" s="86">
        <f t="shared" si="180"/>
        <v>1.0817783544051135E-216</v>
      </c>
      <c r="HL170" s="86">
        <f t="shared" si="161"/>
        <v>2.38227943521876E-241</v>
      </c>
      <c r="HM170" s="86">
        <f t="shared" si="161"/>
        <v>5.5085349515824034E-253</v>
      </c>
      <c r="HN170" s="86">
        <f t="shared" si="161"/>
        <v>8.0696636840785301E-190</v>
      </c>
      <c r="HO170" s="86">
        <f t="shared" ref="HO170:HQ227" si="226" xml:space="preserve"> _xlfn.NORM.DIST($B170, O$8, ABS(O$12), TRUE) * _xlfn.NORM.DIST(($B170 - O$8)*O$16, 0, ABS(O$12), TRUE) * 2</f>
        <v>5.6414704742550199E-157</v>
      </c>
      <c r="HP170" s="86">
        <f t="shared" si="226"/>
        <v>3.6695600056049985E-197</v>
      </c>
      <c r="HQ170" s="86">
        <f t="shared" si="226"/>
        <v>5.1625740546100816E-205</v>
      </c>
      <c r="HS170" s="86">
        <f t="shared" si="218"/>
        <v>1.4609706597137769E-7</v>
      </c>
      <c r="HT170" s="86">
        <f t="shared" si="218"/>
        <v>3.4218271030307032E-10</v>
      </c>
      <c r="HU170" s="86">
        <f t="shared" si="218"/>
        <v>1.2909167798118119E-10</v>
      </c>
      <c r="HV170" s="86">
        <f t="shared" si="218"/>
        <v>4.8694771870129772E-12</v>
      </c>
      <c r="HW170" s="86">
        <f t="shared" si="218"/>
        <v>6.0921271442845227E-11</v>
      </c>
      <c r="HX170" s="86">
        <f t="shared" si="218"/>
        <v>5.5524711163656467E-12</v>
      </c>
      <c r="HY170" s="86">
        <f t="shared" si="218"/>
        <v>1.1111259269764303E-12</v>
      </c>
      <c r="HZ170" s="86">
        <f t="shared" si="218"/>
        <v>2.9911321573226054E-11</v>
      </c>
      <c r="IA170" s="86">
        <f t="shared" si="218"/>
        <v>6.5268310082082871E-10</v>
      </c>
      <c r="IB170" s="86">
        <f t="shared" si="218"/>
        <v>1.8493365990280588E-10</v>
      </c>
      <c r="IC170" s="86">
        <f t="shared" si="218"/>
        <v>2.2507995258823704E-10</v>
      </c>
      <c r="ID170" s="86">
        <f t="shared" si="218"/>
        <v>1.3450867372271941E-9</v>
      </c>
      <c r="IE170" s="86">
        <f t="shared" si="218"/>
        <v>2.1118406170323044E-8</v>
      </c>
      <c r="IF170" s="86">
        <f t="shared" si="218"/>
        <v>5.923684949056602E-16</v>
      </c>
      <c r="IG170" s="86">
        <f t="shared" si="218"/>
        <v>5.2785681453679108E-16</v>
      </c>
      <c r="II170" s="86">
        <f t="shared" si="219"/>
        <v>0.44373459181725461</v>
      </c>
      <c r="IJ170" s="86">
        <f t="shared" si="219"/>
        <v>0.56210453100335556</v>
      </c>
      <c r="IK170" s="86">
        <f t="shared" si="219"/>
        <v>0.57729538010267933</v>
      </c>
      <c r="IL170" s="86">
        <f t="shared" si="219"/>
        <v>0.53966250927786674</v>
      </c>
      <c r="IM170" s="86">
        <f t="shared" si="219"/>
        <v>0.58336239926625466</v>
      </c>
      <c r="IN170" s="86">
        <f t="shared" si="219"/>
        <v>0.52915267324214488</v>
      </c>
      <c r="IO170" s="86">
        <f t="shared" si="219"/>
        <v>0.45554982197350058</v>
      </c>
      <c r="IP170" s="86">
        <f t="shared" si="219"/>
        <v>0.57784785484518186</v>
      </c>
      <c r="IQ170" s="86">
        <f t="shared" si="219"/>
        <v>0.52197865388264775</v>
      </c>
      <c r="IR170" s="86">
        <f t="shared" si="219"/>
        <v>0.53069070352503733</v>
      </c>
      <c r="IS170" s="86">
        <f t="shared" si="219"/>
        <v>0.53611646677681857</v>
      </c>
      <c r="IT170" s="86">
        <f t="shared" si="219"/>
        <v>0.43104512505661996</v>
      </c>
      <c r="IU170" s="86">
        <f t="shared" si="219"/>
        <v>0.25002420358446187</v>
      </c>
      <c r="IV170" s="86">
        <f t="shared" si="219"/>
        <v>0.28672707087754801</v>
      </c>
      <c r="IW170" s="86">
        <f t="shared" si="219"/>
        <v>0.25325933569565806</v>
      </c>
      <c r="IY170" s="86">
        <f t="shared" si="220"/>
        <v>0.44373473791432055</v>
      </c>
      <c r="IZ170" s="86">
        <f t="shared" si="220"/>
        <v>0.56210453134553828</v>
      </c>
      <c r="JA170" s="86">
        <f t="shared" si="220"/>
        <v>0.57729538023177096</v>
      </c>
      <c r="JB170" s="86">
        <f t="shared" si="220"/>
        <v>0.53966250928273618</v>
      </c>
      <c r="JC170" s="86">
        <f t="shared" si="220"/>
        <v>0.58336239932717593</v>
      </c>
      <c r="JD170" s="86">
        <f t="shared" si="220"/>
        <v>0.52915267324769732</v>
      </c>
      <c r="JE170" s="86">
        <f t="shared" si="220"/>
        <v>0.45554982197461169</v>
      </c>
      <c r="JF170" s="86">
        <f t="shared" si="220"/>
        <v>0.57784785487509316</v>
      </c>
      <c r="JG170" s="86">
        <f t="shared" si="220"/>
        <v>0.52197865453533088</v>
      </c>
      <c r="JH170" s="86">
        <f t="shared" si="220"/>
        <v>0.53069070370997096</v>
      </c>
      <c r="JI170" s="86">
        <f t="shared" si="220"/>
        <v>0.53611646700189852</v>
      </c>
      <c r="JJ170" s="86">
        <f t="shared" si="220"/>
        <v>0.43104512640170672</v>
      </c>
      <c r="JK170" s="86">
        <f t="shared" si="220"/>
        <v>0.25002422470286806</v>
      </c>
      <c r="JL170" s="86">
        <f t="shared" si="220"/>
        <v>0.28672707087754862</v>
      </c>
      <c r="JM170" s="86">
        <f t="shared" si="220"/>
        <v>0.25325933569565862</v>
      </c>
    </row>
    <row r="171" spans="2:273" x14ac:dyDescent="0.25">
      <c r="B171" s="2">
        <v>144</v>
      </c>
      <c r="C171" s="37">
        <v>93.468000000000004</v>
      </c>
      <c r="D171" s="37">
        <v>88</v>
      </c>
      <c r="E171" s="37">
        <v>86.287999999999997</v>
      </c>
      <c r="F171" s="37">
        <v>84.558999999999997</v>
      </c>
      <c r="G171" s="37">
        <v>79.305000000000007</v>
      </c>
      <c r="H171" s="37">
        <v>81.474999999999994</v>
      </c>
      <c r="I171" s="37">
        <v>81.915000000000006</v>
      </c>
      <c r="J171" s="37">
        <v>82.644000000000005</v>
      </c>
      <c r="K171" s="37">
        <v>87.492000000000004</v>
      </c>
      <c r="L171" s="37">
        <v>88.22</v>
      </c>
      <c r="M171" s="37">
        <v>88.558999999999997</v>
      </c>
      <c r="N171" s="37">
        <v>91.965999999999994</v>
      </c>
      <c r="O171" s="37">
        <v>89.712000000000003</v>
      </c>
      <c r="P171" s="37">
        <v>102.96599999999999</v>
      </c>
      <c r="Q171" s="37">
        <v>126.76300000000001</v>
      </c>
      <c r="S171" s="4">
        <f t="shared" si="221"/>
        <v>92.982743775577333</v>
      </c>
      <c r="T171" s="4">
        <f t="shared" si="221"/>
        <v>86.448738343930074</v>
      </c>
      <c r="U171" s="4">
        <f t="shared" si="221"/>
        <v>86.413487334432403</v>
      </c>
      <c r="V171" s="4">
        <f t="shared" si="221"/>
        <v>84.025761611016577</v>
      </c>
      <c r="W171" s="4">
        <f t="shared" si="221"/>
        <v>79.904543070229934</v>
      </c>
      <c r="X171" s="4">
        <f t="shared" si="221"/>
        <v>81.371477422010656</v>
      </c>
      <c r="Y171" s="4">
        <f t="shared" si="221"/>
        <v>81.895402906716626</v>
      </c>
      <c r="Z171" s="4">
        <f t="shared" si="221"/>
        <v>83.335301628550837</v>
      </c>
      <c r="AA171" s="4">
        <f t="shared" si="221"/>
        <v>85.876285380980491</v>
      </c>
      <c r="AB171" s="4">
        <f t="shared" si="221"/>
        <v>87.392967518265721</v>
      </c>
      <c r="AC171" s="4">
        <f t="shared" si="221"/>
        <v>88.451675935040214</v>
      </c>
      <c r="AD171" s="4">
        <f t="shared" si="221"/>
        <v>92.371412137910397</v>
      </c>
      <c r="AE171" s="4">
        <f t="shared" si="221"/>
        <v>91.995853987087898</v>
      </c>
      <c r="AF171" s="4">
        <f t="shared" si="221"/>
        <v>104.13393061874106</v>
      </c>
      <c r="AG171" s="4">
        <f t="shared" si="221"/>
        <v>126.37983781934146</v>
      </c>
      <c r="AI171" s="4">
        <f t="shared" si="222"/>
        <v>0.48525622442267036</v>
      </c>
      <c r="AJ171" s="4">
        <f t="shared" si="222"/>
        <v>1.5512616560699257</v>
      </c>
      <c r="AK171" s="4">
        <f t="shared" si="222"/>
        <v>-0.12548733443240678</v>
      </c>
      <c r="AL171" s="4">
        <f t="shared" si="222"/>
        <v>0.53323838898342046</v>
      </c>
      <c r="AM171" s="4">
        <f t="shared" si="222"/>
        <v>-0.59954307022992737</v>
      </c>
      <c r="AN171" s="4">
        <f t="shared" si="222"/>
        <v>0.10352257798933806</v>
      </c>
      <c r="AO171" s="4">
        <f t="shared" si="222"/>
        <v>1.9597093283380218E-2</v>
      </c>
      <c r="AP171" s="4">
        <f t="shared" si="222"/>
        <v>-0.69130162855083199</v>
      </c>
      <c r="AQ171" s="4">
        <f t="shared" si="222"/>
        <v>1.6157146190195135</v>
      </c>
      <c r="AR171" s="4">
        <f t="shared" si="222"/>
        <v>0.82703248173427824</v>
      </c>
      <c r="AS171" s="4">
        <f t="shared" si="222"/>
        <v>0.10732406495978353</v>
      </c>
      <c r="AT171" s="4">
        <f t="shared" si="222"/>
        <v>-0.4054121379104032</v>
      </c>
      <c r="AU171" s="4">
        <f t="shared" si="222"/>
        <v>-2.2838539870878947</v>
      </c>
      <c r="AV171" s="4">
        <f t="shared" si="222"/>
        <v>-1.1679306187410674</v>
      </c>
      <c r="AW171" s="4">
        <f t="shared" si="222"/>
        <v>0.38316218065854457</v>
      </c>
      <c r="AY171" s="2">
        <f t="shared" si="214"/>
        <v>92.982743775577333</v>
      </c>
      <c r="AZ171" s="2">
        <f t="shared" si="214"/>
        <v>85.822301297586492</v>
      </c>
      <c r="BA171" s="2">
        <f t="shared" si="214"/>
        <v>85.621133412642976</v>
      </c>
      <c r="BB171" s="2">
        <f t="shared" si="214"/>
        <v>83.254629892288236</v>
      </c>
      <c r="BC171" s="2">
        <f t="shared" si="214"/>
        <v>77.754376433532002</v>
      </c>
      <c r="BD171" s="2">
        <f t="shared" si="214"/>
        <v>80.404640119638373</v>
      </c>
      <c r="BE171" s="2">
        <f t="shared" si="214"/>
        <v>81.465160252471634</v>
      </c>
      <c r="BF171" s="2">
        <f t="shared" si="214"/>
        <v>81.012362916835343</v>
      </c>
      <c r="BG171" s="2">
        <f t="shared" si="214"/>
        <v>76.653293657174075</v>
      </c>
      <c r="BH171" s="2">
        <f t="shared" si="214"/>
        <v>77.589000252899211</v>
      </c>
      <c r="BI171" s="2">
        <f t="shared" si="214"/>
        <v>78.573982716038927</v>
      </c>
      <c r="BJ171" s="2">
        <f t="shared" si="214"/>
        <v>74.709585376065064</v>
      </c>
      <c r="BK171" s="2">
        <f t="shared" si="214"/>
        <v>74.987075077115762</v>
      </c>
      <c r="BL171" s="2">
        <f t="shared" si="214"/>
        <v>74.692025055642958</v>
      </c>
      <c r="BM171" s="2">
        <f t="shared" si="214"/>
        <v>76.264931702237789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128.10816228070178</v>
      </c>
      <c r="DL171" s="2">
        <f t="shared" si="223"/>
        <v>133.00980030637925</v>
      </c>
      <c r="DM171" s="2">
        <f t="shared" si="223"/>
        <v>128.16330484735747</v>
      </c>
      <c r="DN171" s="2">
        <f t="shared" si="223"/>
        <v>123.11412731152205</v>
      </c>
      <c r="DO171" s="2">
        <f t="shared" si="223"/>
        <v>109.97394109311739</v>
      </c>
      <c r="DP171" s="2">
        <f t="shared" si="223"/>
        <v>124.92814316271962</v>
      </c>
      <c r="DQ171" s="2">
        <f t="shared" si="223"/>
        <v>127.20526524064172</v>
      </c>
      <c r="DR171" s="2">
        <f t="shared" si="223"/>
        <v>125.68195171886939</v>
      </c>
      <c r="DS171" s="2">
        <f t="shared" si="223"/>
        <v>126.89018095238094</v>
      </c>
      <c r="DT171" s="2">
        <f t="shared" si="223"/>
        <v>126.49405332314744</v>
      </c>
      <c r="DU171" s="2">
        <f t="shared" si="223"/>
        <v>119.05065042016805</v>
      </c>
      <c r="DV171" s="2">
        <f t="shared" si="223"/>
        <v>128.00947473187475</v>
      </c>
      <c r="DW171" s="2">
        <f t="shared" si="223"/>
        <v>124.36644369747899</v>
      </c>
      <c r="DX171" s="2">
        <f t="shared" si="223"/>
        <v>113.29286890756305</v>
      </c>
      <c r="DY171" s="2">
        <f t="shared" si="223"/>
        <v>99.858459677419333</v>
      </c>
      <c r="EA171" s="2">
        <f t="shared" si="213"/>
        <v>92.709188115743075</v>
      </c>
      <c r="EB171" s="2">
        <f t="shared" si="213"/>
        <v>84.973223490213741</v>
      </c>
      <c r="EC171" s="2">
        <f t="shared" si="213"/>
        <v>85.340497813052892</v>
      </c>
      <c r="ED171" s="2">
        <f t="shared" si="213"/>
        <v>83.300110746449448</v>
      </c>
      <c r="EE171" s="2">
        <f t="shared" si="213"/>
        <v>77.283354876824973</v>
      </c>
      <c r="EF171" s="2">
        <f t="shared" si="213"/>
        <v>80.382885176387816</v>
      </c>
      <c r="EG171" s="2">
        <f t="shared" si="213"/>
        <v>81.107911851348291</v>
      </c>
      <c r="EH171" s="2">
        <f t="shared" si="213"/>
        <v>80.363987946629152</v>
      </c>
      <c r="EI171" s="2">
        <f t="shared" si="213"/>
        <v>76.144636837858542</v>
      </c>
      <c r="EJ171" s="2">
        <f t="shared" si="213"/>
        <v>77.344314692405192</v>
      </c>
      <c r="EK171" s="2">
        <f t="shared" si="212"/>
        <v>78.730995495624725</v>
      </c>
      <c r="EL171" s="2">
        <f t="shared" si="179"/>
        <v>74.201235825230981</v>
      </c>
      <c r="EM171" s="2">
        <f t="shared" si="179"/>
        <v>74.961438437638691</v>
      </c>
      <c r="EN171" s="2">
        <f t="shared" si="179"/>
        <v>75.26505459281347</v>
      </c>
      <c r="EO171" s="2">
        <f t="shared" si="179"/>
        <v>76.33222754044408</v>
      </c>
      <c r="EQ171" s="2">
        <f t="shared" si="224"/>
        <v>93.244982213341814</v>
      </c>
      <c r="ER171" s="2">
        <f t="shared" si="224"/>
        <v>86.365694823360926</v>
      </c>
      <c r="ES171" s="2">
        <f t="shared" si="224"/>
        <v>85.806681169195073</v>
      </c>
      <c r="ET171" s="2">
        <f t="shared" si="224"/>
        <v>83.219874087591251</v>
      </c>
      <c r="EU171" s="2">
        <f t="shared" si="224"/>
        <v>78.081303580956714</v>
      </c>
      <c r="EV171" s="2">
        <f t="shared" si="224"/>
        <v>80.411676773344283</v>
      </c>
      <c r="EW171" s="2">
        <f t="shared" si="224"/>
        <v>81.661742161704495</v>
      </c>
      <c r="EX171" s="2">
        <f t="shared" si="224"/>
        <v>81.454167966630862</v>
      </c>
      <c r="EY171" s="2">
        <f t="shared" si="224"/>
        <v>77.0965857843169</v>
      </c>
      <c r="EZ171" s="2">
        <f t="shared" si="224"/>
        <v>77.79582018761063</v>
      </c>
      <c r="FA171" s="2">
        <f t="shared" si="224"/>
        <v>78.430499303316878</v>
      </c>
      <c r="FB171" s="2">
        <f t="shared" si="224"/>
        <v>75.197063859544329</v>
      </c>
      <c r="FC171" s="2">
        <f t="shared" si="224"/>
        <v>75.006295678002061</v>
      </c>
      <c r="FD171" s="2">
        <f t="shared" si="224"/>
        <v>74.006164449148244</v>
      </c>
      <c r="FE171" s="2">
        <f t="shared" si="224"/>
        <v>76.141703676703457</v>
      </c>
      <c r="FG171" s="2">
        <f t="shared" si="225"/>
        <v>0.99993450309115306</v>
      </c>
      <c r="FH171" s="2">
        <f t="shared" si="225"/>
        <v>0.9999174048193239</v>
      </c>
      <c r="FI171" s="2">
        <f t="shared" si="225"/>
        <v>0.99992125814185839</v>
      </c>
      <c r="FJ171" s="2">
        <f t="shared" si="225"/>
        <v>0.99991533539448985</v>
      </c>
      <c r="FK171" s="2">
        <f t="shared" si="225"/>
        <v>0.99992021418638433</v>
      </c>
      <c r="FL171" s="2">
        <f t="shared" si="225"/>
        <v>0.99990883788265417</v>
      </c>
      <c r="FM171" s="2">
        <f t="shared" si="225"/>
        <v>0.99991354281304268</v>
      </c>
      <c r="FN171" s="2">
        <f t="shared" si="225"/>
        <v>0.99991314814839838</v>
      </c>
      <c r="FO171" s="2">
        <f t="shared" si="225"/>
        <v>0.9999104825788494</v>
      </c>
      <c r="FP171" s="2">
        <f t="shared" si="225"/>
        <v>0.99990957364797906</v>
      </c>
      <c r="FQ171" s="2">
        <f t="shared" si="225"/>
        <v>0.99991524044338231</v>
      </c>
      <c r="FR171" s="2">
        <f t="shared" si="225"/>
        <v>0.99991380742686309</v>
      </c>
      <c r="FS171" s="2">
        <f t="shared" si="225"/>
        <v>0.99990269541727017</v>
      </c>
      <c r="FT171" s="2">
        <f t="shared" si="225"/>
        <v>0.9999098856784211</v>
      </c>
      <c r="FU171" s="2">
        <f t="shared" si="225"/>
        <v>0.99989591317082793</v>
      </c>
      <c r="FW171" s="2">
        <f t="shared" si="216"/>
        <v>0.50623390154108661</v>
      </c>
      <c r="FX171" s="2">
        <f t="shared" si="216"/>
        <v>0.60691390732007999</v>
      </c>
      <c r="FY171" s="2">
        <f t="shared" si="216"/>
        <v>0.59475236200581583</v>
      </c>
      <c r="FZ171" s="2">
        <f t="shared" si="216"/>
        <v>0.60884504492895231</v>
      </c>
      <c r="GA171" s="2">
        <f t="shared" si="216"/>
        <v>0.58702183393840912</v>
      </c>
      <c r="GB171" s="2">
        <f t="shared" si="216"/>
        <v>0.61455789484542012</v>
      </c>
      <c r="GC171" s="2">
        <f t="shared" si="216"/>
        <v>0.63785413513378353</v>
      </c>
      <c r="GD171" s="2">
        <f t="shared" si="216"/>
        <v>0.59113083098032171</v>
      </c>
      <c r="GE171" s="2">
        <f t="shared" si="216"/>
        <v>0.52956013129383628</v>
      </c>
      <c r="GF171" s="2">
        <f t="shared" si="216"/>
        <v>0.53208904759296727</v>
      </c>
      <c r="GG171" s="2">
        <f t="shared" si="216"/>
        <v>0.5338844876138471</v>
      </c>
      <c r="GH171" s="2">
        <f t="shared" si="216"/>
        <v>0.50582195209444469</v>
      </c>
      <c r="GI171" s="2">
        <f t="shared" si="216"/>
        <v>0.46434657787182526</v>
      </c>
      <c r="GJ171" s="2">
        <f t="shared" si="216"/>
        <v>0.45790841302504348</v>
      </c>
      <c r="GK171" s="2">
        <f t="shared" si="216"/>
        <v>0.36606757674591528</v>
      </c>
      <c r="GM171" s="86">
        <f t="shared" si="217"/>
        <v>3.6522706745949766E-234</v>
      </c>
      <c r="GN171" s="86">
        <f t="shared" si="217"/>
        <v>1.3395454421970656E-212</v>
      </c>
      <c r="GO171" s="86">
        <f t="shared" si="217"/>
        <v>1.0056089642917324E-245</v>
      </c>
      <c r="GP171" s="86">
        <f t="shared" si="217"/>
        <v>0</v>
      </c>
      <c r="GQ171" s="86">
        <f t="shared" si="217"/>
        <v>0</v>
      </c>
      <c r="GR171" s="86">
        <f t="shared" si="217"/>
        <v>9.1721351717933382E-221</v>
      </c>
      <c r="GS171" s="86">
        <f t="shared" si="217"/>
        <v>1.2840067994310366E-306</v>
      </c>
      <c r="GT171" s="86">
        <f t="shared" si="217"/>
        <v>2.5847030255447602E-258</v>
      </c>
      <c r="GU171" s="86">
        <f t="shared" si="217"/>
        <v>6.3738039655010862E-216</v>
      </c>
      <c r="GV171" s="86">
        <f t="shared" si="217"/>
        <v>3.7713595762376044E-238</v>
      </c>
      <c r="GW171" s="86">
        <f t="shared" si="217"/>
        <v>0</v>
      </c>
      <c r="GX171" s="86">
        <f t="shared" si="217"/>
        <v>4.20448666246665E-293</v>
      </c>
      <c r="GY171" s="86">
        <f t="shared" si="217"/>
        <v>8.1429870260322223E-229</v>
      </c>
      <c r="GZ171" s="86">
        <f t="shared" si="217"/>
        <v>3.788208366871413E-291</v>
      </c>
      <c r="HA171" s="86">
        <f t="shared" si="217"/>
        <v>0</v>
      </c>
      <c r="HC171" s="86">
        <f t="shared" si="181"/>
        <v>7.4829372899257164E-156</v>
      </c>
      <c r="HD171" s="86">
        <f t="shared" si="181"/>
        <v>1.6519679728085071E-159</v>
      </c>
      <c r="HE171" s="86">
        <f t="shared" si="181"/>
        <v>1.2866364953063028E-163</v>
      </c>
      <c r="HF171" s="86">
        <f t="shared" si="180"/>
        <v>1.0375539176152012E-208</v>
      </c>
      <c r="HG171" s="86">
        <f t="shared" si="180"/>
        <v>2.0372981641074501E-268</v>
      </c>
      <c r="HH171" s="86">
        <f t="shared" si="180"/>
        <v>4.644613637888848E-217</v>
      </c>
      <c r="HI171" s="86">
        <f t="shared" si="180"/>
        <v>0</v>
      </c>
      <c r="HJ171" s="86">
        <f t="shared" si="180"/>
        <v>1.0023422030963607E-245</v>
      </c>
      <c r="HK171" s="86">
        <f t="shared" si="180"/>
        <v>1.3260183140680332E-223</v>
      </c>
      <c r="HL171" s="86">
        <f t="shared" si="180"/>
        <v>4.784072934116006E-249</v>
      </c>
      <c r="HM171" s="86">
        <f t="shared" si="180"/>
        <v>4.9959994692572888E-261</v>
      </c>
      <c r="HN171" s="86">
        <f t="shared" si="180"/>
        <v>6.5111898834826171E-196</v>
      </c>
      <c r="HO171" s="86">
        <f t="shared" si="226"/>
        <v>4.0257250697429871E-162</v>
      </c>
      <c r="HP171" s="86">
        <f t="shared" si="226"/>
        <v>1.8081435878203487E-203</v>
      </c>
      <c r="HQ171" s="86">
        <f t="shared" si="226"/>
        <v>1.3553519421930567E-211</v>
      </c>
      <c r="HS171" s="86">
        <f t="shared" si="218"/>
        <v>5.1244134718982783E-8</v>
      </c>
      <c r="HT171" s="86">
        <f t="shared" si="218"/>
        <v>8.865373572517689E-11</v>
      </c>
      <c r="HU171" s="86">
        <f t="shared" si="218"/>
        <v>3.0889408683683637E-11</v>
      </c>
      <c r="HV171" s="86">
        <f t="shared" si="218"/>
        <v>9.4278763385528098E-13</v>
      </c>
      <c r="HW171" s="86">
        <f t="shared" si="218"/>
        <v>1.3356385267805548E-11</v>
      </c>
      <c r="HX171" s="86">
        <f t="shared" si="218"/>
        <v>1.1132887494831917E-12</v>
      </c>
      <c r="HY171" s="86">
        <f t="shared" si="218"/>
        <v>2.0777349310690343E-13</v>
      </c>
      <c r="HZ171" s="86">
        <f t="shared" si="218"/>
        <v>6.360554739987931E-12</v>
      </c>
      <c r="IA171" s="86">
        <f t="shared" si="218"/>
        <v>1.5847013736989402E-10</v>
      </c>
      <c r="IB171" s="86">
        <f t="shared" si="218"/>
        <v>4.093775677255365E-11</v>
      </c>
      <c r="IC171" s="86">
        <f t="shared" si="218"/>
        <v>5.0151314878752744E-11</v>
      </c>
      <c r="ID171" s="86">
        <f t="shared" si="218"/>
        <v>3.2757561410957551E-10</v>
      </c>
      <c r="IE171" s="86">
        <f t="shared" si="218"/>
        <v>5.9290324791390609E-9</v>
      </c>
      <c r="IF171" s="86">
        <f t="shared" si="218"/>
        <v>3.8939056620467768E-17</v>
      </c>
      <c r="IG171" s="86">
        <f t="shared" si="218"/>
        <v>2.5922155226878659E-17</v>
      </c>
      <c r="II171" s="86">
        <f t="shared" si="219"/>
        <v>0.51817364080531148</v>
      </c>
      <c r="IJ171" s="86">
        <f t="shared" si="219"/>
        <v>0.51322123621219506</v>
      </c>
      <c r="IK171" s="86">
        <f t="shared" si="219"/>
        <v>0.53497551403447674</v>
      </c>
      <c r="IL171" s="86">
        <f t="shared" si="219"/>
        <v>0.47692233532984563</v>
      </c>
      <c r="IM171" s="86">
        <f t="shared" si="219"/>
        <v>0.54428788633248271</v>
      </c>
      <c r="IN171" s="86">
        <f t="shared" si="219"/>
        <v>0.46532795185478509</v>
      </c>
      <c r="IO171" s="86">
        <f t="shared" si="219"/>
        <v>0.38460279374291739</v>
      </c>
      <c r="IP171" s="86">
        <f t="shared" si="219"/>
        <v>0.53340967165284803</v>
      </c>
      <c r="IQ171" s="86">
        <f t="shared" si="219"/>
        <v>0.57643162751023846</v>
      </c>
      <c r="IR171" s="86">
        <f t="shared" si="219"/>
        <v>0.58147667682417403</v>
      </c>
      <c r="IS171" s="86">
        <f t="shared" si="219"/>
        <v>0.58368634058768165</v>
      </c>
      <c r="IT171" s="86">
        <f t="shared" si="219"/>
        <v>0.51989556974370787</v>
      </c>
      <c r="IU171" s="86">
        <f t="shared" si="219"/>
        <v>0.35197174273937659</v>
      </c>
      <c r="IV171" s="86">
        <f t="shared" si="219"/>
        <v>0.37065220184869435</v>
      </c>
      <c r="IW171" s="86">
        <f t="shared" si="219"/>
        <v>0.32255317410147299</v>
      </c>
      <c r="IY171" s="86">
        <f t="shared" si="220"/>
        <v>0.51817369204944619</v>
      </c>
      <c r="IZ171" s="86">
        <f t="shared" si="220"/>
        <v>0.51322123630084882</v>
      </c>
      <c r="JA171" s="86">
        <f t="shared" si="220"/>
        <v>0.53497551406536614</v>
      </c>
      <c r="JB171" s="86">
        <f t="shared" si="220"/>
        <v>0.47692233533078843</v>
      </c>
      <c r="JC171" s="86">
        <f t="shared" si="220"/>
        <v>0.54428788634583913</v>
      </c>
      <c r="JD171" s="86">
        <f t="shared" si="220"/>
        <v>0.46532795185589837</v>
      </c>
      <c r="JE171" s="86">
        <f t="shared" si="220"/>
        <v>0.38460279374312517</v>
      </c>
      <c r="JF171" s="86">
        <f t="shared" si="220"/>
        <v>0.53340967165920861</v>
      </c>
      <c r="JG171" s="86">
        <f t="shared" si="220"/>
        <v>0.57643162766870859</v>
      </c>
      <c r="JH171" s="86">
        <f t="shared" si="220"/>
        <v>0.58147667686511184</v>
      </c>
      <c r="JI171" s="86">
        <f t="shared" si="220"/>
        <v>0.58368634063783298</v>
      </c>
      <c r="JJ171" s="86">
        <f t="shared" si="220"/>
        <v>0.51989557007128351</v>
      </c>
      <c r="JK171" s="86">
        <f t="shared" si="220"/>
        <v>0.35197174866840908</v>
      </c>
      <c r="JL171" s="86">
        <f t="shared" si="220"/>
        <v>0.37065220184869441</v>
      </c>
      <c r="JM171" s="86">
        <f t="shared" si="220"/>
        <v>0.32255317410147299</v>
      </c>
    </row>
    <row r="172" spans="2:273" x14ac:dyDescent="0.25">
      <c r="B172" s="2">
        <v>145</v>
      </c>
      <c r="C172" s="37">
        <v>91.161000000000001</v>
      </c>
      <c r="D172" s="37">
        <v>85.796999999999997</v>
      </c>
      <c r="E172" s="37">
        <v>83.168999999999997</v>
      </c>
      <c r="F172" s="37">
        <v>84.051000000000002</v>
      </c>
      <c r="G172" s="37">
        <v>79.236999999999995</v>
      </c>
      <c r="H172" s="37">
        <v>81.915000000000006</v>
      </c>
      <c r="I172" s="37">
        <v>80.897999999999996</v>
      </c>
      <c r="J172" s="37">
        <v>79.236999999999995</v>
      </c>
      <c r="K172" s="37">
        <v>83.983000000000004</v>
      </c>
      <c r="L172" s="37">
        <v>82.661000000000001</v>
      </c>
      <c r="M172" s="37">
        <v>83.168999999999997</v>
      </c>
      <c r="N172" s="37">
        <v>90.78</v>
      </c>
      <c r="O172" s="37">
        <v>92.271000000000001</v>
      </c>
      <c r="P172" s="37">
        <v>104.068</v>
      </c>
      <c r="Q172" s="37">
        <v>131.458</v>
      </c>
      <c r="S172" s="4">
        <f t="shared" si="221"/>
        <v>92.8985986634342</v>
      </c>
      <c r="T172" s="4">
        <f t="shared" si="221"/>
        <v>86.052076365685664</v>
      </c>
      <c r="U172" s="4">
        <f t="shared" si="221"/>
        <v>85.88579899852958</v>
      </c>
      <c r="V172" s="4">
        <f t="shared" si="221"/>
        <v>83.452414894634586</v>
      </c>
      <c r="W172" s="4">
        <f t="shared" si="221"/>
        <v>78.717889738413632</v>
      </c>
      <c r="X172" s="4">
        <f t="shared" si="221"/>
        <v>80.675215860865492</v>
      </c>
      <c r="Y172" s="4">
        <f t="shared" si="221"/>
        <v>81.47712793238432</v>
      </c>
      <c r="Z172" s="4">
        <f t="shared" si="221"/>
        <v>82.001275443125351</v>
      </c>
      <c r="AA172" s="4">
        <f t="shared" si="221"/>
        <v>83.113640707073841</v>
      </c>
      <c r="AB172" s="4">
        <f t="shared" si="221"/>
        <v>84.220799247305152</v>
      </c>
      <c r="AC172" s="4">
        <f t="shared" si="221"/>
        <v>85.19740602999768</v>
      </c>
      <c r="AD172" s="4">
        <f t="shared" si="221"/>
        <v>88.911612089827727</v>
      </c>
      <c r="AE172" s="4">
        <f t="shared" si="221"/>
        <v>92.253044161211662</v>
      </c>
      <c r="AF172" s="4">
        <f t="shared" si="221"/>
        <v>104.10498041273755</v>
      </c>
      <c r="AG172" s="4">
        <f t="shared" si="221"/>
        <v>132.54742350653669</v>
      </c>
      <c r="AI172" s="4">
        <f t="shared" si="222"/>
        <v>-1.7375986634341984</v>
      </c>
      <c r="AJ172" s="4">
        <f t="shared" si="222"/>
        <v>-0.25507636568566738</v>
      </c>
      <c r="AK172" s="4">
        <f t="shared" si="222"/>
        <v>-2.7167989985295833</v>
      </c>
      <c r="AL172" s="4">
        <f t="shared" si="222"/>
        <v>0.59858510536541587</v>
      </c>
      <c r="AM172" s="4">
        <f t="shared" si="222"/>
        <v>0.51911026158636275</v>
      </c>
      <c r="AN172" s="4">
        <f t="shared" si="222"/>
        <v>1.2397841391345139</v>
      </c>
      <c r="AO172" s="4">
        <f t="shared" si="222"/>
        <v>-0.57912793238432414</v>
      </c>
      <c r="AP172" s="4">
        <f t="shared" si="222"/>
        <v>-2.7642754431253564</v>
      </c>
      <c r="AQ172" s="4">
        <f t="shared" si="222"/>
        <v>0.86935929292616265</v>
      </c>
      <c r="AR172" s="4">
        <f t="shared" si="222"/>
        <v>-1.5597992473051505</v>
      </c>
      <c r="AS172" s="4">
        <f t="shared" si="222"/>
        <v>-2.0284060299976829</v>
      </c>
      <c r="AT172" s="4">
        <f t="shared" si="222"/>
        <v>1.8683879101722738</v>
      </c>
      <c r="AU172" s="4">
        <f t="shared" si="222"/>
        <v>1.7955838788338951E-2</v>
      </c>
      <c r="AV172" s="4">
        <f t="shared" si="222"/>
        <v>-3.6980412737548818E-2</v>
      </c>
      <c r="AW172" s="4">
        <f t="shared" si="222"/>
        <v>-1.08942350653669</v>
      </c>
      <c r="AY172" s="2">
        <f t="shared" si="214"/>
        <v>92.8985986634342</v>
      </c>
      <c r="AZ172" s="2">
        <f t="shared" si="214"/>
        <v>85.737817991705555</v>
      </c>
      <c r="BA172" s="2">
        <f t="shared" si="214"/>
        <v>85.479721732062714</v>
      </c>
      <c r="BB172" s="2">
        <f t="shared" si="214"/>
        <v>83.122441648938164</v>
      </c>
      <c r="BC172" s="2">
        <f t="shared" si="214"/>
        <v>77.625174651666825</v>
      </c>
      <c r="BD172" s="2">
        <f t="shared" si="214"/>
        <v>80.263989171013961</v>
      </c>
      <c r="BE172" s="2">
        <f t="shared" si="214"/>
        <v>81.322555788285655</v>
      </c>
      <c r="BF172" s="2">
        <f t="shared" si="214"/>
        <v>80.856318871887339</v>
      </c>
      <c r="BG172" s="2">
        <f t="shared" si="214"/>
        <v>76.509906101954257</v>
      </c>
      <c r="BH172" s="2">
        <f t="shared" si="214"/>
        <v>77.437668484282241</v>
      </c>
      <c r="BI172" s="2">
        <f t="shared" si="214"/>
        <v>78.436277773007262</v>
      </c>
      <c r="BJ172" s="2">
        <f t="shared" si="214"/>
        <v>74.559659973214423</v>
      </c>
      <c r="BK172" s="2">
        <f t="shared" si="214"/>
        <v>74.86012062913521</v>
      </c>
      <c r="BL172" s="2">
        <f t="shared" si="214"/>
        <v>74.558734985558871</v>
      </c>
      <c r="BM172" s="2">
        <f t="shared" si="214"/>
        <v>76.153081732383001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128.26406491228073</v>
      </c>
      <c r="DL172" s="2">
        <f t="shared" si="223"/>
        <v>133.24837739358793</v>
      </c>
      <c r="DM172" s="2">
        <f t="shared" si="223"/>
        <v>128.38446372688475</v>
      </c>
      <c r="DN172" s="2">
        <f t="shared" si="223"/>
        <v>123.32477098150783</v>
      </c>
      <c r="DO172" s="2">
        <f t="shared" si="223"/>
        <v>110.10243967611333</v>
      </c>
      <c r="DP172" s="2">
        <f t="shared" si="223"/>
        <v>125.16368892284186</v>
      </c>
      <c r="DQ172" s="2">
        <f t="shared" si="223"/>
        <v>127.4268256684492</v>
      </c>
      <c r="DR172" s="2">
        <f t="shared" si="223"/>
        <v>125.87856317799849</v>
      </c>
      <c r="DS172" s="2">
        <f t="shared" si="223"/>
        <v>127.1354050420168</v>
      </c>
      <c r="DT172" s="2">
        <f t="shared" si="223"/>
        <v>126.73626325439267</v>
      </c>
      <c r="DU172" s="2">
        <f t="shared" si="223"/>
        <v>119.24390560224089</v>
      </c>
      <c r="DV172" s="2">
        <f t="shared" si="223"/>
        <v>128.29688000858002</v>
      </c>
      <c r="DW172" s="2">
        <f t="shared" si="223"/>
        <v>124.64359999999999</v>
      </c>
      <c r="DX172" s="2">
        <f t="shared" si="223"/>
        <v>113.49463697478993</v>
      </c>
      <c r="DY172" s="2">
        <f t="shared" si="223"/>
        <v>99.971397177419334</v>
      </c>
      <c r="EA172" s="2">
        <f t="shared" si="213"/>
        <v>92.606314242068649</v>
      </c>
      <c r="EB172" s="2">
        <f t="shared" si="213"/>
        <v>84.838922345802217</v>
      </c>
      <c r="EC172" s="2">
        <f t="shared" si="213"/>
        <v>85.182615730047189</v>
      </c>
      <c r="ED172" s="2">
        <f t="shared" si="213"/>
        <v>83.171058772392513</v>
      </c>
      <c r="EE172" s="2">
        <f t="shared" si="213"/>
        <v>77.125879608947585</v>
      </c>
      <c r="EF172" s="2">
        <f t="shared" si="213"/>
        <v>80.241532306970498</v>
      </c>
      <c r="EG172" s="2">
        <f t="shared" si="213"/>
        <v>80.94622048493089</v>
      </c>
      <c r="EH172" s="2">
        <f t="shared" si="213"/>
        <v>80.16914204223562</v>
      </c>
      <c r="EI172" s="2">
        <f t="shared" si="213"/>
        <v>75.967467075483114</v>
      </c>
      <c r="EJ172" s="2">
        <f t="shared" si="213"/>
        <v>77.177134639758208</v>
      </c>
      <c r="EK172" s="2">
        <f t="shared" si="212"/>
        <v>78.60429351958112</v>
      </c>
      <c r="EL172" s="2">
        <f t="shared" si="179"/>
        <v>74.016130758058665</v>
      </c>
      <c r="EM172" s="2">
        <f t="shared" si="179"/>
        <v>74.833260807811797</v>
      </c>
      <c r="EN172" s="2">
        <f t="shared" si="179"/>
        <v>75.175561926654467</v>
      </c>
      <c r="EO172" s="2">
        <f t="shared" si="179"/>
        <v>76.225003421393779</v>
      </c>
      <c r="EQ172" s="2">
        <f t="shared" si="224"/>
        <v>93.154575359778349</v>
      </c>
      <c r="ER172" s="2">
        <f t="shared" si="224"/>
        <v>86.262987233712735</v>
      </c>
      <c r="ES172" s="2">
        <f t="shared" si="224"/>
        <v>85.659318514753409</v>
      </c>
      <c r="ET172" s="2">
        <f t="shared" si="224"/>
        <v>83.089038508506576</v>
      </c>
      <c r="EU172" s="2">
        <f t="shared" si="224"/>
        <v>77.94158943698703</v>
      </c>
      <c r="EV172" s="2">
        <f t="shared" si="224"/>
        <v>80.270963249099054</v>
      </c>
      <c r="EW172" s="2">
        <f t="shared" si="224"/>
        <v>81.511859491688753</v>
      </c>
      <c r="EX172" s="2">
        <f t="shared" si="224"/>
        <v>81.283894441751187</v>
      </c>
      <c r="EY172" s="2">
        <f t="shared" si="224"/>
        <v>76.941824808295394</v>
      </c>
      <c r="EZ172" s="2">
        <f t="shared" si="224"/>
        <v>77.639253698956153</v>
      </c>
      <c r="FA172" s="2">
        <f t="shared" si="224"/>
        <v>78.296853259570128</v>
      </c>
      <c r="FB172" s="2">
        <f t="shared" si="224"/>
        <v>75.03588460584497</v>
      </c>
      <c r="FC172" s="2">
        <f t="shared" si="224"/>
        <v>74.879308013578225</v>
      </c>
      <c r="FD172" s="2">
        <f t="shared" si="224"/>
        <v>73.886211323938667</v>
      </c>
      <c r="FE172" s="2">
        <f t="shared" si="224"/>
        <v>76.033676881035859</v>
      </c>
      <c r="FG172" s="2">
        <f t="shared" si="225"/>
        <v>0.99994026576493777</v>
      </c>
      <c r="FH172" s="2">
        <f t="shared" si="225"/>
        <v>0.99992467175249833</v>
      </c>
      <c r="FI172" s="2">
        <f t="shared" si="225"/>
        <v>0.999928186074306</v>
      </c>
      <c r="FJ172" s="2">
        <f t="shared" si="225"/>
        <v>0.99992278438684201</v>
      </c>
      <c r="FK172" s="2">
        <f t="shared" si="225"/>
        <v>0.9999272339623172</v>
      </c>
      <c r="FL172" s="2">
        <f t="shared" si="225"/>
        <v>0.99991685849394074</v>
      </c>
      <c r="FM172" s="2">
        <f t="shared" si="225"/>
        <v>0.99992114950851574</v>
      </c>
      <c r="FN172" s="2">
        <f t="shared" si="225"/>
        <v>0.9999207895645934</v>
      </c>
      <c r="FO172" s="2">
        <f t="shared" si="225"/>
        <v>0.99991835849854505</v>
      </c>
      <c r="FP172" s="2">
        <f t="shared" si="225"/>
        <v>0.99991752953061397</v>
      </c>
      <c r="FQ172" s="2">
        <f t="shared" si="225"/>
        <v>0.9999226977891118</v>
      </c>
      <c r="FR172" s="2">
        <f t="shared" si="225"/>
        <v>0.99992139084285436</v>
      </c>
      <c r="FS172" s="2">
        <f t="shared" si="225"/>
        <v>0.99991125640603107</v>
      </c>
      <c r="FT172" s="2">
        <f t="shared" si="225"/>
        <v>0.99991781411028002</v>
      </c>
      <c r="FU172" s="2">
        <f t="shared" si="225"/>
        <v>0.9999050708141507</v>
      </c>
      <c r="FW172" s="2">
        <f t="shared" si="216"/>
        <v>0.52922671977416436</v>
      </c>
      <c r="FX172" s="2">
        <f t="shared" si="216"/>
        <v>0.62865748189722426</v>
      </c>
      <c r="FY172" s="2">
        <f t="shared" si="216"/>
        <v>0.61674384364005652</v>
      </c>
      <c r="FZ172" s="2">
        <f t="shared" si="216"/>
        <v>0.63054682480743118</v>
      </c>
      <c r="GA172" s="2">
        <f t="shared" si="216"/>
        <v>0.60915714390867193</v>
      </c>
      <c r="GB172" s="2">
        <f t="shared" si="216"/>
        <v>0.63613214300831855</v>
      </c>
      <c r="GC172" s="2">
        <f t="shared" si="216"/>
        <v>0.65884827662015866</v>
      </c>
      <c r="GD172" s="2">
        <f t="shared" si="216"/>
        <v>0.61319102501902312</v>
      </c>
      <c r="GE172" s="2">
        <f t="shared" si="216"/>
        <v>0.55242708202830026</v>
      </c>
      <c r="GF172" s="2">
        <f t="shared" si="216"/>
        <v>0.55493638451076166</v>
      </c>
      <c r="GG172" s="2">
        <f t="shared" si="216"/>
        <v>0.5567171925738178</v>
      </c>
      <c r="GH172" s="2">
        <f t="shared" si="216"/>
        <v>0.528816098491382</v>
      </c>
      <c r="GI172" s="2">
        <f t="shared" si="216"/>
        <v>0.48731453805287911</v>
      </c>
      <c r="GJ172" s="2">
        <f t="shared" si="216"/>
        <v>0.48084378838912922</v>
      </c>
      <c r="GK172" s="2">
        <f t="shared" si="216"/>
        <v>0.38769276179941459</v>
      </c>
      <c r="GM172" s="86">
        <f t="shared" si="217"/>
        <v>1.1243332052326333E-239</v>
      </c>
      <c r="GN172" s="86">
        <f t="shared" si="217"/>
        <v>1.3142653819191086E-217</v>
      </c>
      <c r="GO172" s="86">
        <f t="shared" si="217"/>
        <v>1.7135640793783147E-251</v>
      </c>
      <c r="GP172" s="86">
        <f t="shared" si="217"/>
        <v>0</v>
      </c>
      <c r="GQ172" s="86">
        <f t="shared" si="217"/>
        <v>0</v>
      </c>
      <c r="GR172" s="86">
        <f t="shared" si="217"/>
        <v>6.2135842707363334E-226</v>
      </c>
      <c r="GS172" s="86">
        <f t="shared" si="217"/>
        <v>0</v>
      </c>
      <c r="GT172" s="86">
        <f t="shared" si="217"/>
        <v>2.4132053749293744E-264</v>
      </c>
      <c r="GU172" s="86">
        <f t="shared" si="217"/>
        <v>5.558798920533091E-221</v>
      </c>
      <c r="GV172" s="86">
        <f t="shared" si="217"/>
        <v>1.0119711242636645E-243</v>
      </c>
      <c r="GW172" s="86">
        <f t="shared" si="217"/>
        <v>0</v>
      </c>
      <c r="GX172" s="86">
        <f t="shared" si="217"/>
        <v>5.5164759889142808E-300</v>
      </c>
      <c r="GY172" s="86">
        <f t="shared" si="217"/>
        <v>3.0581448109559902E-234</v>
      </c>
      <c r="GZ172" s="86">
        <f t="shared" si="217"/>
        <v>5.9368209990628694E-298</v>
      </c>
      <c r="HA172" s="86">
        <f t="shared" si="217"/>
        <v>0</v>
      </c>
      <c r="HC172" s="86">
        <f t="shared" si="181"/>
        <v>9.8509378849226315E-161</v>
      </c>
      <c r="HD172" s="86">
        <f t="shared" si="181"/>
        <v>1.6578403023460921E-164</v>
      </c>
      <c r="HE172" s="86">
        <f t="shared" si="181"/>
        <v>1.0712438661001713E-168</v>
      </c>
      <c r="HF172" s="86">
        <f t="shared" si="180"/>
        <v>3.4630452106909792E-215</v>
      </c>
      <c r="HG172" s="86">
        <f t="shared" si="180"/>
        <v>7.8836673437371832E-277</v>
      </c>
      <c r="HH172" s="86">
        <f t="shared" si="180"/>
        <v>8.0797704942521425E-224</v>
      </c>
      <c r="HI172" s="86">
        <f t="shared" si="180"/>
        <v>0</v>
      </c>
      <c r="HJ172" s="86">
        <f t="shared" si="180"/>
        <v>2.4045794739102943E-253</v>
      </c>
      <c r="HK172" s="86">
        <f t="shared" si="180"/>
        <v>1.263644546944008E-230</v>
      </c>
      <c r="HL172" s="86">
        <f t="shared" si="180"/>
        <v>7.2599980510026452E-257</v>
      </c>
      <c r="HM172" s="86">
        <f t="shared" si="180"/>
        <v>3.3847187479134627E-269</v>
      </c>
      <c r="HN172" s="86">
        <f t="shared" si="180"/>
        <v>4.2012432379218359E-202</v>
      </c>
      <c r="HO172" s="86">
        <f t="shared" si="226"/>
        <v>2.3683110324623249E-167</v>
      </c>
      <c r="HP172" s="86">
        <f t="shared" si="226"/>
        <v>7.0748241096413294E-210</v>
      </c>
      <c r="HQ172" s="86">
        <f t="shared" si="226"/>
        <v>2.7953810119778352E-218</v>
      </c>
      <c r="HS172" s="86">
        <f t="shared" si="218"/>
        <v>1.7357565528913001E-8</v>
      </c>
      <c r="HT172" s="86">
        <f t="shared" si="218"/>
        <v>2.2026979726246194E-11</v>
      </c>
      <c r="HU172" s="86">
        <f t="shared" si="218"/>
        <v>7.0668472490878334E-12</v>
      </c>
      <c r="HV172" s="86">
        <f t="shared" si="218"/>
        <v>1.7334739458634208E-13</v>
      </c>
      <c r="HW172" s="86">
        <f t="shared" si="218"/>
        <v>2.7885677174949014E-12</v>
      </c>
      <c r="HX172" s="86">
        <f t="shared" si="218"/>
        <v>2.1238604543329642E-13</v>
      </c>
      <c r="HY172" s="86">
        <f t="shared" si="218"/>
        <v>3.6921207040276839E-14</v>
      </c>
      <c r="HZ172" s="86">
        <f t="shared" si="218"/>
        <v>1.2873980696654531E-12</v>
      </c>
      <c r="IA172" s="86">
        <f t="shared" si="218"/>
        <v>3.6698967558029643E-11</v>
      </c>
      <c r="IB172" s="86">
        <f t="shared" si="218"/>
        <v>8.6149410629370812E-12</v>
      </c>
      <c r="IC172" s="86">
        <f t="shared" si="218"/>
        <v>1.0622982744319886E-11</v>
      </c>
      <c r="ID172" s="86">
        <f t="shared" si="218"/>
        <v>7.5982394387937773E-11</v>
      </c>
      <c r="IE172" s="86">
        <f t="shared" si="218"/>
        <v>1.5904733347422783E-9</v>
      </c>
      <c r="IF172" s="86">
        <f t="shared" si="218"/>
        <v>2.3059851096666063E-18</v>
      </c>
      <c r="IG172" s="86">
        <f t="shared" si="218"/>
        <v>1.1210034047735946E-18</v>
      </c>
      <c r="II172" s="86">
        <f t="shared" si="219"/>
        <v>0.56903698406590386</v>
      </c>
      <c r="IJ172" s="86">
        <f t="shared" si="219"/>
        <v>0.45240859270208678</v>
      </c>
      <c r="IK172" s="86">
        <f t="shared" si="219"/>
        <v>0.47569552702497575</v>
      </c>
      <c r="IL172" s="86">
        <f t="shared" si="219"/>
        <v>0.40601165136158435</v>
      </c>
      <c r="IM172" s="86">
        <f t="shared" si="219"/>
        <v>0.48457402790946036</v>
      </c>
      <c r="IN172" s="86">
        <f t="shared" si="219"/>
        <v>0.39535621481557132</v>
      </c>
      <c r="IO172" s="86">
        <f t="shared" si="219"/>
        <v>0.31630056881460883</v>
      </c>
      <c r="IP172" s="86">
        <f t="shared" si="219"/>
        <v>0.4706857832316042</v>
      </c>
      <c r="IQ172" s="86">
        <f t="shared" si="219"/>
        <v>0.59169017945178803</v>
      </c>
      <c r="IR172" s="86">
        <f t="shared" si="219"/>
        <v>0.59021914323351676</v>
      </c>
      <c r="IS172" s="86">
        <f t="shared" si="219"/>
        <v>0.58919627606558078</v>
      </c>
      <c r="IT172" s="86">
        <f t="shared" si="219"/>
        <v>0.57596447181464905</v>
      </c>
      <c r="IU172" s="86">
        <f t="shared" si="219"/>
        <v>0.4520456446619609</v>
      </c>
      <c r="IV172" s="86">
        <f t="shared" si="219"/>
        <v>0.44820475476209587</v>
      </c>
      <c r="IW172" s="86">
        <f t="shared" si="219"/>
        <v>0.39689244536778573</v>
      </c>
      <c r="IY172" s="86">
        <f t="shared" si="220"/>
        <v>0.56903700142346936</v>
      </c>
      <c r="IZ172" s="86">
        <f t="shared" si="220"/>
        <v>0.45240859272411377</v>
      </c>
      <c r="JA172" s="86">
        <f t="shared" si="220"/>
        <v>0.4756955270320426</v>
      </c>
      <c r="JB172" s="86">
        <f t="shared" si="220"/>
        <v>0.40601165136175771</v>
      </c>
      <c r="JC172" s="86">
        <f t="shared" si="220"/>
        <v>0.48457402791224891</v>
      </c>
      <c r="JD172" s="86">
        <f t="shared" si="220"/>
        <v>0.3953562148157837</v>
      </c>
      <c r="JE172" s="86">
        <f t="shared" si="220"/>
        <v>0.31630056881464574</v>
      </c>
      <c r="JF172" s="86">
        <f t="shared" si="220"/>
        <v>0.47068578323289162</v>
      </c>
      <c r="JG172" s="86">
        <f t="shared" si="220"/>
        <v>0.59169017948848701</v>
      </c>
      <c r="JH172" s="86">
        <f t="shared" si="220"/>
        <v>0.59021914324213165</v>
      </c>
      <c r="JI172" s="86">
        <f t="shared" si="220"/>
        <v>0.58919627607620373</v>
      </c>
      <c r="JJ172" s="86">
        <f t="shared" si="220"/>
        <v>0.57596447189063149</v>
      </c>
      <c r="JK172" s="86">
        <f t="shared" si="220"/>
        <v>0.45204564625243421</v>
      </c>
      <c r="JL172" s="86">
        <f t="shared" si="220"/>
        <v>0.44820475476209587</v>
      </c>
      <c r="JM172" s="86">
        <f t="shared" si="220"/>
        <v>0.39689244536778573</v>
      </c>
    </row>
    <row r="173" spans="2:273" x14ac:dyDescent="0.25">
      <c r="B173" s="2">
        <v>146</v>
      </c>
      <c r="C173" s="37">
        <v>92.129000000000005</v>
      </c>
      <c r="D173" s="37">
        <v>87.119</v>
      </c>
      <c r="E173" s="37">
        <v>85.846999999999994</v>
      </c>
      <c r="F173" s="37">
        <v>82.983000000000004</v>
      </c>
      <c r="G173" s="37">
        <v>79.507999999999996</v>
      </c>
      <c r="H173" s="37">
        <v>79.355999999999995</v>
      </c>
      <c r="I173" s="37">
        <v>78.677999999999997</v>
      </c>
      <c r="J173" s="37">
        <v>82</v>
      </c>
      <c r="K173" s="37">
        <v>80.373000000000005</v>
      </c>
      <c r="L173" s="37">
        <v>81.322000000000003</v>
      </c>
      <c r="M173" s="37">
        <v>81.271000000000001</v>
      </c>
      <c r="N173" s="37">
        <v>85.424000000000007</v>
      </c>
      <c r="O173" s="37">
        <v>90.626999999999995</v>
      </c>
      <c r="P173" s="37">
        <v>101.96599999999999</v>
      </c>
      <c r="Q173" s="37">
        <v>134.64400000000001</v>
      </c>
      <c r="S173" s="4">
        <f t="shared" si="221"/>
        <v>92.814972905941858</v>
      </c>
      <c r="T173" s="4">
        <f t="shared" si="221"/>
        <v>85.794673699969394</v>
      </c>
      <c r="U173" s="4">
        <f t="shared" si="221"/>
        <v>85.52279465036041</v>
      </c>
      <c r="V173" s="4">
        <f t="shared" si="221"/>
        <v>83.112958917499782</v>
      </c>
      <c r="W173" s="4">
        <f t="shared" si="221"/>
        <v>77.982765590285567</v>
      </c>
      <c r="X173" s="4">
        <f t="shared" si="221"/>
        <v>80.276167726721383</v>
      </c>
      <c r="Y173" s="4">
        <f t="shared" si="221"/>
        <v>81.228459307468512</v>
      </c>
      <c r="Z173" s="4">
        <f t="shared" si="221"/>
        <v>81.194461295868237</v>
      </c>
      <c r="AA173" s="4">
        <f t="shared" si="221"/>
        <v>80.529636103406801</v>
      </c>
      <c r="AB173" s="4">
        <f t="shared" si="221"/>
        <v>81.381493535612535</v>
      </c>
      <c r="AC173" s="4">
        <f t="shared" si="221"/>
        <v>82.335931738306726</v>
      </c>
      <c r="AD173" s="4">
        <f t="shared" si="221"/>
        <v>84.641505988929126</v>
      </c>
      <c r="AE173" s="4">
        <f t="shared" si="221"/>
        <v>90.477638607944542</v>
      </c>
      <c r="AF173" s="4">
        <f t="shared" si="221"/>
        <v>101.58586016904732</v>
      </c>
      <c r="AG173" s="4">
        <f t="shared" si="221"/>
        <v>136.54634472801416</v>
      </c>
      <c r="AI173" s="4">
        <f t="shared" si="222"/>
        <v>-0.68597290594185267</v>
      </c>
      <c r="AJ173" s="4">
        <f t="shared" si="222"/>
        <v>1.3243263000306058</v>
      </c>
      <c r="AK173" s="4">
        <f t="shared" si="222"/>
        <v>0.32420534963958403</v>
      </c>
      <c r="AL173" s="4">
        <f t="shared" si="222"/>
        <v>-0.12995891749977773</v>
      </c>
      <c r="AM173" s="4">
        <f t="shared" si="222"/>
        <v>1.5252344097144288</v>
      </c>
      <c r="AN173" s="4">
        <f t="shared" si="222"/>
        <v>-0.92016772672138814</v>
      </c>
      <c r="AO173" s="4">
        <f t="shared" si="222"/>
        <v>-2.5504593074685147</v>
      </c>
      <c r="AP173" s="4">
        <f t="shared" si="222"/>
        <v>0.80553870413176298</v>
      </c>
      <c r="AQ173" s="4">
        <f t="shared" si="222"/>
        <v>-0.15663610340679668</v>
      </c>
      <c r="AR173" s="4">
        <f t="shared" si="222"/>
        <v>-5.94935356125319E-2</v>
      </c>
      <c r="AS173" s="4">
        <f t="shared" si="222"/>
        <v>-1.0649317383067256</v>
      </c>
      <c r="AT173" s="4">
        <f t="shared" si="222"/>
        <v>0.7824940110708809</v>
      </c>
      <c r="AU173" s="4">
        <f t="shared" si="222"/>
        <v>0.14936139205545373</v>
      </c>
      <c r="AV173" s="4">
        <f t="shared" si="222"/>
        <v>0.38013983095267179</v>
      </c>
      <c r="AW173" s="4">
        <f t="shared" si="222"/>
        <v>-1.9023447280141568</v>
      </c>
      <c r="AY173" s="2">
        <f t="shared" si="214"/>
        <v>92.814972905941858</v>
      </c>
      <c r="AZ173" s="2">
        <f t="shared" si="214"/>
        <v>85.653993549048948</v>
      </c>
      <c r="BA173" s="2">
        <f t="shared" si="214"/>
        <v>85.338566227687551</v>
      </c>
      <c r="BB173" s="2">
        <f t="shared" si="214"/>
        <v>82.990240652151613</v>
      </c>
      <c r="BC173" s="2">
        <f t="shared" si="214"/>
        <v>77.496408676509233</v>
      </c>
      <c r="BD173" s="2">
        <f t="shared" si="214"/>
        <v>80.123375671388089</v>
      </c>
      <c r="BE173" s="2">
        <f t="shared" si="214"/>
        <v>81.18012330956708</v>
      </c>
      <c r="BF173" s="2">
        <f t="shared" si="214"/>
        <v>80.700865696441284</v>
      </c>
      <c r="BG173" s="2">
        <f t="shared" si="214"/>
        <v>76.367353570752783</v>
      </c>
      <c r="BH173" s="2">
        <f t="shared" si="214"/>
        <v>77.28674148640539</v>
      </c>
      <c r="BI173" s="2">
        <f t="shared" si="214"/>
        <v>78.298352380443788</v>
      </c>
      <c r="BJ173" s="2">
        <f t="shared" si="214"/>
        <v>74.410737279898711</v>
      </c>
      <c r="BK173" s="2">
        <f t="shared" si="214"/>
        <v>74.733254259351583</v>
      </c>
      <c r="BL173" s="2">
        <f t="shared" si="214"/>
        <v>74.423963055581083</v>
      </c>
      <c r="BM173" s="2">
        <f t="shared" si="214"/>
        <v>76.041125531731254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128.41996754385966</v>
      </c>
      <c r="DL173" s="2">
        <f t="shared" si="223"/>
        <v>133.48695448079661</v>
      </c>
      <c r="DM173" s="2">
        <f t="shared" si="223"/>
        <v>128.60562260641206</v>
      </c>
      <c r="DN173" s="2">
        <f t="shared" si="223"/>
        <v>123.5354146514936</v>
      </c>
      <c r="DO173" s="2">
        <f t="shared" si="223"/>
        <v>110.23093825910929</v>
      </c>
      <c r="DP173" s="2">
        <f t="shared" si="223"/>
        <v>125.39923468296408</v>
      </c>
      <c r="DQ173" s="2">
        <f t="shared" si="223"/>
        <v>127.64838609625669</v>
      </c>
      <c r="DR173" s="2">
        <f t="shared" si="223"/>
        <v>126.07517463712759</v>
      </c>
      <c r="DS173" s="2">
        <f t="shared" si="223"/>
        <v>127.38062913165265</v>
      </c>
      <c r="DT173" s="2">
        <f t="shared" si="223"/>
        <v>126.97847318563788</v>
      </c>
      <c r="DU173" s="2">
        <f t="shared" si="223"/>
        <v>119.43716078431372</v>
      </c>
      <c r="DV173" s="2">
        <f t="shared" si="223"/>
        <v>128.58428528528532</v>
      </c>
      <c r="DW173" s="2">
        <f t="shared" si="223"/>
        <v>124.920756302521</v>
      </c>
      <c r="DX173" s="2">
        <f t="shared" si="223"/>
        <v>113.69640504201682</v>
      </c>
      <c r="DY173" s="2">
        <f t="shared" si="223"/>
        <v>100.08433467741932</v>
      </c>
      <c r="EA173" s="2">
        <f t="shared" si="213"/>
        <v>92.503440368394223</v>
      </c>
      <c r="EB173" s="2">
        <f t="shared" si="213"/>
        <v>84.704621201390665</v>
      </c>
      <c r="EC173" s="2">
        <f t="shared" si="213"/>
        <v>85.024733647041501</v>
      </c>
      <c r="ED173" s="2">
        <f t="shared" si="213"/>
        <v>83.042006798335592</v>
      </c>
      <c r="EE173" s="2">
        <f t="shared" si="213"/>
        <v>76.968404341070212</v>
      </c>
      <c r="EF173" s="2">
        <f t="shared" si="213"/>
        <v>80.10017943755318</v>
      </c>
      <c r="EG173" s="2">
        <f t="shared" si="213"/>
        <v>80.78452911851349</v>
      </c>
      <c r="EH173" s="2">
        <f t="shared" si="213"/>
        <v>79.974296137842103</v>
      </c>
      <c r="EI173" s="2">
        <f t="shared" si="213"/>
        <v>75.790297313107672</v>
      </c>
      <c r="EJ173" s="2">
        <f t="shared" si="213"/>
        <v>77.009954587111238</v>
      </c>
      <c r="EK173" s="2">
        <f t="shared" si="212"/>
        <v>78.4775915435375</v>
      </c>
      <c r="EL173" s="2">
        <f t="shared" si="179"/>
        <v>73.831025690886364</v>
      </c>
      <c r="EM173" s="2">
        <f t="shared" si="179"/>
        <v>74.705083177984903</v>
      </c>
      <c r="EN173" s="2">
        <f t="shared" si="179"/>
        <v>75.086069260495464</v>
      </c>
      <c r="EO173" s="2">
        <f t="shared" si="179"/>
        <v>76.117779302343479</v>
      </c>
      <c r="EQ173" s="2">
        <f t="shared" si="224"/>
        <v>93.064168506214884</v>
      </c>
      <c r="ER173" s="2">
        <f t="shared" si="224"/>
        <v>86.160279644064531</v>
      </c>
      <c r="ES173" s="2">
        <f t="shared" si="224"/>
        <v>85.511955860311758</v>
      </c>
      <c r="ET173" s="2">
        <f t="shared" si="224"/>
        <v>82.958202929421901</v>
      </c>
      <c r="EU173" s="2">
        <f t="shared" si="224"/>
        <v>77.801875293017332</v>
      </c>
      <c r="EV173" s="2">
        <f t="shared" si="224"/>
        <v>80.130249724853812</v>
      </c>
      <c r="EW173" s="2">
        <f t="shared" si="224"/>
        <v>81.361976821673025</v>
      </c>
      <c r="EX173" s="2">
        <f t="shared" si="224"/>
        <v>81.113620916871525</v>
      </c>
      <c r="EY173" s="2">
        <f t="shared" si="224"/>
        <v>76.787063832273901</v>
      </c>
      <c r="EZ173" s="2">
        <f t="shared" si="224"/>
        <v>77.482687210301677</v>
      </c>
      <c r="FA173" s="2">
        <f t="shared" si="224"/>
        <v>78.163207215823377</v>
      </c>
      <c r="FB173" s="2">
        <f t="shared" si="224"/>
        <v>74.874705352145611</v>
      </c>
      <c r="FC173" s="2">
        <f t="shared" si="224"/>
        <v>74.752320349154388</v>
      </c>
      <c r="FD173" s="2">
        <f t="shared" si="224"/>
        <v>73.766258198729076</v>
      </c>
      <c r="FE173" s="2">
        <f t="shared" si="224"/>
        <v>75.925650085368261</v>
      </c>
      <c r="FG173" s="2">
        <f t="shared" si="225"/>
        <v>0.99994552144380522</v>
      </c>
      <c r="FH173" s="2">
        <f t="shared" si="225"/>
        <v>0.99993129936641623</v>
      </c>
      <c r="FI173" s="2">
        <f t="shared" si="225"/>
        <v>0.99993450450749444</v>
      </c>
      <c r="FJ173" s="2">
        <f t="shared" si="225"/>
        <v>0.99992957804537597</v>
      </c>
      <c r="FK173" s="2">
        <f t="shared" si="225"/>
        <v>0.99993363615999364</v>
      </c>
      <c r="FL173" s="2">
        <f t="shared" si="225"/>
        <v>0.99992417349056084</v>
      </c>
      <c r="FM173" s="2">
        <f t="shared" si="225"/>
        <v>0.99992808699814617</v>
      </c>
      <c r="FN173" s="2">
        <f t="shared" si="225"/>
        <v>0.99992775872082196</v>
      </c>
      <c r="FO173" s="2">
        <f t="shared" si="225"/>
        <v>0.99992554153085433</v>
      </c>
      <c r="FP173" s="2">
        <f t="shared" si="225"/>
        <v>0.99992478549219854</v>
      </c>
      <c r="FQ173" s="2">
        <f t="shared" si="225"/>
        <v>0.99992949906623363</v>
      </c>
      <c r="FR173" s="2">
        <f t="shared" si="225"/>
        <v>0.99992830710072833</v>
      </c>
      <c r="FS173" s="2">
        <f t="shared" si="225"/>
        <v>0.99991906424839216</v>
      </c>
      <c r="FT173" s="2">
        <f t="shared" si="225"/>
        <v>0.9999250450356989</v>
      </c>
      <c r="FU173" s="2">
        <f t="shared" si="225"/>
        <v>0.99991342283037765</v>
      </c>
      <c r="FW173" s="2">
        <f t="shared" si="216"/>
        <v>0.5520961694677804</v>
      </c>
      <c r="FX173" s="2">
        <f t="shared" si="216"/>
        <v>0.649892133154926</v>
      </c>
      <c r="FY173" s="2">
        <f t="shared" si="216"/>
        <v>0.63826775625137055</v>
      </c>
      <c r="FZ173" s="2">
        <f t="shared" si="216"/>
        <v>0.65173328895640525</v>
      </c>
      <c r="GA173" s="2">
        <f t="shared" si="216"/>
        <v>0.63085210676093195</v>
      </c>
      <c r="GB173" s="2">
        <f t="shared" si="216"/>
        <v>0.65717245722306161</v>
      </c>
      <c r="GC173" s="2">
        <f t="shared" si="216"/>
        <v>0.67923738941863321</v>
      </c>
      <c r="GD173" s="2">
        <f t="shared" si="216"/>
        <v>0.63479631574525874</v>
      </c>
      <c r="GE173" s="2">
        <f t="shared" si="216"/>
        <v>0.57507441260635217</v>
      </c>
      <c r="GF173" s="2">
        <f t="shared" si="216"/>
        <v>0.57755383988427011</v>
      </c>
      <c r="GG173" s="2">
        <f t="shared" si="216"/>
        <v>0.57931275485675482</v>
      </c>
      <c r="GH173" s="2">
        <f t="shared" si="216"/>
        <v>0.55168859800596237</v>
      </c>
      <c r="GI173" s="2">
        <f t="shared" si="216"/>
        <v>0.51033619336242086</v>
      </c>
      <c r="GJ173" s="2">
        <f t="shared" si="216"/>
        <v>0.50386018159638579</v>
      </c>
      <c r="GK173" s="2">
        <f t="shared" si="216"/>
        <v>0.40976967679181775</v>
      </c>
      <c r="GM173" s="86">
        <f t="shared" si="217"/>
        <v>2.9829905509971429E-245</v>
      </c>
      <c r="GN173" s="86">
        <f t="shared" si="217"/>
        <v>1.1262781223720972E-222</v>
      </c>
      <c r="GO173" s="86">
        <f t="shared" si="217"/>
        <v>2.5002467759924375E-257</v>
      </c>
      <c r="GP173" s="86">
        <f t="shared" si="217"/>
        <v>0</v>
      </c>
      <c r="GQ173" s="86">
        <f t="shared" si="217"/>
        <v>0</v>
      </c>
      <c r="GR173" s="86">
        <f t="shared" si="217"/>
        <v>3.6638837678610786E-231</v>
      </c>
      <c r="GS173" s="86">
        <f t="shared" si="217"/>
        <v>0</v>
      </c>
      <c r="GT173" s="86">
        <f t="shared" si="217"/>
        <v>1.9175688798957388E-270</v>
      </c>
      <c r="GU173" s="86">
        <f t="shared" si="217"/>
        <v>4.2317425921463247E-226</v>
      </c>
      <c r="GV173" s="86">
        <f t="shared" si="217"/>
        <v>2.3386437655836087E-249</v>
      </c>
      <c r="GW173" s="86">
        <f t="shared" si="217"/>
        <v>0</v>
      </c>
      <c r="GX173" s="86">
        <f t="shared" si="217"/>
        <v>6.0155858120932812E-307</v>
      </c>
      <c r="GY173" s="86">
        <f t="shared" si="217"/>
        <v>9.9105580090767999E-240</v>
      </c>
      <c r="GZ173" s="86">
        <f t="shared" si="217"/>
        <v>7.7553025712131797E-305</v>
      </c>
      <c r="HA173" s="86">
        <f t="shared" si="217"/>
        <v>0</v>
      </c>
      <c r="HC173" s="86">
        <f t="shared" si="181"/>
        <v>1.0885935487898786E-165</v>
      </c>
      <c r="HD173" s="86">
        <f t="shared" si="181"/>
        <v>1.3905761654195384E-169</v>
      </c>
      <c r="HE173" s="86">
        <f t="shared" si="181"/>
        <v>7.4457651158616765E-174</v>
      </c>
      <c r="HF173" s="86">
        <f t="shared" si="180"/>
        <v>9.1867332193619775E-222</v>
      </c>
      <c r="HG173" s="86">
        <f t="shared" si="180"/>
        <v>2.2582824367757884E-285</v>
      </c>
      <c r="HH173" s="86">
        <f t="shared" si="180"/>
        <v>1.1051197991767388E-230</v>
      </c>
      <c r="HI173" s="86">
        <f t="shared" si="180"/>
        <v>0</v>
      </c>
      <c r="HJ173" s="86">
        <f t="shared" si="180"/>
        <v>4.4046374512009037E-261</v>
      </c>
      <c r="HK173" s="86">
        <f t="shared" si="180"/>
        <v>9.3618405560283214E-238</v>
      </c>
      <c r="HL173" s="86">
        <f t="shared" si="180"/>
        <v>8.3254090582599269E-265</v>
      </c>
      <c r="HM173" s="86">
        <f t="shared" si="180"/>
        <v>1.7129058582889385E-277</v>
      </c>
      <c r="HN173" s="86">
        <f t="shared" si="180"/>
        <v>2.1677265759022354E-208</v>
      </c>
      <c r="HO173" s="86">
        <f t="shared" si="226"/>
        <v>1.1486101361753199E-172</v>
      </c>
      <c r="HP173" s="86">
        <f t="shared" si="226"/>
        <v>2.1981579348069393E-216</v>
      </c>
      <c r="HQ173" s="86">
        <f t="shared" si="226"/>
        <v>4.5292860864319809E-225</v>
      </c>
      <c r="HS173" s="86">
        <f t="shared" si="218"/>
        <v>5.6774117951014131E-9</v>
      </c>
      <c r="HT173" s="86">
        <f t="shared" si="218"/>
        <v>5.2482040593636273E-12</v>
      </c>
      <c r="HU173" s="86">
        <f t="shared" si="218"/>
        <v>1.5456978510635036E-12</v>
      </c>
      <c r="HV173" s="86">
        <f t="shared" si="218"/>
        <v>3.0267062465034266E-14</v>
      </c>
      <c r="HW173" s="86">
        <f t="shared" si="218"/>
        <v>5.5439839821549407E-13</v>
      </c>
      <c r="HX173" s="86">
        <f t="shared" si="218"/>
        <v>3.8549559932860447E-14</v>
      </c>
      <c r="HY173" s="86">
        <f t="shared" si="218"/>
        <v>6.2344788045400938E-15</v>
      </c>
      <c r="HZ173" s="86">
        <f t="shared" si="218"/>
        <v>2.4800819152845545E-13</v>
      </c>
      <c r="IA173" s="86">
        <f t="shared" si="218"/>
        <v>8.1057917838461713E-12</v>
      </c>
      <c r="IB173" s="86">
        <f t="shared" si="218"/>
        <v>1.7233524323554321E-12</v>
      </c>
      <c r="IC173" s="86">
        <f t="shared" si="218"/>
        <v>2.1389581075384202E-12</v>
      </c>
      <c r="ID173" s="86">
        <f t="shared" si="218"/>
        <v>1.6785176647872085E-11</v>
      </c>
      <c r="IE173" s="86">
        <f t="shared" si="218"/>
        <v>4.0762173430092139E-10</v>
      </c>
      <c r="IF173" s="86">
        <f t="shared" si="218"/>
        <v>1.2301686000681443E-19</v>
      </c>
      <c r="IG173" s="86">
        <f t="shared" si="218"/>
        <v>4.2686149731135246E-20</v>
      </c>
      <c r="II173" s="86">
        <f t="shared" si="219"/>
        <v>0.59102655291155737</v>
      </c>
      <c r="IJ173" s="86">
        <f t="shared" si="219"/>
        <v>0.38793187850479111</v>
      </c>
      <c r="IK173" s="86">
        <f t="shared" si="219"/>
        <v>0.40950092455219606</v>
      </c>
      <c r="IL173" s="86">
        <f t="shared" si="219"/>
        <v>0.33587728585762527</v>
      </c>
      <c r="IM173" s="86">
        <f t="shared" si="219"/>
        <v>0.4159422885564375</v>
      </c>
      <c r="IN173" s="86">
        <f t="shared" si="219"/>
        <v>0.32709473330534289</v>
      </c>
      <c r="IO173" s="86">
        <f t="shared" si="219"/>
        <v>0.25467428844659706</v>
      </c>
      <c r="IP173" s="86">
        <f t="shared" si="219"/>
        <v>0.40108550063662035</v>
      </c>
      <c r="IQ173" s="86">
        <f t="shared" si="219"/>
        <v>0.57039957822219889</v>
      </c>
      <c r="IR173" s="86">
        <f t="shared" si="219"/>
        <v>0.5614577734855819</v>
      </c>
      <c r="IS173" s="86">
        <f t="shared" si="219"/>
        <v>0.55791415659755528</v>
      </c>
      <c r="IT173" s="86">
        <f t="shared" si="219"/>
        <v>0.59168096677727133</v>
      </c>
      <c r="IU173" s="86">
        <f t="shared" si="219"/>
        <v>0.53289670284284019</v>
      </c>
      <c r="IV173" s="86">
        <f t="shared" si="219"/>
        <v>0.50850025839810509</v>
      </c>
      <c r="IW173" s="86">
        <f t="shared" si="219"/>
        <v>0.46839398039921343</v>
      </c>
      <c r="IY173" s="86">
        <f t="shared" si="220"/>
        <v>0.59102655858896913</v>
      </c>
      <c r="IZ173" s="86">
        <f t="shared" si="220"/>
        <v>0.3879318785100393</v>
      </c>
      <c r="JA173" s="86">
        <f t="shared" si="220"/>
        <v>0.40950092455374176</v>
      </c>
      <c r="JB173" s="86">
        <f t="shared" si="220"/>
        <v>0.33587728585765553</v>
      </c>
      <c r="JC173" s="86">
        <f t="shared" si="220"/>
        <v>0.41594228855699189</v>
      </c>
      <c r="JD173" s="86">
        <f t="shared" si="220"/>
        <v>0.32709473330538141</v>
      </c>
      <c r="JE173" s="86">
        <f t="shared" si="220"/>
        <v>0.25467428844660328</v>
      </c>
      <c r="JF173" s="86">
        <f t="shared" si="220"/>
        <v>0.40108550063686838</v>
      </c>
      <c r="JG173" s="86">
        <f t="shared" si="220"/>
        <v>0.57039957823030463</v>
      </c>
      <c r="JH173" s="86">
        <f t="shared" si="220"/>
        <v>0.5614577734873053</v>
      </c>
      <c r="JI173" s="86">
        <f t="shared" si="220"/>
        <v>0.55791415659969423</v>
      </c>
      <c r="JJ173" s="86">
        <f t="shared" si="220"/>
        <v>0.59168096679405646</v>
      </c>
      <c r="JK173" s="86">
        <f t="shared" si="220"/>
        <v>0.5328967032504619</v>
      </c>
      <c r="JL173" s="86">
        <f t="shared" si="220"/>
        <v>0.50850025839810509</v>
      </c>
      <c r="JM173" s="86">
        <f t="shared" si="220"/>
        <v>0.46839398039921343</v>
      </c>
    </row>
    <row r="174" spans="2:273" x14ac:dyDescent="0.25">
      <c r="B174" s="2">
        <v>147</v>
      </c>
      <c r="C174" s="37">
        <v>93.242000000000004</v>
      </c>
      <c r="D174" s="37">
        <v>84.694999999999993</v>
      </c>
      <c r="E174" s="37">
        <v>85.119</v>
      </c>
      <c r="F174" s="37">
        <v>81.728999999999999</v>
      </c>
      <c r="G174" s="37">
        <v>78.153000000000006</v>
      </c>
      <c r="H174" s="37">
        <v>79.593000000000004</v>
      </c>
      <c r="I174" s="37">
        <v>78.846999999999994</v>
      </c>
      <c r="J174" s="37">
        <v>80.119</v>
      </c>
      <c r="K174" s="37">
        <v>78.796999999999997</v>
      </c>
      <c r="L174" s="37">
        <v>78.287999999999997</v>
      </c>
      <c r="M174" s="37">
        <v>78.846999999999994</v>
      </c>
      <c r="N174" s="37">
        <v>80.831000000000003</v>
      </c>
      <c r="O174" s="37">
        <v>86.965999999999994</v>
      </c>
      <c r="P174" s="37">
        <v>97.525000000000006</v>
      </c>
      <c r="Q174" s="37">
        <v>135.83099999999999</v>
      </c>
      <c r="S174" s="4">
        <f t="shared" si="221"/>
        <v>92.731806275298425</v>
      </c>
      <c r="T174" s="4">
        <f t="shared" si="221"/>
        <v>85.626856879484635</v>
      </c>
      <c r="U174" s="4">
        <f t="shared" si="221"/>
        <v>85.271579009671584</v>
      </c>
      <c r="V174" s="4">
        <f t="shared" si="221"/>
        <v>82.897686024565459</v>
      </c>
      <c r="W174" s="4">
        <f t="shared" si="221"/>
        <v>77.557511225549263</v>
      </c>
      <c r="X174" s="4">
        <f t="shared" si="221"/>
        <v>80.032370292342023</v>
      </c>
      <c r="Y174" s="4">
        <f t="shared" si="221"/>
        <v>81.050958159047966</v>
      </c>
      <c r="Z174" s="4">
        <f t="shared" si="221"/>
        <v>80.731930642981496</v>
      </c>
      <c r="AA174" s="4">
        <f t="shared" si="221"/>
        <v>78.533922703970958</v>
      </c>
      <c r="AB174" s="4">
        <f t="shared" si="221"/>
        <v>79.291877911354092</v>
      </c>
      <c r="AC174" s="4">
        <f t="shared" si="221"/>
        <v>80.262850894588894</v>
      </c>
      <c r="AD174" s="4">
        <f t="shared" si="221"/>
        <v>80.65732720097175</v>
      </c>
      <c r="AE174" s="4">
        <f t="shared" si="221"/>
        <v>87.21634825515207</v>
      </c>
      <c r="AF174" s="4">
        <f t="shared" si="221"/>
        <v>97.147018377049477</v>
      </c>
      <c r="AG174" s="4">
        <f t="shared" si="221"/>
        <v>137.23538696535749</v>
      </c>
      <c r="AI174" s="4">
        <f t="shared" si="222"/>
        <v>0.51019372470157975</v>
      </c>
      <c r="AJ174" s="4">
        <f t="shared" si="222"/>
        <v>-0.93185687948464135</v>
      </c>
      <c r="AK174" s="4">
        <f t="shared" si="222"/>
        <v>-0.15257900967158378</v>
      </c>
      <c r="AL174" s="4">
        <f t="shared" si="222"/>
        <v>-1.16868602456546</v>
      </c>
      <c r="AM174" s="4">
        <f t="shared" si="222"/>
        <v>0.59548877445074311</v>
      </c>
      <c r="AN174" s="4">
        <f t="shared" si="222"/>
        <v>-0.4393702923420193</v>
      </c>
      <c r="AO174" s="4">
        <f t="shared" si="222"/>
        <v>-2.2039581590479713</v>
      </c>
      <c r="AP174" s="4">
        <f t="shared" si="222"/>
        <v>-0.61293064298149602</v>
      </c>
      <c r="AQ174" s="4">
        <f t="shared" si="222"/>
        <v>0.26307729602903862</v>
      </c>
      <c r="AR174" s="4">
        <f t="shared" si="222"/>
        <v>-1.0038779113540954</v>
      </c>
      <c r="AS174" s="4">
        <f t="shared" si="222"/>
        <v>-1.4158508945888997</v>
      </c>
      <c r="AT174" s="4">
        <f t="shared" si="222"/>
        <v>0.17367279902825317</v>
      </c>
      <c r="AU174" s="4">
        <f t="shared" si="222"/>
        <v>-0.25034825515207615</v>
      </c>
      <c r="AV174" s="4">
        <f t="shared" si="222"/>
        <v>0.37798162295052862</v>
      </c>
      <c r="AW174" s="4">
        <f t="shared" si="222"/>
        <v>-1.404386965357503</v>
      </c>
      <c r="AY174" s="2">
        <f t="shared" si="214"/>
        <v>92.731806275298425</v>
      </c>
      <c r="AZ174" s="2">
        <f t="shared" si="214"/>
        <v>85.570675059827309</v>
      </c>
      <c r="BA174" s="2">
        <f t="shared" si="214"/>
        <v>85.197613960251161</v>
      </c>
      <c r="BB174" s="2">
        <f t="shared" si="214"/>
        <v>82.858033817520479</v>
      </c>
      <c r="BC174" s="2">
        <f t="shared" si="214"/>
        <v>77.367989061011301</v>
      </c>
      <c r="BD174" s="2">
        <f t="shared" si="214"/>
        <v>79.982794528987085</v>
      </c>
      <c r="BE174" s="2">
        <f t="shared" si="214"/>
        <v>81.037805924110714</v>
      </c>
      <c r="BF174" s="2">
        <f t="shared" si="214"/>
        <v>80.545881050800091</v>
      </c>
      <c r="BG174" s="2">
        <f t="shared" si="214"/>
        <v>76.225526052555665</v>
      </c>
      <c r="BH174" s="2">
        <f t="shared" si="214"/>
        <v>77.136165851628846</v>
      </c>
      <c r="BI174" s="2">
        <f t="shared" si="214"/>
        <v>78.160238759176622</v>
      </c>
      <c r="BJ174" s="2">
        <f t="shared" si="214"/>
        <v>74.262704903520273</v>
      </c>
      <c r="BK174" s="2">
        <f t="shared" si="214"/>
        <v>74.606469002276611</v>
      </c>
      <c r="BL174" s="2">
        <f t="shared" si="214"/>
        <v>74.287831556457547</v>
      </c>
      <c r="BM174" s="2">
        <f t="shared" si="214"/>
        <v>75.929076646702512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128.57587017543861</v>
      </c>
      <c r="DL174" s="2">
        <f t="shared" si="223"/>
        <v>133.72553156800527</v>
      </c>
      <c r="DM174" s="2">
        <f t="shared" si="223"/>
        <v>128.82678148593936</v>
      </c>
      <c r="DN174" s="2">
        <f t="shared" si="223"/>
        <v>123.74605832147938</v>
      </c>
      <c r="DO174" s="2">
        <f t="shared" si="223"/>
        <v>110.35943684210524</v>
      </c>
      <c r="DP174" s="2">
        <f t="shared" si="223"/>
        <v>125.63478044308631</v>
      </c>
      <c r="DQ174" s="2">
        <f t="shared" si="223"/>
        <v>127.86994652406418</v>
      </c>
      <c r="DR174" s="2">
        <f t="shared" si="223"/>
        <v>126.2717860962567</v>
      </c>
      <c r="DS174" s="2">
        <f t="shared" si="223"/>
        <v>127.62585322128851</v>
      </c>
      <c r="DT174" s="2">
        <f t="shared" si="223"/>
        <v>127.22068311688312</v>
      </c>
      <c r="DU174" s="2">
        <f t="shared" si="223"/>
        <v>119.63041596638655</v>
      </c>
      <c r="DV174" s="2">
        <f t="shared" si="223"/>
        <v>128.87169056199059</v>
      </c>
      <c r="DW174" s="2">
        <f t="shared" si="223"/>
        <v>125.19791260504201</v>
      </c>
      <c r="DX174" s="2">
        <f t="shared" si="223"/>
        <v>113.89817310924371</v>
      </c>
      <c r="DY174" s="2">
        <f t="shared" si="223"/>
        <v>100.19727217741934</v>
      </c>
      <c r="EA174" s="2">
        <f t="shared" si="213"/>
        <v>92.400566494719797</v>
      </c>
      <c r="EB174" s="2">
        <f t="shared" si="213"/>
        <v>84.570320056979142</v>
      </c>
      <c r="EC174" s="2">
        <f t="shared" si="213"/>
        <v>84.866851564035798</v>
      </c>
      <c r="ED174" s="2">
        <f t="shared" si="213"/>
        <v>82.912954824278671</v>
      </c>
      <c r="EE174" s="2">
        <f t="shared" si="213"/>
        <v>76.810929073192838</v>
      </c>
      <c r="EF174" s="2">
        <f t="shared" si="213"/>
        <v>79.958826568135862</v>
      </c>
      <c r="EG174" s="2">
        <f t="shared" si="213"/>
        <v>80.622837752096089</v>
      </c>
      <c r="EH174" s="2">
        <f t="shared" si="213"/>
        <v>79.779450233448586</v>
      </c>
      <c r="EI174" s="2">
        <f t="shared" si="213"/>
        <v>75.61312755073223</v>
      </c>
      <c r="EJ174" s="2">
        <f t="shared" si="213"/>
        <v>76.842774534464269</v>
      </c>
      <c r="EK174" s="2">
        <f t="shared" si="212"/>
        <v>78.350889567493894</v>
      </c>
      <c r="EL174" s="2">
        <f t="shared" si="179"/>
        <v>73.645920623714062</v>
      </c>
      <c r="EM174" s="2">
        <f t="shared" si="179"/>
        <v>74.57690554815801</v>
      </c>
      <c r="EN174" s="2">
        <f t="shared" si="179"/>
        <v>74.99657659433646</v>
      </c>
      <c r="EO174" s="2">
        <f t="shared" si="179"/>
        <v>76.010555183293192</v>
      </c>
      <c r="EQ174" s="2">
        <f t="shared" si="224"/>
        <v>92.973761652651419</v>
      </c>
      <c r="ER174" s="2">
        <f t="shared" si="224"/>
        <v>86.05757205441634</v>
      </c>
      <c r="ES174" s="2">
        <f t="shared" si="224"/>
        <v>85.364593205870079</v>
      </c>
      <c r="ET174" s="2">
        <f t="shared" si="224"/>
        <v>82.827367350337227</v>
      </c>
      <c r="EU174" s="2">
        <f t="shared" si="224"/>
        <v>77.662161149047648</v>
      </c>
      <c r="EV174" s="2">
        <f t="shared" si="224"/>
        <v>79.989536200608569</v>
      </c>
      <c r="EW174" s="2">
        <f t="shared" si="224"/>
        <v>81.212094151657297</v>
      </c>
      <c r="EX174" s="2">
        <f t="shared" si="224"/>
        <v>80.94334739199185</v>
      </c>
      <c r="EY174" s="2">
        <f t="shared" si="224"/>
        <v>76.63230285625238</v>
      </c>
      <c r="EZ174" s="2">
        <f t="shared" si="224"/>
        <v>77.3261207216472</v>
      </c>
      <c r="FA174" s="2">
        <f t="shared" si="224"/>
        <v>78.029561172076626</v>
      </c>
      <c r="FB174" s="2">
        <f t="shared" si="224"/>
        <v>74.713526098446238</v>
      </c>
      <c r="FC174" s="2">
        <f t="shared" si="224"/>
        <v>74.625332684730552</v>
      </c>
      <c r="FD174" s="2">
        <f t="shared" si="224"/>
        <v>73.6463050735195</v>
      </c>
      <c r="FE174" s="2">
        <f t="shared" si="224"/>
        <v>75.817623289700663</v>
      </c>
      <c r="FG174" s="2">
        <f t="shared" si="225"/>
        <v>0.9999503147280705</v>
      </c>
      <c r="FH174" s="2">
        <f t="shared" si="225"/>
        <v>0.99993734389875033</v>
      </c>
      <c r="FI174" s="2">
        <f t="shared" si="225"/>
        <v>0.99994026705667138</v>
      </c>
      <c r="FJ174" s="2">
        <f t="shared" si="225"/>
        <v>0.99993577401608646</v>
      </c>
      <c r="FK174" s="2">
        <f t="shared" si="225"/>
        <v>0.99993947510515002</v>
      </c>
      <c r="FL174" s="2">
        <f t="shared" si="225"/>
        <v>0.99993084494008455</v>
      </c>
      <c r="FM174" s="2">
        <f t="shared" si="225"/>
        <v>0.99993441414782003</v>
      </c>
      <c r="FN174" s="2">
        <f t="shared" si="225"/>
        <v>0.99993411475154437</v>
      </c>
      <c r="FO174" s="2">
        <f t="shared" si="225"/>
        <v>0.99993209262415961</v>
      </c>
      <c r="FP174" s="2">
        <f t="shared" si="225"/>
        <v>0.9999314030996298</v>
      </c>
      <c r="FQ174" s="2">
        <f t="shared" si="225"/>
        <v>0.9999357019853593</v>
      </c>
      <c r="FR174" s="2">
        <f t="shared" si="225"/>
        <v>0.9999346148862972</v>
      </c>
      <c r="FS174" s="2">
        <f t="shared" si="225"/>
        <v>0.99992618519157239</v>
      </c>
      <c r="FT174" s="2">
        <f t="shared" si="225"/>
        <v>0.99993163980924304</v>
      </c>
      <c r="FU174" s="2">
        <f t="shared" si="225"/>
        <v>0.99992104008135874</v>
      </c>
      <c r="FW174" s="2">
        <f t="shared" si="216"/>
        <v>0.57474735475248362</v>
      </c>
      <c r="FX174" s="2">
        <f t="shared" si="216"/>
        <v>0.67054885833554867</v>
      </c>
      <c r="FY174" s="2">
        <f t="shared" si="216"/>
        <v>0.65925072895920966</v>
      </c>
      <c r="FZ174" s="2">
        <f t="shared" si="216"/>
        <v>0.67233615337110164</v>
      </c>
      <c r="GA174" s="2">
        <f t="shared" si="216"/>
        <v>0.65203072541176477</v>
      </c>
      <c r="GB174" s="2">
        <f t="shared" si="216"/>
        <v>0.67761271785964561</v>
      </c>
      <c r="GC174" s="2">
        <f t="shared" si="216"/>
        <v>0.69896471286434347</v>
      </c>
      <c r="GD174" s="2">
        <f t="shared" si="216"/>
        <v>0.65587208684943099</v>
      </c>
      <c r="GE174" s="2">
        <f t="shared" si="216"/>
        <v>0.59741091725343076</v>
      </c>
      <c r="GF174" s="2">
        <f t="shared" si="216"/>
        <v>0.59985070013380637</v>
      </c>
      <c r="GG174" s="2">
        <f t="shared" si="216"/>
        <v>0.60158082095110899</v>
      </c>
      <c r="GH174" s="2">
        <f t="shared" si="216"/>
        <v>0.57434450372530399</v>
      </c>
      <c r="GI174" s="2">
        <f t="shared" si="216"/>
        <v>0.53331408809601488</v>
      </c>
      <c r="GJ174" s="2">
        <f t="shared" si="216"/>
        <v>0.52686022586553927</v>
      </c>
      <c r="GK174" s="2">
        <f t="shared" si="216"/>
        <v>0.43221634455553315</v>
      </c>
      <c r="GM174" s="86">
        <f t="shared" si="217"/>
        <v>6.8207500721049884E-251</v>
      </c>
      <c r="GN174" s="86">
        <f t="shared" si="217"/>
        <v>8.4303157788941685E-228</v>
      </c>
      <c r="GO174" s="86">
        <f t="shared" si="217"/>
        <v>3.1237436341164593E-263</v>
      </c>
      <c r="GP174" s="86">
        <f t="shared" si="217"/>
        <v>0</v>
      </c>
      <c r="GQ174" s="86">
        <f t="shared" si="217"/>
        <v>0</v>
      </c>
      <c r="GR174" s="86">
        <f t="shared" si="217"/>
        <v>1.8804751937146609E-236</v>
      </c>
      <c r="GS174" s="86">
        <f t="shared" si="217"/>
        <v>0</v>
      </c>
      <c r="GT174" s="86">
        <f t="shared" si="217"/>
        <v>1.2968191351791107E-276</v>
      </c>
      <c r="GU174" s="86">
        <f t="shared" si="217"/>
        <v>2.8119798906676779E-231</v>
      </c>
      <c r="GV174" s="86">
        <f t="shared" si="217"/>
        <v>4.6546226769273634E-255</v>
      </c>
      <c r="GW174" s="86">
        <f t="shared" si="217"/>
        <v>0</v>
      </c>
      <c r="GX174" s="86">
        <f t="shared" si="217"/>
        <v>0</v>
      </c>
      <c r="GY174" s="86">
        <f t="shared" si="217"/>
        <v>2.7714213324196378E-245</v>
      </c>
      <c r="GZ174" s="86">
        <f t="shared" si="217"/>
        <v>0</v>
      </c>
      <c r="HA174" s="86">
        <f t="shared" si="217"/>
        <v>0</v>
      </c>
      <c r="HC174" s="86">
        <f t="shared" si="181"/>
        <v>1.0097957139860612E-170</v>
      </c>
      <c r="HD174" s="86">
        <f t="shared" si="181"/>
        <v>9.7488810884306504E-175</v>
      </c>
      <c r="HE174" s="86">
        <f t="shared" si="181"/>
        <v>4.3203187245927165E-179</v>
      </c>
      <c r="HF174" s="86">
        <f t="shared" si="180"/>
        <v>1.936941440369203E-228</v>
      </c>
      <c r="HG174" s="86">
        <f t="shared" si="180"/>
        <v>4.7885210493692049E-294</v>
      </c>
      <c r="HH174" s="86">
        <f t="shared" si="180"/>
        <v>1.1884408040270114E-237</v>
      </c>
      <c r="HI174" s="86">
        <f t="shared" si="180"/>
        <v>0</v>
      </c>
      <c r="HJ174" s="86">
        <f t="shared" si="180"/>
        <v>6.1606439549444939E-269</v>
      </c>
      <c r="HK174" s="86">
        <f t="shared" si="180"/>
        <v>5.3920678018650451E-245</v>
      </c>
      <c r="HL174" s="86">
        <f t="shared" si="180"/>
        <v>7.2144281555244095E-273</v>
      </c>
      <c r="HM174" s="86">
        <f t="shared" si="180"/>
        <v>6.4751827000746687E-286</v>
      </c>
      <c r="HN174" s="86">
        <f t="shared" si="180"/>
        <v>8.9441115669269839E-215</v>
      </c>
      <c r="HO174" s="86">
        <f t="shared" si="226"/>
        <v>4.5924289162799256E-178</v>
      </c>
      <c r="HP174" s="86">
        <f t="shared" si="226"/>
        <v>5.4232485083573585E-223</v>
      </c>
      <c r="HQ174" s="86">
        <f t="shared" si="226"/>
        <v>5.7652100350067868E-232</v>
      </c>
      <c r="HS174" s="86">
        <f t="shared" si="218"/>
        <v>1.7931055241051894E-9</v>
      </c>
      <c r="HT174" s="86">
        <f t="shared" si="218"/>
        <v>1.1990708806578788E-12</v>
      </c>
      <c r="HU174" s="86">
        <f t="shared" si="218"/>
        <v>3.2321092470592611E-13</v>
      </c>
      <c r="HV174" s="86">
        <f t="shared" si="218"/>
        <v>5.0182480158391857E-15</v>
      </c>
      <c r="HW174" s="86">
        <f t="shared" si="218"/>
        <v>1.049516785709064E-13</v>
      </c>
      <c r="HX174" s="86">
        <f t="shared" si="218"/>
        <v>6.6568452404302228E-15</v>
      </c>
      <c r="HY174" s="86">
        <f t="shared" si="218"/>
        <v>1.0003318938570688E-15</v>
      </c>
      <c r="HZ174" s="86">
        <f t="shared" si="218"/>
        <v>4.5470862966312601E-14</v>
      </c>
      <c r="IA174" s="86">
        <f t="shared" si="218"/>
        <v>1.7074508412412426E-12</v>
      </c>
      <c r="IB174" s="86">
        <f t="shared" si="218"/>
        <v>3.2769132880448964E-13</v>
      </c>
      <c r="IC174" s="86">
        <f t="shared" si="218"/>
        <v>4.0937845306499915E-13</v>
      </c>
      <c r="ID174" s="86">
        <f t="shared" si="218"/>
        <v>3.5312152043563419E-12</v>
      </c>
      <c r="IE174" s="86">
        <f t="shared" si="218"/>
        <v>9.9803980119073403E-11</v>
      </c>
      <c r="IF174" s="86">
        <f t="shared" si="218"/>
        <v>5.9111655096078656E-21</v>
      </c>
      <c r="IG174" s="86">
        <f t="shared" si="218"/>
        <v>1.4311158067164941E-21</v>
      </c>
      <c r="II174" s="86">
        <f t="shared" si="219"/>
        <v>0.58435760364678635</v>
      </c>
      <c r="IJ174" s="86">
        <f t="shared" si="219"/>
        <v>0.32545746489383176</v>
      </c>
      <c r="IK174" s="86">
        <f t="shared" si="219"/>
        <v>0.34372266494441595</v>
      </c>
      <c r="IL174" s="86">
        <f t="shared" si="219"/>
        <v>0.27161510569980279</v>
      </c>
      <c r="IM174" s="86">
        <f t="shared" si="219"/>
        <v>0.34711824723911</v>
      </c>
      <c r="IN174" s="86">
        <f t="shared" si="219"/>
        <v>0.26490867158690895</v>
      </c>
      <c r="IO174" s="86">
        <f t="shared" si="219"/>
        <v>0.20131222762023049</v>
      </c>
      <c r="IP174" s="86">
        <f t="shared" si="219"/>
        <v>0.33268855737149367</v>
      </c>
      <c r="IQ174" s="86">
        <f t="shared" si="219"/>
        <v>0.52209771838074681</v>
      </c>
      <c r="IR174" s="86">
        <f t="shared" si="219"/>
        <v>0.50663563237082099</v>
      </c>
      <c r="IS174" s="86">
        <f t="shared" si="219"/>
        <v>0.50159451144511669</v>
      </c>
      <c r="IT174" s="86">
        <f t="shared" si="219"/>
        <v>0.56975092025235752</v>
      </c>
      <c r="IU174" s="86">
        <f t="shared" si="219"/>
        <v>0.58094943755958806</v>
      </c>
      <c r="IV174" s="86">
        <f t="shared" si="219"/>
        <v>0.54324723497019378</v>
      </c>
      <c r="IW174" s="86">
        <f t="shared" si="219"/>
        <v>0.52546999087106272</v>
      </c>
      <c r="IY174" s="86">
        <f t="shared" si="220"/>
        <v>0.5843576054398919</v>
      </c>
      <c r="IZ174" s="86">
        <f t="shared" si="220"/>
        <v>0.32545746489503086</v>
      </c>
      <c r="JA174" s="86">
        <f t="shared" si="220"/>
        <v>0.34372266494473913</v>
      </c>
      <c r="JB174" s="86">
        <f t="shared" si="220"/>
        <v>0.27161510569980779</v>
      </c>
      <c r="JC174" s="86">
        <f t="shared" si="220"/>
        <v>0.34711824723921497</v>
      </c>
      <c r="JD174" s="86">
        <f t="shared" si="220"/>
        <v>0.26490867158691561</v>
      </c>
      <c r="JE174" s="86">
        <f t="shared" si="220"/>
        <v>0.20131222762023149</v>
      </c>
      <c r="JF174" s="86">
        <f t="shared" si="220"/>
        <v>0.33268855737153913</v>
      </c>
      <c r="JG174" s="86">
        <f t="shared" si="220"/>
        <v>0.52209771838245422</v>
      </c>
      <c r="JH174" s="86">
        <f t="shared" si="220"/>
        <v>0.50663563237114873</v>
      </c>
      <c r="JI174" s="86">
        <f t="shared" si="220"/>
        <v>0.50159451144552603</v>
      </c>
      <c r="JJ174" s="86">
        <f t="shared" si="220"/>
        <v>0.56975092025588869</v>
      </c>
      <c r="JK174" s="86">
        <f t="shared" si="220"/>
        <v>0.580949437659392</v>
      </c>
      <c r="JL174" s="86">
        <f t="shared" si="220"/>
        <v>0.54324723497019378</v>
      </c>
      <c r="JM174" s="86">
        <f t="shared" si="220"/>
        <v>0.52546999087106272</v>
      </c>
    </row>
    <row r="175" spans="2:273" x14ac:dyDescent="0.25">
      <c r="B175" s="2">
        <v>148</v>
      </c>
      <c r="C175" s="37">
        <v>92.305999999999997</v>
      </c>
      <c r="D175" s="37">
        <v>85.593000000000004</v>
      </c>
      <c r="E175" s="37">
        <v>84.897999999999996</v>
      </c>
      <c r="F175" s="37">
        <v>80.236999999999995</v>
      </c>
      <c r="G175" s="37">
        <v>75.983000000000004</v>
      </c>
      <c r="H175" s="37">
        <v>81.186000000000007</v>
      </c>
      <c r="I175" s="37">
        <v>80.881</v>
      </c>
      <c r="J175" s="37">
        <v>80.236999999999995</v>
      </c>
      <c r="K175" s="37">
        <v>77.016999999999996</v>
      </c>
      <c r="L175" s="37">
        <v>74.897999999999996</v>
      </c>
      <c r="M175" s="37">
        <v>79.677999999999997</v>
      </c>
      <c r="N175" s="37">
        <v>77.694999999999993</v>
      </c>
      <c r="O175" s="37">
        <v>83.745999999999995</v>
      </c>
      <c r="P175" s="37">
        <v>91.203000000000003</v>
      </c>
      <c r="Q175" s="37">
        <v>133.203</v>
      </c>
      <c r="S175" s="4">
        <f t="shared" si="221"/>
        <v>92.649036032095296</v>
      </c>
      <c r="T175" s="4">
        <f t="shared" si="221"/>
        <v>85.5077247630595</v>
      </c>
      <c r="U175" s="4">
        <f t="shared" si="221"/>
        <v>85.08308515619494</v>
      </c>
      <c r="V175" s="4">
        <f t="shared" si="221"/>
        <v>82.7369558650567</v>
      </c>
      <c r="W175" s="4">
        <f t="shared" si="221"/>
        <v>77.304464495481383</v>
      </c>
      <c r="X175" s="4">
        <f t="shared" si="221"/>
        <v>79.856283832780093</v>
      </c>
      <c r="Y175" s="4">
        <f t="shared" si="221"/>
        <v>80.898662777334067</v>
      </c>
      <c r="Z175" s="4">
        <f t="shared" si="221"/>
        <v>80.452539060156425</v>
      </c>
      <c r="AA175" s="4">
        <f t="shared" si="221"/>
        <v>77.210351642288629</v>
      </c>
      <c r="AB175" s="4">
        <f t="shared" si="221"/>
        <v>77.975199157687285</v>
      </c>
      <c r="AC175" s="4">
        <f t="shared" si="221"/>
        <v>78.976409506814448</v>
      </c>
      <c r="AD175" s="4">
        <f t="shared" si="221"/>
        <v>77.618404412507601</v>
      </c>
      <c r="AE175" s="4">
        <f t="shared" si="221"/>
        <v>83.411211963844877</v>
      </c>
      <c r="AF175" s="4">
        <f t="shared" si="221"/>
        <v>91.751827663835655</v>
      </c>
      <c r="AG175" s="4">
        <f t="shared" si="221"/>
        <v>133.87514067812091</v>
      </c>
      <c r="AI175" s="4">
        <f t="shared" si="222"/>
        <v>-0.34303603209529854</v>
      </c>
      <c r="AJ175" s="4">
        <f t="shared" si="222"/>
        <v>8.5275236940503873E-2</v>
      </c>
      <c r="AK175" s="4">
        <f t="shared" si="222"/>
        <v>-0.18508515619494403</v>
      </c>
      <c r="AL175" s="4">
        <f t="shared" si="222"/>
        <v>-2.4999558650567053</v>
      </c>
      <c r="AM175" s="4">
        <f t="shared" si="222"/>
        <v>-1.3214644954813792</v>
      </c>
      <c r="AN175" s="4">
        <f t="shared" si="222"/>
        <v>1.3297161672199138</v>
      </c>
      <c r="AO175" s="4">
        <f t="shared" si="222"/>
        <v>-1.7662777334066959E-2</v>
      </c>
      <c r="AP175" s="4">
        <f t="shared" si="222"/>
        <v>-0.21553906015643065</v>
      </c>
      <c r="AQ175" s="4">
        <f t="shared" si="222"/>
        <v>-0.19335164228863277</v>
      </c>
      <c r="AR175" s="4">
        <f t="shared" si="222"/>
        <v>-3.0771991576872892</v>
      </c>
      <c r="AS175" s="4">
        <f t="shared" si="222"/>
        <v>0.70159049318554878</v>
      </c>
      <c r="AT175" s="4">
        <f t="shared" si="222"/>
        <v>7.6595587492391815E-2</v>
      </c>
      <c r="AU175" s="4">
        <f t="shared" si="222"/>
        <v>0.33478803615511765</v>
      </c>
      <c r="AV175" s="4">
        <f t="shared" si="222"/>
        <v>-0.5488276638356524</v>
      </c>
      <c r="AW175" s="4">
        <f t="shared" si="222"/>
        <v>-0.67214067812091116</v>
      </c>
      <c r="AY175" s="2">
        <f t="shared" si="214"/>
        <v>92.649036032095296</v>
      </c>
      <c r="AZ175" s="2">
        <f t="shared" si="214"/>
        <v>85.487713892938871</v>
      </c>
      <c r="BA175" s="2">
        <f t="shared" si="214"/>
        <v>85.056813144868954</v>
      </c>
      <c r="BB175" s="2">
        <f t="shared" si="214"/>
        <v>82.725827935315294</v>
      </c>
      <c r="BC175" s="2">
        <f t="shared" si="214"/>
        <v>77.239827862551849</v>
      </c>
      <c r="BD175" s="2">
        <f t="shared" si="214"/>
        <v>79.842240911610105</v>
      </c>
      <c r="BE175" s="2">
        <f t="shared" si="214"/>
        <v>80.895549645167364</v>
      </c>
      <c r="BF175" s="2">
        <f t="shared" si="214"/>
        <v>80.391244889030375</v>
      </c>
      <c r="BG175" s="2">
        <f t="shared" si="214"/>
        <v>76.08431082312589</v>
      </c>
      <c r="BH175" s="2">
        <f t="shared" si="214"/>
        <v>76.985887073866152</v>
      </c>
      <c r="BI175" s="2">
        <f t="shared" si="214"/>
        <v>78.021970029423642</v>
      </c>
      <c r="BJ175" s="2">
        <f t="shared" si="214"/>
        <v>74.115445470451746</v>
      </c>
      <c r="BK175" s="2">
        <f t="shared" si="214"/>
        <v>74.479757655033438</v>
      </c>
      <c r="BL175" s="2">
        <f t="shared" si="214"/>
        <v>74.150474401067783</v>
      </c>
      <c r="BM175" s="2">
        <f t="shared" si="214"/>
        <v>75.816950127661968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128.73177280701756</v>
      </c>
      <c r="DL175" s="2">
        <f t="shared" si="223"/>
        <v>133.96410865521392</v>
      </c>
      <c r="DM175" s="2">
        <f t="shared" si="223"/>
        <v>129.04794036546667</v>
      </c>
      <c r="DN175" s="2">
        <f t="shared" si="223"/>
        <v>123.95670199146515</v>
      </c>
      <c r="DO175" s="2">
        <f t="shared" si="223"/>
        <v>110.4879354251012</v>
      </c>
      <c r="DP175" s="2">
        <f t="shared" si="223"/>
        <v>125.87032620320855</v>
      </c>
      <c r="DQ175" s="2">
        <f t="shared" si="223"/>
        <v>128.09150695187165</v>
      </c>
      <c r="DR175" s="2">
        <f t="shared" si="223"/>
        <v>126.46839755538581</v>
      </c>
      <c r="DS175" s="2">
        <f t="shared" si="223"/>
        <v>127.87107731092436</v>
      </c>
      <c r="DT175" s="2">
        <f t="shared" si="223"/>
        <v>127.46289304812834</v>
      </c>
      <c r="DU175" s="2">
        <f t="shared" si="223"/>
        <v>119.82367114845937</v>
      </c>
      <c r="DV175" s="2">
        <f t="shared" si="223"/>
        <v>129.15909583869586</v>
      </c>
      <c r="DW175" s="2">
        <f t="shared" si="223"/>
        <v>125.47506890756301</v>
      </c>
      <c r="DX175" s="2">
        <f t="shared" si="223"/>
        <v>114.09994117647061</v>
      </c>
      <c r="DY175" s="2">
        <f t="shared" si="223"/>
        <v>100.31020967741932</v>
      </c>
      <c r="EA175" s="2">
        <f t="shared" si="213"/>
        <v>92.297692621045371</v>
      </c>
      <c r="EB175" s="2">
        <f t="shared" si="213"/>
        <v>84.43601891256759</v>
      </c>
      <c r="EC175" s="2">
        <f t="shared" si="213"/>
        <v>84.708969481030095</v>
      </c>
      <c r="ED175" s="2">
        <f t="shared" si="213"/>
        <v>82.783902850221736</v>
      </c>
      <c r="EE175" s="2">
        <f t="shared" si="213"/>
        <v>76.653453805315465</v>
      </c>
      <c r="EF175" s="2">
        <f t="shared" si="213"/>
        <v>79.81747369871853</v>
      </c>
      <c r="EG175" s="2">
        <f t="shared" si="213"/>
        <v>80.461146385678688</v>
      </c>
      <c r="EH175" s="2">
        <f t="shared" si="213"/>
        <v>79.584604329055054</v>
      </c>
      <c r="EI175" s="2">
        <f t="shared" si="213"/>
        <v>75.435957788356802</v>
      </c>
      <c r="EJ175" s="2">
        <f t="shared" si="213"/>
        <v>76.675594481817285</v>
      </c>
      <c r="EK175" s="2">
        <f t="shared" si="212"/>
        <v>78.224187591450288</v>
      </c>
      <c r="EL175" s="2">
        <f t="shared" si="179"/>
        <v>73.460815556541746</v>
      </c>
      <c r="EM175" s="2">
        <f t="shared" si="179"/>
        <v>74.448727918331102</v>
      </c>
      <c r="EN175" s="2">
        <f t="shared" si="179"/>
        <v>74.907083928177457</v>
      </c>
      <c r="EO175" s="2">
        <f t="shared" si="179"/>
        <v>75.903331064242892</v>
      </c>
      <c r="EQ175" s="2">
        <f t="shared" si="224"/>
        <v>92.883354799087968</v>
      </c>
      <c r="ER175" s="2">
        <f t="shared" si="224"/>
        <v>85.954864464768136</v>
      </c>
      <c r="ES175" s="2">
        <f t="shared" si="224"/>
        <v>85.217230551428429</v>
      </c>
      <c r="ET175" s="2">
        <f t="shared" si="224"/>
        <v>82.696531771252552</v>
      </c>
      <c r="EU175" s="2">
        <f t="shared" si="224"/>
        <v>77.522447005077964</v>
      </c>
      <c r="EV175" s="2">
        <f t="shared" si="224"/>
        <v>79.848822676363341</v>
      </c>
      <c r="EW175" s="2">
        <f t="shared" si="224"/>
        <v>81.062211481641569</v>
      </c>
      <c r="EX175" s="2">
        <f t="shared" si="224"/>
        <v>80.773073867112174</v>
      </c>
      <c r="EY175" s="2">
        <f t="shared" si="224"/>
        <v>76.477541880230888</v>
      </c>
      <c r="EZ175" s="2">
        <f t="shared" si="224"/>
        <v>77.169554232992724</v>
      </c>
      <c r="FA175" s="2">
        <f t="shared" si="224"/>
        <v>77.895915128329875</v>
      </c>
      <c r="FB175" s="2">
        <f t="shared" si="224"/>
        <v>74.552346844746879</v>
      </c>
      <c r="FC175" s="2">
        <f t="shared" si="224"/>
        <v>74.498345020306729</v>
      </c>
      <c r="FD175" s="2">
        <f t="shared" si="224"/>
        <v>73.526351948309923</v>
      </c>
      <c r="FE175" s="2">
        <f t="shared" si="224"/>
        <v>75.709596494033065</v>
      </c>
      <c r="FG175" s="2">
        <f t="shared" si="225"/>
        <v>0.99995468629534301</v>
      </c>
      <c r="FH175" s="2">
        <f t="shared" si="225"/>
        <v>0.99994285664147398</v>
      </c>
      <c r="FI175" s="2">
        <f t="shared" si="225"/>
        <v>0.99994552262189262</v>
      </c>
      <c r="FJ175" s="2">
        <f t="shared" si="225"/>
        <v>0.99994142487548332</v>
      </c>
      <c r="FK175" s="2">
        <f t="shared" si="225"/>
        <v>0.99994480034587829</v>
      </c>
      <c r="FL175" s="2">
        <f t="shared" si="225"/>
        <v>0.99993692945198309</v>
      </c>
      <c r="FM175" s="2">
        <f t="shared" si="225"/>
        <v>0.99994018464671841</v>
      </c>
      <c r="FN175" s="2">
        <f t="shared" si="225"/>
        <v>0.999939911590911</v>
      </c>
      <c r="FO175" s="2">
        <f t="shared" si="225"/>
        <v>0.99993806736710678</v>
      </c>
      <c r="FP175" s="2">
        <f t="shared" si="225"/>
        <v>0.99993743850570849</v>
      </c>
      <c r="FQ175" s="2">
        <f t="shared" si="225"/>
        <v>0.9999413591819365</v>
      </c>
      <c r="FR175" s="2">
        <f t="shared" si="225"/>
        <v>0.99994036772449524</v>
      </c>
      <c r="FS175" s="2">
        <f t="shared" si="225"/>
        <v>0.99993267965736998</v>
      </c>
      <c r="FT175" s="2">
        <f t="shared" si="225"/>
        <v>0.99993765439004312</v>
      </c>
      <c r="FU175" s="2">
        <f t="shared" si="225"/>
        <v>0.99992798719800713</v>
      </c>
      <c r="FW175" s="2">
        <f t="shared" si="216"/>
        <v>0.59708900627604744</v>
      </c>
      <c r="FX175" s="2">
        <f t="shared" si="216"/>
        <v>0.69056710701254986</v>
      </c>
      <c r="FY175" s="2">
        <f t="shared" si="216"/>
        <v>0.67962748491907066</v>
      </c>
      <c r="FZ175" s="2">
        <f t="shared" si="216"/>
        <v>0.69229563668509952</v>
      </c>
      <c r="GA175" s="2">
        <f t="shared" si="216"/>
        <v>0.67262483263773676</v>
      </c>
      <c r="GB175" s="2">
        <f t="shared" si="216"/>
        <v>0.69739544600430459</v>
      </c>
      <c r="GC175" s="2">
        <f t="shared" si="216"/>
        <v>0.71798252060060086</v>
      </c>
      <c r="GD175" s="2">
        <f t="shared" si="216"/>
        <v>0.67635169576357912</v>
      </c>
      <c r="GE175" s="2">
        <f t="shared" si="216"/>
        <v>0.61935046319713816</v>
      </c>
      <c r="GF175" s="2">
        <f t="shared" si="216"/>
        <v>0.6217414719088179</v>
      </c>
      <c r="GG175" s="2">
        <f t="shared" si="216"/>
        <v>0.62343636084508791</v>
      </c>
      <c r="GH175" s="2">
        <f t="shared" si="216"/>
        <v>0.59669246841843149</v>
      </c>
      <c r="GI175" s="2">
        <f t="shared" si="216"/>
        <v>0.55615150512685019</v>
      </c>
      <c r="GJ175" s="2">
        <f t="shared" si="216"/>
        <v>0.54974683049898432</v>
      </c>
      <c r="GK175" s="2">
        <f t="shared" si="216"/>
        <v>0.45494484645821526</v>
      </c>
      <c r="GM175" s="86">
        <f t="shared" si="217"/>
        <v>1.3441090836661603E-256</v>
      </c>
      <c r="GN175" s="86">
        <f t="shared" si="217"/>
        <v>5.5115829786376633E-233</v>
      </c>
      <c r="GO175" s="86">
        <f t="shared" si="217"/>
        <v>3.3417702479529767E-269</v>
      </c>
      <c r="GP175" s="86">
        <f t="shared" si="217"/>
        <v>0</v>
      </c>
      <c r="GQ175" s="86">
        <f t="shared" si="217"/>
        <v>0</v>
      </c>
      <c r="GR175" s="86">
        <f t="shared" si="217"/>
        <v>8.4007619368371021E-242</v>
      </c>
      <c r="GS175" s="86">
        <f t="shared" si="217"/>
        <v>0</v>
      </c>
      <c r="GT175" s="86">
        <f t="shared" si="217"/>
        <v>7.4641151583393108E-283</v>
      </c>
      <c r="GU175" s="86">
        <f t="shared" si="217"/>
        <v>1.6310173735412849E-236</v>
      </c>
      <c r="GV175" s="86">
        <f t="shared" si="217"/>
        <v>7.9786253294556986E-261</v>
      </c>
      <c r="GW175" s="86">
        <f t="shared" si="217"/>
        <v>0</v>
      </c>
      <c r="GX175" s="86">
        <f t="shared" si="217"/>
        <v>0</v>
      </c>
      <c r="GY175" s="86">
        <f t="shared" si="217"/>
        <v>6.6875965418864914E-251</v>
      </c>
      <c r="GZ175" s="86">
        <f t="shared" si="217"/>
        <v>0</v>
      </c>
      <c r="HA175" s="86">
        <f t="shared" si="217"/>
        <v>0</v>
      </c>
      <c r="HC175" s="86">
        <f t="shared" si="181"/>
        <v>7.8628123128017697E-176</v>
      </c>
      <c r="HD175" s="86">
        <f t="shared" si="181"/>
        <v>5.7124142315608745E-180</v>
      </c>
      <c r="HE175" s="86">
        <f t="shared" si="181"/>
        <v>2.0926896113178039E-184</v>
      </c>
      <c r="HF175" s="86">
        <f t="shared" si="180"/>
        <v>3.2457976264938902E-235</v>
      </c>
      <c r="HG175" s="86">
        <f t="shared" si="180"/>
        <v>7.5161383852886528E-303</v>
      </c>
      <c r="HH175" s="86">
        <f t="shared" si="180"/>
        <v>1.0048487574876051E-244</v>
      </c>
      <c r="HI175" s="86">
        <f t="shared" si="180"/>
        <v>0</v>
      </c>
      <c r="HJ175" s="86">
        <f t="shared" si="180"/>
        <v>6.5793667403204753E-277</v>
      </c>
      <c r="HK175" s="86">
        <f t="shared" si="180"/>
        <v>2.4143724283565574E-252</v>
      </c>
      <c r="HL175" s="86">
        <f t="shared" si="180"/>
        <v>4.7241374697896997E-281</v>
      </c>
      <c r="HM175" s="86">
        <f t="shared" si="180"/>
        <v>1.8284169528904965E-294</v>
      </c>
      <c r="HN175" s="86">
        <f t="shared" si="180"/>
        <v>2.9510251218067469E-221</v>
      </c>
      <c r="HO175" s="86">
        <f t="shared" si="226"/>
        <v>1.5137177339164976E-183</v>
      </c>
      <c r="HP175" s="86">
        <f t="shared" si="226"/>
        <v>1.0624646243447696E-229</v>
      </c>
      <c r="HQ175" s="86">
        <f t="shared" si="226"/>
        <v>5.7649310737194938E-239</v>
      </c>
      <c r="HS175" s="86">
        <f t="shared" si="218"/>
        <v>5.4680678821785081E-10</v>
      </c>
      <c r="HT175" s="86">
        <f t="shared" si="218"/>
        <v>2.6268748085820328E-13</v>
      </c>
      <c r="HU175" s="86">
        <f t="shared" si="218"/>
        <v>6.4608740162248154E-14</v>
      </c>
      <c r="HV175" s="86">
        <f t="shared" si="218"/>
        <v>7.9003045832834986E-16</v>
      </c>
      <c r="HW175" s="86">
        <f t="shared" si="218"/>
        <v>1.8917481040823563E-14</v>
      </c>
      <c r="HX175" s="86">
        <f t="shared" si="218"/>
        <v>1.0935908926767468E-15</v>
      </c>
      <c r="HY175" s="86">
        <f t="shared" si="218"/>
        <v>1.5250721157426278E-16</v>
      </c>
      <c r="HZ175" s="86">
        <f t="shared" si="218"/>
        <v>7.9340458908884195E-15</v>
      </c>
      <c r="IA175" s="86">
        <f t="shared" si="218"/>
        <v>3.4299678404155267E-13</v>
      </c>
      <c r="IB175" s="86">
        <f t="shared" si="218"/>
        <v>5.9224631505463867E-14</v>
      </c>
      <c r="IC175" s="86">
        <f t="shared" si="218"/>
        <v>7.4471797465677513E-14</v>
      </c>
      <c r="ID175" s="86">
        <f t="shared" si="218"/>
        <v>7.0743042708342773E-13</v>
      </c>
      <c r="IE175" s="86">
        <f t="shared" si="218"/>
        <v>2.3343802721561944E-11</v>
      </c>
      <c r="IF175" s="86">
        <f t="shared" si="218"/>
        <v>2.5582832116781951E-22</v>
      </c>
      <c r="IG175" s="86">
        <f t="shared" si="218"/>
        <v>4.2241061672607389E-23</v>
      </c>
      <c r="II175" s="86">
        <f t="shared" si="219"/>
        <v>0.55381778324938091</v>
      </c>
      <c r="IJ175" s="86">
        <f t="shared" si="219"/>
        <v>0.26820071496004128</v>
      </c>
      <c r="IK175" s="86">
        <f t="shared" si="219"/>
        <v>0.28272613553411402</v>
      </c>
      <c r="IL175" s="86">
        <f t="shared" si="219"/>
        <v>0.21545085102596157</v>
      </c>
      <c r="IM175" s="86">
        <f t="shared" si="219"/>
        <v>0.28329774800745522</v>
      </c>
      <c r="IN175" s="86">
        <f t="shared" si="219"/>
        <v>0.21064774874976319</v>
      </c>
      <c r="IO175" s="86">
        <f t="shared" si="219"/>
        <v>0.15642012114090958</v>
      </c>
      <c r="IP175" s="86">
        <f t="shared" si="219"/>
        <v>0.27007509315828504</v>
      </c>
      <c r="IQ175" s="86">
        <f t="shared" si="219"/>
        <v>0.45858126315907183</v>
      </c>
      <c r="IR175" s="86">
        <f t="shared" si="219"/>
        <v>0.43864958292032702</v>
      </c>
      <c r="IS175" s="86">
        <f t="shared" si="219"/>
        <v>0.4330531098044571</v>
      </c>
      <c r="IT175" s="86">
        <f t="shared" si="219"/>
        <v>0.5201861998981272</v>
      </c>
      <c r="IU175" s="86">
        <f t="shared" si="219"/>
        <v>0.59089961937263114</v>
      </c>
      <c r="IV175" s="86">
        <f t="shared" si="219"/>
        <v>0.54888277617754466</v>
      </c>
      <c r="IW175" s="86">
        <f t="shared" si="219"/>
        <v>0.55496819512443973</v>
      </c>
      <c r="IY175" s="86">
        <f t="shared" si="220"/>
        <v>0.55381778379618773</v>
      </c>
      <c r="IZ175" s="86">
        <f t="shared" si="220"/>
        <v>0.26820071496030395</v>
      </c>
      <c r="JA175" s="86">
        <f t="shared" si="220"/>
        <v>0.28272613553417864</v>
      </c>
      <c r="JB175" s="86">
        <f t="shared" si="220"/>
        <v>0.21545085102596234</v>
      </c>
      <c r="JC175" s="86">
        <f t="shared" si="220"/>
        <v>0.28329774800747415</v>
      </c>
      <c r="JD175" s="86">
        <f t="shared" si="220"/>
        <v>0.21064774874976427</v>
      </c>
      <c r="JE175" s="86">
        <f t="shared" si="220"/>
        <v>0.15642012114090972</v>
      </c>
      <c r="JF175" s="86">
        <f t="shared" si="220"/>
        <v>0.27007509315829298</v>
      </c>
      <c r="JG175" s="86">
        <f t="shared" si="220"/>
        <v>0.45858126315941483</v>
      </c>
      <c r="JH175" s="86">
        <f t="shared" si="220"/>
        <v>0.43864958292038625</v>
      </c>
      <c r="JI175" s="86">
        <f t="shared" si="220"/>
        <v>0.4330531098045316</v>
      </c>
      <c r="JJ175" s="86">
        <f t="shared" si="220"/>
        <v>0.52018619989883463</v>
      </c>
      <c r="JK175" s="86">
        <f t="shared" si="220"/>
        <v>0.59089961939597491</v>
      </c>
      <c r="JL175" s="86">
        <f t="shared" si="220"/>
        <v>0.54888277617754466</v>
      </c>
      <c r="JM175" s="86">
        <f t="shared" si="220"/>
        <v>0.55496819512443973</v>
      </c>
    </row>
    <row r="176" spans="2:273" x14ac:dyDescent="0.25">
      <c r="B176" s="2">
        <v>149</v>
      </c>
      <c r="C176" s="37">
        <v>93.403000000000006</v>
      </c>
      <c r="D176" s="37">
        <v>85.102000000000004</v>
      </c>
      <c r="E176" s="37">
        <v>83.525000000000006</v>
      </c>
      <c r="F176" s="37">
        <v>81.897999999999996</v>
      </c>
      <c r="G176" s="37">
        <v>77.016999999999996</v>
      </c>
      <c r="H176" s="37">
        <v>80.135999999999996</v>
      </c>
      <c r="I176" s="37">
        <v>80.61</v>
      </c>
      <c r="J176" s="37">
        <v>82.575999999999993</v>
      </c>
      <c r="K176" s="37">
        <v>75.644000000000005</v>
      </c>
      <c r="L176" s="37">
        <v>76.78</v>
      </c>
      <c r="M176" s="37">
        <v>77.102000000000004</v>
      </c>
      <c r="N176" s="37">
        <v>77.322000000000003</v>
      </c>
      <c r="O176" s="37">
        <v>79.441000000000003</v>
      </c>
      <c r="P176" s="37">
        <v>88.39</v>
      </c>
      <c r="Q176" s="37">
        <v>127.542</v>
      </c>
      <c r="S176" s="4">
        <f t="shared" si="221"/>
        <v>92.566597997281264</v>
      </c>
      <c r="T176" s="4">
        <f t="shared" si="221"/>
        <v>85.411323126007403</v>
      </c>
      <c r="U176" s="4">
        <f t="shared" si="221"/>
        <v>84.92436745717653</v>
      </c>
      <c r="V176" s="4">
        <f t="shared" si="221"/>
        <v>82.596341136030546</v>
      </c>
      <c r="W176" s="4">
        <f t="shared" si="221"/>
        <v>77.131127653951424</v>
      </c>
      <c r="X176" s="4">
        <f t="shared" si="221"/>
        <v>79.705182011074982</v>
      </c>
      <c r="Y176" s="4">
        <f t="shared" si="221"/>
        <v>80.753944833366063</v>
      </c>
      <c r="Z176" s="4">
        <f t="shared" si="221"/>
        <v>80.254485849318982</v>
      </c>
      <c r="AA176" s="4">
        <f t="shared" si="221"/>
        <v>76.426547283873447</v>
      </c>
      <c r="AB176" s="4">
        <f t="shared" si="221"/>
        <v>77.231476645177992</v>
      </c>
      <c r="AC176" s="4">
        <f t="shared" si="221"/>
        <v>78.261081973767361</v>
      </c>
      <c r="AD176" s="4">
        <f t="shared" si="221"/>
        <v>75.649920762836544</v>
      </c>
      <c r="AE176" s="4">
        <f t="shared" si="221"/>
        <v>79.945129338766364</v>
      </c>
      <c r="AF176" s="4">
        <f t="shared" si="221"/>
        <v>86.405071551051606</v>
      </c>
      <c r="AG176" s="4">
        <f t="shared" si="221"/>
        <v>126.56454257442826</v>
      </c>
      <c r="AI176" s="4">
        <f t="shared" si="222"/>
        <v>0.83640200271874221</v>
      </c>
      <c r="AJ176" s="4">
        <f t="shared" si="222"/>
        <v>-0.3093231260073992</v>
      </c>
      <c r="AK176" s="4">
        <f t="shared" si="222"/>
        <v>-1.399367457176524</v>
      </c>
      <c r="AL176" s="4">
        <f t="shared" si="222"/>
        <v>-0.69834113603054959</v>
      </c>
      <c r="AM176" s="4">
        <f t="shared" si="222"/>
        <v>-0.11412765395142799</v>
      </c>
      <c r="AN176" s="4">
        <f t="shared" si="222"/>
        <v>0.43081798892501411</v>
      </c>
      <c r="AO176" s="4">
        <f t="shared" si="222"/>
        <v>-0.14394483336606356</v>
      </c>
      <c r="AP176" s="4">
        <f t="shared" si="222"/>
        <v>2.3215141506810113</v>
      </c>
      <c r="AQ176" s="4">
        <f t="shared" si="222"/>
        <v>-0.7825472838734413</v>
      </c>
      <c r="AR176" s="4">
        <f t="shared" si="222"/>
        <v>-0.45147664517799058</v>
      </c>
      <c r="AS176" s="4">
        <f t="shared" si="222"/>
        <v>-1.159081973767357</v>
      </c>
      <c r="AT176" s="4">
        <f t="shared" si="222"/>
        <v>1.6720792371634587</v>
      </c>
      <c r="AU176" s="4">
        <f t="shared" si="222"/>
        <v>-0.50412933876636146</v>
      </c>
      <c r="AV176" s="4">
        <f t="shared" si="222"/>
        <v>1.9849284489483949</v>
      </c>
      <c r="AW176" s="4">
        <f t="shared" si="222"/>
        <v>0.97745742557174253</v>
      </c>
      <c r="AY176" s="2">
        <f t="shared" si="214"/>
        <v>92.566597997281264</v>
      </c>
      <c r="AZ176" s="2">
        <f t="shared" si="214"/>
        <v>85.404967731025451</v>
      </c>
      <c r="BA176" s="2">
        <f t="shared" si="214"/>
        <v>84.916113875958843</v>
      </c>
      <c r="BB176" s="2">
        <f t="shared" si="214"/>
        <v>82.593629545736803</v>
      </c>
      <c r="BC176" s="2">
        <f t="shared" si="214"/>
        <v>77.111839934420459</v>
      </c>
      <c r="BD176" s="2">
        <f t="shared" si="214"/>
        <v>79.701710274225192</v>
      </c>
      <c r="BE176" s="2">
        <f t="shared" si="214"/>
        <v>80.753303984893108</v>
      </c>
      <c r="BF176" s="2">
        <f t="shared" si="214"/>
        <v>80.236841197975579</v>
      </c>
      <c r="BG176" s="2">
        <f t="shared" si="214"/>
        <v>75.943594331686597</v>
      </c>
      <c r="BH176" s="2">
        <f t="shared" si="214"/>
        <v>76.835850433114402</v>
      </c>
      <c r="BI176" s="2">
        <f t="shared" si="214"/>
        <v>77.883579608148665</v>
      </c>
      <c r="BJ176" s="2">
        <f t="shared" si="214"/>
        <v>73.968838638051864</v>
      </c>
      <c r="BK176" s="2">
        <f t="shared" si="214"/>
        <v>74.353112849440791</v>
      </c>
      <c r="BL176" s="2">
        <f t="shared" si="214"/>
        <v>74.012034769151057</v>
      </c>
      <c r="BM176" s="2">
        <f t="shared" si="214"/>
        <v>75.704762290890841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128.88767543859652</v>
      </c>
      <c r="DL176" s="2">
        <f t="shared" si="223"/>
        <v>134.2026857424226</v>
      </c>
      <c r="DM176" s="2">
        <f t="shared" si="223"/>
        <v>129.26909924499395</v>
      </c>
      <c r="DN176" s="2">
        <f t="shared" si="223"/>
        <v>124.16734566145092</v>
      </c>
      <c r="DO176" s="2">
        <f t="shared" si="223"/>
        <v>110.61643400809714</v>
      </c>
      <c r="DP176" s="2">
        <f t="shared" si="223"/>
        <v>126.10587196333077</v>
      </c>
      <c r="DQ176" s="2">
        <f t="shared" si="223"/>
        <v>128.31306737967915</v>
      </c>
      <c r="DR176" s="2">
        <f t="shared" si="223"/>
        <v>126.66500901451491</v>
      </c>
      <c r="DS176" s="2">
        <f t="shared" si="223"/>
        <v>128.11630140056022</v>
      </c>
      <c r="DT176" s="2">
        <f t="shared" si="223"/>
        <v>127.70510297937356</v>
      </c>
      <c r="DU176" s="2">
        <f t="shared" si="223"/>
        <v>120.0169263305322</v>
      </c>
      <c r="DV176" s="2">
        <f t="shared" si="223"/>
        <v>129.44650111540113</v>
      </c>
      <c r="DW176" s="2">
        <f t="shared" si="223"/>
        <v>125.75222521008402</v>
      </c>
      <c r="DX176" s="2">
        <f t="shared" si="223"/>
        <v>114.3017092436975</v>
      </c>
      <c r="DY176" s="2">
        <f t="shared" si="223"/>
        <v>100.42314717741934</v>
      </c>
      <c r="EA176" s="2">
        <f t="shared" si="213"/>
        <v>92.194818747370959</v>
      </c>
      <c r="EB176" s="2">
        <f t="shared" si="213"/>
        <v>84.301717768156067</v>
      </c>
      <c r="EC176" s="2">
        <f t="shared" si="213"/>
        <v>84.551087398024393</v>
      </c>
      <c r="ED176" s="2">
        <f t="shared" si="213"/>
        <v>82.654850876164815</v>
      </c>
      <c r="EE176" s="2">
        <f t="shared" si="213"/>
        <v>76.495978537438091</v>
      </c>
      <c r="EF176" s="2">
        <f t="shared" si="213"/>
        <v>79.676120829301212</v>
      </c>
      <c r="EG176" s="2">
        <f t="shared" si="213"/>
        <v>80.299455019261273</v>
      </c>
      <c r="EH176" s="2">
        <f t="shared" si="213"/>
        <v>79.389758424661537</v>
      </c>
      <c r="EI176" s="2">
        <f t="shared" si="213"/>
        <v>75.25878802598136</v>
      </c>
      <c r="EJ176" s="2">
        <f t="shared" si="213"/>
        <v>76.508414429170315</v>
      </c>
      <c r="EK176" s="2">
        <f t="shared" si="212"/>
        <v>78.097485615406683</v>
      </c>
      <c r="EL176" s="2">
        <f t="shared" si="179"/>
        <v>73.27571048936943</v>
      </c>
      <c r="EM176" s="2">
        <f t="shared" si="179"/>
        <v>74.320550288504208</v>
      </c>
      <c r="EN176" s="2">
        <f t="shared" si="179"/>
        <v>74.817591262018453</v>
      </c>
      <c r="EO176" s="2">
        <f t="shared" si="179"/>
        <v>75.796106945192591</v>
      </c>
      <c r="EQ176" s="2">
        <f t="shared" si="224"/>
        <v>92.792947945524503</v>
      </c>
      <c r="ER176" s="2">
        <f t="shared" si="224"/>
        <v>85.852156875119945</v>
      </c>
      <c r="ES176" s="2">
        <f t="shared" si="224"/>
        <v>85.06986789698675</v>
      </c>
      <c r="ET176" s="2">
        <f t="shared" si="224"/>
        <v>82.565696192167877</v>
      </c>
      <c r="EU176" s="2">
        <f t="shared" si="224"/>
        <v>77.382732861108281</v>
      </c>
      <c r="EV176" s="2">
        <f t="shared" si="224"/>
        <v>79.708109152118112</v>
      </c>
      <c r="EW176" s="2">
        <f t="shared" si="224"/>
        <v>80.912328811625841</v>
      </c>
      <c r="EX176" s="2">
        <f t="shared" si="224"/>
        <v>80.602800342232513</v>
      </c>
      <c r="EY176" s="2">
        <f t="shared" si="224"/>
        <v>76.322780904209381</v>
      </c>
      <c r="EZ176" s="2">
        <f t="shared" si="224"/>
        <v>77.012987744338247</v>
      </c>
      <c r="FA176" s="2">
        <f t="shared" si="224"/>
        <v>77.76226908458311</v>
      </c>
      <c r="FB176" s="2">
        <f t="shared" si="224"/>
        <v>74.39116759104752</v>
      </c>
      <c r="FC176" s="2">
        <f t="shared" si="224"/>
        <v>74.371357355882893</v>
      </c>
      <c r="FD176" s="2">
        <f t="shared" si="224"/>
        <v>73.406398823100346</v>
      </c>
      <c r="FE176" s="2">
        <f t="shared" si="224"/>
        <v>75.601569698365466</v>
      </c>
      <c r="FG176" s="2">
        <f t="shared" si="225"/>
        <v>0.99995867324540699</v>
      </c>
      <c r="FH176" s="2">
        <f t="shared" si="225"/>
        <v>0.9999478843755899</v>
      </c>
      <c r="FI176" s="2">
        <f t="shared" si="225"/>
        <v>0.99995031580250926</v>
      </c>
      <c r="FJ176" s="2">
        <f t="shared" si="225"/>
        <v>0.9999465785761914</v>
      </c>
      <c r="FK176" s="2">
        <f t="shared" si="225"/>
        <v>0.99994965707259809</v>
      </c>
      <c r="FL176" s="2">
        <f t="shared" si="225"/>
        <v>0.99994247865734842</v>
      </c>
      <c r="FM176" s="2">
        <f t="shared" si="225"/>
        <v>0.9999454474623316</v>
      </c>
      <c r="FN176" s="2">
        <f t="shared" si="225"/>
        <v>0.9999451984298483</v>
      </c>
      <c r="FO176" s="2">
        <f t="shared" si="225"/>
        <v>0.99994351645969015</v>
      </c>
      <c r="FP176" s="2">
        <f t="shared" si="225"/>
        <v>0.99994294292499586</v>
      </c>
      <c r="FQ176" s="2">
        <f t="shared" si="225"/>
        <v>0.99994651866234674</v>
      </c>
      <c r="FR176" s="2">
        <f t="shared" si="225"/>
        <v>0.99994561443300345</v>
      </c>
      <c r="FS176" s="2">
        <f t="shared" si="225"/>
        <v>0.99993860275412805</v>
      </c>
      <c r="FT176" s="2">
        <f t="shared" si="225"/>
        <v>0.99994313981601302</v>
      </c>
      <c r="FU176" s="2">
        <f t="shared" si="225"/>
        <v>0.99993432312785868</v>
      </c>
      <c r="FW176" s="2">
        <f t="shared" si="216"/>
        <v>0.61903490812607365</v>
      </c>
      <c r="FX176" s="2">
        <f t="shared" si="216"/>
        <v>0.70989524052967656</v>
      </c>
      <c r="FY176" s="2">
        <f t="shared" si="216"/>
        <v>0.69934143655768477</v>
      </c>
      <c r="FZ176" s="2">
        <f t="shared" si="216"/>
        <v>0.71156089799465816</v>
      </c>
      <c r="GA176" s="2">
        <f t="shared" si="216"/>
        <v>0.69257477181256311</v>
      </c>
      <c r="GB176" s="2">
        <f t="shared" si="216"/>
        <v>0.71647217739274938</v>
      </c>
      <c r="GC176" s="2">
        <f t="shared" si="216"/>
        <v>0.73625223799182804</v>
      </c>
      <c r="GD176" s="2">
        <f t="shared" si="216"/>
        <v>0.69617710906762065</v>
      </c>
      <c r="GE176" s="2">
        <f t="shared" si="216"/>
        <v>0.640813242428243</v>
      </c>
      <c r="GF176" s="2">
        <f t="shared" si="216"/>
        <v>0.64314711240230793</v>
      </c>
      <c r="GG176" s="2">
        <f t="shared" si="216"/>
        <v>0.6448008828505446</v>
      </c>
      <c r="GH176" s="2">
        <f t="shared" si="216"/>
        <v>0.61864617415358858</v>
      </c>
      <c r="GI176" s="2">
        <f t="shared" si="216"/>
        <v>0.57875408408536588</v>
      </c>
      <c r="GJ176" s="2">
        <f t="shared" si="216"/>
        <v>0.57242481238044474</v>
      </c>
      <c r="GK176" s="2">
        <f t="shared" si="216"/>
        <v>0.47786263448519323</v>
      </c>
      <c r="GM176" s="86">
        <f t="shared" si="217"/>
        <v>2.2827469115354568E-262</v>
      </c>
      <c r="GN176" s="86">
        <f t="shared" si="217"/>
        <v>3.1473273319995615E-238</v>
      </c>
      <c r="GO176" s="86">
        <f t="shared" si="217"/>
        <v>3.0611544682037116E-275</v>
      </c>
      <c r="GP176" s="86">
        <f t="shared" si="217"/>
        <v>0</v>
      </c>
      <c r="GQ176" s="86">
        <f t="shared" si="217"/>
        <v>0</v>
      </c>
      <c r="GR176" s="86">
        <f t="shared" si="217"/>
        <v>3.2665827088929458E-247</v>
      </c>
      <c r="GS176" s="86">
        <f t="shared" si="217"/>
        <v>0</v>
      </c>
      <c r="GT176" s="86">
        <f t="shared" si="217"/>
        <v>3.6563394970681599E-289</v>
      </c>
      <c r="GU176" s="86">
        <f t="shared" si="217"/>
        <v>8.2576625937161096E-242</v>
      </c>
      <c r="GV176" s="86">
        <f t="shared" si="217"/>
        <v>1.1778598351049226E-266</v>
      </c>
      <c r="GW176" s="86">
        <f t="shared" si="217"/>
        <v>0</v>
      </c>
      <c r="GX176" s="86">
        <f t="shared" si="217"/>
        <v>0</v>
      </c>
      <c r="GY176" s="86">
        <f t="shared" si="217"/>
        <v>1.3925133089472525E-256</v>
      </c>
      <c r="GZ176" s="86">
        <f t="shared" si="217"/>
        <v>0</v>
      </c>
      <c r="HA176" s="86">
        <f t="shared" si="217"/>
        <v>0</v>
      </c>
      <c r="HC176" s="86">
        <f t="shared" si="181"/>
        <v>5.1392065453254118E-181</v>
      </c>
      <c r="HD176" s="86">
        <f t="shared" si="181"/>
        <v>2.7976069162746815E-185</v>
      </c>
      <c r="HE176" s="86">
        <f t="shared" si="181"/>
        <v>8.4620123301966588E-190</v>
      </c>
      <c r="HF176" s="86">
        <f t="shared" si="180"/>
        <v>4.322880103769844E-242</v>
      </c>
      <c r="HG176" s="86">
        <f t="shared" si="180"/>
        <v>0</v>
      </c>
      <c r="HH176" s="86">
        <f t="shared" si="180"/>
        <v>6.6799930845449129E-252</v>
      </c>
      <c r="HI176" s="86">
        <f t="shared" si="180"/>
        <v>0</v>
      </c>
      <c r="HJ176" s="86">
        <f t="shared" si="180"/>
        <v>5.3651439225128242E-285</v>
      </c>
      <c r="HK176" s="86">
        <f t="shared" si="180"/>
        <v>8.4043696964731807E-260</v>
      </c>
      <c r="HL176" s="86">
        <f t="shared" si="180"/>
        <v>2.3375697629135285E-289</v>
      </c>
      <c r="HM176" s="86">
        <f t="shared" si="180"/>
        <v>3.8565619964812159E-303</v>
      </c>
      <c r="HN176" s="86">
        <f t="shared" si="180"/>
        <v>7.7858977245444295E-228</v>
      </c>
      <c r="HO176" s="86">
        <f t="shared" si="226"/>
        <v>4.1131725027846071E-189</v>
      </c>
      <c r="HP176" s="86">
        <f t="shared" si="226"/>
        <v>1.6528024114647439E-236</v>
      </c>
      <c r="HQ176" s="86">
        <f t="shared" si="226"/>
        <v>4.5285984000071702E-246</v>
      </c>
      <c r="HS176" s="86">
        <f t="shared" si="218"/>
        <v>1.6099592449857462E-10</v>
      </c>
      <c r="HT176" s="86">
        <f t="shared" si="218"/>
        <v>5.5179477772393608E-14</v>
      </c>
      <c r="HU176" s="86">
        <f t="shared" si="218"/>
        <v>1.2345907045289897E-14</v>
      </c>
      <c r="HV176" s="86">
        <f t="shared" si="218"/>
        <v>1.18093996351279E-16</v>
      </c>
      <c r="HW176" s="86">
        <f t="shared" si="218"/>
        <v>3.2465725156122529E-15</v>
      </c>
      <c r="HX176" s="86">
        <f t="shared" si="218"/>
        <v>1.7090778629279317E-16</v>
      </c>
      <c r="HY176" s="86">
        <f t="shared" si="218"/>
        <v>2.2091378989372178E-17</v>
      </c>
      <c r="HZ176" s="86">
        <f t="shared" si="218"/>
        <v>1.3174446986843558E-15</v>
      </c>
      <c r="IA176" s="86">
        <f t="shared" si="218"/>
        <v>6.57053292866102E-14</v>
      </c>
      <c r="IB176" s="86">
        <f t="shared" si="218"/>
        <v>1.0173388802733215E-14</v>
      </c>
      <c r="IC176" s="86">
        <f t="shared" si="218"/>
        <v>1.2876027681974167E-14</v>
      </c>
      <c r="ID176" s="86">
        <f t="shared" si="218"/>
        <v>1.3495296959585932E-13</v>
      </c>
      <c r="IE176" s="86">
        <f t="shared" si="218"/>
        <v>5.2156008793459134E-12</v>
      </c>
      <c r="IF176" s="86">
        <f t="shared" si="218"/>
        <v>9.9715078917553381E-24</v>
      </c>
      <c r="IG176" s="86">
        <f t="shared" si="218"/>
        <v>1.0975724577103672E-24</v>
      </c>
      <c r="II176" s="86">
        <f t="shared" si="219"/>
        <v>0.50666073855341787</v>
      </c>
      <c r="IJ176" s="86">
        <f t="shared" si="219"/>
        <v>0.21760409414158385</v>
      </c>
      <c r="IK176" s="86">
        <f t="shared" si="219"/>
        <v>0.22858826460489223</v>
      </c>
      <c r="IL176" s="86">
        <f t="shared" si="219"/>
        <v>0.16790815098175171</v>
      </c>
      <c r="IM176" s="86">
        <f t="shared" si="219"/>
        <v>0.22691589737690868</v>
      </c>
      <c r="IN176" s="86">
        <f t="shared" si="219"/>
        <v>0.16468963980433138</v>
      </c>
      <c r="IO176" s="86">
        <f t="shared" si="219"/>
        <v>0.1195151015983094</v>
      </c>
      <c r="IP176" s="86">
        <f t="shared" si="219"/>
        <v>0.21524764444480654</v>
      </c>
      <c r="IQ176" s="86">
        <f t="shared" si="219"/>
        <v>0.39010660532074237</v>
      </c>
      <c r="IR176" s="86">
        <f t="shared" si="219"/>
        <v>0.3679231753492172</v>
      </c>
      <c r="IS176" s="86">
        <f t="shared" si="219"/>
        <v>0.36243322211747964</v>
      </c>
      <c r="IT176" s="86">
        <f t="shared" si="219"/>
        <v>0.45531990857191867</v>
      </c>
      <c r="IU176" s="86">
        <f t="shared" si="219"/>
        <v>0.56635229962429556</v>
      </c>
      <c r="IV176" s="86">
        <f t="shared" si="219"/>
        <v>0.5270976995225114</v>
      </c>
      <c r="IW176" s="86">
        <f t="shared" si="219"/>
        <v>0.54651846715959829</v>
      </c>
      <c r="IY176" s="86">
        <f t="shared" si="220"/>
        <v>0.50666073871441375</v>
      </c>
      <c r="IZ176" s="86">
        <f t="shared" si="220"/>
        <v>0.21760409414163903</v>
      </c>
      <c r="JA176" s="86">
        <f t="shared" si="220"/>
        <v>0.22858826460490458</v>
      </c>
      <c r="JB176" s="86">
        <f t="shared" si="220"/>
        <v>0.16790815098175182</v>
      </c>
      <c r="JC176" s="86">
        <f t="shared" si="220"/>
        <v>0.22691589737691192</v>
      </c>
      <c r="JD176" s="86">
        <f t="shared" si="220"/>
        <v>0.16468963980433154</v>
      </c>
      <c r="JE176" s="86">
        <f t="shared" si="220"/>
        <v>0.11951510159830943</v>
      </c>
      <c r="JF176" s="86">
        <f t="shared" si="220"/>
        <v>0.21524764444480785</v>
      </c>
      <c r="JG176" s="86">
        <f t="shared" si="220"/>
        <v>0.3901066053208081</v>
      </c>
      <c r="JH176" s="86">
        <f t="shared" si="220"/>
        <v>0.36792317534922736</v>
      </c>
      <c r="JI176" s="86">
        <f t="shared" si="220"/>
        <v>0.36243322211749252</v>
      </c>
      <c r="JJ176" s="86">
        <f t="shared" si="220"/>
        <v>0.45531990857205362</v>
      </c>
      <c r="JK176" s="86">
        <f t="shared" si="220"/>
        <v>0.56635229962951117</v>
      </c>
      <c r="JL176" s="86">
        <f t="shared" si="220"/>
        <v>0.5270976995225114</v>
      </c>
      <c r="JM176" s="86">
        <f t="shared" si="220"/>
        <v>0.54651846715959829</v>
      </c>
    </row>
    <row r="177" spans="2:273" x14ac:dyDescent="0.25">
      <c r="B177" s="2">
        <v>150</v>
      </c>
      <c r="C177" s="37">
        <v>92.451999999999998</v>
      </c>
      <c r="D177" s="37">
        <v>85.983000000000004</v>
      </c>
      <c r="E177" s="37">
        <v>85.897999999999996</v>
      </c>
      <c r="F177" s="37">
        <v>82.067999999999998</v>
      </c>
      <c r="G177" s="37">
        <v>75.119</v>
      </c>
      <c r="H177" s="37">
        <v>79.016999999999996</v>
      </c>
      <c r="I177" s="37">
        <v>79.846999999999994</v>
      </c>
      <c r="J177" s="37">
        <v>79.457999999999998</v>
      </c>
      <c r="K177" s="37">
        <v>74.745999999999995</v>
      </c>
      <c r="L177" s="37">
        <v>76.831000000000003</v>
      </c>
      <c r="M177" s="37">
        <v>78.016999999999996</v>
      </c>
      <c r="N177" s="37">
        <v>73.135999999999996</v>
      </c>
      <c r="O177" s="37">
        <v>79.796999999999997</v>
      </c>
      <c r="P177" s="37">
        <v>82.983000000000004</v>
      </c>
      <c r="Q177" s="37">
        <v>117.458</v>
      </c>
      <c r="S177" s="4">
        <f t="shared" si="221"/>
        <v>92.484427626201239</v>
      </c>
      <c r="T177" s="4">
        <f t="shared" si="221"/>
        <v>85.324101732973944</v>
      </c>
      <c r="U177" s="4">
        <f t="shared" si="221"/>
        <v>84.777761575955893</v>
      </c>
      <c r="V177" s="4">
        <f t="shared" si="221"/>
        <v>82.462018396062447</v>
      </c>
      <c r="W177" s="4">
        <f t="shared" si="221"/>
        <v>76.988978467226772</v>
      </c>
      <c r="X177" s="4">
        <f t="shared" si="221"/>
        <v>79.561947291655486</v>
      </c>
      <c r="Y177" s="4">
        <f t="shared" si="221"/>
        <v>80.611137123071842</v>
      </c>
      <c r="Z177" s="4">
        <f t="shared" si="221"/>
        <v>80.086996556944882</v>
      </c>
      <c r="AA177" s="4">
        <f t="shared" si="221"/>
        <v>75.985325510645538</v>
      </c>
      <c r="AB177" s="4">
        <f t="shared" si="221"/>
        <v>76.823815021947979</v>
      </c>
      <c r="AC177" s="4">
        <f t="shared" si="221"/>
        <v>77.875153170772393</v>
      </c>
      <c r="AD177" s="4">
        <f t="shared" si="221"/>
        <v>74.52926271524268</v>
      </c>
      <c r="AE177" s="4">
        <f t="shared" si="221"/>
        <v>77.320192968361653</v>
      </c>
      <c r="AF177" s="4">
        <f t="shared" si="221"/>
        <v>81.847779767080112</v>
      </c>
      <c r="AG177" s="4">
        <f t="shared" si="221"/>
        <v>116.41266793425206</v>
      </c>
      <c r="AI177" s="4">
        <f t="shared" si="222"/>
        <v>-3.24276262012404E-2</v>
      </c>
      <c r="AJ177" s="4">
        <f t="shared" si="222"/>
        <v>0.65889826702606058</v>
      </c>
      <c r="AK177" s="4">
        <f t="shared" si="222"/>
        <v>1.1202384240441035</v>
      </c>
      <c r="AL177" s="4">
        <f t="shared" si="222"/>
        <v>-0.39401839606244948</v>
      </c>
      <c r="AM177" s="4">
        <f t="shared" si="222"/>
        <v>-1.8699784672267725</v>
      </c>
      <c r="AN177" s="4">
        <f t="shared" si="222"/>
        <v>-0.54494729165548961</v>
      </c>
      <c r="AO177" s="4">
        <f t="shared" si="222"/>
        <v>-0.76413712307184767</v>
      </c>
      <c r="AP177" s="4">
        <f t="shared" si="222"/>
        <v>-0.62899655694488388</v>
      </c>
      <c r="AQ177" s="4">
        <f t="shared" si="222"/>
        <v>-1.2393255106455427</v>
      </c>
      <c r="AR177" s="4">
        <f t="shared" si="222"/>
        <v>7.1849780520238937E-3</v>
      </c>
      <c r="AS177" s="4">
        <f t="shared" si="222"/>
        <v>0.14184682922760317</v>
      </c>
      <c r="AT177" s="4">
        <f t="shared" si="222"/>
        <v>-1.3932627152426846</v>
      </c>
      <c r="AU177" s="4">
        <f t="shared" si="222"/>
        <v>2.4768070316383444</v>
      </c>
      <c r="AV177" s="4">
        <f t="shared" si="222"/>
        <v>1.1352202329198917</v>
      </c>
      <c r="AW177" s="4">
        <f t="shared" si="222"/>
        <v>1.0453320657479424</v>
      </c>
      <c r="AY177" s="2">
        <f t="shared" si="214"/>
        <v>92.484427626201239</v>
      </c>
      <c r="AZ177" s="2">
        <f t="shared" si="214"/>
        <v>85.322302310837046</v>
      </c>
      <c r="BA177" s="2">
        <f t="shared" si="214"/>
        <v>84.775468760380164</v>
      </c>
      <c r="BB177" s="2">
        <f t="shared" si="214"/>
        <v>82.461444832130496</v>
      </c>
      <c r="BC177" s="2">
        <f t="shared" si="214"/>
        <v>76.983944067515878</v>
      </c>
      <c r="BD177" s="2">
        <f t="shared" si="214"/>
        <v>79.56119838112302</v>
      </c>
      <c r="BE177" s="2">
        <f t="shared" si="214"/>
        <v>80.611022420396623</v>
      </c>
      <c r="BF177" s="2">
        <f t="shared" si="214"/>
        <v>80.08255952608971</v>
      </c>
      <c r="BG177" s="2">
        <f t="shared" si="214"/>
        <v>75.803264030321486</v>
      </c>
      <c r="BH177" s="2">
        <f t="shared" si="214"/>
        <v>76.686001850193861</v>
      </c>
      <c r="BI177" s="2">
        <f t="shared" si="214"/>
        <v>77.745100629835946</v>
      </c>
      <c r="BJ177" s="2">
        <f t="shared" si="214"/>
        <v>73.822763117326659</v>
      </c>
      <c r="BK177" s="2">
        <f t="shared" si="214"/>
        <v>74.226527132397877</v>
      </c>
      <c r="BL177" s="2">
        <f t="shared" si="214"/>
        <v>73.872662552335242</v>
      </c>
      <c r="BM177" s="2">
        <f t="shared" si="214"/>
        <v>75.592530443605085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129.04357807017544</v>
      </c>
      <c r="DL177" s="2">
        <f t="shared" si="223"/>
        <v>134.44126282963126</v>
      </c>
      <c r="DM177" s="2">
        <f t="shared" si="223"/>
        <v>129.49025812452126</v>
      </c>
      <c r="DN177" s="2">
        <f t="shared" si="223"/>
        <v>124.37798933143671</v>
      </c>
      <c r="DO177" s="2">
        <f t="shared" si="223"/>
        <v>110.74493259109309</v>
      </c>
      <c r="DP177" s="2">
        <f t="shared" si="223"/>
        <v>126.34141772345299</v>
      </c>
      <c r="DQ177" s="2">
        <f t="shared" si="223"/>
        <v>128.53462780748663</v>
      </c>
      <c r="DR177" s="2">
        <f t="shared" si="223"/>
        <v>126.86162047364402</v>
      </c>
      <c r="DS177" s="2">
        <f t="shared" si="223"/>
        <v>128.36152549019607</v>
      </c>
      <c r="DT177" s="2">
        <f t="shared" si="223"/>
        <v>127.94731291061879</v>
      </c>
      <c r="DU177" s="2">
        <f t="shared" si="223"/>
        <v>120.21018151260503</v>
      </c>
      <c r="DV177" s="2">
        <f t="shared" si="223"/>
        <v>129.73390639210641</v>
      </c>
      <c r="DW177" s="2">
        <f t="shared" si="223"/>
        <v>126.02938151260503</v>
      </c>
      <c r="DX177" s="2">
        <f t="shared" si="223"/>
        <v>114.50347731092438</v>
      </c>
      <c r="DY177" s="2">
        <f t="shared" si="223"/>
        <v>100.53608467741932</v>
      </c>
      <c r="EA177" s="2">
        <f t="shared" si="213"/>
        <v>92.091944873696534</v>
      </c>
      <c r="EB177" s="2">
        <f t="shared" si="213"/>
        <v>84.167416623744515</v>
      </c>
      <c r="EC177" s="2">
        <f t="shared" si="213"/>
        <v>84.39320531501869</v>
      </c>
      <c r="ED177" s="2">
        <f t="shared" si="213"/>
        <v>82.52579890210788</v>
      </c>
      <c r="EE177" s="2">
        <f t="shared" si="213"/>
        <v>76.338503269560718</v>
      </c>
      <c r="EF177" s="2">
        <f t="shared" si="213"/>
        <v>79.534767959883894</v>
      </c>
      <c r="EG177" s="2">
        <f t="shared" si="213"/>
        <v>80.137763652843873</v>
      </c>
      <c r="EH177" s="2">
        <f t="shared" si="213"/>
        <v>79.194912520268019</v>
      </c>
      <c r="EI177" s="2">
        <f t="shared" si="213"/>
        <v>75.081618263605918</v>
      </c>
      <c r="EJ177" s="2">
        <f t="shared" si="213"/>
        <v>76.341234376523346</v>
      </c>
      <c r="EK177" s="2">
        <f t="shared" si="212"/>
        <v>77.970783639363077</v>
      </c>
      <c r="EL177" s="2">
        <f t="shared" si="179"/>
        <v>73.090605422197129</v>
      </c>
      <c r="EM177" s="2">
        <f t="shared" si="179"/>
        <v>74.192372658677314</v>
      </c>
      <c r="EN177" s="2">
        <f t="shared" si="179"/>
        <v>74.72809859585945</v>
      </c>
      <c r="EO177" s="2">
        <f t="shared" si="179"/>
        <v>75.688882826142304</v>
      </c>
      <c r="EQ177" s="2">
        <f t="shared" si="224"/>
        <v>92.702541091961038</v>
      </c>
      <c r="ER177" s="2">
        <f t="shared" si="224"/>
        <v>85.749449285471741</v>
      </c>
      <c r="ES177" s="2">
        <f t="shared" si="224"/>
        <v>84.9225052425451</v>
      </c>
      <c r="ET177" s="2">
        <f t="shared" si="224"/>
        <v>82.434860613083202</v>
      </c>
      <c r="EU177" s="2">
        <f t="shared" si="224"/>
        <v>77.243018717138582</v>
      </c>
      <c r="EV177" s="2">
        <f t="shared" si="224"/>
        <v>79.56739562787287</v>
      </c>
      <c r="EW177" s="2">
        <f t="shared" si="224"/>
        <v>80.762446141610113</v>
      </c>
      <c r="EX177" s="2">
        <f t="shared" si="224"/>
        <v>80.432526817352837</v>
      </c>
      <c r="EY177" s="2">
        <f t="shared" si="224"/>
        <v>76.168019928187874</v>
      </c>
      <c r="EZ177" s="2">
        <f t="shared" si="224"/>
        <v>76.85642125568377</v>
      </c>
      <c r="FA177" s="2">
        <f t="shared" si="224"/>
        <v>77.628623040836359</v>
      </c>
      <c r="FB177" s="2">
        <f t="shared" si="224"/>
        <v>74.229988337348161</v>
      </c>
      <c r="FC177" s="2">
        <f t="shared" si="224"/>
        <v>74.244369691459056</v>
      </c>
      <c r="FD177" s="2">
        <f t="shared" si="224"/>
        <v>73.28644569789077</v>
      </c>
      <c r="FE177" s="2">
        <f t="shared" si="224"/>
        <v>75.493542902697882</v>
      </c>
      <c r="FG177" s="2">
        <f t="shared" si="225"/>
        <v>0.99996230941480124</v>
      </c>
      <c r="FH177" s="2">
        <f t="shared" si="225"/>
        <v>0.99995246976768304</v>
      </c>
      <c r="FI177" s="2">
        <f t="shared" si="225"/>
        <v>0.99995468727525139</v>
      </c>
      <c r="FJ177" s="2">
        <f t="shared" si="225"/>
        <v>0.99995127885341872</v>
      </c>
      <c r="FK177" s="2">
        <f t="shared" si="225"/>
        <v>0.9999540865011447</v>
      </c>
      <c r="FL177" s="2">
        <f t="shared" si="225"/>
        <v>0.99994753964649219</v>
      </c>
      <c r="FM177" s="2">
        <f t="shared" si="225"/>
        <v>0.99995024725551729</v>
      </c>
      <c r="FN177" s="2">
        <f t="shared" si="225"/>
        <v>0.99995002013300771</v>
      </c>
      <c r="FO177" s="2">
        <f t="shared" si="225"/>
        <v>0.99994848614297149</v>
      </c>
      <c r="FP177" s="2">
        <f t="shared" si="225"/>
        <v>0.9999479630678878</v>
      </c>
      <c r="FQ177" s="2">
        <f t="shared" si="225"/>
        <v>0.99995122421082894</v>
      </c>
      <c r="FR177" s="2">
        <f t="shared" si="225"/>
        <v>0.99995039953603948</v>
      </c>
      <c r="FS177" s="2">
        <f t="shared" si="225"/>
        <v>0.99994400474375544</v>
      </c>
      <c r="FT177" s="2">
        <f t="shared" si="225"/>
        <v>0.99994814263642962</v>
      </c>
      <c r="FU177" s="2">
        <f t="shared" si="225"/>
        <v>0.99994010163456826</v>
      </c>
      <c r="FW177" s="2">
        <f t="shared" si="216"/>
        <v>0.64050515238544181</v>
      </c>
      <c r="FX177" s="2">
        <f t="shared" si="216"/>
        <v>0.72849074951754134</v>
      </c>
      <c r="FY177" s="2">
        <f t="shared" si="216"/>
        <v>0.7183450351059546</v>
      </c>
      <c r="FZ177" s="2">
        <f t="shared" si="216"/>
        <v>0.7300902336531051</v>
      </c>
      <c r="GA177" s="2">
        <f t="shared" si="216"/>
        <v>0.71182983123841292</v>
      </c>
      <c r="GB177" s="2">
        <f t="shared" si="216"/>
        <v>0.73480359840948151</v>
      </c>
      <c r="GC177" s="2">
        <f t="shared" si="216"/>
        <v>0.75374434085168429</v>
      </c>
      <c r="GD177" s="2">
        <f t="shared" si="216"/>
        <v>0.71529929169648909</v>
      </c>
      <c r="GE177" s="2">
        <f t="shared" si="216"/>
        <v>0.66172681488741181</v>
      </c>
      <c r="GF177" s="2">
        <f t="shared" si="216"/>
        <v>0.66399604784721267</v>
      </c>
      <c r="GG177" s="2">
        <f t="shared" si="216"/>
        <v>0.66560343439053737</v>
      </c>
      <c r="GH177" s="2">
        <f t="shared" si="216"/>
        <v>0.64012559028453719</v>
      </c>
      <c r="GI177" s="2">
        <f t="shared" si="216"/>
        <v>0.60103135611637126</v>
      </c>
      <c r="GJ177" s="2">
        <f t="shared" si="216"/>
        <v>0.59480245973744406</v>
      </c>
      <c r="GK177" s="2">
        <f t="shared" si="216"/>
        <v>0.50087400255122216</v>
      </c>
      <c r="GM177" s="86">
        <f t="shared" si="217"/>
        <v>3.3411861123535245E-268</v>
      </c>
      <c r="GN177" s="86">
        <f t="shared" si="217"/>
        <v>1.569781892561677E-243</v>
      </c>
      <c r="GO177" s="86">
        <f t="shared" si="217"/>
        <v>2.4010441863897777E-281</v>
      </c>
      <c r="GP177" s="86">
        <f t="shared" si="217"/>
        <v>0</v>
      </c>
      <c r="GQ177" s="86">
        <f t="shared" si="217"/>
        <v>0</v>
      </c>
      <c r="GR177" s="86">
        <f t="shared" si="217"/>
        <v>1.1055830128902306E-252</v>
      </c>
      <c r="GS177" s="86">
        <f t="shared" si="217"/>
        <v>0</v>
      </c>
      <c r="GT177" s="86">
        <f t="shared" si="217"/>
        <v>1.5243432636967796E-295</v>
      </c>
      <c r="GU177" s="86">
        <f t="shared" si="217"/>
        <v>3.6492755085627557E-247</v>
      </c>
      <c r="GV177" s="86">
        <f t="shared" si="217"/>
        <v>1.497545111930877E-272</v>
      </c>
      <c r="GW177" s="86">
        <f t="shared" si="217"/>
        <v>0</v>
      </c>
      <c r="GX177" s="86">
        <f t="shared" si="217"/>
        <v>0</v>
      </c>
      <c r="GY177" s="86">
        <f t="shared" si="217"/>
        <v>2.5020108469343535E-262</v>
      </c>
      <c r="GZ177" s="86">
        <f t="shared" si="217"/>
        <v>0</v>
      </c>
      <c r="HA177" s="86">
        <f t="shared" si="217"/>
        <v>0</v>
      </c>
      <c r="HC177" s="86">
        <f t="shared" si="181"/>
        <v>2.8195856606048436E-186</v>
      </c>
      <c r="HD177" s="86">
        <f t="shared" si="181"/>
        <v>1.1451254082575217E-190</v>
      </c>
      <c r="HE177" s="86">
        <f t="shared" si="181"/>
        <v>2.8564040561207773E-195</v>
      </c>
      <c r="HF177" s="86">
        <f t="shared" si="180"/>
        <v>4.5758218532000859E-249</v>
      </c>
      <c r="HG177" s="86">
        <f t="shared" si="180"/>
        <v>0</v>
      </c>
      <c r="HH177" s="86">
        <f t="shared" si="180"/>
        <v>3.4914098261086603E-259</v>
      </c>
      <c r="HI177" s="86">
        <f t="shared" si="180"/>
        <v>0</v>
      </c>
      <c r="HJ177" s="86">
        <f t="shared" si="180"/>
        <v>3.3405296164254523E-293</v>
      </c>
      <c r="HK177" s="86">
        <f t="shared" si="180"/>
        <v>2.2743394047282236E-267</v>
      </c>
      <c r="HL177" s="86">
        <f t="shared" si="180"/>
        <v>8.7402801939858489E-298</v>
      </c>
      <c r="HM177" s="86">
        <f t="shared" si="180"/>
        <v>0</v>
      </c>
      <c r="HN177" s="86">
        <f t="shared" si="180"/>
        <v>1.6426377295013684E-234</v>
      </c>
      <c r="HO177" s="86">
        <f t="shared" si="226"/>
        <v>9.2137317745872866E-195</v>
      </c>
      <c r="HP177" s="86">
        <f t="shared" si="226"/>
        <v>2.0416257388193836E-243</v>
      </c>
      <c r="HQ177" s="86">
        <f t="shared" si="226"/>
        <v>2.7946114125844527E-253</v>
      </c>
      <c r="HS177" s="86">
        <f t="shared" si="218"/>
        <v>4.5764698352822733E-11</v>
      </c>
      <c r="HT177" s="86">
        <f t="shared" si="218"/>
        <v>1.1113324634021025E-14</v>
      </c>
      <c r="HU177" s="86">
        <f t="shared" si="218"/>
        <v>2.2550966616108592E-15</v>
      </c>
      <c r="HV177" s="86">
        <f t="shared" si="218"/>
        <v>1.676053117133986E-17</v>
      </c>
      <c r="HW177" s="86">
        <f t="shared" si="218"/>
        <v>5.3046601644661534E-16</v>
      </c>
      <c r="HX177" s="86">
        <f t="shared" si="218"/>
        <v>2.5408190052919038E-17</v>
      </c>
      <c r="HY177" s="86">
        <f t="shared" si="218"/>
        <v>3.0403703645223422E-18</v>
      </c>
      <c r="HZ177" s="86">
        <f t="shared" si="218"/>
        <v>2.0817541428853007E-16</v>
      </c>
      <c r="IA177" s="86">
        <f t="shared" si="218"/>
        <v>1.2002205150672201E-14</v>
      </c>
      <c r="IB177" s="86">
        <f t="shared" si="218"/>
        <v>1.6608700781841054E-15</v>
      </c>
      <c r="IC177" s="86">
        <f t="shared" si="218"/>
        <v>2.1158060473702342E-15</v>
      </c>
      <c r="ID177" s="86">
        <f t="shared" si="218"/>
        <v>2.4513195691216674E-14</v>
      </c>
      <c r="IE177" s="86">
        <f t="shared" si="218"/>
        <v>1.1130734501168754E-12</v>
      </c>
      <c r="IF177" s="86">
        <f t="shared" si="218"/>
        <v>3.500113646477548E-25</v>
      </c>
      <c r="IG177" s="86">
        <f t="shared" si="218"/>
        <v>2.5103709401681818E-26</v>
      </c>
      <c r="II177" s="86">
        <f t="shared" si="219"/>
        <v>0.45039619496167016</v>
      </c>
      <c r="IJ177" s="86">
        <f t="shared" si="219"/>
        <v>0.17403074161681345</v>
      </c>
      <c r="IK177" s="86">
        <f t="shared" si="219"/>
        <v>0.18195187020561912</v>
      </c>
      <c r="IL177" s="86">
        <f t="shared" si="219"/>
        <v>0.12864051083339217</v>
      </c>
      <c r="IM177" s="86">
        <f t="shared" si="219"/>
        <v>0.17869647960925553</v>
      </c>
      <c r="IN177" s="86">
        <f t="shared" si="219"/>
        <v>0.12665969140238215</v>
      </c>
      <c r="IO177" s="86">
        <f t="shared" si="219"/>
        <v>8.9797479964426941E-2</v>
      </c>
      <c r="IP177" s="86">
        <f t="shared" si="219"/>
        <v>0.1686757858510104</v>
      </c>
      <c r="IQ177" s="86">
        <f t="shared" si="219"/>
        <v>0.3236960989474173</v>
      </c>
      <c r="IR177" s="86">
        <f t="shared" si="219"/>
        <v>0.3010720653691123</v>
      </c>
      <c r="IS177" s="86">
        <f t="shared" si="219"/>
        <v>0.29605851366030622</v>
      </c>
      <c r="IT177" s="86">
        <f t="shared" si="219"/>
        <v>0.38576375151207415</v>
      </c>
      <c r="IU177" s="86">
        <f t="shared" si="219"/>
        <v>0.51686857319934787</v>
      </c>
      <c r="IV177" s="86">
        <f t="shared" si="219"/>
        <v>0.48371057408461077</v>
      </c>
      <c r="IW177" s="86">
        <f t="shared" si="219"/>
        <v>0.49745576959801752</v>
      </c>
      <c r="IY177" s="86">
        <f t="shared" si="220"/>
        <v>0.45039619500743489</v>
      </c>
      <c r="IZ177" s="86">
        <f t="shared" si="220"/>
        <v>0.17403074161682455</v>
      </c>
      <c r="JA177" s="86">
        <f t="shared" si="220"/>
        <v>0.18195187020562137</v>
      </c>
      <c r="JB177" s="86">
        <f t="shared" si="220"/>
        <v>0.1286405108333922</v>
      </c>
      <c r="JC177" s="86">
        <f t="shared" si="220"/>
        <v>0.17869647960925605</v>
      </c>
      <c r="JD177" s="86">
        <f t="shared" si="220"/>
        <v>0.12665969140238217</v>
      </c>
      <c r="JE177" s="86">
        <f t="shared" si="220"/>
        <v>8.9797479964426941E-2</v>
      </c>
      <c r="JF177" s="86">
        <f t="shared" si="220"/>
        <v>0.16867578585101062</v>
      </c>
      <c r="JG177" s="86">
        <f t="shared" si="220"/>
        <v>0.32369609894742929</v>
      </c>
      <c r="JH177" s="86">
        <f t="shared" si="220"/>
        <v>0.30107206536911396</v>
      </c>
      <c r="JI177" s="86">
        <f t="shared" si="220"/>
        <v>0.29605851366030833</v>
      </c>
      <c r="JJ177" s="86">
        <f t="shared" si="220"/>
        <v>0.38576375151209868</v>
      </c>
      <c r="JK177" s="86">
        <f t="shared" si="220"/>
        <v>0.51686857320046098</v>
      </c>
      <c r="JL177" s="86">
        <f t="shared" si="220"/>
        <v>0.48371057408461077</v>
      </c>
      <c r="JM177" s="86">
        <f t="shared" si="220"/>
        <v>0.49745576959801752</v>
      </c>
    </row>
    <row r="178" spans="2:273" x14ac:dyDescent="0.25">
      <c r="B178" s="2">
        <v>151</v>
      </c>
      <c r="C178" s="37">
        <v>92.305999999999997</v>
      </c>
      <c r="D178" s="37">
        <v>84.322000000000003</v>
      </c>
      <c r="E178" s="37">
        <v>85.864000000000004</v>
      </c>
      <c r="F178" s="37">
        <v>81.305000000000007</v>
      </c>
      <c r="G178" s="37">
        <v>78.915000000000006</v>
      </c>
      <c r="H178" s="37">
        <v>79.694999999999993</v>
      </c>
      <c r="I178" s="37">
        <v>82.492000000000004</v>
      </c>
      <c r="J178" s="37">
        <v>78.897999999999996</v>
      </c>
      <c r="K178" s="37">
        <v>76.983000000000004</v>
      </c>
      <c r="L178" s="37">
        <v>77.305000000000007</v>
      </c>
      <c r="M178" s="37">
        <v>77.441000000000003</v>
      </c>
      <c r="N178" s="37">
        <v>75.254000000000005</v>
      </c>
      <c r="O178" s="37">
        <v>76.881</v>
      </c>
      <c r="P178" s="37">
        <v>79.338999999999999</v>
      </c>
      <c r="Q178" s="37">
        <v>107.407</v>
      </c>
      <c r="S178" s="4">
        <f t="shared" si="221"/>
        <v>92.402461047336132</v>
      </c>
      <c r="T178" s="4">
        <f t="shared" si="221"/>
        <v>85.240046939877672</v>
      </c>
      <c r="U178" s="4">
        <f t="shared" si="221"/>
        <v>84.635396535338316</v>
      </c>
      <c r="V178" s="4">
        <f t="shared" si="221"/>
        <v>82.329384822841135</v>
      </c>
      <c r="W178" s="4">
        <f t="shared" si="221"/>
        <v>76.857213091462313</v>
      </c>
      <c r="X178" s="4">
        <f t="shared" si="221"/>
        <v>79.420842253898726</v>
      </c>
      <c r="Y178" s="4">
        <f t="shared" si="221"/>
        <v>80.468680577224305</v>
      </c>
      <c r="Z178" s="4">
        <f t="shared" si="221"/>
        <v>79.929270697360067</v>
      </c>
      <c r="AA178" s="4">
        <f t="shared" si="221"/>
        <v>75.723516273943744</v>
      </c>
      <c r="AB178" s="4">
        <f t="shared" si="221"/>
        <v>76.578091826571494</v>
      </c>
      <c r="AC178" s="4">
        <f t="shared" si="221"/>
        <v>77.645578062514062</v>
      </c>
      <c r="AD178" s="4">
        <f t="shared" si="221"/>
        <v>73.937026935297339</v>
      </c>
      <c r="AE178" s="4">
        <f t="shared" si="221"/>
        <v>75.611724980091481</v>
      </c>
      <c r="AF178" s="4">
        <f t="shared" si="221"/>
        <v>78.420903673475379</v>
      </c>
      <c r="AG178" s="4">
        <f t="shared" si="221"/>
        <v>105.2457431042122</v>
      </c>
      <c r="AI178" s="4">
        <f t="shared" si="222"/>
        <v>-9.6461047336134698E-2</v>
      </c>
      <c r="AJ178" s="4">
        <f t="shared" si="222"/>
        <v>-0.91804693987766939</v>
      </c>
      <c r="AK178" s="4">
        <f t="shared" si="222"/>
        <v>1.2286034646616883</v>
      </c>
      <c r="AL178" s="4">
        <f t="shared" si="222"/>
        <v>-1.0243848228411281</v>
      </c>
      <c r="AM178" s="4">
        <f t="shared" si="222"/>
        <v>2.0577869085376932</v>
      </c>
      <c r="AN178" s="4">
        <f t="shared" si="222"/>
        <v>0.27415774610126675</v>
      </c>
      <c r="AO178" s="4">
        <f t="shared" si="222"/>
        <v>2.0233194227756996</v>
      </c>
      <c r="AP178" s="4">
        <f t="shared" si="222"/>
        <v>-1.0312706973600712</v>
      </c>
      <c r="AQ178" s="4">
        <f t="shared" si="222"/>
        <v>1.2594837260562599</v>
      </c>
      <c r="AR178" s="4">
        <f t="shared" si="222"/>
        <v>0.72690817342851233</v>
      </c>
      <c r="AS178" s="4">
        <f t="shared" si="222"/>
        <v>-0.20457806251405941</v>
      </c>
      <c r="AT178" s="4">
        <f t="shared" si="222"/>
        <v>1.3169730647026654</v>
      </c>
      <c r="AU178" s="4">
        <f t="shared" si="222"/>
        <v>1.2692750199085197</v>
      </c>
      <c r="AV178" s="4">
        <f t="shared" si="222"/>
        <v>0.91809632652461914</v>
      </c>
      <c r="AW178" s="4">
        <f t="shared" si="222"/>
        <v>2.1612568957878011</v>
      </c>
      <c r="AY178" s="2">
        <f t="shared" ref="AY178:BM194" si="227">IF(OR($B178 &lt; C$230, $B178 &gt; C$233), #N/A, ((1-FG178)*DK178) + (FG178 - FW178)*EA178 + (FW178*EQ178))</f>
        <v>92.402461047336132</v>
      </c>
      <c r="AZ178" s="2">
        <f t="shared" si="227"/>
        <v>85.239592838609227</v>
      </c>
      <c r="BA178" s="2">
        <f t="shared" si="227"/>
        <v>84.634833445577812</v>
      </c>
      <c r="BB178" s="2">
        <f t="shared" si="227"/>
        <v>82.329279533710718</v>
      </c>
      <c r="BC178" s="2">
        <f t="shared" si="227"/>
        <v>76.856063956683485</v>
      </c>
      <c r="BD178" s="2">
        <f t="shared" si="227"/>
        <v>79.420701322082564</v>
      </c>
      <c r="BE178" s="2">
        <f t="shared" si="227"/>
        <v>80.468662730366901</v>
      </c>
      <c r="BF178" s="2">
        <f t="shared" si="227"/>
        <v>79.928296269104862</v>
      </c>
      <c r="BG178" s="2">
        <f t="shared" si="227"/>
        <v>75.663210086522682</v>
      </c>
      <c r="BH178" s="2">
        <f t="shared" si="227"/>
        <v>76.536288683882987</v>
      </c>
      <c r="BI178" s="2">
        <f t="shared" si="227"/>
        <v>77.606565408672083</v>
      </c>
      <c r="BJ178" s="2">
        <f t="shared" si="227"/>
        <v>73.677098635587811</v>
      </c>
      <c r="BK178" s="2">
        <f t="shared" si="227"/>
        <v>74.099993051028491</v>
      </c>
      <c r="BL178" s="2">
        <f t="shared" si="227"/>
        <v>73.732511693020243</v>
      </c>
      <c r="BM178" s="2">
        <f t="shared" si="227"/>
        <v>75.480272580565085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129.1994807017544</v>
      </c>
      <c r="DL178" s="2">
        <f t="shared" si="223"/>
        <v>134.67983991683991</v>
      </c>
      <c r="DM178" s="2">
        <f t="shared" si="223"/>
        <v>129.71141700404854</v>
      </c>
      <c r="DN178" s="2">
        <f t="shared" si="223"/>
        <v>124.58863300142248</v>
      </c>
      <c r="DO178" s="2">
        <f t="shared" si="223"/>
        <v>110.87343117408905</v>
      </c>
      <c r="DP178" s="2">
        <f t="shared" si="223"/>
        <v>126.57696348357524</v>
      </c>
      <c r="DQ178" s="2">
        <f t="shared" si="223"/>
        <v>128.75618823529413</v>
      </c>
      <c r="DR178" s="2">
        <f t="shared" si="223"/>
        <v>127.05823193277313</v>
      </c>
      <c r="DS178" s="2">
        <f t="shared" si="223"/>
        <v>128.60674957983193</v>
      </c>
      <c r="DT178" s="2">
        <f t="shared" si="223"/>
        <v>128.189522841864</v>
      </c>
      <c r="DU178" s="2">
        <f t="shared" si="223"/>
        <v>120.40343669467785</v>
      </c>
      <c r="DV178" s="2">
        <f t="shared" si="223"/>
        <v>130.02131166881168</v>
      </c>
      <c r="DW178" s="2">
        <f t="shared" si="223"/>
        <v>126.30653781512603</v>
      </c>
      <c r="DX178" s="2">
        <f t="shared" si="223"/>
        <v>114.70524537815128</v>
      </c>
      <c r="DY178" s="2">
        <f t="shared" si="223"/>
        <v>100.64902217741933</v>
      </c>
      <c r="DZ178" s="5"/>
      <c r="EA178" s="2">
        <f t="shared" si="213"/>
        <v>91.989071000022108</v>
      </c>
      <c r="EB178" s="2">
        <f t="shared" si="213"/>
        <v>84.033115479332992</v>
      </c>
      <c r="EC178" s="2">
        <f t="shared" si="213"/>
        <v>84.235323232012988</v>
      </c>
      <c r="ED178" s="2">
        <f t="shared" si="213"/>
        <v>82.396746928050959</v>
      </c>
      <c r="EE178" s="2">
        <f t="shared" si="213"/>
        <v>76.18102800168333</v>
      </c>
      <c r="EF178" s="2">
        <f t="shared" si="213"/>
        <v>79.393415090466576</v>
      </c>
      <c r="EG178" s="2">
        <f t="shared" si="213"/>
        <v>79.976072286426472</v>
      </c>
      <c r="EH178" s="2">
        <f t="shared" si="213"/>
        <v>79.000066615874488</v>
      </c>
      <c r="EI178" s="2">
        <f t="shared" si="213"/>
        <v>74.904448501230476</v>
      </c>
      <c r="EJ178" s="2">
        <f t="shared" si="213"/>
        <v>76.174054323876376</v>
      </c>
      <c r="EK178" s="2">
        <f t="shared" si="212"/>
        <v>77.844081663319457</v>
      </c>
      <c r="EL178" s="2">
        <f t="shared" si="179"/>
        <v>72.905500355024827</v>
      </c>
      <c r="EM178" s="2">
        <f t="shared" si="179"/>
        <v>74.064195028850406</v>
      </c>
      <c r="EN178" s="2">
        <f t="shared" si="179"/>
        <v>74.638605929700446</v>
      </c>
      <c r="EO178" s="2">
        <f t="shared" si="179"/>
        <v>75.581658707092004</v>
      </c>
      <c r="EP178" s="5"/>
      <c r="EQ178" s="2">
        <f t="shared" si="224"/>
        <v>92.612134238397587</v>
      </c>
      <c r="ER178" s="2">
        <f t="shared" si="224"/>
        <v>85.64674169582355</v>
      </c>
      <c r="ES178" s="2">
        <f t="shared" si="224"/>
        <v>84.775142588103421</v>
      </c>
      <c r="ET178" s="2">
        <f t="shared" si="224"/>
        <v>82.304025033998514</v>
      </c>
      <c r="EU178" s="2">
        <f t="shared" si="224"/>
        <v>77.103304573168899</v>
      </c>
      <c r="EV178" s="2">
        <f t="shared" si="224"/>
        <v>79.426682103627627</v>
      </c>
      <c r="EW178" s="2">
        <f t="shared" si="224"/>
        <v>80.61256347159437</v>
      </c>
      <c r="EX178" s="2">
        <f t="shared" si="224"/>
        <v>80.262253292473162</v>
      </c>
      <c r="EY178" s="2">
        <f t="shared" si="224"/>
        <v>76.013258952166368</v>
      </c>
      <c r="EZ178" s="2">
        <f t="shared" si="224"/>
        <v>76.699854767029294</v>
      </c>
      <c r="FA178" s="2">
        <f t="shared" si="224"/>
        <v>77.494976997089609</v>
      </c>
      <c r="FB178" s="2">
        <f t="shared" si="224"/>
        <v>74.068809083648802</v>
      </c>
      <c r="FC178" s="2">
        <f t="shared" si="224"/>
        <v>74.117382027035219</v>
      </c>
      <c r="FD178" s="2">
        <f t="shared" si="224"/>
        <v>73.166492572681193</v>
      </c>
      <c r="FE178" s="2">
        <f t="shared" si="224"/>
        <v>75.385516107030284</v>
      </c>
      <c r="FG178" s="2">
        <f t="shared" si="225"/>
        <v>0.99996562566375924</v>
      </c>
      <c r="FH178" s="2">
        <f t="shared" si="225"/>
        <v>0.99995665173164106</v>
      </c>
      <c r="FI178" s="2">
        <f t="shared" si="225"/>
        <v>0.99995867413910111</v>
      </c>
      <c r="FJ178" s="2">
        <f t="shared" si="225"/>
        <v>0.99995556559572474</v>
      </c>
      <c r="FK178" s="2">
        <f t="shared" si="225"/>
        <v>0.9999581262222057</v>
      </c>
      <c r="FL178" s="2">
        <f t="shared" si="225"/>
        <v>0.99995215536811644</v>
      </c>
      <c r="FM178" s="2">
        <f t="shared" si="225"/>
        <v>0.99995462475910479</v>
      </c>
      <c r="FN178" s="2">
        <f t="shared" si="225"/>
        <v>0.99995441761909654</v>
      </c>
      <c r="FO178" s="2">
        <f t="shared" si="225"/>
        <v>0.99995301859106211</v>
      </c>
      <c r="FP178" s="2">
        <f t="shared" si="225"/>
        <v>0.99995254153656943</v>
      </c>
      <c r="FQ178" s="2">
        <f t="shared" si="225"/>
        <v>0.99995551576066299</v>
      </c>
      <c r="FR178" s="2">
        <f t="shared" si="225"/>
        <v>0.9999547636418058</v>
      </c>
      <c r="FS178" s="2">
        <f t="shared" si="225"/>
        <v>0.99994893146773911</v>
      </c>
      <c r="FT178" s="2">
        <f t="shared" si="225"/>
        <v>0.99995270530652303</v>
      </c>
      <c r="FU178" s="2">
        <f t="shared" si="225"/>
        <v>0.99994537175355347</v>
      </c>
      <c r="FV178" s="5"/>
      <c r="FW178" s="2">
        <f t="shared" ref="FW178:GK194" si="229">POWER(10,($B178-C$232)/C$229)/(1+POWER(10,($B178-C$232)/C$229))</f>
        <v>0.66142718555148194</v>
      </c>
      <c r="FX178" s="2">
        <f t="shared" si="229"/>
        <v>0.74632024391186758</v>
      </c>
      <c r="FY178" s="2">
        <f t="shared" si="229"/>
        <v>0.73659988355949857</v>
      </c>
      <c r="FZ178" s="2">
        <f t="shared" si="229"/>
        <v>0.74785104825344617</v>
      </c>
      <c r="GA178" s="2">
        <f t="shared" si="229"/>
        <v>0.73034843759890689</v>
      </c>
      <c r="GB178" s="2">
        <f t="shared" si="229"/>
        <v>0.75235946163818901</v>
      </c>
      <c r="GC178" s="2">
        <f t="shared" si="229"/>
        <v>0.77043806081775079</v>
      </c>
      <c r="GD178" s="2">
        <f t="shared" si="229"/>
        <v>0.73367835741133003</v>
      </c>
      <c r="GE178" s="2">
        <f t="shared" si="229"/>
        <v>0.68202691892561695</v>
      </c>
      <c r="GF178" s="2">
        <f t="shared" si="229"/>
        <v>0.68422495735990485</v>
      </c>
      <c r="GG178" s="2">
        <f t="shared" si="229"/>
        <v>0.68578136685514779</v>
      </c>
      <c r="GH178" s="2">
        <f t="shared" si="229"/>
        <v>0.6610580238433047</v>
      </c>
      <c r="GI178" s="2">
        <f t="shared" si="229"/>
        <v>0.62289814317036007</v>
      </c>
      <c r="GJ178" s="2">
        <f t="shared" si="229"/>
        <v>0.61679297438756964</v>
      </c>
      <c r="GK178" s="2">
        <f t="shared" si="229"/>
        <v>0.52388166876550835</v>
      </c>
      <c r="GL178" s="5"/>
      <c r="GM178" s="86">
        <f t="shared" ref="GM178:HA194" si="230" xml:space="preserve"> _xlfn.NORM.DIST($B178, C$7, ABS(C$11), TRUE) * _xlfn.NORM.DIST(($B178 - C$7)*C$15, 0, ABS(C$11), TRUE) * 2</f>
        <v>4.2146552396656413E-274</v>
      </c>
      <c r="GN178" s="86">
        <f t="shared" si="230"/>
        <v>6.8386027943953451E-249</v>
      </c>
      <c r="GO178" s="86">
        <f t="shared" si="230"/>
        <v>1.6125758354142432E-287</v>
      </c>
      <c r="GP178" s="86">
        <f t="shared" si="230"/>
        <v>0</v>
      </c>
      <c r="GQ178" s="86">
        <f t="shared" si="230"/>
        <v>0</v>
      </c>
      <c r="GR178" s="86">
        <f t="shared" si="230"/>
        <v>3.256946439115866E-258</v>
      </c>
      <c r="GS178" s="86">
        <f t="shared" si="230"/>
        <v>0</v>
      </c>
      <c r="GT178" s="86">
        <f t="shared" si="230"/>
        <v>5.4086138171533573E-302</v>
      </c>
      <c r="GU178" s="86">
        <f t="shared" si="230"/>
        <v>1.4076866256927673E-252</v>
      </c>
      <c r="GV178" s="86">
        <f t="shared" si="230"/>
        <v>1.6397808983693368E-278</v>
      </c>
      <c r="GW178" s="86">
        <f t="shared" si="230"/>
        <v>0</v>
      </c>
      <c r="GX178" s="86">
        <f t="shared" si="230"/>
        <v>0</v>
      </c>
      <c r="GY178" s="86">
        <f t="shared" si="230"/>
        <v>3.8791660311904586E-268</v>
      </c>
      <c r="GZ178" s="86">
        <f t="shared" si="230"/>
        <v>0</v>
      </c>
      <c r="HA178" s="86">
        <f t="shared" si="230"/>
        <v>0</v>
      </c>
      <c r="HC178" s="86">
        <f t="shared" si="181"/>
        <v>1.2985030299558238E-191</v>
      </c>
      <c r="HD178" s="86">
        <f t="shared" si="181"/>
        <v>3.9175645263167449E-196</v>
      </c>
      <c r="HE178" s="86">
        <f t="shared" si="181"/>
        <v>8.0489687134549852E-201</v>
      </c>
      <c r="HF178" s="86">
        <f t="shared" si="180"/>
        <v>3.8495207351273664E-256</v>
      </c>
      <c r="HG178" s="86">
        <f t="shared" si="180"/>
        <v>0</v>
      </c>
      <c r="HH178" s="86">
        <f t="shared" si="180"/>
        <v>1.4347379946659381E-266</v>
      </c>
      <c r="HI178" s="86">
        <f t="shared" si="180"/>
        <v>0</v>
      </c>
      <c r="HJ178" s="86">
        <f t="shared" si="180"/>
        <v>1.5881204087887126E-301</v>
      </c>
      <c r="HK178" s="86">
        <f t="shared" si="180"/>
        <v>4.7846705278121905E-275</v>
      </c>
      <c r="HL178" s="86">
        <f t="shared" si="180"/>
        <v>2.4694614232112452E-306</v>
      </c>
      <c r="HM178" s="86">
        <f t="shared" si="180"/>
        <v>0</v>
      </c>
      <c r="HN178" s="86">
        <f t="shared" si="180"/>
        <v>2.77121069006285E-241</v>
      </c>
      <c r="HO178" s="86">
        <f t="shared" si="226"/>
        <v>1.7014453305335931E-200</v>
      </c>
      <c r="HP178" s="86">
        <f t="shared" si="226"/>
        <v>2.002522612731607E-250</v>
      </c>
      <c r="HQ178" s="86">
        <f t="shared" si="226"/>
        <v>1.3547661033178062E-260</v>
      </c>
      <c r="HS178" s="86">
        <f t="shared" ref="HS178:IG194" si="231" xml:space="preserve"> _xlfn.NORM.DIST($B178, C$9, ABS(C$13), TRUE) * _xlfn.NORM.DIST(($B178 - C$9)*C$17, 0, ABS(C$13), TRUE) * 2</f>
        <v>1.2559263966894705E-11</v>
      </c>
      <c r="HT178" s="86">
        <f t="shared" si="231"/>
        <v>2.1459728539533235E-15</v>
      </c>
      <c r="HU178" s="86">
        <f t="shared" si="231"/>
        <v>3.9373392512639117E-16</v>
      </c>
      <c r="HV178" s="86">
        <f t="shared" si="231"/>
        <v>2.2584401688803098E-18</v>
      </c>
      <c r="HW178" s="86">
        <f t="shared" si="231"/>
        <v>8.2517245020767193E-17</v>
      </c>
      <c r="HX178" s="86">
        <f t="shared" si="231"/>
        <v>3.5931555110894372E-18</v>
      </c>
      <c r="HY178" s="86">
        <f t="shared" si="231"/>
        <v>3.9754606959932613E-19</v>
      </c>
      <c r="HZ178" s="86">
        <f t="shared" si="231"/>
        <v>3.1301867062370219E-17</v>
      </c>
      <c r="IA178" s="86">
        <f t="shared" si="231"/>
        <v>2.0905184121268508E-15</v>
      </c>
      <c r="IB178" s="86">
        <f t="shared" si="231"/>
        <v>2.5768832954299356E-16</v>
      </c>
      <c r="IC178" s="86">
        <f t="shared" si="231"/>
        <v>3.3041201564021088E-16</v>
      </c>
      <c r="ID178" s="86">
        <f t="shared" si="231"/>
        <v>4.2395266879854199E-15</v>
      </c>
      <c r="IE178" s="86">
        <f t="shared" si="231"/>
        <v>2.2688693864871707E-13</v>
      </c>
      <c r="IF178" s="86">
        <f t="shared" si="231"/>
        <v>1.106336667390839E-26</v>
      </c>
      <c r="IG178" s="86">
        <f t="shared" si="231"/>
        <v>5.0538110580570192E-28</v>
      </c>
      <c r="II178" s="86">
        <f t="shared" ref="II178:IW194" si="232" xml:space="preserve"> _xlfn.NORM.DIST($B178, C$10, ABS(C$14), TRUE) * _xlfn.NORM.DIST(($B178 - C$10)*C$18, 0, ABS(C$14), TRUE) * 2</f>
        <v>0.39126888492908835</v>
      </c>
      <c r="IJ178" s="86">
        <f t="shared" si="232"/>
        <v>0.13725870217750949</v>
      </c>
      <c r="IK178" s="86">
        <f t="shared" si="232"/>
        <v>0.14267794984767276</v>
      </c>
      <c r="IL178" s="86">
        <f t="shared" si="232"/>
        <v>9.6895115921734942E-2</v>
      </c>
      <c r="IM178" s="86">
        <f t="shared" si="232"/>
        <v>0.13845290894193873</v>
      </c>
      <c r="IN178" s="86">
        <f t="shared" si="232"/>
        <v>9.5829315075215832E-2</v>
      </c>
      <c r="IO178" s="86">
        <f t="shared" si="232"/>
        <v>6.6337517293602391E-2</v>
      </c>
      <c r="IP178" s="86">
        <f t="shared" si="232"/>
        <v>0.13003655977162262</v>
      </c>
      <c r="IQ178" s="86">
        <f t="shared" si="232"/>
        <v>0.26323355065994286</v>
      </c>
      <c r="IR178" s="86">
        <f t="shared" si="232"/>
        <v>0.24142136846834603</v>
      </c>
      <c r="IS178" s="86">
        <f t="shared" si="232"/>
        <v>0.23704235397582615</v>
      </c>
      <c r="IT178" s="86">
        <f t="shared" si="232"/>
        <v>0.31867066496326113</v>
      </c>
      <c r="IU178" s="86">
        <f t="shared" si="232"/>
        <v>0.4536660563553227</v>
      </c>
      <c r="IV178" s="86">
        <f t="shared" si="232"/>
        <v>0.42657980409833629</v>
      </c>
      <c r="IW178" s="86">
        <f t="shared" si="232"/>
        <v>0.41539485140405707</v>
      </c>
      <c r="IY178" s="86">
        <f t="shared" ref="IY178:JM194" si="233">GM178+HC178+HS178+II178</f>
        <v>0.39126888494164763</v>
      </c>
      <c r="IZ178" s="86">
        <f t="shared" si="233"/>
        <v>0.13725870217751163</v>
      </c>
      <c r="JA178" s="86">
        <f t="shared" si="233"/>
        <v>0.14267794984767315</v>
      </c>
      <c r="JB178" s="86">
        <f t="shared" si="233"/>
        <v>9.6895115921734942E-2</v>
      </c>
      <c r="JC178" s="86">
        <f t="shared" si="233"/>
        <v>0.13845290894193882</v>
      </c>
      <c r="JD178" s="86">
        <f t="shared" si="233"/>
        <v>9.5829315075215832E-2</v>
      </c>
      <c r="JE178" s="86">
        <f t="shared" si="233"/>
        <v>6.6337517293602391E-2</v>
      </c>
      <c r="JF178" s="86">
        <f t="shared" si="233"/>
        <v>0.13003655977162265</v>
      </c>
      <c r="JG178" s="86">
        <f t="shared" si="233"/>
        <v>0.26323355065994497</v>
      </c>
      <c r="JH178" s="86">
        <f t="shared" si="233"/>
        <v>0.24142136846834628</v>
      </c>
      <c r="JI178" s="86">
        <f t="shared" si="233"/>
        <v>0.23704235397582649</v>
      </c>
      <c r="JJ178" s="86">
        <f t="shared" si="233"/>
        <v>0.31867066496326535</v>
      </c>
      <c r="JK178" s="86">
        <f t="shared" si="233"/>
        <v>0.45366605635554957</v>
      </c>
      <c r="JL178" s="86">
        <f t="shared" si="233"/>
        <v>0.42657980409833629</v>
      </c>
      <c r="JM178" s="86">
        <f t="shared" si="233"/>
        <v>0.41539485140405707</v>
      </c>
    </row>
    <row r="179" spans="2:273" x14ac:dyDescent="0.25">
      <c r="B179" s="2">
        <v>152</v>
      </c>
      <c r="C179" s="37">
        <v>92.081000000000003</v>
      </c>
      <c r="D179" s="37">
        <v>83.881</v>
      </c>
      <c r="E179" s="37">
        <v>85.626999999999995</v>
      </c>
      <c r="F179" s="37">
        <v>80.492000000000004</v>
      </c>
      <c r="G179" s="37">
        <v>77.965999999999994</v>
      </c>
      <c r="H179" s="37">
        <v>77.153000000000006</v>
      </c>
      <c r="I179" s="37">
        <v>79.22</v>
      </c>
      <c r="J179" s="37">
        <v>79.983000000000004</v>
      </c>
      <c r="K179" s="37">
        <v>76.694999999999993</v>
      </c>
      <c r="L179" s="37">
        <v>77.441000000000003</v>
      </c>
      <c r="M179" s="37">
        <v>77.948999999999998</v>
      </c>
      <c r="N179" s="37">
        <v>73.102000000000004</v>
      </c>
      <c r="O179" s="37">
        <v>75.373000000000005</v>
      </c>
      <c r="P179" s="37">
        <v>74.864000000000004</v>
      </c>
      <c r="Q179" s="37">
        <v>95.915000000000006</v>
      </c>
      <c r="S179" s="4">
        <f t="shared" si="221"/>
        <v>92.320636032080159</v>
      </c>
      <c r="T179" s="4">
        <f t="shared" si="221"/>
        <v>85.156827190165558</v>
      </c>
      <c r="U179" s="4">
        <f t="shared" si="221"/>
        <v>84.494289266073196</v>
      </c>
      <c r="V179" s="4">
        <f t="shared" si="221"/>
        <v>82.197155648438027</v>
      </c>
      <c r="W179" s="4">
        <f t="shared" si="221"/>
        <v>76.72835830154186</v>
      </c>
      <c r="X179" s="4">
        <f t="shared" si="221"/>
        <v>79.280238653380593</v>
      </c>
      <c r="Y179" s="4">
        <f t="shared" si="221"/>
        <v>80.326189619299512</v>
      </c>
      <c r="Z179" s="4">
        <f t="shared" si="221"/>
        <v>79.774142540845318</v>
      </c>
      <c r="AA179" s="4">
        <f t="shared" si="221"/>
        <v>75.540874448270543</v>
      </c>
      <c r="AB179" s="4">
        <f t="shared" si="221"/>
        <v>76.397698971700265</v>
      </c>
      <c r="AC179" s="4">
        <f t="shared" si="221"/>
        <v>77.478192088452857</v>
      </c>
      <c r="AD179" s="4">
        <f t="shared" si="221"/>
        <v>73.615418356905536</v>
      </c>
      <c r="AE179" s="4">
        <f t="shared" si="221"/>
        <v>74.625767544901024</v>
      </c>
      <c r="AF179" s="4">
        <f t="shared" si="221"/>
        <v>76.108577580443551</v>
      </c>
      <c r="AG179" s="4">
        <f t="shared" si="221"/>
        <v>94.948010590220761</v>
      </c>
      <c r="AI179" s="4">
        <f t="shared" si="222"/>
        <v>-0.23963603208015627</v>
      </c>
      <c r="AJ179" s="4">
        <f t="shared" si="222"/>
        <v>-1.2758271901655576</v>
      </c>
      <c r="AK179" s="4">
        <f t="shared" si="222"/>
        <v>1.1327107339267997</v>
      </c>
      <c r="AL179" s="4">
        <f t="shared" si="222"/>
        <v>-1.7051556484380228</v>
      </c>
      <c r="AM179" s="4">
        <f t="shared" si="222"/>
        <v>1.237641698458134</v>
      </c>
      <c r="AN179" s="4">
        <f t="shared" si="222"/>
        <v>-2.1272386533805872</v>
      </c>
      <c r="AO179" s="4">
        <f t="shared" si="222"/>
        <v>-1.1061896192995135</v>
      </c>
      <c r="AP179" s="4">
        <f t="shared" si="222"/>
        <v>0.2088574591546859</v>
      </c>
      <c r="AQ179" s="4">
        <f t="shared" si="222"/>
        <v>1.1541255517294502</v>
      </c>
      <c r="AR179" s="4">
        <f t="shared" si="222"/>
        <v>1.0433010282997373</v>
      </c>
      <c r="AS179" s="4">
        <f t="shared" si="222"/>
        <v>0.47080791154714063</v>
      </c>
      <c r="AT179" s="4">
        <f t="shared" si="222"/>
        <v>-0.51341835690553239</v>
      </c>
      <c r="AU179" s="4">
        <f t="shared" si="222"/>
        <v>0.74723245509898106</v>
      </c>
      <c r="AV179" s="4">
        <f t="shared" si="222"/>
        <v>-1.244577580443547</v>
      </c>
      <c r="AW179" s="4">
        <f t="shared" si="222"/>
        <v>0.96698940977924508</v>
      </c>
      <c r="AY179" s="2">
        <f t="shared" si="227"/>
        <v>92.320636032080159</v>
      </c>
      <c r="AZ179" s="2">
        <f t="shared" si="227"/>
        <v>85.156725067120419</v>
      </c>
      <c r="BA179" s="2">
        <f t="shared" si="227"/>
        <v>84.494167035348056</v>
      </c>
      <c r="BB179" s="2">
        <f t="shared" si="227"/>
        <v>82.197138878379633</v>
      </c>
      <c r="BC179" s="2">
        <f t="shared" si="227"/>
        <v>76.728128976132837</v>
      </c>
      <c r="BD179" s="2">
        <f t="shared" si="227"/>
        <v>79.280215522344875</v>
      </c>
      <c r="BE179" s="2">
        <f t="shared" si="227"/>
        <v>80.326187205852662</v>
      </c>
      <c r="BF179" s="2">
        <f t="shared" si="227"/>
        <v>79.773955693228871</v>
      </c>
      <c r="BG179" s="2">
        <f t="shared" si="227"/>
        <v>75.523326928635043</v>
      </c>
      <c r="BH179" s="2">
        <f t="shared" si="227"/>
        <v>76.386660447174989</v>
      </c>
      <c r="BI179" s="2">
        <f t="shared" si="227"/>
        <v>77.468004957047683</v>
      </c>
      <c r="BJ179" s="2">
        <f t="shared" si="227"/>
        <v>73.531727775144702</v>
      </c>
      <c r="BK179" s="2">
        <f t="shared" si="227"/>
        <v>73.973503238987647</v>
      </c>
      <c r="BL179" s="2">
        <f t="shared" si="227"/>
        <v>73.591737512937272</v>
      </c>
      <c r="BM179" s="2">
        <f t="shared" si="227"/>
        <v>75.368007062434359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129.35538333333335</v>
      </c>
      <c r="DL179" s="2">
        <f t="shared" si="223"/>
        <v>134.91841700404859</v>
      </c>
      <c r="DM179" s="2">
        <f t="shared" si="223"/>
        <v>129.93257588357585</v>
      </c>
      <c r="DN179" s="2">
        <f t="shared" si="223"/>
        <v>124.79927667140825</v>
      </c>
      <c r="DO179" s="2">
        <f t="shared" si="223"/>
        <v>111.00192975708501</v>
      </c>
      <c r="DP179" s="2">
        <f t="shared" si="223"/>
        <v>126.81250924369746</v>
      </c>
      <c r="DQ179" s="2">
        <f t="shared" si="223"/>
        <v>128.97774866310161</v>
      </c>
      <c r="DR179" s="2">
        <f t="shared" si="223"/>
        <v>127.25484339190223</v>
      </c>
      <c r="DS179" s="2">
        <f t="shared" si="223"/>
        <v>128.85197366946778</v>
      </c>
      <c r="DT179" s="2">
        <f t="shared" si="223"/>
        <v>128.43173277310925</v>
      </c>
      <c r="DU179" s="2">
        <f t="shared" si="223"/>
        <v>120.5966918767507</v>
      </c>
      <c r="DV179" s="2">
        <f t="shared" si="223"/>
        <v>130.30871694551695</v>
      </c>
      <c r="DW179" s="2">
        <f t="shared" si="223"/>
        <v>126.58369411764704</v>
      </c>
      <c r="DX179" s="2">
        <f t="shared" si="223"/>
        <v>114.90701344537817</v>
      </c>
      <c r="DY179" s="2">
        <f t="shared" si="223"/>
        <v>100.76195967741933</v>
      </c>
      <c r="EA179" s="2">
        <f t="shared" si="213"/>
        <v>91.886197126347682</v>
      </c>
      <c r="EB179" s="2">
        <f t="shared" si="213"/>
        <v>83.89881433492144</v>
      </c>
      <c r="EC179" s="2">
        <f t="shared" si="213"/>
        <v>84.077441149007285</v>
      </c>
      <c r="ED179" s="2">
        <f t="shared" si="213"/>
        <v>82.267694953994038</v>
      </c>
      <c r="EE179" s="2">
        <f t="shared" si="213"/>
        <v>76.023552733805957</v>
      </c>
      <c r="EF179" s="2">
        <f t="shared" si="213"/>
        <v>79.252062221049258</v>
      </c>
      <c r="EG179" s="2">
        <f t="shared" si="213"/>
        <v>79.814380920009071</v>
      </c>
      <c r="EH179" s="2">
        <f t="shared" si="213"/>
        <v>78.80522071148097</v>
      </c>
      <c r="EI179" s="2">
        <f t="shared" si="213"/>
        <v>74.727278738855034</v>
      </c>
      <c r="EJ179" s="2">
        <f t="shared" si="213"/>
        <v>76.006874271229407</v>
      </c>
      <c r="EK179" s="2">
        <f t="shared" si="212"/>
        <v>77.717379687275852</v>
      </c>
      <c r="EL179" s="2">
        <f t="shared" si="179"/>
        <v>72.720395287852512</v>
      </c>
      <c r="EM179" s="2">
        <f t="shared" si="179"/>
        <v>73.936017399023513</v>
      </c>
      <c r="EN179" s="2">
        <f t="shared" si="179"/>
        <v>74.549113263541443</v>
      </c>
      <c r="EO179" s="2">
        <f t="shared" si="179"/>
        <v>75.474434588041703</v>
      </c>
      <c r="EQ179" s="2">
        <f t="shared" si="224"/>
        <v>92.521727384834122</v>
      </c>
      <c r="ER179" s="2">
        <f t="shared" si="224"/>
        <v>85.544034106175346</v>
      </c>
      <c r="ES179" s="2">
        <f t="shared" si="224"/>
        <v>84.62777993366177</v>
      </c>
      <c r="ET179" s="2">
        <f t="shared" si="224"/>
        <v>82.173189454913839</v>
      </c>
      <c r="EU179" s="2">
        <f t="shared" si="224"/>
        <v>76.963590429199201</v>
      </c>
      <c r="EV179" s="2">
        <f t="shared" si="224"/>
        <v>79.285968579382399</v>
      </c>
      <c r="EW179" s="2">
        <f t="shared" si="224"/>
        <v>80.462680801578642</v>
      </c>
      <c r="EX179" s="2">
        <f t="shared" si="224"/>
        <v>80.0919797675935</v>
      </c>
      <c r="EY179" s="2">
        <f t="shared" si="224"/>
        <v>75.858497976144861</v>
      </c>
      <c r="EZ179" s="2">
        <f t="shared" si="224"/>
        <v>76.543288278374803</v>
      </c>
      <c r="FA179" s="2">
        <f t="shared" si="224"/>
        <v>77.361330953342858</v>
      </c>
      <c r="FB179" s="2">
        <f t="shared" si="224"/>
        <v>73.907629829949428</v>
      </c>
      <c r="FC179" s="2">
        <f t="shared" si="224"/>
        <v>73.990394362611383</v>
      </c>
      <c r="FD179" s="2">
        <f t="shared" si="224"/>
        <v>73.046539447471616</v>
      </c>
      <c r="FE179" s="2">
        <f t="shared" si="224"/>
        <v>75.277489311362686</v>
      </c>
      <c r="FG179" s="2">
        <f t="shared" si="225"/>
        <v>0.99996865013793301</v>
      </c>
      <c r="FH179" s="2">
        <f t="shared" si="225"/>
        <v>0.99996046575859876</v>
      </c>
      <c r="FI179" s="2">
        <f t="shared" si="225"/>
        <v>0.99996231022986592</v>
      </c>
      <c r="FJ179" s="2">
        <f t="shared" si="225"/>
        <v>0.99995947518321893</v>
      </c>
      <c r="FK179" s="2">
        <f t="shared" si="225"/>
        <v>0.99996181052006006</v>
      </c>
      <c r="FL179" s="2">
        <f t="shared" si="225"/>
        <v>0.99995636499342211</v>
      </c>
      <c r="FM179" s="2">
        <f t="shared" si="225"/>
        <v>0.99995861712324285</v>
      </c>
      <c r="FN179" s="2">
        <f t="shared" si="225"/>
        <v>0.99995842820779801</v>
      </c>
      <c r="FO179" s="2">
        <f t="shared" si="225"/>
        <v>0.99995715226867421</v>
      </c>
      <c r="FP179" s="2">
        <f t="shared" si="225"/>
        <v>0.9999567171861905</v>
      </c>
      <c r="FQ179" s="2">
        <f t="shared" si="225"/>
        <v>0.99995942973274687</v>
      </c>
      <c r="FR179" s="2">
        <f t="shared" si="225"/>
        <v>0.9999587437867814</v>
      </c>
      <c r="FS179" s="2">
        <f t="shared" si="225"/>
        <v>0.99995342473574311</v>
      </c>
      <c r="FT179" s="2">
        <f t="shared" si="225"/>
        <v>0.99995686654740856</v>
      </c>
      <c r="FU179" s="2">
        <f t="shared" si="225"/>
        <v>0.99995017820762766</v>
      </c>
      <c r="FW179" s="2">
        <f t="shared" si="229"/>
        <v>0.68173662249373945</v>
      </c>
      <c r="FX179" s="2">
        <f t="shared" si="229"/>
        <v>0.7633592379902493</v>
      </c>
      <c r="FY179" s="2">
        <f t="shared" si="229"/>
        <v>0.75407663138571324</v>
      </c>
      <c r="FZ179" s="2">
        <f t="shared" si="229"/>
        <v>0.76481962292552041</v>
      </c>
      <c r="GA179" s="2">
        <f t="shared" si="229"/>
        <v>0.74809812387899177</v>
      </c>
      <c r="GB179" s="2">
        <f t="shared" si="229"/>
        <v>0.76911830579707352</v>
      </c>
      <c r="GC179" s="2">
        <f t="shared" si="229"/>
        <v>0.7863209276255323</v>
      </c>
      <c r="GD179" s="2">
        <f t="shared" si="229"/>
        <v>0.75128349748876955</v>
      </c>
      <c r="GE179" s="2">
        <f t="shared" si="229"/>
        <v>0.70165803694705309</v>
      </c>
      <c r="GF179" s="2">
        <f t="shared" si="229"/>
        <v>0.70377931136635452</v>
      </c>
      <c r="GG179" s="2">
        <f t="shared" si="229"/>
        <v>0.70528085470057822</v>
      </c>
      <c r="GH179" s="2">
        <f t="shared" si="229"/>
        <v>0.68137893780127556</v>
      </c>
      <c r="GI179" s="2">
        <f t="shared" si="229"/>
        <v>0.64427577777207057</v>
      </c>
      <c r="GJ179" s="2">
        <f t="shared" si="229"/>
        <v>0.63831574590261397</v>
      </c>
      <c r="GK179" s="2">
        <f t="shared" si="229"/>
        <v>0.54678841375550313</v>
      </c>
      <c r="GM179" s="86">
        <f t="shared" si="230"/>
        <v>4.5818492020953364E-280</v>
      </c>
      <c r="GN179" s="86">
        <f t="shared" si="230"/>
        <v>2.6021058996416937E-254</v>
      </c>
      <c r="GO179" s="86">
        <f t="shared" si="230"/>
        <v>9.2735091519628416E-294</v>
      </c>
      <c r="GP179" s="86">
        <f t="shared" si="230"/>
        <v>0</v>
      </c>
      <c r="GQ179" s="86">
        <f t="shared" si="230"/>
        <v>0</v>
      </c>
      <c r="GR179" s="86">
        <f t="shared" si="230"/>
        <v>8.3512275651411261E-264</v>
      </c>
      <c r="GS179" s="86">
        <f t="shared" si="230"/>
        <v>0</v>
      </c>
      <c r="GT179" s="86">
        <f t="shared" si="230"/>
        <v>0</v>
      </c>
      <c r="GU179" s="86">
        <f t="shared" si="230"/>
        <v>4.7397344254525172E-258</v>
      </c>
      <c r="GV179" s="86">
        <f t="shared" si="230"/>
        <v>1.5463586390656072E-284</v>
      </c>
      <c r="GW179" s="86">
        <f t="shared" si="230"/>
        <v>0</v>
      </c>
      <c r="GX179" s="86">
        <f t="shared" si="230"/>
        <v>0</v>
      </c>
      <c r="GY179" s="86">
        <f t="shared" si="230"/>
        <v>5.1897416229665909E-274</v>
      </c>
      <c r="GZ179" s="86">
        <f t="shared" si="230"/>
        <v>0</v>
      </c>
      <c r="HA179" s="86">
        <f t="shared" si="230"/>
        <v>0</v>
      </c>
      <c r="HC179" s="86">
        <f t="shared" si="181"/>
        <v>5.019570976022528E-197</v>
      </c>
      <c r="HD179" s="86">
        <f t="shared" si="181"/>
        <v>1.1201431223073322E-201</v>
      </c>
      <c r="HE179" s="86">
        <f t="shared" si="181"/>
        <v>1.8933591941517327E-206</v>
      </c>
      <c r="HF179" s="86">
        <f t="shared" si="180"/>
        <v>2.5738511828848935E-263</v>
      </c>
      <c r="HG179" s="86">
        <f t="shared" si="180"/>
        <v>0</v>
      </c>
      <c r="HH179" s="86">
        <f t="shared" si="180"/>
        <v>4.635417718776524E-274</v>
      </c>
      <c r="HI179" s="86">
        <f t="shared" si="180"/>
        <v>0</v>
      </c>
      <c r="HJ179" s="86">
        <f t="shared" si="180"/>
        <v>0</v>
      </c>
      <c r="HK179" s="86">
        <f t="shared" si="180"/>
        <v>7.8251547372645251E-283</v>
      </c>
      <c r="HL179" s="86">
        <f t="shared" si="180"/>
        <v>0</v>
      </c>
      <c r="HM179" s="86">
        <f t="shared" si="180"/>
        <v>0</v>
      </c>
      <c r="HN179" s="86">
        <f t="shared" si="180"/>
        <v>3.7384312912581316E-248</v>
      </c>
      <c r="HO179" s="86">
        <f t="shared" si="226"/>
        <v>2.5901297718620675E-206</v>
      </c>
      <c r="HP179" s="86">
        <f t="shared" si="226"/>
        <v>1.5596326035642155E-257</v>
      </c>
      <c r="HQ179" s="86">
        <f t="shared" si="226"/>
        <v>5.1592900710523575E-268</v>
      </c>
      <c r="HS179" s="86">
        <f t="shared" si="231"/>
        <v>3.3273613200778594E-12</v>
      </c>
      <c r="HT179" s="86">
        <f t="shared" si="231"/>
        <v>3.972874546062713E-16</v>
      </c>
      <c r="HU179" s="86">
        <f t="shared" si="231"/>
        <v>6.5708590839147417E-17</v>
      </c>
      <c r="HV179" s="86">
        <f t="shared" si="231"/>
        <v>2.8891906502206039E-19</v>
      </c>
      <c r="HW179" s="86">
        <f t="shared" si="231"/>
        <v>1.2220015173488799E-17</v>
      </c>
      <c r="HX179" s="86">
        <f t="shared" si="231"/>
        <v>4.8334274190759413E-19</v>
      </c>
      <c r="HY179" s="86">
        <f t="shared" si="231"/>
        <v>4.9384742658015531E-20</v>
      </c>
      <c r="HZ179" s="86">
        <f t="shared" si="231"/>
        <v>4.4785798584584987E-18</v>
      </c>
      <c r="IA179" s="86">
        <f t="shared" si="231"/>
        <v>3.471868944401812E-16</v>
      </c>
      <c r="IB179" s="86">
        <f t="shared" si="231"/>
        <v>3.799500808425261E-17</v>
      </c>
      <c r="IC179" s="86">
        <f t="shared" si="231"/>
        <v>4.9034900341051487E-17</v>
      </c>
      <c r="ID179" s="86">
        <f t="shared" si="231"/>
        <v>6.9809955029238008E-16</v>
      </c>
      <c r="IE179" s="86">
        <f t="shared" si="231"/>
        <v>4.4171526174784975E-14</v>
      </c>
      <c r="IF179" s="86">
        <f t="shared" si="231"/>
        <v>3.1488589091202329E-28</v>
      </c>
      <c r="IG179" s="86">
        <f t="shared" si="231"/>
        <v>8.9546520285243445E-30</v>
      </c>
      <c r="II179" s="86">
        <f t="shared" si="232"/>
        <v>0.33365939753919083</v>
      </c>
      <c r="IJ179" s="86">
        <f t="shared" si="232"/>
        <v>0.10677092609109334</v>
      </c>
      <c r="IK179" s="86">
        <f t="shared" si="232"/>
        <v>0.11023693751847785</v>
      </c>
      <c r="IL179" s="86">
        <f t="shared" si="232"/>
        <v>7.1745660232327688E-2</v>
      </c>
      <c r="IM179" s="86">
        <f t="shared" si="232"/>
        <v>0.10555809045890034</v>
      </c>
      <c r="IN179" s="86">
        <f t="shared" si="232"/>
        <v>7.1317821946301624E-2</v>
      </c>
      <c r="IO179" s="86">
        <f t="shared" si="232"/>
        <v>4.8176462755013603E-2</v>
      </c>
      <c r="IP179" s="86">
        <f t="shared" si="232"/>
        <v>9.863091723217586E-2</v>
      </c>
      <c r="IQ179" s="86">
        <f t="shared" si="232"/>
        <v>0.21036509665658518</v>
      </c>
      <c r="IR179" s="86">
        <f t="shared" si="232"/>
        <v>0.19014424940109029</v>
      </c>
      <c r="IS179" s="86">
        <f t="shared" si="232"/>
        <v>0.18643423619279983</v>
      </c>
      <c r="IT179" s="86">
        <f t="shared" si="232"/>
        <v>0.25790820094926886</v>
      </c>
      <c r="IU179" s="86">
        <f t="shared" si="232"/>
        <v>0.38628456484757445</v>
      </c>
      <c r="IV179" s="86">
        <f t="shared" si="232"/>
        <v>0.36349966277876999</v>
      </c>
      <c r="IW179" s="86">
        <f t="shared" si="232"/>
        <v>0.31628462120506867</v>
      </c>
      <c r="IY179" s="86">
        <f t="shared" si="233"/>
        <v>0.33365939754251817</v>
      </c>
      <c r="IZ179" s="86">
        <f t="shared" si="233"/>
        <v>0.10677092609109375</v>
      </c>
      <c r="JA179" s="86">
        <f t="shared" si="233"/>
        <v>0.11023693751847792</v>
      </c>
      <c r="JB179" s="86">
        <f t="shared" si="233"/>
        <v>7.1745660232327688E-2</v>
      </c>
      <c r="JC179" s="86">
        <f t="shared" si="233"/>
        <v>0.10555809045890036</v>
      </c>
      <c r="JD179" s="86">
        <f t="shared" si="233"/>
        <v>7.1317821946301624E-2</v>
      </c>
      <c r="JE179" s="86">
        <f t="shared" si="233"/>
        <v>4.8176462755013603E-2</v>
      </c>
      <c r="JF179" s="86">
        <f t="shared" si="233"/>
        <v>9.863091723217586E-2</v>
      </c>
      <c r="JG179" s="86">
        <f t="shared" si="233"/>
        <v>0.21036509665658554</v>
      </c>
      <c r="JH179" s="86">
        <f t="shared" si="233"/>
        <v>0.19014424940109032</v>
      </c>
      <c r="JI179" s="86">
        <f t="shared" si="233"/>
        <v>0.18643423619279989</v>
      </c>
      <c r="JJ179" s="86">
        <f t="shared" si="233"/>
        <v>0.25790820094926958</v>
      </c>
      <c r="JK179" s="86">
        <f t="shared" si="233"/>
        <v>0.38628456484761864</v>
      </c>
      <c r="JL179" s="86">
        <f t="shared" si="233"/>
        <v>0.36349966277876999</v>
      </c>
      <c r="JM179" s="86">
        <f t="shared" si="233"/>
        <v>0.31628462120506867</v>
      </c>
    </row>
    <row r="180" spans="2:273" x14ac:dyDescent="0.25">
      <c r="B180" s="2">
        <v>153</v>
      </c>
      <c r="C180" s="37">
        <v>93.613</v>
      </c>
      <c r="D180" s="37">
        <v>85.406999999999996</v>
      </c>
      <c r="E180" s="37">
        <v>84.78</v>
      </c>
      <c r="F180" s="37">
        <v>82.102000000000004</v>
      </c>
      <c r="G180" s="37">
        <v>76.271000000000001</v>
      </c>
      <c r="H180" s="37">
        <v>78.406999999999996</v>
      </c>
      <c r="I180" s="37">
        <v>79.712000000000003</v>
      </c>
      <c r="J180" s="37">
        <v>78.355999999999995</v>
      </c>
      <c r="K180" s="37">
        <v>75.728999999999999</v>
      </c>
      <c r="L180" s="37">
        <v>77.626999999999995</v>
      </c>
      <c r="M180" s="37">
        <v>76.492000000000004</v>
      </c>
      <c r="N180" s="37">
        <v>74.373000000000005</v>
      </c>
      <c r="O180" s="37">
        <v>71.39</v>
      </c>
      <c r="P180" s="37">
        <v>69.677999999999997</v>
      </c>
      <c r="Q180" s="37">
        <v>83.864000000000004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92.238892867282544</v>
      </c>
      <c r="T180" s="4">
        <f t="shared" si="234"/>
        <v>85.073616499947761</v>
      </c>
      <c r="U180" s="4">
        <f t="shared" si="234"/>
        <v>84.353455838927445</v>
      </c>
      <c r="V180" s="4">
        <f t="shared" si="234"/>
        <v>82.065029852473316</v>
      </c>
      <c r="W180" s="4">
        <f t="shared" si="234"/>
        <v>76.600114761935046</v>
      </c>
      <c r="X180" s="4">
        <f t="shared" si="234"/>
        <v>79.139741057100679</v>
      </c>
      <c r="Y180" s="4">
        <f t="shared" si="234"/>
        <v>80.183563027008347</v>
      </c>
      <c r="Z180" s="4">
        <f t="shared" si="234"/>
        <v>79.619481966101446</v>
      </c>
      <c r="AA180" s="4">
        <f t="shared" si="234"/>
        <v>75.387998627920496</v>
      </c>
      <c r="AB180" s="4">
        <f t="shared" si="234"/>
        <v>76.239606188637282</v>
      </c>
      <c r="AC180" s="4">
        <f t="shared" si="234"/>
        <v>77.331763523355065</v>
      </c>
      <c r="AD180" s="4">
        <f t="shared" si="234"/>
        <v>73.410112858475387</v>
      </c>
      <c r="AE180" s="4">
        <f t="shared" si="234"/>
        <v>74.095468666715632</v>
      </c>
      <c r="AF180" s="4">
        <f t="shared" si="234"/>
        <v>74.68378604171896</v>
      </c>
      <c r="AG180" s="4">
        <f t="shared" si="234"/>
        <v>86.807549004883143</v>
      </c>
      <c r="AI180" s="4">
        <f t="shared" ref="AI180:AW196" si="235">IF(OR($B180 &lt; C$230, $B180 &gt; C$233), 0, C180-S180)</f>
        <v>1.3741071327174552</v>
      </c>
      <c r="AJ180" s="4">
        <f t="shared" si="235"/>
        <v>0.3333835000522356</v>
      </c>
      <c r="AK180" s="4">
        <f t="shared" si="235"/>
        <v>0.42654416107255599</v>
      </c>
      <c r="AL180" s="4">
        <f t="shared" si="235"/>
        <v>3.6970147526687924E-2</v>
      </c>
      <c r="AM180" s="4">
        <f t="shared" si="235"/>
        <v>-0.32911476193504541</v>
      </c>
      <c r="AN180" s="4">
        <f t="shared" si="235"/>
        <v>-0.73274105710068227</v>
      </c>
      <c r="AO180" s="4">
        <f t="shared" si="235"/>
        <v>-0.47156302700834374</v>
      </c>
      <c r="AP180" s="4">
        <f t="shared" si="235"/>
        <v>-1.2634819661014518</v>
      </c>
      <c r="AQ180" s="4">
        <f t="shared" si="235"/>
        <v>0.34100137207950354</v>
      </c>
      <c r="AR180" s="4">
        <f t="shared" si="235"/>
        <v>1.3873938113627133</v>
      </c>
      <c r="AS180" s="4">
        <f t="shared" si="235"/>
        <v>-0.83976352335506022</v>
      </c>
      <c r="AT180" s="4">
        <f t="shared" si="235"/>
        <v>0.96288714152461807</v>
      </c>
      <c r="AU180" s="4">
        <f t="shared" si="235"/>
        <v>-2.7054686667156318</v>
      </c>
      <c r="AV180" s="4">
        <f t="shared" si="235"/>
        <v>-5.005786041718963</v>
      </c>
      <c r="AW180" s="4">
        <f t="shared" si="235"/>
        <v>-2.9435490048831383</v>
      </c>
      <c r="AY180" s="2">
        <f t="shared" si="227"/>
        <v>92.238892867282544</v>
      </c>
      <c r="AZ180" s="2">
        <f t="shared" si="227"/>
        <v>85.073596036685728</v>
      </c>
      <c r="BA180" s="2">
        <f t="shared" si="227"/>
        <v>84.3534323913847</v>
      </c>
      <c r="BB180" s="2">
        <f t="shared" si="227"/>
        <v>82.065027535351163</v>
      </c>
      <c r="BC180" s="2">
        <f t="shared" si="227"/>
        <v>76.600074758105322</v>
      </c>
      <c r="BD180" s="2">
        <f t="shared" si="227"/>
        <v>79.139737746498994</v>
      </c>
      <c r="BE180" s="2">
        <f t="shared" si="227"/>
        <v>80.183562743395029</v>
      </c>
      <c r="BF180" s="2">
        <f t="shared" si="227"/>
        <v>79.619450689720097</v>
      </c>
      <c r="BG180" s="2">
        <f t="shared" si="227"/>
        <v>75.383514585345878</v>
      </c>
      <c r="BH180" s="2">
        <f t="shared" si="227"/>
        <v>76.237069424857864</v>
      </c>
      <c r="BI180" s="2">
        <f t="shared" si="227"/>
        <v>77.329448571627438</v>
      </c>
      <c r="BJ180" s="2">
        <f t="shared" si="227"/>
        <v>73.386537633975522</v>
      </c>
      <c r="BK180" s="2">
        <f t="shared" si="227"/>
        <v>73.847050500488194</v>
      </c>
      <c r="BL180" s="2">
        <f t="shared" si="227"/>
        <v>73.450494123703649</v>
      </c>
      <c r="BM180" s="2">
        <f t="shared" si="227"/>
        <v>75.255752287071658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129.5112859649123</v>
      </c>
      <c r="DL180" s="2">
        <f t="shared" si="236"/>
        <v>135.15699409125727</v>
      </c>
      <c r="DM180" s="2">
        <f t="shared" si="236"/>
        <v>130.15373476310316</v>
      </c>
      <c r="DN180" s="2">
        <f t="shared" si="236"/>
        <v>125.00992034139404</v>
      </c>
      <c r="DO180" s="2">
        <f t="shared" si="236"/>
        <v>111.13042834008095</v>
      </c>
      <c r="DP180" s="2">
        <f t="shared" si="236"/>
        <v>127.04805500381968</v>
      </c>
      <c r="DQ180" s="2">
        <f t="shared" si="236"/>
        <v>129.19930909090908</v>
      </c>
      <c r="DR180" s="2">
        <f t="shared" si="236"/>
        <v>127.45145485103134</v>
      </c>
      <c r="DS180" s="2">
        <f t="shared" si="236"/>
        <v>129.09719775910364</v>
      </c>
      <c r="DT180" s="2">
        <f t="shared" si="236"/>
        <v>128.67394270435446</v>
      </c>
      <c r="DU180" s="2">
        <f t="shared" si="236"/>
        <v>120.78994705882351</v>
      </c>
      <c r="DV180" s="2">
        <f t="shared" si="236"/>
        <v>130.59612222222225</v>
      </c>
      <c r="DW180" s="2">
        <f t="shared" si="236"/>
        <v>126.86085042016805</v>
      </c>
      <c r="DX180" s="2">
        <f t="shared" si="236"/>
        <v>115.10878151260506</v>
      </c>
      <c r="DY180" s="2">
        <f t="shared" si="236"/>
        <v>100.87489717741933</v>
      </c>
      <c r="EA180" s="2">
        <f t="shared" si="213"/>
        <v>91.783323252673256</v>
      </c>
      <c r="EB180" s="2">
        <f t="shared" si="213"/>
        <v>83.764513190509916</v>
      </c>
      <c r="EC180" s="2">
        <f t="shared" si="213"/>
        <v>83.919559066001597</v>
      </c>
      <c r="ED180" s="2">
        <f t="shared" si="213"/>
        <v>82.138642979937103</v>
      </c>
      <c r="EE180" s="2">
        <f t="shared" si="213"/>
        <v>75.866077465928583</v>
      </c>
      <c r="EF180" s="2">
        <f t="shared" si="213"/>
        <v>79.11070935163194</v>
      </c>
      <c r="EG180" s="2">
        <f t="shared" si="213"/>
        <v>79.652689553591671</v>
      </c>
      <c r="EH180" s="2">
        <f t="shared" si="213"/>
        <v>78.610374807087453</v>
      </c>
      <c r="EI180" s="2">
        <f t="shared" si="213"/>
        <v>74.550108976479606</v>
      </c>
      <c r="EJ180" s="2">
        <f t="shared" si="213"/>
        <v>75.839694218582423</v>
      </c>
      <c r="EK180" s="2">
        <f t="shared" si="212"/>
        <v>77.590677711232246</v>
      </c>
      <c r="EL180" s="2">
        <f t="shared" si="179"/>
        <v>72.53529022068021</v>
      </c>
      <c r="EM180" s="2">
        <f t="shared" si="179"/>
        <v>73.807839769196619</v>
      </c>
      <c r="EN180" s="2">
        <f t="shared" si="179"/>
        <v>74.45962059738244</v>
      </c>
      <c r="EO180" s="2">
        <f t="shared" si="179"/>
        <v>75.367210468991402</v>
      </c>
      <c r="EQ180" s="2">
        <f t="shared" ref="EQ180:FE196" si="237">CU$228*$B180+CU$229</f>
        <v>92.431320531270657</v>
      </c>
      <c r="ER180" s="2">
        <f t="shared" si="237"/>
        <v>85.441326516527141</v>
      </c>
      <c r="ES180" s="2">
        <f t="shared" si="237"/>
        <v>84.480417279220106</v>
      </c>
      <c r="ET180" s="2">
        <f t="shared" si="237"/>
        <v>82.042353875829164</v>
      </c>
      <c r="EU180" s="2">
        <f t="shared" si="237"/>
        <v>76.823876285229517</v>
      </c>
      <c r="EV180" s="2">
        <f t="shared" si="237"/>
        <v>79.145255055137156</v>
      </c>
      <c r="EW180" s="2">
        <f t="shared" si="237"/>
        <v>80.312798131562914</v>
      </c>
      <c r="EX180" s="2">
        <f t="shared" si="237"/>
        <v>79.921706242713825</v>
      </c>
      <c r="EY180" s="2">
        <f t="shared" si="237"/>
        <v>75.703737000123368</v>
      </c>
      <c r="EZ180" s="2">
        <f t="shared" si="237"/>
        <v>76.386721789720326</v>
      </c>
      <c r="FA180" s="2">
        <f t="shared" si="237"/>
        <v>77.227684909596093</v>
      </c>
      <c r="FB180" s="2">
        <f t="shared" si="237"/>
        <v>73.746450576250069</v>
      </c>
      <c r="FC180" s="2">
        <f t="shared" si="237"/>
        <v>73.863406698187546</v>
      </c>
      <c r="FD180" s="2">
        <f t="shared" si="237"/>
        <v>72.92658632226204</v>
      </c>
      <c r="FE180" s="2">
        <f t="shared" si="237"/>
        <v>75.169462515695088</v>
      </c>
      <c r="FG180" s="2">
        <f t="shared" ref="FG180:FU196" si="238">POWER(10,($B180-C$231)/C$229)/(1+POWER(10,($B180-C$231)/C$229))</f>
        <v>0.99997140850711441</v>
      </c>
      <c r="FH180" s="2">
        <f t="shared" si="238"/>
        <v>0.99996394421789325</v>
      </c>
      <c r="FI180" s="2">
        <f t="shared" si="238"/>
        <v>0.99996562640711206</v>
      </c>
      <c r="FJ180" s="2">
        <f t="shared" si="238"/>
        <v>0.99996304079604559</v>
      </c>
      <c r="FK180" s="2">
        <f t="shared" si="238"/>
        <v>0.99996517066330981</v>
      </c>
      <c r="FL180" s="2">
        <f t="shared" si="238"/>
        <v>0.99996020424823351</v>
      </c>
      <c r="FM180" s="2">
        <f t="shared" si="238"/>
        <v>0.99996225823040674</v>
      </c>
      <c r="FN180" s="2">
        <f t="shared" si="238"/>
        <v>0.99996208593621572</v>
      </c>
      <c r="FO180" s="2">
        <f t="shared" si="238"/>
        <v>0.99996092225726063</v>
      </c>
      <c r="FP180" s="2">
        <f t="shared" si="238"/>
        <v>0.99996052545431235</v>
      </c>
      <c r="FQ180" s="2">
        <f t="shared" si="238"/>
        <v>0.99996299934442667</v>
      </c>
      <c r="FR180" s="2">
        <f t="shared" si="238"/>
        <v>0.99996237374976682</v>
      </c>
      <c r="FS180" s="2">
        <f t="shared" si="238"/>
        <v>0.99995752268007476</v>
      </c>
      <c r="FT180" s="2">
        <f t="shared" si="238"/>
        <v>0.99996066167439801</v>
      </c>
      <c r="FU180" s="2">
        <f t="shared" si="238"/>
        <v>0.99995456178612929</v>
      </c>
      <c r="FW180" s="2">
        <f t="shared" si="229"/>
        <v>0.7013778156840017</v>
      </c>
      <c r="FX180" s="2">
        <f t="shared" si="229"/>
        <v>0.77959175884381693</v>
      </c>
      <c r="FY180" s="2">
        <f t="shared" si="229"/>
        <v>0.77075467642617257</v>
      </c>
      <c r="FZ180" s="2">
        <f t="shared" si="229"/>
        <v>0.78098070977402401</v>
      </c>
      <c r="GA180" s="2">
        <f t="shared" si="229"/>
        <v>0.76505529497499813</v>
      </c>
      <c r="GB180" s="2">
        <f t="shared" si="229"/>
        <v>0.78506700999857548</v>
      </c>
      <c r="GC180" s="2">
        <f t="shared" si="229"/>
        <v>0.80138818121479038</v>
      </c>
      <c r="GD180" s="2">
        <f t="shared" si="229"/>
        <v>0.76809271206668972</v>
      </c>
      <c r="GE180" s="2">
        <f t="shared" si="229"/>
        <v>0.72057371590024311</v>
      </c>
      <c r="GF180" s="2">
        <f t="shared" si="229"/>
        <v>0.72261366551863837</v>
      </c>
      <c r="GG180" s="2">
        <f t="shared" si="229"/>
        <v>0.72405717057277263</v>
      </c>
      <c r="GH180" s="2">
        <f t="shared" si="229"/>
        <v>0.70103252471650446</v>
      </c>
      <c r="GI180" s="2">
        <f t="shared" si="229"/>
        <v>0.66509310944979272</v>
      </c>
      <c r="GJ180" s="2">
        <f t="shared" si="229"/>
        <v>0.65929742081398524</v>
      </c>
      <c r="GK180" s="2">
        <f t="shared" si="229"/>
        <v>0.56949871675787878</v>
      </c>
      <c r="GM180" s="86">
        <f t="shared" si="230"/>
        <v>4.2927518030807424E-286</v>
      </c>
      <c r="GN180" s="86">
        <f t="shared" si="230"/>
        <v>8.6479063314925173E-260</v>
      </c>
      <c r="GO180" s="86">
        <f t="shared" si="230"/>
        <v>4.566368282771965E-300</v>
      </c>
      <c r="GP180" s="86">
        <f t="shared" si="230"/>
        <v>0</v>
      </c>
      <c r="GQ180" s="86">
        <f t="shared" si="230"/>
        <v>0</v>
      </c>
      <c r="GR180" s="86">
        <f t="shared" si="230"/>
        <v>1.86384322039005E-269</v>
      </c>
      <c r="GS180" s="86">
        <f t="shared" si="230"/>
        <v>0</v>
      </c>
      <c r="GT180" s="86">
        <f t="shared" si="230"/>
        <v>0</v>
      </c>
      <c r="GU180" s="86">
        <f t="shared" si="230"/>
        <v>1.3929952574555068E-263</v>
      </c>
      <c r="GV180" s="86">
        <f t="shared" si="230"/>
        <v>1.2558912655055941E-290</v>
      </c>
      <c r="GW180" s="86">
        <f t="shared" si="230"/>
        <v>0</v>
      </c>
      <c r="GX180" s="86">
        <f t="shared" si="230"/>
        <v>0</v>
      </c>
      <c r="GY180" s="86">
        <f t="shared" si="230"/>
        <v>5.9911497187505774E-280</v>
      </c>
      <c r="GZ180" s="86">
        <f t="shared" si="230"/>
        <v>0</v>
      </c>
      <c r="HA180" s="86">
        <f t="shared" si="230"/>
        <v>0</v>
      </c>
      <c r="HC180" s="86">
        <f t="shared" si="181"/>
        <v>1.6287476320432951E-202</v>
      </c>
      <c r="HD180" s="86">
        <f t="shared" si="181"/>
        <v>2.6768419513951749E-207</v>
      </c>
      <c r="HE180" s="86">
        <f t="shared" si="181"/>
        <v>3.7178822106664239E-212</v>
      </c>
      <c r="HF180" s="86">
        <f t="shared" si="180"/>
        <v>1.3677196707162501E-270</v>
      </c>
      <c r="HG180" s="86">
        <f t="shared" si="180"/>
        <v>0</v>
      </c>
      <c r="HH180" s="86">
        <f t="shared" si="180"/>
        <v>1.1774631286259197E-281</v>
      </c>
      <c r="HI180" s="86">
        <f t="shared" si="180"/>
        <v>0</v>
      </c>
      <c r="HJ180" s="86">
        <f t="shared" si="180"/>
        <v>0</v>
      </c>
      <c r="HK180" s="86">
        <f t="shared" si="180"/>
        <v>9.9489115488664497E-291</v>
      </c>
      <c r="HL180" s="86">
        <f t="shared" si="180"/>
        <v>0</v>
      </c>
      <c r="HM180" s="86">
        <f t="shared" si="180"/>
        <v>0</v>
      </c>
      <c r="HN180" s="86">
        <f t="shared" si="180"/>
        <v>4.032727952153314E-255</v>
      </c>
      <c r="HO180" s="86">
        <f t="shared" si="226"/>
        <v>3.2504504581292531E-212</v>
      </c>
      <c r="HP180" s="86">
        <f t="shared" si="226"/>
        <v>9.6451357375416466E-265</v>
      </c>
      <c r="HQ180" s="86">
        <f t="shared" si="226"/>
        <v>1.5434617181388416E-275</v>
      </c>
      <c r="HS180" s="86">
        <f t="shared" si="231"/>
        <v>8.5098783878595622E-13</v>
      </c>
      <c r="HT180" s="86">
        <f t="shared" si="231"/>
        <v>7.0513680614892635E-17</v>
      </c>
      <c r="HU180" s="86">
        <f t="shared" si="231"/>
        <v>1.0481180283745473E-17</v>
      </c>
      <c r="HV180" s="86">
        <f t="shared" si="231"/>
        <v>3.5089528255001178E-20</v>
      </c>
      <c r="HW180" s="86">
        <f t="shared" si="231"/>
        <v>1.7227603128537646E-18</v>
      </c>
      <c r="HX180" s="86">
        <f t="shared" si="231"/>
        <v>6.1844162424242929E-20</v>
      </c>
      <c r="HY180" s="86">
        <f t="shared" si="231"/>
        <v>5.8281457725881186E-21</v>
      </c>
      <c r="HZ180" s="86">
        <f t="shared" si="231"/>
        <v>6.0971404453530661E-19</v>
      </c>
      <c r="IA180" s="86">
        <f t="shared" si="231"/>
        <v>5.4976115874661218E-17</v>
      </c>
      <c r="IB180" s="86">
        <f t="shared" si="231"/>
        <v>5.3237278572304156E-18</v>
      </c>
      <c r="IC180" s="86">
        <f t="shared" si="231"/>
        <v>6.9152662506084556E-18</v>
      </c>
      <c r="ID180" s="86">
        <f t="shared" si="231"/>
        <v>1.0944193223519635E-16</v>
      </c>
      <c r="IE180" s="86">
        <f t="shared" si="231"/>
        <v>8.2130603101640043E-15</v>
      </c>
      <c r="IF180" s="86">
        <f t="shared" si="231"/>
        <v>8.0697226532740748E-30</v>
      </c>
      <c r="IG180" s="86">
        <f t="shared" si="231"/>
        <v>1.3963726100812212E-31</v>
      </c>
      <c r="II180" s="86">
        <f t="shared" si="232"/>
        <v>0.2801897434900002</v>
      </c>
      <c r="IJ180" s="86">
        <f t="shared" si="232"/>
        <v>8.1910562638724066E-2</v>
      </c>
      <c r="IK180" s="86">
        <f t="shared" si="232"/>
        <v>8.3916361275576126E-2</v>
      </c>
      <c r="IL180" s="86">
        <f t="shared" si="232"/>
        <v>5.2213907030839363E-2</v>
      </c>
      <c r="IM180" s="86">
        <f t="shared" si="232"/>
        <v>7.9186876175311532E-2</v>
      </c>
      <c r="IN180" s="86">
        <f t="shared" si="232"/>
        <v>5.2199737135816444E-2</v>
      </c>
      <c r="IO180" s="86">
        <f t="shared" si="232"/>
        <v>3.4388924776756376E-2</v>
      </c>
      <c r="IP180" s="86">
        <f t="shared" si="232"/>
        <v>7.3595624091993037E-2</v>
      </c>
      <c r="IQ180" s="86">
        <f t="shared" si="232"/>
        <v>0.16542231899217416</v>
      </c>
      <c r="IR180" s="86">
        <f t="shared" si="232"/>
        <v>0.14723760743485056</v>
      </c>
      <c r="IS180" s="86">
        <f t="shared" si="232"/>
        <v>0.14416814713795631</v>
      </c>
      <c r="IT180" s="86">
        <f t="shared" si="232"/>
        <v>0.20504919114917683</v>
      </c>
      <c r="IU180" s="86">
        <f t="shared" si="232"/>
        <v>0.32119139762667398</v>
      </c>
      <c r="IV180" s="86">
        <f t="shared" si="232"/>
        <v>0.30077055541404368</v>
      </c>
      <c r="IW180" s="86">
        <f t="shared" si="232"/>
        <v>0.21854676172177151</v>
      </c>
      <c r="IY180" s="86">
        <f t="shared" si="233"/>
        <v>0.28018974349085118</v>
      </c>
      <c r="IZ180" s="86">
        <f t="shared" si="233"/>
        <v>8.1910562638724135E-2</v>
      </c>
      <c r="JA180" s="86">
        <f t="shared" si="233"/>
        <v>8.391636127557614E-2</v>
      </c>
      <c r="JB180" s="86">
        <f t="shared" si="233"/>
        <v>5.2213907030839363E-2</v>
      </c>
      <c r="JC180" s="86">
        <f t="shared" si="233"/>
        <v>7.9186876175311532E-2</v>
      </c>
      <c r="JD180" s="86">
        <f t="shared" si="233"/>
        <v>5.2199737135816444E-2</v>
      </c>
      <c r="JE180" s="86">
        <f t="shared" si="233"/>
        <v>3.4388924776756376E-2</v>
      </c>
      <c r="JF180" s="86">
        <f t="shared" si="233"/>
        <v>7.3595624091993037E-2</v>
      </c>
      <c r="JG180" s="86">
        <f t="shared" si="233"/>
        <v>0.16542231899217422</v>
      </c>
      <c r="JH180" s="86">
        <f t="shared" si="233"/>
        <v>0.14723760743485056</v>
      </c>
      <c r="JI180" s="86">
        <f t="shared" si="233"/>
        <v>0.14416814713795631</v>
      </c>
      <c r="JJ180" s="86">
        <f t="shared" si="233"/>
        <v>0.20504919114917694</v>
      </c>
      <c r="JK180" s="86">
        <f t="shared" si="233"/>
        <v>0.3211913976266822</v>
      </c>
      <c r="JL180" s="86">
        <f t="shared" si="233"/>
        <v>0.30077055541404368</v>
      </c>
      <c r="JM180" s="86">
        <f t="shared" si="233"/>
        <v>0.21854676172177151</v>
      </c>
    </row>
    <row r="181" spans="2:273" x14ac:dyDescent="0.25">
      <c r="B181" s="2">
        <v>154</v>
      </c>
      <c r="C181" s="37">
        <v>92.305999999999997</v>
      </c>
      <c r="D181" s="37">
        <v>85.474999999999994</v>
      </c>
      <c r="E181" s="37">
        <v>83.831000000000003</v>
      </c>
      <c r="F181" s="37">
        <v>84.119</v>
      </c>
      <c r="G181" s="37">
        <v>76.864000000000004</v>
      </c>
      <c r="H181" s="37">
        <v>79.305000000000007</v>
      </c>
      <c r="I181" s="37">
        <v>80.119</v>
      </c>
      <c r="J181" s="37">
        <v>79.492000000000004</v>
      </c>
      <c r="K181" s="37">
        <v>74.338999999999999</v>
      </c>
      <c r="L181" s="37">
        <v>74.254000000000005</v>
      </c>
      <c r="M181" s="37">
        <v>75.203000000000003</v>
      </c>
      <c r="N181" s="37">
        <v>73.135999999999996</v>
      </c>
      <c r="O181" s="37">
        <v>74.575999999999993</v>
      </c>
      <c r="P181" s="37">
        <v>72.22</v>
      </c>
      <c r="Q181" s="37">
        <v>80.016999999999996</v>
      </c>
      <c r="S181" s="4">
        <f t="shared" si="234"/>
        <v>92.15717510883178</v>
      </c>
      <c r="T181" s="4">
        <f t="shared" si="234"/>
        <v>84.990118148655455</v>
      </c>
      <c r="U181" s="4">
        <f t="shared" si="234"/>
        <v>84.21260029794729</v>
      </c>
      <c r="V181" s="4">
        <f t="shared" si="234"/>
        <v>81.932949864226927</v>
      </c>
      <c r="W181" s="4">
        <f t="shared" si="234"/>
        <v>76.47184967649379</v>
      </c>
      <c r="X181" s="4">
        <f t="shared" si="234"/>
        <v>78.99926550975637</v>
      </c>
      <c r="Y181" s="4">
        <f t="shared" si="234"/>
        <v>80.040760861205172</v>
      </c>
      <c r="Z181" s="4">
        <f t="shared" si="234"/>
        <v>79.46470783586814</v>
      </c>
      <c r="AA181" s="4">
        <f t="shared" si="234"/>
        <v>75.244685852149843</v>
      </c>
      <c r="AB181" s="4">
        <f t="shared" si="234"/>
        <v>76.087978415982491</v>
      </c>
      <c r="AC181" s="4">
        <f t="shared" si="234"/>
        <v>77.19138118279372</v>
      </c>
      <c r="AD181" s="4">
        <f t="shared" si="234"/>
        <v>73.247229944581164</v>
      </c>
      <c r="AE181" s="4">
        <f t="shared" si="234"/>
        <v>73.804116849536669</v>
      </c>
      <c r="AF181" s="4">
        <f t="shared" si="234"/>
        <v>73.860378668332089</v>
      </c>
      <c r="AG181" s="4">
        <f t="shared" si="234"/>
        <v>81.227452317372183</v>
      </c>
      <c r="AI181" s="4">
        <f t="shared" si="235"/>
        <v>0.14882489116821773</v>
      </c>
      <c r="AJ181" s="4">
        <f t="shared" si="235"/>
        <v>0.48488185134453943</v>
      </c>
      <c r="AK181" s="4">
        <f t="shared" si="235"/>
        <v>-0.381600297947287</v>
      </c>
      <c r="AL181" s="4">
        <f t="shared" si="235"/>
        <v>2.1860501357730726</v>
      </c>
      <c r="AM181" s="4">
        <f t="shared" si="235"/>
        <v>0.3921503235062147</v>
      </c>
      <c r="AN181" s="4">
        <f t="shared" si="235"/>
        <v>0.30573449024363697</v>
      </c>
      <c r="AO181" s="4">
        <f t="shared" si="235"/>
        <v>7.8239138794828023E-2</v>
      </c>
      <c r="AP181" s="4">
        <f t="shared" si="235"/>
        <v>2.7292164131864638E-2</v>
      </c>
      <c r="AQ181" s="4">
        <f t="shared" si="235"/>
        <v>-0.9056858521498441</v>
      </c>
      <c r="AR181" s="4">
        <f t="shared" si="235"/>
        <v>-1.8339784159824859</v>
      </c>
      <c r="AS181" s="4">
        <f t="shared" si="235"/>
        <v>-1.9883811827937166</v>
      </c>
      <c r="AT181" s="4">
        <f t="shared" si="235"/>
        <v>-0.11122994458116864</v>
      </c>
      <c r="AU181" s="4">
        <f t="shared" si="235"/>
        <v>0.77188315046332434</v>
      </c>
      <c r="AV181" s="4">
        <f t="shared" si="235"/>
        <v>-1.6403786683320902</v>
      </c>
      <c r="AW181" s="4">
        <f t="shared" si="235"/>
        <v>-1.2104523173721873</v>
      </c>
      <c r="AY181" s="2">
        <f t="shared" si="227"/>
        <v>92.15717510883178</v>
      </c>
      <c r="AZ181" s="2">
        <f t="shared" si="227"/>
        <v>84.990114495731675</v>
      </c>
      <c r="BA181" s="2">
        <f t="shared" si="227"/>
        <v>84.212596323696729</v>
      </c>
      <c r="BB181" s="2">
        <f t="shared" si="227"/>
        <v>81.932949586544524</v>
      </c>
      <c r="BC181" s="2">
        <f t="shared" si="227"/>
        <v>76.471843577792413</v>
      </c>
      <c r="BD181" s="2">
        <f t="shared" si="227"/>
        <v>78.999265096641622</v>
      </c>
      <c r="BE181" s="2">
        <f t="shared" si="227"/>
        <v>80.040760832247727</v>
      </c>
      <c r="BF181" s="2">
        <f t="shared" si="227"/>
        <v>79.464703266505964</v>
      </c>
      <c r="BG181" s="2">
        <f t="shared" si="227"/>
        <v>75.243679792853243</v>
      </c>
      <c r="BH181" s="2">
        <f t="shared" si="227"/>
        <v>76.087471180556619</v>
      </c>
      <c r="BI181" s="2">
        <f t="shared" si="227"/>
        <v>77.19092349430133</v>
      </c>
      <c r="BJ181" s="2">
        <f t="shared" si="227"/>
        <v>73.241421266486455</v>
      </c>
      <c r="BK181" s="2">
        <f t="shared" si="227"/>
        <v>73.720627888947732</v>
      </c>
      <c r="BL181" s="2">
        <f t="shared" si="227"/>
        <v>73.308932002971915</v>
      </c>
      <c r="BM181" s="2">
        <f t="shared" si="227"/>
        <v>75.143526365289716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129.66718859649126</v>
      </c>
      <c r="DL181" s="2">
        <f t="shared" si="236"/>
        <v>135.39557117846593</v>
      </c>
      <c r="DM181" s="2">
        <f t="shared" si="236"/>
        <v>130.37489364263047</v>
      </c>
      <c r="DN181" s="2">
        <f t="shared" si="236"/>
        <v>125.22056401137979</v>
      </c>
      <c r="DO181" s="2">
        <f t="shared" si="236"/>
        <v>111.2589269230769</v>
      </c>
      <c r="DP181" s="2">
        <f t="shared" si="236"/>
        <v>127.28360076394193</v>
      </c>
      <c r="DQ181" s="2">
        <f t="shared" si="236"/>
        <v>129.42086951871659</v>
      </c>
      <c r="DR181" s="2">
        <f t="shared" si="236"/>
        <v>127.64806631016044</v>
      </c>
      <c r="DS181" s="2">
        <f t="shared" si="236"/>
        <v>129.34242184873949</v>
      </c>
      <c r="DT181" s="2">
        <f t="shared" si="236"/>
        <v>128.9161526355997</v>
      </c>
      <c r="DU181" s="2">
        <f t="shared" si="236"/>
        <v>120.98320224089635</v>
      </c>
      <c r="DV181" s="2">
        <f t="shared" si="236"/>
        <v>130.88352749892752</v>
      </c>
      <c r="DW181" s="2">
        <f t="shared" si="236"/>
        <v>127.13800672268906</v>
      </c>
      <c r="DX181" s="2">
        <f t="shared" si="236"/>
        <v>115.31054957983196</v>
      </c>
      <c r="DY181" s="2">
        <f t="shared" si="236"/>
        <v>100.98783467741933</v>
      </c>
      <c r="EA181" s="2">
        <f t="shared" si="213"/>
        <v>91.680449378998844</v>
      </c>
      <c r="EB181" s="2">
        <f t="shared" si="213"/>
        <v>83.630212046098364</v>
      </c>
      <c r="EC181" s="2">
        <f t="shared" si="213"/>
        <v>83.76167698299588</v>
      </c>
      <c r="ED181" s="2">
        <f t="shared" si="213"/>
        <v>82.009591005880182</v>
      </c>
      <c r="EE181" s="2">
        <f t="shared" si="213"/>
        <v>75.70860219805121</v>
      </c>
      <c r="EF181" s="2">
        <f t="shared" si="213"/>
        <v>78.969356482214621</v>
      </c>
      <c r="EG181" s="2">
        <f t="shared" si="213"/>
        <v>79.490998187174256</v>
      </c>
      <c r="EH181" s="2">
        <f t="shared" si="213"/>
        <v>78.415528902693922</v>
      </c>
      <c r="EI181" s="2">
        <f t="shared" si="213"/>
        <v>74.372939214104164</v>
      </c>
      <c r="EJ181" s="2">
        <f t="shared" si="213"/>
        <v>75.672514165935453</v>
      </c>
      <c r="EK181" s="2">
        <f t="shared" si="212"/>
        <v>77.463975735188626</v>
      </c>
      <c r="EL181" s="2">
        <f t="shared" si="179"/>
        <v>72.350185153507894</v>
      </c>
      <c r="EM181" s="2">
        <f t="shared" si="179"/>
        <v>73.679662139369725</v>
      </c>
      <c r="EN181" s="2">
        <f t="shared" si="179"/>
        <v>74.370127931223436</v>
      </c>
      <c r="EO181" s="2">
        <f t="shared" si="179"/>
        <v>75.259986349941101</v>
      </c>
      <c r="EQ181" s="2">
        <f t="shared" si="237"/>
        <v>92.340913677707192</v>
      </c>
      <c r="ER181" s="2">
        <f t="shared" si="237"/>
        <v>85.338618926878951</v>
      </c>
      <c r="ES181" s="2">
        <f t="shared" si="237"/>
        <v>84.333054624778441</v>
      </c>
      <c r="ET181" s="2">
        <f t="shared" si="237"/>
        <v>81.911518296744489</v>
      </c>
      <c r="EU181" s="2">
        <f t="shared" si="237"/>
        <v>76.684162141259833</v>
      </c>
      <c r="EV181" s="2">
        <f t="shared" si="237"/>
        <v>79.004541530891927</v>
      </c>
      <c r="EW181" s="2">
        <f t="shared" si="237"/>
        <v>80.162915461547186</v>
      </c>
      <c r="EX181" s="2">
        <f t="shared" si="237"/>
        <v>79.751432717834149</v>
      </c>
      <c r="EY181" s="2">
        <f t="shared" si="237"/>
        <v>75.548976024101847</v>
      </c>
      <c r="EZ181" s="2">
        <f t="shared" si="237"/>
        <v>76.230155301065849</v>
      </c>
      <c r="FA181" s="2">
        <f t="shared" si="237"/>
        <v>77.094038865849342</v>
      </c>
      <c r="FB181" s="2">
        <f t="shared" si="237"/>
        <v>73.58527132255071</v>
      </c>
      <c r="FC181" s="2">
        <f t="shared" si="237"/>
        <v>73.736419033763724</v>
      </c>
      <c r="FD181" s="2">
        <f t="shared" si="237"/>
        <v>72.806633197052449</v>
      </c>
      <c r="FE181" s="2">
        <f t="shared" si="237"/>
        <v>75.06143572002749</v>
      </c>
      <c r="FG181" s="2">
        <f t="shared" si="238"/>
        <v>0.99997392418297493</v>
      </c>
      <c r="FH181" s="2">
        <f t="shared" si="238"/>
        <v>0.99996711663157412</v>
      </c>
      <c r="FI181" s="2">
        <f t="shared" si="238"/>
        <v>0.99996865081588282</v>
      </c>
      <c r="FJ181" s="2">
        <f t="shared" si="238"/>
        <v>0.9999662926957632</v>
      </c>
      <c r="FK181" s="2">
        <f t="shared" si="238"/>
        <v>0.99996823517006428</v>
      </c>
      <c r="FL181" s="2">
        <f t="shared" si="238"/>
        <v>0.99996370571594073</v>
      </c>
      <c r="FM181" s="2">
        <f t="shared" si="238"/>
        <v>0.99996557898272687</v>
      </c>
      <c r="FN181" s="2">
        <f t="shared" si="238"/>
        <v>0.99996542184751114</v>
      </c>
      <c r="FO181" s="2">
        <f t="shared" si="238"/>
        <v>0.99996436055250082</v>
      </c>
      <c r="FP181" s="2">
        <f t="shared" si="238"/>
        <v>0.99996399866140961</v>
      </c>
      <c r="FQ181" s="2">
        <f t="shared" si="238"/>
        <v>0.9999662548911914</v>
      </c>
      <c r="FR181" s="2">
        <f t="shared" si="238"/>
        <v>0.9999656843383341</v>
      </c>
      <c r="FS181" s="2">
        <f t="shared" si="238"/>
        <v>0.99996126007900932</v>
      </c>
      <c r="FT181" s="2">
        <f t="shared" si="238"/>
        <v>0.99996412289646575</v>
      </c>
      <c r="FU181" s="2">
        <f t="shared" si="238"/>
        <v>0.99995855969074765</v>
      </c>
      <c r="FW181" s="2">
        <f t="shared" si="229"/>
        <v>0.72030417919955003</v>
      </c>
      <c r="FX181" s="2">
        <f t="shared" si="229"/>
        <v>0.79500981033082874</v>
      </c>
      <c r="FY181" s="2">
        <f t="shared" si="229"/>
        <v>0.78662170432026213</v>
      </c>
      <c r="FZ181" s="2">
        <f t="shared" si="229"/>
        <v>0.79632698471773378</v>
      </c>
      <c r="GA181" s="2">
        <f t="shared" si="229"/>
        <v>0.78120481988586143</v>
      </c>
      <c r="GB181" s="2">
        <f t="shared" si="229"/>
        <v>0.80020021512969652</v>
      </c>
      <c r="GC181" s="2">
        <f t="shared" si="229"/>
        <v>0.81564208722181142</v>
      </c>
      <c r="GD181" s="2">
        <f t="shared" si="229"/>
        <v>0.78409237383321895</v>
      </c>
      <c r="GE181" s="2">
        <f t="shared" si="229"/>
        <v>0.7387366529457321</v>
      </c>
      <c r="GF181" s="2">
        <f t="shared" si="229"/>
        <v>0.74069172151056017</v>
      </c>
      <c r="GG181" s="2">
        <f t="shared" si="229"/>
        <v>0.74207472861870305</v>
      </c>
      <c r="GH181" s="2">
        <f t="shared" si="229"/>
        <v>0.71997203506505625</v>
      </c>
      <c r="GI181" s="2">
        <f t="shared" si="229"/>
        <v>0.68528727563121228</v>
      </c>
      <c r="GJ181" s="2">
        <f t="shared" si="229"/>
        <v>0.67967274130999367</v>
      </c>
      <c r="GK181" s="2">
        <f t="shared" si="229"/>
        <v>0.59192033132106947</v>
      </c>
      <c r="GM181" s="86">
        <f t="shared" si="230"/>
        <v>3.4661388393666154E-292</v>
      </c>
      <c r="GN181" s="86">
        <f t="shared" si="230"/>
        <v>2.5102925724604718E-265</v>
      </c>
      <c r="GO181" s="86">
        <f t="shared" si="230"/>
        <v>1.9253051940088609E-306</v>
      </c>
      <c r="GP181" s="86">
        <f t="shared" si="230"/>
        <v>0</v>
      </c>
      <c r="GQ181" s="86">
        <f t="shared" si="230"/>
        <v>0</v>
      </c>
      <c r="GR181" s="86">
        <f t="shared" si="230"/>
        <v>3.6206516968663291E-275</v>
      </c>
      <c r="GS181" s="86">
        <f t="shared" si="230"/>
        <v>0</v>
      </c>
      <c r="GT181" s="86">
        <f t="shared" si="230"/>
        <v>0</v>
      </c>
      <c r="GU181" s="86">
        <f t="shared" si="230"/>
        <v>3.573483835022204E-269</v>
      </c>
      <c r="GV181" s="86">
        <f t="shared" si="230"/>
        <v>8.7843619589225778E-297</v>
      </c>
      <c r="GW181" s="86">
        <f t="shared" si="230"/>
        <v>0</v>
      </c>
      <c r="GX181" s="86">
        <f t="shared" si="230"/>
        <v>0</v>
      </c>
      <c r="GY181" s="86">
        <f t="shared" si="230"/>
        <v>5.9680244222816496E-286</v>
      </c>
      <c r="GZ181" s="86">
        <f t="shared" si="230"/>
        <v>0</v>
      </c>
      <c r="HA181" s="86">
        <f t="shared" si="230"/>
        <v>0</v>
      </c>
      <c r="HC181" s="86">
        <f t="shared" si="181"/>
        <v>4.4361095861237584E-208</v>
      </c>
      <c r="HD181" s="86">
        <f t="shared" si="181"/>
        <v>5.3464006428927942E-213</v>
      </c>
      <c r="HE181" s="86">
        <f t="shared" si="181"/>
        <v>6.0943281966233842E-218</v>
      </c>
      <c r="HF181" s="86">
        <f t="shared" si="180"/>
        <v>5.7762424476973116E-278</v>
      </c>
      <c r="HG181" s="86">
        <f t="shared" si="180"/>
        <v>0</v>
      </c>
      <c r="HH181" s="86">
        <f t="shared" si="180"/>
        <v>2.3515037160858956E-289</v>
      </c>
      <c r="HI181" s="86">
        <f t="shared" si="180"/>
        <v>0</v>
      </c>
      <c r="HJ181" s="86">
        <f t="shared" si="180"/>
        <v>0</v>
      </c>
      <c r="HK181" s="86">
        <f t="shared" si="180"/>
        <v>9.8332628058820007E-299</v>
      </c>
      <c r="HL181" s="86">
        <f t="shared" si="180"/>
        <v>0</v>
      </c>
      <c r="HM181" s="86">
        <f t="shared" si="180"/>
        <v>0</v>
      </c>
      <c r="HN181" s="86">
        <f t="shared" si="180"/>
        <v>3.4785301503720743E-262</v>
      </c>
      <c r="HO181" s="86">
        <f t="shared" si="226"/>
        <v>3.3626494972615914E-218</v>
      </c>
      <c r="HP181" s="86">
        <f t="shared" si="226"/>
        <v>4.7362348121828402E-272</v>
      </c>
      <c r="HQ181" s="86">
        <f t="shared" si="226"/>
        <v>3.6272687402885973E-283</v>
      </c>
      <c r="HS181" s="86">
        <f t="shared" si="231"/>
        <v>2.1009744961799977E-13</v>
      </c>
      <c r="HT181" s="86">
        <f t="shared" si="231"/>
        <v>1.199825676340291E-17</v>
      </c>
      <c r="HU181" s="86">
        <f t="shared" si="231"/>
        <v>1.5979194877763669E-18</v>
      </c>
      <c r="HV181" s="86">
        <f t="shared" si="231"/>
        <v>4.0457624556327847E-21</v>
      </c>
      <c r="HW181" s="86">
        <f t="shared" si="231"/>
        <v>2.3120180524165653E-19</v>
      </c>
      <c r="HX181" s="86">
        <f t="shared" si="231"/>
        <v>7.5265301658819644E-21</v>
      </c>
      <c r="HY181" s="86">
        <f t="shared" si="231"/>
        <v>6.534148749495023E-22</v>
      </c>
      <c r="HZ181" s="86">
        <f t="shared" si="231"/>
        <v>7.8979669498739105E-20</v>
      </c>
      <c r="IA181" s="86">
        <f t="shared" si="231"/>
        <v>8.2998886483921968E-18</v>
      </c>
      <c r="IB181" s="86">
        <f t="shared" si="231"/>
        <v>7.0884054717608434E-19</v>
      </c>
      <c r="IC181" s="86">
        <f t="shared" si="231"/>
        <v>9.2672825408197339E-19</v>
      </c>
      <c r="ID181" s="86">
        <f t="shared" si="231"/>
        <v>1.6334339515824007E-17</v>
      </c>
      <c r="IE181" s="86">
        <f t="shared" si="231"/>
        <v>1.4584147920441146E-15</v>
      </c>
      <c r="IF181" s="86">
        <f t="shared" si="231"/>
        <v>1.8620185439578052E-31</v>
      </c>
      <c r="IG181" s="86">
        <f t="shared" si="231"/>
        <v>1.9162540386712365E-33</v>
      </c>
      <c r="II181" s="86">
        <f t="shared" si="232"/>
        <v>0.2321589456399375</v>
      </c>
      <c r="IJ181" s="86">
        <f t="shared" si="232"/>
        <v>6.1965583668480824E-2</v>
      </c>
      <c r="IK181" s="86">
        <f t="shared" si="232"/>
        <v>6.293056403258375E-2</v>
      </c>
      <c r="IL181" s="86">
        <f t="shared" si="232"/>
        <v>3.7342088451291028E-2</v>
      </c>
      <c r="IM181" s="86">
        <f t="shared" si="232"/>
        <v>5.8441773713134332E-2</v>
      </c>
      <c r="IN181" s="86">
        <f t="shared" si="232"/>
        <v>3.7569745703948734E-2</v>
      </c>
      <c r="IO181" s="86">
        <f t="shared" si="232"/>
        <v>2.4123622553944655E-2</v>
      </c>
      <c r="IP181" s="86">
        <f t="shared" si="232"/>
        <v>5.4015027644757921E-2</v>
      </c>
      <c r="IQ181" s="86">
        <f t="shared" si="232"/>
        <v>0.12805670053224349</v>
      </c>
      <c r="IR181" s="86">
        <f t="shared" si="232"/>
        <v>0.11212421979601891</v>
      </c>
      <c r="IS181" s="86">
        <f t="shared" si="232"/>
        <v>0.10963728931071684</v>
      </c>
      <c r="IT181" s="86">
        <f t="shared" si="232"/>
        <v>0.16034575149350708</v>
      </c>
      <c r="IU181" s="86">
        <f t="shared" si="232"/>
        <v>0.26195198239555129</v>
      </c>
      <c r="IV181" s="86">
        <f t="shared" si="232"/>
        <v>0.24264416841362171</v>
      </c>
      <c r="IW181" s="86">
        <f t="shared" si="232"/>
        <v>0.13655772591945733</v>
      </c>
      <c r="IY181" s="86">
        <f t="shared" si="233"/>
        <v>0.23215894564014761</v>
      </c>
      <c r="IZ181" s="86">
        <f t="shared" si="233"/>
        <v>6.1965583668480838E-2</v>
      </c>
      <c r="JA181" s="86">
        <f t="shared" si="233"/>
        <v>6.293056403258375E-2</v>
      </c>
      <c r="JB181" s="86">
        <f t="shared" si="233"/>
        <v>3.7342088451291028E-2</v>
      </c>
      <c r="JC181" s="86">
        <f t="shared" si="233"/>
        <v>5.8441773713134332E-2</v>
      </c>
      <c r="JD181" s="86">
        <f t="shared" si="233"/>
        <v>3.7569745703948734E-2</v>
      </c>
      <c r="JE181" s="86">
        <f t="shared" si="233"/>
        <v>2.4123622553944655E-2</v>
      </c>
      <c r="JF181" s="86">
        <f t="shared" si="233"/>
        <v>5.4015027644757921E-2</v>
      </c>
      <c r="JG181" s="86">
        <f t="shared" si="233"/>
        <v>0.12805670053224349</v>
      </c>
      <c r="JH181" s="86">
        <f t="shared" si="233"/>
        <v>0.11212421979601891</v>
      </c>
      <c r="JI181" s="86">
        <f t="shared" si="233"/>
        <v>0.10963728931071684</v>
      </c>
      <c r="JJ181" s="86">
        <f t="shared" si="233"/>
        <v>0.1603457514935071</v>
      </c>
      <c r="JK181" s="86">
        <f t="shared" si="233"/>
        <v>0.26195198239555273</v>
      </c>
      <c r="JL181" s="86">
        <f t="shared" si="233"/>
        <v>0.24264416841362171</v>
      </c>
      <c r="JM181" s="86">
        <f t="shared" si="233"/>
        <v>0.13655772591945733</v>
      </c>
    </row>
    <row r="182" spans="2:273" x14ac:dyDescent="0.25">
      <c r="B182" s="2">
        <v>155</v>
      </c>
      <c r="C182" s="37">
        <v>91.21</v>
      </c>
      <c r="D182" s="37">
        <v>86.406999999999996</v>
      </c>
      <c r="E182" s="37">
        <v>84.965999999999994</v>
      </c>
      <c r="F182" s="37">
        <v>83.186000000000007</v>
      </c>
      <c r="G182" s="37">
        <v>74.831000000000003</v>
      </c>
      <c r="H182" s="37">
        <v>77.254000000000005</v>
      </c>
      <c r="I182" s="37">
        <v>79.558999999999997</v>
      </c>
      <c r="J182" s="37">
        <v>77.492000000000004</v>
      </c>
      <c r="K182" s="37">
        <v>71.763000000000005</v>
      </c>
      <c r="L182" s="37">
        <v>76.186000000000007</v>
      </c>
      <c r="M182" s="37">
        <v>74.558999999999997</v>
      </c>
      <c r="N182" s="37">
        <v>73.796999999999997</v>
      </c>
      <c r="O182" s="37">
        <v>73.796999999999997</v>
      </c>
      <c r="P182" s="37">
        <v>71.525000000000006</v>
      </c>
      <c r="Q182" s="37">
        <v>76.338999999999999</v>
      </c>
      <c r="S182" s="4">
        <f t="shared" si="234"/>
        <v>92.075430201702375</v>
      </c>
      <c r="T182" s="4">
        <f t="shared" si="234"/>
        <v>84.906201608113804</v>
      </c>
      <c r="U182" s="4">
        <f t="shared" si="234"/>
        <v>84.071630272173152</v>
      </c>
      <c r="V182" s="4">
        <f t="shared" si="234"/>
        <v>81.800908543983184</v>
      </c>
      <c r="W182" s="4">
        <f t="shared" si="234"/>
        <v>76.343385367420609</v>
      </c>
      <c r="X182" s="4">
        <f t="shared" si="234"/>
        <v>78.858795050308885</v>
      </c>
      <c r="Y182" s="4">
        <f t="shared" si="234"/>
        <v>79.897757452385065</v>
      </c>
      <c r="Z182" s="4">
        <f t="shared" si="234"/>
        <v>79.309645374970287</v>
      </c>
      <c r="AA182" s="4">
        <f t="shared" si="234"/>
        <v>75.10393500218332</v>
      </c>
      <c r="AB182" s="4">
        <f t="shared" si="234"/>
        <v>75.93791317461357</v>
      </c>
      <c r="AC182" s="4">
        <f t="shared" si="234"/>
        <v>77.052533363258831</v>
      </c>
      <c r="AD182" s="4">
        <f t="shared" si="234"/>
        <v>73.097530394025696</v>
      </c>
      <c r="AE182" s="4">
        <f t="shared" si="234"/>
        <v>73.618982840335747</v>
      </c>
      <c r="AF182" s="4">
        <f t="shared" si="234"/>
        <v>73.39211741662082</v>
      </c>
      <c r="AG182" s="4">
        <f t="shared" si="234"/>
        <v>77.880938612151851</v>
      </c>
      <c r="AI182" s="4">
        <f t="shared" si="235"/>
        <v>-0.86543020170238094</v>
      </c>
      <c r="AJ182" s="4">
        <f t="shared" si="235"/>
        <v>1.5007983918861925</v>
      </c>
      <c r="AK182" s="4">
        <f t="shared" si="235"/>
        <v>0.89436972782684165</v>
      </c>
      <c r="AL182" s="4">
        <f t="shared" si="235"/>
        <v>1.3850914560168235</v>
      </c>
      <c r="AM182" s="4">
        <f t="shared" si="235"/>
        <v>-1.512385367420606</v>
      </c>
      <c r="AN182" s="4">
        <f t="shared" si="235"/>
        <v>-1.6047950503088799</v>
      </c>
      <c r="AO182" s="4">
        <f t="shared" si="235"/>
        <v>-0.33875745238506738</v>
      </c>
      <c r="AP182" s="4">
        <f t="shared" si="235"/>
        <v>-1.817645374970283</v>
      </c>
      <c r="AQ182" s="4">
        <f t="shared" si="235"/>
        <v>-3.3409350021833149</v>
      </c>
      <c r="AR182" s="4">
        <f t="shared" si="235"/>
        <v>0.24808682538643723</v>
      </c>
      <c r="AS182" s="4">
        <f t="shared" si="235"/>
        <v>-2.4935333632588339</v>
      </c>
      <c r="AT182" s="4">
        <f t="shared" si="235"/>
        <v>0.69946960597430063</v>
      </c>
      <c r="AU182" s="4">
        <f t="shared" si="235"/>
        <v>0.17801715966425036</v>
      </c>
      <c r="AV182" s="4">
        <f t="shared" si="235"/>
        <v>-1.8671174166208147</v>
      </c>
      <c r="AW182" s="4">
        <f t="shared" si="235"/>
        <v>-1.5419386121518528</v>
      </c>
      <c r="AY182" s="2">
        <f t="shared" si="227"/>
        <v>92.075430201702375</v>
      </c>
      <c r="AZ182" s="2">
        <f t="shared" si="227"/>
        <v>84.906201027267898</v>
      </c>
      <c r="BA182" s="2">
        <f t="shared" si="227"/>
        <v>84.071629677077055</v>
      </c>
      <c r="BB182" s="2">
        <f t="shared" si="227"/>
        <v>81.800908515125485</v>
      </c>
      <c r="BC182" s="2">
        <f t="shared" si="227"/>
        <v>76.343384554992369</v>
      </c>
      <c r="BD182" s="2">
        <f t="shared" si="227"/>
        <v>78.858795005370339</v>
      </c>
      <c r="BE182" s="2">
        <f t="shared" si="227"/>
        <v>79.897757449816581</v>
      </c>
      <c r="BF182" s="2">
        <f t="shared" si="227"/>
        <v>79.309644792423398</v>
      </c>
      <c r="BG182" s="2">
        <f t="shared" si="227"/>
        <v>75.103736855939417</v>
      </c>
      <c r="BH182" s="2">
        <f t="shared" si="227"/>
        <v>75.937824947318205</v>
      </c>
      <c r="BI182" s="2">
        <f t="shared" si="227"/>
        <v>77.052454651420717</v>
      </c>
      <c r="BJ182" s="2">
        <f t="shared" si="227"/>
        <v>73.096278875820659</v>
      </c>
      <c r="BK182" s="2">
        <f t="shared" si="227"/>
        <v>73.594228777648354</v>
      </c>
      <c r="BL182" s="2">
        <f t="shared" si="227"/>
        <v>73.167195806813552</v>
      </c>
      <c r="BM182" s="2">
        <f t="shared" si="227"/>
        <v>75.031346812260068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129.82309122807018</v>
      </c>
      <c r="DL182" s="2">
        <f t="shared" si="236"/>
        <v>135.63414826567458</v>
      </c>
      <c r="DM182" s="2">
        <f t="shared" si="236"/>
        <v>130.59605252215778</v>
      </c>
      <c r="DN182" s="2">
        <f t="shared" si="236"/>
        <v>125.43120768136558</v>
      </c>
      <c r="DO182" s="2">
        <f t="shared" si="236"/>
        <v>111.38742550607286</v>
      </c>
      <c r="DP182" s="2">
        <f t="shared" si="236"/>
        <v>127.51914652406415</v>
      </c>
      <c r="DQ182" s="2">
        <f t="shared" si="236"/>
        <v>129.64242994652406</v>
      </c>
      <c r="DR182" s="2">
        <f t="shared" si="236"/>
        <v>127.84467776928955</v>
      </c>
      <c r="DS182" s="2">
        <f t="shared" si="236"/>
        <v>129.58764593837535</v>
      </c>
      <c r="DT182" s="2">
        <f t="shared" si="236"/>
        <v>129.15836256684491</v>
      </c>
      <c r="DU182" s="2">
        <f t="shared" si="236"/>
        <v>121.17645742296918</v>
      </c>
      <c r="DV182" s="2">
        <f t="shared" si="236"/>
        <v>131.17093277563279</v>
      </c>
      <c r="DW182" s="2">
        <f t="shared" si="236"/>
        <v>127.41516302521006</v>
      </c>
      <c r="DX182" s="2">
        <f t="shared" si="236"/>
        <v>115.51231764705884</v>
      </c>
      <c r="DY182" s="2">
        <f t="shared" si="236"/>
        <v>101.10077217741933</v>
      </c>
      <c r="EA182" s="2">
        <f t="shared" si="213"/>
        <v>91.577575505324418</v>
      </c>
      <c r="EB182" s="2">
        <f t="shared" si="213"/>
        <v>83.495910901686841</v>
      </c>
      <c r="EC182" s="2">
        <f t="shared" si="213"/>
        <v>83.603794899990191</v>
      </c>
      <c r="ED182" s="2">
        <f t="shared" si="213"/>
        <v>81.880539031823247</v>
      </c>
      <c r="EE182" s="2">
        <f t="shared" si="213"/>
        <v>75.551126930173837</v>
      </c>
      <c r="EF182" s="2">
        <f t="shared" si="213"/>
        <v>78.828003612797303</v>
      </c>
      <c r="EG182" s="2">
        <f t="shared" si="213"/>
        <v>79.329306820756855</v>
      </c>
      <c r="EH182" s="2">
        <f t="shared" si="213"/>
        <v>78.220682998300404</v>
      </c>
      <c r="EI182" s="2">
        <f t="shared" si="213"/>
        <v>74.195769451728722</v>
      </c>
      <c r="EJ182" s="2">
        <f t="shared" si="213"/>
        <v>75.505334113288484</v>
      </c>
      <c r="EK182" s="2">
        <f t="shared" si="212"/>
        <v>77.33727375914502</v>
      </c>
      <c r="EL182" s="2">
        <f t="shared" si="179"/>
        <v>72.165080086335593</v>
      </c>
      <c r="EM182" s="2">
        <f t="shared" si="179"/>
        <v>73.551484509542831</v>
      </c>
      <c r="EN182" s="2">
        <f t="shared" si="179"/>
        <v>74.280635265064433</v>
      </c>
      <c r="EO182" s="2">
        <f t="shared" si="179"/>
        <v>75.152762230890815</v>
      </c>
      <c r="EQ182" s="2">
        <f t="shared" si="237"/>
        <v>92.250506824143741</v>
      </c>
      <c r="ER182" s="2">
        <f t="shared" si="237"/>
        <v>85.235911337230746</v>
      </c>
      <c r="ES182" s="2">
        <f t="shared" si="237"/>
        <v>84.185691970336777</v>
      </c>
      <c r="ET182" s="2">
        <f t="shared" si="237"/>
        <v>81.780682717659801</v>
      </c>
      <c r="EU182" s="2">
        <f t="shared" si="237"/>
        <v>76.544447997290149</v>
      </c>
      <c r="EV182" s="2">
        <f t="shared" si="237"/>
        <v>78.863828006646685</v>
      </c>
      <c r="EW182" s="2">
        <f t="shared" si="237"/>
        <v>80.013032791531458</v>
      </c>
      <c r="EX182" s="2">
        <f t="shared" si="237"/>
        <v>79.581159192954487</v>
      </c>
      <c r="EY182" s="2">
        <f t="shared" si="237"/>
        <v>75.394215048080355</v>
      </c>
      <c r="EZ182" s="2">
        <f t="shared" si="237"/>
        <v>76.073588812411373</v>
      </c>
      <c r="FA182" s="2">
        <f t="shared" si="237"/>
        <v>76.960392822102591</v>
      </c>
      <c r="FB182" s="2">
        <f t="shared" si="237"/>
        <v>73.424092068851337</v>
      </c>
      <c r="FC182" s="2">
        <f t="shared" si="237"/>
        <v>73.609431369339887</v>
      </c>
      <c r="FD182" s="2">
        <f t="shared" si="237"/>
        <v>72.686680071842872</v>
      </c>
      <c r="FE182" s="2">
        <f t="shared" si="237"/>
        <v>74.953408924359906</v>
      </c>
      <c r="FG182" s="2">
        <f t="shared" si="238"/>
        <v>0.99997621851766416</v>
      </c>
      <c r="FH182" s="2">
        <f t="shared" si="238"/>
        <v>0.99997000992478835</v>
      </c>
      <c r="FI182" s="2">
        <f t="shared" si="238"/>
        <v>0.99997140912541549</v>
      </c>
      <c r="FJ182" s="2">
        <f t="shared" si="238"/>
        <v>0.99996925848199503</v>
      </c>
      <c r="FK182" s="2">
        <f t="shared" si="238"/>
        <v>0.99997103004981847</v>
      </c>
      <c r="FL182" s="2">
        <f t="shared" si="238"/>
        <v>0.99996689911382353</v>
      </c>
      <c r="FM182" s="2">
        <f t="shared" si="238"/>
        <v>0.99996860756406769</v>
      </c>
      <c r="FN182" s="2">
        <f t="shared" si="238"/>
        <v>0.99996846425417762</v>
      </c>
      <c r="FO182" s="2">
        <f t="shared" si="238"/>
        <v>0.9999674963356443</v>
      </c>
      <c r="FP182" s="2">
        <f t="shared" si="238"/>
        <v>0.99996716628496596</v>
      </c>
      <c r="FQ182" s="2">
        <f t="shared" si="238"/>
        <v>0.9999692240036111</v>
      </c>
      <c r="FR182" s="2">
        <f t="shared" si="238"/>
        <v>0.9999687036501046</v>
      </c>
      <c r="FS182" s="2">
        <f t="shared" si="238"/>
        <v>0.99996466865170697</v>
      </c>
      <c r="FT182" s="2">
        <f t="shared" si="238"/>
        <v>0.99996727958940046</v>
      </c>
      <c r="FU182" s="2">
        <f t="shared" si="238"/>
        <v>0.99996220585096685</v>
      </c>
      <c r="FW182" s="2">
        <f t="shared" si="229"/>
        <v>0.73847827768407748</v>
      </c>
      <c r="FX182" s="2">
        <f t="shared" si="229"/>
        <v>0.80961272603403101</v>
      </c>
      <c r="FY182" s="2">
        <f t="shared" si="229"/>
        <v>0.80167309841395262</v>
      </c>
      <c r="FZ182" s="2">
        <f t="shared" si="229"/>
        <v>0.81085839228608791</v>
      </c>
      <c r="GA182" s="2">
        <f t="shared" si="229"/>
        <v>0.79653948277878661</v>
      </c>
      <c r="GB182" s="2">
        <f t="shared" si="229"/>
        <v>0.81451964592622728</v>
      </c>
      <c r="GC182" s="2">
        <f t="shared" si="229"/>
        <v>0.82909118827712625</v>
      </c>
      <c r="GD182" s="2">
        <f t="shared" si="229"/>
        <v>0.79927665673981074</v>
      </c>
      <c r="GE182" s="2">
        <f t="shared" si="229"/>
        <v>0.7561185655885686</v>
      </c>
      <c r="GF182" s="2">
        <f t="shared" si="229"/>
        <v>0.75798617494515674</v>
      </c>
      <c r="GG182" s="2">
        <f t="shared" si="229"/>
        <v>0.75930691673645034</v>
      </c>
      <c r="GH182" s="2">
        <f t="shared" si="229"/>
        <v>0.73815987026303231</v>
      </c>
      <c r="GI182" s="2">
        <f t="shared" si="229"/>
        <v>0.70480422688259303</v>
      </c>
      <c r="GJ182" s="2">
        <f t="shared" si="229"/>
        <v>0.69938513991413498</v>
      </c>
      <c r="GK182" s="2">
        <f t="shared" si="229"/>
        <v>0.61396574612024624</v>
      </c>
      <c r="GM182" s="86">
        <f t="shared" si="230"/>
        <v>2.4119610374055645E-298</v>
      </c>
      <c r="GN182" s="86">
        <f t="shared" si="230"/>
        <v>6.3644961186836995E-271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6.1218320545726948E-281</v>
      </c>
      <c r="GS182" s="86">
        <f t="shared" si="230"/>
        <v>0</v>
      </c>
      <c r="GT182" s="86">
        <f t="shared" si="230"/>
        <v>0</v>
      </c>
      <c r="GU182" s="86">
        <f t="shared" si="230"/>
        <v>8.0016498251822055E-275</v>
      </c>
      <c r="GV182" s="86">
        <f t="shared" si="230"/>
        <v>5.2915604219365018E-303</v>
      </c>
      <c r="GW182" s="86">
        <f t="shared" si="230"/>
        <v>0</v>
      </c>
      <c r="GX182" s="86">
        <f t="shared" si="230"/>
        <v>0</v>
      </c>
      <c r="GY182" s="86">
        <f t="shared" si="230"/>
        <v>5.1298650761252518E-292</v>
      </c>
      <c r="GZ182" s="86">
        <f t="shared" si="230"/>
        <v>0</v>
      </c>
      <c r="HA182" s="86">
        <f t="shared" si="230"/>
        <v>0</v>
      </c>
      <c r="HC182" s="86">
        <f t="shared" si="181"/>
        <v>1.0141677664336893E-213</v>
      </c>
      <c r="HD182" s="86">
        <f t="shared" si="181"/>
        <v>8.9245766179947944E-219</v>
      </c>
      <c r="HE182" s="86">
        <f t="shared" si="181"/>
        <v>8.339144462063081E-224</v>
      </c>
      <c r="HF182" s="86">
        <f t="shared" si="180"/>
        <v>1.9387698336847985E-285</v>
      </c>
      <c r="HG182" s="86">
        <f t="shared" si="180"/>
        <v>0</v>
      </c>
      <c r="HH182" s="86">
        <f t="shared" si="180"/>
        <v>3.6921707354861464E-297</v>
      </c>
      <c r="HI182" s="86">
        <f t="shared" si="180"/>
        <v>0</v>
      </c>
      <c r="HJ182" s="86">
        <f t="shared" si="180"/>
        <v>0</v>
      </c>
      <c r="HK182" s="86">
        <f t="shared" si="180"/>
        <v>7.5553912428509446E-307</v>
      </c>
      <c r="HL182" s="86">
        <f t="shared" si="180"/>
        <v>0</v>
      </c>
      <c r="HM182" s="86">
        <f t="shared" si="180"/>
        <v>0</v>
      </c>
      <c r="HN182" s="86">
        <f t="shared" si="180"/>
        <v>2.3992621164001679E-269</v>
      </c>
      <c r="HO182" s="86">
        <f t="shared" si="226"/>
        <v>2.8676972324582558E-224</v>
      </c>
      <c r="HP182" s="86">
        <f t="shared" si="226"/>
        <v>1.8466930945492766E-279</v>
      </c>
      <c r="HQ182" s="86">
        <f t="shared" si="226"/>
        <v>6.6963680427872254E-291</v>
      </c>
      <c r="HS182" s="86">
        <f t="shared" si="231"/>
        <v>5.0070229011251445E-14</v>
      </c>
      <c r="HT182" s="86">
        <f t="shared" si="231"/>
        <v>1.9571686025974585E-18</v>
      </c>
      <c r="HU182" s="86">
        <f t="shared" si="231"/>
        <v>2.3283324790677908E-19</v>
      </c>
      <c r="HV182" s="86">
        <f t="shared" si="231"/>
        <v>4.4282625726670005E-22</v>
      </c>
      <c r="HW182" s="86">
        <f t="shared" si="231"/>
        <v>2.9536488091872207E-20</v>
      </c>
      <c r="HX182" s="86">
        <f t="shared" si="231"/>
        <v>8.7122938411468529E-22</v>
      </c>
      <c r="HY182" s="86">
        <f t="shared" si="231"/>
        <v>6.9591801671808339E-23</v>
      </c>
      <c r="HZ182" s="86">
        <f t="shared" si="231"/>
        <v>9.7341030824014055E-21</v>
      </c>
      <c r="IA182" s="86">
        <f t="shared" si="231"/>
        <v>1.1946618526673534E-18</v>
      </c>
      <c r="IB182" s="86">
        <f t="shared" si="231"/>
        <v>8.968328738435232E-20</v>
      </c>
      <c r="IC182" s="86">
        <f t="shared" si="231"/>
        <v>1.1801100932765781E-19</v>
      </c>
      <c r="ID182" s="86">
        <f t="shared" si="231"/>
        <v>2.3209025857513625E-18</v>
      </c>
      <c r="IE182" s="86">
        <f t="shared" si="231"/>
        <v>2.4731784849522917E-16</v>
      </c>
      <c r="IF182" s="86">
        <f t="shared" si="231"/>
        <v>3.8682218821540958E-33</v>
      </c>
      <c r="IG182" s="86">
        <f t="shared" si="231"/>
        <v>2.3140998946480082E-35</v>
      </c>
      <c r="II182" s="86">
        <f t="shared" si="232"/>
        <v>0.19001079343282734</v>
      </c>
      <c r="IJ182" s="86">
        <f t="shared" si="232"/>
        <v>4.6219949432693738E-2</v>
      </c>
      <c r="IK182" s="86">
        <f t="shared" si="232"/>
        <v>4.6484774923667531E-2</v>
      </c>
      <c r="IL182" s="86">
        <f t="shared" si="232"/>
        <v>2.6239910687174569E-2</v>
      </c>
      <c r="IM182" s="86">
        <f t="shared" si="232"/>
        <v>4.2426026258589773E-2</v>
      </c>
      <c r="IN182" s="86">
        <f t="shared" si="232"/>
        <v>2.6585275532627236E-2</v>
      </c>
      <c r="IO182" s="86">
        <f t="shared" si="232"/>
        <v>1.6628173500270769E-2</v>
      </c>
      <c r="IP182" s="86">
        <f t="shared" si="232"/>
        <v>3.8987956928440093E-2</v>
      </c>
      <c r="IQ182" s="86">
        <f t="shared" si="232"/>
        <v>9.7594272204265559E-2</v>
      </c>
      <c r="IR182" s="86">
        <f t="shared" si="232"/>
        <v>8.3966921873276645E-2</v>
      </c>
      <c r="IS182" s="86">
        <f t="shared" si="232"/>
        <v>8.1991640454398176E-2</v>
      </c>
      <c r="IT182" s="86">
        <f t="shared" si="232"/>
        <v>0.12337965632135123</v>
      </c>
      <c r="IU182" s="86">
        <f t="shared" si="232"/>
        <v>0.21007691150180258</v>
      </c>
      <c r="IV182" s="86">
        <f t="shared" si="232"/>
        <v>0.19144774744060447</v>
      </c>
      <c r="IW182" s="86">
        <f t="shared" si="232"/>
        <v>7.6963152747570637E-2</v>
      </c>
      <c r="IY182" s="86">
        <f t="shared" si="233"/>
        <v>0.19001079343287741</v>
      </c>
      <c r="IZ182" s="86">
        <f t="shared" si="233"/>
        <v>4.6219949432693738E-2</v>
      </c>
      <c r="JA182" s="86">
        <f t="shared" si="233"/>
        <v>4.6484774923667531E-2</v>
      </c>
      <c r="JB182" s="86">
        <f t="shared" si="233"/>
        <v>2.6239910687174569E-2</v>
      </c>
      <c r="JC182" s="86">
        <f t="shared" si="233"/>
        <v>4.2426026258589773E-2</v>
      </c>
      <c r="JD182" s="86">
        <f t="shared" si="233"/>
        <v>2.6585275532627236E-2</v>
      </c>
      <c r="JE182" s="86">
        <f t="shared" si="233"/>
        <v>1.6628173500270769E-2</v>
      </c>
      <c r="JF182" s="86">
        <f t="shared" si="233"/>
        <v>3.8987956928440093E-2</v>
      </c>
      <c r="JG182" s="86">
        <f t="shared" si="233"/>
        <v>9.7594272204265559E-2</v>
      </c>
      <c r="JH182" s="86">
        <f t="shared" si="233"/>
        <v>8.3966921873276645E-2</v>
      </c>
      <c r="JI182" s="86">
        <f t="shared" si="233"/>
        <v>8.1991640454398176E-2</v>
      </c>
      <c r="JJ182" s="86">
        <f t="shared" si="233"/>
        <v>0.12337965632135123</v>
      </c>
      <c r="JK182" s="86">
        <f t="shared" si="233"/>
        <v>0.21007691150180283</v>
      </c>
      <c r="JL182" s="86">
        <f t="shared" si="233"/>
        <v>0.19144774744060447</v>
      </c>
      <c r="JM182" s="86">
        <f t="shared" si="233"/>
        <v>7.6963152747570637E-2</v>
      </c>
    </row>
    <row r="183" spans="2:273" x14ac:dyDescent="0.25">
      <c r="B183" s="2">
        <v>156</v>
      </c>
      <c r="C183" s="37">
        <v>93.257999999999996</v>
      </c>
      <c r="D183" s="37">
        <v>83.593000000000004</v>
      </c>
      <c r="E183" s="37">
        <v>82.915000000000006</v>
      </c>
      <c r="F183" s="37">
        <v>80.965999999999994</v>
      </c>
      <c r="G183" s="37">
        <v>76.558999999999997</v>
      </c>
      <c r="H183" s="37">
        <v>80.22</v>
      </c>
      <c r="I183" s="37">
        <v>79.661000000000001</v>
      </c>
      <c r="J183" s="37">
        <v>78.492000000000004</v>
      </c>
      <c r="K183" s="37">
        <v>76.831000000000003</v>
      </c>
      <c r="L183" s="37">
        <v>77.39</v>
      </c>
      <c r="M183" s="37">
        <v>76.575999999999993</v>
      </c>
      <c r="N183" s="37">
        <v>73.457999999999998</v>
      </c>
      <c r="O183" s="37">
        <v>74.271000000000001</v>
      </c>
      <c r="P183" s="37">
        <v>73.254000000000005</v>
      </c>
      <c r="Q183" s="37">
        <v>76.644000000000005</v>
      </c>
      <c r="S183" s="4">
        <f t="shared" si="234"/>
        <v>91.993609959063278</v>
      </c>
      <c r="T183" s="4">
        <f t="shared" si="234"/>
        <v>84.821787997555944</v>
      </c>
      <c r="U183" s="4">
        <f t="shared" si="234"/>
        <v>83.93050740263547</v>
      </c>
      <c r="V183" s="4">
        <f t="shared" si="234"/>
        <v>81.668907211755766</v>
      </c>
      <c r="W183" s="4">
        <f t="shared" si="234"/>
        <v>76.214653783417646</v>
      </c>
      <c r="X183" s="4">
        <f t="shared" si="234"/>
        <v>78.718325228570478</v>
      </c>
      <c r="Y183" s="4">
        <f t="shared" si="234"/>
        <v>79.754532880967403</v>
      </c>
      <c r="Z183" s="4">
        <f t="shared" si="234"/>
        <v>79.15421608213336</v>
      </c>
      <c r="AA183" s="4">
        <f t="shared" si="234"/>
        <v>74.963642512007254</v>
      </c>
      <c r="AB183" s="4">
        <f t="shared" si="234"/>
        <v>75.788107248015478</v>
      </c>
      <c r="AC183" s="4">
        <f t="shared" si="234"/>
        <v>76.914076243493341</v>
      </c>
      <c r="AD183" s="4">
        <f t="shared" si="234"/>
        <v>72.951254486784649</v>
      </c>
      <c r="AE183" s="4">
        <f t="shared" si="234"/>
        <v>73.474320302906847</v>
      </c>
      <c r="AF183" s="4">
        <f t="shared" si="234"/>
        <v>73.109083702282561</v>
      </c>
      <c r="AG183" s="4">
        <f t="shared" si="234"/>
        <v>76.102655795952984</v>
      </c>
      <c r="AI183" s="4">
        <f t="shared" si="235"/>
        <v>1.2643900409367177</v>
      </c>
      <c r="AJ183" s="4">
        <f t="shared" si="235"/>
        <v>-1.2287879975559406</v>
      </c>
      <c r="AK183" s="4">
        <f t="shared" si="235"/>
        <v>-1.015507402635464</v>
      </c>
      <c r="AL183" s="4">
        <f t="shared" si="235"/>
        <v>-0.70290721175577175</v>
      </c>
      <c r="AM183" s="4">
        <f t="shared" si="235"/>
        <v>0.34434621658235187</v>
      </c>
      <c r="AN183" s="4">
        <f t="shared" si="235"/>
        <v>1.5016747714295207</v>
      </c>
      <c r="AO183" s="4">
        <f t="shared" si="235"/>
        <v>-9.3532880967401866E-2</v>
      </c>
      <c r="AP183" s="4">
        <f t="shared" si="235"/>
        <v>-0.66221608213335514</v>
      </c>
      <c r="AQ183" s="4">
        <f t="shared" si="235"/>
        <v>1.8673574879927486</v>
      </c>
      <c r="AR183" s="4">
        <f t="shared" si="235"/>
        <v>1.6018927519845221</v>
      </c>
      <c r="AS183" s="4">
        <f t="shared" si="235"/>
        <v>-0.33807624349334731</v>
      </c>
      <c r="AT183" s="4">
        <f t="shared" si="235"/>
        <v>0.50674551321534977</v>
      </c>
      <c r="AU183" s="4">
        <f t="shared" si="235"/>
        <v>0.796679697093154</v>
      </c>
      <c r="AV183" s="4">
        <f t="shared" si="235"/>
        <v>0.14491629771744385</v>
      </c>
      <c r="AW183" s="4">
        <f t="shared" si="235"/>
        <v>0.54134420404702155</v>
      </c>
      <c r="AY183" s="2">
        <f t="shared" si="227"/>
        <v>91.993609959063278</v>
      </c>
      <c r="AZ183" s="2">
        <f t="shared" si="227"/>
        <v>84.821787915297463</v>
      </c>
      <c r="BA183" s="2">
        <f t="shared" si="227"/>
        <v>83.93050732392517</v>
      </c>
      <c r="BB183" s="2">
        <f t="shared" si="227"/>
        <v>81.668907209155464</v>
      </c>
      <c r="BC183" s="2">
        <f t="shared" si="227"/>
        <v>76.214653688864402</v>
      </c>
      <c r="BD183" s="2">
        <f t="shared" si="227"/>
        <v>78.71832522430968</v>
      </c>
      <c r="BE183" s="2">
        <f t="shared" si="227"/>
        <v>79.754532880769517</v>
      </c>
      <c r="BF183" s="2">
        <f t="shared" si="227"/>
        <v>79.154216017333368</v>
      </c>
      <c r="BG183" s="2">
        <f t="shared" si="227"/>
        <v>74.963608261019331</v>
      </c>
      <c r="BH183" s="2">
        <f t="shared" si="227"/>
        <v>75.78809390136685</v>
      </c>
      <c r="BI183" s="2">
        <f t="shared" si="227"/>
        <v>76.914064471099437</v>
      </c>
      <c r="BJ183" s="2">
        <f t="shared" si="227"/>
        <v>72.951018742671835</v>
      </c>
      <c r="BK183" s="2">
        <f t="shared" si="227"/>
        <v>73.46784692039725</v>
      </c>
      <c r="BL183" s="2">
        <f t="shared" si="227"/>
        <v>73.025422473044983</v>
      </c>
      <c r="BM183" s="2">
        <f t="shared" si="227"/>
        <v>74.919230264725329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129.97899385964914</v>
      </c>
      <c r="DL183" s="2">
        <f t="shared" si="236"/>
        <v>135.87272535288326</v>
      </c>
      <c r="DM183" s="2">
        <f t="shared" si="236"/>
        <v>130.81721140168506</v>
      </c>
      <c r="DN183" s="2">
        <f t="shared" si="236"/>
        <v>125.64185135135136</v>
      </c>
      <c r="DO183" s="2">
        <f t="shared" si="236"/>
        <v>111.5159240890688</v>
      </c>
      <c r="DP183" s="2">
        <f t="shared" si="236"/>
        <v>127.75469228418638</v>
      </c>
      <c r="DQ183" s="2">
        <f t="shared" si="236"/>
        <v>129.86399037433156</v>
      </c>
      <c r="DR183" s="2">
        <f t="shared" si="236"/>
        <v>128.04128922841866</v>
      </c>
      <c r="DS183" s="2">
        <f t="shared" si="236"/>
        <v>129.8328700280112</v>
      </c>
      <c r="DT183" s="2">
        <f t="shared" si="236"/>
        <v>129.40057249809013</v>
      </c>
      <c r="DU183" s="2">
        <f t="shared" si="236"/>
        <v>121.369712605042</v>
      </c>
      <c r="DV183" s="2">
        <f t="shared" si="236"/>
        <v>131.45833805233806</v>
      </c>
      <c r="DW183" s="2">
        <f t="shared" si="236"/>
        <v>127.69231932773107</v>
      </c>
      <c r="DX183" s="2">
        <f t="shared" si="236"/>
        <v>115.71408571428573</v>
      </c>
      <c r="DY183" s="2">
        <f t="shared" si="236"/>
        <v>101.21370967741933</v>
      </c>
      <c r="EA183" s="2">
        <f t="shared" si="213"/>
        <v>91.474701631649992</v>
      </c>
      <c r="EB183" s="2">
        <f t="shared" si="213"/>
        <v>83.361609757275289</v>
      </c>
      <c r="EC183" s="2">
        <f t="shared" si="213"/>
        <v>83.445912816984489</v>
      </c>
      <c r="ED183" s="2">
        <f t="shared" si="213"/>
        <v>81.751487057766326</v>
      </c>
      <c r="EE183" s="2">
        <f t="shared" si="213"/>
        <v>75.393651662296463</v>
      </c>
      <c r="EF183" s="2">
        <f t="shared" si="213"/>
        <v>78.686650743379985</v>
      </c>
      <c r="EG183" s="2">
        <f t="shared" si="213"/>
        <v>79.167615454339455</v>
      </c>
      <c r="EH183" s="2">
        <f t="shared" si="213"/>
        <v>78.025837093906887</v>
      </c>
      <c r="EI183" s="2">
        <f t="shared" si="213"/>
        <v>74.01859968935328</v>
      </c>
      <c r="EJ183" s="2">
        <f t="shared" si="213"/>
        <v>75.338154060641514</v>
      </c>
      <c r="EK183" s="2">
        <f t="shared" si="212"/>
        <v>77.210571783101415</v>
      </c>
      <c r="EL183" s="2">
        <f t="shared" si="179"/>
        <v>71.979975019163277</v>
      </c>
      <c r="EM183" s="2">
        <f t="shared" si="179"/>
        <v>73.423306879715923</v>
      </c>
      <c r="EN183" s="2">
        <f t="shared" si="179"/>
        <v>74.191142598905429</v>
      </c>
      <c r="EO183" s="2">
        <f t="shared" si="179"/>
        <v>75.045538111840514</v>
      </c>
      <c r="EQ183" s="2">
        <f t="shared" si="237"/>
        <v>92.160099970580276</v>
      </c>
      <c r="ER183" s="2">
        <f t="shared" si="237"/>
        <v>85.133203747582556</v>
      </c>
      <c r="ES183" s="2">
        <f t="shared" si="237"/>
        <v>84.038329315895112</v>
      </c>
      <c r="ET183" s="2">
        <f t="shared" si="237"/>
        <v>81.649847138575126</v>
      </c>
      <c r="EU183" s="2">
        <f t="shared" si="237"/>
        <v>76.404733853320465</v>
      </c>
      <c r="EV183" s="2">
        <f t="shared" si="237"/>
        <v>78.723114482401456</v>
      </c>
      <c r="EW183" s="2">
        <f t="shared" si="237"/>
        <v>79.86315012151573</v>
      </c>
      <c r="EX183" s="2">
        <f t="shared" si="237"/>
        <v>79.410885668074812</v>
      </c>
      <c r="EY183" s="2">
        <f t="shared" si="237"/>
        <v>75.239454072058848</v>
      </c>
      <c r="EZ183" s="2">
        <f t="shared" si="237"/>
        <v>75.917022323756896</v>
      </c>
      <c r="FA183" s="2">
        <f t="shared" si="237"/>
        <v>76.82674677835584</v>
      </c>
      <c r="FB183" s="2">
        <f t="shared" si="237"/>
        <v>73.262912815151978</v>
      </c>
      <c r="FC183" s="2">
        <f t="shared" si="237"/>
        <v>73.482443704916051</v>
      </c>
      <c r="FD183" s="2">
        <f t="shared" si="237"/>
        <v>72.566726946633295</v>
      </c>
      <c r="FE183" s="2">
        <f t="shared" si="237"/>
        <v>74.845382128692307</v>
      </c>
      <c r="FG183" s="2">
        <f t="shared" si="238"/>
        <v>0.99997831098494916</v>
      </c>
      <c r="FH183" s="2">
        <f t="shared" si="238"/>
        <v>0.99997264865415914</v>
      </c>
      <c r="FI183" s="2">
        <f t="shared" si="238"/>
        <v>0.99997392474687508</v>
      </c>
      <c r="FJ183" s="2">
        <f t="shared" si="238"/>
        <v>0.99997196332652416</v>
      </c>
      <c r="FK183" s="2">
        <f t="shared" si="238"/>
        <v>0.99997357902407069</v>
      </c>
      <c r="FL183" s="2">
        <f t="shared" si="238"/>
        <v>0.99996981154509035</v>
      </c>
      <c r="FM183" s="2">
        <f t="shared" si="238"/>
        <v>0.99997136967907341</v>
      </c>
      <c r="FN183" s="2">
        <f t="shared" si="238"/>
        <v>0.99997123897817664</v>
      </c>
      <c r="FO183" s="2">
        <f t="shared" si="238"/>
        <v>0.99997035622100849</v>
      </c>
      <c r="FP183" s="2">
        <f t="shared" si="238"/>
        <v>0.99997005520948179</v>
      </c>
      <c r="FQ183" s="2">
        <f t="shared" si="238"/>
        <v>0.9999719318816942</v>
      </c>
      <c r="FR183" s="2">
        <f t="shared" si="238"/>
        <v>0.99997145731106396</v>
      </c>
      <c r="FS183" s="2">
        <f t="shared" si="238"/>
        <v>0.99996777732721465</v>
      </c>
      <c r="FT183" s="2">
        <f t="shared" si="238"/>
        <v>0.99997015854495019</v>
      </c>
      <c r="FU183" s="2">
        <f t="shared" si="238"/>
        <v>0.99996553121179244</v>
      </c>
      <c r="FW183" s="2">
        <f t="shared" si="229"/>
        <v>0.75587169943860277</v>
      </c>
      <c r="FX183" s="2">
        <f t="shared" si="229"/>
        <v>0.82340644432081056</v>
      </c>
      <c r="FY183" s="2">
        <f t="shared" si="229"/>
        <v>0.81591125370084094</v>
      </c>
      <c r="FZ183" s="2">
        <f t="shared" si="229"/>
        <v>0.82458141535540364</v>
      </c>
      <c r="GA183" s="2">
        <f t="shared" si="229"/>
        <v>0.8110593264896826</v>
      </c>
      <c r="GB183" s="2">
        <f t="shared" si="229"/>
        <v>0.82803336630860302</v>
      </c>
      <c r="GC183" s="2">
        <f t="shared" si="229"/>
        <v>0.84174952101692424</v>
      </c>
      <c r="GD183" s="2">
        <f t="shared" si="229"/>
        <v>0.8136468633189563</v>
      </c>
      <c r="GE183" s="2">
        <f t="shared" si="229"/>
        <v>0.7726998724294758</v>
      </c>
      <c r="GF183" s="2">
        <f t="shared" si="229"/>
        <v>0.77447837702748723</v>
      </c>
      <c r="GG183" s="2">
        <f t="shared" si="229"/>
        <v>0.77573574496068221</v>
      </c>
      <c r="GH183" s="2">
        <f t="shared" si="229"/>
        <v>0.7555674594083136</v>
      </c>
      <c r="GI183" s="2">
        <f t="shared" si="229"/>
        <v>0.72359900799578003</v>
      </c>
      <c r="GJ183" s="2">
        <f t="shared" si="229"/>
        <v>0.71838708847004629</v>
      </c>
      <c r="GK183" s="2">
        <f t="shared" si="229"/>
        <v>0.63555348322743299</v>
      </c>
      <c r="GM183" s="86">
        <f t="shared" si="230"/>
        <v>1.4464645044741874E-304</v>
      </c>
      <c r="GN183" s="86">
        <f t="shared" si="230"/>
        <v>1.4093830041807583E-276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9.0093276590216523E-287</v>
      </c>
      <c r="GS183" s="86">
        <f t="shared" si="230"/>
        <v>0</v>
      </c>
      <c r="GT183" s="86">
        <f t="shared" si="230"/>
        <v>0</v>
      </c>
      <c r="GU183" s="86">
        <f t="shared" si="230"/>
        <v>1.5639101901936244E-280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3.8048295643093415E-298</v>
      </c>
      <c r="GZ183" s="86">
        <f t="shared" si="230"/>
        <v>0</v>
      </c>
      <c r="HA183" s="86">
        <f t="shared" si="230"/>
        <v>0</v>
      </c>
      <c r="HC183" s="86">
        <f t="shared" si="181"/>
        <v>1.9461409600218146E-219</v>
      </c>
      <c r="HD183" s="86">
        <f t="shared" si="181"/>
        <v>1.245084933599377E-224</v>
      </c>
      <c r="HE183" s="86">
        <f t="shared" si="181"/>
        <v>9.5253410837883865E-230</v>
      </c>
      <c r="HF183" s="86">
        <f t="shared" si="180"/>
        <v>5.1717503928064262E-293</v>
      </c>
      <c r="HG183" s="86">
        <f t="shared" si="180"/>
        <v>0</v>
      </c>
      <c r="HH183" s="86">
        <f t="shared" si="180"/>
        <v>4.557782124658717E-305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1.3232519522164677E-276</v>
      </c>
      <c r="HO183" s="86">
        <f t="shared" si="226"/>
        <v>2.0160270631782067E-230</v>
      </c>
      <c r="HP183" s="86">
        <f t="shared" si="226"/>
        <v>5.717296376894637E-287</v>
      </c>
      <c r="HQ183" s="86">
        <f t="shared" si="226"/>
        <v>9.7111900743308627E-299</v>
      </c>
      <c r="HS183" s="86">
        <f t="shared" si="231"/>
        <v>1.1518287473831901E-14</v>
      </c>
      <c r="HT183" s="86">
        <f t="shared" si="231"/>
        <v>3.0605073792113315E-19</v>
      </c>
      <c r="HU183" s="86">
        <f t="shared" si="231"/>
        <v>3.2424251760525054E-20</v>
      </c>
      <c r="HV183" s="86">
        <f t="shared" si="231"/>
        <v>4.6011441129542464E-23</v>
      </c>
      <c r="HW183" s="86">
        <f t="shared" si="231"/>
        <v>3.5918366442255758E-21</v>
      </c>
      <c r="HX183" s="86">
        <f t="shared" si="231"/>
        <v>9.5918321408473575E-23</v>
      </c>
      <c r="HY183" s="86">
        <f t="shared" si="231"/>
        <v>7.0408925551372584E-24</v>
      </c>
      <c r="HZ183" s="86">
        <f t="shared" si="231"/>
        <v>1.1414506302089603E-21</v>
      </c>
      <c r="IA183" s="86">
        <f t="shared" si="231"/>
        <v>1.6393819594041067E-19</v>
      </c>
      <c r="IB183" s="86">
        <f t="shared" si="231"/>
        <v>1.078183048416888E-20</v>
      </c>
      <c r="IC183" s="86">
        <f t="shared" si="231"/>
        <v>1.4279299516007063E-20</v>
      </c>
      <c r="ID183" s="86">
        <f t="shared" si="231"/>
        <v>3.1393286778546176E-19</v>
      </c>
      <c r="IE183" s="86">
        <f t="shared" si="231"/>
        <v>4.0051075050579471E-17</v>
      </c>
      <c r="IF183" s="86">
        <f t="shared" si="231"/>
        <v>7.2347595595668958E-35</v>
      </c>
      <c r="IG183" s="86">
        <f t="shared" si="231"/>
        <v>2.4590546635315911E-37</v>
      </c>
      <c r="II183" s="86">
        <f t="shared" si="232"/>
        <v>0.15369182959907271</v>
      </c>
      <c r="IJ183" s="86">
        <f t="shared" si="232"/>
        <v>3.398777565103657E-2</v>
      </c>
      <c r="IK183" s="86">
        <f t="shared" si="232"/>
        <v>3.3816921196683274E-2</v>
      </c>
      <c r="IL183" s="86">
        <f t="shared" si="232"/>
        <v>1.8113928660892668E-2</v>
      </c>
      <c r="IM183" s="86">
        <f t="shared" si="232"/>
        <v>3.029097376104499E-2</v>
      </c>
      <c r="IN183" s="86">
        <f t="shared" si="232"/>
        <v>1.849335242494108E-2</v>
      </c>
      <c r="IO183" s="86">
        <f t="shared" si="232"/>
        <v>1.1260763824284417E-2</v>
      </c>
      <c r="IP183" s="86">
        <f t="shared" si="232"/>
        <v>2.7671517787855066E-2</v>
      </c>
      <c r="IQ183" s="86">
        <f t="shared" si="232"/>
        <v>7.3217863376419196E-2</v>
      </c>
      <c r="IR183" s="86">
        <f t="shared" si="232"/>
        <v>6.1827532459676093E-2</v>
      </c>
      <c r="IS183" s="86">
        <f t="shared" si="232"/>
        <v>6.0289022683339084E-2</v>
      </c>
      <c r="IT183" s="86">
        <f t="shared" si="232"/>
        <v>9.3417807653000687E-2</v>
      </c>
      <c r="IU183" s="86">
        <f t="shared" si="232"/>
        <v>0.16586625282422038</v>
      </c>
      <c r="IV183" s="86">
        <f t="shared" si="232"/>
        <v>0.14804409533797971</v>
      </c>
      <c r="IW183" s="86">
        <f t="shared" si="232"/>
        <v>3.9055475278220154E-2</v>
      </c>
      <c r="IY183" s="86">
        <f t="shared" si="233"/>
        <v>0.15369182959908423</v>
      </c>
      <c r="IZ183" s="86">
        <f t="shared" si="233"/>
        <v>3.398777565103657E-2</v>
      </c>
      <c r="JA183" s="86">
        <f t="shared" si="233"/>
        <v>3.3816921196683274E-2</v>
      </c>
      <c r="JB183" s="86">
        <f t="shared" si="233"/>
        <v>1.8113928660892668E-2</v>
      </c>
      <c r="JC183" s="86">
        <f t="shared" si="233"/>
        <v>3.029097376104499E-2</v>
      </c>
      <c r="JD183" s="86">
        <f t="shared" si="233"/>
        <v>1.849335242494108E-2</v>
      </c>
      <c r="JE183" s="86">
        <f t="shared" si="233"/>
        <v>1.1260763824284417E-2</v>
      </c>
      <c r="JF183" s="86">
        <f t="shared" si="233"/>
        <v>2.7671517787855066E-2</v>
      </c>
      <c r="JG183" s="86">
        <f t="shared" si="233"/>
        <v>7.3217863376419196E-2</v>
      </c>
      <c r="JH183" s="86">
        <f t="shared" si="233"/>
        <v>6.1827532459676093E-2</v>
      </c>
      <c r="JI183" s="86">
        <f t="shared" si="233"/>
        <v>6.0289022683339084E-2</v>
      </c>
      <c r="JJ183" s="86">
        <f t="shared" si="233"/>
        <v>9.3417807653000687E-2</v>
      </c>
      <c r="JK183" s="86">
        <f t="shared" si="233"/>
        <v>0.16586625282422041</v>
      </c>
      <c r="JL183" s="86">
        <f t="shared" si="233"/>
        <v>0.14804409533797971</v>
      </c>
      <c r="JM183" s="86">
        <f t="shared" si="233"/>
        <v>3.9055475278220154E-2</v>
      </c>
    </row>
    <row r="184" spans="2:273" x14ac:dyDescent="0.25">
      <c r="B184" s="2">
        <v>157</v>
      </c>
      <c r="C184" s="37">
        <v>90.822999999999993</v>
      </c>
      <c r="D184" s="37">
        <v>84</v>
      </c>
      <c r="E184" s="37">
        <v>83.813999999999993</v>
      </c>
      <c r="F184" s="37">
        <v>83.61</v>
      </c>
      <c r="G184" s="37">
        <v>77.051000000000002</v>
      </c>
      <c r="H184" s="37">
        <v>79.575999999999993</v>
      </c>
      <c r="I184" s="37">
        <v>79.457999999999998</v>
      </c>
      <c r="J184" s="37">
        <v>78.287999999999997</v>
      </c>
      <c r="K184" s="37">
        <v>73.864000000000004</v>
      </c>
      <c r="L184" s="37">
        <v>77.051000000000002</v>
      </c>
      <c r="M184" s="37">
        <v>74.424000000000007</v>
      </c>
      <c r="N184" s="37">
        <v>74.593000000000004</v>
      </c>
      <c r="O184" s="37">
        <v>72.168999999999997</v>
      </c>
      <c r="P184" s="37">
        <v>71.881</v>
      </c>
      <c r="Q184" s="37">
        <v>71.135999999999996</v>
      </c>
      <c r="S184" s="4">
        <f t="shared" si="234"/>
        <v>91.911670899774492</v>
      </c>
      <c r="T184" s="4">
        <f t="shared" si="234"/>
        <v>84.736818800403256</v>
      </c>
      <c r="U184" s="4">
        <f t="shared" si="234"/>
        <v>83.789208085043427</v>
      </c>
      <c r="V184" s="4">
        <f t="shared" si="234"/>
        <v>81.536947978259178</v>
      </c>
      <c r="W184" s="4">
        <f t="shared" si="234"/>
        <v>76.085613755907374</v>
      </c>
      <c r="X184" s="4">
        <f t="shared" si="234"/>
        <v>78.577853809300493</v>
      </c>
      <c r="Y184" s="4">
        <f t="shared" si="234"/>
        <v>79.611071475644394</v>
      </c>
      <c r="Z184" s="4">
        <f t="shared" si="234"/>
        <v>78.998366902979086</v>
      </c>
      <c r="AA184" s="4">
        <f t="shared" si="234"/>
        <v>74.82323024493428</v>
      </c>
      <c r="AB184" s="4">
        <f t="shared" si="234"/>
        <v>75.638247079147931</v>
      </c>
      <c r="AC184" s="4">
        <f t="shared" si="234"/>
        <v>76.775774306183109</v>
      </c>
      <c r="AD184" s="4">
        <f t="shared" si="234"/>
        <v>72.805596703503667</v>
      </c>
      <c r="AE184" s="4">
        <f t="shared" si="234"/>
        <v>73.342969254194671</v>
      </c>
      <c r="AF184" s="4">
        <f t="shared" si="234"/>
        <v>72.912110321273431</v>
      </c>
      <c r="AG184" s="4">
        <f t="shared" si="234"/>
        <v>75.241917517225417</v>
      </c>
      <c r="AI184" s="4">
        <f t="shared" si="235"/>
        <v>-1.0886708997744989</v>
      </c>
      <c r="AJ184" s="4">
        <f t="shared" si="235"/>
        <v>-0.73681880040325609</v>
      </c>
      <c r="AK184" s="4">
        <f t="shared" si="235"/>
        <v>2.4791914956566075E-2</v>
      </c>
      <c r="AL184" s="4">
        <f t="shared" si="235"/>
        <v>2.0730520217408213</v>
      </c>
      <c r="AM184" s="4">
        <f t="shared" si="235"/>
        <v>0.96538624409262752</v>
      </c>
      <c r="AN184" s="4">
        <f t="shared" si="235"/>
        <v>0.99814619069950083</v>
      </c>
      <c r="AO184" s="4">
        <f t="shared" si="235"/>
        <v>-0.1530714756443956</v>
      </c>
      <c r="AP184" s="4">
        <f t="shared" si="235"/>
        <v>-0.71036690297908933</v>
      </c>
      <c r="AQ184" s="4">
        <f t="shared" si="235"/>
        <v>-0.95923024493427533</v>
      </c>
      <c r="AR184" s="4">
        <f t="shared" si="235"/>
        <v>1.4127529208520713</v>
      </c>
      <c r="AS184" s="4">
        <f t="shared" si="235"/>
        <v>-2.3517743061831027</v>
      </c>
      <c r="AT184" s="4">
        <f t="shared" si="235"/>
        <v>1.7874032964963362</v>
      </c>
      <c r="AU184" s="4">
        <f t="shared" si="235"/>
        <v>-1.1739692541946738</v>
      </c>
      <c r="AV184" s="4">
        <f t="shared" si="235"/>
        <v>-1.0311103212734309</v>
      </c>
      <c r="AW184" s="4">
        <f t="shared" si="235"/>
        <v>-4.1059175172254214</v>
      </c>
      <c r="AY184" s="2">
        <f t="shared" si="227"/>
        <v>91.911670899774492</v>
      </c>
      <c r="AZ184" s="2">
        <f t="shared" si="227"/>
        <v>84.73681879002919</v>
      </c>
      <c r="BA184" s="2">
        <f t="shared" si="227"/>
        <v>83.789208075848833</v>
      </c>
      <c r="BB184" s="2">
        <f t="shared" si="227"/>
        <v>81.536947978056048</v>
      </c>
      <c r="BC184" s="2">
        <f t="shared" si="227"/>
        <v>76.085613746294584</v>
      </c>
      <c r="BD184" s="2">
        <f t="shared" si="227"/>
        <v>78.577853808948419</v>
      </c>
      <c r="BE184" s="2">
        <f t="shared" si="227"/>
        <v>79.611071475631149</v>
      </c>
      <c r="BF184" s="2">
        <f t="shared" si="227"/>
        <v>78.998366896690882</v>
      </c>
      <c r="BG184" s="2">
        <f t="shared" si="227"/>
        <v>74.823225049651171</v>
      </c>
      <c r="BH184" s="2">
        <f t="shared" si="227"/>
        <v>75.638245323500513</v>
      </c>
      <c r="BI184" s="2">
        <f t="shared" si="227"/>
        <v>76.775772775220105</v>
      </c>
      <c r="BJ184" s="2">
        <f t="shared" si="227"/>
        <v>72.805557888269391</v>
      </c>
      <c r="BK184" s="2">
        <f t="shared" si="227"/>
        <v>73.341476500823077</v>
      </c>
      <c r="BL184" s="2">
        <f t="shared" si="227"/>
        <v>72.883739652698054</v>
      </c>
      <c r="BM184" s="2">
        <f t="shared" si="227"/>
        <v>74.807192232596776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>
        <f t="shared" si="203"/>
        <v>79.457999999999998</v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130.13489649122809</v>
      </c>
      <c r="DL184" s="2">
        <f t="shared" si="236"/>
        <v>136.11130244009192</v>
      </c>
      <c r="DM184" s="2">
        <f t="shared" si="236"/>
        <v>131.03837028121237</v>
      </c>
      <c r="DN184" s="2">
        <f t="shared" si="236"/>
        <v>125.85249502133712</v>
      </c>
      <c r="DO184" s="2">
        <f t="shared" si="236"/>
        <v>111.64442267206476</v>
      </c>
      <c r="DP184" s="2">
        <f t="shared" si="236"/>
        <v>127.99023804430863</v>
      </c>
      <c r="DQ184" s="2">
        <f t="shared" si="236"/>
        <v>130.08555080213904</v>
      </c>
      <c r="DR184" s="2">
        <f t="shared" si="236"/>
        <v>128.23790068754778</v>
      </c>
      <c r="DS184" s="2">
        <f t="shared" si="236"/>
        <v>130.07809411764705</v>
      </c>
      <c r="DT184" s="2">
        <f t="shared" si="236"/>
        <v>129.64278242933537</v>
      </c>
      <c r="DU184" s="2">
        <f t="shared" si="236"/>
        <v>121.56296778711484</v>
      </c>
      <c r="DV184" s="2">
        <f t="shared" si="236"/>
        <v>131.74574332904336</v>
      </c>
      <c r="DW184" s="2">
        <f t="shared" si="236"/>
        <v>127.96947563025208</v>
      </c>
      <c r="DX184" s="2">
        <f t="shared" si="236"/>
        <v>115.91585378151262</v>
      </c>
      <c r="DY184" s="2">
        <f t="shared" si="236"/>
        <v>101.32664717741933</v>
      </c>
      <c r="EA184" s="2">
        <f t="shared" si="213"/>
        <v>91.371827757975566</v>
      </c>
      <c r="EB184" s="2">
        <f t="shared" si="213"/>
        <v>83.227308612863766</v>
      </c>
      <c r="EC184" s="2">
        <f t="shared" si="213"/>
        <v>83.288030733978786</v>
      </c>
      <c r="ED184" s="2">
        <f t="shared" si="213"/>
        <v>81.622435083709405</v>
      </c>
      <c r="EE184" s="2">
        <f t="shared" si="213"/>
        <v>75.23617639441909</v>
      </c>
      <c r="EF184" s="2">
        <f t="shared" si="213"/>
        <v>78.545297873962667</v>
      </c>
      <c r="EG184" s="2">
        <f t="shared" si="213"/>
        <v>79.005924087922054</v>
      </c>
      <c r="EH184" s="2">
        <f t="shared" si="213"/>
        <v>77.830991189513355</v>
      </c>
      <c r="EI184" s="2">
        <f t="shared" si="213"/>
        <v>73.841429926977838</v>
      </c>
      <c r="EJ184" s="2">
        <f t="shared" si="213"/>
        <v>75.170974007994545</v>
      </c>
      <c r="EK184" s="2">
        <f t="shared" si="212"/>
        <v>77.083869807057809</v>
      </c>
      <c r="EL184" s="2">
        <f t="shared" si="179"/>
        <v>71.794869951990975</v>
      </c>
      <c r="EM184" s="2">
        <f t="shared" si="179"/>
        <v>73.29512924988903</v>
      </c>
      <c r="EN184" s="2">
        <f t="shared" si="179"/>
        <v>74.101649932746426</v>
      </c>
      <c r="EO184" s="2">
        <f t="shared" si="179"/>
        <v>74.938313992790214</v>
      </c>
      <c r="EQ184" s="2">
        <f t="shared" si="237"/>
        <v>92.069693117016811</v>
      </c>
      <c r="ER184" s="2">
        <f t="shared" si="237"/>
        <v>85.030496157934351</v>
      </c>
      <c r="ES184" s="2">
        <f t="shared" si="237"/>
        <v>83.890966661453447</v>
      </c>
      <c r="ET184" s="2">
        <f t="shared" si="237"/>
        <v>81.519011559490451</v>
      </c>
      <c r="EU184" s="2">
        <f t="shared" si="237"/>
        <v>76.265019709350767</v>
      </c>
      <c r="EV184" s="2">
        <f t="shared" si="237"/>
        <v>78.582400958156214</v>
      </c>
      <c r="EW184" s="2">
        <f t="shared" si="237"/>
        <v>79.713267451500002</v>
      </c>
      <c r="EX184" s="2">
        <f t="shared" si="237"/>
        <v>79.240612143195136</v>
      </c>
      <c r="EY184" s="2">
        <f t="shared" si="237"/>
        <v>75.084693096037341</v>
      </c>
      <c r="EZ184" s="2">
        <f t="shared" si="237"/>
        <v>75.76045583510242</v>
      </c>
      <c r="FA184" s="2">
        <f t="shared" si="237"/>
        <v>76.693100734609089</v>
      </c>
      <c r="FB184" s="2">
        <f t="shared" si="237"/>
        <v>73.101733561452619</v>
      </c>
      <c r="FC184" s="2">
        <f t="shared" si="237"/>
        <v>73.355456040492214</v>
      </c>
      <c r="FD184" s="2">
        <f t="shared" si="237"/>
        <v>72.446773821423719</v>
      </c>
      <c r="FE184" s="2">
        <f t="shared" si="237"/>
        <v>74.737355333024709</v>
      </c>
      <c r="FG184" s="2">
        <f t="shared" si="238"/>
        <v>0.99998021934542936</v>
      </c>
      <c r="FH184" s="2">
        <f t="shared" si="238"/>
        <v>0.99997505521608943</v>
      </c>
      <c r="FI184" s="2">
        <f t="shared" si="238"/>
        <v>0.99997621903194944</v>
      </c>
      <c r="FJ184" s="2">
        <f t="shared" si="238"/>
        <v>0.99997443018681176</v>
      </c>
      <c r="FK184" s="2">
        <f t="shared" si="238"/>
        <v>0.99997590372754808</v>
      </c>
      <c r="FL184" s="2">
        <f t="shared" si="238"/>
        <v>0.99997246772876613</v>
      </c>
      <c r="FM184" s="2">
        <f t="shared" si="238"/>
        <v>0.99997388877120241</v>
      </c>
      <c r="FN184" s="2">
        <f t="shared" si="238"/>
        <v>0.99997376956996586</v>
      </c>
      <c r="FO184" s="2">
        <f t="shared" si="238"/>
        <v>0.99997296448172268</v>
      </c>
      <c r="FP184" s="2">
        <f t="shared" si="238"/>
        <v>0.99997268995450816</v>
      </c>
      <c r="FQ184" s="2">
        <f t="shared" si="238"/>
        <v>0.99997440150864447</v>
      </c>
      <c r="FR184" s="2">
        <f t="shared" si="238"/>
        <v>0.99997396869292976</v>
      </c>
      <c r="FS184" s="2">
        <f t="shared" si="238"/>
        <v>0.99997061248982588</v>
      </c>
      <c r="FT184" s="2">
        <f t="shared" si="238"/>
        <v>0.99997278419807123</v>
      </c>
      <c r="FU184" s="2">
        <f t="shared" si="238"/>
        <v>0.9999685639961936</v>
      </c>
      <c r="FW184" s="2">
        <f t="shared" si="229"/>
        <v>0.77246473971256824</v>
      </c>
      <c r="FX184" s="2">
        <f t="shared" si="229"/>
        <v>0.83640273663715781</v>
      </c>
      <c r="FY184" s="2">
        <f t="shared" si="229"/>
        <v>0.82934482717798996</v>
      </c>
      <c r="FZ184" s="2">
        <f t="shared" si="229"/>
        <v>0.83750830072180837</v>
      </c>
      <c r="GA184" s="2">
        <f t="shared" si="229"/>
        <v>0.82477092142066466</v>
      </c>
      <c r="GB184" s="2">
        <f t="shared" si="229"/>
        <v>0.84075499813228749</v>
      </c>
      <c r="GC184" s="2">
        <f t="shared" si="229"/>
        <v>0.85363582523034109</v>
      </c>
      <c r="GD184" s="2">
        <f t="shared" si="229"/>
        <v>0.82721068328268332</v>
      </c>
      <c r="GE184" s="2">
        <f t="shared" si="229"/>
        <v>0.78846921529277847</v>
      </c>
      <c r="GF184" s="2">
        <f t="shared" si="229"/>
        <v>0.79015784120978461</v>
      </c>
      <c r="GG184" s="2">
        <f t="shared" si="229"/>
        <v>0.7913513413563118</v>
      </c>
      <c r="GH184" s="2">
        <f t="shared" si="229"/>
        <v>0.77217494570845768</v>
      </c>
      <c r="GI184" s="2">
        <f t="shared" si="229"/>
        <v>0.74163580684766295</v>
      </c>
      <c r="GJ184" s="2">
        <f t="shared" si="229"/>
        <v>0.736640210585778</v>
      </c>
      <c r="GK184" s="2">
        <f t="shared" si="229"/>
        <v>0.65660919559197761</v>
      </c>
      <c r="GM184" s="86">
        <f t="shared" si="230"/>
        <v>0</v>
      </c>
      <c r="GN184" s="86">
        <f t="shared" si="230"/>
        <v>2.7259531176526666E-282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1.1540342706074995E-292</v>
      </c>
      <c r="GS184" s="86">
        <f t="shared" si="230"/>
        <v>0</v>
      </c>
      <c r="GT184" s="86">
        <f t="shared" si="230"/>
        <v>0</v>
      </c>
      <c r="GU184" s="86">
        <f t="shared" si="230"/>
        <v>2.6680113243261047E-286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2.4351033595132139E-304</v>
      </c>
      <c r="GZ184" s="86">
        <f t="shared" si="230"/>
        <v>0</v>
      </c>
      <c r="HA184" s="86">
        <f t="shared" si="230"/>
        <v>0</v>
      </c>
      <c r="HC184" s="86">
        <f t="shared" si="181"/>
        <v>3.1346835438846482E-225</v>
      </c>
      <c r="HD184" s="86">
        <f t="shared" si="181"/>
        <v>1.4517556733693474E-230</v>
      </c>
      <c r="HE184" s="86">
        <f t="shared" si="181"/>
        <v>9.0824071608384349E-236</v>
      </c>
      <c r="HF184" s="86">
        <f t="shared" si="180"/>
        <v>1.0964209969875757E-300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5.8356366190101653E-284</v>
      </c>
      <c r="HO184" s="86">
        <f t="shared" si="226"/>
        <v>1.168338246417732E-236</v>
      </c>
      <c r="HP184" s="86">
        <f t="shared" si="226"/>
        <v>1.4054620243792523E-294</v>
      </c>
      <c r="HQ184" s="86">
        <f t="shared" si="226"/>
        <v>1.1063106227818777E-306</v>
      </c>
      <c r="HS184" s="86">
        <f t="shared" si="231"/>
        <v>2.5576123473057001E-15</v>
      </c>
      <c r="HT184" s="86">
        <f t="shared" si="231"/>
        <v>4.5877964813317782E-20</v>
      </c>
      <c r="HU184" s="86">
        <f t="shared" si="231"/>
        <v>4.315388711665923E-21</v>
      </c>
      <c r="HV184" s="86">
        <f t="shared" si="231"/>
        <v>4.5382438373542054E-24</v>
      </c>
      <c r="HW184" s="86">
        <f t="shared" si="231"/>
        <v>4.1577073503753231E-22</v>
      </c>
      <c r="HX184" s="86">
        <f t="shared" si="231"/>
        <v>1.0043668110421025E-23</v>
      </c>
      <c r="HY184" s="86">
        <f t="shared" si="231"/>
        <v>6.7668829525082653E-25</v>
      </c>
      <c r="HZ184" s="86">
        <f t="shared" si="231"/>
        <v>1.273469754471277E-22</v>
      </c>
      <c r="IA184" s="86">
        <f t="shared" si="231"/>
        <v>2.1446994315826168E-20</v>
      </c>
      <c r="IB184" s="86">
        <f t="shared" si="231"/>
        <v>1.2316294288383034E-21</v>
      </c>
      <c r="IC184" s="86">
        <f t="shared" si="231"/>
        <v>1.641700751720636E-21</v>
      </c>
      <c r="ID184" s="86">
        <f t="shared" si="231"/>
        <v>4.0423052910081564E-20</v>
      </c>
      <c r="IE184" s="86">
        <f t="shared" si="231"/>
        <v>6.1936141708889696E-18</v>
      </c>
      <c r="IF184" s="86">
        <f t="shared" si="231"/>
        <v>1.218166858687357E-36</v>
      </c>
      <c r="IG184" s="86">
        <f t="shared" si="231"/>
        <v>2.2992843467576283E-39</v>
      </c>
      <c r="II184" s="86">
        <f t="shared" si="232"/>
        <v>0.12287871674192009</v>
      </c>
      <c r="IJ184" s="86">
        <f t="shared" si="232"/>
        <v>2.4636554216640828E-2</v>
      </c>
      <c r="IK184" s="86">
        <f t="shared" si="232"/>
        <v>2.4225665711917654E-2</v>
      </c>
      <c r="IL184" s="86">
        <f t="shared" si="232"/>
        <v>1.2282599625905638E-2</v>
      </c>
      <c r="IM184" s="86">
        <f t="shared" si="232"/>
        <v>2.126689728922285E-2</v>
      </c>
      <c r="IN184" s="86">
        <f t="shared" si="232"/>
        <v>1.2644611355204248E-2</v>
      </c>
      <c r="IO184" s="86">
        <f t="shared" si="232"/>
        <v>7.4913567555711259E-3</v>
      </c>
      <c r="IP184" s="86">
        <f t="shared" si="232"/>
        <v>1.9309040819969363E-2</v>
      </c>
      <c r="IQ184" s="86">
        <f t="shared" si="232"/>
        <v>5.4065035267905542E-2</v>
      </c>
      <c r="IR184" s="86">
        <f t="shared" si="232"/>
        <v>4.475557253947722E-2</v>
      </c>
      <c r="IS184" s="86">
        <f t="shared" si="232"/>
        <v>4.3580359235470496E-2</v>
      </c>
      <c r="IT184" s="86">
        <f t="shared" si="232"/>
        <v>6.9592978593166877E-2</v>
      </c>
      <c r="IU184" s="86">
        <f t="shared" si="232"/>
        <v>0.12898839379823199</v>
      </c>
      <c r="IV184" s="86">
        <f t="shared" si="232"/>
        <v>0.11234263982888033</v>
      </c>
      <c r="IW184" s="86">
        <f t="shared" si="232"/>
        <v>1.7824766509808399E-2</v>
      </c>
      <c r="IY184" s="86">
        <f t="shared" si="233"/>
        <v>0.12287871674192265</v>
      </c>
      <c r="IZ184" s="86">
        <f t="shared" si="233"/>
        <v>2.4636554216640828E-2</v>
      </c>
      <c r="JA184" s="86">
        <f t="shared" si="233"/>
        <v>2.4225665711917654E-2</v>
      </c>
      <c r="JB184" s="86">
        <f t="shared" si="233"/>
        <v>1.2282599625905638E-2</v>
      </c>
      <c r="JC184" s="86">
        <f t="shared" si="233"/>
        <v>2.126689728922285E-2</v>
      </c>
      <c r="JD184" s="86">
        <f t="shared" si="233"/>
        <v>1.2644611355204248E-2</v>
      </c>
      <c r="JE184" s="86">
        <f t="shared" si="233"/>
        <v>7.4913567555711259E-3</v>
      </c>
      <c r="JF184" s="86">
        <f t="shared" si="233"/>
        <v>1.9309040819969363E-2</v>
      </c>
      <c r="JG184" s="86">
        <f t="shared" si="233"/>
        <v>5.4065035267905542E-2</v>
      </c>
      <c r="JH184" s="86">
        <f t="shared" si="233"/>
        <v>4.475557253947722E-2</v>
      </c>
      <c r="JI184" s="86">
        <f t="shared" si="233"/>
        <v>4.3580359235470496E-2</v>
      </c>
      <c r="JJ184" s="86">
        <f t="shared" si="233"/>
        <v>6.9592978593166877E-2</v>
      </c>
      <c r="JK184" s="86">
        <f t="shared" si="233"/>
        <v>0.12898839379823199</v>
      </c>
      <c r="JL184" s="86">
        <f t="shared" si="233"/>
        <v>0.11234263982888033</v>
      </c>
      <c r="JM184" s="86">
        <f t="shared" si="233"/>
        <v>1.7824766509808399E-2</v>
      </c>
    </row>
    <row r="185" spans="2:273" x14ac:dyDescent="0.25">
      <c r="B185" s="2">
        <v>158</v>
      </c>
      <c r="C185" s="37">
        <v>91.144999999999996</v>
      </c>
      <c r="D185" s="37">
        <v>86.677999999999997</v>
      </c>
      <c r="E185" s="37">
        <v>83.575999999999993</v>
      </c>
      <c r="F185" s="37">
        <v>80.763000000000005</v>
      </c>
      <c r="G185" s="37">
        <v>76.102000000000004</v>
      </c>
      <c r="H185" s="37">
        <v>78.78</v>
      </c>
      <c r="I185" s="37">
        <v>80.051000000000002</v>
      </c>
      <c r="J185" s="37">
        <v>80.78</v>
      </c>
      <c r="K185" s="37">
        <v>74.846999999999994</v>
      </c>
      <c r="L185" s="37">
        <v>74.406999999999996</v>
      </c>
      <c r="M185" s="37">
        <v>76.135999999999996</v>
      </c>
      <c r="N185" s="37">
        <v>73.626999999999995</v>
      </c>
      <c r="O185" s="37">
        <v>74.051000000000002</v>
      </c>
      <c r="P185" s="37">
        <v>70.932000000000002</v>
      </c>
      <c r="Q185" s="37">
        <v>73.119</v>
      </c>
      <c r="S185" s="4">
        <f t="shared" si="234"/>
        <v>91.829574449495027</v>
      </c>
      <c r="T185" s="4">
        <f t="shared" si="234"/>
        <v>84.651248094074035</v>
      </c>
      <c r="U185" s="4">
        <f t="shared" si="234"/>
        <v>83.647714528592076</v>
      </c>
      <c r="V185" s="4">
        <f t="shared" si="234"/>
        <v>81.40503257950833</v>
      </c>
      <c r="W185" s="4">
        <f t="shared" si="234"/>
        <v>75.956234027724847</v>
      </c>
      <c r="X185" s="4">
        <f t="shared" si="234"/>
        <v>78.437379100620134</v>
      </c>
      <c r="Y185" s="4">
        <f t="shared" si="234"/>
        <v>79.467361364246472</v>
      </c>
      <c r="Z185" s="4">
        <f t="shared" si="234"/>
        <v>78.842056252756691</v>
      </c>
      <c r="AA185" s="4">
        <f t="shared" si="234"/>
        <v>74.682527660915895</v>
      </c>
      <c r="AB185" s="4">
        <f t="shared" si="234"/>
        <v>75.488250857314185</v>
      </c>
      <c r="AC185" s="4">
        <f t="shared" si="234"/>
        <v>76.637596913347295</v>
      </c>
      <c r="AD185" s="4">
        <f t="shared" si="234"/>
        <v>72.659828065651837</v>
      </c>
      <c r="AE185" s="4">
        <f t="shared" si="234"/>
        <v>73.215415649375743</v>
      </c>
      <c r="AF185" s="4">
        <f t="shared" si="234"/>
        <v>72.751033780583882</v>
      </c>
      <c r="AG185" s="4">
        <f t="shared" si="234"/>
        <v>74.836229656877308</v>
      </c>
      <c r="AI185" s="4">
        <f t="shared" si="235"/>
        <v>-0.68457444949503099</v>
      </c>
      <c r="AJ185" s="4">
        <f t="shared" si="235"/>
        <v>2.0267519059259627</v>
      </c>
      <c r="AK185" s="4">
        <f t="shared" si="235"/>
        <v>-7.1714528592082161E-2</v>
      </c>
      <c r="AL185" s="4">
        <f t="shared" si="235"/>
        <v>-0.64203257950832437</v>
      </c>
      <c r="AM185" s="4">
        <f t="shared" si="235"/>
        <v>0.1457659722751572</v>
      </c>
      <c r="AN185" s="4">
        <f t="shared" si="235"/>
        <v>0.34262089937986673</v>
      </c>
      <c r="AO185" s="4">
        <f t="shared" si="235"/>
        <v>0.58363863575353037</v>
      </c>
      <c r="AP185" s="4">
        <f t="shared" si="235"/>
        <v>1.9379437472433096</v>
      </c>
      <c r="AQ185" s="4">
        <f t="shared" si="235"/>
        <v>0.16447233908409942</v>
      </c>
      <c r="AR185" s="4">
        <f t="shared" si="235"/>
        <v>-1.0812508573141884</v>
      </c>
      <c r="AS185" s="4">
        <f t="shared" si="235"/>
        <v>-0.50159691334729928</v>
      </c>
      <c r="AT185" s="4">
        <f t="shared" si="235"/>
        <v>0.9671719343481584</v>
      </c>
      <c r="AU185" s="4">
        <f t="shared" si="235"/>
        <v>0.83558435062425929</v>
      </c>
      <c r="AV185" s="4">
        <f t="shared" si="235"/>
        <v>-1.8190337805838794</v>
      </c>
      <c r="AW185" s="4">
        <f t="shared" si="235"/>
        <v>-1.7172296568773078</v>
      </c>
      <c r="AY185" s="2">
        <f t="shared" si="227"/>
        <v>91.829574449495027</v>
      </c>
      <c r="AZ185" s="2">
        <f t="shared" si="227"/>
        <v>84.651248092909057</v>
      </c>
      <c r="BA185" s="2">
        <f t="shared" si="227"/>
        <v>83.647714527643572</v>
      </c>
      <c r="BB185" s="2">
        <f t="shared" si="227"/>
        <v>81.405032579494573</v>
      </c>
      <c r="BC185" s="2">
        <f t="shared" si="227"/>
        <v>75.956234026871257</v>
      </c>
      <c r="BD185" s="2">
        <f t="shared" si="227"/>
        <v>78.437379100594782</v>
      </c>
      <c r="BE185" s="2">
        <f t="shared" si="227"/>
        <v>79.467361364245704</v>
      </c>
      <c r="BF185" s="2">
        <f t="shared" si="227"/>
        <v>78.842056252224424</v>
      </c>
      <c r="BG185" s="2">
        <f t="shared" si="227"/>
        <v>74.682526969523394</v>
      </c>
      <c r="BH185" s="2">
        <f t="shared" si="227"/>
        <v>75.48825065653196</v>
      </c>
      <c r="BI185" s="2">
        <f t="shared" si="227"/>
        <v>76.637596740259127</v>
      </c>
      <c r="BJ185" s="2">
        <f t="shared" si="227"/>
        <v>72.659822480400564</v>
      </c>
      <c r="BK185" s="2">
        <f t="shared" si="227"/>
        <v>73.21511216959118</v>
      </c>
      <c r="BL185" s="2">
        <f t="shared" si="227"/>
        <v>72.742264489129582</v>
      </c>
      <c r="BM185" s="2">
        <f t="shared" si="227"/>
        <v>74.695246891508091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>
        <f t="shared" si="200"/>
        <v>80.763000000000005</v>
      </c>
      <c r="CY185" s="2" t="str">
        <f t="shared" si="201"/>
        <v/>
      </c>
      <c r="CZ185" s="2">
        <f t="shared" si="202"/>
        <v>78.78</v>
      </c>
      <c r="DA185" s="2">
        <f t="shared" si="203"/>
        <v>80.051000000000002</v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>
        <f t="shared" si="211"/>
        <v>73.119</v>
      </c>
      <c r="DK185" s="2">
        <f t="shared" si="236"/>
        <v>130.29079912280704</v>
      </c>
      <c r="DL185" s="2">
        <f t="shared" si="236"/>
        <v>136.34987952730057</v>
      </c>
      <c r="DM185" s="2">
        <f t="shared" si="236"/>
        <v>131.25952916073965</v>
      </c>
      <c r="DN185" s="2">
        <f t="shared" si="236"/>
        <v>126.06313869132291</v>
      </c>
      <c r="DO185" s="2">
        <f t="shared" si="236"/>
        <v>111.77292125506071</v>
      </c>
      <c r="DP185" s="2">
        <f t="shared" si="236"/>
        <v>128.22578380443085</v>
      </c>
      <c r="DQ185" s="2">
        <f t="shared" si="236"/>
        <v>130.30711122994654</v>
      </c>
      <c r="DR185" s="2">
        <f t="shared" si="236"/>
        <v>128.43451214667687</v>
      </c>
      <c r="DS185" s="2">
        <f t="shared" si="236"/>
        <v>130.32331820728291</v>
      </c>
      <c r="DT185" s="2">
        <f t="shared" si="236"/>
        <v>129.88499236058058</v>
      </c>
      <c r="DU185" s="2">
        <f t="shared" si="236"/>
        <v>121.75622296918766</v>
      </c>
      <c r="DV185" s="2">
        <f t="shared" si="236"/>
        <v>132.03314860574864</v>
      </c>
      <c r="DW185" s="2">
        <f t="shared" si="236"/>
        <v>128.24663193277308</v>
      </c>
      <c r="DX185" s="2">
        <f t="shared" si="236"/>
        <v>116.11762184873952</v>
      </c>
      <c r="DY185" s="2">
        <f t="shared" si="236"/>
        <v>101.43958467741933</v>
      </c>
      <c r="EA185" s="2">
        <f t="shared" si="213"/>
        <v>91.268953884301141</v>
      </c>
      <c r="EB185" s="2">
        <f t="shared" si="213"/>
        <v>83.093007468452214</v>
      </c>
      <c r="EC185" s="2">
        <f t="shared" si="213"/>
        <v>83.130148650973084</v>
      </c>
      <c r="ED185" s="2">
        <f t="shared" si="213"/>
        <v>81.493383109652484</v>
      </c>
      <c r="EE185" s="2">
        <f t="shared" si="213"/>
        <v>75.078701126541716</v>
      </c>
      <c r="EF185" s="2">
        <f t="shared" ref="EF185:EO227" si="239">CJ$228*$B185+CJ$229</f>
        <v>78.403945004545335</v>
      </c>
      <c r="EG185" s="2">
        <f t="shared" si="239"/>
        <v>78.844232721504653</v>
      </c>
      <c r="EH185" s="2">
        <f t="shared" si="239"/>
        <v>77.636145285119838</v>
      </c>
      <c r="EI185" s="2">
        <f t="shared" si="239"/>
        <v>73.66426016460241</v>
      </c>
      <c r="EJ185" s="2">
        <f t="shared" si="239"/>
        <v>75.003793955347561</v>
      </c>
      <c r="EK185" s="2">
        <f t="shared" si="212"/>
        <v>76.957167831014203</v>
      </c>
      <c r="EL185" s="2">
        <f t="shared" si="179"/>
        <v>71.609764884818674</v>
      </c>
      <c r="EM185" s="2">
        <f t="shared" si="179"/>
        <v>73.166951620062136</v>
      </c>
      <c r="EN185" s="2">
        <f t="shared" si="179"/>
        <v>74.012157266587423</v>
      </c>
      <c r="EO185" s="2">
        <f t="shared" si="179"/>
        <v>74.831089873739927</v>
      </c>
      <c r="EQ185" s="2">
        <f t="shared" si="237"/>
        <v>91.979286263453361</v>
      </c>
      <c r="ER185" s="2">
        <f t="shared" si="237"/>
        <v>84.927788568286161</v>
      </c>
      <c r="ES185" s="2">
        <f t="shared" si="237"/>
        <v>83.743604007011783</v>
      </c>
      <c r="ET185" s="2">
        <f t="shared" si="237"/>
        <v>81.388175980405776</v>
      </c>
      <c r="EU185" s="2">
        <f t="shared" si="237"/>
        <v>76.125305565381083</v>
      </c>
      <c r="EV185" s="2">
        <f t="shared" si="237"/>
        <v>78.441687433910971</v>
      </c>
      <c r="EW185" s="2">
        <f t="shared" si="237"/>
        <v>79.563384781484274</v>
      </c>
      <c r="EX185" s="2">
        <f t="shared" si="237"/>
        <v>79.070338618315475</v>
      </c>
      <c r="EY185" s="2">
        <f t="shared" si="237"/>
        <v>74.929932120015835</v>
      </c>
      <c r="EZ185" s="2">
        <f t="shared" si="237"/>
        <v>75.603889346447943</v>
      </c>
      <c r="FA185" s="2">
        <f t="shared" si="237"/>
        <v>76.559454690862339</v>
      </c>
      <c r="FB185" s="2">
        <f t="shared" si="237"/>
        <v>72.940554307753246</v>
      </c>
      <c r="FC185" s="2">
        <f t="shared" si="237"/>
        <v>73.228468376068378</v>
      </c>
      <c r="FD185" s="2">
        <f t="shared" si="237"/>
        <v>72.326820696214142</v>
      </c>
      <c r="FE185" s="2">
        <f t="shared" si="237"/>
        <v>74.629328537357111</v>
      </c>
      <c r="FG185" s="2">
        <f t="shared" si="238"/>
        <v>0.99998195979722337</v>
      </c>
      <c r="FH185" s="2">
        <f t="shared" si="238"/>
        <v>0.99997725003675497</v>
      </c>
      <c r="FI185" s="2">
        <f t="shared" si="238"/>
        <v>0.99997831145398497</v>
      </c>
      <c r="FJ185" s="2">
        <f t="shared" si="238"/>
        <v>0.99997668000074513</v>
      </c>
      <c r="FK185" s="2">
        <f t="shared" si="238"/>
        <v>0.99997802389174173</v>
      </c>
      <c r="FL185" s="2">
        <f t="shared" si="238"/>
        <v>0.99997489020937314</v>
      </c>
      <c r="FM185" s="2">
        <f t="shared" si="238"/>
        <v>0.99997618622159545</v>
      </c>
      <c r="FN185" s="2">
        <f t="shared" si="238"/>
        <v>0.999976077508275</v>
      </c>
      <c r="FO185" s="2">
        <f t="shared" si="238"/>
        <v>0.9999753432556292</v>
      </c>
      <c r="FP185" s="2">
        <f t="shared" si="238"/>
        <v>0.99997509288263664</v>
      </c>
      <c r="FQ185" s="2">
        <f t="shared" si="238"/>
        <v>0.9999766538458279</v>
      </c>
      <c r="FR185" s="2">
        <f t="shared" si="238"/>
        <v>0.99997625911141153</v>
      </c>
      <c r="FS185" s="2">
        <f t="shared" si="238"/>
        <v>0.99997319820287589</v>
      </c>
      <c r="FT185" s="2">
        <f t="shared" si="238"/>
        <v>0.99997517883420006</v>
      </c>
      <c r="FU185" s="2">
        <f t="shared" si="238"/>
        <v>0.99997132994448035</v>
      </c>
      <c r="FW185" s="2">
        <f t="shared" si="229"/>
        <v>0.78824592490253031</v>
      </c>
      <c r="FX185" s="2">
        <f t="shared" si="229"/>
        <v>0.84861841705033392</v>
      </c>
      <c r="FY185" s="2">
        <f t="shared" si="229"/>
        <v>0.84198795446500463</v>
      </c>
      <c r="FZ185" s="2">
        <f t="shared" si="229"/>
        <v>0.84965626821016593</v>
      </c>
      <c r="GA185" s="2">
        <f t="shared" si="229"/>
        <v>0.83768659069302853</v>
      </c>
      <c r="GB185" s="2">
        <f t="shared" si="229"/>
        <v>0.85270293008351006</v>
      </c>
      <c r="GC185" s="2">
        <f t="shared" si="229"/>
        <v>0.86477276749206589</v>
      </c>
      <c r="GD185" s="2">
        <f t="shared" si="229"/>
        <v>0.8399814137396856</v>
      </c>
      <c r="GE185" s="2">
        <f t="shared" si="229"/>
        <v>0.80342285586819817</v>
      </c>
      <c r="GF185" s="2">
        <f t="shared" si="229"/>
        <v>0.80502162805957134</v>
      </c>
      <c r="GG185" s="2">
        <f t="shared" si="229"/>
        <v>0.80615132877095075</v>
      </c>
      <c r="GH185" s="2">
        <f t="shared" si="229"/>
        <v>0.7879707132391226</v>
      </c>
      <c r="GI185" s="2">
        <f t="shared" si="229"/>
        <v>0.75888779159453301</v>
      </c>
      <c r="GJ185" s="2">
        <f t="shared" si="229"/>
        <v>0.75411517587481847</v>
      </c>
      <c r="GK185" s="2">
        <f t="shared" si="229"/>
        <v>0.6770665366528148</v>
      </c>
      <c r="GM185" s="86">
        <f t="shared" si="230"/>
        <v>0</v>
      </c>
      <c r="GN185" s="86">
        <f t="shared" si="230"/>
        <v>4.6050159802165464E-288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1.2866471337062984E-298</v>
      </c>
      <c r="GS185" s="86">
        <f t="shared" si="230"/>
        <v>0</v>
      </c>
      <c r="GT185" s="86">
        <f t="shared" si="230"/>
        <v>0</v>
      </c>
      <c r="GU185" s="86">
        <f t="shared" si="230"/>
        <v>3.9728868000412447E-292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4.2380500518139273E-231</v>
      </c>
      <c r="HD185" s="86">
        <f t="shared" si="181"/>
        <v>1.414716204288657E-236</v>
      </c>
      <c r="HE185" s="86">
        <f t="shared" si="181"/>
        <v>7.2290442143148124E-242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2.0578456564275071E-291</v>
      </c>
      <c r="HO185" s="86">
        <f t="shared" si="226"/>
        <v>5.5814611079837165E-243</v>
      </c>
      <c r="HP185" s="86">
        <f t="shared" si="226"/>
        <v>2.743329543152911E-302</v>
      </c>
      <c r="HQ185" s="86">
        <f t="shared" si="226"/>
        <v>0</v>
      </c>
      <c r="HS185" s="86">
        <f t="shared" si="231"/>
        <v>5.4816289003806667E-16</v>
      </c>
      <c r="HT185" s="86">
        <f t="shared" si="231"/>
        <v>6.5925189377934447E-21</v>
      </c>
      <c r="HU185" s="86">
        <f t="shared" si="231"/>
        <v>5.4889037075432419E-22</v>
      </c>
      <c r="HV185" s="86">
        <f t="shared" si="231"/>
        <v>4.2490318892110719E-25</v>
      </c>
      <c r="HW185" s="86">
        <f t="shared" si="231"/>
        <v>4.5810082525538132E-23</v>
      </c>
      <c r="HX185" s="86">
        <f t="shared" si="231"/>
        <v>1.0002207014742946E-24</v>
      </c>
      <c r="HY185" s="86">
        <f t="shared" si="231"/>
        <v>6.1777769790700772E-26</v>
      </c>
      <c r="HZ185" s="86">
        <f t="shared" si="231"/>
        <v>1.3517016460914532E-23</v>
      </c>
      <c r="IA185" s="86">
        <f t="shared" si="231"/>
        <v>2.6748121452214215E-21</v>
      </c>
      <c r="IB185" s="86">
        <f t="shared" si="231"/>
        <v>1.3367909654667598E-22</v>
      </c>
      <c r="IC185" s="86">
        <f t="shared" si="231"/>
        <v>1.7933828685691387E-22</v>
      </c>
      <c r="ID185" s="86">
        <f t="shared" si="231"/>
        <v>4.9547595776160481E-21</v>
      </c>
      <c r="IE185" s="86">
        <f t="shared" si="231"/>
        <v>9.1460417936324673E-19</v>
      </c>
      <c r="IF185" s="86">
        <f t="shared" si="231"/>
        <v>1.8464822261386199E-38</v>
      </c>
      <c r="IG185" s="86">
        <f t="shared" si="231"/>
        <v>1.8916395073879009E-41</v>
      </c>
      <c r="II185" s="86">
        <f t="shared" si="232"/>
        <v>9.7108364877586867E-2</v>
      </c>
      <c r="IJ185" s="86">
        <f t="shared" si="232"/>
        <v>1.7601697387644142E-2</v>
      </c>
      <c r="IK185" s="86">
        <f t="shared" si="232"/>
        <v>1.7087722374424238E-2</v>
      </c>
      <c r="IL185" s="86">
        <f t="shared" si="232"/>
        <v>8.1797716473153374E-3</v>
      </c>
      <c r="IM185" s="86">
        <f t="shared" si="232"/>
        <v>1.4680751955279564E-2</v>
      </c>
      <c r="IN185" s="86">
        <f t="shared" si="232"/>
        <v>8.496875203938813E-3</v>
      </c>
      <c r="IO185" s="86">
        <f t="shared" si="232"/>
        <v>4.8952500362998324E-3</v>
      </c>
      <c r="IP185" s="86">
        <f t="shared" si="232"/>
        <v>1.3245165456818571E-2</v>
      </c>
      <c r="IQ185" s="86">
        <f t="shared" si="232"/>
        <v>3.9287677023390977E-2</v>
      </c>
      <c r="IR185" s="86">
        <f t="shared" si="232"/>
        <v>3.184435904753638E-2</v>
      </c>
      <c r="IS185" s="86">
        <f t="shared" si="232"/>
        <v>3.0963943464736896E-2</v>
      </c>
      <c r="IT185" s="86">
        <f t="shared" si="232"/>
        <v>5.1001469204961222E-2</v>
      </c>
      <c r="IU185" s="86">
        <f t="shared" si="232"/>
        <v>9.8805811572291402E-2</v>
      </c>
      <c r="IV185" s="86">
        <f t="shared" si="232"/>
        <v>8.3713679356477874E-2</v>
      </c>
      <c r="IW185" s="86">
        <f t="shared" si="232"/>
        <v>7.3118167504915002E-3</v>
      </c>
      <c r="IY185" s="86">
        <f t="shared" si="233"/>
        <v>9.7108364877587408E-2</v>
      </c>
      <c r="IZ185" s="86">
        <f t="shared" si="233"/>
        <v>1.7601697387644142E-2</v>
      </c>
      <c r="JA185" s="86">
        <f t="shared" si="233"/>
        <v>1.7087722374424238E-2</v>
      </c>
      <c r="JB185" s="86">
        <f t="shared" si="233"/>
        <v>8.1797716473153374E-3</v>
      </c>
      <c r="JC185" s="86">
        <f t="shared" si="233"/>
        <v>1.4680751955279564E-2</v>
      </c>
      <c r="JD185" s="86">
        <f t="shared" si="233"/>
        <v>8.496875203938813E-3</v>
      </c>
      <c r="JE185" s="86">
        <f t="shared" si="233"/>
        <v>4.8952500362998324E-3</v>
      </c>
      <c r="JF185" s="86">
        <f t="shared" si="233"/>
        <v>1.3245165456818571E-2</v>
      </c>
      <c r="JG185" s="86">
        <f t="shared" si="233"/>
        <v>3.9287677023390977E-2</v>
      </c>
      <c r="JH185" s="86">
        <f t="shared" si="233"/>
        <v>3.184435904753638E-2</v>
      </c>
      <c r="JI185" s="86">
        <f t="shared" si="233"/>
        <v>3.0963943464736896E-2</v>
      </c>
      <c r="JJ185" s="86">
        <f t="shared" si="233"/>
        <v>5.1001469204961222E-2</v>
      </c>
      <c r="JK185" s="86">
        <f t="shared" si="233"/>
        <v>9.8805811572291402E-2</v>
      </c>
      <c r="JL185" s="86">
        <f t="shared" si="233"/>
        <v>8.3713679356477874E-2</v>
      </c>
      <c r="JM185" s="86">
        <f t="shared" si="233"/>
        <v>7.3118167504915002E-3</v>
      </c>
    </row>
    <row r="186" spans="2:273" x14ac:dyDescent="0.25">
      <c r="B186" s="2">
        <v>159</v>
      </c>
      <c r="C186" s="37">
        <v>91.29</v>
      </c>
      <c r="D186" s="37">
        <v>85.254000000000005</v>
      </c>
      <c r="E186" s="37">
        <v>84.254000000000005</v>
      </c>
      <c r="F186" s="37">
        <v>81.61</v>
      </c>
      <c r="G186" s="37">
        <v>76.441000000000003</v>
      </c>
      <c r="H186" s="37">
        <v>78.338999999999999</v>
      </c>
      <c r="I186" s="37">
        <v>79.254000000000005</v>
      </c>
      <c r="J186" s="37">
        <v>78.474999999999994</v>
      </c>
      <c r="K186" s="37">
        <v>73.034000000000006</v>
      </c>
      <c r="L186" s="37">
        <v>74.507999999999996</v>
      </c>
      <c r="M186" s="37">
        <v>76.626999999999995</v>
      </c>
      <c r="N186" s="37">
        <v>73.153000000000006</v>
      </c>
      <c r="O186" s="37">
        <v>72.897999999999996</v>
      </c>
      <c r="P186" s="37">
        <v>72.948999999999998</v>
      </c>
      <c r="Q186" s="37">
        <v>72.203000000000003</v>
      </c>
      <c r="S186" s="4">
        <f t="shared" si="234"/>
        <v>91.74728701543188</v>
      </c>
      <c r="T186" s="4">
        <f t="shared" si="234"/>
        <v>84.565040402472832</v>
      </c>
      <c r="U186" s="4">
        <f t="shared" si="234"/>
        <v>83.506012847663939</v>
      </c>
      <c r="V186" s="4">
        <f t="shared" si="234"/>
        <v>81.273162254323253</v>
      </c>
      <c r="W186" s="4">
        <f t="shared" si="234"/>
        <v>75.826490028502434</v>
      </c>
      <c r="X186" s="4">
        <f t="shared" si="234"/>
        <v>78.296899706242584</v>
      </c>
      <c r="Y186" s="4">
        <f t="shared" si="234"/>
        <v>79.323394138453224</v>
      </c>
      <c r="Z186" s="4">
        <f t="shared" si="234"/>
        <v>78.685251301466806</v>
      </c>
      <c r="AA186" s="4">
        <f t="shared" si="234"/>
        <v>74.541462507050412</v>
      </c>
      <c r="AB186" s="4">
        <f t="shared" si="234"/>
        <v>75.33808549005802</v>
      </c>
      <c r="AC186" s="4">
        <f t="shared" si="234"/>
        <v>76.499550936201189</v>
      </c>
      <c r="AD186" s="4">
        <f t="shared" si="234"/>
        <v>72.51374870276949</v>
      </c>
      <c r="AE186" s="4">
        <f t="shared" si="234"/>
        <v>73.088803454138329</v>
      </c>
      <c r="AF186" s="4">
        <f t="shared" si="234"/>
        <v>72.603572854943224</v>
      </c>
      <c r="AG186" s="4">
        <f t="shared" si="234"/>
        <v>74.62370801284851</v>
      </c>
      <c r="AI186" s="4">
        <f t="shared" si="235"/>
        <v>-0.45728701543187356</v>
      </c>
      <c r="AJ186" s="4">
        <f t="shared" si="235"/>
        <v>0.68895959752717317</v>
      </c>
      <c r="AK186" s="4">
        <f t="shared" si="235"/>
        <v>0.74798715233606572</v>
      </c>
      <c r="AL186" s="4">
        <f t="shared" si="235"/>
        <v>0.33683774567674618</v>
      </c>
      <c r="AM186" s="4">
        <f t="shared" si="235"/>
        <v>0.61450997149756859</v>
      </c>
      <c r="AN186" s="4">
        <f t="shared" si="235"/>
        <v>4.210029375741442E-2</v>
      </c>
      <c r="AO186" s="4">
        <f t="shared" si="235"/>
        <v>-6.9394138453219512E-2</v>
      </c>
      <c r="AP186" s="4">
        <f t="shared" si="235"/>
        <v>-0.21025130146681192</v>
      </c>
      <c r="AQ186" s="4">
        <f t="shared" si="235"/>
        <v>-1.5074625070504055</v>
      </c>
      <c r="AR186" s="4">
        <f t="shared" si="235"/>
        <v>-0.83008549005802479</v>
      </c>
      <c r="AS186" s="4">
        <f t="shared" si="235"/>
        <v>0.12744906379880661</v>
      </c>
      <c r="AT186" s="4">
        <f t="shared" si="235"/>
        <v>0.63925129723051555</v>
      </c>
      <c r="AU186" s="4">
        <f t="shared" si="235"/>
        <v>-0.190803454138333</v>
      </c>
      <c r="AV186" s="4">
        <f t="shared" si="235"/>
        <v>0.34542714505677452</v>
      </c>
      <c r="AW186" s="4">
        <f t="shared" si="235"/>
        <v>-2.4207080128485075</v>
      </c>
      <c r="AY186" s="2">
        <f t="shared" si="227"/>
        <v>91.74728701543188</v>
      </c>
      <c r="AZ186" s="2">
        <f t="shared" si="227"/>
        <v>84.565040402356345</v>
      </c>
      <c r="BA186" s="2">
        <f t="shared" si="227"/>
        <v>83.506012847577537</v>
      </c>
      <c r="BB186" s="2">
        <f t="shared" si="227"/>
        <v>81.273162254322443</v>
      </c>
      <c r="BC186" s="2">
        <f t="shared" si="227"/>
        <v>75.82649002843624</v>
      </c>
      <c r="BD186" s="2">
        <f t="shared" si="227"/>
        <v>78.296899706240993</v>
      </c>
      <c r="BE186" s="2">
        <f t="shared" si="227"/>
        <v>79.323394138453182</v>
      </c>
      <c r="BF186" s="2">
        <f t="shared" si="227"/>
        <v>78.685251301427513</v>
      </c>
      <c r="BG186" s="2">
        <f t="shared" si="227"/>
        <v>74.541462426335102</v>
      </c>
      <c r="BH186" s="2">
        <f t="shared" si="227"/>
        <v>75.338085470097596</v>
      </c>
      <c r="BI186" s="2">
        <f t="shared" si="227"/>
        <v>76.499550919191094</v>
      </c>
      <c r="BJ186" s="2">
        <f t="shared" si="227"/>
        <v>72.513748000521105</v>
      </c>
      <c r="BK186" s="2">
        <f t="shared" si="227"/>
        <v>73.088749069428118</v>
      </c>
      <c r="BL186" s="2">
        <f t="shared" si="227"/>
        <v>72.601102747574387</v>
      </c>
      <c r="BM186" s="2">
        <f t="shared" si="227"/>
        <v>74.583406920641906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>
        <f t="shared" si="200"/>
        <v>81.61</v>
      </c>
      <c r="CY186" s="2">
        <f t="shared" si="201"/>
        <v>76.441000000000003</v>
      </c>
      <c r="CZ186" s="2">
        <f t="shared" si="202"/>
        <v>78.338999999999999</v>
      </c>
      <c r="DA186" s="2">
        <f t="shared" si="203"/>
        <v>79.254000000000005</v>
      </c>
      <c r="DB186" s="2">
        <f t="shared" si="204"/>
        <v>78.474999999999994</v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>
        <f t="shared" si="211"/>
        <v>72.203000000000003</v>
      </c>
      <c r="DK186" s="2">
        <f t="shared" si="236"/>
        <v>130.44670175438597</v>
      </c>
      <c r="DL186" s="2">
        <f t="shared" si="236"/>
        <v>136.58845661450925</v>
      </c>
      <c r="DM186" s="2">
        <f t="shared" si="236"/>
        <v>131.48068804026695</v>
      </c>
      <c r="DN186" s="2">
        <f t="shared" si="236"/>
        <v>126.27378236130868</v>
      </c>
      <c r="DO186" s="2">
        <f t="shared" si="236"/>
        <v>111.90141983805665</v>
      </c>
      <c r="DP186" s="2">
        <f t="shared" si="236"/>
        <v>128.46132956455307</v>
      </c>
      <c r="DQ186" s="2">
        <f t="shared" si="236"/>
        <v>130.52867165775402</v>
      </c>
      <c r="DR186" s="2">
        <f t="shared" si="236"/>
        <v>128.63112360580598</v>
      </c>
      <c r="DS186" s="2">
        <f t="shared" si="236"/>
        <v>130.56854229691876</v>
      </c>
      <c r="DT186" s="2">
        <f t="shared" si="236"/>
        <v>130.12720229182582</v>
      </c>
      <c r="DU186" s="2">
        <f t="shared" si="236"/>
        <v>121.94947815126049</v>
      </c>
      <c r="DV186" s="2">
        <f t="shared" si="236"/>
        <v>132.32055388245391</v>
      </c>
      <c r="DW186" s="2">
        <f t="shared" si="236"/>
        <v>128.52378823529409</v>
      </c>
      <c r="DX186" s="2">
        <f t="shared" si="236"/>
        <v>116.31938991596641</v>
      </c>
      <c r="DY186" s="2">
        <f t="shared" si="236"/>
        <v>101.55252217741933</v>
      </c>
      <c r="EA186" s="2">
        <f t="shared" ref="EA186:EE227" si="240">CE$228*$B186+CE$229</f>
        <v>91.166080010626729</v>
      </c>
      <c r="EB186" s="2">
        <f t="shared" si="240"/>
        <v>82.958706324040691</v>
      </c>
      <c r="EC186" s="2">
        <f t="shared" si="240"/>
        <v>82.972266567967381</v>
      </c>
      <c r="ED186" s="2">
        <f t="shared" si="240"/>
        <v>81.364331135595549</v>
      </c>
      <c r="EE186" s="2">
        <f t="shared" si="240"/>
        <v>74.921225858664343</v>
      </c>
      <c r="EF186" s="2">
        <f t="shared" si="239"/>
        <v>78.262592135128017</v>
      </c>
      <c r="EG186" s="2">
        <f t="shared" si="239"/>
        <v>78.682541355087253</v>
      </c>
      <c r="EH186" s="2">
        <f t="shared" si="239"/>
        <v>77.441299380726321</v>
      </c>
      <c r="EI186" s="2">
        <f t="shared" si="239"/>
        <v>73.487090402226968</v>
      </c>
      <c r="EJ186" s="2">
        <f t="shared" si="239"/>
        <v>74.836613902700591</v>
      </c>
      <c r="EK186" s="2">
        <f t="shared" si="212"/>
        <v>76.830465854970583</v>
      </c>
      <c r="EL186" s="2">
        <f t="shared" si="179"/>
        <v>71.424659817646358</v>
      </c>
      <c r="EM186" s="2">
        <f t="shared" si="179"/>
        <v>73.038773990235228</v>
      </c>
      <c r="EN186" s="2">
        <f t="shared" si="179"/>
        <v>73.922664600428419</v>
      </c>
      <c r="EO186" s="2">
        <f t="shared" si="179"/>
        <v>74.723865754689626</v>
      </c>
      <c r="EQ186" s="2">
        <f t="shared" si="237"/>
        <v>91.888879409889896</v>
      </c>
      <c r="ER186" s="2">
        <f t="shared" si="237"/>
        <v>84.825080978637956</v>
      </c>
      <c r="ES186" s="2">
        <f t="shared" si="237"/>
        <v>83.596241352570118</v>
      </c>
      <c r="ET186" s="2">
        <f t="shared" si="237"/>
        <v>81.257340401321102</v>
      </c>
      <c r="EU186" s="2">
        <f t="shared" si="237"/>
        <v>75.985591421411385</v>
      </c>
      <c r="EV186" s="2">
        <f t="shared" si="237"/>
        <v>78.300973909665743</v>
      </c>
      <c r="EW186" s="2">
        <f t="shared" si="237"/>
        <v>79.413502111468546</v>
      </c>
      <c r="EX186" s="2">
        <f t="shared" si="237"/>
        <v>78.900065093435799</v>
      </c>
      <c r="EY186" s="2">
        <f t="shared" si="237"/>
        <v>74.775171143994328</v>
      </c>
      <c r="EZ186" s="2">
        <f t="shared" si="237"/>
        <v>75.447322857793466</v>
      </c>
      <c r="FA186" s="2">
        <f t="shared" si="237"/>
        <v>76.425808647115574</v>
      </c>
      <c r="FB186" s="2">
        <f t="shared" si="237"/>
        <v>72.779375054053887</v>
      </c>
      <c r="FC186" s="2">
        <f t="shared" si="237"/>
        <v>73.101480711644541</v>
      </c>
      <c r="FD186" s="2">
        <f t="shared" si="237"/>
        <v>72.206867571004551</v>
      </c>
      <c r="FE186" s="2">
        <f t="shared" si="237"/>
        <v>74.521301741689513</v>
      </c>
      <c r="FG186" s="2">
        <f t="shared" si="238"/>
        <v>0.99998354711340709</v>
      </c>
      <c r="FH186" s="2">
        <f t="shared" si="238"/>
        <v>0.99997925174539282</v>
      </c>
      <c r="FI186" s="2">
        <f t="shared" si="238"/>
        <v>0.99998021977319673</v>
      </c>
      <c r="FJ186" s="2">
        <f t="shared" si="238"/>
        <v>0.99997873186426556</v>
      </c>
      <c r="FK186" s="2">
        <f t="shared" si="238"/>
        <v>0.99997995751230628</v>
      </c>
      <c r="FL186" s="2">
        <f t="shared" si="238"/>
        <v>0.99997709954817837</v>
      </c>
      <c r="FM186" s="2">
        <f t="shared" si="238"/>
        <v>0.99997828153046109</v>
      </c>
      <c r="FN186" s="2">
        <f t="shared" si="238"/>
        <v>0.99997818238231806</v>
      </c>
      <c r="FO186" s="2">
        <f t="shared" si="238"/>
        <v>0.99997751273308388</v>
      </c>
      <c r="FP186" s="2">
        <f t="shared" si="238"/>
        <v>0.99997728438920497</v>
      </c>
      <c r="FQ186" s="2">
        <f t="shared" si="238"/>
        <v>0.99997870801059963</v>
      </c>
      <c r="FR186" s="2">
        <f t="shared" si="238"/>
        <v>0.99997834800704155</v>
      </c>
      <c r="FS186" s="2">
        <f t="shared" si="238"/>
        <v>0.99997555641286406</v>
      </c>
      <c r="FT186" s="2">
        <f t="shared" si="238"/>
        <v>0.99997736277830551</v>
      </c>
      <c r="FU186" s="2">
        <f t="shared" si="238"/>
        <v>0.99997385253264015</v>
      </c>
      <c r="FW186" s="2">
        <f t="shared" si="229"/>
        <v>0.8032114107761259</v>
      </c>
      <c r="FX186" s="2">
        <f t="shared" si="229"/>
        <v>0.86007455718931924</v>
      </c>
      <c r="FY186" s="2">
        <f t="shared" si="229"/>
        <v>0.85385945903371752</v>
      </c>
      <c r="FZ186" s="2">
        <f t="shared" si="229"/>
        <v>0.86104672710471608</v>
      </c>
      <c r="GA186" s="2">
        <f t="shared" si="229"/>
        <v>0.84982361920339688</v>
      </c>
      <c r="GB186" s="2">
        <f t="shared" si="229"/>
        <v>0.86389953941234288</v>
      </c>
      <c r="GC186" s="2">
        <f t="shared" si="229"/>
        <v>0.87518619731556035</v>
      </c>
      <c r="GD186" s="2">
        <f t="shared" si="229"/>
        <v>0.85197716799816714</v>
      </c>
      <c r="GE186" s="2">
        <f t="shared" si="229"/>
        <v>0.81756398035925559</v>
      </c>
      <c r="GF186" s="2">
        <f t="shared" si="229"/>
        <v>0.81907364177173336</v>
      </c>
      <c r="GG186" s="2">
        <f t="shared" si="229"/>
        <v>0.82014011580383184</v>
      </c>
      <c r="GH186" s="2">
        <f t="shared" si="229"/>
        <v>0.80295078712618551</v>
      </c>
      <c r="GI186" s="2">
        <f t="shared" si="229"/>
        <v>0.77533676326498679</v>
      </c>
      <c r="GJ186" s="2">
        <f t="shared" si="229"/>
        <v>0.77079140145626168</v>
      </c>
      <c r="GK186" s="2">
        <f t="shared" si="229"/>
        <v>0.69686778700303731</v>
      </c>
      <c r="GM186" s="86">
        <f t="shared" si="230"/>
        <v>0</v>
      </c>
      <c r="GN186" s="86">
        <f t="shared" si="230"/>
        <v>6.7946391135822417E-294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1.2485724165317176E-304</v>
      </c>
      <c r="GS186" s="86">
        <f t="shared" si="230"/>
        <v>0</v>
      </c>
      <c r="GT186" s="86">
        <f t="shared" si="230"/>
        <v>0</v>
      </c>
      <c r="GU186" s="86">
        <f t="shared" si="230"/>
        <v>5.1637650741892812E-298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4.809385020187211E-237</v>
      </c>
      <c r="HD186" s="86">
        <f t="shared" si="181"/>
        <v>1.1521910158105393E-242</v>
      </c>
      <c r="HE186" s="86">
        <f t="shared" si="181"/>
        <v>4.8030647224333321E-248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5.8024886834417755E-299</v>
      </c>
      <c r="HO186" s="86">
        <f t="shared" si="226"/>
        <v>2.1980231614256954E-249</v>
      </c>
      <c r="HP186" s="86">
        <f t="shared" si="226"/>
        <v>0</v>
      </c>
      <c r="HQ186" s="86">
        <f t="shared" si="226"/>
        <v>0</v>
      </c>
      <c r="HS186" s="86">
        <f t="shared" si="231"/>
        <v>1.133973552282421E-16</v>
      </c>
      <c r="HT186" s="86">
        <f t="shared" si="231"/>
        <v>9.0808542497467286E-22</v>
      </c>
      <c r="HU186" s="86">
        <f t="shared" si="231"/>
        <v>6.6720353589328693E-23</v>
      </c>
      <c r="HV186" s="86">
        <f t="shared" si="231"/>
        <v>3.776274495710384E-26</v>
      </c>
      <c r="HW186" s="86">
        <f t="shared" si="231"/>
        <v>4.8042859957763878E-24</v>
      </c>
      <c r="HX186" s="86">
        <f t="shared" si="231"/>
        <v>9.4733492496502493E-26</v>
      </c>
      <c r="HY186" s="86">
        <f t="shared" si="231"/>
        <v>5.3573525443183049E-27</v>
      </c>
      <c r="HZ186" s="86">
        <f t="shared" si="231"/>
        <v>1.3649751444394597E-24</v>
      </c>
      <c r="IA186" s="86">
        <f t="shared" si="231"/>
        <v>3.1801734361600463E-22</v>
      </c>
      <c r="IB186" s="86">
        <f t="shared" si="231"/>
        <v>1.3785826945381879E-23</v>
      </c>
      <c r="IC186" s="86">
        <f t="shared" si="231"/>
        <v>1.8613749417775082E-23</v>
      </c>
      <c r="ID186" s="86">
        <f t="shared" si="231"/>
        <v>5.7810490063198341E-22</v>
      </c>
      <c r="IE186" s="86">
        <f t="shared" si="231"/>
        <v>1.2896441627409278E-19</v>
      </c>
      <c r="IF186" s="86">
        <f t="shared" si="231"/>
        <v>2.5195668866218353E-40</v>
      </c>
      <c r="IG186" s="86">
        <f t="shared" si="231"/>
        <v>1.3692707230939245E-43</v>
      </c>
      <c r="II186" s="86">
        <f t="shared" si="232"/>
        <v>7.5850807073188239E-2</v>
      </c>
      <c r="IJ186" s="86">
        <f t="shared" si="232"/>
        <v>1.2393773625613834E-2</v>
      </c>
      <c r="IK186" s="86">
        <f t="shared" si="232"/>
        <v>1.1866211714236083E-2</v>
      </c>
      <c r="IL186" s="86">
        <f t="shared" si="232"/>
        <v>5.3495324519234567E-3</v>
      </c>
      <c r="IM186" s="86">
        <f t="shared" si="232"/>
        <v>9.9630834494111292E-3</v>
      </c>
      <c r="IN186" s="86">
        <f t="shared" si="232"/>
        <v>5.6108645486152913E-3</v>
      </c>
      <c r="IO186" s="86">
        <f t="shared" si="232"/>
        <v>3.1417198867718871E-3</v>
      </c>
      <c r="IP186" s="86">
        <f t="shared" si="232"/>
        <v>8.9304131655222746E-3</v>
      </c>
      <c r="IQ186" s="86">
        <f t="shared" si="232"/>
        <v>2.8091430113739307E-2</v>
      </c>
      <c r="IR186" s="86">
        <f t="shared" si="232"/>
        <v>2.2267525381719243E-2</v>
      </c>
      <c r="IS186" s="86">
        <f t="shared" si="232"/>
        <v>2.1620657917125478E-2</v>
      </c>
      <c r="IT186" s="86">
        <f t="shared" si="232"/>
        <v>3.6763131103182918E-2</v>
      </c>
      <c r="IU186" s="86">
        <f t="shared" si="232"/>
        <v>7.4544180512937583E-2</v>
      </c>
      <c r="IV186" s="86">
        <f t="shared" si="232"/>
        <v>6.1271690942870397E-2</v>
      </c>
      <c r="IW186" s="86">
        <f t="shared" si="232"/>
        <v>2.6949648129323401E-3</v>
      </c>
      <c r="IY186" s="86">
        <f t="shared" si="233"/>
        <v>7.585080707318835E-2</v>
      </c>
      <c r="IZ186" s="86">
        <f t="shared" si="233"/>
        <v>1.2393773625613834E-2</v>
      </c>
      <c r="JA186" s="86">
        <f t="shared" si="233"/>
        <v>1.1866211714236083E-2</v>
      </c>
      <c r="JB186" s="86">
        <f t="shared" si="233"/>
        <v>5.3495324519234567E-3</v>
      </c>
      <c r="JC186" s="86">
        <f t="shared" si="233"/>
        <v>9.9630834494111292E-3</v>
      </c>
      <c r="JD186" s="86">
        <f t="shared" si="233"/>
        <v>5.6108645486152913E-3</v>
      </c>
      <c r="JE186" s="86">
        <f t="shared" si="233"/>
        <v>3.1417198867718871E-3</v>
      </c>
      <c r="JF186" s="86">
        <f t="shared" si="233"/>
        <v>8.9304131655222746E-3</v>
      </c>
      <c r="JG186" s="86">
        <f t="shared" si="233"/>
        <v>2.8091430113739307E-2</v>
      </c>
      <c r="JH186" s="86">
        <f t="shared" si="233"/>
        <v>2.2267525381719243E-2</v>
      </c>
      <c r="JI186" s="86">
        <f t="shared" si="233"/>
        <v>2.1620657917125478E-2</v>
      </c>
      <c r="JJ186" s="86">
        <f t="shared" si="233"/>
        <v>3.6763131103182918E-2</v>
      </c>
      <c r="JK186" s="86">
        <f t="shared" si="233"/>
        <v>7.4544180512937583E-2</v>
      </c>
      <c r="JL186" s="86">
        <f t="shared" si="233"/>
        <v>6.1271690942870397E-2</v>
      </c>
      <c r="JM186" s="86">
        <f t="shared" si="233"/>
        <v>2.6949648129323401E-3</v>
      </c>
    </row>
    <row r="187" spans="2:273" x14ac:dyDescent="0.25">
      <c r="B187" s="2">
        <v>160</v>
      </c>
      <c r="C187" s="37">
        <v>92.177000000000007</v>
      </c>
      <c r="D187" s="37">
        <v>83.492000000000004</v>
      </c>
      <c r="E187" s="37">
        <v>82.271000000000001</v>
      </c>
      <c r="F187" s="37">
        <v>80.593000000000004</v>
      </c>
      <c r="G187" s="37">
        <v>75.355999999999995</v>
      </c>
      <c r="H187" s="37">
        <v>78.203000000000003</v>
      </c>
      <c r="I187" s="37">
        <v>80.575999999999993</v>
      </c>
      <c r="J187" s="37">
        <v>80.287999999999997</v>
      </c>
      <c r="K187" s="37">
        <v>76.406999999999996</v>
      </c>
      <c r="L187" s="37">
        <v>74.051000000000002</v>
      </c>
      <c r="M187" s="37">
        <v>76.457999999999998</v>
      </c>
      <c r="N187" s="37">
        <v>75.542000000000002</v>
      </c>
      <c r="O187" s="37">
        <v>70.084999999999994</v>
      </c>
      <c r="P187" s="37">
        <v>70.763000000000005</v>
      </c>
      <c r="Q187" s="37">
        <v>73.236999999999995</v>
      </c>
      <c r="S187" s="4">
        <f t="shared" si="234"/>
        <v>91.664779948346492</v>
      </c>
      <c r="T187" s="4">
        <f t="shared" si="234"/>
        <v>84.478169659142921</v>
      </c>
      <c r="U187" s="4">
        <f t="shared" si="234"/>
        <v>83.364092527546788</v>
      </c>
      <c r="V187" s="4">
        <f t="shared" si="234"/>
        <v>81.141337767323606</v>
      </c>
      <c r="W187" s="4">
        <f t="shared" si="234"/>
        <v>75.696363036870181</v>
      </c>
      <c r="X187" s="4">
        <f t="shared" si="234"/>
        <v>78.156414477078386</v>
      </c>
      <c r="Y187" s="4">
        <f t="shared" si="234"/>
        <v>79.179164516857242</v>
      </c>
      <c r="Z187" s="4">
        <f t="shared" si="234"/>
        <v>78.527927087922023</v>
      </c>
      <c r="AA187" s="4">
        <f t="shared" si="234"/>
        <v>74.399988272489963</v>
      </c>
      <c r="AB187" s="4">
        <f t="shared" si="234"/>
        <v>75.187729347781271</v>
      </c>
      <c r="AC187" s="4">
        <f t="shared" si="234"/>
        <v>76.361647317005449</v>
      </c>
      <c r="AD187" s="4">
        <f t="shared" si="234"/>
        <v>72.367279274056898</v>
      </c>
      <c r="AE187" s="4">
        <f t="shared" si="234"/>
        <v>72.962391437651021</v>
      </c>
      <c r="AF187" s="4">
        <f t="shared" si="234"/>
        <v>72.460982209683934</v>
      </c>
      <c r="AG187" s="4">
        <f t="shared" si="234"/>
        <v>74.481825213575291</v>
      </c>
      <c r="AI187" s="4">
        <f t="shared" si="235"/>
        <v>0.51222005165351447</v>
      </c>
      <c r="AJ187" s="4">
        <f t="shared" si="235"/>
        <v>-0.98616965914291654</v>
      </c>
      <c r="AK187" s="4">
        <f t="shared" si="235"/>
        <v>-1.0930925275467871</v>
      </c>
      <c r="AL187" s="4">
        <f t="shared" si="235"/>
        <v>-0.54833776732360207</v>
      </c>
      <c r="AM187" s="4">
        <f t="shared" si="235"/>
        <v>-0.34036303687018687</v>
      </c>
      <c r="AN187" s="4">
        <f t="shared" si="235"/>
        <v>4.6585522921617439E-2</v>
      </c>
      <c r="AO187" s="4">
        <f t="shared" si="235"/>
        <v>1.3968354831427519</v>
      </c>
      <c r="AP187" s="4">
        <f t="shared" si="235"/>
        <v>1.7600729120779732</v>
      </c>
      <c r="AQ187" s="4">
        <f t="shared" si="235"/>
        <v>2.007011727510033</v>
      </c>
      <c r="AR187" s="4">
        <f t="shared" si="235"/>
        <v>-1.1367293477812694</v>
      </c>
      <c r="AS187" s="4">
        <f t="shared" si="235"/>
        <v>9.6352682994549355E-2</v>
      </c>
      <c r="AT187" s="4">
        <f t="shared" si="235"/>
        <v>3.1747207259431036</v>
      </c>
      <c r="AU187" s="4">
        <f t="shared" si="235"/>
        <v>-2.8773914376510277</v>
      </c>
      <c r="AV187" s="4">
        <f t="shared" si="235"/>
        <v>-1.6979822096839285</v>
      </c>
      <c r="AW187" s="4">
        <f t="shared" si="235"/>
        <v>-1.2448252135752966</v>
      </c>
      <c r="AY187" s="2">
        <f t="shared" si="227"/>
        <v>91.664779948346492</v>
      </c>
      <c r="AZ187" s="2">
        <f t="shared" si="227"/>
        <v>84.478169659132547</v>
      </c>
      <c r="BA187" s="2">
        <f t="shared" si="227"/>
        <v>83.364092527539839</v>
      </c>
      <c r="BB187" s="2">
        <f t="shared" si="227"/>
        <v>81.141337767323563</v>
      </c>
      <c r="BC187" s="2">
        <f t="shared" si="227"/>
        <v>75.696363036865705</v>
      </c>
      <c r="BD187" s="2">
        <f t="shared" si="227"/>
        <v>78.1564144770783</v>
      </c>
      <c r="BE187" s="2">
        <f t="shared" si="227"/>
        <v>79.179164516857242</v>
      </c>
      <c r="BF187" s="2">
        <f t="shared" si="227"/>
        <v>78.527927087919494</v>
      </c>
      <c r="BG187" s="2">
        <f t="shared" si="227"/>
        <v>74.39998826422493</v>
      </c>
      <c r="BH187" s="2">
        <f t="shared" si="227"/>
        <v>75.187729346056585</v>
      </c>
      <c r="BI187" s="2">
        <f t="shared" si="227"/>
        <v>76.361647315552588</v>
      </c>
      <c r="BJ187" s="2">
        <f t="shared" si="227"/>
        <v>72.36727919691667</v>
      </c>
      <c r="BK187" s="2">
        <f t="shared" si="227"/>
        <v>72.962382848376436</v>
      </c>
      <c r="BL187" s="2">
        <f t="shared" si="227"/>
        <v>72.460348283235518</v>
      </c>
      <c r="BM187" s="2">
        <f t="shared" si="227"/>
        <v>74.471683387820846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>
        <f t="shared" si="198"/>
        <v>83.492000000000004</v>
      </c>
      <c r="CW187" s="2">
        <f t="shared" si="199"/>
        <v>82.271000000000001</v>
      </c>
      <c r="CX187" s="2">
        <f t="shared" si="200"/>
        <v>80.593000000000004</v>
      </c>
      <c r="CY187" s="2">
        <f t="shared" si="201"/>
        <v>75.355999999999995</v>
      </c>
      <c r="CZ187" s="2">
        <f t="shared" si="202"/>
        <v>78.203000000000003</v>
      </c>
      <c r="DA187" s="2">
        <f t="shared" si="203"/>
        <v>80.575999999999993</v>
      </c>
      <c r="DB187" s="2">
        <f t="shared" si="204"/>
        <v>80.287999999999997</v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>
        <f t="shared" si="211"/>
        <v>73.236999999999995</v>
      </c>
      <c r="DK187" s="2">
        <f t="shared" si="236"/>
        <v>130.60260438596492</v>
      </c>
      <c r="DL187" s="2">
        <f t="shared" si="236"/>
        <v>136.82703370171794</v>
      </c>
      <c r="DM187" s="2">
        <f t="shared" si="236"/>
        <v>131.70184691979426</v>
      </c>
      <c r="DN187" s="2">
        <f t="shared" si="236"/>
        <v>126.48442603129445</v>
      </c>
      <c r="DO187" s="2">
        <f t="shared" si="236"/>
        <v>112.02991842105261</v>
      </c>
      <c r="DP187" s="2">
        <f t="shared" si="236"/>
        <v>128.69687532467532</v>
      </c>
      <c r="DQ187" s="2">
        <f t="shared" si="236"/>
        <v>130.75023208556149</v>
      </c>
      <c r="DR187" s="2">
        <f t="shared" si="236"/>
        <v>128.8277350649351</v>
      </c>
      <c r="DS187" s="2">
        <f t="shared" si="236"/>
        <v>130.81376638655462</v>
      </c>
      <c r="DT187" s="2">
        <f t="shared" si="236"/>
        <v>130.36941222307104</v>
      </c>
      <c r="DU187" s="2">
        <f t="shared" si="236"/>
        <v>122.14273333333333</v>
      </c>
      <c r="DV187" s="2">
        <f t="shared" si="236"/>
        <v>132.60795915915918</v>
      </c>
      <c r="DW187" s="2">
        <f t="shared" si="236"/>
        <v>128.8009445378151</v>
      </c>
      <c r="DX187" s="2">
        <f t="shared" si="236"/>
        <v>116.52115798319329</v>
      </c>
      <c r="DY187" s="2">
        <f t="shared" si="236"/>
        <v>101.66545967741934</v>
      </c>
      <c r="EA187" s="2">
        <f t="shared" si="240"/>
        <v>91.063206136952303</v>
      </c>
      <c r="EB187" s="2">
        <f t="shared" si="240"/>
        <v>82.824405179629139</v>
      </c>
      <c r="EC187" s="2">
        <f t="shared" si="240"/>
        <v>82.814384484961678</v>
      </c>
      <c r="ED187" s="2">
        <f t="shared" si="240"/>
        <v>81.235279161538628</v>
      </c>
      <c r="EE187" s="2">
        <f t="shared" si="240"/>
        <v>74.763750590786969</v>
      </c>
      <c r="EF187" s="2">
        <f t="shared" si="239"/>
        <v>78.121239265710699</v>
      </c>
      <c r="EG187" s="2">
        <f t="shared" si="239"/>
        <v>78.520849988669852</v>
      </c>
      <c r="EH187" s="2">
        <f t="shared" si="239"/>
        <v>77.246453476332789</v>
      </c>
      <c r="EI187" s="2">
        <f t="shared" si="239"/>
        <v>73.309920639851526</v>
      </c>
      <c r="EJ187" s="2">
        <f t="shared" si="239"/>
        <v>74.669433850053622</v>
      </c>
      <c r="EK187" s="2">
        <f t="shared" si="212"/>
        <v>76.703763878926978</v>
      </c>
      <c r="EL187" s="2">
        <f t="shared" si="179"/>
        <v>71.239554750474042</v>
      </c>
      <c r="EM187" s="2">
        <f t="shared" si="179"/>
        <v>72.910596360408334</v>
      </c>
      <c r="EN187" s="2">
        <f t="shared" si="179"/>
        <v>73.833171934269416</v>
      </c>
      <c r="EO187" s="2">
        <f t="shared" si="179"/>
        <v>74.616641635639326</v>
      </c>
      <c r="EQ187" s="2">
        <f t="shared" si="237"/>
        <v>91.798472556326431</v>
      </c>
      <c r="ER187" s="2">
        <f t="shared" si="237"/>
        <v>84.722373388989766</v>
      </c>
      <c r="ES187" s="2">
        <f t="shared" si="237"/>
        <v>83.448878698128453</v>
      </c>
      <c r="ET187" s="2">
        <f t="shared" si="237"/>
        <v>81.126504822236427</v>
      </c>
      <c r="EU187" s="2">
        <f t="shared" si="237"/>
        <v>75.845877277441701</v>
      </c>
      <c r="EV187" s="2">
        <f t="shared" si="237"/>
        <v>78.160260385420514</v>
      </c>
      <c r="EW187" s="2">
        <f t="shared" si="237"/>
        <v>79.263619441452818</v>
      </c>
      <c r="EX187" s="2">
        <f t="shared" si="237"/>
        <v>78.729791568556138</v>
      </c>
      <c r="EY187" s="2">
        <f t="shared" si="237"/>
        <v>74.620410167972835</v>
      </c>
      <c r="EZ187" s="2">
        <f t="shared" si="237"/>
        <v>75.29075636913899</v>
      </c>
      <c r="FA187" s="2">
        <f t="shared" si="237"/>
        <v>76.292162603368823</v>
      </c>
      <c r="FB187" s="2">
        <f t="shared" si="237"/>
        <v>72.618195800354528</v>
      </c>
      <c r="FC187" s="2">
        <f t="shared" si="237"/>
        <v>72.974493047220705</v>
      </c>
      <c r="FD187" s="2">
        <f t="shared" si="237"/>
        <v>72.086914445794974</v>
      </c>
      <c r="FE187" s="2">
        <f t="shared" si="237"/>
        <v>74.413274946021915</v>
      </c>
      <c r="FG187" s="2">
        <f t="shared" si="238"/>
        <v>0.99998499476736591</v>
      </c>
      <c r="FH187" s="2">
        <f t="shared" si="238"/>
        <v>0.99998107733235486</v>
      </c>
      <c r="FI187" s="2">
        <f t="shared" si="238"/>
        <v>0.99998196018735319</v>
      </c>
      <c r="FJ187" s="2">
        <f t="shared" si="238"/>
        <v>0.99998060319337878</v>
      </c>
      <c r="FK187" s="2">
        <f t="shared" si="238"/>
        <v>0.99998172100174032</v>
      </c>
      <c r="FL187" s="2">
        <f t="shared" si="238"/>
        <v>0.99997911449762833</v>
      </c>
      <c r="FM187" s="2">
        <f t="shared" si="238"/>
        <v>0.99998019248251435</v>
      </c>
      <c r="FN187" s="2">
        <f t="shared" si="238"/>
        <v>0.99998010205798682</v>
      </c>
      <c r="FO187" s="2">
        <f t="shared" si="238"/>
        <v>0.99997949132824582</v>
      </c>
      <c r="FP187" s="2">
        <f t="shared" si="238"/>
        <v>0.99997928307532491</v>
      </c>
      <c r="FQ187" s="2">
        <f t="shared" si="238"/>
        <v>0.99998058143849544</v>
      </c>
      <c r="FR187" s="2">
        <f t="shared" si="238"/>
        <v>0.99998025311010763</v>
      </c>
      <c r="FS187" s="2">
        <f t="shared" si="238"/>
        <v>0.9999777071356325</v>
      </c>
      <c r="FT187" s="2">
        <f t="shared" si="238"/>
        <v>0.99997935456731946</v>
      </c>
      <c r="FU187" s="2">
        <f t="shared" si="238"/>
        <v>0.99997615317148192</v>
      </c>
      <c r="FW187" s="2">
        <f t="shared" si="229"/>
        <v>0.81736428822196772</v>
      </c>
      <c r="FX187" s="2">
        <f t="shared" si="229"/>
        <v>0.87079572648305137</v>
      </c>
      <c r="FY187" s="2">
        <f t="shared" si="229"/>
        <v>0.86498207631531343</v>
      </c>
      <c r="FZ187" s="2">
        <f t="shared" si="229"/>
        <v>0.87170451942022043</v>
      </c>
      <c r="GA187" s="2">
        <f t="shared" si="229"/>
        <v>0.86120347030971434</v>
      </c>
      <c r="GB187" s="2">
        <f t="shared" si="229"/>
        <v>0.87437044488900262</v>
      </c>
      <c r="GC187" s="2">
        <f t="shared" si="229"/>
        <v>0.88490444959144043</v>
      </c>
      <c r="GD187" s="2">
        <f t="shared" si="229"/>
        <v>0.86322009591046167</v>
      </c>
      <c r="GE187" s="2">
        <f t="shared" si="229"/>
        <v>0.83090194428137176</v>
      </c>
      <c r="GF187" s="2">
        <f t="shared" si="229"/>
        <v>0.83232387023066656</v>
      </c>
      <c r="GG187" s="2">
        <f t="shared" si="229"/>
        <v>0.83332813371950143</v>
      </c>
      <c r="GH187" s="2">
        <f t="shared" si="229"/>
        <v>0.8171181406614576</v>
      </c>
      <c r="GI187" s="2">
        <f t="shared" si="229"/>
        <v>0.79097265504755865</v>
      </c>
      <c r="GJ187" s="2">
        <f t="shared" si="229"/>
        <v>0.78665659104845498</v>
      </c>
      <c r="GK187" s="2">
        <f t="shared" si="229"/>
        <v>0.71596423493866435</v>
      </c>
      <c r="GM187" s="86">
        <f t="shared" si="230"/>
        <v>0</v>
      </c>
      <c r="GN187" s="86">
        <f t="shared" si="230"/>
        <v>8.7563528983449219E-300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5.8582466100354752E-304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4.5810210789644294E-243</v>
      </c>
      <c r="HD187" s="86">
        <f t="shared" si="181"/>
        <v>7.8425480934508106E-249</v>
      </c>
      <c r="HE187" s="86">
        <f t="shared" si="181"/>
        <v>2.6638629135306335E-254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1.3082505027080888E-306</v>
      </c>
      <c r="HO187" s="86">
        <f t="shared" si="226"/>
        <v>7.1354231998470976E-256</v>
      </c>
      <c r="HP187" s="86">
        <f t="shared" si="226"/>
        <v>0</v>
      </c>
      <c r="HQ187" s="86">
        <f t="shared" si="226"/>
        <v>0</v>
      </c>
      <c r="HS187" s="86">
        <f t="shared" si="231"/>
        <v>2.2641514644370467E-17</v>
      </c>
      <c r="HT187" s="86">
        <f t="shared" si="231"/>
        <v>1.1990081878098359E-22</v>
      </c>
      <c r="HU187" s="86">
        <f t="shared" si="231"/>
        <v>7.7505036718574819E-24</v>
      </c>
      <c r="HV187" s="86">
        <f t="shared" si="231"/>
        <v>3.1856662670837321E-27</v>
      </c>
      <c r="HW187" s="86">
        <f t="shared" si="231"/>
        <v>4.7956625755263733E-25</v>
      </c>
      <c r="HX187" s="86">
        <f t="shared" si="231"/>
        <v>8.5331132215739843E-27</v>
      </c>
      <c r="HY187" s="86">
        <f t="shared" si="231"/>
        <v>4.4130106133742695E-28</v>
      </c>
      <c r="HZ187" s="86">
        <f t="shared" si="231"/>
        <v>1.3113296140479878E-25</v>
      </c>
      <c r="IA187" s="86">
        <f t="shared" si="231"/>
        <v>3.6043728856360249E-23</v>
      </c>
      <c r="IB187" s="86">
        <f t="shared" si="231"/>
        <v>1.3507613820434133E-24</v>
      </c>
      <c r="IC187" s="86">
        <f t="shared" si="231"/>
        <v>1.8355535945862288E-24</v>
      </c>
      <c r="ID187" s="86">
        <f t="shared" si="231"/>
        <v>6.4205378717567907E-23</v>
      </c>
      <c r="IE187" s="86">
        <f t="shared" si="231"/>
        <v>1.736375488667224E-20</v>
      </c>
      <c r="IF187" s="86">
        <f t="shared" si="231"/>
        <v>3.094829421002633E-42</v>
      </c>
      <c r="IG187" s="86">
        <f t="shared" si="231"/>
        <v>8.7202864299576463E-46</v>
      </c>
      <c r="II187" s="86">
        <f t="shared" si="232"/>
        <v>5.8552614373696285E-2</v>
      </c>
      <c r="IJ187" s="86">
        <f t="shared" si="232"/>
        <v>8.5997813585227505E-3</v>
      </c>
      <c r="IK187" s="86">
        <f t="shared" si="232"/>
        <v>8.1117756541972206E-3</v>
      </c>
      <c r="IL187" s="86">
        <f t="shared" si="232"/>
        <v>3.4353336664426338E-3</v>
      </c>
      <c r="IM187" s="86">
        <f t="shared" si="232"/>
        <v>6.6464985775323325E-3</v>
      </c>
      <c r="IN187" s="86">
        <f t="shared" si="232"/>
        <v>3.6406078519290066E-3</v>
      </c>
      <c r="IO187" s="86">
        <f t="shared" si="232"/>
        <v>1.9801506039862924E-3</v>
      </c>
      <c r="IP187" s="86">
        <f t="shared" si="232"/>
        <v>5.9177418993009902E-3</v>
      </c>
      <c r="IQ187" s="86">
        <f t="shared" si="232"/>
        <v>1.9761095729212783E-2</v>
      </c>
      <c r="IR187" s="86">
        <f t="shared" si="232"/>
        <v>1.5300472826846417E-2</v>
      </c>
      <c r="IS187" s="86">
        <f t="shared" si="232"/>
        <v>1.4834350581821552E-2</v>
      </c>
      <c r="IT187" s="86">
        <f t="shared" si="232"/>
        <v>2.6060939490011162E-2</v>
      </c>
      <c r="IU187" s="86">
        <f t="shared" si="232"/>
        <v>5.5383952071950696E-2</v>
      </c>
      <c r="IV187" s="86">
        <f t="shared" si="232"/>
        <v>4.4050479937351977E-2</v>
      </c>
      <c r="IW187" s="86">
        <f t="shared" si="232"/>
        <v>8.9243621371474851E-4</v>
      </c>
      <c r="IY187" s="86">
        <f t="shared" si="233"/>
        <v>5.8552614373696306E-2</v>
      </c>
      <c r="IZ187" s="86">
        <f t="shared" si="233"/>
        <v>8.5997813585227505E-3</v>
      </c>
      <c r="JA187" s="86">
        <f t="shared" si="233"/>
        <v>8.1117756541972206E-3</v>
      </c>
      <c r="JB187" s="86">
        <f t="shared" si="233"/>
        <v>3.4353336664426338E-3</v>
      </c>
      <c r="JC187" s="86">
        <f t="shared" si="233"/>
        <v>6.6464985775323325E-3</v>
      </c>
      <c r="JD187" s="86">
        <f t="shared" si="233"/>
        <v>3.6406078519290066E-3</v>
      </c>
      <c r="JE187" s="86">
        <f t="shared" si="233"/>
        <v>1.9801506039862924E-3</v>
      </c>
      <c r="JF187" s="86">
        <f t="shared" si="233"/>
        <v>5.9177418993009902E-3</v>
      </c>
      <c r="JG187" s="86">
        <f t="shared" si="233"/>
        <v>1.9761095729212783E-2</v>
      </c>
      <c r="JH187" s="86">
        <f t="shared" si="233"/>
        <v>1.5300472826846417E-2</v>
      </c>
      <c r="JI187" s="86">
        <f t="shared" si="233"/>
        <v>1.4834350581821552E-2</v>
      </c>
      <c r="JJ187" s="86">
        <f t="shared" si="233"/>
        <v>2.6060939490011162E-2</v>
      </c>
      <c r="JK187" s="86">
        <f t="shared" si="233"/>
        <v>5.5383952071950696E-2</v>
      </c>
      <c r="JL187" s="86">
        <f t="shared" si="233"/>
        <v>4.4050479937351977E-2</v>
      </c>
      <c r="JM187" s="86">
        <f t="shared" si="233"/>
        <v>8.9243621371474851E-4</v>
      </c>
    </row>
    <row r="188" spans="2:273" x14ac:dyDescent="0.25">
      <c r="B188" s="2">
        <v>161</v>
      </c>
      <c r="C188" s="37">
        <v>92.596999999999994</v>
      </c>
      <c r="D188" s="37">
        <v>83.575999999999993</v>
      </c>
      <c r="E188" s="37">
        <v>84.119</v>
      </c>
      <c r="F188" s="37">
        <v>81.542000000000002</v>
      </c>
      <c r="G188" s="37">
        <v>77</v>
      </c>
      <c r="H188" s="37">
        <v>77.694999999999993</v>
      </c>
      <c r="I188" s="37">
        <v>79.983000000000004</v>
      </c>
      <c r="J188" s="37">
        <v>79.932000000000002</v>
      </c>
      <c r="K188" s="37">
        <v>72.831000000000003</v>
      </c>
      <c r="L188" s="37">
        <v>76.102000000000004</v>
      </c>
      <c r="M188" s="37">
        <v>76.661000000000001</v>
      </c>
      <c r="N188" s="37">
        <v>73.406999999999996</v>
      </c>
      <c r="O188" s="37">
        <v>72.745999999999995</v>
      </c>
      <c r="P188" s="37">
        <v>73.39</v>
      </c>
      <c r="Q188" s="37">
        <v>74.593000000000004</v>
      </c>
      <c r="S188" s="4">
        <f t="shared" si="234"/>
        <v>91.582029407784646</v>
      </c>
      <c r="T188" s="4">
        <f t="shared" si="234"/>
        <v>84.390618326967626</v>
      </c>
      <c r="U188" s="4">
        <f t="shared" si="234"/>
        <v>83.221946105702315</v>
      </c>
      <c r="V188" s="4">
        <f t="shared" si="234"/>
        <v>81.009559451732059</v>
      </c>
      <c r="W188" s="4">
        <f t="shared" si="234"/>
        <v>75.565839662410539</v>
      </c>
      <c r="X188" s="4">
        <f t="shared" si="234"/>
        <v>78.015922486331078</v>
      </c>
      <c r="Y188" s="4" t="e">
        <f t="shared" si="234"/>
        <v>#N/A</v>
      </c>
      <c r="Z188" s="4">
        <f t="shared" si="234"/>
        <v>78.370065842765342</v>
      </c>
      <c r="AA188" s="4">
        <f t="shared" si="234"/>
        <v>74.258069405349787</v>
      </c>
      <c r="AB188" s="4">
        <f t="shared" si="234"/>
        <v>75.037165698779432</v>
      </c>
      <c r="AC188" s="4">
        <f t="shared" si="234"/>
        <v>76.223895500296919</v>
      </c>
      <c r="AD188" s="4">
        <f t="shared" si="234"/>
        <v>72.220369860873319</v>
      </c>
      <c r="AE188" s="4">
        <f t="shared" si="234"/>
        <v>72.836010857503766</v>
      </c>
      <c r="AF188" s="4">
        <f t="shared" si="234"/>
        <v>72.320231026816302</v>
      </c>
      <c r="AG188" s="4">
        <f t="shared" si="234"/>
        <v>74.36233014417401</v>
      </c>
      <c r="AI188" s="4">
        <f t="shared" si="235"/>
        <v>1.0149705922153487</v>
      </c>
      <c r="AJ188" s="4">
        <f t="shared" si="235"/>
        <v>-0.81461832696763281</v>
      </c>
      <c r="AK188" s="4">
        <f t="shared" si="235"/>
        <v>0.89705389429768445</v>
      </c>
      <c r="AL188" s="4">
        <f t="shared" si="235"/>
        <v>0.5324405482679424</v>
      </c>
      <c r="AM188" s="4">
        <f t="shared" si="235"/>
        <v>1.4341603375894607</v>
      </c>
      <c r="AN188" s="4">
        <f t="shared" si="235"/>
        <v>-0.32092248633108511</v>
      </c>
      <c r="AO188" s="4">
        <f t="shared" si="235"/>
        <v>0</v>
      </c>
      <c r="AP188" s="4">
        <f t="shared" si="235"/>
        <v>1.5619341572346599</v>
      </c>
      <c r="AQ188" s="4">
        <f t="shared" si="235"/>
        <v>-1.4270694053497834</v>
      </c>
      <c r="AR188" s="4">
        <f t="shared" si="235"/>
        <v>1.0648343012205714</v>
      </c>
      <c r="AS188" s="4">
        <f t="shared" si="235"/>
        <v>0.43710449970308218</v>
      </c>
      <c r="AT188" s="4">
        <f t="shared" si="235"/>
        <v>1.1866301391266774</v>
      </c>
      <c r="AU188" s="4">
        <f t="shared" si="235"/>
        <v>-9.001085750377058E-2</v>
      </c>
      <c r="AV188" s="4">
        <f t="shared" si="235"/>
        <v>1.0697689731836988</v>
      </c>
      <c r="AW188" s="4">
        <f t="shared" si="235"/>
        <v>0.23066985582599386</v>
      </c>
      <c r="AY188" s="2">
        <f t="shared" si="227"/>
        <v>91.582029407784646</v>
      </c>
      <c r="AZ188" s="2">
        <f t="shared" si="227"/>
        <v>84.390618326966802</v>
      </c>
      <c r="BA188" s="2">
        <f t="shared" si="227"/>
        <v>83.221946105701818</v>
      </c>
      <c r="BB188" s="2">
        <f t="shared" si="227"/>
        <v>81.009559451732059</v>
      </c>
      <c r="BC188" s="2">
        <f t="shared" si="227"/>
        <v>75.565839662410269</v>
      </c>
      <c r="BD188" s="2">
        <f t="shared" si="227"/>
        <v>78.015922486331078</v>
      </c>
      <c r="BE188" s="2" t="e">
        <f t="shared" si="227"/>
        <v>#N/A</v>
      </c>
      <c r="BF188" s="2">
        <f t="shared" si="227"/>
        <v>78.3700658427652</v>
      </c>
      <c r="BG188" s="2">
        <f t="shared" si="227"/>
        <v>74.258069404607554</v>
      </c>
      <c r="BH188" s="2">
        <f t="shared" si="227"/>
        <v>75.037165698649929</v>
      </c>
      <c r="BI188" s="2">
        <f t="shared" si="227"/>
        <v>76.223895500189087</v>
      </c>
      <c r="BJ188" s="2">
        <f t="shared" si="227"/>
        <v>72.22036985347124</v>
      </c>
      <c r="BK188" s="2">
        <f t="shared" si="227"/>
        <v>72.836009662134032</v>
      </c>
      <c r="BL188" s="2">
        <f t="shared" si="227"/>
        <v>72.320082823937994</v>
      </c>
      <c r="BM188" s="2">
        <f t="shared" si="227"/>
        <v>74.360085681630721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>
        <f t="shared" si="198"/>
        <v>83.575999999999993</v>
      </c>
      <c r="CW188" s="2">
        <f t="shared" si="199"/>
        <v>84.119</v>
      </c>
      <c r="CX188" s="2">
        <f t="shared" si="200"/>
        <v>81.542000000000002</v>
      </c>
      <c r="CY188" s="2">
        <f t="shared" si="201"/>
        <v>77</v>
      </c>
      <c r="CZ188" s="2">
        <f t="shared" si="202"/>
        <v>77.694999999999993</v>
      </c>
      <c r="DA188" s="2" t="str">
        <f t="shared" si="203"/>
        <v/>
      </c>
      <c r="DB188" s="2">
        <f t="shared" si="204"/>
        <v>79.932000000000002</v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>
        <f t="shared" si="211"/>
        <v>74.593000000000004</v>
      </c>
      <c r="DK188" s="2">
        <f t="shared" si="236"/>
        <v>130.75850701754388</v>
      </c>
      <c r="DL188" s="2">
        <f t="shared" si="236"/>
        <v>137.06561078892659</v>
      </c>
      <c r="DM188" s="2">
        <f t="shared" si="236"/>
        <v>131.92300579932157</v>
      </c>
      <c r="DN188" s="2">
        <f t="shared" si="236"/>
        <v>126.69506970128023</v>
      </c>
      <c r="DO188" s="2">
        <f t="shared" si="236"/>
        <v>112.15841700404856</v>
      </c>
      <c r="DP188" s="2">
        <f t="shared" si="236"/>
        <v>128.93242108479754</v>
      </c>
      <c r="DQ188" s="2">
        <f t="shared" si="236"/>
        <v>130.971792513369</v>
      </c>
      <c r="DR188" s="2">
        <f t="shared" si="236"/>
        <v>129.02434652406419</v>
      </c>
      <c r="DS188" s="2">
        <f t="shared" si="236"/>
        <v>131.05899047619044</v>
      </c>
      <c r="DT188" s="2">
        <f t="shared" si="236"/>
        <v>130.61162215431625</v>
      </c>
      <c r="DU188" s="2">
        <f t="shared" si="236"/>
        <v>122.33598851540614</v>
      </c>
      <c r="DV188" s="2">
        <f t="shared" si="236"/>
        <v>132.89536443586445</v>
      </c>
      <c r="DW188" s="2">
        <f t="shared" si="236"/>
        <v>129.07810084033611</v>
      </c>
      <c r="DX188" s="2">
        <f t="shared" si="236"/>
        <v>116.72292605042018</v>
      </c>
      <c r="DY188" s="2">
        <f t="shared" si="236"/>
        <v>101.77839717741932</v>
      </c>
      <c r="EA188" s="2">
        <f t="shared" si="240"/>
        <v>90.960332263277877</v>
      </c>
      <c r="EB188" s="2">
        <f t="shared" si="240"/>
        <v>82.690104035217615</v>
      </c>
      <c r="EC188" s="2">
        <f t="shared" si="240"/>
        <v>82.656502401955976</v>
      </c>
      <c r="ED188" s="2">
        <f t="shared" si="240"/>
        <v>81.106227187481693</v>
      </c>
      <c r="EE188" s="2">
        <f t="shared" si="240"/>
        <v>74.606275322909582</v>
      </c>
      <c r="EF188" s="2">
        <f t="shared" si="239"/>
        <v>77.979886396293381</v>
      </c>
      <c r="EG188" s="2">
        <f t="shared" si="239"/>
        <v>78.359158622252437</v>
      </c>
      <c r="EH188" s="2">
        <f t="shared" si="239"/>
        <v>77.051607571939272</v>
      </c>
      <c r="EI188" s="2">
        <f t="shared" si="239"/>
        <v>73.132750877476099</v>
      </c>
      <c r="EJ188" s="2">
        <f t="shared" si="239"/>
        <v>74.502253797406638</v>
      </c>
      <c r="EK188" s="2">
        <f t="shared" si="212"/>
        <v>76.577061902883372</v>
      </c>
      <c r="EL188" s="2">
        <f t="shared" si="179"/>
        <v>71.05444968330174</v>
      </c>
      <c r="EM188" s="2">
        <f t="shared" si="179"/>
        <v>72.782418730581441</v>
      </c>
      <c r="EN188" s="2">
        <f t="shared" si="179"/>
        <v>73.743679268110412</v>
      </c>
      <c r="EO188" s="2">
        <f t="shared" si="179"/>
        <v>74.509417516589025</v>
      </c>
      <c r="EQ188" s="2">
        <f t="shared" si="237"/>
        <v>91.70806570276298</v>
      </c>
      <c r="ER188" s="2">
        <f t="shared" si="237"/>
        <v>84.619665799341561</v>
      </c>
      <c r="ES188" s="2">
        <f t="shared" si="237"/>
        <v>83.301516043686789</v>
      </c>
      <c r="ET188" s="2">
        <f t="shared" si="237"/>
        <v>80.995669243151752</v>
      </c>
      <c r="EU188" s="2">
        <f t="shared" si="237"/>
        <v>75.706163133472018</v>
      </c>
      <c r="EV188" s="2">
        <f t="shared" si="237"/>
        <v>78.019546861175272</v>
      </c>
      <c r="EW188" s="2">
        <f t="shared" si="237"/>
        <v>79.11373677143709</v>
      </c>
      <c r="EX188" s="2">
        <f t="shared" si="237"/>
        <v>78.559518043676462</v>
      </c>
      <c r="EY188" s="2">
        <f t="shared" si="237"/>
        <v>74.465649191951314</v>
      </c>
      <c r="EZ188" s="2">
        <f t="shared" si="237"/>
        <v>75.134189880484513</v>
      </c>
      <c r="FA188" s="2">
        <f t="shared" si="237"/>
        <v>76.158516559622072</v>
      </c>
      <c r="FB188" s="2">
        <f t="shared" si="237"/>
        <v>72.457016546655169</v>
      </c>
      <c r="FC188" s="2">
        <f t="shared" si="237"/>
        <v>72.847505382796868</v>
      </c>
      <c r="FD188" s="2">
        <f t="shared" si="237"/>
        <v>71.966961320585398</v>
      </c>
      <c r="FE188" s="2">
        <f t="shared" si="237"/>
        <v>74.305248150354316</v>
      </c>
      <c r="FG188" s="2">
        <f t="shared" si="238"/>
        <v>0.99998631504712243</v>
      </c>
      <c r="FH188" s="2">
        <f t="shared" si="238"/>
        <v>0.99998274229326423</v>
      </c>
      <c r="FI188" s="2">
        <f t="shared" si="238"/>
        <v>0.99998354746921092</v>
      </c>
      <c r="FJ188" s="2">
        <f t="shared" si="238"/>
        <v>0.99998230987192072</v>
      </c>
      <c r="FK188" s="2">
        <f t="shared" si="238"/>
        <v>0.9999833293286422</v>
      </c>
      <c r="FL188" s="2">
        <f t="shared" si="238"/>
        <v>0.99998095216044747</v>
      </c>
      <c r="FM188" s="2">
        <f t="shared" si="238"/>
        <v>0.99998193529786839</v>
      </c>
      <c r="FN188" s="2">
        <f t="shared" si="238"/>
        <v>0.99998185282943097</v>
      </c>
      <c r="FO188" s="2">
        <f t="shared" si="238"/>
        <v>0.99998129583530704</v>
      </c>
      <c r="FP188" s="2">
        <f t="shared" si="238"/>
        <v>0.99998110590569678</v>
      </c>
      <c r="FQ188" s="2">
        <f t="shared" si="238"/>
        <v>0.99998229003116346</v>
      </c>
      <c r="FR188" s="2">
        <f t="shared" si="238"/>
        <v>0.99998199059108306</v>
      </c>
      <c r="FS188" s="2">
        <f t="shared" si="238"/>
        <v>0.99997966862617593</v>
      </c>
      <c r="FT188" s="2">
        <f t="shared" si="238"/>
        <v>0.99998117110740814</v>
      </c>
      <c r="FU188" s="2">
        <f t="shared" si="238"/>
        <v>0.9999782513882729</v>
      </c>
      <c r="FW188" s="2">
        <f t="shared" si="229"/>
        <v>0.8307138286986081</v>
      </c>
      <c r="FX188" s="2">
        <f t="shared" si="229"/>
        <v>0.88080927327643777</v>
      </c>
      <c r="FY188" s="2">
        <f t="shared" si="229"/>
        <v>0.87538171063590597</v>
      </c>
      <c r="FZ188" s="2">
        <f t="shared" si="229"/>
        <v>0.88165720521892987</v>
      </c>
      <c r="GA188" s="2">
        <f t="shared" si="229"/>
        <v>0.87185102960417338</v>
      </c>
      <c r="GB188" s="2">
        <f t="shared" si="229"/>
        <v>0.88414380508602275</v>
      </c>
      <c r="GC188" s="2">
        <f t="shared" si="229"/>
        <v>0.89395770306521838</v>
      </c>
      <c r="GD188" s="2">
        <f t="shared" si="229"/>
        <v>0.8737356344169277</v>
      </c>
      <c r="GE188" s="2">
        <f t="shared" si="229"/>
        <v>0.84345148688149396</v>
      </c>
      <c r="GF188" s="2">
        <f t="shared" si="229"/>
        <v>0.8447875977363225</v>
      </c>
      <c r="GG188" s="2">
        <f t="shared" si="229"/>
        <v>0.84573104815932054</v>
      </c>
      <c r="GH188" s="2">
        <f t="shared" si="229"/>
        <v>0.83048194156174804</v>
      </c>
      <c r="GI188" s="2">
        <f t="shared" si="229"/>
        <v>0.80579291159960154</v>
      </c>
      <c r="GJ188" s="2">
        <f t="shared" si="229"/>
        <v>0.80170614462355672</v>
      </c>
      <c r="GK188" s="2">
        <f t="shared" si="229"/>
        <v>0.73431631872135172</v>
      </c>
      <c r="GM188" s="86">
        <f t="shared" si="230"/>
        <v>0</v>
      </c>
      <c r="GN188" s="86">
        <f t="shared" si="230"/>
        <v>9.8560038853512505E-306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3.6625416455655391E-249</v>
      </c>
      <c r="HD188" s="86">
        <f t="shared" si="181"/>
        <v>4.4613439126454542E-255</v>
      </c>
      <c r="HE188" s="86">
        <f t="shared" si="181"/>
        <v>1.2332737143196489E-260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1.9094506982082758E-262</v>
      </c>
      <c r="HP188" s="86">
        <f t="shared" si="226"/>
        <v>0</v>
      </c>
      <c r="HQ188" s="86">
        <f t="shared" si="226"/>
        <v>0</v>
      </c>
      <c r="HS188" s="86">
        <f t="shared" si="231"/>
        <v>4.3632359958610334E-18</v>
      </c>
      <c r="HT188" s="86">
        <f t="shared" si="231"/>
        <v>1.517505332320027E-23</v>
      </c>
      <c r="HU188" s="86">
        <f t="shared" si="231"/>
        <v>8.6038469513992485E-25</v>
      </c>
      <c r="HV188" s="86">
        <f t="shared" si="231"/>
        <v>2.5508939098617294E-28</v>
      </c>
      <c r="HW188" s="86">
        <f t="shared" si="231"/>
        <v>4.5562993812746442E-26</v>
      </c>
      <c r="HX188" s="86">
        <f t="shared" si="231"/>
        <v>7.3097110394036124E-28</v>
      </c>
      <c r="HY188" s="86">
        <f t="shared" si="231"/>
        <v>3.4528619408119899E-29</v>
      </c>
      <c r="HZ188" s="86">
        <f t="shared" si="231"/>
        <v>1.1984895642602194E-26</v>
      </c>
      <c r="IA188" s="86">
        <f t="shared" si="231"/>
        <v>3.8942273060976844E-24</v>
      </c>
      <c r="IB188" s="86">
        <f t="shared" si="231"/>
        <v>1.2574540778628424E-25</v>
      </c>
      <c r="IC188" s="86">
        <f t="shared" si="231"/>
        <v>1.7197438002870816E-25</v>
      </c>
      <c r="ID188" s="86">
        <f t="shared" si="231"/>
        <v>6.7874648188801843E-24</v>
      </c>
      <c r="IE188" s="86">
        <f t="shared" si="231"/>
        <v>2.2322583692808324E-21</v>
      </c>
      <c r="IF188" s="86">
        <f t="shared" si="231"/>
        <v>3.4218904357045843E-44</v>
      </c>
      <c r="IG188" s="86">
        <f t="shared" si="231"/>
        <v>4.8859491904821584E-48</v>
      </c>
      <c r="II188" s="86">
        <f t="shared" si="232"/>
        <v>4.4665492769750813E-2</v>
      </c>
      <c r="IJ188" s="86">
        <f t="shared" si="232"/>
        <v>5.8798951468472336E-3</v>
      </c>
      <c r="IK188" s="86">
        <f t="shared" si="232"/>
        <v>5.458277885032654E-3</v>
      </c>
      <c r="IL188" s="86">
        <f t="shared" si="232"/>
        <v>2.1660023835783082E-3</v>
      </c>
      <c r="IM188" s="86">
        <f t="shared" si="232"/>
        <v>4.3581489081351071E-3</v>
      </c>
      <c r="IN188" s="86">
        <f t="shared" si="232"/>
        <v>2.3208758165265395E-3</v>
      </c>
      <c r="IO188" s="86">
        <f t="shared" si="232"/>
        <v>1.2255482172385593E-3</v>
      </c>
      <c r="IP188" s="86">
        <f t="shared" si="232"/>
        <v>3.8536078819082355E-3</v>
      </c>
      <c r="IQ188" s="86">
        <f t="shared" si="232"/>
        <v>1.3674601566842809E-2</v>
      </c>
      <c r="IR188" s="86">
        <f t="shared" si="232"/>
        <v>1.0329416668144426E-2</v>
      </c>
      <c r="IS188" s="86">
        <f t="shared" si="232"/>
        <v>1.0000003202800515E-2</v>
      </c>
      <c r="IT188" s="86">
        <f t="shared" si="232"/>
        <v>1.8165853394249521E-2</v>
      </c>
      <c r="IU188" s="86">
        <f t="shared" si="232"/>
        <v>4.0516313632695686E-2</v>
      </c>
      <c r="IV188" s="86">
        <f t="shared" si="232"/>
        <v>3.110544565064572E-2</v>
      </c>
      <c r="IW188" s="86">
        <f t="shared" si="232"/>
        <v>2.6554120585321652E-4</v>
      </c>
      <c r="IY188" s="86">
        <f t="shared" si="233"/>
        <v>4.466549276975082E-2</v>
      </c>
      <c r="IZ188" s="86">
        <f t="shared" si="233"/>
        <v>5.8798951468472336E-3</v>
      </c>
      <c r="JA188" s="86">
        <f t="shared" si="233"/>
        <v>5.458277885032654E-3</v>
      </c>
      <c r="JB188" s="86">
        <f t="shared" si="233"/>
        <v>2.1660023835783082E-3</v>
      </c>
      <c r="JC188" s="86">
        <f t="shared" si="233"/>
        <v>4.3581489081351071E-3</v>
      </c>
      <c r="JD188" s="86">
        <f t="shared" si="233"/>
        <v>2.3208758165265395E-3</v>
      </c>
      <c r="JE188" s="86">
        <f t="shared" si="233"/>
        <v>1.2255482172385593E-3</v>
      </c>
      <c r="JF188" s="86">
        <f t="shared" si="233"/>
        <v>3.8536078819082355E-3</v>
      </c>
      <c r="JG188" s="86">
        <f t="shared" si="233"/>
        <v>1.3674601566842809E-2</v>
      </c>
      <c r="JH188" s="86">
        <f t="shared" si="233"/>
        <v>1.0329416668144426E-2</v>
      </c>
      <c r="JI188" s="86">
        <f t="shared" si="233"/>
        <v>1.0000003202800515E-2</v>
      </c>
      <c r="JJ188" s="86">
        <f t="shared" si="233"/>
        <v>1.8165853394249521E-2</v>
      </c>
      <c r="JK188" s="86">
        <f t="shared" si="233"/>
        <v>4.0516313632695686E-2</v>
      </c>
      <c r="JL188" s="86">
        <f t="shared" si="233"/>
        <v>3.110544565064572E-2</v>
      </c>
      <c r="JM188" s="86">
        <f t="shared" si="233"/>
        <v>2.6554120585321652E-4</v>
      </c>
    </row>
    <row r="189" spans="2:273" x14ac:dyDescent="0.25">
      <c r="B189" s="2">
        <v>162</v>
      </c>
      <c r="C189" s="37">
        <v>90.225999999999999</v>
      </c>
      <c r="D189" s="37">
        <v>84.78</v>
      </c>
      <c r="E189" s="37">
        <v>85.507999999999996</v>
      </c>
      <c r="F189" s="37">
        <v>80.728999999999999</v>
      </c>
      <c r="G189" s="37">
        <v>75.542000000000002</v>
      </c>
      <c r="H189" s="37">
        <v>76</v>
      </c>
      <c r="I189" s="37">
        <v>80.084999999999994</v>
      </c>
      <c r="J189" s="37">
        <v>78.236999999999995</v>
      </c>
      <c r="K189" s="37">
        <v>74.745999999999995</v>
      </c>
      <c r="L189" s="37">
        <v>75.406999999999996</v>
      </c>
      <c r="M189" s="37">
        <v>76.119</v>
      </c>
      <c r="N189" s="37">
        <v>71.813999999999993</v>
      </c>
      <c r="O189" s="37">
        <v>74.457999999999998</v>
      </c>
      <c r="P189" s="37">
        <v>70.745999999999995</v>
      </c>
      <c r="Q189" s="37">
        <v>74.831000000000003</v>
      </c>
      <c r="S189" s="4">
        <f t="shared" si="234"/>
        <v>91.499016147688678</v>
      </c>
      <c r="T189" s="4">
        <f t="shared" si="234"/>
        <v>84.302376519874954</v>
      </c>
      <c r="U189" s="4">
        <f t="shared" si="234"/>
        <v>83.079568873056502</v>
      </c>
      <c r="V189" s="4" t="e">
        <f t="shared" si="234"/>
        <v>#N/A</v>
      </c>
      <c r="W189" s="4">
        <f t="shared" si="234"/>
        <v>75.434911342871487</v>
      </c>
      <c r="X189" s="4" t="e">
        <f t="shared" si="234"/>
        <v>#N/A</v>
      </c>
      <c r="Y189" s="4" t="e">
        <f t="shared" si="234"/>
        <v>#N/A</v>
      </c>
      <c r="Z189" s="4">
        <f t="shared" si="234"/>
        <v>78.211656303936152</v>
      </c>
      <c r="AA189" s="4">
        <f t="shared" si="234"/>
        <v>74.115678373756467</v>
      </c>
      <c r="AB189" s="4">
        <f t="shared" si="234"/>
        <v>74.8863815437157</v>
      </c>
      <c r="AC189" s="4">
        <f t="shared" si="234"/>
        <v>76.08630276119699</v>
      </c>
      <c r="AD189" s="4">
        <f t="shared" si="234"/>
        <v>72.072982406627347</v>
      </c>
      <c r="AE189" s="4">
        <f t="shared" si="234"/>
        <v>72.709626313228938</v>
      </c>
      <c r="AF189" s="4">
        <f t="shared" si="234"/>
        <v>72.18040759153908</v>
      </c>
      <c r="AG189" s="4">
        <f t="shared" si="234"/>
        <v>74.249057936385796</v>
      </c>
      <c r="AI189" s="4">
        <f t="shared" si="235"/>
        <v>-1.2730161476886792</v>
      </c>
      <c r="AJ189" s="4">
        <f t="shared" si="235"/>
        <v>0.47762348012504674</v>
      </c>
      <c r="AK189" s="4">
        <f t="shared" si="235"/>
        <v>2.4284311269434937</v>
      </c>
      <c r="AL189" s="4">
        <f t="shared" si="235"/>
        <v>0</v>
      </c>
      <c r="AM189" s="4">
        <f t="shared" si="235"/>
        <v>0.10708865712851434</v>
      </c>
      <c r="AN189" s="4">
        <f t="shared" si="235"/>
        <v>0</v>
      </c>
      <c r="AO189" s="4">
        <f t="shared" si="235"/>
        <v>0</v>
      </c>
      <c r="AP189" s="4">
        <f t="shared" si="235"/>
        <v>2.5343696063842458E-2</v>
      </c>
      <c r="AQ189" s="4">
        <f t="shared" si="235"/>
        <v>0.6303216262435285</v>
      </c>
      <c r="AR189" s="4">
        <f t="shared" si="235"/>
        <v>0.52061845628429637</v>
      </c>
      <c r="AS189" s="4">
        <f t="shared" si="235"/>
        <v>3.2697238803010009E-2</v>
      </c>
      <c r="AT189" s="4">
        <f t="shared" si="235"/>
        <v>-0.25898240662735361</v>
      </c>
      <c r="AU189" s="4">
        <f t="shared" si="235"/>
        <v>1.7483736867710604</v>
      </c>
      <c r="AV189" s="4">
        <f t="shared" si="235"/>
        <v>-1.4344075915390846</v>
      </c>
      <c r="AW189" s="4">
        <f t="shared" si="235"/>
        <v>0.58194206361420697</v>
      </c>
      <c r="AY189" s="2">
        <f t="shared" si="227"/>
        <v>91.499016147688678</v>
      </c>
      <c r="AZ189" s="2">
        <f t="shared" si="227"/>
        <v>84.302376519874898</v>
      </c>
      <c r="BA189" s="2">
        <f t="shared" si="227"/>
        <v>83.079568873056473</v>
      </c>
      <c r="BB189" s="2" t="e">
        <f t="shared" si="227"/>
        <v>#N/A</v>
      </c>
      <c r="BC189" s="2">
        <f t="shared" si="227"/>
        <v>75.434911342871473</v>
      </c>
      <c r="BD189" s="2" t="e">
        <f t="shared" si="227"/>
        <v>#N/A</v>
      </c>
      <c r="BE189" s="2" t="e">
        <f t="shared" si="227"/>
        <v>#N/A</v>
      </c>
      <c r="BF189" s="2">
        <f t="shared" si="227"/>
        <v>78.211656303936152</v>
      </c>
      <c r="BG189" s="2">
        <f t="shared" si="227"/>
        <v>74.115678373698017</v>
      </c>
      <c r="BH189" s="2">
        <f t="shared" si="227"/>
        <v>74.886381543707245</v>
      </c>
      <c r="BI189" s="2">
        <f t="shared" si="227"/>
        <v>76.086302761190041</v>
      </c>
      <c r="BJ189" s="2">
        <f t="shared" si="227"/>
        <v>72.072982406006972</v>
      </c>
      <c r="BK189" s="2">
        <f t="shared" si="227"/>
        <v>72.709626166656179</v>
      </c>
      <c r="BL189" s="2">
        <f t="shared" si="227"/>
        <v>72.180376034294738</v>
      </c>
      <c r="BM189" s="2">
        <f t="shared" si="227"/>
        <v>74.248621488362701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>
        <f t="shared" si="198"/>
        <v>84.78</v>
      </c>
      <c r="CW189" s="2">
        <f t="shared" si="199"/>
        <v>85.507999999999996</v>
      </c>
      <c r="CX189" s="2" t="str">
        <f t="shared" si="200"/>
        <v/>
      </c>
      <c r="CY189" s="2">
        <f t="shared" si="201"/>
        <v>75.542000000000002</v>
      </c>
      <c r="CZ189" s="2" t="str">
        <f t="shared" si="202"/>
        <v/>
      </c>
      <c r="DA189" s="2" t="str">
        <f t="shared" si="203"/>
        <v/>
      </c>
      <c r="DB189" s="2">
        <f t="shared" si="204"/>
        <v>78.236999999999995</v>
      </c>
      <c r="DC189" s="2">
        <f t="shared" si="205"/>
        <v>74.745999999999995</v>
      </c>
      <c r="DD189" s="2">
        <f t="shared" si="206"/>
        <v>75.406999999999996</v>
      </c>
      <c r="DE189" s="2">
        <f t="shared" si="207"/>
        <v>76.119</v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>
        <f t="shared" si="211"/>
        <v>74.831000000000003</v>
      </c>
      <c r="DK189" s="2">
        <f t="shared" si="236"/>
        <v>130.91440964912283</v>
      </c>
      <c r="DL189" s="2">
        <f t="shared" si="236"/>
        <v>137.30418787613525</v>
      </c>
      <c r="DM189" s="2">
        <f t="shared" si="236"/>
        <v>132.14416467884888</v>
      </c>
      <c r="DN189" s="2">
        <f t="shared" si="236"/>
        <v>126.905713371266</v>
      </c>
      <c r="DO189" s="2">
        <f t="shared" si="236"/>
        <v>112.28691558704452</v>
      </c>
      <c r="DP189" s="2">
        <f t="shared" si="236"/>
        <v>129.16796684491976</v>
      </c>
      <c r="DQ189" s="2">
        <f t="shared" si="236"/>
        <v>131.19335294117647</v>
      </c>
      <c r="DR189" s="2">
        <f t="shared" si="236"/>
        <v>129.2209579831933</v>
      </c>
      <c r="DS189" s="2">
        <f t="shared" si="236"/>
        <v>131.30421456582633</v>
      </c>
      <c r="DT189" s="2">
        <f t="shared" si="236"/>
        <v>130.85383208556149</v>
      </c>
      <c r="DU189" s="2">
        <f t="shared" si="236"/>
        <v>122.52924369747899</v>
      </c>
      <c r="DV189" s="2">
        <f t="shared" si="236"/>
        <v>133.18276971256972</v>
      </c>
      <c r="DW189" s="2">
        <f t="shared" si="236"/>
        <v>129.35525714285711</v>
      </c>
      <c r="DX189" s="2">
        <f t="shared" si="236"/>
        <v>116.92469411764708</v>
      </c>
      <c r="DY189" s="2">
        <f t="shared" si="236"/>
        <v>101.89133467741934</v>
      </c>
      <c r="EA189" s="2">
        <f t="shared" si="240"/>
        <v>90.857458389603465</v>
      </c>
      <c r="EB189" s="2">
        <f t="shared" si="240"/>
        <v>82.555802890806063</v>
      </c>
      <c r="EC189" s="2">
        <f t="shared" si="240"/>
        <v>82.498620318950287</v>
      </c>
      <c r="ED189" s="2">
        <f t="shared" si="240"/>
        <v>80.977175213424772</v>
      </c>
      <c r="EE189" s="2">
        <f t="shared" si="240"/>
        <v>74.448800055032208</v>
      </c>
      <c r="EF189" s="2">
        <f t="shared" si="239"/>
        <v>77.838533526876063</v>
      </c>
      <c r="EG189" s="2">
        <f t="shared" si="239"/>
        <v>78.197467255835036</v>
      </c>
      <c r="EH189" s="2">
        <f t="shared" si="239"/>
        <v>76.856761667545754</v>
      </c>
      <c r="EI189" s="2">
        <f t="shared" si="239"/>
        <v>72.955581115100657</v>
      </c>
      <c r="EJ189" s="2">
        <f t="shared" si="239"/>
        <v>74.335073744759669</v>
      </c>
      <c r="EK189" s="2">
        <f t="shared" si="212"/>
        <v>76.450359926839752</v>
      </c>
      <c r="EL189" s="2">
        <f t="shared" si="179"/>
        <v>70.869344616129439</v>
      </c>
      <c r="EM189" s="2">
        <f t="shared" si="179"/>
        <v>72.654241100754547</v>
      </c>
      <c r="EN189" s="2">
        <f t="shared" si="179"/>
        <v>73.654186601951423</v>
      </c>
      <c r="EO189" s="2">
        <f t="shared" si="179"/>
        <v>74.402193397538738</v>
      </c>
      <c r="EQ189" s="2">
        <f t="shared" si="237"/>
        <v>91.617658849199515</v>
      </c>
      <c r="ER189" s="2">
        <f t="shared" si="237"/>
        <v>84.516958209693371</v>
      </c>
      <c r="ES189" s="2">
        <f t="shared" si="237"/>
        <v>83.154153389245124</v>
      </c>
      <c r="ET189" s="2">
        <f t="shared" si="237"/>
        <v>80.864833664067078</v>
      </c>
      <c r="EU189" s="2">
        <f t="shared" si="237"/>
        <v>75.566448989502334</v>
      </c>
      <c r="EV189" s="2">
        <f t="shared" si="237"/>
        <v>77.878833336930029</v>
      </c>
      <c r="EW189" s="2">
        <f t="shared" si="237"/>
        <v>78.963854101421347</v>
      </c>
      <c r="EX189" s="2">
        <f t="shared" si="237"/>
        <v>78.389244518796801</v>
      </c>
      <c r="EY189" s="2">
        <f t="shared" si="237"/>
        <v>74.310888215929822</v>
      </c>
      <c r="EZ189" s="2">
        <f t="shared" si="237"/>
        <v>74.977623391830036</v>
      </c>
      <c r="FA189" s="2">
        <f t="shared" si="237"/>
        <v>76.024870515875321</v>
      </c>
      <c r="FB189" s="2">
        <f t="shared" si="237"/>
        <v>72.29583729295581</v>
      </c>
      <c r="FC189" s="2">
        <f t="shared" si="237"/>
        <v>72.720517718373031</v>
      </c>
      <c r="FD189" s="2">
        <f t="shared" si="237"/>
        <v>71.847008195375821</v>
      </c>
      <c r="FE189" s="2">
        <f t="shared" si="237"/>
        <v>74.197221354686718</v>
      </c>
      <c r="FG189" s="2">
        <f t="shared" si="238"/>
        <v>0.99998751915961104</v>
      </c>
      <c r="FH189" s="2">
        <f t="shared" si="238"/>
        <v>0.99998426076049463</v>
      </c>
      <c r="FI189" s="2">
        <f t="shared" si="238"/>
        <v>0.99998499509186378</v>
      </c>
      <c r="FJ189" s="2">
        <f t="shared" si="238"/>
        <v>0.99998386638632952</v>
      </c>
      <c r="FK189" s="2">
        <f t="shared" si="238"/>
        <v>0.9999847961447208</v>
      </c>
      <c r="FL189" s="2">
        <f t="shared" si="238"/>
        <v>0.99998262813474648</v>
      </c>
      <c r="FM189" s="2">
        <f t="shared" si="238"/>
        <v>0.9999835247696589</v>
      </c>
      <c r="FN189" s="2">
        <f t="shared" si="238"/>
        <v>0.99998344955731033</v>
      </c>
      <c r="FO189" s="2">
        <f t="shared" si="238"/>
        <v>0.99998294157098477</v>
      </c>
      <c r="FP189" s="2">
        <f t="shared" si="238"/>
        <v>0.99998276835254851</v>
      </c>
      <c r="FQ189" s="2">
        <f t="shared" si="238"/>
        <v>0.99998384829128739</v>
      </c>
      <c r="FR189" s="2">
        <f t="shared" si="238"/>
        <v>0.9999835751978301</v>
      </c>
      <c r="FS189" s="2">
        <f t="shared" si="238"/>
        <v>0.99998145753352208</v>
      </c>
      <c r="FT189" s="2">
        <f t="shared" si="238"/>
        <v>0.99998282781741332</v>
      </c>
      <c r="FU189" s="2">
        <f t="shared" si="238"/>
        <v>0.99998016499240683</v>
      </c>
      <c r="FW189" s="2">
        <f t="shared" si="229"/>
        <v>0.84327469890075524</v>
      </c>
      <c r="FX189" s="2">
        <f t="shared" si="229"/>
        <v>0.89014465825963762</v>
      </c>
      <c r="FY189" s="2">
        <f t="shared" si="229"/>
        <v>0.88508673866406062</v>
      </c>
      <c r="FZ189" s="2">
        <f t="shared" si="229"/>
        <v>0.89093440105914845</v>
      </c>
      <c r="GA189" s="2">
        <f t="shared" si="229"/>
        <v>0.88179389091791804</v>
      </c>
      <c r="GB189" s="2">
        <f t="shared" si="229"/>
        <v>0.89324967205110661</v>
      </c>
      <c r="GC189" s="2">
        <f t="shared" si="229"/>
        <v>0.90237740100821928</v>
      </c>
      <c r="GD189" s="2">
        <f t="shared" si="229"/>
        <v>0.88355180265470823</v>
      </c>
      <c r="GE189" s="2">
        <f t="shared" si="229"/>
        <v>0.85523194106071498</v>
      </c>
      <c r="GF189" s="2">
        <f t="shared" si="229"/>
        <v>0.85648461584041924</v>
      </c>
      <c r="GG189" s="2">
        <f t="shared" si="229"/>
        <v>0.85736897078423768</v>
      </c>
      <c r="GH189" s="2">
        <f t="shared" si="229"/>
        <v>0.84305676694628828</v>
      </c>
      <c r="GI189" s="2">
        <f t="shared" si="229"/>
        <v>0.81980178175630147</v>
      </c>
      <c r="GJ189" s="2">
        <f t="shared" si="229"/>
        <v>0.8159424721693469</v>
      </c>
      <c r="GK189" s="2">
        <f t="shared" si="229"/>
        <v>0.75189354781091333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2.457812301798253E-255</v>
      </c>
      <c r="HD189" s="86">
        <f t="shared" si="181"/>
        <v>2.1210374792525023E-261</v>
      </c>
      <c r="HE189" s="86">
        <f t="shared" si="181"/>
        <v>4.7660611236820626E-267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4.2120799531091031E-269</v>
      </c>
      <c r="HP189" s="86">
        <f t="shared" si="226"/>
        <v>0</v>
      </c>
      <c r="HQ189" s="86">
        <f t="shared" si="226"/>
        <v>0</v>
      </c>
      <c r="HS189" s="86">
        <f t="shared" si="231"/>
        <v>8.1152991273768305E-19</v>
      </c>
      <c r="HT189" s="86">
        <f t="shared" si="231"/>
        <v>1.8409579638157726E-24</v>
      </c>
      <c r="HU189" s="86">
        <f t="shared" si="231"/>
        <v>9.1272371680533319E-26</v>
      </c>
      <c r="HV189" s="86">
        <f t="shared" si="231"/>
        <v>1.9387982006953741E-29</v>
      </c>
      <c r="HW189" s="86">
        <f t="shared" si="231"/>
        <v>4.1201413273964922E-27</v>
      </c>
      <c r="HX189" s="86">
        <f t="shared" si="231"/>
        <v>5.9549013878287224E-29</v>
      </c>
      <c r="HY189" s="86">
        <f t="shared" si="231"/>
        <v>2.5661149982800314E-30</v>
      </c>
      <c r="HZ189" s="86">
        <f t="shared" si="231"/>
        <v>1.0420400413439175E-27</v>
      </c>
      <c r="IA189" s="86">
        <f t="shared" si="231"/>
        <v>4.010674018426166E-25</v>
      </c>
      <c r="IB189" s="86">
        <f t="shared" si="231"/>
        <v>1.112154281840706E-26</v>
      </c>
      <c r="IC189" s="86">
        <f t="shared" si="231"/>
        <v>1.5307898153214197E-26</v>
      </c>
      <c r="ID189" s="86">
        <f t="shared" si="231"/>
        <v>6.8297762899798112E-25</v>
      </c>
      <c r="IE189" s="86">
        <f t="shared" si="231"/>
        <v>2.7400783824811815E-22</v>
      </c>
      <c r="IF189" s="86">
        <f t="shared" si="231"/>
        <v>3.405675772642235E-46</v>
      </c>
      <c r="IG189" s="86">
        <f t="shared" si="231"/>
        <v>2.4084141029823745E-50</v>
      </c>
      <c r="II189" s="86">
        <f t="shared" si="232"/>
        <v>3.3666389827614988E-2</v>
      </c>
      <c r="IJ189" s="86">
        <f t="shared" si="232"/>
        <v>3.961104926888206E-3</v>
      </c>
      <c r="IK189" s="86">
        <f t="shared" si="232"/>
        <v>3.6148837276703369E-3</v>
      </c>
      <c r="IL189" s="86">
        <f t="shared" si="232"/>
        <v>1.340749650941143E-3</v>
      </c>
      <c r="IM189" s="86">
        <f t="shared" si="232"/>
        <v>2.8085431260873508E-3</v>
      </c>
      <c r="IN189" s="86">
        <f t="shared" si="232"/>
        <v>1.4535410396785951E-3</v>
      </c>
      <c r="IO189" s="86">
        <f t="shared" si="232"/>
        <v>7.4478371546341817E-4</v>
      </c>
      <c r="IP189" s="86">
        <f t="shared" si="232"/>
        <v>2.465848101956014E-3</v>
      </c>
      <c r="IQ189" s="86">
        <f t="shared" si="232"/>
        <v>9.30756450082652E-3</v>
      </c>
      <c r="IR189" s="86">
        <f t="shared" si="232"/>
        <v>6.8506867382299554E-3</v>
      </c>
      <c r="IS189" s="86">
        <f t="shared" si="232"/>
        <v>6.6223688837252501E-3</v>
      </c>
      <c r="IT189" s="86">
        <f t="shared" si="232"/>
        <v>1.2449591517625173E-2</v>
      </c>
      <c r="IU189" s="86">
        <f t="shared" si="232"/>
        <v>2.9180425957150497E-2</v>
      </c>
      <c r="IV189" s="86">
        <f t="shared" si="232"/>
        <v>2.1570755881255378E-2</v>
      </c>
      <c r="IW189" s="86">
        <f t="shared" si="232"/>
        <v>7.1004395096506564E-5</v>
      </c>
      <c r="IY189" s="86">
        <f t="shared" si="233"/>
        <v>3.3666389827614988E-2</v>
      </c>
      <c r="IZ189" s="86">
        <f t="shared" si="233"/>
        <v>3.961104926888206E-3</v>
      </c>
      <c r="JA189" s="86">
        <f t="shared" si="233"/>
        <v>3.6148837276703369E-3</v>
      </c>
      <c r="JB189" s="86">
        <f t="shared" si="233"/>
        <v>1.340749650941143E-3</v>
      </c>
      <c r="JC189" s="86">
        <f t="shared" si="233"/>
        <v>2.8085431260873508E-3</v>
      </c>
      <c r="JD189" s="86">
        <f t="shared" si="233"/>
        <v>1.4535410396785951E-3</v>
      </c>
      <c r="JE189" s="86">
        <f t="shared" si="233"/>
        <v>7.4478371546341817E-4</v>
      </c>
      <c r="JF189" s="86">
        <f t="shared" si="233"/>
        <v>2.465848101956014E-3</v>
      </c>
      <c r="JG189" s="86">
        <f t="shared" si="233"/>
        <v>9.30756450082652E-3</v>
      </c>
      <c r="JH189" s="86">
        <f t="shared" si="233"/>
        <v>6.8506867382299554E-3</v>
      </c>
      <c r="JI189" s="86">
        <f t="shared" si="233"/>
        <v>6.6223688837252501E-3</v>
      </c>
      <c r="JJ189" s="86">
        <f t="shared" si="233"/>
        <v>1.2449591517625173E-2</v>
      </c>
      <c r="JK189" s="86">
        <f t="shared" si="233"/>
        <v>2.9180425957150497E-2</v>
      </c>
      <c r="JL189" s="86">
        <f t="shared" si="233"/>
        <v>2.1570755881255378E-2</v>
      </c>
      <c r="JM189" s="86">
        <f t="shared" si="233"/>
        <v>7.1004395096506564E-5</v>
      </c>
    </row>
    <row r="190" spans="2:273" x14ac:dyDescent="0.25">
      <c r="B190" s="2">
        <v>163</v>
      </c>
      <c r="C190" s="37">
        <v>93.305999999999997</v>
      </c>
      <c r="D190" s="37">
        <v>88.254000000000005</v>
      </c>
      <c r="E190" s="37">
        <v>82.507999999999996</v>
      </c>
      <c r="F190" s="37">
        <v>82.492000000000004</v>
      </c>
      <c r="G190" s="37">
        <v>76.287999999999997</v>
      </c>
      <c r="H190" s="37">
        <v>79.558999999999997</v>
      </c>
      <c r="I190" s="37">
        <v>79.254000000000005</v>
      </c>
      <c r="J190" s="37">
        <v>79.016999999999996</v>
      </c>
      <c r="K190" s="37">
        <v>74.507999999999996</v>
      </c>
      <c r="L190" s="37">
        <v>74.897999999999996</v>
      </c>
      <c r="M190" s="37">
        <v>74.457999999999998</v>
      </c>
      <c r="N190" s="37">
        <v>72.338999999999999</v>
      </c>
      <c r="O190" s="37">
        <v>72.763000000000005</v>
      </c>
      <c r="P190" s="37">
        <v>72.864000000000004</v>
      </c>
      <c r="Q190" s="37">
        <v>72.102000000000004</v>
      </c>
      <c r="S190" s="4">
        <f t="shared" si="234"/>
        <v>91.415725239729724</v>
      </c>
      <c r="T190" s="4">
        <f t="shared" si="234"/>
        <v>84.213441122946293</v>
      </c>
      <c r="U190" s="4">
        <f t="shared" si="234"/>
        <v>82.936958573686823</v>
      </c>
      <c r="V190" s="4" t="e">
        <f t="shared" si="234"/>
        <v>#N/A</v>
      </c>
      <c r="W190" s="4">
        <f t="shared" si="234"/>
        <v>75.30357383137104</v>
      </c>
      <c r="X190" s="4" t="e">
        <f t="shared" si="234"/>
        <v>#N/A</v>
      </c>
      <c r="Y190" s="4" t="e">
        <f t="shared" si="234"/>
        <v>#N/A</v>
      </c>
      <c r="Z190" s="4">
        <f t="shared" si="234"/>
        <v>78.052693017601683</v>
      </c>
      <c r="AA190" s="4">
        <f t="shared" si="234"/>
        <v>73.972794747964159</v>
      </c>
      <c r="AB190" s="4">
        <f t="shared" si="234"/>
        <v>74.735367230632917</v>
      </c>
      <c r="AC190" s="4">
        <f t="shared" si="234"/>
        <v>75.948874277934166</v>
      </c>
      <c r="AD190" s="4">
        <f t="shared" si="234"/>
        <v>71.925087438695542</v>
      </c>
      <c r="AE190" s="4">
        <f t="shared" si="234"/>
        <v>72.583229518242987</v>
      </c>
      <c r="AF190" s="4">
        <f t="shared" si="234"/>
        <v>72.041291941615199</v>
      </c>
      <c r="AG190" s="4">
        <f t="shared" si="234"/>
        <v>74.137371328815647</v>
      </c>
      <c r="AI190" s="4">
        <f t="shared" si="235"/>
        <v>1.8902747602702732</v>
      </c>
      <c r="AJ190" s="4">
        <f t="shared" si="235"/>
        <v>4.0405588770537122</v>
      </c>
      <c r="AK190" s="4">
        <f t="shared" si="235"/>
        <v>-0.42895857368682755</v>
      </c>
      <c r="AL190" s="4">
        <f t="shared" si="235"/>
        <v>0</v>
      </c>
      <c r="AM190" s="4">
        <f t="shared" si="235"/>
        <v>0.98442616862895704</v>
      </c>
      <c r="AN190" s="4">
        <f t="shared" si="235"/>
        <v>0</v>
      </c>
      <c r="AO190" s="4">
        <f t="shared" si="235"/>
        <v>0</v>
      </c>
      <c r="AP190" s="4">
        <f t="shared" si="235"/>
        <v>0.96430698239831258</v>
      </c>
      <c r="AQ190" s="4">
        <f t="shared" si="235"/>
        <v>0.53520525203583702</v>
      </c>
      <c r="AR190" s="4">
        <f t="shared" si="235"/>
        <v>0.16263276936707882</v>
      </c>
      <c r="AS190" s="4">
        <f t="shared" si="235"/>
        <v>-1.4908742779341679</v>
      </c>
      <c r="AT190" s="4">
        <f t="shared" si="235"/>
        <v>0.41391256130445697</v>
      </c>
      <c r="AU190" s="4">
        <f t="shared" si="235"/>
        <v>0.17977048175701782</v>
      </c>
      <c r="AV190" s="4">
        <f t="shared" si="235"/>
        <v>0.82270805838480499</v>
      </c>
      <c r="AW190" s="4">
        <f t="shared" si="235"/>
        <v>-2.0353713288156428</v>
      </c>
      <c r="AY190" s="2">
        <f t="shared" si="227"/>
        <v>91.415725239729724</v>
      </c>
      <c r="AZ190" s="2">
        <f t="shared" si="227"/>
        <v>84.213441122946293</v>
      </c>
      <c r="BA190" s="2">
        <f t="shared" si="227"/>
        <v>82.936958573686823</v>
      </c>
      <c r="BB190" s="2" t="e">
        <f t="shared" si="227"/>
        <v>#N/A</v>
      </c>
      <c r="BC190" s="2">
        <f t="shared" si="227"/>
        <v>75.30357383137104</v>
      </c>
      <c r="BD190" s="2" t="e">
        <f t="shared" si="227"/>
        <v>#N/A</v>
      </c>
      <c r="BE190" s="2" t="e">
        <f t="shared" si="227"/>
        <v>#N/A</v>
      </c>
      <c r="BF190" s="2">
        <f t="shared" si="227"/>
        <v>78.052693017601683</v>
      </c>
      <c r="BG190" s="2">
        <f t="shared" si="227"/>
        <v>73.972794747960123</v>
      </c>
      <c r="BH190" s="2">
        <f t="shared" si="227"/>
        <v>74.735367230632434</v>
      </c>
      <c r="BI190" s="2">
        <f t="shared" si="227"/>
        <v>75.948874277933783</v>
      </c>
      <c r="BJ190" s="2">
        <f t="shared" si="227"/>
        <v>71.925087438650138</v>
      </c>
      <c r="BK190" s="2">
        <f t="shared" si="227"/>
        <v>72.583229502410333</v>
      </c>
      <c r="BL190" s="2">
        <f t="shared" si="227"/>
        <v>72.041285822306634</v>
      </c>
      <c r="BM190" s="2">
        <f t="shared" si="227"/>
        <v>74.137296809926909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>
        <f t="shared" si="198"/>
        <v>88.254000000000005</v>
      </c>
      <c r="CW190" s="2">
        <f t="shared" si="199"/>
        <v>82.507999999999996</v>
      </c>
      <c r="CX190" s="2" t="str">
        <f t="shared" si="200"/>
        <v/>
      </c>
      <c r="CY190" s="2">
        <f t="shared" si="201"/>
        <v>76.287999999999997</v>
      </c>
      <c r="CZ190" s="2" t="str">
        <f t="shared" si="202"/>
        <v/>
      </c>
      <c r="DA190" s="2" t="str">
        <f t="shared" si="203"/>
        <v/>
      </c>
      <c r="DB190" s="2">
        <f t="shared" si="204"/>
        <v>79.016999999999996</v>
      </c>
      <c r="DC190" s="2">
        <f t="shared" si="205"/>
        <v>74.507999999999996</v>
      </c>
      <c r="DD190" s="2">
        <f t="shared" si="206"/>
        <v>74.897999999999996</v>
      </c>
      <c r="DE190" s="2">
        <f t="shared" si="207"/>
        <v>74.457999999999998</v>
      </c>
      <c r="DF190" s="2">
        <f t="shared" si="208"/>
        <v>72.338999999999999</v>
      </c>
      <c r="DG190" s="2" t="str">
        <f t="shared" si="209"/>
        <v/>
      </c>
      <c r="DH190" s="2" t="str">
        <f t="shared" si="210"/>
        <v/>
      </c>
      <c r="DI190" s="2">
        <f t="shared" si="211"/>
        <v>72.102000000000004</v>
      </c>
      <c r="DK190" s="2">
        <f t="shared" si="236"/>
        <v>131.07031228070178</v>
      </c>
      <c r="DL190" s="2">
        <f t="shared" si="236"/>
        <v>137.54276496334393</v>
      </c>
      <c r="DM190" s="2">
        <f t="shared" si="236"/>
        <v>132.36532355837616</v>
      </c>
      <c r="DN190" s="2">
        <f t="shared" si="236"/>
        <v>127.11635704125177</v>
      </c>
      <c r="DO190" s="2">
        <f t="shared" si="236"/>
        <v>112.41541417004046</v>
      </c>
      <c r="DP190" s="2">
        <f t="shared" si="236"/>
        <v>129.40351260504201</v>
      </c>
      <c r="DQ190" s="2">
        <f t="shared" si="236"/>
        <v>131.41491336898395</v>
      </c>
      <c r="DR190" s="2">
        <f t="shared" si="236"/>
        <v>129.41756944232242</v>
      </c>
      <c r="DS190" s="2">
        <f t="shared" si="236"/>
        <v>131.54943865546215</v>
      </c>
      <c r="DT190" s="2">
        <f t="shared" si="236"/>
        <v>131.09604201680673</v>
      </c>
      <c r="DU190" s="2">
        <f t="shared" si="236"/>
        <v>122.72249887955181</v>
      </c>
      <c r="DV190" s="2">
        <f t="shared" si="236"/>
        <v>133.47017498927499</v>
      </c>
      <c r="DW190" s="2">
        <f t="shared" si="236"/>
        <v>129.63241344537815</v>
      </c>
      <c r="DX190" s="2">
        <f t="shared" si="236"/>
        <v>117.12646218487396</v>
      </c>
      <c r="DY190" s="2">
        <f t="shared" si="236"/>
        <v>102.00427217741932</v>
      </c>
      <c r="EA190" s="2">
        <f t="shared" si="240"/>
        <v>90.754584515929039</v>
      </c>
      <c r="EB190" s="2">
        <f t="shared" si="240"/>
        <v>82.42150174639454</v>
      </c>
      <c r="EC190" s="2">
        <f t="shared" si="240"/>
        <v>82.340738235944585</v>
      </c>
      <c r="ED190" s="2">
        <f t="shared" si="240"/>
        <v>80.848123239367851</v>
      </c>
      <c r="EE190" s="2">
        <f t="shared" si="240"/>
        <v>74.291324787154835</v>
      </c>
      <c r="EF190" s="2">
        <f t="shared" si="239"/>
        <v>77.697180657458745</v>
      </c>
      <c r="EG190" s="2">
        <f t="shared" si="239"/>
        <v>78.035775889417636</v>
      </c>
      <c r="EH190" s="2">
        <f t="shared" si="239"/>
        <v>76.661915763152223</v>
      </c>
      <c r="EI190" s="2">
        <f t="shared" si="239"/>
        <v>72.778411352725215</v>
      </c>
      <c r="EJ190" s="2">
        <f t="shared" si="239"/>
        <v>74.167893692112699</v>
      </c>
      <c r="EK190" s="2">
        <f t="shared" si="212"/>
        <v>76.323657950796147</v>
      </c>
      <c r="EL190" s="2">
        <f t="shared" si="179"/>
        <v>70.684239548957123</v>
      </c>
      <c r="EM190" s="2">
        <f t="shared" si="179"/>
        <v>72.526063470927639</v>
      </c>
      <c r="EN190" s="2">
        <f t="shared" si="179"/>
        <v>73.56469393579242</v>
      </c>
      <c r="EO190" s="2">
        <f t="shared" si="179"/>
        <v>74.294969278488438</v>
      </c>
      <c r="EQ190" s="2">
        <f t="shared" si="237"/>
        <v>91.52725199563605</v>
      </c>
      <c r="ER190" s="2">
        <f t="shared" si="237"/>
        <v>84.414250620045166</v>
      </c>
      <c r="ES190" s="2">
        <f t="shared" si="237"/>
        <v>83.006790734803459</v>
      </c>
      <c r="ET190" s="2">
        <f t="shared" si="237"/>
        <v>80.733998084982389</v>
      </c>
      <c r="EU190" s="2">
        <f t="shared" si="237"/>
        <v>75.426734845532636</v>
      </c>
      <c r="EV190" s="2">
        <f t="shared" si="237"/>
        <v>77.738119812684801</v>
      </c>
      <c r="EW190" s="2">
        <f t="shared" si="237"/>
        <v>78.813971431405619</v>
      </c>
      <c r="EX190" s="2">
        <f t="shared" si="237"/>
        <v>78.218970993917125</v>
      </c>
      <c r="EY190" s="2">
        <f t="shared" si="237"/>
        <v>74.156127239908315</v>
      </c>
      <c r="EZ190" s="2">
        <f t="shared" si="237"/>
        <v>74.82105690317556</v>
      </c>
      <c r="FA190" s="2">
        <f t="shared" si="237"/>
        <v>75.891224472128556</v>
      </c>
      <c r="FB190" s="2">
        <f t="shared" si="237"/>
        <v>72.134658039256436</v>
      </c>
      <c r="FC190" s="2">
        <f t="shared" si="237"/>
        <v>72.593530053949209</v>
      </c>
      <c r="FD190" s="2">
        <f t="shared" si="237"/>
        <v>71.727055070166244</v>
      </c>
      <c r="FE190" s="2">
        <f t="shared" si="237"/>
        <v>74.089194559019134</v>
      </c>
      <c r="FG190" s="2">
        <f t="shared" si="238"/>
        <v>0.99998861732578082</v>
      </c>
      <c r="FH190" s="2">
        <f t="shared" si="238"/>
        <v>0.99998564562308878</v>
      </c>
      <c r="FI190" s="2">
        <f t="shared" si="238"/>
        <v>0.9999863153430687</v>
      </c>
      <c r="FJ190" s="2">
        <f t="shared" si="238"/>
        <v>0.99998528594856673</v>
      </c>
      <c r="FK190" s="2">
        <f t="shared" si="238"/>
        <v>0.99998613390063562</v>
      </c>
      <c r="FL190" s="2">
        <f t="shared" si="238"/>
        <v>0.99998415664637186</v>
      </c>
      <c r="FM190" s="2">
        <f t="shared" si="238"/>
        <v>0.99998497438956624</v>
      </c>
      <c r="FN190" s="2">
        <f t="shared" si="238"/>
        <v>0.99998490579488986</v>
      </c>
      <c r="FO190" s="2">
        <f t="shared" si="238"/>
        <v>0.99998444250448459</v>
      </c>
      <c r="FP190" s="2">
        <f t="shared" si="238"/>
        <v>0.99998428452691646</v>
      </c>
      <c r="FQ190" s="2">
        <f t="shared" si="238"/>
        <v>0.99998526944564536</v>
      </c>
      <c r="FR190" s="2">
        <f t="shared" si="238"/>
        <v>0.99998502038073811</v>
      </c>
      <c r="FS190" s="2">
        <f t="shared" si="238"/>
        <v>0.99998308904199285</v>
      </c>
      <c r="FT190" s="2">
        <f t="shared" si="238"/>
        <v>0.99998433875968196</v>
      </c>
      <c r="FU190" s="2">
        <f t="shared" si="238"/>
        <v>0.99998191022650484</v>
      </c>
      <c r="FW190" s="2">
        <f t="shared" si="229"/>
        <v>0.85506617058109791</v>
      </c>
      <c r="FX190" s="2">
        <f t="shared" si="229"/>
        <v>0.89883284785524098</v>
      </c>
      <c r="FY190" s="2">
        <f t="shared" si="229"/>
        <v>0.89412736905016177</v>
      </c>
      <c r="FZ190" s="2">
        <f t="shared" si="229"/>
        <v>0.89956717890771898</v>
      </c>
      <c r="GA190" s="2">
        <f t="shared" si="229"/>
        <v>0.89106169558698622</v>
      </c>
      <c r="GB190" s="2">
        <f t="shared" si="229"/>
        <v>0.90171940679788742</v>
      </c>
      <c r="GC190" s="2">
        <f t="shared" si="229"/>
        <v>0.91019573713356938</v>
      </c>
      <c r="GD190" s="2">
        <f t="shared" si="229"/>
        <v>0.89269855193850411</v>
      </c>
      <c r="GE190" s="2">
        <f t="shared" si="229"/>
        <v>0.86626646055552581</v>
      </c>
      <c r="GF190" s="2">
        <f t="shared" si="229"/>
        <v>0.86743845357590976</v>
      </c>
      <c r="GG190" s="2">
        <f t="shared" si="229"/>
        <v>0.86826569179504653</v>
      </c>
      <c r="GH190" s="2">
        <f t="shared" si="229"/>
        <v>0.8548618130407668</v>
      </c>
      <c r="GI190" s="2">
        <f t="shared" si="229"/>
        <v>0.83300955642547181</v>
      </c>
      <c r="GJ190" s="2">
        <f t="shared" si="229"/>
        <v>0.82937424393649017</v>
      </c>
      <c r="GK190" s="2">
        <f t="shared" si="229"/>
        <v>0.7686742277312234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1.3843920603331128E-261</v>
      </c>
      <c r="HD190" s="86">
        <f t="shared" si="181"/>
        <v>8.4275917867947778E-268</v>
      </c>
      <c r="HE190" s="86">
        <f t="shared" si="181"/>
        <v>1.5374842903497643E-273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7.6591835159766324E-276</v>
      </c>
      <c r="HP190" s="86">
        <f t="shared" si="226"/>
        <v>0</v>
      </c>
      <c r="HQ190" s="86">
        <f t="shared" si="226"/>
        <v>0</v>
      </c>
      <c r="HS190" s="86">
        <f t="shared" si="231"/>
        <v>1.4567511051455526E-19</v>
      </c>
      <c r="HT190" s="86">
        <f t="shared" si="231"/>
        <v>2.1407030063937921E-25</v>
      </c>
      <c r="HU190" s="86">
        <f t="shared" si="231"/>
        <v>9.2525845218959251E-27</v>
      </c>
      <c r="HV190" s="86">
        <f t="shared" si="231"/>
        <v>1.3986660019150298E-30</v>
      </c>
      <c r="HW190" s="86">
        <f t="shared" si="231"/>
        <v>3.5460185152473119E-28</v>
      </c>
      <c r="HX190" s="86">
        <f t="shared" si="231"/>
        <v>4.6134298762339611E-30</v>
      </c>
      <c r="HY190" s="86">
        <f t="shared" si="231"/>
        <v>1.8114202552595764E-31</v>
      </c>
      <c r="HZ190" s="86">
        <f t="shared" si="231"/>
        <v>8.6189676773058793E-29</v>
      </c>
      <c r="IA190" s="86">
        <f t="shared" si="231"/>
        <v>3.9374060495200696E-26</v>
      </c>
      <c r="IB190" s="86">
        <f t="shared" si="231"/>
        <v>9.3452206738231497E-28</v>
      </c>
      <c r="IC190" s="86">
        <f t="shared" si="231"/>
        <v>1.2945375471481487E-27</v>
      </c>
      <c r="ID190" s="86">
        <f t="shared" si="231"/>
        <v>6.541236993103191E-26</v>
      </c>
      <c r="IE190" s="86">
        <f t="shared" si="231"/>
        <v>3.2113707438650899E-23</v>
      </c>
      <c r="IF190" s="86">
        <f t="shared" si="231"/>
        <v>3.0509723680721057E-48</v>
      </c>
      <c r="IG190" s="86">
        <f t="shared" si="231"/>
        <v>1.0443967774280643E-52</v>
      </c>
      <c r="II190" s="86">
        <f t="shared" si="232"/>
        <v>2.5071535926762922E-2</v>
      </c>
      <c r="IJ190" s="86">
        <f t="shared" si="232"/>
        <v>2.6290359353551454E-3</v>
      </c>
      <c r="IK190" s="86">
        <f t="shared" si="232"/>
        <v>2.356123114393243E-3</v>
      </c>
      <c r="IL190" s="86">
        <f t="shared" si="232"/>
        <v>8.1470454151997293E-4</v>
      </c>
      <c r="IM190" s="86">
        <f t="shared" si="232"/>
        <v>1.7786607430242132E-3</v>
      </c>
      <c r="IN190" s="86">
        <f t="shared" si="232"/>
        <v>8.9426552522286389E-4</v>
      </c>
      <c r="IO190" s="86">
        <f t="shared" si="232"/>
        <v>4.4439213018689793E-4</v>
      </c>
      <c r="IP190" s="86">
        <f t="shared" si="232"/>
        <v>1.5503004523508229E-3</v>
      </c>
      <c r="IQ190" s="86">
        <f t="shared" si="232"/>
        <v>6.2306073608104093E-3</v>
      </c>
      <c r="IR190" s="86">
        <f t="shared" si="232"/>
        <v>4.46306670521245E-3</v>
      </c>
      <c r="IS190" s="86">
        <f t="shared" si="232"/>
        <v>4.3078653835671599E-3</v>
      </c>
      <c r="IT190" s="86">
        <f t="shared" si="232"/>
        <v>8.387604619387843E-3</v>
      </c>
      <c r="IU190" s="86">
        <f t="shared" si="232"/>
        <v>2.0687759783165421E-2</v>
      </c>
      <c r="IV190" s="86">
        <f t="shared" si="232"/>
        <v>1.4688601532818394E-2</v>
      </c>
      <c r="IW190" s="86">
        <f t="shared" si="232"/>
        <v>1.7065345036111753E-5</v>
      </c>
      <c r="IY190" s="86">
        <f t="shared" si="233"/>
        <v>2.5071535926762922E-2</v>
      </c>
      <c r="IZ190" s="86">
        <f t="shared" si="233"/>
        <v>2.6290359353551454E-3</v>
      </c>
      <c r="JA190" s="86">
        <f t="shared" si="233"/>
        <v>2.356123114393243E-3</v>
      </c>
      <c r="JB190" s="86">
        <f t="shared" si="233"/>
        <v>8.1470454151997293E-4</v>
      </c>
      <c r="JC190" s="86">
        <f t="shared" si="233"/>
        <v>1.7786607430242132E-3</v>
      </c>
      <c r="JD190" s="86">
        <f t="shared" si="233"/>
        <v>8.9426552522286389E-4</v>
      </c>
      <c r="JE190" s="86">
        <f t="shared" si="233"/>
        <v>4.4439213018689793E-4</v>
      </c>
      <c r="JF190" s="86">
        <f t="shared" si="233"/>
        <v>1.5503004523508229E-3</v>
      </c>
      <c r="JG190" s="86">
        <f t="shared" si="233"/>
        <v>6.2306073608104093E-3</v>
      </c>
      <c r="JH190" s="86">
        <f t="shared" si="233"/>
        <v>4.46306670521245E-3</v>
      </c>
      <c r="JI190" s="86">
        <f t="shared" si="233"/>
        <v>4.3078653835671599E-3</v>
      </c>
      <c r="JJ190" s="86">
        <f t="shared" si="233"/>
        <v>8.387604619387843E-3</v>
      </c>
      <c r="JK190" s="86">
        <f t="shared" si="233"/>
        <v>2.0687759783165421E-2</v>
      </c>
      <c r="JL190" s="86">
        <f t="shared" si="233"/>
        <v>1.4688601532818394E-2</v>
      </c>
      <c r="JM190" s="86">
        <f t="shared" si="233"/>
        <v>1.7065345036111753E-5</v>
      </c>
    </row>
    <row r="191" spans="2:273" x14ac:dyDescent="0.25">
      <c r="B191" s="2">
        <v>164</v>
      </c>
      <c r="C191" s="37">
        <v>91.903000000000006</v>
      </c>
      <c r="D191" s="37">
        <v>85.254000000000005</v>
      </c>
      <c r="E191" s="37">
        <v>82.542000000000002</v>
      </c>
      <c r="F191" s="37">
        <v>82.287999999999997</v>
      </c>
      <c r="G191" s="37">
        <v>75.864000000000004</v>
      </c>
      <c r="H191" s="37">
        <v>76.203000000000003</v>
      </c>
      <c r="I191" s="37">
        <v>79.271000000000001</v>
      </c>
      <c r="J191" s="37">
        <v>79.168999999999997</v>
      </c>
      <c r="K191" s="37">
        <v>73.119</v>
      </c>
      <c r="L191" s="37">
        <v>76.39</v>
      </c>
      <c r="M191" s="37">
        <v>76.067999999999998</v>
      </c>
      <c r="N191" s="37">
        <v>73.186000000000007</v>
      </c>
      <c r="O191" s="37">
        <v>74.338999999999999</v>
      </c>
      <c r="P191" s="37">
        <v>70.644000000000005</v>
      </c>
      <c r="Q191" s="37">
        <v>73.355999999999995</v>
      </c>
      <c r="S191" s="4">
        <f t="shared" si="234"/>
        <v>91.332145751051087</v>
      </c>
      <c r="T191" s="4">
        <f t="shared" si="234"/>
        <v>84.123814928580529</v>
      </c>
      <c r="U191" s="4">
        <f t="shared" si="234"/>
        <v>82.794115107000735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>
        <f t="shared" si="234"/>
        <v>73.829404544566472</v>
      </c>
      <c r="AB191" s="4">
        <f t="shared" si="234"/>
        <v>74.58411614983622</v>
      </c>
      <c r="AC191" s="4">
        <f t="shared" si="234"/>
        <v>75.811613310903638</v>
      </c>
      <c r="AD191" s="4">
        <f t="shared" si="234"/>
        <v>71.776663091595367</v>
      </c>
      <c r="AE191" s="4">
        <f t="shared" si="234"/>
        <v>72.456817273290312</v>
      </c>
      <c r="AF191" s="4">
        <f t="shared" si="234"/>
        <v>71.902859926629077</v>
      </c>
      <c r="AG191" s="4">
        <f t="shared" si="234"/>
        <v>74.026127182538659</v>
      </c>
      <c r="AI191" s="4">
        <f t="shared" si="235"/>
        <v>0.57085424894891901</v>
      </c>
      <c r="AJ191" s="4">
        <f t="shared" si="235"/>
        <v>1.1301850714194757</v>
      </c>
      <c r="AK191" s="4">
        <f t="shared" si="235"/>
        <v>-0.25211510700073347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-0.7104045445664724</v>
      </c>
      <c r="AR191" s="4">
        <f t="shared" si="235"/>
        <v>1.8058838501637808</v>
      </c>
      <c r="AS191" s="4">
        <f t="shared" si="235"/>
        <v>0.25638668909635953</v>
      </c>
      <c r="AT191" s="4">
        <f t="shared" si="235"/>
        <v>1.4093369084046401</v>
      </c>
      <c r="AU191" s="4">
        <f t="shared" si="235"/>
        <v>1.8821827267096864</v>
      </c>
      <c r="AV191" s="4">
        <f t="shared" si="235"/>
        <v>-1.2588599266290714</v>
      </c>
      <c r="AW191" s="4">
        <f t="shared" si="235"/>
        <v>-0.6701271825386641</v>
      </c>
      <c r="AY191" s="2">
        <f t="shared" si="227"/>
        <v>91.332145751051087</v>
      </c>
      <c r="AZ191" s="2">
        <f t="shared" si="227"/>
        <v>84.123814928580529</v>
      </c>
      <c r="BA191" s="2">
        <f t="shared" si="227"/>
        <v>82.794115107000735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>
        <f t="shared" si="227"/>
        <v>73.829404544566231</v>
      </c>
      <c r="BH191" s="2">
        <f t="shared" si="227"/>
        <v>74.584116149836191</v>
      </c>
      <c r="BI191" s="2">
        <f t="shared" si="227"/>
        <v>75.811613310903624</v>
      </c>
      <c r="BJ191" s="2">
        <f t="shared" si="227"/>
        <v>71.776663091592468</v>
      </c>
      <c r="BK191" s="2">
        <f t="shared" si="227"/>
        <v>72.456817271783876</v>
      </c>
      <c r="BL191" s="2">
        <f t="shared" si="227"/>
        <v>71.902858846170119</v>
      </c>
      <c r="BM191" s="2">
        <f t="shared" si="227"/>
        <v>74.026116017665032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>
        <f t="shared" si="198"/>
        <v>85.254000000000005</v>
      </c>
      <c r="CW191" s="2">
        <f t="shared" si="199"/>
        <v>82.542000000000002</v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>
        <f t="shared" si="205"/>
        <v>73.119</v>
      </c>
      <c r="DD191" s="2">
        <f t="shared" si="206"/>
        <v>76.39</v>
      </c>
      <c r="DE191" s="2">
        <f t="shared" si="207"/>
        <v>76.067999999999998</v>
      </c>
      <c r="DF191" s="2">
        <f t="shared" si="208"/>
        <v>73.186000000000007</v>
      </c>
      <c r="DG191" s="2" t="str">
        <f t="shared" si="209"/>
        <v/>
      </c>
      <c r="DH191" s="2">
        <f t="shared" si="210"/>
        <v>70.644000000000005</v>
      </c>
      <c r="DI191" s="2">
        <f t="shared" si="211"/>
        <v>73.355999999999995</v>
      </c>
      <c r="DK191" s="2">
        <f t="shared" si="236"/>
        <v>131.22621491228071</v>
      </c>
      <c r="DL191" s="2">
        <f t="shared" si="236"/>
        <v>137.78134205055258</v>
      </c>
      <c r="DM191" s="2">
        <f t="shared" si="236"/>
        <v>132.58648243790347</v>
      </c>
      <c r="DN191" s="2">
        <f t="shared" si="236"/>
        <v>127.32700071123756</v>
      </c>
      <c r="DO191" s="2">
        <f t="shared" si="236"/>
        <v>112.54391275303641</v>
      </c>
      <c r="DP191" s="2">
        <f t="shared" si="236"/>
        <v>129.63905836516423</v>
      </c>
      <c r="DQ191" s="2">
        <f t="shared" si="236"/>
        <v>131.63647379679145</v>
      </c>
      <c r="DR191" s="2">
        <f t="shared" si="236"/>
        <v>129.6141809014515</v>
      </c>
      <c r="DS191" s="2">
        <f t="shared" si="236"/>
        <v>131.79466274509804</v>
      </c>
      <c r="DT191" s="2">
        <f t="shared" si="236"/>
        <v>131.33825194805195</v>
      </c>
      <c r="DU191" s="2">
        <f t="shared" si="236"/>
        <v>122.91575406162464</v>
      </c>
      <c r="DV191" s="2">
        <f t="shared" si="236"/>
        <v>133.75758026598029</v>
      </c>
      <c r="DW191" s="2">
        <f t="shared" si="236"/>
        <v>129.90956974789916</v>
      </c>
      <c r="DX191" s="2">
        <f t="shared" si="236"/>
        <v>117.32823025210087</v>
      </c>
      <c r="DY191" s="2">
        <f t="shared" si="236"/>
        <v>102.11720967741934</v>
      </c>
      <c r="EA191" s="2">
        <f t="shared" si="240"/>
        <v>90.651710642254614</v>
      </c>
      <c r="EB191" s="2">
        <f t="shared" si="240"/>
        <v>82.287200601982988</v>
      </c>
      <c r="EC191" s="2">
        <f t="shared" si="240"/>
        <v>82.182856152938882</v>
      </c>
      <c r="ED191" s="2">
        <f t="shared" si="240"/>
        <v>80.719071265310916</v>
      </c>
      <c r="EE191" s="2">
        <f t="shared" si="240"/>
        <v>74.133849519277462</v>
      </c>
      <c r="EF191" s="2">
        <f t="shared" si="239"/>
        <v>77.555827788041427</v>
      </c>
      <c r="EG191" s="2">
        <f t="shared" si="239"/>
        <v>77.874084523000235</v>
      </c>
      <c r="EH191" s="2">
        <f t="shared" si="239"/>
        <v>76.467069858758705</v>
      </c>
      <c r="EI191" s="2">
        <f t="shared" si="239"/>
        <v>72.601241590349773</v>
      </c>
      <c r="EJ191" s="2">
        <f t="shared" si="239"/>
        <v>74.000713639465729</v>
      </c>
      <c r="EK191" s="2">
        <f t="shared" si="239"/>
        <v>76.196955974752541</v>
      </c>
      <c r="EL191" s="2">
        <f t="shared" si="179"/>
        <v>70.499134481784822</v>
      </c>
      <c r="EM191" s="2">
        <f t="shared" si="179"/>
        <v>72.397885841100745</v>
      </c>
      <c r="EN191" s="2">
        <f t="shared" si="179"/>
        <v>73.475201269633416</v>
      </c>
      <c r="EO191" s="2">
        <f t="shared" si="179"/>
        <v>74.187745159438137</v>
      </c>
      <c r="EQ191" s="2">
        <f t="shared" si="237"/>
        <v>91.436845142072599</v>
      </c>
      <c r="ER191" s="2">
        <f t="shared" si="237"/>
        <v>84.311543030396962</v>
      </c>
      <c r="ES191" s="2">
        <f t="shared" si="237"/>
        <v>82.859428080361795</v>
      </c>
      <c r="ET191" s="2">
        <f t="shared" si="237"/>
        <v>80.603162505897714</v>
      </c>
      <c r="EU191" s="2">
        <f t="shared" si="237"/>
        <v>75.287020701562952</v>
      </c>
      <c r="EV191" s="2">
        <f t="shared" si="237"/>
        <v>77.597406288439558</v>
      </c>
      <c r="EW191" s="2">
        <f t="shared" si="237"/>
        <v>78.664088761389891</v>
      </c>
      <c r="EX191" s="2">
        <f t="shared" si="237"/>
        <v>78.04869746903745</v>
      </c>
      <c r="EY191" s="2">
        <f t="shared" si="237"/>
        <v>74.001366263886808</v>
      </c>
      <c r="EZ191" s="2">
        <f t="shared" si="237"/>
        <v>74.664490414521083</v>
      </c>
      <c r="FA191" s="2">
        <f t="shared" si="237"/>
        <v>75.757578428381805</v>
      </c>
      <c r="FB191" s="2">
        <f t="shared" si="237"/>
        <v>71.973478785557077</v>
      </c>
      <c r="FC191" s="2">
        <f t="shared" si="237"/>
        <v>72.466542389525372</v>
      </c>
      <c r="FD191" s="2">
        <f t="shared" si="237"/>
        <v>71.607101944956668</v>
      </c>
      <c r="FE191" s="2">
        <f t="shared" si="237"/>
        <v>73.981167763351536</v>
      </c>
      <c r="FG191" s="2">
        <f t="shared" si="238"/>
        <v>0.99998961886733395</v>
      </c>
      <c r="FH191" s="2">
        <f t="shared" si="238"/>
        <v>0.99998690863612993</v>
      </c>
      <c r="FI191" s="2">
        <f t="shared" si="238"/>
        <v>0.99998751942951791</v>
      </c>
      <c r="FJ191" s="2">
        <f t="shared" si="238"/>
        <v>0.9999865806082282</v>
      </c>
      <c r="FK191" s="2">
        <f t="shared" si="238"/>
        <v>0.99998735395165106</v>
      </c>
      <c r="FL191" s="2">
        <f t="shared" si="238"/>
        <v>0.99998555066961636</v>
      </c>
      <c r="FM191" s="2">
        <f t="shared" si="238"/>
        <v>0.9999862964622992</v>
      </c>
      <c r="FN191" s="2">
        <f t="shared" si="238"/>
        <v>0.99998623390304497</v>
      </c>
      <c r="FO191" s="2">
        <f t="shared" si="238"/>
        <v>0.99998581137603404</v>
      </c>
      <c r="FP191" s="2">
        <f t="shared" si="238"/>
        <v>0.99998566729838312</v>
      </c>
      <c r="FQ191" s="2">
        <f t="shared" si="238"/>
        <v>0.999986565557346</v>
      </c>
      <c r="FR191" s="2">
        <f t="shared" si="238"/>
        <v>0.99998633840685713</v>
      </c>
      <c r="FS191" s="2">
        <f t="shared" si="238"/>
        <v>0.99998457700004451</v>
      </c>
      <c r="FT191" s="2">
        <f t="shared" si="238"/>
        <v>0.99998571675938963</v>
      </c>
      <c r="FU191" s="2">
        <f t="shared" si="238"/>
        <v>0.99998350190423091</v>
      </c>
      <c r="FW191" s="2">
        <f t="shared" si="229"/>
        <v>0.86611134734549367</v>
      </c>
      <c r="FX191" s="2">
        <f t="shared" si="229"/>
        <v>0.90690577188442811</v>
      </c>
      <c r="FY191" s="2">
        <f t="shared" si="229"/>
        <v>0.9025350643461687</v>
      </c>
      <c r="FZ191" s="2">
        <f t="shared" si="229"/>
        <v>0.9075875295698379</v>
      </c>
      <c r="GA191" s="2">
        <f t="shared" si="229"/>
        <v>0.89968553226164427</v>
      </c>
      <c r="GB191" s="2">
        <f t="shared" si="229"/>
        <v>0.90958515989760336</v>
      </c>
      <c r="GC191" s="2">
        <f t="shared" si="229"/>
        <v>0.91744520724271461</v>
      </c>
      <c r="GD191" s="2">
        <f t="shared" si="229"/>
        <v>0.90120717725454402</v>
      </c>
      <c r="GE191" s="2">
        <f t="shared" si="229"/>
        <v>0.87658128180966233</v>
      </c>
      <c r="GF191" s="2">
        <f t="shared" si="229"/>
        <v>0.87767564403539078</v>
      </c>
      <c r="GG191" s="2">
        <f t="shared" si="229"/>
        <v>0.8784479499482799</v>
      </c>
      <c r="GH191" s="2">
        <f t="shared" si="229"/>
        <v>0.86592012150216391</v>
      </c>
      <c r="GI191" s="2">
        <f t="shared" si="229"/>
        <v>0.84543178060459412</v>
      </c>
      <c r="GJ191" s="2">
        <f t="shared" si="229"/>
        <v>0.84201560701272526</v>
      </c>
      <c r="GK191" s="2">
        <f t="shared" si="229"/>
        <v>0.78464501840052137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6.545037997373111E-268</v>
      </c>
      <c r="HD191" s="86">
        <f t="shared" si="181"/>
        <v>2.7985275628915783E-274</v>
      </c>
      <c r="HE191" s="86">
        <f t="shared" si="181"/>
        <v>4.1401033878514684E-280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1.1480594801093066E-282</v>
      </c>
      <c r="HP191" s="86">
        <f t="shared" si="226"/>
        <v>0</v>
      </c>
      <c r="HQ191" s="86">
        <f t="shared" si="226"/>
        <v>0</v>
      </c>
      <c r="HS191" s="86">
        <f t="shared" si="231"/>
        <v>2.523736452183012E-20</v>
      </c>
      <c r="HT191" s="86">
        <f t="shared" si="231"/>
        <v>2.385951248017329E-26</v>
      </c>
      <c r="HU191" s="86">
        <f t="shared" si="231"/>
        <v>8.9630824181856302E-28</v>
      </c>
      <c r="HV191" s="86">
        <f t="shared" si="231"/>
        <v>9.577013995847915E-32</v>
      </c>
      <c r="HW191" s="86">
        <f t="shared" si="231"/>
        <v>2.9046386745657605E-29</v>
      </c>
      <c r="HX191" s="86">
        <f t="shared" si="231"/>
        <v>3.398927876811339E-31</v>
      </c>
      <c r="HY191" s="86">
        <f t="shared" si="231"/>
        <v>1.2145137228063987E-32</v>
      </c>
      <c r="HZ191" s="86">
        <f t="shared" si="231"/>
        <v>6.7817241344588286E-30</v>
      </c>
      <c r="IA191" s="86">
        <f t="shared" si="231"/>
        <v>3.6846186938326375E-27</v>
      </c>
      <c r="IB191" s="86">
        <f t="shared" si="231"/>
        <v>7.4603356175550535E-29</v>
      </c>
      <c r="IC191" s="86">
        <f t="shared" si="231"/>
        <v>1.0400485622693218E-28</v>
      </c>
      <c r="ID191" s="86">
        <f t="shared" si="231"/>
        <v>5.9629353585745362E-27</v>
      </c>
      <c r="IE191" s="86">
        <f t="shared" si="231"/>
        <v>3.5935077617868787E-24</v>
      </c>
      <c r="IF191" s="86">
        <f t="shared" si="231"/>
        <v>2.4601501901351387E-50</v>
      </c>
      <c r="IG191" s="86">
        <f t="shared" si="231"/>
        <v>3.9841984018924211E-55</v>
      </c>
      <c r="II191" s="86">
        <f t="shared" si="232"/>
        <v>1.8445456559887941E-2</v>
      </c>
      <c r="IJ191" s="86">
        <f t="shared" si="232"/>
        <v>1.7190212568330445E-3</v>
      </c>
      <c r="IK191" s="86">
        <f t="shared" si="232"/>
        <v>1.5112460202189302E-3</v>
      </c>
      <c r="IL191" s="86">
        <f t="shared" si="232"/>
        <v>4.8594147706170003E-4</v>
      </c>
      <c r="IM191" s="86">
        <f t="shared" si="232"/>
        <v>1.1068892339077454E-3</v>
      </c>
      <c r="IN191" s="86">
        <f t="shared" si="232"/>
        <v>5.4042881777569365E-4</v>
      </c>
      <c r="IO191" s="86">
        <f t="shared" si="232"/>
        <v>2.6032159667880358E-4</v>
      </c>
      <c r="IP191" s="86">
        <f t="shared" si="232"/>
        <v>9.5759646707284081E-4</v>
      </c>
      <c r="IQ191" s="86">
        <f t="shared" si="232"/>
        <v>4.1016306501361482E-3</v>
      </c>
      <c r="IR191" s="86">
        <f t="shared" si="232"/>
        <v>2.8558214172027837E-3</v>
      </c>
      <c r="IS191" s="86">
        <f t="shared" si="232"/>
        <v>2.7523529600976615E-3</v>
      </c>
      <c r="IT191" s="86">
        <f t="shared" si="232"/>
        <v>5.5546730986739496E-3</v>
      </c>
      <c r="IU191" s="86">
        <f t="shared" si="232"/>
        <v>1.4435915960119811E-2</v>
      </c>
      <c r="IV191" s="86">
        <f t="shared" si="232"/>
        <v>9.8203242394439231E-3</v>
      </c>
      <c r="IW191" s="86">
        <f t="shared" si="232"/>
        <v>3.6871675232002056E-6</v>
      </c>
      <c r="IY191" s="86">
        <f t="shared" si="233"/>
        <v>1.8445456559887941E-2</v>
      </c>
      <c r="IZ191" s="86">
        <f t="shared" si="233"/>
        <v>1.7190212568330445E-3</v>
      </c>
      <c r="JA191" s="86">
        <f t="shared" si="233"/>
        <v>1.5112460202189302E-3</v>
      </c>
      <c r="JB191" s="86">
        <f t="shared" si="233"/>
        <v>4.8594147706170003E-4</v>
      </c>
      <c r="JC191" s="86">
        <f t="shared" si="233"/>
        <v>1.1068892339077454E-3</v>
      </c>
      <c r="JD191" s="86">
        <f t="shared" si="233"/>
        <v>5.4042881777569365E-4</v>
      </c>
      <c r="JE191" s="86">
        <f t="shared" si="233"/>
        <v>2.6032159667880358E-4</v>
      </c>
      <c r="JF191" s="86">
        <f t="shared" si="233"/>
        <v>9.5759646707284081E-4</v>
      </c>
      <c r="JG191" s="86">
        <f t="shared" si="233"/>
        <v>4.1016306501361482E-3</v>
      </c>
      <c r="JH191" s="86">
        <f t="shared" si="233"/>
        <v>2.8558214172027837E-3</v>
      </c>
      <c r="JI191" s="86">
        <f t="shared" si="233"/>
        <v>2.7523529600976615E-3</v>
      </c>
      <c r="JJ191" s="86">
        <f t="shared" si="233"/>
        <v>5.5546730986739496E-3</v>
      </c>
      <c r="JK191" s="86">
        <f t="shared" si="233"/>
        <v>1.4435915960119811E-2</v>
      </c>
      <c r="JL191" s="86">
        <f t="shared" si="233"/>
        <v>9.8203242394439231E-3</v>
      </c>
      <c r="JM191" s="86">
        <f t="shared" si="233"/>
        <v>3.6871675232002056E-6</v>
      </c>
    </row>
    <row r="192" spans="2:273" x14ac:dyDescent="0.25">
      <c r="B192" s="2">
        <v>165</v>
      </c>
      <c r="C192" s="37">
        <v>91.370999999999995</v>
      </c>
      <c r="D192" s="37">
        <v>83.373000000000005</v>
      </c>
      <c r="E192" s="37">
        <v>84.593000000000004</v>
      </c>
      <c r="F192" s="37">
        <v>80.915000000000006</v>
      </c>
      <c r="G192" s="37">
        <v>76.067999999999998</v>
      </c>
      <c r="H192" s="37">
        <v>78.119</v>
      </c>
      <c r="I192" s="37">
        <v>80.305000000000007</v>
      </c>
      <c r="J192" s="37">
        <v>77.831000000000003</v>
      </c>
      <c r="K192" s="37">
        <v>74.492000000000004</v>
      </c>
      <c r="L192" s="37">
        <v>73.881</v>
      </c>
      <c r="M192" s="37">
        <v>75.558999999999997</v>
      </c>
      <c r="N192" s="37">
        <v>74.441000000000003</v>
      </c>
      <c r="O192" s="37">
        <v>71.525000000000006</v>
      </c>
      <c r="P192" s="37">
        <v>71.135999999999996</v>
      </c>
      <c r="Q192" s="37">
        <v>71.542000000000002</v>
      </c>
      <c r="S192" s="4">
        <f t="shared" si="234"/>
        <v>91.248270391842922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>
        <f t="shared" si="234"/>
        <v>73.68549958104029</v>
      </c>
      <c r="AB192" s="4">
        <f t="shared" si="234"/>
        <v>74.432624426877368</v>
      </c>
      <c r="AC192" s="4">
        <f t="shared" si="234"/>
        <v>75.674521399892114</v>
      </c>
      <c r="AD192" s="4">
        <f t="shared" si="234"/>
        <v>71.62769440933414</v>
      </c>
      <c r="AE192" s="4">
        <f t="shared" si="234"/>
        <v>72.330387511290027</v>
      </c>
      <c r="AF192" s="4">
        <f t="shared" si="234"/>
        <v>71.765131352130894</v>
      </c>
      <c r="AG192" s="4">
        <f t="shared" si="234"/>
        <v>73.91508340334687</v>
      </c>
      <c r="AI192" s="4">
        <f t="shared" si="235"/>
        <v>0.12272960815707279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0.80650041895971469</v>
      </c>
      <c r="AR192" s="4">
        <f t="shared" si="235"/>
        <v>-0.55162442687736757</v>
      </c>
      <c r="AS192" s="4">
        <f t="shared" si="235"/>
        <v>-0.11552139989211696</v>
      </c>
      <c r="AT192" s="4">
        <f t="shared" si="235"/>
        <v>2.8133055906658626</v>
      </c>
      <c r="AU192" s="4">
        <f t="shared" si="235"/>
        <v>-0.80538751129002151</v>
      </c>
      <c r="AV192" s="4">
        <f t="shared" si="235"/>
        <v>-0.62913135213089788</v>
      </c>
      <c r="AW192" s="4">
        <f t="shared" si="235"/>
        <v>-2.3730834033468682</v>
      </c>
      <c r="AY192" s="2">
        <f t="shared" si="227"/>
        <v>91.248270391842922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>
        <f t="shared" si="227"/>
        <v>73.685499581040276</v>
      </c>
      <c r="BH192" s="2">
        <f t="shared" si="227"/>
        <v>74.432624426877368</v>
      </c>
      <c r="BI192" s="2">
        <f t="shared" si="227"/>
        <v>75.674521399892114</v>
      </c>
      <c r="BJ192" s="2">
        <f t="shared" si="227"/>
        <v>71.627694409333984</v>
      </c>
      <c r="BK192" s="2">
        <f t="shared" si="227"/>
        <v>72.330387511163792</v>
      </c>
      <c r="BL192" s="2">
        <f t="shared" si="227"/>
        <v>71.765131178445344</v>
      </c>
      <c r="BM192" s="2">
        <f t="shared" si="227"/>
        <v>73.915081936194198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>
        <f t="shared" si="205"/>
        <v>74.492000000000004</v>
      </c>
      <c r="DD192" s="2">
        <f t="shared" si="206"/>
        <v>73.881</v>
      </c>
      <c r="DE192" s="2">
        <f t="shared" si="207"/>
        <v>75.558999999999997</v>
      </c>
      <c r="DF192" s="2">
        <f t="shared" si="208"/>
        <v>74.441000000000003</v>
      </c>
      <c r="DG192" s="2">
        <f t="shared" si="209"/>
        <v>71.525000000000006</v>
      </c>
      <c r="DH192" s="2">
        <f t="shared" si="210"/>
        <v>71.135999999999996</v>
      </c>
      <c r="DI192" s="2">
        <f t="shared" si="211"/>
        <v>71.542000000000002</v>
      </c>
      <c r="DK192" s="2">
        <f t="shared" si="236"/>
        <v>131.38211754385966</v>
      </c>
      <c r="DL192" s="2">
        <f t="shared" si="236"/>
        <v>138.01991913776124</v>
      </c>
      <c r="DM192" s="2">
        <f t="shared" si="236"/>
        <v>132.80764131743075</v>
      </c>
      <c r="DN192" s="2">
        <f t="shared" si="236"/>
        <v>127.53764438122333</v>
      </c>
      <c r="DO192" s="2">
        <f t="shared" si="236"/>
        <v>112.67241133603237</v>
      </c>
      <c r="DP192" s="2">
        <f t="shared" si="236"/>
        <v>129.87460412528645</v>
      </c>
      <c r="DQ192" s="2">
        <f t="shared" si="236"/>
        <v>131.85803422459892</v>
      </c>
      <c r="DR192" s="2">
        <f t="shared" si="236"/>
        <v>129.81079236058062</v>
      </c>
      <c r="DS192" s="2">
        <f t="shared" si="236"/>
        <v>132.03988683473386</v>
      </c>
      <c r="DT192" s="2">
        <f t="shared" si="236"/>
        <v>131.58046187929716</v>
      </c>
      <c r="DU192" s="2">
        <f t="shared" si="236"/>
        <v>123.10900924369747</v>
      </c>
      <c r="DV192" s="2">
        <f t="shared" si="236"/>
        <v>134.04498554268557</v>
      </c>
      <c r="DW192" s="2">
        <f t="shared" si="236"/>
        <v>130.18672605042016</v>
      </c>
      <c r="DX192" s="2">
        <f t="shared" si="236"/>
        <v>117.52999831932775</v>
      </c>
      <c r="DY192" s="2">
        <f t="shared" si="236"/>
        <v>102.23014717741933</v>
      </c>
      <c r="EA192" s="2">
        <f t="shared" si="240"/>
        <v>90.548836768580188</v>
      </c>
      <c r="EB192" s="2">
        <f t="shared" si="240"/>
        <v>82.152899457571465</v>
      </c>
      <c r="EC192" s="2">
        <f t="shared" si="240"/>
        <v>82.02497406993318</v>
      </c>
      <c r="ED192" s="2">
        <f t="shared" si="240"/>
        <v>80.590019291253995</v>
      </c>
      <c r="EE192" s="2">
        <f t="shared" si="240"/>
        <v>73.976374251400088</v>
      </c>
      <c r="EF192" s="2">
        <f t="shared" si="239"/>
        <v>77.414474918624109</v>
      </c>
      <c r="EG192" s="2">
        <f t="shared" si="239"/>
        <v>77.712393156582834</v>
      </c>
      <c r="EH192" s="2">
        <f t="shared" si="239"/>
        <v>76.272223954365188</v>
      </c>
      <c r="EI192" s="2">
        <f t="shared" si="239"/>
        <v>72.424071827974331</v>
      </c>
      <c r="EJ192" s="2">
        <f t="shared" si="239"/>
        <v>73.83353358681876</v>
      </c>
      <c r="EK192" s="2">
        <f t="shared" si="239"/>
        <v>76.070253998708935</v>
      </c>
      <c r="EL192" s="2">
        <f t="shared" si="179"/>
        <v>70.314029414612506</v>
      </c>
      <c r="EM192" s="2">
        <f t="shared" si="179"/>
        <v>72.269708211273851</v>
      </c>
      <c r="EN192" s="2">
        <f t="shared" si="179"/>
        <v>73.385708603474413</v>
      </c>
      <c r="EO192" s="2">
        <f t="shared" si="179"/>
        <v>74.08052104038785</v>
      </c>
      <c r="EQ192" s="2">
        <f t="shared" si="237"/>
        <v>91.346438288509134</v>
      </c>
      <c r="ER192" s="2">
        <f t="shared" si="237"/>
        <v>84.208835440748771</v>
      </c>
      <c r="ES192" s="2">
        <f t="shared" si="237"/>
        <v>82.71206542592013</v>
      </c>
      <c r="ET192" s="2">
        <f t="shared" si="237"/>
        <v>80.472326926813039</v>
      </c>
      <c r="EU192" s="2">
        <f t="shared" si="237"/>
        <v>75.147306557593268</v>
      </c>
      <c r="EV192" s="2">
        <f t="shared" si="237"/>
        <v>77.456692764194329</v>
      </c>
      <c r="EW192" s="2">
        <f t="shared" si="237"/>
        <v>78.514206091374163</v>
      </c>
      <c r="EX192" s="2">
        <f t="shared" si="237"/>
        <v>77.878423944157788</v>
      </c>
      <c r="EY192" s="2">
        <f t="shared" si="237"/>
        <v>73.846605287865302</v>
      </c>
      <c r="EZ192" s="2">
        <f t="shared" si="237"/>
        <v>74.507923925866606</v>
      </c>
      <c r="FA192" s="2">
        <f t="shared" si="237"/>
        <v>75.623932384635054</v>
      </c>
      <c r="FB192" s="2">
        <f t="shared" si="237"/>
        <v>71.812299531857718</v>
      </c>
      <c r="FC192" s="2">
        <f t="shared" si="237"/>
        <v>72.339554725101536</v>
      </c>
      <c r="FD192" s="2">
        <f t="shared" si="237"/>
        <v>71.487148819747091</v>
      </c>
      <c r="FE192" s="2">
        <f t="shared" si="237"/>
        <v>73.873140967683938</v>
      </c>
      <c r="FG192" s="2">
        <f t="shared" si="238"/>
        <v>0.99999053228583579</v>
      </c>
      <c r="FH192" s="2">
        <f t="shared" si="238"/>
        <v>0.99998806052049549</v>
      </c>
      <c r="FI192" s="2">
        <f t="shared" si="238"/>
        <v>0.99998861757193935</v>
      </c>
      <c r="FJ192" s="2">
        <f t="shared" si="238"/>
        <v>0.99998776135479561</v>
      </c>
      <c r="FK192" s="2">
        <f t="shared" si="238"/>
        <v>0.99998846665399743</v>
      </c>
      <c r="FL192" s="2">
        <f t="shared" si="238"/>
        <v>0.99998682203731448</v>
      </c>
      <c r="FM192" s="2">
        <f t="shared" si="238"/>
        <v>0.99998750221000998</v>
      </c>
      <c r="FN192" s="2">
        <f t="shared" si="238"/>
        <v>0.99998744515515414</v>
      </c>
      <c r="FO192" s="2">
        <f t="shared" si="238"/>
        <v>0.99998705980499236</v>
      </c>
      <c r="FP192" s="2">
        <f t="shared" si="238"/>
        <v>0.99998692840428327</v>
      </c>
      <c r="FQ192" s="2">
        <f t="shared" si="238"/>
        <v>0.99998774762819553</v>
      </c>
      <c r="FR192" s="2">
        <f t="shared" si="238"/>
        <v>0.99998754046399363</v>
      </c>
      <c r="FS192" s="2">
        <f t="shared" si="238"/>
        <v>0.99998593403777691</v>
      </c>
      <c r="FT192" s="2">
        <f t="shared" si="238"/>
        <v>0.99998697351337085</v>
      </c>
      <c r="FU192" s="2">
        <f t="shared" si="238"/>
        <v>0.9999849535359876</v>
      </c>
      <c r="FW192" s="2">
        <f t="shared" si="229"/>
        <v>0.87643642591633053</v>
      </c>
      <c r="FX192" s="2">
        <f t="shared" si="229"/>
        <v>0.91439584703483889</v>
      </c>
      <c r="FY192" s="2">
        <f t="shared" si="229"/>
        <v>0.91034202820259913</v>
      </c>
      <c r="FZ192" s="2">
        <f t="shared" si="229"/>
        <v>0.91502789193860867</v>
      </c>
      <c r="GA192" s="2">
        <f t="shared" si="229"/>
        <v>0.9076974012695973</v>
      </c>
      <c r="GB192" s="2">
        <f t="shared" si="229"/>
        <v>0.91687941784462235</v>
      </c>
      <c r="GC192" s="2">
        <f t="shared" si="229"/>
        <v>0.92415822505374112</v>
      </c>
      <c r="GD192" s="2">
        <f t="shared" si="229"/>
        <v>0.90910979373213963</v>
      </c>
      <c r="GE192" s="2">
        <f t="shared" si="229"/>
        <v>0.8862050337226095</v>
      </c>
      <c r="GF192" s="2">
        <f t="shared" si="229"/>
        <v>0.88722504003075697</v>
      </c>
      <c r="GG192" s="2">
        <f t="shared" si="229"/>
        <v>0.88794475247998506</v>
      </c>
      <c r="GH192" s="2">
        <f t="shared" si="229"/>
        <v>0.87625783993662265</v>
      </c>
      <c r="GI192" s="2">
        <f t="shared" si="229"/>
        <v>0.85708846475327849</v>
      </c>
      <c r="GJ192" s="2">
        <f t="shared" si="229"/>
        <v>0.85388539456266077</v>
      </c>
      <c r="GK192" s="2">
        <f t="shared" si="229"/>
        <v>0.7998003586733432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2.5972061798337911E-274</v>
      </c>
      <c r="HD192" s="86">
        <f t="shared" si="181"/>
        <v>7.7664961323173739E-281</v>
      </c>
      <c r="HE192" s="86">
        <f t="shared" si="181"/>
        <v>9.3059268487602288E-287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1.4185372351049974E-289</v>
      </c>
      <c r="HP192" s="86">
        <f t="shared" si="226"/>
        <v>0</v>
      </c>
      <c r="HQ192" s="86">
        <f t="shared" si="226"/>
        <v>0</v>
      </c>
      <c r="HS192" s="86">
        <f t="shared" si="231"/>
        <v>4.2196234025972682E-21</v>
      </c>
      <c r="HT192" s="86">
        <f t="shared" si="231"/>
        <v>2.5489032522295965E-27</v>
      </c>
      <c r="HU192" s="86">
        <f t="shared" si="231"/>
        <v>8.2969068239967843E-29</v>
      </c>
      <c r="HV192" s="86">
        <f t="shared" si="231"/>
        <v>6.2240743348051342E-33</v>
      </c>
      <c r="HW192" s="86">
        <f t="shared" si="231"/>
        <v>2.2644307688732684E-30</v>
      </c>
      <c r="HX192" s="86">
        <f t="shared" si="231"/>
        <v>2.3813470055914471E-32</v>
      </c>
      <c r="HY192" s="86">
        <f t="shared" si="231"/>
        <v>7.7342812711845332E-34</v>
      </c>
      <c r="HZ192" s="86">
        <f t="shared" si="231"/>
        <v>5.0761296811426897E-31</v>
      </c>
      <c r="IA192" s="86">
        <f t="shared" si="231"/>
        <v>3.286680984152532E-28</v>
      </c>
      <c r="IB192" s="86">
        <f t="shared" si="231"/>
        <v>5.6580207130072622E-30</v>
      </c>
      <c r="IC192" s="86">
        <f t="shared" si="231"/>
        <v>7.9382631282088692E-30</v>
      </c>
      <c r="ID192" s="86">
        <f t="shared" si="231"/>
        <v>5.1736836338085936E-28</v>
      </c>
      <c r="IE192" s="86">
        <f t="shared" si="231"/>
        <v>3.8391903121775571E-25</v>
      </c>
      <c r="IF192" s="86">
        <f t="shared" si="231"/>
        <v>1.7855192043690677E-52</v>
      </c>
      <c r="IG192" s="86">
        <f t="shared" si="231"/>
        <v>1.3370483702902449E-57</v>
      </c>
      <c r="II192" s="86">
        <f t="shared" si="232"/>
        <v>1.3405673577084895E-2</v>
      </c>
      <c r="IJ192" s="86">
        <f t="shared" si="232"/>
        <v>1.1072451281053052E-3</v>
      </c>
      <c r="IK192" s="86">
        <f t="shared" si="232"/>
        <v>9.5384293125335925E-4</v>
      </c>
      <c r="IL192" s="86">
        <f t="shared" si="232"/>
        <v>2.8449157721298287E-4</v>
      </c>
      <c r="IM192" s="86">
        <f t="shared" si="232"/>
        <v>6.7683515345402876E-4</v>
      </c>
      <c r="IN192" s="86">
        <f t="shared" si="232"/>
        <v>3.2078550438862649E-4</v>
      </c>
      <c r="IO192" s="86">
        <f t="shared" si="232"/>
        <v>1.4970458928191825E-4</v>
      </c>
      <c r="IP192" s="86">
        <f t="shared" si="232"/>
        <v>5.81079135480368E-4</v>
      </c>
      <c r="IQ192" s="86">
        <f t="shared" si="232"/>
        <v>2.6550746143575244E-3</v>
      </c>
      <c r="IR192" s="86">
        <f t="shared" si="232"/>
        <v>1.7946842052192118E-3</v>
      </c>
      <c r="IS192" s="86">
        <f t="shared" si="232"/>
        <v>1.7270326863126275E-3</v>
      </c>
      <c r="IT192" s="86">
        <f t="shared" si="232"/>
        <v>3.6155526571392291E-3</v>
      </c>
      <c r="IU192" s="86">
        <f t="shared" si="232"/>
        <v>9.9137360457764653E-3</v>
      </c>
      <c r="IV192" s="86">
        <f t="shared" si="232"/>
        <v>6.4453883587417609E-3</v>
      </c>
      <c r="IW192" s="86">
        <f t="shared" si="232"/>
        <v>7.1626411363211578E-7</v>
      </c>
      <c r="IY192" s="86">
        <f t="shared" si="233"/>
        <v>1.3405673577084895E-2</v>
      </c>
      <c r="IZ192" s="86">
        <f t="shared" si="233"/>
        <v>1.1072451281053052E-3</v>
      </c>
      <c r="JA192" s="86">
        <f t="shared" si="233"/>
        <v>9.5384293125335925E-4</v>
      </c>
      <c r="JB192" s="86">
        <f t="shared" si="233"/>
        <v>2.8449157721298287E-4</v>
      </c>
      <c r="JC192" s="86">
        <f t="shared" si="233"/>
        <v>6.7683515345402876E-4</v>
      </c>
      <c r="JD192" s="86">
        <f t="shared" si="233"/>
        <v>3.2078550438862649E-4</v>
      </c>
      <c r="JE192" s="86">
        <f t="shared" si="233"/>
        <v>1.4970458928191825E-4</v>
      </c>
      <c r="JF192" s="86">
        <f t="shared" si="233"/>
        <v>5.81079135480368E-4</v>
      </c>
      <c r="JG192" s="86">
        <f t="shared" si="233"/>
        <v>2.6550746143575244E-3</v>
      </c>
      <c r="JH192" s="86">
        <f t="shared" si="233"/>
        <v>1.7946842052192118E-3</v>
      </c>
      <c r="JI192" s="86">
        <f t="shared" si="233"/>
        <v>1.7270326863126275E-3</v>
      </c>
      <c r="JJ192" s="86">
        <f t="shared" si="233"/>
        <v>3.6155526571392291E-3</v>
      </c>
      <c r="JK192" s="86">
        <f t="shared" si="233"/>
        <v>9.9137360457764653E-3</v>
      </c>
      <c r="JL192" s="86">
        <f t="shared" si="233"/>
        <v>6.4453883587417609E-3</v>
      </c>
      <c r="JM192" s="86">
        <f t="shared" si="233"/>
        <v>7.1626411363211578E-7</v>
      </c>
    </row>
    <row r="193" spans="2:273" x14ac:dyDescent="0.25">
      <c r="B193" s="2">
        <v>166</v>
      </c>
      <c r="C193" s="37">
        <v>91.5</v>
      </c>
      <c r="D193" s="37">
        <v>86.373000000000005</v>
      </c>
      <c r="E193" s="37">
        <v>82.338999999999999</v>
      </c>
      <c r="F193" s="37">
        <v>81.153000000000006</v>
      </c>
      <c r="G193" s="37">
        <v>76</v>
      </c>
      <c r="H193" s="37">
        <v>75.813999999999993</v>
      </c>
      <c r="I193" s="37">
        <v>80.983000000000004</v>
      </c>
      <c r="J193" s="37">
        <v>79.932000000000002</v>
      </c>
      <c r="K193" s="37">
        <v>76.39</v>
      </c>
      <c r="L193" s="37">
        <v>75.254000000000005</v>
      </c>
      <c r="M193" s="37">
        <v>77.067999999999998</v>
      </c>
      <c r="N193" s="37">
        <v>69.525000000000006</v>
      </c>
      <c r="O193" s="37">
        <v>70.406999999999996</v>
      </c>
      <c r="P193" s="37">
        <v>70.881</v>
      </c>
      <c r="Q193" s="37">
        <v>70.236999999999995</v>
      </c>
      <c r="S193" s="4">
        <f t="shared" si="234"/>
        <v>91.164095146472846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>
        <f t="shared" si="234"/>
        <v>73.541076824901026</v>
      </c>
      <c r="AB193" s="4" t="e">
        <f t="shared" si="234"/>
        <v>#N/A</v>
      </c>
      <c r="AC193" s="4" t="e">
        <f t="shared" si="234"/>
        <v>#N/A</v>
      </c>
      <c r="AD193" s="4">
        <f t="shared" si="234"/>
        <v>71.478172655386899</v>
      </c>
      <c r="AE193" s="4">
        <f t="shared" si="234"/>
        <v>72.203938659161565</v>
      </c>
      <c r="AF193" s="4">
        <f t="shared" si="234"/>
        <v>71.628129111611216</v>
      </c>
      <c r="AG193" s="4">
        <f t="shared" si="234"/>
        <v>73.804196120054385</v>
      </c>
      <c r="AI193" s="4">
        <f t="shared" si="235"/>
        <v>0.33590485352715405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2.8489231750989745</v>
      </c>
      <c r="AR193" s="4">
        <f t="shared" si="235"/>
        <v>0</v>
      </c>
      <c r="AS193" s="4">
        <f t="shared" si="235"/>
        <v>0</v>
      </c>
      <c r="AT193" s="4">
        <f t="shared" si="235"/>
        <v>-1.9531726553868936</v>
      </c>
      <c r="AU193" s="4">
        <f t="shared" si="235"/>
        <v>-1.7969386591615688</v>
      </c>
      <c r="AV193" s="4">
        <f t="shared" si="235"/>
        <v>-0.74712911161121554</v>
      </c>
      <c r="AW193" s="4">
        <f t="shared" si="235"/>
        <v>-3.5671961200543905</v>
      </c>
      <c r="AY193" s="2">
        <f t="shared" si="227"/>
        <v>91.164095146472846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>
        <f t="shared" si="227"/>
        <v>73.541076824901026</v>
      </c>
      <c r="BH193" s="2" t="e">
        <f t="shared" si="227"/>
        <v>#N/A</v>
      </c>
      <c r="BI193" s="2" t="e">
        <f t="shared" si="227"/>
        <v>#N/A</v>
      </c>
      <c r="BJ193" s="2">
        <f t="shared" si="227"/>
        <v>71.478172655386885</v>
      </c>
      <c r="BK193" s="2">
        <f t="shared" si="227"/>
        <v>72.203938659152243</v>
      </c>
      <c r="BL193" s="2">
        <f t="shared" si="227"/>
        <v>71.628129086194463</v>
      </c>
      <c r="BM193" s="2">
        <f t="shared" si="227"/>
        <v>73.804195951031986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91.5</v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>
        <f t="shared" si="205"/>
        <v>76.39</v>
      </c>
      <c r="DD193" s="2" t="str">
        <f t="shared" si="206"/>
        <v/>
      </c>
      <c r="DE193" s="2" t="str">
        <f t="shared" si="207"/>
        <v/>
      </c>
      <c r="DF193" s="2">
        <f t="shared" si="208"/>
        <v>69.525000000000006</v>
      </c>
      <c r="DG193" s="2">
        <f t="shared" si="209"/>
        <v>70.406999999999996</v>
      </c>
      <c r="DH193" s="2">
        <f t="shared" si="210"/>
        <v>70.881</v>
      </c>
      <c r="DI193" s="2">
        <f t="shared" si="211"/>
        <v>70.236999999999995</v>
      </c>
      <c r="DK193" s="2">
        <f t="shared" si="236"/>
        <v>131.53802017543862</v>
      </c>
      <c r="DL193" s="2">
        <f t="shared" si="236"/>
        <v>138.25849622496992</v>
      </c>
      <c r="DM193" s="2">
        <f t="shared" si="236"/>
        <v>133.02880019695806</v>
      </c>
      <c r="DN193" s="2">
        <f t="shared" si="236"/>
        <v>127.7482880512091</v>
      </c>
      <c r="DO193" s="2">
        <f t="shared" si="236"/>
        <v>112.80090991902831</v>
      </c>
      <c r="DP193" s="2">
        <f t="shared" si="236"/>
        <v>130.1101498854087</v>
      </c>
      <c r="DQ193" s="2">
        <f t="shared" si="236"/>
        <v>132.07959465240643</v>
      </c>
      <c r="DR193" s="2">
        <f t="shared" si="236"/>
        <v>130.00740381970974</v>
      </c>
      <c r="DS193" s="2">
        <f t="shared" si="236"/>
        <v>132.28511092436975</v>
      </c>
      <c r="DT193" s="2">
        <f t="shared" si="236"/>
        <v>131.8226718105424</v>
      </c>
      <c r="DU193" s="2">
        <f t="shared" si="236"/>
        <v>123.30226442577029</v>
      </c>
      <c r="DV193" s="2">
        <f t="shared" si="236"/>
        <v>134.33239081939084</v>
      </c>
      <c r="DW193" s="2">
        <f t="shared" si="236"/>
        <v>130.46388235294117</v>
      </c>
      <c r="DX193" s="2">
        <f t="shared" si="236"/>
        <v>117.73176638655464</v>
      </c>
      <c r="DY193" s="2">
        <f t="shared" si="236"/>
        <v>102.34308467741933</v>
      </c>
      <c r="EA193" s="2">
        <f t="shared" si="240"/>
        <v>90.445962894905762</v>
      </c>
      <c r="EB193" s="2">
        <f t="shared" si="240"/>
        <v>82.018598313159913</v>
      </c>
      <c r="EC193" s="2">
        <f t="shared" si="240"/>
        <v>81.867091986927477</v>
      </c>
      <c r="ED193" s="2">
        <f t="shared" si="240"/>
        <v>80.46096731719706</v>
      </c>
      <c r="EE193" s="2">
        <f t="shared" si="240"/>
        <v>73.818898983522701</v>
      </c>
      <c r="EF193" s="2">
        <f t="shared" si="239"/>
        <v>77.273122049206791</v>
      </c>
      <c r="EG193" s="2">
        <f t="shared" si="239"/>
        <v>77.550701790165419</v>
      </c>
      <c r="EH193" s="2">
        <f t="shared" si="239"/>
        <v>76.077378049971657</v>
      </c>
      <c r="EI193" s="2">
        <f t="shared" si="239"/>
        <v>72.246902065598903</v>
      </c>
      <c r="EJ193" s="2">
        <f t="shared" si="239"/>
        <v>73.666353534171776</v>
      </c>
      <c r="EK193" s="2">
        <f t="shared" si="239"/>
        <v>75.94355202266533</v>
      </c>
      <c r="EL193" s="2">
        <f t="shared" si="179"/>
        <v>70.128924347440204</v>
      </c>
      <c r="EM193" s="2">
        <f t="shared" si="179"/>
        <v>72.141530581446943</v>
      </c>
      <c r="EN193" s="2">
        <f t="shared" si="179"/>
        <v>73.296215937315409</v>
      </c>
      <c r="EO193" s="2">
        <f t="shared" si="179"/>
        <v>73.97329692133755</v>
      </c>
      <c r="EQ193" s="2">
        <f t="shared" si="237"/>
        <v>91.256031434945669</v>
      </c>
      <c r="ER193" s="2">
        <f t="shared" si="237"/>
        <v>84.106127851100581</v>
      </c>
      <c r="ES193" s="2">
        <f t="shared" si="237"/>
        <v>82.564702771478466</v>
      </c>
      <c r="ET193" s="2">
        <f t="shared" si="237"/>
        <v>80.341491347728365</v>
      </c>
      <c r="EU193" s="2">
        <f t="shared" si="237"/>
        <v>75.00759241362357</v>
      </c>
      <c r="EV193" s="2">
        <f t="shared" si="237"/>
        <v>77.315979239949087</v>
      </c>
      <c r="EW193" s="2">
        <f t="shared" si="237"/>
        <v>78.364323421358435</v>
      </c>
      <c r="EX193" s="2">
        <f t="shared" si="237"/>
        <v>77.708150419278113</v>
      </c>
      <c r="EY193" s="2">
        <f t="shared" si="237"/>
        <v>73.691844311843795</v>
      </c>
      <c r="EZ193" s="2">
        <f t="shared" si="237"/>
        <v>74.35135743721213</v>
      </c>
      <c r="FA193" s="2">
        <f t="shared" si="237"/>
        <v>75.490286340888304</v>
      </c>
      <c r="FB193" s="2">
        <f t="shared" si="237"/>
        <v>71.651120278158345</v>
      </c>
      <c r="FC193" s="2">
        <f t="shared" si="237"/>
        <v>72.212567060677699</v>
      </c>
      <c r="FD193" s="2">
        <f t="shared" si="237"/>
        <v>71.367195694537514</v>
      </c>
      <c r="FE193" s="2">
        <f t="shared" si="237"/>
        <v>73.765114172016339</v>
      </c>
      <c r="FG193" s="2">
        <f t="shared" si="238"/>
        <v>0.9999913653348651</v>
      </c>
      <c r="FH193" s="2">
        <f t="shared" si="238"/>
        <v>0.99998911105383637</v>
      </c>
      <c r="FI193" s="2">
        <f t="shared" si="238"/>
        <v>0.9999896190918337</v>
      </c>
      <c r="FJ193" s="2">
        <f t="shared" si="238"/>
        <v>0.99998883821089479</v>
      </c>
      <c r="FK193" s="2">
        <f t="shared" si="238"/>
        <v>0.99998948145275735</v>
      </c>
      <c r="FL193" s="2">
        <f t="shared" si="238"/>
        <v>0.99998798154125457</v>
      </c>
      <c r="FM193" s="2">
        <f t="shared" si="238"/>
        <v>0.99998860186752692</v>
      </c>
      <c r="FN193" s="2">
        <f t="shared" si="238"/>
        <v>0.99998854983276519</v>
      </c>
      <c r="FO193" s="2">
        <f t="shared" si="238"/>
        <v>0.99998819838845243</v>
      </c>
      <c r="FP193" s="2">
        <f t="shared" si="238"/>
        <v>0.99998807854930705</v>
      </c>
      <c r="FQ193" s="2">
        <f t="shared" si="238"/>
        <v>0.99998882569205971</v>
      </c>
      <c r="FR193" s="2">
        <f t="shared" si="238"/>
        <v>0.99998863675565131</v>
      </c>
      <c r="FS193" s="2">
        <f t="shared" si="238"/>
        <v>0.99998717167410955</v>
      </c>
      <c r="FT193" s="2">
        <f t="shared" si="238"/>
        <v>0.9999881196893784</v>
      </c>
      <c r="FU193" s="2">
        <f t="shared" si="238"/>
        <v>0.99998627744355906</v>
      </c>
      <c r="FW193" s="2">
        <f t="shared" si="229"/>
        <v>0.88607000511019995</v>
      </c>
      <c r="FX193" s="2">
        <f t="shared" si="229"/>
        <v>0.92133556539234907</v>
      </c>
      <c r="FY193" s="2">
        <f t="shared" si="229"/>
        <v>0.91758075828363572</v>
      </c>
      <c r="FZ193" s="2">
        <f t="shared" si="229"/>
        <v>0.92192074715292849</v>
      </c>
      <c r="GA193" s="2">
        <f t="shared" si="229"/>
        <v>0.91512974480023823</v>
      </c>
      <c r="GB193" s="2">
        <f t="shared" si="229"/>
        <v>0.92363461379240464</v>
      </c>
      <c r="GC193" s="2">
        <f t="shared" si="229"/>
        <v>0.93036679912846587</v>
      </c>
      <c r="GD193" s="2">
        <f t="shared" si="229"/>
        <v>0.91643887891333031</v>
      </c>
      <c r="GE193" s="2">
        <f t="shared" si="229"/>
        <v>0.89516810450010142</v>
      </c>
      <c r="GF193" s="2">
        <f t="shared" si="229"/>
        <v>0.89611718764688897</v>
      </c>
      <c r="GG193" s="2">
        <f t="shared" si="229"/>
        <v>0.89678675346036441</v>
      </c>
      <c r="GH193" s="2">
        <f t="shared" si="229"/>
        <v>0.88590352993054933</v>
      </c>
      <c r="GI193" s="2">
        <f t="shared" si="229"/>
        <v>0.86800331657449381</v>
      </c>
      <c r="GJ193" s="2">
        <f t="shared" si="229"/>
        <v>0.86500634999040882</v>
      </c>
      <c r="GK193" s="2">
        <f t="shared" si="229"/>
        <v>0.8141417906713958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8.6504841699412691E-281</v>
      </c>
      <c r="HD193" s="86">
        <f t="shared" si="181"/>
        <v>1.8013108470248156E-287</v>
      </c>
      <c r="HE193" s="86">
        <f t="shared" si="181"/>
        <v>1.7460416904543534E-293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1.4448074707535787E-296</v>
      </c>
      <c r="HP193" s="86">
        <f t="shared" si="226"/>
        <v>0</v>
      </c>
      <c r="HQ193" s="86">
        <f t="shared" si="226"/>
        <v>0</v>
      </c>
      <c r="HS193" s="86">
        <f t="shared" si="231"/>
        <v>6.808760069427099E-22</v>
      </c>
      <c r="HT193" s="86">
        <f t="shared" si="231"/>
        <v>2.6099136203630526E-28</v>
      </c>
      <c r="HU193" s="86">
        <f t="shared" si="231"/>
        <v>7.3389469602119209E-30</v>
      </c>
      <c r="HV193" s="86">
        <f t="shared" si="231"/>
        <v>3.8392124796007141E-34</v>
      </c>
      <c r="HW193" s="86">
        <f t="shared" si="231"/>
        <v>1.6801023110285814E-31</v>
      </c>
      <c r="HX193" s="86">
        <f t="shared" si="231"/>
        <v>1.5865745493576884E-33</v>
      </c>
      <c r="HY193" s="86">
        <f t="shared" si="231"/>
        <v>4.6780661633683219E-35</v>
      </c>
      <c r="HZ193" s="86">
        <f t="shared" si="231"/>
        <v>3.6143238191261451E-32</v>
      </c>
      <c r="IA193" s="86">
        <f t="shared" si="231"/>
        <v>2.7944653931310123E-29</v>
      </c>
      <c r="IB193" s="86">
        <f t="shared" si="231"/>
        <v>4.0766322187135283E-31</v>
      </c>
      <c r="IC193" s="86">
        <f t="shared" si="231"/>
        <v>5.7560384455447671E-31</v>
      </c>
      <c r="ID193" s="86">
        <f t="shared" si="231"/>
        <v>4.2724042249255855E-29</v>
      </c>
      <c r="IE193" s="86">
        <f t="shared" si="231"/>
        <v>3.9160325175523874E-26</v>
      </c>
      <c r="IF193" s="86">
        <f t="shared" si="231"/>
        <v>1.1663763701861672E-54</v>
      </c>
      <c r="IG193" s="86">
        <f t="shared" si="231"/>
        <v>3.9470654922948648E-60</v>
      </c>
      <c r="II193" s="86">
        <f t="shared" si="232"/>
        <v>9.6238249701931702E-3</v>
      </c>
      <c r="IJ193" s="86">
        <f t="shared" si="232"/>
        <v>7.0252099536067495E-4</v>
      </c>
      <c r="IK193" s="86">
        <f t="shared" si="232"/>
        <v>5.9237427609245294E-4</v>
      </c>
      <c r="IL193" s="86">
        <f t="shared" si="232"/>
        <v>1.6346657992782096E-4</v>
      </c>
      <c r="IM193" s="86">
        <f t="shared" si="232"/>
        <v>4.0663095393221789E-4</v>
      </c>
      <c r="IN193" s="86">
        <f t="shared" si="232"/>
        <v>1.8701169373301472E-4</v>
      </c>
      <c r="IO193" s="86">
        <f t="shared" si="232"/>
        <v>8.4511636613080981E-5</v>
      </c>
      <c r="IP193" s="86">
        <f t="shared" si="232"/>
        <v>3.4637414968463235E-4</v>
      </c>
      <c r="IQ193" s="86">
        <f t="shared" si="232"/>
        <v>1.6898808846118928E-3</v>
      </c>
      <c r="IR193" s="86">
        <f t="shared" si="232"/>
        <v>1.1075629966917433E-3</v>
      </c>
      <c r="IS193" s="86">
        <f t="shared" si="232"/>
        <v>1.0641815375868127E-3</v>
      </c>
      <c r="IT193" s="86">
        <f t="shared" si="232"/>
        <v>2.312851996732639E-3</v>
      </c>
      <c r="IU193" s="86">
        <f t="shared" si="232"/>
        <v>6.6996077078769027E-3</v>
      </c>
      <c r="IV193" s="86">
        <f t="shared" si="232"/>
        <v>4.1524255879225791E-3</v>
      </c>
      <c r="IW193" s="86">
        <f t="shared" si="232"/>
        <v>1.2510907158934838E-7</v>
      </c>
      <c r="IY193" s="86">
        <f t="shared" si="233"/>
        <v>9.6238249701931702E-3</v>
      </c>
      <c r="IZ193" s="86">
        <f t="shared" si="233"/>
        <v>7.0252099536067495E-4</v>
      </c>
      <c r="JA193" s="86">
        <f t="shared" si="233"/>
        <v>5.9237427609245294E-4</v>
      </c>
      <c r="JB193" s="86">
        <f t="shared" si="233"/>
        <v>1.6346657992782096E-4</v>
      </c>
      <c r="JC193" s="86">
        <f t="shared" si="233"/>
        <v>4.0663095393221789E-4</v>
      </c>
      <c r="JD193" s="86">
        <f t="shared" si="233"/>
        <v>1.8701169373301472E-4</v>
      </c>
      <c r="JE193" s="86">
        <f t="shared" si="233"/>
        <v>8.4511636613080981E-5</v>
      </c>
      <c r="JF193" s="86">
        <f t="shared" si="233"/>
        <v>3.4637414968463235E-4</v>
      </c>
      <c r="JG193" s="86">
        <f t="shared" si="233"/>
        <v>1.6898808846118928E-3</v>
      </c>
      <c r="JH193" s="86">
        <f t="shared" si="233"/>
        <v>1.1075629966917433E-3</v>
      </c>
      <c r="JI193" s="86">
        <f t="shared" si="233"/>
        <v>1.0641815375868127E-3</v>
      </c>
      <c r="JJ193" s="86">
        <f t="shared" si="233"/>
        <v>2.312851996732639E-3</v>
      </c>
      <c r="JK193" s="86">
        <f t="shared" si="233"/>
        <v>6.6996077078769027E-3</v>
      </c>
      <c r="JL193" s="86">
        <f t="shared" si="233"/>
        <v>4.1524255879225791E-3</v>
      </c>
      <c r="JM193" s="86">
        <f t="shared" si="233"/>
        <v>1.2510907158934838E-7</v>
      </c>
    </row>
    <row r="194" spans="2:273" x14ac:dyDescent="0.25">
      <c r="B194" s="2">
        <v>167</v>
      </c>
      <c r="C194" s="37">
        <v>91.644999999999996</v>
      </c>
      <c r="D194" s="37">
        <v>85.287999999999997</v>
      </c>
      <c r="E194" s="37">
        <v>83.338999999999999</v>
      </c>
      <c r="F194" s="37">
        <v>80.203000000000003</v>
      </c>
      <c r="G194" s="37">
        <v>76.644000000000005</v>
      </c>
      <c r="H194" s="37">
        <v>79.236999999999995</v>
      </c>
      <c r="I194" s="37">
        <v>81.305000000000007</v>
      </c>
      <c r="J194" s="37">
        <v>77.864000000000004</v>
      </c>
      <c r="K194" s="37">
        <v>74.965999999999994</v>
      </c>
      <c r="L194" s="37">
        <v>74.373000000000005</v>
      </c>
      <c r="M194" s="37">
        <v>77.525000000000006</v>
      </c>
      <c r="N194" s="37">
        <v>73.135999999999996</v>
      </c>
      <c r="O194" s="37">
        <v>73.507999999999996</v>
      </c>
      <c r="P194" s="37">
        <v>72.712000000000003</v>
      </c>
      <c r="Q194" s="37">
        <v>72.626999999999995</v>
      </c>
      <c r="S194" s="4">
        <f t="shared" si="234"/>
        <v>91.079618899957012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>
        <f t="shared" si="234"/>
        <v>71.328094615828562</v>
      </c>
      <c r="AE194" s="4">
        <f t="shared" si="234"/>
        <v>72.077469522272892</v>
      </c>
      <c r="AF194" s="4">
        <f t="shared" si="234"/>
        <v>71.49186989212015</v>
      </c>
      <c r="AG194" s="4">
        <f t="shared" si="234"/>
        <v>73.69345815080375</v>
      </c>
      <c r="AI194" s="4">
        <f t="shared" si="235"/>
        <v>0.56538110004298403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1.8079053841714341</v>
      </c>
      <c r="AU194" s="4">
        <f t="shared" si="235"/>
        <v>1.4305304777271033</v>
      </c>
      <c r="AV194" s="4">
        <f t="shared" si="235"/>
        <v>1.2201301078798537</v>
      </c>
      <c r="AW194" s="4">
        <f t="shared" si="235"/>
        <v>-1.0664581508037543</v>
      </c>
      <c r="AY194" s="2">
        <f t="shared" si="227"/>
        <v>91.079618899957012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>
        <f t="shared" si="227"/>
        <v>71.328094615828562</v>
      </c>
      <c r="BK194" s="2">
        <f t="shared" si="227"/>
        <v>72.077469522272281</v>
      </c>
      <c r="BL194" s="2">
        <f t="shared" si="227"/>
        <v>71.49186988873457</v>
      </c>
      <c r="BM194" s="2">
        <f t="shared" si="227"/>
        <v>73.693458133738957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91.644999999999996</v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>
        <f t="shared" si="208"/>
        <v>73.135999999999996</v>
      </c>
      <c r="DG194" s="2">
        <f t="shared" si="209"/>
        <v>73.507999999999996</v>
      </c>
      <c r="DH194" s="2">
        <f t="shared" si="210"/>
        <v>72.712000000000003</v>
      </c>
      <c r="DI194" s="2">
        <f t="shared" si="211"/>
        <v>72.626999999999995</v>
      </c>
      <c r="DK194" s="2">
        <f t="shared" si="236"/>
        <v>131.69392280701757</v>
      </c>
      <c r="DL194" s="2">
        <f t="shared" si="236"/>
        <v>138.4970733121786</v>
      </c>
      <c r="DM194" s="2">
        <f t="shared" si="236"/>
        <v>133.24995907648537</v>
      </c>
      <c r="DN194" s="2">
        <f t="shared" si="236"/>
        <v>127.95893172119489</v>
      </c>
      <c r="DO194" s="2">
        <f t="shared" si="236"/>
        <v>112.92940850202427</v>
      </c>
      <c r="DP194" s="2">
        <f t="shared" si="236"/>
        <v>130.34569564553092</v>
      </c>
      <c r="DQ194" s="2">
        <f t="shared" si="236"/>
        <v>132.3011550802139</v>
      </c>
      <c r="DR194" s="2">
        <f t="shared" si="236"/>
        <v>130.20401527883882</v>
      </c>
      <c r="DS194" s="2">
        <f t="shared" si="236"/>
        <v>132.53033501400557</v>
      </c>
      <c r="DT194" s="2">
        <f t="shared" si="236"/>
        <v>132.06488174178762</v>
      </c>
      <c r="DU194" s="2">
        <f t="shared" si="236"/>
        <v>123.49551960784314</v>
      </c>
      <c r="DV194" s="2">
        <f t="shared" si="236"/>
        <v>134.61979609609611</v>
      </c>
      <c r="DW194" s="2">
        <f t="shared" si="236"/>
        <v>130.74103865546218</v>
      </c>
      <c r="DX194" s="2">
        <f t="shared" si="236"/>
        <v>117.93353445378153</v>
      </c>
      <c r="DY194" s="2">
        <f t="shared" si="236"/>
        <v>102.45602217741933</v>
      </c>
      <c r="EA194" s="2">
        <f t="shared" si="240"/>
        <v>90.34308902123135</v>
      </c>
      <c r="EB194" s="2">
        <f t="shared" si="240"/>
        <v>81.88429716874839</v>
      </c>
      <c r="EC194" s="2">
        <f t="shared" si="240"/>
        <v>81.709209903921774</v>
      </c>
      <c r="ED194" s="2">
        <f t="shared" si="240"/>
        <v>80.331915343140139</v>
      </c>
      <c r="EE194" s="2">
        <f t="shared" si="240"/>
        <v>73.661423715645327</v>
      </c>
      <c r="EF194" s="2">
        <f t="shared" si="239"/>
        <v>77.131769179789472</v>
      </c>
      <c r="EG194" s="2">
        <f t="shared" si="239"/>
        <v>77.389010423748019</v>
      </c>
      <c r="EH194" s="2">
        <f t="shared" si="239"/>
        <v>75.882532145578139</v>
      </c>
      <c r="EI194" s="2">
        <f t="shared" si="239"/>
        <v>72.069732303223461</v>
      </c>
      <c r="EJ194" s="2">
        <f t="shared" si="239"/>
        <v>73.499173481524807</v>
      </c>
      <c r="EK194" s="2">
        <f t="shared" si="239"/>
        <v>75.81685004662171</v>
      </c>
      <c r="EL194" s="2">
        <f t="shared" si="179"/>
        <v>69.943819280267888</v>
      </c>
      <c r="EM194" s="2">
        <f t="shared" si="179"/>
        <v>72.01335295162005</v>
      </c>
      <c r="EN194" s="2">
        <f t="shared" si="179"/>
        <v>73.206723271156406</v>
      </c>
      <c r="EO194" s="2">
        <f t="shared" si="179"/>
        <v>73.866072802287249</v>
      </c>
      <c r="EQ194" s="2">
        <f t="shared" si="237"/>
        <v>91.165624581382204</v>
      </c>
      <c r="ER194" s="2">
        <f t="shared" si="237"/>
        <v>84.003420261452376</v>
      </c>
      <c r="ES194" s="2">
        <f t="shared" si="237"/>
        <v>82.417340117036801</v>
      </c>
      <c r="ET194" s="2">
        <f t="shared" si="237"/>
        <v>80.210655768643676</v>
      </c>
      <c r="EU194" s="2">
        <f t="shared" si="237"/>
        <v>74.867878269653886</v>
      </c>
      <c r="EV194" s="2">
        <f t="shared" si="237"/>
        <v>77.175265715703858</v>
      </c>
      <c r="EW194" s="2">
        <f t="shared" si="237"/>
        <v>78.214440751342707</v>
      </c>
      <c r="EX194" s="2">
        <f t="shared" si="237"/>
        <v>77.537876894398437</v>
      </c>
      <c r="EY194" s="2">
        <f t="shared" si="237"/>
        <v>73.537083335822302</v>
      </c>
      <c r="EZ194" s="2">
        <f t="shared" si="237"/>
        <v>74.194790948557653</v>
      </c>
      <c r="FA194" s="2">
        <f t="shared" si="237"/>
        <v>75.356640297141553</v>
      </c>
      <c r="FB194" s="2">
        <f t="shared" si="237"/>
        <v>71.489941024458986</v>
      </c>
      <c r="FC194" s="2">
        <f t="shared" si="237"/>
        <v>72.085579396253863</v>
      </c>
      <c r="FD194" s="2">
        <f t="shared" si="237"/>
        <v>71.247242569327923</v>
      </c>
      <c r="FE194" s="2">
        <f t="shared" si="237"/>
        <v>73.657087376348741</v>
      </c>
      <c r="FG194" s="2">
        <f t="shared" si="238"/>
        <v>0.99999212508581981</v>
      </c>
      <c r="FH194" s="2">
        <f t="shared" si="238"/>
        <v>0.99999006915355471</v>
      </c>
      <c r="FI194" s="2">
        <f t="shared" si="238"/>
        <v>0.99999053249058234</v>
      </c>
      <c r="FJ194" s="2">
        <f t="shared" si="238"/>
        <v>0.99998982031735184</v>
      </c>
      <c r="FK194" s="2">
        <f t="shared" si="238"/>
        <v>0.9999904069620219</v>
      </c>
      <c r="FL194" s="2">
        <f t="shared" si="238"/>
        <v>0.99998903902376057</v>
      </c>
      <c r="FM194" s="2">
        <f t="shared" si="238"/>
        <v>0.99998960476921062</v>
      </c>
      <c r="FN194" s="2">
        <f t="shared" si="238"/>
        <v>0.99998955731284855</v>
      </c>
      <c r="FO194" s="2">
        <f t="shared" si="238"/>
        <v>0.99998923679117002</v>
      </c>
      <c r="FP194" s="2">
        <f t="shared" si="238"/>
        <v>0.99998912749634239</v>
      </c>
      <c r="FQ194" s="2">
        <f t="shared" si="238"/>
        <v>0.9999898089000161</v>
      </c>
      <c r="FR194" s="2">
        <f t="shared" si="238"/>
        <v>0.99998963658762197</v>
      </c>
      <c r="FS194" s="2">
        <f t="shared" si="238"/>
        <v>0.99998830041453113</v>
      </c>
      <c r="FT194" s="2">
        <f t="shared" si="238"/>
        <v>0.99998916501661195</v>
      </c>
      <c r="FU194" s="2">
        <f t="shared" si="238"/>
        <v>0.99998748486467093</v>
      </c>
      <c r="FW194" s="2">
        <f t="shared" si="229"/>
        <v>0.89504245180998288</v>
      </c>
      <c r="FX194" s="2">
        <f t="shared" si="229"/>
        <v>0.92775714555512045</v>
      </c>
      <c r="FY194" s="2">
        <f t="shared" si="229"/>
        <v>0.92428366331716316</v>
      </c>
      <c r="FZ194" s="2">
        <f t="shared" si="229"/>
        <v>0.92829827505205875</v>
      </c>
      <c r="GA194" s="2">
        <f t="shared" si="229"/>
        <v>0.92201504197081996</v>
      </c>
      <c r="GB194" s="2">
        <f t="shared" si="229"/>
        <v>0.92988279968348442</v>
      </c>
      <c r="GC194" s="2">
        <f t="shared" si="229"/>
        <v>0.93610226672953067</v>
      </c>
      <c r="GD194" s="2">
        <f t="shared" si="229"/>
        <v>0.92322687953200688</v>
      </c>
      <c r="GE194" s="2">
        <f t="shared" si="229"/>
        <v>0.90350207129700777</v>
      </c>
      <c r="GF194" s="2">
        <f t="shared" si="229"/>
        <v>0.90438376302008705</v>
      </c>
      <c r="GG194" s="2">
        <f t="shared" si="229"/>
        <v>0.90500569565831079</v>
      </c>
      <c r="GH194" s="2">
        <f t="shared" si="229"/>
        <v>0.89488753194261683</v>
      </c>
      <c r="GI194" s="2">
        <f t="shared" si="229"/>
        <v>0.87820300992989031</v>
      </c>
      <c r="GJ194" s="2">
        <f t="shared" si="229"/>
        <v>0.87540438396629416</v>
      </c>
      <c r="GK194" s="2">
        <f t="shared" si="229"/>
        <v>0.82767721651876958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2.4183142593635763E-287</v>
      </c>
      <c r="HD194" s="86">
        <f t="shared" si="181"/>
        <v>3.4915542065368641E-294</v>
      </c>
      <c r="HE194" s="86">
        <f t="shared" si="181"/>
        <v>2.7346058531234844E-300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1.213027397635374E-303</v>
      </c>
      <c r="HP194" s="86">
        <f t="shared" si="226"/>
        <v>0</v>
      </c>
      <c r="HQ194" s="86">
        <f t="shared" si="226"/>
        <v>0</v>
      </c>
      <c r="HS194" s="86">
        <f t="shared" si="231"/>
        <v>1.0602809547833042E-22</v>
      </c>
      <c r="HT194" s="86">
        <f t="shared" si="231"/>
        <v>2.5613832511351072E-29</v>
      </c>
      <c r="HU194" s="86">
        <f t="shared" si="231"/>
        <v>6.2030391570308698E-31</v>
      </c>
      <c r="HV194" s="86">
        <f t="shared" si="231"/>
        <v>2.2476399800404537E-35</v>
      </c>
      <c r="HW194" s="86">
        <f t="shared" si="231"/>
        <v>1.1863597991883284E-32</v>
      </c>
      <c r="HX194" s="86">
        <f t="shared" si="231"/>
        <v>1.0051942507351684E-34</v>
      </c>
      <c r="HY194" s="86">
        <f t="shared" si="231"/>
        <v>2.6874255281589349E-36</v>
      </c>
      <c r="HZ194" s="86">
        <f t="shared" si="231"/>
        <v>2.4480344946544851E-33</v>
      </c>
      <c r="IA194" s="86">
        <f t="shared" si="231"/>
        <v>2.2646963743068503E-30</v>
      </c>
      <c r="IB194" s="86">
        <f t="shared" si="231"/>
        <v>2.7903789833791861E-32</v>
      </c>
      <c r="IC194" s="86">
        <f t="shared" si="231"/>
        <v>3.9649889914284471E-32</v>
      </c>
      <c r="ID194" s="86">
        <f t="shared" si="231"/>
        <v>3.3579253412042164E-30</v>
      </c>
      <c r="IE194" s="86">
        <f t="shared" si="231"/>
        <v>3.8135691824244662E-27</v>
      </c>
      <c r="IF194" s="86">
        <f t="shared" si="231"/>
        <v>6.8576671820348008E-57</v>
      </c>
      <c r="IG194" s="86">
        <f t="shared" si="231"/>
        <v>1.0249756134960408E-62</v>
      </c>
      <c r="II194" s="86">
        <f t="shared" si="232"/>
        <v>6.8239828086329281E-3</v>
      </c>
      <c r="IJ194" s="86">
        <f t="shared" si="232"/>
        <v>4.3904071685267935E-4</v>
      </c>
      <c r="IK194" s="86">
        <f t="shared" si="232"/>
        <v>3.6196638726187672E-4</v>
      </c>
      <c r="IL194" s="86">
        <f t="shared" si="232"/>
        <v>9.2180114261768641E-5</v>
      </c>
      <c r="IM194" s="86">
        <f t="shared" si="232"/>
        <v>2.400103764169282E-4</v>
      </c>
      <c r="IN194" s="86">
        <f t="shared" si="232"/>
        <v>1.0707204993814594E-4</v>
      </c>
      <c r="IO194" s="86">
        <f t="shared" si="232"/>
        <v>4.6830803547474013E-5</v>
      </c>
      <c r="IP194" s="86">
        <f t="shared" si="232"/>
        <v>2.0280872315733906E-4</v>
      </c>
      <c r="IQ194" s="86">
        <f t="shared" si="232"/>
        <v>1.0574565209301677E-3</v>
      </c>
      <c r="IR194" s="86">
        <f t="shared" si="232"/>
        <v>6.7118024485567042E-4</v>
      </c>
      <c r="IS194" s="86">
        <f t="shared" si="232"/>
        <v>6.4389751727075557E-4</v>
      </c>
      <c r="IT194" s="86">
        <f t="shared" si="232"/>
        <v>1.4539262650658383E-3</v>
      </c>
      <c r="IU194" s="86">
        <f t="shared" si="232"/>
        <v>4.4549286857959143E-3</v>
      </c>
      <c r="IV194" s="86">
        <f t="shared" si="232"/>
        <v>2.6256673009560976E-3</v>
      </c>
      <c r="IW194" s="86">
        <f t="shared" si="232"/>
        <v>1.9649425934230042E-8</v>
      </c>
      <c r="IY194" s="86">
        <f t="shared" si="233"/>
        <v>6.8239828086329281E-3</v>
      </c>
      <c r="IZ194" s="86">
        <f t="shared" si="233"/>
        <v>4.3904071685267935E-4</v>
      </c>
      <c r="JA194" s="86">
        <f t="shared" si="233"/>
        <v>3.6196638726187672E-4</v>
      </c>
      <c r="JB194" s="86">
        <f t="shared" si="233"/>
        <v>9.2180114261768641E-5</v>
      </c>
      <c r="JC194" s="86">
        <f t="shared" si="233"/>
        <v>2.400103764169282E-4</v>
      </c>
      <c r="JD194" s="86">
        <f t="shared" si="233"/>
        <v>1.0707204993814594E-4</v>
      </c>
      <c r="JE194" s="86">
        <f t="shared" si="233"/>
        <v>4.6830803547474013E-5</v>
      </c>
      <c r="JF194" s="86">
        <f t="shared" si="233"/>
        <v>2.0280872315733906E-4</v>
      </c>
      <c r="JG194" s="86">
        <f t="shared" si="233"/>
        <v>1.0574565209301677E-3</v>
      </c>
      <c r="JH194" s="86">
        <f t="shared" si="233"/>
        <v>6.7118024485567042E-4</v>
      </c>
      <c r="JI194" s="86">
        <f t="shared" si="233"/>
        <v>6.4389751727075557E-4</v>
      </c>
      <c r="JJ194" s="86">
        <f t="shared" si="233"/>
        <v>1.4539262650658383E-3</v>
      </c>
      <c r="JK194" s="86">
        <f t="shared" si="233"/>
        <v>4.4549286857959143E-3</v>
      </c>
      <c r="JL194" s="86">
        <f t="shared" si="233"/>
        <v>2.6256673009560976E-3</v>
      </c>
      <c r="JM194" s="86">
        <f t="shared" si="233"/>
        <v>1.9649425934230042E-8</v>
      </c>
    </row>
    <row r="195" spans="2:273" x14ac:dyDescent="0.25">
      <c r="B195" s="2">
        <v>168</v>
      </c>
      <c r="C195" s="37">
        <v>91.435000000000002</v>
      </c>
      <c r="D195" s="37">
        <v>81.661000000000001</v>
      </c>
      <c r="E195" s="37">
        <v>82.406999999999996</v>
      </c>
      <c r="F195" s="37">
        <v>82.61</v>
      </c>
      <c r="G195" s="37">
        <v>78.525000000000006</v>
      </c>
      <c r="H195" s="37">
        <v>77.796999999999997</v>
      </c>
      <c r="I195" s="37">
        <v>80.034000000000006</v>
      </c>
      <c r="J195" s="37">
        <v>78.084999999999994</v>
      </c>
      <c r="K195" s="37">
        <v>74.542000000000002</v>
      </c>
      <c r="L195" s="37">
        <v>76.677999999999997</v>
      </c>
      <c r="M195" s="37">
        <v>74.016999999999996</v>
      </c>
      <c r="N195" s="37">
        <v>72.39</v>
      </c>
      <c r="O195" s="37">
        <v>73.406999999999996</v>
      </c>
      <c r="P195" s="37">
        <v>69.084999999999994</v>
      </c>
      <c r="Q195" s="37">
        <v>72.712000000000003</v>
      </c>
      <c r="S195" s="4">
        <f t="shared" si="234"/>
        <v>90.994843069524975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>
        <f t="shared" si="234"/>
        <v>71.950979239369403</v>
      </c>
      <c r="AF195" s="4">
        <f t="shared" si="234"/>
        <v>71.356362859180976</v>
      </c>
      <c r="AG195" s="4">
        <f t="shared" si="234"/>
        <v>73.58286738011499</v>
      </c>
      <c r="AI195" s="4">
        <f t="shared" si="235"/>
        <v>0.4401569304750268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1.4560207606305937</v>
      </c>
      <c r="AV195" s="4">
        <f t="shared" si="235"/>
        <v>-2.2713628591809822</v>
      </c>
      <c r="AW195" s="4">
        <f t="shared" si="235"/>
        <v>-0.8708673801149871</v>
      </c>
      <c r="AY195" s="2">
        <f t="shared" ref="AY195:BM211" si="242">IF(OR($B195 &lt; C$230, $B195 &gt; C$233), #N/A, ((1-FG195)*DK195) + (FG195 - FW195)*EA195 + (FW195*EQ195))</f>
        <v>90.994843069524975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>
        <f t="shared" si="242"/>
        <v>71.950979239369374</v>
      </c>
      <c r="BL195" s="2">
        <f t="shared" si="242"/>
        <v>71.356362858770524</v>
      </c>
      <c r="BM195" s="2">
        <f t="shared" si="242"/>
        <v>73.58286737860557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91.435000000000002</v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>
        <f t="shared" si="209"/>
        <v>73.406999999999996</v>
      </c>
      <c r="DH195" s="2">
        <f t="shared" si="210"/>
        <v>69.084999999999994</v>
      </c>
      <c r="DI195" s="2">
        <f t="shared" si="211"/>
        <v>72.712000000000003</v>
      </c>
      <c r="DK195" s="2">
        <f t="shared" si="236"/>
        <v>131.8498254385965</v>
      </c>
      <c r="DL195" s="2">
        <f t="shared" si="236"/>
        <v>138.73565039938725</v>
      </c>
      <c r="DM195" s="2">
        <f t="shared" si="236"/>
        <v>133.47111795601268</v>
      </c>
      <c r="DN195" s="2">
        <f t="shared" si="236"/>
        <v>128.16957539118067</v>
      </c>
      <c r="DO195" s="2">
        <f t="shared" si="236"/>
        <v>113.05790708502022</v>
      </c>
      <c r="DP195" s="2">
        <f t="shared" si="236"/>
        <v>130.58124140565315</v>
      </c>
      <c r="DQ195" s="2">
        <f t="shared" si="236"/>
        <v>132.52271550802141</v>
      </c>
      <c r="DR195" s="2">
        <f t="shared" si="236"/>
        <v>130.40062673796794</v>
      </c>
      <c r="DS195" s="2">
        <f t="shared" si="236"/>
        <v>132.77555910364146</v>
      </c>
      <c r="DT195" s="2">
        <f t="shared" si="236"/>
        <v>132.30709167303286</v>
      </c>
      <c r="DU195" s="2">
        <f t="shared" si="236"/>
        <v>123.68877478991595</v>
      </c>
      <c r="DV195" s="2">
        <f t="shared" si="236"/>
        <v>134.90720137280138</v>
      </c>
      <c r="DW195" s="2">
        <f t="shared" si="236"/>
        <v>131.01819495798318</v>
      </c>
      <c r="DX195" s="2">
        <f t="shared" si="236"/>
        <v>118.13530252100841</v>
      </c>
      <c r="DY195" s="2">
        <f t="shared" si="236"/>
        <v>102.56895967741933</v>
      </c>
      <c r="EA195" s="2">
        <f t="shared" si="240"/>
        <v>90.240215147556924</v>
      </c>
      <c r="EB195" s="2">
        <f t="shared" si="240"/>
        <v>81.749996024336852</v>
      </c>
      <c r="EC195" s="2">
        <f t="shared" si="240"/>
        <v>81.551327820916072</v>
      </c>
      <c r="ED195" s="2">
        <f t="shared" si="240"/>
        <v>80.202863369083218</v>
      </c>
      <c r="EE195" s="2">
        <f t="shared" si="240"/>
        <v>73.503948447767954</v>
      </c>
      <c r="EF195" s="2">
        <f t="shared" si="239"/>
        <v>76.990416310372154</v>
      </c>
      <c r="EG195" s="2">
        <f t="shared" si="239"/>
        <v>77.227319057330618</v>
      </c>
      <c r="EH195" s="2">
        <f t="shared" si="239"/>
        <v>75.687686241184622</v>
      </c>
      <c r="EI195" s="2">
        <f t="shared" si="239"/>
        <v>71.892562540848019</v>
      </c>
      <c r="EJ195" s="2">
        <f t="shared" si="239"/>
        <v>73.331993428877837</v>
      </c>
      <c r="EK195" s="2">
        <f t="shared" si="239"/>
        <v>75.690148070578104</v>
      </c>
      <c r="EL195" s="2">
        <f t="shared" si="179"/>
        <v>69.758714213095587</v>
      </c>
      <c r="EM195" s="2">
        <f t="shared" si="179"/>
        <v>71.885175321793156</v>
      </c>
      <c r="EN195" s="2">
        <f t="shared" si="179"/>
        <v>73.117230604997403</v>
      </c>
      <c r="EO195" s="2">
        <f t="shared" si="179"/>
        <v>73.758848683236948</v>
      </c>
      <c r="EQ195" s="2">
        <f t="shared" si="237"/>
        <v>91.075217727818753</v>
      </c>
      <c r="ER195" s="2">
        <f t="shared" si="237"/>
        <v>83.900712671804172</v>
      </c>
      <c r="ES195" s="2">
        <f t="shared" si="237"/>
        <v>82.269977462595136</v>
      </c>
      <c r="ET195" s="2">
        <f t="shared" si="237"/>
        <v>80.079820189559001</v>
      </c>
      <c r="EU195" s="2">
        <f t="shared" si="237"/>
        <v>74.728164125684202</v>
      </c>
      <c r="EV195" s="2">
        <f t="shared" si="237"/>
        <v>77.034552191458616</v>
      </c>
      <c r="EW195" s="2">
        <f t="shared" si="237"/>
        <v>78.064558081326979</v>
      </c>
      <c r="EX195" s="2">
        <f t="shared" si="237"/>
        <v>77.367603369518775</v>
      </c>
      <c r="EY195" s="2">
        <f t="shared" si="237"/>
        <v>73.382322359800781</v>
      </c>
      <c r="EZ195" s="2">
        <f t="shared" si="237"/>
        <v>74.038224459903176</v>
      </c>
      <c r="FA195" s="2">
        <f t="shared" si="237"/>
        <v>75.222994253394802</v>
      </c>
      <c r="FB195" s="2">
        <f t="shared" si="237"/>
        <v>71.328761770759627</v>
      </c>
      <c r="FC195" s="2">
        <f t="shared" si="237"/>
        <v>71.958591731830026</v>
      </c>
      <c r="FD195" s="2">
        <f t="shared" si="237"/>
        <v>71.127289444118347</v>
      </c>
      <c r="FE195" s="2">
        <f t="shared" si="237"/>
        <v>73.549060580681157</v>
      </c>
      <c r="FG195" s="2">
        <f t="shared" si="238"/>
        <v>0.99999281798793216</v>
      </c>
      <c r="FH195" s="2">
        <f t="shared" si="238"/>
        <v>0.99999094295248381</v>
      </c>
      <c r="FI195" s="2">
        <f t="shared" si="238"/>
        <v>0.99999136552159651</v>
      </c>
      <c r="FJ195" s="2">
        <f t="shared" si="238"/>
        <v>0.99999071601076794</v>
      </c>
      <c r="FK195" s="2">
        <f t="shared" si="238"/>
        <v>0.99999125103799669</v>
      </c>
      <c r="FL195" s="2">
        <f t="shared" si="238"/>
        <v>0.99999000346121858</v>
      </c>
      <c r="FM195" s="2">
        <f t="shared" si="238"/>
        <v>0.99999051942817085</v>
      </c>
      <c r="FN195" s="2">
        <f t="shared" si="238"/>
        <v>0.99999047614737491</v>
      </c>
      <c r="FO195" s="2">
        <f t="shared" si="238"/>
        <v>0.99999018382758442</v>
      </c>
      <c r="FP195" s="2">
        <f t="shared" si="238"/>
        <v>0.99999008414932722</v>
      </c>
      <c r="FQ195" s="2">
        <f t="shared" si="238"/>
        <v>0.99999070559801539</v>
      </c>
      <c r="FR195" s="2">
        <f t="shared" si="238"/>
        <v>0.99999054844695989</v>
      </c>
      <c r="FS195" s="2">
        <f t="shared" si="238"/>
        <v>0.99998932984025224</v>
      </c>
      <c r="FT195" s="2">
        <f t="shared" si="238"/>
        <v>0.99999011836828511</v>
      </c>
      <c r="FU195" s="2">
        <f t="shared" si="238"/>
        <v>0.99998858604835494</v>
      </c>
      <c r="FW195" s="2">
        <f t="shared" ref="FW195:GK211" si="244">POWER(10,($B195-C$232)/C$229)/(1+POWER(10,($B195-C$232)/C$229))</f>
        <v>0.90338532966960894</v>
      </c>
      <c r="FX195" s="2">
        <f t="shared" si="244"/>
        <v>0.93369224257681793</v>
      </c>
      <c r="FY195" s="2">
        <f t="shared" si="244"/>
        <v>0.93048274117150431</v>
      </c>
      <c r="FZ195" s="2">
        <f t="shared" si="244"/>
        <v>0.93419206908266095</v>
      </c>
      <c r="GA195" s="2">
        <f t="shared" si="244"/>
        <v>0.92838546614220674</v>
      </c>
      <c r="GB195" s="2">
        <f t="shared" si="244"/>
        <v>0.93565537567725221</v>
      </c>
      <c r="GC195" s="2">
        <f t="shared" si="244"/>
        <v>0.94139507973987457</v>
      </c>
      <c r="GD195" s="2">
        <f t="shared" si="244"/>
        <v>0.92950587991068467</v>
      </c>
      <c r="GE195" s="2">
        <f t="shared" si="244"/>
        <v>0.91123919531450481</v>
      </c>
      <c r="GF195" s="2">
        <f t="shared" si="244"/>
        <v>0.91205707470199593</v>
      </c>
      <c r="GG195" s="2">
        <f t="shared" si="244"/>
        <v>0.91263391806664096</v>
      </c>
      <c r="GH195" s="2">
        <f t="shared" si="244"/>
        <v>0.90324139285401828</v>
      </c>
      <c r="GI195" s="2">
        <f t="shared" si="244"/>
        <v>0.88771650340294594</v>
      </c>
      <c r="GJ195" s="2">
        <f t="shared" si="244"/>
        <v>0.88510787799173074</v>
      </c>
      <c r="GK195" s="2">
        <f t="shared" si="244"/>
        <v>0.84042011771502911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5.6744273269392079E-294</v>
      </c>
      <c r="HD195" s="86">
        <f t="shared" si="181"/>
        <v>5.6560618601908771E-301</v>
      </c>
      <c r="HE195" s="86">
        <f t="shared" si="181"/>
        <v>3.5750218330557041E-307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1.593407104762538E-23</v>
      </c>
      <c r="HT195" s="86">
        <f t="shared" si="246"/>
        <v>2.4093149418987078E-30</v>
      </c>
      <c r="HU195" s="86">
        <f t="shared" si="246"/>
        <v>5.0098340840710353E-32</v>
      </c>
      <c r="HV195" s="86">
        <f t="shared" si="246"/>
        <v>1.2488875937358632E-36</v>
      </c>
      <c r="HW195" s="86">
        <f t="shared" si="246"/>
        <v>7.9725213231188033E-34</v>
      </c>
      <c r="HX195" s="86">
        <f t="shared" si="246"/>
        <v>6.0560039489383942E-36</v>
      </c>
      <c r="HY195" s="86">
        <f t="shared" si="246"/>
        <v>1.466308259620887E-37</v>
      </c>
      <c r="HZ195" s="86">
        <f t="shared" si="246"/>
        <v>1.5772436387954142E-34</v>
      </c>
      <c r="IA195" s="86">
        <f t="shared" si="246"/>
        <v>1.7493854574434895E-31</v>
      </c>
      <c r="IB195" s="86">
        <f t="shared" si="246"/>
        <v>1.8144444401286702E-33</v>
      </c>
      <c r="IC195" s="86">
        <f t="shared" si="246"/>
        <v>2.594624459045891E-33</v>
      </c>
      <c r="ID195" s="86">
        <f t="shared" si="246"/>
        <v>2.5118277591369892E-31</v>
      </c>
      <c r="IE195" s="86">
        <f t="shared" si="246"/>
        <v>3.545595137690026E-28</v>
      </c>
      <c r="IF195" s="86">
        <f t="shared" si="246"/>
        <v>3.6288605541290351E-59</v>
      </c>
      <c r="IG195" s="86">
        <f t="shared" si="246"/>
        <v>2.341295421651804E-65</v>
      </c>
      <c r="II195" s="86">
        <f t="shared" ref="II195:IW211" si="247" xml:space="preserve"> _xlfn.NORM.DIST($B195, C$10, ABS(C$14), TRUE) * _xlfn.NORM.DIST(($B195 - C$10)*C$18, 0, ABS(C$14), TRUE) * 2</f>
        <v>4.7789510185172511E-3</v>
      </c>
      <c r="IJ195" s="86">
        <f t="shared" si="247"/>
        <v>2.7024572430634489E-4</v>
      </c>
      <c r="IK195" s="86">
        <f t="shared" si="247"/>
        <v>2.1760552520241503E-4</v>
      </c>
      <c r="IL195" s="86">
        <f t="shared" si="247"/>
        <v>5.1011803584988424E-5</v>
      </c>
      <c r="IM195" s="86">
        <f t="shared" si="247"/>
        <v>1.3917041194768835E-4</v>
      </c>
      <c r="IN195" s="86">
        <f t="shared" si="247"/>
        <v>6.0202443720970547E-5</v>
      </c>
      <c r="IO195" s="86">
        <f t="shared" si="247"/>
        <v>2.5471778530246883E-5</v>
      </c>
      <c r="IP195" s="86">
        <f t="shared" si="247"/>
        <v>1.1663643779128609E-4</v>
      </c>
      <c r="IQ195" s="86">
        <f t="shared" si="247"/>
        <v>6.5052853930212568E-4</v>
      </c>
      <c r="IR195" s="86">
        <f t="shared" si="247"/>
        <v>3.9936475510143644E-4</v>
      </c>
      <c r="IS195" s="86">
        <f t="shared" si="247"/>
        <v>3.8253691215823517E-4</v>
      </c>
      <c r="IT195" s="86">
        <f t="shared" si="247"/>
        <v>8.9810172743595717E-4</v>
      </c>
      <c r="IU195" s="86">
        <f t="shared" si="247"/>
        <v>2.9145732978621028E-3</v>
      </c>
      <c r="IV195" s="86">
        <f t="shared" si="247"/>
        <v>1.6293779019325525E-3</v>
      </c>
      <c r="IW195" s="86">
        <f t="shared" si="247"/>
        <v>2.7748921326576712E-9</v>
      </c>
      <c r="IY195" s="86">
        <f t="shared" ref="IY195:JM211" si="248">GM195+HC195+HS195+II195</f>
        <v>4.7789510185172511E-3</v>
      </c>
      <c r="IZ195" s="86">
        <f t="shared" si="248"/>
        <v>2.7024572430634489E-4</v>
      </c>
      <c r="JA195" s="86">
        <f t="shared" si="248"/>
        <v>2.1760552520241503E-4</v>
      </c>
      <c r="JB195" s="86">
        <f t="shared" si="248"/>
        <v>5.1011803584988424E-5</v>
      </c>
      <c r="JC195" s="86">
        <f t="shared" si="248"/>
        <v>1.3917041194768835E-4</v>
      </c>
      <c r="JD195" s="86">
        <f t="shared" si="248"/>
        <v>6.0202443720970547E-5</v>
      </c>
      <c r="JE195" s="86">
        <f t="shared" si="248"/>
        <v>2.5471778530246883E-5</v>
      </c>
      <c r="JF195" s="86">
        <f t="shared" si="248"/>
        <v>1.1663643779128609E-4</v>
      </c>
      <c r="JG195" s="86">
        <f t="shared" si="248"/>
        <v>6.5052853930212568E-4</v>
      </c>
      <c r="JH195" s="86">
        <f t="shared" si="248"/>
        <v>3.9936475510143644E-4</v>
      </c>
      <c r="JI195" s="86">
        <f t="shared" si="248"/>
        <v>3.8253691215823517E-4</v>
      </c>
      <c r="JJ195" s="86">
        <f t="shared" si="248"/>
        <v>8.9810172743595717E-4</v>
      </c>
      <c r="JK195" s="86">
        <f t="shared" si="248"/>
        <v>2.9145732978621028E-3</v>
      </c>
      <c r="JL195" s="86">
        <f t="shared" si="248"/>
        <v>1.6293779019325525E-3</v>
      </c>
      <c r="JM195" s="86">
        <f t="shared" si="248"/>
        <v>2.7748921326576712E-9</v>
      </c>
    </row>
    <row r="196" spans="2:273" x14ac:dyDescent="0.25">
      <c r="B196" s="2">
        <v>169</v>
      </c>
      <c r="C196" s="37">
        <v>91.048000000000002</v>
      </c>
      <c r="D196" s="37">
        <v>83.457999999999998</v>
      </c>
      <c r="E196" s="37">
        <v>85.525000000000006</v>
      </c>
      <c r="F196" s="37">
        <v>80.338999999999999</v>
      </c>
      <c r="G196" s="37">
        <v>73.965999999999994</v>
      </c>
      <c r="H196" s="37">
        <v>76.373000000000005</v>
      </c>
      <c r="I196" s="37">
        <v>79.864000000000004</v>
      </c>
      <c r="J196" s="37">
        <v>78.135999999999996</v>
      </c>
      <c r="K196" s="37">
        <v>72.236999999999995</v>
      </c>
      <c r="L196" s="37">
        <v>73.915000000000006</v>
      </c>
      <c r="M196" s="37">
        <v>75.016999999999996</v>
      </c>
      <c r="N196" s="37">
        <v>75.034000000000006</v>
      </c>
      <c r="O196" s="37">
        <v>71.694999999999993</v>
      </c>
      <c r="P196" s="37">
        <v>68.661000000000001</v>
      </c>
      <c r="Q196" s="37">
        <v>73.338999999999999</v>
      </c>
      <c r="S196" s="4">
        <f t="shared" si="234"/>
        <v>90.909771249032502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>
        <f t="shared" si="234"/>
        <v>71.824467245744401</v>
      </c>
      <c r="AF196" s="4">
        <f t="shared" si="234"/>
        <v>71.221610137474613</v>
      </c>
      <c r="AG196" s="4">
        <f t="shared" si="234"/>
        <v>73.472421545550432</v>
      </c>
      <c r="AI196" s="4">
        <f t="shared" si="235"/>
        <v>0.13822875096749954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-0.12946724574440793</v>
      </c>
      <c r="AV196" s="4">
        <f t="shared" si="235"/>
        <v>-2.5606101374746117</v>
      </c>
      <c r="AW196" s="4">
        <f t="shared" si="235"/>
        <v>-0.13342154555043351</v>
      </c>
      <c r="AY196" s="2">
        <f t="shared" si="242"/>
        <v>90.909771249032502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>
        <f t="shared" si="242"/>
        <v>71.824467245744401</v>
      </c>
      <c r="BL196" s="2">
        <f t="shared" si="242"/>
        <v>71.221610137429323</v>
      </c>
      <c r="BM196" s="2">
        <f t="shared" si="242"/>
        <v>73.472421545433491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91.048000000000002</v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>
        <f t="shared" si="209"/>
        <v>71.694999999999993</v>
      </c>
      <c r="DH196" s="2">
        <f t="shared" si="210"/>
        <v>68.661000000000001</v>
      </c>
      <c r="DI196" s="2">
        <f t="shared" si="211"/>
        <v>73.338999999999999</v>
      </c>
      <c r="DK196" s="2">
        <f t="shared" si="236"/>
        <v>132.00572807017545</v>
      </c>
      <c r="DL196" s="2">
        <f t="shared" si="236"/>
        <v>138.97422748659591</v>
      </c>
      <c r="DM196" s="2">
        <f t="shared" si="236"/>
        <v>133.69227683553999</v>
      </c>
      <c r="DN196" s="2">
        <f t="shared" si="236"/>
        <v>128.38021906116643</v>
      </c>
      <c r="DO196" s="2">
        <f t="shared" si="236"/>
        <v>113.18640566801618</v>
      </c>
      <c r="DP196" s="2">
        <f t="shared" si="236"/>
        <v>130.81678716577539</v>
      </c>
      <c r="DQ196" s="2">
        <f t="shared" si="236"/>
        <v>132.74427593582888</v>
      </c>
      <c r="DR196" s="2">
        <f t="shared" si="236"/>
        <v>130.59723819709706</v>
      </c>
      <c r="DS196" s="2">
        <f t="shared" si="236"/>
        <v>133.02078319327728</v>
      </c>
      <c r="DT196" s="2">
        <f t="shared" si="236"/>
        <v>132.54930160427807</v>
      </c>
      <c r="DU196" s="2">
        <f t="shared" si="236"/>
        <v>123.88202997198879</v>
      </c>
      <c r="DV196" s="2">
        <f t="shared" si="236"/>
        <v>135.19460664950668</v>
      </c>
      <c r="DW196" s="2">
        <f t="shared" si="236"/>
        <v>131.29535126050419</v>
      </c>
      <c r="DX196" s="2">
        <f t="shared" si="236"/>
        <v>118.33707058823532</v>
      </c>
      <c r="DY196" s="2">
        <f t="shared" si="236"/>
        <v>102.68189717741933</v>
      </c>
      <c r="EA196" s="2">
        <f t="shared" si="240"/>
        <v>90.137341273882498</v>
      </c>
      <c r="EB196" s="2">
        <f t="shared" si="240"/>
        <v>81.615694879925314</v>
      </c>
      <c r="EC196" s="2">
        <f t="shared" si="240"/>
        <v>81.393445737910383</v>
      </c>
      <c r="ED196" s="2">
        <f t="shared" si="240"/>
        <v>80.073811395026283</v>
      </c>
      <c r="EE196" s="2">
        <f t="shared" si="240"/>
        <v>73.34647317989058</v>
      </c>
      <c r="EF196" s="2">
        <f t="shared" si="239"/>
        <v>76.849063440954836</v>
      </c>
      <c r="EG196" s="2">
        <f t="shared" si="239"/>
        <v>77.065627690913217</v>
      </c>
      <c r="EH196" s="2">
        <f t="shared" si="239"/>
        <v>75.49284033679109</v>
      </c>
      <c r="EI196" s="2">
        <f t="shared" si="239"/>
        <v>71.715392778472577</v>
      </c>
      <c r="EJ196" s="2">
        <f t="shared" si="239"/>
        <v>73.164813376230867</v>
      </c>
      <c r="EK196" s="2">
        <f t="shared" si="239"/>
        <v>75.563446094534498</v>
      </c>
      <c r="EL196" s="2">
        <f t="shared" si="179"/>
        <v>69.573609145923285</v>
      </c>
      <c r="EM196" s="2">
        <f t="shared" si="179"/>
        <v>71.756997691966262</v>
      </c>
      <c r="EN196" s="2">
        <f t="shared" si="179"/>
        <v>73.027737938838399</v>
      </c>
      <c r="EO196" s="2">
        <f t="shared" si="179"/>
        <v>73.651624564186648</v>
      </c>
      <c r="EQ196" s="2">
        <f t="shared" si="237"/>
        <v>90.984810874255288</v>
      </c>
      <c r="ER196" s="2">
        <f t="shared" si="237"/>
        <v>83.798005082155981</v>
      </c>
      <c r="ES196" s="2">
        <f t="shared" si="237"/>
        <v>82.122614808153472</v>
      </c>
      <c r="ET196" s="2">
        <f t="shared" si="237"/>
        <v>79.948984610474326</v>
      </c>
      <c r="EU196" s="2">
        <f t="shared" si="237"/>
        <v>74.588449981714518</v>
      </c>
      <c r="EV196" s="2">
        <f t="shared" si="237"/>
        <v>76.893838667213373</v>
      </c>
      <c r="EW196" s="2">
        <f t="shared" si="237"/>
        <v>77.914675411311237</v>
      </c>
      <c r="EX196" s="2">
        <f t="shared" si="237"/>
        <v>77.1973298446391</v>
      </c>
      <c r="EY196" s="2">
        <f t="shared" si="237"/>
        <v>73.227561383779289</v>
      </c>
      <c r="EZ196" s="2">
        <f t="shared" si="237"/>
        <v>73.8816579712487</v>
      </c>
      <c r="FA196" s="2">
        <f t="shared" si="237"/>
        <v>75.089348209648037</v>
      </c>
      <c r="FB196" s="2">
        <f t="shared" si="237"/>
        <v>71.167582517060254</v>
      </c>
      <c r="FC196" s="2">
        <f t="shared" si="237"/>
        <v>71.831604067406204</v>
      </c>
      <c r="FD196" s="2">
        <f t="shared" si="237"/>
        <v>71.00733631890877</v>
      </c>
      <c r="FE196" s="2">
        <f t="shared" si="237"/>
        <v>73.441033785013559</v>
      </c>
      <c r="FG196" s="2">
        <f t="shared" si="238"/>
        <v>0.99999344992300654</v>
      </c>
      <c r="FH196" s="2">
        <f t="shared" si="238"/>
        <v>0.99999173986791001</v>
      </c>
      <c r="FI196" s="2">
        <f t="shared" si="238"/>
        <v>0.99999212525612102</v>
      </c>
      <c r="FJ196" s="2">
        <f t="shared" si="238"/>
        <v>0.99999153289427123</v>
      </c>
      <c r="FK196" s="2">
        <f t="shared" si="238"/>
        <v>0.9999920208456774</v>
      </c>
      <c r="FL196" s="2">
        <f t="shared" si="238"/>
        <v>0.99999088304025618</v>
      </c>
      <c r="FM196" s="2">
        <f t="shared" si="238"/>
        <v>0.99999135360851588</v>
      </c>
      <c r="FN196" s="2">
        <f t="shared" si="238"/>
        <v>0.99999131413589482</v>
      </c>
      <c r="FO196" s="2">
        <f t="shared" si="238"/>
        <v>0.9999910475366236</v>
      </c>
      <c r="FP196" s="2">
        <f t="shared" si="238"/>
        <v>0.99999095662881476</v>
      </c>
      <c r="FQ196" s="2">
        <f t="shared" si="238"/>
        <v>0.99999152339771247</v>
      </c>
      <c r="FR196" s="2">
        <f t="shared" si="238"/>
        <v>0.99999138007401012</v>
      </c>
      <c r="FS196" s="2">
        <f t="shared" si="238"/>
        <v>0.99999026868951602</v>
      </c>
      <c r="FT196" s="2">
        <f t="shared" si="238"/>
        <v>0.99999098783692963</v>
      </c>
      <c r="FU196" s="2">
        <f t="shared" si="238"/>
        <v>0.99998959034192536</v>
      </c>
      <c r="FW196" s="2">
        <f t="shared" si="244"/>
        <v>0.91113089325356378</v>
      </c>
      <c r="FX196" s="2">
        <f t="shared" si="244"/>
        <v>0.93917171212861217</v>
      </c>
      <c r="FY196" s="2">
        <f t="shared" si="244"/>
        <v>0.93620931377302152</v>
      </c>
      <c r="FZ196" s="2">
        <f t="shared" si="244"/>
        <v>0.93963290499019991</v>
      </c>
      <c r="GA196" s="2">
        <f t="shared" si="244"/>
        <v>0.93427260062554784</v>
      </c>
      <c r="GB196" s="2">
        <f t="shared" si="244"/>
        <v>0.94098287205159126</v>
      </c>
      <c r="GC196" s="2">
        <f t="shared" si="244"/>
        <v>0.94627463739963369</v>
      </c>
      <c r="GD196" s="2">
        <f t="shared" si="244"/>
        <v>0.93530732793664706</v>
      </c>
      <c r="GE196" s="2">
        <f t="shared" si="244"/>
        <v>0.91841198252212453</v>
      </c>
      <c r="GF196" s="2">
        <f t="shared" si="244"/>
        <v>0.91916963153778841</v>
      </c>
      <c r="GG196" s="2">
        <f t="shared" si="244"/>
        <v>0.91970392884892371</v>
      </c>
      <c r="GH196" s="2">
        <f t="shared" si="244"/>
        <v>0.91099735892869282</v>
      </c>
      <c r="GI196" s="2">
        <f t="shared" si="244"/>
        <v>0.89657441712470487</v>
      </c>
      <c r="GJ196" s="2">
        <f t="shared" si="244"/>
        <v>0.89414704417354829</v>
      </c>
      <c r="GK196" s="2">
        <f t="shared" si="244"/>
        <v>0.8523887639797002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1.1175501327799117E-300</v>
      </c>
      <c r="HD196" s="86">
        <f t="shared" si="181"/>
        <v>7.6572608520523684E-308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2.3108936755630723E-24</v>
      </c>
      <c r="HT196" s="86">
        <f t="shared" si="246"/>
        <v>2.1720926449552101E-31</v>
      </c>
      <c r="HU196" s="86">
        <f t="shared" si="246"/>
        <v>3.8662086215917316E-33</v>
      </c>
      <c r="HV196" s="86">
        <f t="shared" si="246"/>
        <v>6.5860800714842894E-38</v>
      </c>
      <c r="HW196" s="86">
        <f t="shared" si="246"/>
        <v>5.0988047166704685E-35</v>
      </c>
      <c r="HX196" s="86">
        <f t="shared" si="246"/>
        <v>3.4694779376727793E-37</v>
      </c>
      <c r="HY196" s="86">
        <f t="shared" si="246"/>
        <v>7.5985061587159765E-39</v>
      </c>
      <c r="HZ196" s="86">
        <f t="shared" si="246"/>
        <v>9.6664219116031073E-36</v>
      </c>
      <c r="IA196" s="86">
        <f t="shared" si="246"/>
        <v>1.2880117823839478E-32</v>
      </c>
      <c r="IB196" s="86">
        <f t="shared" si="246"/>
        <v>1.1208240754245962E-34</v>
      </c>
      <c r="IC196" s="86">
        <f t="shared" si="246"/>
        <v>1.6129306070936888E-34</v>
      </c>
      <c r="ID196" s="86">
        <f t="shared" si="246"/>
        <v>1.7882284958891469E-32</v>
      </c>
      <c r="IE196" s="86">
        <f t="shared" si="246"/>
        <v>3.1471154149026127E-29</v>
      </c>
      <c r="IF196" s="86">
        <f t="shared" si="246"/>
        <v>1.7282773712279649E-61</v>
      </c>
      <c r="IG196" s="86">
        <f t="shared" si="246"/>
        <v>4.7042933453451662E-68</v>
      </c>
      <c r="II196" s="86">
        <f t="shared" si="247"/>
        <v>3.3052693538667545E-3</v>
      </c>
      <c r="IJ196" s="86">
        <f t="shared" si="247"/>
        <v>1.6383303248778804E-4</v>
      </c>
      <c r="IK196" s="86">
        <f t="shared" si="247"/>
        <v>1.2870035834389664E-4</v>
      </c>
      <c r="IL196" s="86">
        <f t="shared" si="247"/>
        <v>2.7701766968179109E-5</v>
      </c>
      <c r="IM196" s="86">
        <f t="shared" si="247"/>
        <v>7.9273528127673252E-5</v>
      </c>
      <c r="IN196" s="86">
        <f t="shared" si="247"/>
        <v>3.3240054522190325E-5</v>
      </c>
      <c r="IO196" s="86">
        <f t="shared" si="247"/>
        <v>1.3598150973684561E-5</v>
      </c>
      <c r="IP196" s="86">
        <f t="shared" si="247"/>
        <v>6.5881822612121787E-5</v>
      </c>
      <c r="IQ196" s="86">
        <f t="shared" si="247"/>
        <v>3.9340527795744747E-4</v>
      </c>
      <c r="IR196" s="86">
        <f t="shared" si="247"/>
        <v>2.3330927326914582E-4</v>
      </c>
      <c r="IS196" s="86">
        <f t="shared" si="247"/>
        <v>2.2312978025075642E-4</v>
      </c>
      <c r="IT196" s="86">
        <f t="shared" si="247"/>
        <v>5.4508854067671249E-4</v>
      </c>
      <c r="IU196" s="86">
        <f t="shared" si="247"/>
        <v>1.8759375667165672E-3</v>
      </c>
      <c r="IV196" s="86">
        <f t="shared" si="247"/>
        <v>9.9222642106745599E-4</v>
      </c>
      <c r="IW196" s="86">
        <f t="shared" si="247"/>
        <v>3.5233078869378231E-10</v>
      </c>
      <c r="IY196" s="86">
        <f t="shared" si="248"/>
        <v>3.3052693538667545E-3</v>
      </c>
      <c r="IZ196" s="86">
        <f t="shared" si="248"/>
        <v>1.6383303248778804E-4</v>
      </c>
      <c r="JA196" s="86">
        <f t="shared" si="248"/>
        <v>1.2870035834389664E-4</v>
      </c>
      <c r="JB196" s="86">
        <f t="shared" si="248"/>
        <v>2.7701766968179109E-5</v>
      </c>
      <c r="JC196" s="86">
        <f t="shared" si="248"/>
        <v>7.9273528127673252E-5</v>
      </c>
      <c r="JD196" s="86">
        <f t="shared" si="248"/>
        <v>3.3240054522190325E-5</v>
      </c>
      <c r="JE196" s="86">
        <f t="shared" si="248"/>
        <v>1.3598150973684561E-5</v>
      </c>
      <c r="JF196" s="86">
        <f t="shared" si="248"/>
        <v>6.5881822612121787E-5</v>
      </c>
      <c r="JG196" s="86">
        <f t="shared" si="248"/>
        <v>3.9340527795744747E-4</v>
      </c>
      <c r="JH196" s="86">
        <f t="shared" si="248"/>
        <v>2.3330927326914582E-4</v>
      </c>
      <c r="JI196" s="86">
        <f t="shared" si="248"/>
        <v>2.2312978025075642E-4</v>
      </c>
      <c r="JJ196" s="86">
        <f t="shared" si="248"/>
        <v>5.4508854067671249E-4</v>
      </c>
      <c r="JK196" s="86">
        <f t="shared" si="248"/>
        <v>1.8759375667165672E-3</v>
      </c>
      <c r="JL196" s="86">
        <f t="shared" si="248"/>
        <v>9.9222642106745599E-4</v>
      </c>
      <c r="JM196" s="86">
        <f t="shared" si="248"/>
        <v>3.5233078869378231E-10</v>
      </c>
    </row>
    <row r="197" spans="2:273" x14ac:dyDescent="0.25">
      <c r="B197" s="2">
        <v>170</v>
      </c>
      <c r="C197" s="37">
        <v>92.016000000000005</v>
      </c>
      <c r="D197" s="37">
        <v>85.153000000000006</v>
      </c>
      <c r="E197" s="37">
        <v>83.051000000000002</v>
      </c>
      <c r="F197" s="37">
        <v>82.153000000000006</v>
      </c>
      <c r="G197" s="37">
        <v>74.119</v>
      </c>
      <c r="H197" s="37">
        <v>77.78</v>
      </c>
      <c r="I197" s="37">
        <v>77.338999999999999</v>
      </c>
      <c r="J197" s="37">
        <v>79.373000000000005</v>
      </c>
      <c r="K197" s="37">
        <v>74.305000000000007</v>
      </c>
      <c r="L197" s="37">
        <v>76.102000000000004</v>
      </c>
      <c r="M197" s="37">
        <v>75.084999999999994</v>
      </c>
      <c r="N197" s="37">
        <v>71.441000000000003</v>
      </c>
      <c r="O197" s="37">
        <v>70.406999999999996</v>
      </c>
      <c r="P197" s="37">
        <v>70.051000000000002</v>
      </c>
      <c r="Q197" s="37">
        <v>72.796999999999997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90.824408872096981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71.087607638729637</v>
      </c>
      <c r="AG197" s="4">
        <f t="shared" si="249"/>
        <v>73.362117603648471</v>
      </c>
      <c r="AI197" s="4">
        <f t="shared" ref="AI197:AW213" si="250">IF(OR($B197 &lt; C$230, $B197 &gt; C$233), 0, C197-S197)</f>
        <v>1.191591127903024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-1.0366076387296346</v>
      </c>
      <c r="AW197" s="4">
        <f t="shared" si="250"/>
        <v>-0.56511760364847419</v>
      </c>
      <c r="AY197" s="2">
        <f t="shared" si="242"/>
        <v>90.824408872096981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71.087607638725089</v>
      </c>
      <c r="BM197" s="2">
        <f t="shared" si="242"/>
        <v>73.362117603640542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92.016000000000005</v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70.051000000000002</v>
      </c>
      <c r="DI197" s="2">
        <f t="shared" si="211"/>
        <v>72.796999999999997</v>
      </c>
      <c r="DK197" s="2">
        <f t="shared" ref="DK197:DY213" si="251">BO$228*$B197+BO$229</f>
        <v>132.1616307017544</v>
      </c>
      <c r="DL197" s="2">
        <f t="shared" si="251"/>
        <v>139.21280457380459</v>
      </c>
      <c r="DM197" s="2">
        <f t="shared" si="251"/>
        <v>133.91343571506727</v>
      </c>
      <c r="DN197" s="2">
        <f t="shared" si="251"/>
        <v>128.59086273115221</v>
      </c>
      <c r="DO197" s="2">
        <f t="shared" si="251"/>
        <v>113.31490425101212</v>
      </c>
      <c r="DP197" s="2">
        <f t="shared" si="251"/>
        <v>131.05233292589762</v>
      </c>
      <c r="DQ197" s="2">
        <f t="shared" si="251"/>
        <v>132.96583636363636</v>
      </c>
      <c r="DR197" s="2">
        <f t="shared" si="251"/>
        <v>130.79384965622614</v>
      </c>
      <c r="DS197" s="2">
        <f t="shared" si="251"/>
        <v>133.26600728291316</v>
      </c>
      <c r="DT197" s="2">
        <f t="shared" si="251"/>
        <v>132.79151153552328</v>
      </c>
      <c r="DU197" s="2">
        <f t="shared" si="251"/>
        <v>124.07528515406162</v>
      </c>
      <c r="DV197" s="2">
        <f t="shared" si="251"/>
        <v>135.48201192621195</v>
      </c>
      <c r="DW197" s="2">
        <f t="shared" si="251"/>
        <v>131.5725075630252</v>
      </c>
      <c r="DX197" s="2">
        <f t="shared" si="251"/>
        <v>118.5388386554622</v>
      </c>
      <c r="DY197" s="2">
        <f t="shared" si="251"/>
        <v>102.79483467741933</v>
      </c>
      <c r="EA197" s="2">
        <f t="shared" si="240"/>
        <v>90.034467400208072</v>
      </c>
      <c r="EB197" s="2">
        <f t="shared" si="240"/>
        <v>81.481393735513777</v>
      </c>
      <c r="EC197" s="2">
        <f t="shared" si="240"/>
        <v>81.235563654904666</v>
      </c>
      <c r="ED197" s="2">
        <f t="shared" si="240"/>
        <v>79.944759420969362</v>
      </c>
      <c r="EE197" s="2">
        <f t="shared" si="240"/>
        <v>73.188997912013207</v>
      </c>
      <c r="EF197" s="2">
        <f t="shared" si="239"/>
        <v>76.707710571537518</v>
      </c>
      <c r="EG197" s="2">
        <f t="shared" si="239"/>
        <v>76.903936324495817</v>
      </c>
      <c r="EH197" s="2">
        <f t="shared" si="239"/>
        <v>75.297994432397573</v>
      </c>
      <c r="EI197" s="2">
        <f t="shared" si="239"/>
        <v>71.538223016097135</v>
      </c>
      <c r="EJ197" s="2">
        <f t="shared" si="239"/>
        <v>72.997633323583898</v>
      </c>
      <c r="EK197" s="2">
        <f t="shared" si="239"/>
        <v>75.436744118490878</v>
      </c>
      <c r="EL197" s="2">
        <f t="shared" si="179"/>
        <v>69.388504078750969</v>
      </c>
      <c r="EM197" s="2">
        <f t="shared" si="179"/>
        <v>71.628820062139368</v>
      </c>
      <c r="EN197" s="2">
        <f t="shared" si="179"/>
        <v>72.938245272679396</v>
      </c>
      <c r="EO197" s="2">
        <f t="shared" si="179"/>
        <v>73.544400445136361</v>
      </c>
      <c r="EQ197" s="2">
        <f t="shared" ref="EQ197:FE213" si="252">CU$228*$B197+CU$229</f>
        <v>90.894404020691823</v>
      </c>
      <c r="ER197" s="2">
        <f t="shared" si="252"/>
        <v>83.695297492507777</v>
      </c>
      <c r="ES197" s="2">
        <f t="shared" si="252"/>
        <v>81.975252153711807</v>
      </c>
      <c r="ET197" s="2">
        <f t="shared" si="252"/>
        <v>79.818149031389652</v>
      </c>
      <c r="EU197" s="2">
        <f t="shared" si="252"/>
        <v>74.44873583774482</v>
      </c>
      <c r="EV197" s="2">
        <f t="shared" si="252"/>
        <v>76.753125142968145</v>
      </c>
      <c r="EW197" s="2">
        <f t="shared" si="252"/>
        <v>77.764792741295508</v>
      </c>
      <c r="EX197" s="2">
        <f t="shared" si="252"/>
        <v>77.027056319759424</v>
      </c>
      <c r="EY197" s="2">
        <f t="shared" si="252"/>
        <v>73.072800407757782</v>
      </c>
      <c r="EZ197" s="2">
        <f t="shared" si="252"/>
        <v>73.725091482594223</v>
      </c>
      <c r="FA197" s="2">
        <f t="shared" si="252"/>
        <v>74.955702165901286</v>
      </c>
      <c r="FB197" s="2">
        <f t="shared" si="252"/>
        <v>71.006403263360895</v>
      </c>
      <c r="FC197" s="2">
        <f t="shared" si="252"/>
        <v>71.704616402982367</v>
      </c>
      <c r="FD197" s="2">
        <f t="shared" si="252"/>
        <v>70.887383193699193</v>
      </c>
      <c r="FE197" s="2">
        <f t="shared" si="252"/>
        <v>73.333006989345961</v>
      </c>
      <c r="FG197" s="2">
        <f t="shared" ref="FG197:FU213" si="253">POWER(10,($B197-C$231)/C$229)/(1+POWER(10,($B197-C$231)/C$229))</f>
        <v>0.9999940262553404</v>
      </c>
      <c r="FH197" s="2">
        <f t="shared" si="253"/>
        <v>0.99999246666452413</v>
      </c>
      <c r="FI197" s="2">
        <f t="shared" si="253"/>
        <v>0.99999281814324903</v>
      </c>
      <c r="FJ197" s="2">
        <f t="shared" si="253"/>
        <v>0.99999227790204437</v>
      </c>
      <c r="FK197" s="2">
        <f t="shared" si="253"/>
        <v>0.99999272291965979</v>
      </c>
      <c r="FL197" s="2">
        <f t="shared" si="253"/>
        <v>0.99999168522722159</v>
      </c>
      <c r="FM197" s="2">
        <f t="shared" si="253"/>
        <v>0.99999211439124591</v>
      </c>
      <c r="FN197" s="2">
        <f t="shared" si="253"/>
        <v>0.99999207839173265</v>
      </c>
      <c r="FO197" s="2">
        <f t="shared" si="253"/>
        <v>0.99999183524993029</v>
      </c>
      <c r="FP197" s="2">
        <f t="shared" si="253"/>
        <v>0.99999175234089188</v>
      </c>
      <c r="FQ197" s="2">
        <f t="shared" si="253"/>
        <v>0.99999226924106688</v>
      </c>
      <c r="FR197" s="2">
        <f t="shared" si="253"/>
        <v>0.99999213852810009</v>
      </c>
      <c r="FS197" s="2">
        <f t="shared" si="253"/>
        <v>0.99999112493175824</v>
      </c>
      <c r="FT197" s="2">
        <f t="shared" si="253"/>
        <v>0.99999178080307616</v>
      </c>
      <c r="FU197" s="2">
        <f t="shared" si="253"/>
        <v>0.99999050627030628</v>
      </c>
      <c r="FW197" s="2">
        <f t="shared" si="244"/>
        <v>0.91831164781409469</v>
      </c>
      <c r="FX197" s="2">
        <f t="shared" si="244"/>
        <v>0.94422542376203256</v>
      </c>
      <c r="FY197" s="2">
        <f t="shared" si="244"/>
        <v>0.94149381398676435</v>
      </c>
      <c r="FZ197" s="2">
        <f t="shared" si="244"/>
        <v>0.94465055814668319</v>
      </c>
      <c r="GA197" s="2">
        <f t="shared" si="244"/>
        <v>0.93970720810268826</v>
      </c>
      <c r="GB197" s="2">
        <f t="shared" si="244"/>
        <v>0.94589477835352553</v>
      </c>
      <c r="GC197" s="2">
        <f t="shared" si="244"/>
        <v>0.95076916049572946</v>
      </c>
      <c r="GD197" s="2">
        <f t="shared" si="244"/>
        <v>0.94066181382880198</v>
      </c>
      <c r="GE197" s="2">
        <f t="shared" si="244"/>
        <v>0.92505280821321278</v>
      </c>
      <c r="GF197" s="2">
        <f t="shared" si="244"/>
        <v>0.92575377408188309</v>
      </c>
      <c r="GG197" s="2">
        <f t="shared" si="244"/>
        <v>0.92624804160320096</v>
      </c>
      <c r="GH197" s="2">
        <f t="shared" si="244"/>
        <v>0.91818793442646118</v>
      </c>
      <c r="GI197" s="2">
        <f t="shared" si="244"/>
        <v>0.90480847302076894</v>
      </c>
      <c r="GJ197" s="2">
        <f t="shared" si="244"/>
        <v>0.90255334728875647</v>
      </c>
      <c r="GK197" s="2">
        <f t="shared" si="244"/>
        <v>0.86360543437471138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1.8473381652958237E-307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3.2342638860709968E-25</v>
      </c>
      <c r="HT197" s="86">
        <f t="shared" si="246"/>
        <v>1.8768272646578103E-32</v>
      </c>
      <c r="HU197" s="86">
        <f t="shared" si="246"/>
        <v>2.8509242019753522E-34</v>
      </c>
      <c r="HV197" s="86">
        <f t="shared" si="246"/>
        <v>3.2963476860457155E-39</v>
      </c>
      <c r="HW197" s="86">
        <f t="shared" si="246"/>
        <v>3.1033417232892682E-36</v>
      </c>
      <c r="HX197" s="86">
        <f t="shared" si="246"/>
        <v>1.8900764209951791E-38</v>
      </c>
      <c r="HY197" s="86">
        <f t="shared" si="246"/>
        <v>3.7397349113469346E-40</v>
      </c>
      <c r="HZ197" s="86">
        <f t="shared" si="246"/>
        <v>5.6352554907761871E-37</v>
      </c>
      <c r="IA197" s="86">
        <f t="shared" si="246"/>
        <v>9.0387372263604727E-34</v>
      </c>
      <c r="IB197" s="86">
        <f t="shared" si="246"/>
        <v>6.5771732866705975E-36</v>
      </c>
      <c r="IC197" s="86">
        <f t="shared" si="246"/>
        <v>9.5248958459942794E-36</v>
      </c>
      <c r="ID197" s="86">
        <f t="shared" si="246"/>
        <v>1.2116160708366827E-33</v>
      </c>
      <c r="IE197" s="86">
        <f t="shared" si="246"/>
        <v>2.6668364487870455E-30</v>
      </c>
      <c r="IF197" s="86">
        <f t="shared" si="246"/>
        <v>7.4079729834674055E-64</v>
      </c>
      <c r="IG197" s="86">
        <f t="shared" si="246"/>
        <v>8.3142017598821753E-71</v>
      </c>
      <c r="II197" s="86">
        <f t="shared" si="247"/>
        <v>2.257551376126315E-3</v>
      </c>
      <c r="IJ197" s="86">
        <f t="shared" si="247"/>
        <v>9.7816954624851729E-5</v>
      </c>
      <c r="IK197" s="86">
        <f t="shared" si="247"/>
        <v>7.4882062770757958E-5</v>
      </c>
      <c r="IL197" s="86">
        <f t="shared" si="247"/>
        <v>1.4761393931731409E-5</v>
      </c>
      <c r="IM197" s="86">
        <f t="shared" si="247"/>
        <v>4.4356018886398068E-5</v>
      </c>
      <c r="IN197" s="86">
        <f t="shared" si="247"/>
        <v>1.8021850533389238E-5</v>
      </c>
      <c r="IO197" s="86">
        <f t="shared" si="247"/>
        <v>7.1248399558897185E-6</v>
      </c>
      <c r="IP197" s="86">
        <f t="shared" si="247"/>
        <v>3.6547663870020874E-5</v>
      </c>
      <c r="IQ197" s="86">
        <f t="shared" si="247"/>
        <v>2.3386144417042801E-4</v>
      </c>
      <c r="IR197" s="86">
        <f t="shared" si="247"/>
        <v>1.3381350510468303E-4</v>
      </c>
      <c r="IS197" s="86">
        <f t="shared" si="247"/>
        <v>1.2777428460276677E-4</v>
      </c>
      <c r="IT197" s="86">
        <f t="shared" si="247"/>
        <v>3.2504164666674959E-4</v>
      </c>
      <c r="IU197" s="86">
        <f t="shared" si="247"/>
        <v>1.1877905657817914E-3</v>
      </c>
      <c r="IV197" s="86">
        <f t="shared" si="247"/>
        <v>5.9288731291961671E-4</v>
      </c>
      <c r="IW197" s="86">
        <f t="shared" si="247"/>
        <v>4.0218348934893766E-11</v>
      </c>
      <c r="IY197" s="86">
        <f t="shared" si="248"/>
        <v>2.257551376126315E-3</v>
      </c>
      <c r="IZ197" s="86">
        <f t="shared" si="248"/>
        <v>9.7816954624851729E-5</v>
      </c>
      <c r="JA197" s="86">
        <f t="shared" si="248"/>
        <v>7.4882062770757958E-5</v>
      </c>
      <c r="JB197" s="86">
        <f t="shared" si="248"/>
        <v>1.4761393931731409E-5</v>
      </c>
      <c r="JC197" s="86">
        <f t="shared" si="248"/>
        <v>4.4356018886398068E-5</v>
      </c>
      <c r="JD197" s="86">
        <f t="shared" si="248"/>
        <v>1.8021850533389238E-5</v>
      </c>
      <c r="JE197" s="86">
        <f t="shared" si="248"/>
        <v>7.1248399558897185E-6</v>
      </c>
      <c r="JF197" s="86">
        <f t="shared" si="248"/>
        <v>3.6547663870020874E-5</v>
      </c>
      <c r="JG197" s="86">
        <f t="shared" si="248"/>
        <v>2.3386144417042801E-4</v>
      </c>
      <c r="JH197" s="86">
        <f t="shared" si="248"/>
        <v>1.3381350510468303E-4</v>
      </c>
      <c r="JI197" s="86">
        <f t="shared" si="248"/>
        <v>1.2777428460276677E-4</v>
      </c>
      <c r="JJ197" s="86">
        <f t="shared" si="248"/>
        <v>3.2504164666674959E-4</v>
      </c>
      <c r="JK197" s="86">
        <f t="shared" si="248"/>
        <v>1.1877905657817914E-3</v>
      </c>
      <c r="JL197" s="86">
        <f t="shared" si="248"/>
        <v>5.9288731291961671E-4</v>
      </c>
      <c r="JM197" s="86">
        <f t="shared" si="248"/>
        <v>4.0218348934893766E-11</v>
      </c>
    </row>
    <row r="198" spans="2:273" x14ac:dyDescent="0.25">
      <c r="B198" s="2">
        <v>171</v>
      </c>
      <c r="C198" s="37">
        <v>90</v>
      </c>
      <c r="D198" s="37">
        <v>84.254000000000005</v>
      </c>
      <c r="E198" s="37">
        <v>83.593000000000004</v>
      </c>
      <c r="F198" s="37">
        <v>80.661000000000001</v>
      </c>
      <c r="G198" s="37">
        <v>75.254000000000005</v>
      </c>
      <c r="H198" s="37">
        <v>74.983000000000004</v>
      </c>
      <c r="I198" s="37">
        <v>78.575999999999993</v>
      </c>
      <c r="J198" s="37">
        <v>79.61</v>
      </c>
      <c r="K198" s="37">
        <v>73.965999999999994</v>
      </c>
      <c r="L198" s="37">
        <v>73.813999999999993</v>
      </c>
      <c r="M198" s="37">
        <v>73.864000000000004</v>
      </c>
      <c r="N198" s="37">
        <v>72.119</v>
      </c>
      <c r="O198" s="37">
        <v>74.796999999999997</v>
      </c>
      <c r="P198" s="37">
        <v>70.338999999999999</v>
      </c>
      <c r="Q198" s="37">
        <v>71.78</v>
      </c>
      <c r="S198" s="4">
        <f t="shared" si="249"/>
        <v>90.738762898133189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70.954345923936344</v>
      </c>
      <c r="AG198" s="4">
        <f t="shared" si="249"/>
        <v>73.251951773686329</v>
      </c>
      <c r="AI198" s="4">
        <f t="shared" si="250"/>
        <v>-0.73876289813318863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-0.61534592393634568</v>
      </c>
      <c r="AW198" s="4">
        <f t="shared" si="250"/>
        <v>-1.4719517736863281</v>
      </c>
      <c r="AY198" s="2">
        <f t="shared" si="242"/>
        <v>90.738762898133189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70.954345923935932</v>
      </c>
      <c r="BM198" s="2">
        <f t="shared" si="242"/>
        <v>73.25195177368586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90</v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70.338999999999999</v>
      </c>
      <c r="DI198" s="2">
        <f t="shared" si="211"/>
        <v>71.78</v>
      </c>
      <c r="DK198" s="2">
        <f t="shared" si="251"/>
        <v>132.31753333333336</v>
      </c>
      <c r="DL198" s="2">
        <f t="shared" si="251"/>
        <v>139.45138166101324</v>
      </c>
      <c r="DM198" s="2">
        <f t="shared" si="251"/>
        <v>134.13459459459457</v>
      </c>
      <c r="DN198" s="2">
        <f t="shared" si="251"/>
        <v>128.801506401138</v>
      </c>
      <c r="DO198" s="2">
        <f t="shared" si="251"/>
        <v>113.44340283400808</v>
      </c>
      <c r="DP198" s="2">
        <f t="shared" si="251"/>
        <v>131.28787868601984</v>
      </c>
      <c r="DQ198" s="2">
        <f t="shared" si="251"/>
        <v>133.18739679144386</v>
      </c>
      <c r="DR198" s="2">
        <f t="shared" si="251"/>
        <v>130.99046111535526</v>
      </c>
      <c r="DS198" s="2">
        <f t="shared" si="251"/>
        <v>133.51123137254899</v>
      </c>
      <c r="DT198" s="2">
        <f t="shared" si="251"/>
        <v>133.03372146676853</v>
      </c>
      <c r="DU198" s="2">
        <f t="shared" si="251"/>
        <v>124.26854033613444</v>
      </c>
      <c r="DV198" s="2">
        <f t="shared" si="251"/>
        <v>135.76941720291723</v>
      </c>
      <c r="DW198" s="2">
        <f t="shared" si="251"/>
        <v>131.8496638655462</v>
      </c>
      <c r="DX198" s="2">
        <f t="shared" si="251"/>
        <v>118.74060672268909</v>
      </c>
      <c r="DY198" s="2">
        <f t="shared" si="251"/>
        <v>102.90777217741933</v>
      </c>
      <c r="EA198" s="2">
        <f t="shared" si="240"/>
        <v>89.931593526533646</v>
      </c>
      <c r="EB198" s="2">
        <f t="shared" si="240"/>
        <v>81.347092591102239</v>
      </c>
      <c r="EC198" s="2">
        <f t="shared" si="240"/>
        <v>81.077681571898978</v>
      </c>
      <c r="ED198" s="2">
        <f t="shared" si="240"/>
        <v>79.815707446912427</v>
      </c>
      <c r="EE198" s="2">
        <f t="shared" si="240"/>
        <v>73.031522644135833</v>
      </c>
      <c r="EF198" s="2">
        <f t="shared" si="239"/>
        <v>76.5663577021202</v>
      </c>
      <c r="EG198" s="2">
        <f t="shared" si="239"/>
        <v>76.742244958078402</v>
      </c>
      <c r="EH198" s="2">
        <f t="shared" si="239"/>
        <v>75.103148528004056</v>
      </c>
      <c r="EI198" s="2">
        <f t="shared" si="239"/>
        <v>71.361053253721707</v>
      </c>
      <c r="EJ198" s="2">
        <f t="shared" si="239"/>
        <v>72.830453270936914</v>
      </c>
      <c r="EK198" s="2">
        <f t="shared" si="239"/>
        <v>75.310042142447273</v>
      </c>
      <c r="EL198" s="2">
        <f t="shared" si="179"/>
        <v>69.203399011578654</v>
      </c>
      <c r="EM198" s="2">
        <f t="shared" si="179"/>
        <v>71.500642432312461</v>
      </c>
      <c r="EN198" s="2">
        <f t="shared" si="179"/>
        <v>72.848752606520392</v>
      </c>
      <c r="EO198" s="2">
        <f t="shared" si="179"/>
        <v>73.43717632608606</v>
      </c>
      <c r="EQ198" s="2">
        <f t="shared" si="252"/>
        <v>90.803997167128372</v>
      </c>
      <c r="ER198" s="2">
        <f t="shared" si="252"/>
        <v>83.592589902859586</v>
      </c>
      <c r="ES198" s="2">
        <f t="shared" si="252"/>
        <v>81.827889499270142</v>
      </c>
      <c r="ET198" s="2">
        <f t="shared" si="252"/>
        <v>79.687313452304977</v>
      </c>
      <c r="EU198" s="2">
        <f t="shared" si="252"/>
        <v>74.309021693775136</v>
      </c>
      <c r="EV198" s="2">
        <f t="shared" si="252"/>
        <v>76.612411618722916</v>
      </c>
      <c r="EW198" s="2">
        <f t="shared" si="252"/>
        <v>77.61491007127978</v>
      </c>
      <c r="EX198" s="2">
        <f t="shared" si="252"/>
        <v>76.856782794879763</v>
      </c>
      <c r="EY198" s="2">
        <f t="shared" si="252"/>
        <v>72.918039431736275</v>
      </c>
      <c r="EZ198" s="2">
        <f t="shared" si="252"/>
        <v>73.568524993939732</v>
      </c>
      <c r="FA198" s="2">
        <f t="shared" si="252"/>
        <v>74.822056122154535</v>
      </c>
      <c r="FB198" s="2">
        <f t="shared" si="252"/>
        <v>70.845224009661536</v>
      </c>
      <c r="FC198" s="2">
        <f t="shared" si="252"/>
        <v>71.577628738558531</v>
      </c>
      <c r="FD198" s="2">
        <f t="shared" si="252"/>
        <v>70.767430068489602</v>
      </c>
      <c r="FE198" s="2">
        <f t="shared" si="252"/>
        <v>73.224980193678363</v>
      </c>
      <c r="FG198" s="2">
        <f t="shared" si="253"/>
        <v>0.99999455187725528</v>
      </c>
      <c r="FH198" s="2">
        <f t="shared" si="253"/>
        <v>0.99999312951183539</v>
      </c>
      <c r="FI198" s="2">
        <f t="shared" si="253"/>
        <v>0.99999345006465734</v>
      </c>
      <c r="FJ198" s="2">
        <f t="shared" si="253"/>
        <v>0.99999295735817662</v>
      </c>
      <c r="FK198" s="2">
        <f t="shared" si="253"/>
        <v>0.99999336321960131</v>
      </c>
      <c r="FL198" s="2">
        <f t="shared" si="253"/>
        <v>0.99999241683155138</v>
      </c>
      <c r="FM198" s="2">
        <f t="shared" si="253"/>
        <v>0.99999280823435133</v>
      </c>
      <c r="FN198" s="2">
        <f t="shared" si="253"/>
        <v>0.99999277540235942</v>
      </c>
      <c r="FO198" s="2">
        <f t="shared" si="253"/>
        <v>0.99999255365408624</v>
      </c>
      <c r="FP198" s="2">
        <f t="shared" si="253"/>
        <v>0.99999247804003544</v>
      </c>
      <c r="FQ198" s="2">
        <f t="shared" si="253"/>
        <v>0.99999294945926065</v>
      </c>
      <c r="FR198" s="2">
        <f t="shared" si="253"/>
        <v>0.99999283024745456</v>
      </c>
      <c r="FS198" s="2">
        <f t="shared" si="253"/>
        <v>0.99999190583524267</v>
      </c>
      <c r="FT198" s="2">
        <f t="shared" si="253"/>
        <v>0.99999250399789363</v>
      </c>
      <c r="FU198" s="2">
        <f t="shared" si="253"/>
        <v>0.99999134160838066</v>
      </c>
      <c r="FW198" s="2">
        <f t="shared" si="244"/>
        <v>0.92495997293950438</v>
      </c>
      <c r="FX198" s="2">
        <f t="shared" si="244"/>
        <v>0.94888211793181554</v>
      </c>
      <c r="FY198" s="2">
        <f t="shared" si="244"/>
        <v>0.94636561921063089</v>
      </c>
      <c r="FZ198" s="2">
        <f t="shared" si="244"/>
        <v>0.94927366416579684</v>
      </c>
      <c r="GA198" s="2">
        <f t="shared" si="244"/>
        <v>0.94471904860761946</v>
      </c>
      <c r="GB198" s="2">
        <f t="shared" si="244"/>
        <v>0.95041941443570077</v>
      </c>
      <c r="GC198" s="2">
        <f t="shared" si="244"/>
        <v>0.95490560171783989</v>
      </c>
      <c r="GD198" s="2">
        <f t="shared" si="244"/>
        <v>0.94559889648715167</v>
      </c>
      <c r="GE198" s="2">
        <f t="shared" si="244"/>
        <v>0.93119360213391777</v>
      </c>
      <c r="GF198" s="2">
        <f t="shared" si="244"/>
        <v>0.9318413661574656</v>
      </c>
      <c r="GG198" s="2">
        <f t="shared" si="244"/>
        <v>0.93229807145699994</v>
      </c>
      <c r="GH198" s="2">
        <f t="shared" si="244"/>
        <v>0.92484550413322686</v>
      </c>
      <c r="GI198" s="2">
        <f t="shared" si="244"/>
        <v>0.91245100069668916</v>
      </c>
      <c r="GJ198" s="2">
        <f t="shared" si="244"/>
        <v>0.91035899213020544</v>
      </c>
      <c r="GK198" s="2">
        <f t="shared" si="244"/>
        <v>0.87409566920837745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4.3682583875453179E-26</v>
      </c>
      <c r="HT198" s="86">
        <f t="shared" si="246"/>
        <v>1.5542722765192471E-33</v>
      </c>
      <c r="HU198" s="86">
        <f t="shared" si="246"/>
        <v>2.0087230123292397E-35</v>
      </c>
      <c r="HV198" s="86">
        <f t="shared" si="246"/>
        <v>1.5658022224436408E-40</v>
      </c>
      <c r="HW198" s="86">
        <f t="shared" si="246"/>
        <v>1.7975240526764504E-37</v>
      </c>
      <c r="HX198" s="86">
        <f t="shared" si="246"/>
        <v>9.7910102297895388E-40</v>
      </c>
      <c r="HY198" s="86">
        <f t="shared" si="246"/>
        <v>1.7480701543031743E-41</v>
      </c>
      <c r="HZ198" s="86">
        <f t="shared" si="246"/>
        <v>3.1249121146238725E-38</v>
      </c>
      <c r="IA198" s="86">
        <f t="shared" si="246"/>
        <v>6.0456688789871183E-35</v>
      </c>
      <c r="IB198" s="86">
        <f t="shared" si="246"/>
        <v>3.6664368128310845E-37</v>
      </c>
      <c r="IC198" s="86">
        <f t="shared" si="246"/>
        <v>5.3432212759635384E-37</v>
      </c>
      <c r="ID198" s="86">
        <f t="shared" si="246"/>
        <v>7.8128719353277417E-35</v>
      </c>
      <c r="IE198" s="86">
        <f t="shared" si="246"/>
        <v>2.157420294309948E-31</v>
      </c>
      <c r="IF198" s="86">
        <f t="shared" si="246"/>
        <v>2.8577351429315009E-66</v>
      </c>
      <c r="IG198" s="86">
        <f t="shared" si="246"/>
        <v>1.2924913215168497E-73</v>
      </c>
      <c r="II198" s="86">
        <f t="shared" si="247"/>
        <v>1.5226615953947383E-3</v>
      </c>
      <c r="IJ198" s="86">
        <f t="shared" si="247"/>
        <v>5.7514785656099875E-5</v>
      </c>
      <c r="IK198" s="86">
        <f t="shared" si="247"/>
        <v>4.2859338779372235E-5</v>
      </c>
      <c r="IL198" s="86">
        <f t="shared" si="247"/>
        <v>7.7181204598903871E-6</v>
      </c>
      <c r="IM198" s="86">
        <f t="shared" si="247"/>
        <v>2.4378122506732348E-5</v>
      </c>
      <c r="IN198" s="86">
        <f t="shared" si="247"/>
        <v>9.594202801164132E-6</v>
      </c>
      <c r="IO198" s="86">
        <f t="shared" si="247"/>
        <v>3.6637685194976257E-6</v>
      </c>
      <c r="IP198" s="86">
        <f t="shared" si="247"/>
        <v>1.9911166586590435E-5</v>
      </c>
      <c r="IQ198" s="86">
        <f t="shared" si="247"/>
        <v>1.3664639248466446E-4</v>
      </c>
      <c r="IR198" s="86">
        <f t="shared" si="247"/>
        <v>7.5344141708770683E-5</v>
      </c>
      <c r="IS198" s="86">
        <f t="shared" si="247"/>
        <v>7.1830215257436518E-5</v>
      </c>
      <c r="IT198" s="86">
        <f t="shared" si="247"/>
        <v>1.9042131795432902E-4</v>
      </c>
      <c r="IU198" s="86">
        <f t="shared" si="247"/>
        <v>7.3979386970594429E-4</v>
      </c>
      <c r="IV198" s="86">
        <f t="shared" si="247"/>
        <v>3.4759556508953931E-4</v>
      </c>
      <c r="IW198" s="86">
        <f t="shared" si="247"/>
        <v>4.1268633604028172E-12</v>
      </c>
      <c r="IY198" s="86">
        <f t="shared" si="248"/>
        <v>1.5226615953947383E-3</v>
      </c>
      <c r="IZ198" s="86">
        <f t="shared" si="248"/>
        <v>5.7514785656099875E-5</v>
      </c>
      <c r="JA198" s="86">
        <f t="shared" si="248"/>
        <v>4.2859338779372235E-5</v>
      </c>
      <c r="JB198" s="86">
        <f t="shared" si="248"/>
        <v>7.7181204598903871E-6</v>
      </c>
      <c r="JC198" s="86">
        <f t="shared" si="248"/>
        <v>2.4378122506732348E-5</v>
      </c>
      <c r="JD198" s="86">
        <f t="shared" si="248"/>
        <v>9.594202801164132E-6</v>
      </c>
      <c r="JE198" s="86">
        <f t="shared" si="248"/>
        <v>3.6637685194976257E-6</v>
      </c>
      <c r="JF198" s="86">
        <f t="shared" si="248"/>
        <v>1.9911166586590435E-5</v>
      </c>
      <c r="JG198" s="86">
        <f t="shared" si="248"/>
        <v>1.3664639248466446E-4</v>
      </c>
      <c r="JH198" s="86">
        <f t="shared" si="248"/>
        <v>7.5344141708770683E-5</v>
      </c>
      <c r="JI198" s="86">
        <f t="shared" si="248"/>
        <v>7.1830215257436518E-5</v>
      </c>
      <c r="JJ198" s="86">
        <f t="shared" si="248"/>
        <v>1.9042131795432902E-4</v>
      </c>
      <c r="JK198" s="86">
        <f t="shared" si="248"/>
        <v>7.3979386970594429E-4</v>
      </c>
      <c r="JL198" s="86">
        <f t="shared" si="248"/>
        <v>3.4759556508953931E-4</v>
      </c>
      <c r="JM198" s="86">
        <f t="shared" si="248"/>
        <v>4.1268633604028172E-12</v>
      </c>
    </row>
    <row r="199" spans="2:273" x14ac:dyDescent="0.25">
      <c r="B199" s="2">
        <v>172</v>
      </c>
      <c r="C199" s="37">
        <v>92.629000000000005</v>
      </c>
      <c r="D199" s="37">
        <v>84.846999999999994</v>
      </c>
      <c r="E199" s="37">
        <v>82</v>
      </c>
      <c r="F199" s="37">
        <v>82.424000000000007</v>
      </c>
      <c r="G199" s="37">
        <v>74.492000000000004</v>
      </c>
      <c r="H199" s="37">
        <v>78.728999999999999</v>
      </c>
      <c r="I199" s="37">
        <v>79.271000000000001</v>
      </c>
      <c r="J199" s="37">
        <v>81.441000000000003</v>
      </c>
      <c r="K199" s="37">
        <v>73.626999999999995</v>
      </c>
      <c r="L199" s="37">
        <v>73.61</v>
      </c>
      <c r="M199" s="37">
        <v>79.575999999999993</v>
      </c>
      <c r="N199" s="37">
        <v>72.694999999999993</v>
      </c>
      <c r="O199" s="37">
        <v>73.626999999999995</v>
      </c>
      <c r="P199" s="37">
        <v>71.763000000000005</v>
      </c>
      <c r="Q199" s="37">
        <v>73.424000000000007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70.821811031040482</v>
      </c>
      <c r="AG199" s="4">
        <f t="shared" si="249"/>
        <v>73.14191966260681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0.94118896895952275</v>
      </c>
      <c r="AW199" s="4">
        <f t="shared" si="250"/>
        <v>0.2820803373931966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70.821811031040454</v>
      </c>
      <c r="BM199" s="2">
        <f t="shared" si="242"/>
        <v>73.141919662606782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71.763000000000005</v>
      </c>
      <c r="DI199" s="2">
        <f t="shared" si="211"/>
        <v>73.424000000000007</v>
      </c>
      <c r="DK199" s="2">
        <f t="shared" si="251"/>
        <v>132.47343596491231</v>
      </c>
      <c r="DL199" s="2">
        <f t="shared" si="251"/>
        <v>139.6899587482219</v>
      </c>
      <c r="DM199" s="2">
        <f t="shared" si="251"/>
        <v>134.35575347412185</v>
      </c>
      <c r="DN199" s="2">
        <f t="shared" si="251"/>
        <v>129.01215007112376</v>
      </c>
      <c r="DO199" s="2">
        <f t="shared" si="251"/>
        <v>113.57190141700403</v>
      </c>
      <c r="DP199" s="2">
        <f t="shared" si="251"/>
        <v>131.52342444614209</v>
      </c>
      <c r="DQ199" s="2">
        <f t="shared" si="251"/>
        <v>133.40895721925133</v>
      </c>
      <c r="DR199" s="2">
        <f t="shared" si="251"/>
        <v>131.18707257448438</v>
      </c>
      <c r="DS199" s="2">
        <f t="shared" si="251"/>
        <v>133.75645546218487</v>
      </c>
      <c r="DT199" s="2">
        <f t="shared" si="251"/>
        <v>133.27593139801374</v>
      </c>
      <c r="DU199" s="2">
        <f t="shared" si="251"/>
        <v>124.46179551820728</v>
      </c>
      <c r="DV199" s="2">
        <f t="shared" si="251"/>
        <v>136.0568224796225</v>
      </c>
      <c r="DW199" s="2">
        <f t="shared" si="251"/>
        <v>132.12682016806721</v>
      </c>
      <c r="DX199" s="2">
        <f t="shared" si="251"/>
        <v>118.94237478991599</v>
      </c>
      <c r="DY199" s="2">
        <f t="shared" si="251"/>
        <v>103.02070967741933</v>
      </c>
      <c r="EA199" s="2">
        <f t="shared" si="240"/>
        <v>89.828719652859235</v>
      </c>
      <c r="EB199" s="2">
        <f t="shared" si="240"/>
        <v>81.212791446690701</v>
      </c>
      <c r="EC199" s="2">
        <f t="shared" si="240"/>
        <v>80.919799488893275</v>
      </c>
      <c r="ED199" s="2">
        <f t="shared" si="240"/>
        <v>79.686655472855506</v>
      </c>
      <c r="EE199" s="2">
        <f t="shared" si="240"/>
        <v>72.87404737625846</v>
      </c>
      <c r="EF199" s="2">
        <f t="shared" si="239"/>
        <v>76.425004832702882</v>
      </c>
      <c r="EG199" s="2">
        <f t="shared" si="239"/>
        <v>76.580553591661015</v>
      </c>
      <c r="EH199" s="2">
        <f t="shared" si="239"/>
        <v>74.908302623610524</v>
      </c>
      <c r="EI199" s="2">
        <f t="shared" si="239"/>
        <v>71.183883491346265</v>
      </c>
      <c r="EJ199" s="2">
        <f t="shared" si="239"/>
        <v>72.663273218289945</v>
      </c>
      <c r="EK199" s="2">
        <f t="shared" si="239"/>
        <v>75.183340166403667</v>
      </c>
      <c r="EL199" s="2">
        <f t="shared" si="179"/>
        <v>69.018293944406352</v>
      </c>
      <c r="EM199" s="2">
        <f t="shared" si="179"/>
        <v>71.372464802485567</v>
      </c>
      <c r="EN199" s="2">
        <f t="shared" si="179"/>
        <v>72.759259940361389</v>
      </c>
      <c r="EO199" s="2">
        <f t="shared" si="179"/>
        <v>73.32995220703576</v>
      </c>
      <c r="EQ199" s="2">
        <f t="shared" si="252"/>
        <v>90.713590313564907</v>
      </c>
      <c r="ER199" s="2">
        <f t="shared" si="252"/>
        <v>83.489882313211382</v>
      </c>
      <c r="ES199" s="2">
        <f t="shared" si="252"/>
        <v>81.680526844828478</v>
      </c>
      <c r="ET199" s="2">
        <f t="shared" si="252"/>
        <v>79.556477873220302</v>
      </c>
      <c r="EU199" s="2">
        <f t="shared" si="252"/>
        <v>74.169307549805438</v>
      </c>
      <c r="EV199" s="2">
        <f t="shared" si="252"/>
        <v>76.471698094477674</v>
      </c>
      <c r="EW199" s="2">
        <f t="shared" si="252"/>
        <v>77.465027401264052</v>
      </c>
      <c r="EX199" s="2">
        <f t="shared" si="252"/>
        <v>76.686509270000087</v>
      </c>
      <c r="EY199" s="2">
        <f t="shared" si="252"/>
        <v>72.763278455714769</v>
      </c>
      <c r="EZ199" s="2">
        <f t="shared" si="252"/>
        <v>73.411958505285256</v>
      </c>
      <c r="FA199" s="2">
        <f t="shared" si="252"/>
        <v>74.688410078407784</v>
      </c>
      <c r="FB199" s="2">
        <f t="shared" si="252"/>
        <v>70.684044755962177</v>
      </c>
      <c r="FC199" s="2">
        <f t="shared" si="252"/>
        <v>71.450641074134694</v>
      </c>
      <c r="FD199" s="2">
        <f t="shared" si="252"/>
        <v>70.647476943280026</v>
      </c>
      <c r="FE199" s="2">
        <f t="shared" si="252"/>
        <v>73.116953398010764</v>
      </c>
      <c r="FG199" s="2">
        <f t="shared" si="253"/>
        <v>0.99999503125062073</v>
      </c>
      <c r="FH199" s="2">
        <f t="shared" si="253"/>
        <v>0.99999373403653424</v>
      </c>
      <c r="FI199" s="2">
        <f t="shared" si="253"/>
        <v>0.99999402638452761</v>
      </c>
      <c r="FJ199" s="2">
        <f t="shared" si="253"/>
        <v>0.9999935770303392</v>
      </c>
      <c r="FK199" s="2">
        <f t="shared" si="253"/>
        <v>0.99999394718080337</v>
      </c>
      <c r="FL199" s="2">
        <f t="shared" si="253"/>
        <v>0.99999308406356369</v>
      </c>
      <c r="FM199" s="2">
        <f t="shared" si="253"/>
        <v>0.99999344102762378</v>
      </c>
      <c r="FN199" s="2">
        <f t="shared" si="253"/>
        <v>0.99999341108445339</v>
      </c>
      <c r="FO199" s="2">
        <f t="shared" si="253"/>
        <v>0.99999320884736353</v>
      </c>
      <c r="FP199" s="2">
        <f t="shared" si="253"/>
        <v>0.99999313988643868</v>
      </c>
      <c r="FQ199" s="2">
        <f t="shared" si="253"/>
        <v>0.99999356982643328</v>
      </c>
      <c r="FR199" s="2">
        <f t="shared" si="253"/>
        <v>0.99999346110383791</v>
      </c>
      <c r="FS199" s="2">
        <f t="shared" si="253"/>
        <v>0.99999261802874828</v>
      </c>
      <c r="FT199" s="2">
        <f t="shared" si="253"/>
        <v>0.99999316356031798</v>
      </c>
      <c r="FU199" s="2">
        <f t="shared" si="253"/>
        <v>0.99999210344697576</v>
      </c>
      <c r="FW199" s="2">
        <f t="shared" si="244"/>
        <v>0.93110780683169703</v>
      </c>
      <c r="FX199" s="2">
        <f t="shared" si="244"/>
        <v>0.95316930143797107</v>
      </c>
      <c r="FY199" s="2">
        <f t="shared" si="244"/>
        <v>0.95085292631812179</v>
      </c>
      <c r="FZ199" s="2">
        <f t="shared" si="244"/>
        <v>0.95352961747343723</v>
      </c>
      <c r="GA199" s="2">
        <f t="shared" si="244"/>
        <v>0.94933674071888319</v>
      </c>
      <c r="GB199" s="2">
        <f t="shared" si="244"/>
        <v>0.95458383807999014</v>
      </c>
      <c r="GC199" s="2">
        <f t="shared" si="244"/>
        <v>0.95870958711846621</v>
      </c>
      <c r="GD199" s="2">
        <f t="shared" si="244"/>
        <v>0.95014697206381993</v>
      </c>
      <c r="GE199" s="2">
        <f t="shared" si="244"/>
        <v>0.93686558989784974</v>
      </c>
      <c r="GF199" s="2">
        <f t="shared" si="244"/>
        <v>0.93746354218292927</v>
      </c>
      <c r="GG199" s="2">
        <f t="shared" si="244"/>
        <v>0.93788508655625658</v>
      </c>
      <c r="GH199" s="2">
        <f t="shared" si="244"/>
        <v>0.93100201658874748</v>
      </c>
      <c r="GI199" s="2">
        <f t="shared" si="244"/>
        <v>0.91953450877564546</v>
      </c>
      <c r="GJ199" s="2">
        <f t="shared" si="244"/>
        <v>0.91759647656887733</v>
      </c>
      <c r="GK199" s="2">
        <f t="shared" si="244"/>
        <v>0.88388756693740544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5.6934291435887264E-27</v>
      </c>
      <c r="HT199" s="86">
        <f t="shared" si="246"/>
        <v>1.2336233921707778E-34</v>
      </c>
      <c r="HU199" s="86">
        <f t="shared" si="246"/>
        <v>1.3523347522392358E-36</v>
      </c>
      <c r="HV199" s="86">
        <f t="shared" si="246"/>
        <v>7.0588578275581859E-42</v>
      </c>
      <c r="HW199" s="86">
        <f t="shared" si="246"/>
        <v>9.9083033717482744E-39</v>
      </c>
      <c r="HX199" s="86">
        <f t="shared" si="246"/>
        <v>4.822857320031569E-41</v>
      </c>
      <c r="HY199" s="86">
        <f t="shared" si="246"/>
        <v>7.7602966195915499E-43</v>
      </c>
      <c r="HZ199" s="86">
        <f t="shared" si="246"/>
        <v>1.6482914057136358E-39</v>
      </c>
      <c r="IA199" s="86">
        <f t="shared" si="246"/>
        <v>3.8541174401156551E-36</v>
      </c>
      <c r="IB199" s="86">
        <f t="shared" si="246"/>
        <v>1.9415451542721165E-38</v>
      </c>
      <c r="IC199" s="86">
        <f t="shared" si="246"/>
        <v>2.8473424672724084E-38</v>
      </c>
      <c r="ID199" s="86">
        <f t="shared" si="246"/>
        <v>4.7946303127520565E-36</v>
      </c>
      <c r="IE199" s="86">
        <f t="shared" si="246"/>
        <v>1.6661825093446823E-32</v>
      </c>
      <c r="IF199" s="86">
        <f t="shared" si="246"/>
        <v>9.9214556248663187E-69</v>
      </c>
      <c r="IG199" s="86">
        <f t="shared" si="246"/>
        <v>1.7672946285876612E-76</v>
      </c>
      <c r="II199" s="86">
        <f t="shared" si="247"/>
        <v>1.0141075498079155E-3</v>
      </c>
      <c r="IJ199" s="86">
        <f t="shared" si="247"/>
        <v>3.3302849232936313E-5</v>
      </c>
      <c r="IK199" s="86">
        <f t="shared" si="247"/>
        <v>2.4130450899962639E-5</v>
      </c>
      <c r="IL199" s="86">
        <f t="shared" si="247"/>
        <v>3.9595196352240547E-6</v>
      </c>
      <c r="IM199" s="86">
        <f t="shared" si="247"/>
        <v>1.3159908675541614E-5</v>
      </c>
      <c r="IN199" s="86">
        <f t="shared" si="247"/>
        <v>5.0150274111846691E-6</v>
      </c>
      <c r="IO199" s="86">
        <f t="shared" si="247"/>
        <v>1.8489396702330392E-6</v>
      </c>
      <c r="IP199" s="86">
        <f t="shared" si="247"/>
        <v>1.0652673800859035E-5</v>
      </c>
      <c r="IQ199" s="86">
        <f t="shared" si="247"/>
        <v>7.8476023274377528E-5</v>
      </c>
      <c r="IR199" s="86">
        <f t="shared" si="247"/>
        <v>4.1644563030796624E-5</v>
      </c>
      <c r="IS199" s="86">
        <f t="shared" si="247"/>
        <v>3.9639345494961895E-5</v>
      </c>
      <c r="IT199" s="86">
        <f t="shared" si="247"/>
        <v>1.0959047111973578E-4</v>
      </c>
      <c r="IU199" s="86">
        <f t="shared" si="247"/>
        <v>4.5321509613580291E-4</v>
      </c>
      <c r="IV199" s="86">
        <f t="shared" si="247"/>
        <v>1.999345106884201E-4</v>
      </c>
      <c r="IW199" s="86">
        <f t="shared" si="247"/>
        <v>3.8061606271313926E-13</v>
      </c>
      <c r="IY199" s="86">
        <f t="shared" si="248"/>
        <v>1.0141075498079155E-3</v>
      </c>
      <c r="IZ199" s="86">
        <f t="shared" si="248"/>
        <v>3.3302849232936313E-5</v>
      </c>
      <c r="JA199" s="86">
        <f t="shared" si="248"/>
        <v>2.4130450899962639E-5</v>
      </c>
      <c r="JB199" s="86">
        <f t="shared" si="248"/>
        <v>3.9595196352240547E-6</v>
      </c>
      <c r="JC199" s="86">
        <f t="shared" si="248"/>
        <v>1.3159908675541614E-5</v>
      </c>
      <c r="JD199" s="86">
        <f t="shared" si="248"/>
        <v>5.0150274111846691E-6</v>
      </c>
      <c r="JE199" s="86">
        <f t="shared" si="248"/>
        <v>1.8489396702330392E-6</v>
      </c>
      <c r="JF199" s="86">
        <f t="shared" si="248"/>
        <v>1.0652673800859035E-5</v>
      </c>
      <c r="JG199" s="86">
        <f t="shared" si="248"/>
        <v>7.8476023274377528E-5</v>
      </c>
      <c r="JH199" s="86">
        <f t="shared" si="248"/>
        <v>4.1644563030796624E-5</v>
      </c>
      <c r="JI199" s="86">
        <f t="shared" si="248"/>
        <v>3.9639345494961895E-5</v>
      </c>
      <c r="JJ199" s="86">
        <f t="shared" si="248"/>
        <v>1.0959047111973578E-4</v>
      </c>
      <c r="JK199" s="86">
        <f t="shared" si="248"/>
        <v>4.5321509613580291E-4</v>
      </c>
      <c r="JL199" s="86">
        <f t="shared" si="248"/>
        <v>1.999345106884201E-4</v>
      </c>
      <c r="JM199" s="86">
        <f t="shared" si="248"/>
        <v>3.8061606271313926E-13</v>
      </c>
    </row>
    <row r="200" spans="2:273" x14ac:dyDescent="0.25">
      <c r="B200" s="2">
        <v>173</v>
      </c>
      <c r="C200" s="37">
        <v>91.322999999999993</v>
      </c>
      <c r="D200" s="37">
        <v>85</v>
      </c>
      <c r="E200" s="37">
        <v>82.322000000000003</v>
      </c>
      <c r="F200" s="37">
        <v>81.626999999999995</v>
      </c>
      <c r="G200" s="37">
        <v>73.168999999999997</v>
      </c>
      <c r="H200" s="37">
        <v>79.39</v>
      </c>
      <c r="I200" s="37">
        <v>80.644000000000005</v>
      </c>
      <c r="J200" s="37">
        <v>77.168999999999997</v>
      </c>
      <c r="K200" s="37">
        <v>74.254000000000005</v>
      </c>
      <c r="L200" s="37">
        <v>73.932000000000002</v>
      </c>
      <c r="M200" s="37">
        <v>75.694999999999993</v>
      </c>
      <c r="N200" s="37">
        <v>71.355999999999995</v>
      </c>
      <c r="O200" s="37">
        <v>71.236999999999995</v>
      </c>
      <c r="P200" s="37">
        <v>69.474999999999994</v>
      </c>
      <c r="Q200" s="37">
        <v>72.084999999999994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70.68998524859083</v>
      </c>
      <c r="AG200" s="4">
        <f t="shared" si="249"/>
        <v>73.032016391233455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-1.2149852485908355</v>
      </c>
      <c r="AW200" s="4">
        <f t="shared" si="250"/>
        <v>-0.94701639123346126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70.68998524859083</v>
      </c>
      <c r="BM200" s="2">
        <f t="shared" si="242"/>
        <v>73.032016391233455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69.474999999999994</v>
      </c>
      <c r="DI200" s="2">
        <f t="shared" si="211"/>
        <v>72.084999999999994</v>
      </c>
      <c r="DK200" s="2">
        <f t="shared" si="251"/>
        <v>132.62933859649124</v>
      </c>
      <c r="DL200" s="2">
        <f t="shared" si="251"/>
        <v>139.92853583543058</v>
      </c>
      <c r="DM200" s="2">
        <f t="shared" si="251"/>
        <v>134.57691235364916</v>
      </c>
      <c r="DN200" s="2">
        <f t="shared" si="251"/>
        <v>129.22279374110954</v>
      </c>
      <c r="DO200" s="2">
        <f t="shared" si="251"/>
        <v>113.70039999999997</v>
      </c>
      <c r="DP200" s="2">
        <f t="shared" si="251"/>
        <v>131.75897020626431</v>
      </c>
      <c r="DQ200" s="2">
        <f t="shared" si="251"/>
        <v>133.63051764705884</v>
      </c>
      <c r="DR200" s="2">
        <f t="shared" si="251"/>
        <v>131.38368403361346</v>
      </c>
      <c r="DS200" s="2">
        <f t="shared" si="251"/>
        <v>134.0016795518207</v>
      </c>
      <c r="DT200" s="2">
        <f t="shared" si="251"/>
        <v>133.51814132925898</v>
      </c>
      <c r="DU200" s="2">
        <f t="shared" si="251"/>
        <v>124.6550507002801</v>
      </c>
      <c r="DV200" s="2">
        <f t="shared" si="251"/>
        <v>136.34422775632777</v>
      </c>
      <c r="DW200" s="2">
        <f t="shared" si="251"/>
        <v>132.40397647058822</v>
      </c>
      <c r="DX200" s="2">
        <f t="shared" si="251"/>
        <v>119.14414285714287</v>
      </c>
      <c r="DY200" s="2">
        <f t="shared" si="251"/>
        <v>103.13364717741933</v>
      </c>
      <c r="EA200" s="2">
        <f t="shared" si="240"/>
        <v>89.725845779184809</v>
      </c>
      <c r="EB200" s="2">
        <f t="shared" si="240"/>
        <v>81.078490302279164</v>
      </c>
      <c r="EC200" s="2">
        <f t="shared" si="240"/>
        <v>80.761917405887573</v>
      </c>
      <c r="ED200" s="2">
        <f t="shared" si="240"/>
        <v>79.557603498798585</v>
      </c>
      <c r="EE200" s="2">
        <f t="shared" si="240"/>
        <v>72.716572108381087</v>
      </c>
      <c r="EF200" s="2">
        <f t="shared" si="239"/>
        <v>76.283651963285564</v>
      </c>
      <c r="EG200" s="2">
        <f t="shared" si="239"/>
        <v>76.418862225243601</v>
      </c>
      <c r="EH200" s="2">
        <f t="shared" si="239"/>
        <v>74.713456719217007</v>
      </c>
      <c r="EI200" s="2">
        <f t="shared" si="239"/>
        <v>71.006713728970823</v>
      </c>
      <c r="EJ200" s="2">
        <f t="shared" si="239"/>
        <v>72.496093165642975</v>
      </c>
      <c r="EK200" s="2">
        <f t="shared" si="239"/>
        <v>75.056638190360061</v>
      </c>
      <c r="EL200" s="2">
        <f t="shared" si="179"/>
        <v>68.833188877234051</v>
      </c>
      <c r="EM200" s="2">
        <f t="shared" si="179"/>
        <v>71.244287172658673</v>
      </c>
      <c r="EN200" s="2">
        <f t="shared" si="179"/>
        <v>72.669767274202385</v>
      </c>
      <c r="EO200" s="2">
        <f t="shared" si="179"/>
        <v>73.222728087985473</v>
      </c>
      <c r="EQ200" s="2">
        <f t="shared" si="252"/>
        <v>90.623183460001442</v>
      </c>
      <c r="ER200" s="2">
        <f t="shared" si="252"/>
        <v>83.387174723563191</v>
      </c>
      <c r="ES200" s="2">
        <f t="shared" si="252"/>
        <v>81.533164190386827</v>
      </c>
      <c r="ET200" s="2">
        <f t="shared" si="252"/>
        <v>79.425642294135628</v>
      </c>
      <c r="EU200" s="2">
        <f t="shared" si="252"/>
        <v>74.029593405835755</v>
      </c>
      <c r="EV200" s="2">
        <f t="shared" si="252"/>
        <v>76.330984570232431</v>
      </c>
      <c r="EW200" s="2">
        <f t="shared" si="252"/>
        <v>77.315144731248324</v>
      </c>
      <c r="EX200" s="2">
        <f t="shared" si="252"/>
        <v>76.516235745120412</v>
      </c>
      <c r="EY200" s="2">
        <f t="shared" si="252"/>
        <v>72.608517479693262</v>
      </c>
      <c r="EZ200" s="2">
        <f t="shared" si="252"/>
        <v>73.255392016630779</v>
      </c>
      <c r="FA200" s="2">
        <f t="shared" si="252"/>
        <v>74.554764034661019</v>
      </c>
      <c r="FB200" s="2">
        <f t="shared" si="252"/>
        <v>70.522865502262803</v>
      </c>
      <c r="FC200" s="2">
        <f t="shared" si="252"/>
        <v>71.323653409710857</v>
      </c>
      <c r="FD200" s="2">
        <f t="shared" si="252"/>
        <v>70.527523818070449</v>
      </c>
      <c r="FE200" s="2">
        <f t="shared" si="252"/>
        <v>73.008926602343166</v>
      </c>
      <c r="FG200" s="2">
        <f t="shared" si="253"/>
        <v>0.99999546844472686</v>
      </c>
      <c r="FH200" s="2">
        <f t="shared" si="253"/>
        <v>0.99999428537024959</v>
      </c>
      <c r="FI200" s="2">
        <f t="shared" si="253"/>
        <v>0.99999455199507559</v>
      </c>
      <c r="FJ200" s="2">
        <f t="shared" si="253"/>
        <v>0.99999414217873794</v>
      </c>
      <c r="FK200" s="2">
        <f t="shared" si="253"/>
        <v>0.99999447976034406</v>
      </c>
      <c r="FL200" s="2">
        <f t="shared" si="253"/>
        <v>0.99999369258716753</v>
      </c>
      <c r="FM200" s="2">
        <f t="shared" si="253"/>
        <v>0.99999401814264566</v>
      </c>
      <c r="FN200" s="2">
        <f t="shared" si="253"/>
        <v>0.999993990834118</v>
      </c>
      <c r="FO200" s="2">
        <f t="shared" si="253"/>
        <v>0.99999380639148283</v>
      </c>
      <c r="FP200" s="2">
        <f t="shared" si="253"/>
        <v>0.99999374349829639</v>
      </c>
      <c r="FQ200" s="2">
        <f t="shared" si="253"/>
        <v>0.99999413560869022</v>
      </c>
      <c r="FR200" s="2">
        <f t="shared" si="253"/>
        <v>0.9999940364523916</v>
      </c>
      <c r="FS200" s="2">
        <f t="shared" si="253"/>
        <v>0.99999326755782969</v>
      </c>
      <c r="FT200" s="2">
        <f t="shared" si="253"/>
        <v>0.99999376508915694</v>
      </c>
      <c r="FU200" s="2">
        <f t="shared" si="253"/>
        <v>0.99999279825304455</v>
      </c>
      <c r="FW200" s="2">
        <f t="shared" si="244"/>
        <v>0.93678638693718741</v>
      </c>
      <c r="FX200" s="2">
        <f t="shared" si="244"/>
        <v>0.95711317611368896</v>
      </c>
      <c r="FY200" s="2">
        <f t="shared" si="244"/>
        <v>0.95498266266650711</v>
      </c>
      <c r="FZ200" s="2">
        <f t="shared" si="244"/>
        <v>0.95744450268131431</v>
      </c>
      <c r="GA200" s="2">
        <f t="shared" si="244"/>
        <v>0.95358766063246481</v>
      </c>
      <c r="GB200" s="2">
        <f t="shared" si="244"/>
        <v>0.95841378412352907</v>
      </c>
      <c r="GC200" s="2">
        <f t="shared" si="244"/>
        <v>0.96220538393941268</v>
      </c>
      <c r="GD200" s="2">
        <f t="shared" si="244"/>
        <v>0.95433317944798102</v>
      </c>
      <c r="GE200" s="2">
        <f t="shared" si="244"/>
        <v>0.9420990857484205</v>
      </c>
      <c r="GF200" s="2">
        <f t="shared" si="244"/>
        <v>0.94265050527587246</v>
      </c>
      <c r="GG200" s="2">
        <f t="shared" si="244"/>
        <v>0.94303920992455514</v>
      </c>
      <c r="GH200" s="2">
        <f t="shared" si="244"/>
        <v>0.93668872375116718</v>
      </c>
      <c r="GI200" s="2">
        <f t="shared" si="244"/>
        <v>0.92609131962405256</v>
      </c>
      <c r="GJ200" s="2">
        <f t="shared" si="244"/>
        <v>0.92429820874563418</v>
      </c>
      <c r="GK200" s="2">
        <f t="shared" si="244"/>
        <v>0.89301113623656581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7.1609037034918074E-28</v>
      </c>
      <c r="HT200" s="86">
        <f t="shared" si="246"/>
        <v>9.3839751218939377E-36</v>
      </c>
      <c r="HU200" s="86">
        <f t="shared" si="246"/>
        <v>8.6990956526912915E-38</v>
      </c>
      <c r="HV200" s="86">
        <f t="shared" si="246"/>
        <v>3.0201016432751977E-43</v>
      </c>
      <c r="HW200" s="86">
        <f t="shared" si="246"/>
        <v>5.197555755690809E-40</v>
      </c>
      <c r="HX200" s="86">
        <f t="shared" si="246"/>
        <v>2.2589475864378315E-42</v>
      </c>
      <c r="HY200" s="86">
        <f t="shared" si="246"/>
        <v>3.2718650553402973E-44</v>
      </c>
      <c r="HZ200" s="86">
        <f t="shared" si="246"/>
        <v>8.2698577211331245E-41</v>
      </c>
      <c r="IA200" s="86">
        <f t="shared" si="246"/>
        <v>2.3417745001251434E-37</v>
      </c>
      <c r="IB200" s="86">
        <f t="shared" si="246"/>
        <v>9.7666286115481926E-40</v>
      </c>
      <c r="IC200" s="86">
        <f t="shared" si="246"/>
        <v>1.4413364151746372E-39</v>
      </c>
      <c r="ID200" s="86">
        <f t="shared" si="246"/>
        <v>2.8002294013586766E-37</v>
      </c>
      <c r="IE200" s="86">
        <f t="shared" si="246"/>
        <v>1.2284425570115222E-33</v>
      </c>
      <c r="IF200" s="86">
        <f t="shared" si="246"/>
        <v>3.0999461636797832E-71</v>
      </c>
      <c r="IG200" s="86">
        <f t="shared" si="246"/>
        <v>2.1254859230659255E-79</v>
      </c>
      <c r="II200" s="86">
        <f t="shared" si="247"/>
        <v>6.6690004104678804E-4</v>
      </c>
      <c r="IJ200" s="86">
        <f t="shared" si="247"/>
        <v>1.8989112435467557E-5</v>
      </c>
      <c r="IK200" s="86">
        <f t="shared" si="247"/>
        <v>1.3363540902851635E-5</v>
      </c>
      <c r="IL200" s="86">
        <f t="shared" si="247"/>
        <v>1.9929843674023935E-6</v>
      </c>
      <c r="IM200" s="86">
        <f t="shared" si="247"/>
        <v>6.9773945642622283E-6</v>
      </c>
      <c r="IN200" s="86">
        <f t="shared" si="247"/>
        <v>2.5738120286343407E-6</v>
      </c>
      <c r="IO200" s="86">
        <f t="shared" si="247"/>
        <v>9.1568152201292781E-7</v>
      </c>
      <c r="IP200" s="86">
        <f t="shared" si="247"/>
        <v>5.5966533603973249E-6</v>
      </c>
      <c r="IQ200" s="86">
        <f t="shared" si="247"/>
        <v>4.4295009483421361E-5</v>
      </c>
      <c r="IR200" s="86">
        <f t="shared" si="247"/>
        <v>2.2594653709936332E-5</v>
      </c>
      <c r="IS200" s="86">
        <f t="shared" si="247"/>
        <v>2.1472409507750437E-5</v>
      </c>
      <c r="IT200" s="86">
        <f t="shared" si="247"/>
        <v>6.1956731627723955E-5</v>
      </c>
      <c r="IU200" s="86">
        <f t="shared" si="247"/>
        <v>2.7308393907279606E-4</v>
      </c>
      <c r="IV200" s="86">
        <f t="shared" si="247"/>
        <v>1.1281991782086719E-4</v>
      </c>
      <c r="IW200" s="86">
        <f t="shared" si="247"/>
        <v>3.1548092099874838E-14</v>
      </c>
      <c r="IY200" s="86">
        <f t="shared" si="248"/>
        <v>6.6690004104678804E-4</v>
      </c>
      <c r="IZ200" s="86">
        <f t="shared" si="248"/>
        <v>1.8989112435467557E-5</v>
      </c>
      <c r="JA200" s="86">
        <f t="shared" si="248"/>
        <v>1.3363540902851635E-5</v>
      </c>
      <c r="JB200" s="86">
        <f t="shared" si="248"/>
        <v>1.9929843674023935E-6</v>
      </c>
      <c r="JC200" s="86">
        <f t="shared" si="248"/>
        <v>6.9773945642622283E-6</v>
      </c>
      <c r="JD200" s="86">
        <f t="shared" si="248"/>
        <v>2.5738120286343407E-6</v>
      </c>
      <c r="JE200" s="86">
        <f t="shared" si="248"/>
        <v>9.1568152201292781E-7</v>
      </c>
      <c r="JF200" s="86">
        <f t="shared" si="248"/>
        <v>5.5966533603973249E-6</v>
      </c>
      <c r="JG200" s="86">
        <f t="shared" si="248"/>
        <v>4.4295009483421361E-5</v>
      </c>
      <c r="JH200" s="86">
        <f t="shared" si="248"/>
        <v>2.2594653709936332E-5</v>
      </c>
      <c r="JI200" s="86">
        <f t="shared" si="248"/>
        <v>2.1472409507750437E-5</v>
      </c>
      <c r="JJ200" s="86">
        <f t="shared" si="248"/>
        <v>6.1956731627723955E-5</v>
      </c>
      <c r="JK200" s="86">
        <f t="shared" si="248"/>
        <v>2.7308393907279606E-4</v>
      </c>
      <c r="JL200" s="86">
        <f t="shared" si="248"/>
        <v>1.1281991782086719E-4</v>
      </c>
      <c r="JM200" s="86">
        <f t="shared" si="248"/>
        <v>3.1548092099874838E-14</v>
      </c>
    </row>
    <row r="201" spans="2:273" x14ac:dyDescent="0.25">
      <c r="B201" s="2">
        <v>174</v>
      </c>
      <c r="C201" s="37">
        <v>91.548000000000002</v>
      </c>
      <c r="D201" s="37">
        <v>84.846999999999994</v>
      </c>
      <c r="E201" s="37">
        <v>82.355999999999995</v>
      </c>
      <c r="F201" s="37">
        <v>80.507999999999996</v>
      </c>
      <c r="G201" s="37">
        <v>77.983000000000004</v>
      </c>
      <c r="H201" s="37">
        <v>78.61</v>
      </c>
      <c r="I201" s="37">
        <v>80.492000000000004</v>
      </c>
      <c r="J201" s="37">
        <v>77.728999999999999</v>
      </c>
      <c r="K201" s="37">
        <v>73.051000000000002</v>
      </c>
      <c r="L201" s="37">
        <v>74.271000000000001</v>
      </c>
      <c r="M201" s="37">
        <v>75.119</v>
      </c>
      <c r="N201" s="37">
        <v>73.236999999999995</v>
      </c>
      <c r="O201" s="37">
        <v>74.915000000000006</v>
      </c>
      <c r="P201" s="37">
        <v>71.322000000000003</v>
      </c>
      <c r="Q201" s="37">
        <v>74.575999999999993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70.558847827097324</v>
      </c>
      <c r="AG201" s="4">
        <f t="shared" si="249"/>
        <v>72.922236711365514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0.76315217290267867</v>
      </c>
      <c r="AW201" s="4">
        <f t="shared" si="250"/>
        <v>1.6537632886344795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70.558847827097324</v>
      </c>
      <c r="BM201" s="2">
        <f t="shared" si="242"/>
        <v>72.922236711365514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71.322000000000003</v>
      </c>
      <c r="DI201" s="2">
        <f t="shared" si="211"/>
        <v>74.575999999999993</v>
      </c>
      <c r="DK201" s="2">
        <f t="shared" si="251"/>
        <v>132.78524122807019</v>
      </c>
      <c r="DL201" s="2">
        <f t="shared" si="251"/>
        <v>140.16711292263926</v>
      </c>
      <c r="DM201" s="2">
        <f t="shared" si="251"/>
        <v>134.79807123317647</v>
      </c>
      <c r="DN201" s="2">
        <f t="shared" si="251"/>
        <v>129.4334374110953</v>
      </c>
      <c r="DO201" s="2">
        <f t="shared" si="251"/>
        <v>113.82889858299593</v>
      </c>
      <c r="DP201" s="2">
        <f t="shared" si="251"/>
        <v>131.99451596638653</v>
      </c>
      <c r="DQ201" s="2">
        <f t="shared" si="251"/>
        <v>133.85207807486631</v>
      </c>
      <c r="DR201" s="2">
        <f t="shared" si="251"/>
        <v>131.58029549274258</v>
      </c>
      <c r="DS201" s="2">
        <f t="shared" si="251"/>
        <v>134.24690364145658</v>
      </c>
      <c r="DT201" s="2">
        <f t="shared" si="251"/>
        <v>133.76035126050419</v>
      </c>
      <c r="DU201" s="2">
        <f t="shared" si="251"/>
        <v>124.84830588235293</v>
      </c>
      <c r="DV201" s="2">
        <f t="shared" si="251"/>
        <v>136.63163303303304</v>
      </c>
      <c r="DW201" s="2">
        <f t="shared" si="251"/>
        <v>132.68113277310923</v>
      </c>
      <c r="DX201" s="2">
        <f t="shared" si="251"/>
        <v>119.34591092436978</v>
      </c>
      <c r="DY201" s="2">
        <f t="shared" si="251"/>
        <v>103.24658467741934</v>
      </c>
      <c r="EA201" s="2">
        <f t="shared" si="240"/>
        <v>89.622971905510383</v>
      </c>
      <c r="EB201" s="2">
        <f t="shared" si="240"/>
        <v>80.944189157867626</v>
      </c>
      <c r="EC201" s="2">
        <f t="shared" si="240"/>
        <v>80.60403532288187</v>
      </c>
      <c r="ED201" s="2">
        <f t="shared" si="240"/>
        <v>79.428551524741664</v>
      </c>
      <c r="EE201" s="2">
        <f t="shared" si="240"/>
        <v>72.559096840503713</v>
      </c>
      <c r="EF201" s="2">
        <f t="shared" si="239"/>
        <v>76.142299093868246</v>
      </c>
      <c r="EG201" s="2">
        <f t="shared" si="239"/>
        <v>76.2571708588262</v>
      </c>
      <c r="EH201" s="2">
        <f t="shared" si="239"/>
        <v>74.518610814823489</v>
      </c>
      <c r="EI201" s="2">
        <f t="shared" si="239"/>
        <v>70.829543966595395</v>
      </c>
      <c r="EJ201" s="2">
        <f t="shared" si="239"/>
        <v>72.328913112995991</v>
      </c>
      <c r="EK201" s="2">
        <f t="shared" si="239"/>
        <v>74.929936214316456</v>
      </c>
      <c r="EL201" s="2">
        <f t="shared" si="179"/>
        <v>68.648083810061735</v>
      </c>
      <c r="EM201" s="2">
        <f t="shared" si="179"/>
        <v>71.116109542831765</v>
      </c>
      <c r="EN201" s="2">
        <f t="shared" si="179"/>
        <v>72.580274608043382</v>
      </c>
      <c r="EO201" s="2">
        <f t="shared" si="179"/>
        <v>73.115503968935172</v>
      </c>
      <c r="EQ201" s="2">
        <f t="shared" si="252"/>
        <v>90.532776606437977</v>
      </c>
      <c r="ER201" s="2">
        <f t="shared" si="252"/>
        <v>83.284467133914987</v>
      </c>
      <c r="ES201" s="2">
        <f t="shared" si="252"/>
        <v>81.385801535945149</v>
      </c>
      <c r="ET201" s="2">
        <f t="shared" si="252"/>
        <v>79.294806715050953</v>
      </c>
      <c r="EU201" s="2">
        <f t="shared" si="252"/>
        <v>73.889879261866071</v>
      </c>
      <c r="EV201" s="2">
        <f t="shared" si="252"/>
        <v>76.190271045987203</v>
      </c>
      <c r="EW201" s="2">
        <f t="shared" si="252"/>
        <v>77.165262061232596</v>
      </c>
      <c r="EX201" s="2">
        <f t="shared" si="252"/>
        <v>76.34596222024075</v>
      </c>
      <c r="EY201" s="2">
        <f t="shared" si="252"/>
        <v>72.453756503671769</v>
      </c>
      <c r="EZ201" s="2">
        <f t="shared" si="252"/>
        <v>73.098825527976302</v>
      </c>
      <c r="FA201" s="2">
        <f t="shared" si="252"/>
        <v>74.421117990914269</v>
      </c>
      <c r="FB201" s="2">
        <f t="shared" si="252"/>
        <v>70.361686248563444</v>
      </c>
      <c r="FC201" s="2">
        <f t="shared" si="252"/>
        <v>71.196665745287021</v>
      </c>
      <c r="FD201" s="2">
        <f t="shared" si="252"/>
        <v>70.407570692860872</v>
      </c>
      <c r="FE201" s="2">
        <f t="shared" si="252"/>
        <v>72.900899806675568</v>
      </c>
      <c r="FG201" s="2">
        <f t="shared" si="253"/>
        <v>0.99999586717082389</v>
      </c>
      <c r="FH201" s="2">
        <f t="shared" si="253"/>
        <v>0.99999478819310406</v>
      </c>
      <c r="FI201" s="2">
        <f t="shared" si="253"/>
        <v>0.99999503135807422</v>
      </c>
      <c r="FJ201" s="2">
        <f t="shared" si="253"/>
        <v>0.99999465760076045</v>
      </c>
      <c r="FK201" s="2">
        <f t="shared" si="253"/>
        <v>0.99999496547915256</v>
      </c>
      <c r="FL201" s="2">
        <f t="shared" si="253"/>
        <v>0.99999424756793598</v>
      </c>
      <c r="FM201" s="2">
        <f t="shared" si="253"/>
        <v>0.99999454447838187</v>
      </c>
      <c r="FN201" s="2">
        <f t="shared" si="253"/>
        <v>0.99999451957268237</v>
      </c>
      <c r="FO201" s="2">
        <f t="shared" si="253"/>
        <v>0.99999435135881931</v>
      </c>
      <c r="FP201" s="2">
        <f t="shared" si="253"/>
        <v>0.99999429399948869</v>
      </c>
      <c r="FQ201" s="2">
        <f t="shared" si="253"/>
        <v>0.99999465160879952</v>
      </c>
      <c r="FR201" s="2">
        <f t="shared" si="253"/>
        <v>0.99999456117708618</v>
      </c>
      <c r="FS201" s="2">
        <f t="shared" si="253"/>
        <v>0.9999938599361281</v>
      </c>
      <c r="FT201" s="2">
        <f t="shared" si="253"/>
        <v>0.9999943136906092</v>
      </c>
      <c r="FU201" s="2">
        <f t="shared" si="253"/>
        <v>0.99999343192455226</v>
      </c>
      <c r="FW201" s="2">
        <f t="shared" si="244"/>
        <v>0.94202604200063722</v>
      </c>
      <c r="FX201" s="2">
        <f t="shared" si="244"/>
        <v>0.96073859587206645</v>
      </c>
      <c r="FY201" s="2">
        <f t="shared" si="244"/>
        <v>0.95878042811360475</v>
      </c>
      <c r="FZ201" s="2">
        <f t="shared" si="244"/>
        <v>0.96104305390608691</v>
      </c>
      <c r="GA201" s="2">
        <f t="shared" si="244"/>
        <v>0.95749787396634289</v>
      </c>
      <c r="GB201" s="2">
        <f t="shared" si="244"/>
        <v>0.96193363032044998</v>
      </c>
      <c r="GC201" s="2">
        <f t="shared" si="244"/>
        <v>0.96541589045499676</v>
      </c>
      <c r="GD201" s="2">
        <f t="shared" si="244"/>
        <v>0.95818333756311636</v>
      </c>
      <c r="GE201" s="2">
        <f t="shared" si="244"/>
        <v>0.94692333139319385</v>
      </c>
      <c r="GF201" s="2">
        <f t="shared" si="244"/>
        <v>0.94743137083810325</v>
      </c>
      <c r="GG201" s="2">
        <f t="shared" si="244"/>
        <v>0.94778946638308836</v>
      </c>
      <c r="GH201" s="2">
        <f t="shared" si="244"/>
        <v>0.94193597217614844</v>
      </c>
      <c r="GI201" s="2">
        <f t="shared" si="244"/>
        <v>0.93215326400839471</v>
      </c>
      <c r="GJ201" s="2">
        <f t="shared" si="244"/>
        <v>0.93049618528127365</v>
      </c>
      <c r="GK201" s="2">
        <f t="shared" si="244"/>
        <v>0.90149770975573595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8.6913222775722335E-29</v>
      </c>
      <c r="HT201" s="86">
        <f t="shared" si="246"/>
        <v>6.8412600451789092E-37</v>
      </c>
      <c r="HU201" s="86">
        <f t="shared" si="246"/>
        <v>5.346701178903968E-39</v>
      </c>
      <c r="HV201" s="86">
        <f t="shared" si="246"/>
        <v>1.2262935074770827E-44</v>
      </c>
      <c r="HW201" s="86">
        <f t="shared" si="246"/>
        <v>2.5945993097301193E-41</v>
      </c>
      <c r="HX201" s="86">
        <f t="shared" si="246"/>
        <v>1.0060717912796592E-43</v>
      </c>
      <c r="HY201" s="86">
        <f t="shared" si="246"/>
        <v>1.310105881272764E-45</v>
      </c>
      <c r="HZ201" s="86">
        <f t="shared" si="246"/>
        <v>3.9466262802681294E-42</v>
      </c>
      <c r="IA201" s="86">
        <f t="shared" si="246"/>
        <v>1.356127464463711E-38</v>
      </c>
      <c r="IB201" s="86">
        <f t="shared" si="246"/>
        <v>4.6669320374242742E-41</v>
      </c>
      <c r="IC201" s="86">
        <f t="shared" si="246"/>
        <v>6.9306797063867873E-41</v>
      </c>
      <c r="ID201" s="86">
        <f t="shared" si="246"/>
        <v>1.5564017621789896E-38</v>
      </c>
      <c r="IE201" s="86">
        <f t="shared" si="246"/>
        <v>8.6462321770171123E-35</v>
      </c>
      <c r="IF201" s="86">
        <f t="shared" si="246"/>
        <v>8.716718951734572E-74</v>
      </c>
      <c r="IG201" s="86">
        <f t="shared" si="246"/>
        <v>2.2483789899790655E-82</v>
      </c>
      <c r="II201" s="86">
        <f t="shared" si="247"/>
        <v>4.3302806213347237E-4</v>
      </c>
      <c r="IJ201" s="86">
        <f t="shared" si="247"/>
        <v>1.0661913912830664E-5</v>
      </c>
      <c r="IK201" s="86">
        <f t="shared" si="247"/>
        <v>7.2794521472654259E-6</v>
      </c>
      <c r="IL201" s="86">
        <f t="shared" si="247"/>
        <v>9.8419350930347443E-7</v>
      </c>
      <c r="IM201" s="86">
        <f t="shared" si="247"/>
        <v>3.6333354221219426E-6</v>
      </c>
      <c r="IN201" s="86">
        <f t="shared" si="247"/>
        <v>1.2968945890349115E-6</v>
      </c>
      <c r="IO201" s="86">
        <f t="shared" si="247"/>
        <v>4.450197841231452E-7</v>
      </c>
      <c r="IP201" s="86">
        <f t="shared" si="247"/>
        <v>2.8872886822825898E-6</v>
      </c>
      <c r="IQ201" s="86">
        <f t="shared" si="247"/>
        <v>2.4571560650346856E-5</v>
      </c>
      <c r="IR201" s="86">
        <f t="shared" si="247"/>
        <v>1.2032957413672801E-5</v>
      </c>
      <c r="IS201" s="86">
        <f t="shared" si="247"/>
        <v>1.1416972181702346E-5</v>
      </c>
      <c r="IT201" s="86">
        <f t="shared" si="247"/>
        <v>3.4406625281568699E-5</v>
      </c>
      <c r="IU201" s="86">
        <f t="shared" si="247"/>
        <v>1.6183157227850001E-4</v>
      </c>
      <c r="IV201" s="86">
        <f t="shared" si="247"/>
        <v>6.2451563611768315E-5</v>
      </c>
      <c r="IW201" s="86">
        <f t="shared" si="247"/>
        <v>2.3497777047614927E-15</v>
      </c>
      <c r="IY201" s="86">
        <f t="shared" si="248"/>
        <v>4.3302806213347237E-4</v>
      </c>
      <c r="IZ201" s="86">
        <f t="shared" si="248"/>
        <v>1.0661913912830664E-5</v>
      </c>
      <c r="JA201" s="86">
        <f t="shared" si="248"/>
        <v>7.2794521472654259E-6</v>
      </c>
      <c r="JB201" s="86">
        <f t="shared" si="248"/>
        <v>9.8419350930347443E-7</v>
      </c>
      <c r="JC201" s="86">
        <f t="shared" si="248"/>
        <v>3.6333354221219426E-6</v>
      </c>
      <c r="JD201" s="86">
        <f t="shared" si="248"/>
        <v>1.2968945890349115E-6</v>
      </c>
      <c r="JE201" s="86">
        <f t="shared" si="248"/>
        <v>4.450197841231452E-7</v>
      </c>
      <c r="JF201" s="86">
        <f t="shared" si="248"/>
        <v>2.8872886822825898E-6</v>
      </c>
      <c r="JG201" s="86">
        <f t="shared" si="248"/>
        <v>2.4571560650346856E-5</v>
      </c>
      <c r="JH201" s="86">
        <f t="shared" si="248"/>
        <v>1.2032957413672801E-5</v>
      </c>
      <c r="JI201" s="86">
        <f t="shared" si="248"/>
        <v>1.1416972181702346E-5</v>
      </c>
      <c r="JJ201" s="86">
        <f t="shared" si="248"/>
        <v>3.4406625281568699E-5</v>
      </c>
      <c r="JK201" s="86">
        <f t="shared" si="248"/>
        <v>1.6183157227850001E-4</v>
      </c>
      <c r="JL201" s="86">
        <f t="shared" si="248"/>
        <v>6.2451563611768315E-5</v>
      </c>
      <c r="JM201" s="86">
        <f t="shared" si="248"/>
        <v>2.3497777047614927E-15</v>
      </c>
    </row>
    <row r="202" spans="2:273" x14ac:dyDescent="0.25">
      <c r="B202" s="2">
        <v>175</v>
      </c>
      <c r="C202" s="37">
        <v>91.257999999999996</v>
      </c>
      <c r="D202" s="37">
        <v>84.22</v>
      </c>
      <c r="E202" s="37">
        <v>84.593000000000004</v>
      </c>
      <c r="F202" s="37">
        <v>80.593000000000004</v>
      </c>
      <c r="G202" s="37">
        <v>75.186000000000007</v>
      </c>
      <c r="H202" s="37">
        <v>76.661000000000001</v>
      </c>
      <c r="I202" s="37">
        <v>80.796999999999997</v>
      </c>
      <c r="J202" s="37">
        <v>77.831000000000003</v>
      </c>
      <c r="K202" s="37">
        <v>73.525000000000006</v>
      </c>
      <c r="L202" s="37">
        <v>72.644000000000005</v>
      </c>
      <c r="M202" s="37">
        <v>76.441000000000003</v>
      </c>
      <c r="N202" s="37">
        <v>72.203000000000003</v>
      </c>
      <c r="O202" s="37">
        <v>70.168999999999997</v>
      </c>
      <c r="P202" s="37">
        <v>71.254000000000005</v>
      </c>
      <c r="Q202" s="37">
        <v>72.846999999999994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72.812575111834221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3.4424888165773382E-2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72.812575111834221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72.846999999999994</v>
      </c>
      <c r="DK202" s="2">
        <f t="shared" si="251"/>
        <v>132.94114385964915</v>
      </c>
      <c r="DL202" s="2">
        <f t="shared" si="251"/>
        <v>140.40569000984792</v>
      </c>
      <c r="DM202" s="2">
        <f t="shared" si="251"/>
        <v>135.01923011270378</v>
      </c>
      <c r="DN202" s="2">
        <f t="shared" si="251"/>
        <v>129.64408108108108</v>
      </c>
      <c r="DO202" s="2">
        <f t="shared" si="251"/>
        <v>113.95739716599188</v>
      </c>
      <c r="DP202" s="2">
        <f t="shared" si="251"/>
        <v>132.23006172650878</v>
      </c>
      <c r="DQ202" s="2">
        <f t="shared" si="251"/>
        <v>134.07363850267382</v>
      </c>
      <c r="DR202" s="2">
        <f t="shared" si="251"/>
        <v>131.77690695187167</v>
      </c>
      <c r="DS202" s="2">
        <f t="shared" si="251"/>
        <v>134.49212773109241</v>
      </c>
      <c r="DT202" s="2">
        <f t="shared" si="251"/>
        <v>134.00256119174941</v>
      </c>
      <c r="DU202" s="2">
        <f t="shared" si="251"/>
        <v>125.04156106442576</v>
      </c>
      <c r="DV202" s="2">
        <f t="shared" si="251"/>
        <v>136.91903830973831</v>
      </c>
      <c r="DW202" s="2">
        <f t="shared" si="251"/>
        <v>132.95828907563023</v>
      </c>
      <c r="DX202" s="2">
        <f t="shared" si="251"/>
        <v>119.54767899159665</v>
      </c>
      <c r="DY202" s="2">
        <f t="shared" si="251"/>
        <v>103.35952217741934</v>
      </c>
      <c r="EA202" s="2">
        <f t="shared" si="240"/>
        <v>89.520098031835957</v>
      </c>
      <c r="EB202" s="2">
        <f t="shared" si="240"/>
        <v>80.809888013456089</v>
      </c>
      <c r="EC202" s="2">
        <f t="shared" si="240"/>
        <v>80.446153239876168</v>
      </c>
      <c r="ED202" s="2">
        <f t="shared" si="240"/>
        <v>79.299499550684729</v>
      </c>
      <c r="EE202" s="2">
        <f t="shared" si="240"/>
        <v>72.40162157262634</v>
      </c>
      <c r="EF202" s="2">
        <f t="shared" si="239"/>
        <v>76.000946224450914</v>
      </c>
      <c r="EG202" s="2">
        <f t="shared" si="239"/>
        <v>76.095479492408799</v>
      </c>
      <c r="EH202" s="2">
        <f t="shared" si="239"/>
        <v>74.323764910429958</v>
      </c>
      <c r="EI202" s="2">
        <f t="shared" si="239"/>
        <v>70.652374204219953</v>
      </c>
      <c r="EJ202" s="2">
        <f t="shared" si="239"/>
        <v>72.161733060349022</v>
      </c>
      <c r="EK202" s="2">
        <f t="shared" si="239"/>
        <v>74.803234238272836</v>
      </c>
      <c r="EL202" s="2">
        <f t="shared" si="179"/>
        <v>68.462978742889419</v>
      </c>
      <c r="EM202" s="2">
        <f t="shared" si="179"/>
        <v>70.987931913004871</v>
      </c>
      <c r="EN202" s="2">
        <f t="shared" si="179"/>
        <v>72.490781941884379</v>
      </c>
      <c r="EO202" s="2">
        <f t="shared" si="179"/>
        <v>73.008279849884872</v>
      </c>
      <c r="EQ202" s="2">
        <f t="shared" si="252"/>
        <v>90.442369752874527</v>
      </c>
      <c r="ER202" s="2">
        <f t="shared" si="252"/>
        <v>83.181759544266782</v>
      </c>
      <c r="ES202" s="2">
        <f t="shared" si="252"/>
        <v>81.238438881503498</v>
      </c>
      <c r="ET202" s="2">
        <f t="shared" si="252"/>
        <v>79.163971135966264</v>
      </c>
      <c r="EU202" s="2">
        <f t="shared" si="252"/>
        <v>73.750165117896387</v>
      </c>
      <c r="EV202" s="2">
        <f t="shared" si="252"/>
        <v>76.04955752174196</v>
      </c>
      <c r="EW202" s="2">
        <f t="shared" si="252"/>
        <v>77.015379391216868</v>
      </c>
      <c r="EX202" s="2">
        <f t="shared" si="252"/>
        <v>76.175688695361075</v>
      </c>
      <c r="EY202" s="2">
        <f t="shared" si="252"/>
        <v>72.298995527650263</v>
      </c>
      <c r="EZ202" s="2">
        <f t="shared" si="252"/>
        <v>72.942259039321826</v>
      </c>
      <c r="FA202" s="2">
        <f t="shared" si="252"/>
        <v>74.287471947167518</v>
      </c>
      <c r="FB202" s="2">
        <f t="shared" si="252"/>
        <v>70.200506994864085</v>
      </c>
      <c r="FC202" s="2">
        <f t="shared" si="252"/>
        <v>71.069678080863184</v>
      </c>
      <c r="FD202" s="2">
        <f t="shared" si="252"/>
        <v>70.287617567651296</v>
      </c>
      <c r="FE202" s="2">
        <f t="shared" si="252"/>
        <v>72.79287301100797</v>
      </c>
      <c r="FG202" s="2">
        <f t="shared" si="253"/>
        <v>0.99999623081362354</v>
      </c>
      <c r="FH202" s="2">
        <f t="shared" si="253"/>
        <v>0.99999524677343854</v>
      </c>
      <c r="FI202" s="2">
        <f t="shared" si="253"/>
        <v>0.9999954685427257</v>
      </c>
      <c r="FJ202" s="2">
        <f t="shared" si="253"/>
        <v>0.99999512767169496</v>
      </c>
      <c r="FK202" s="2">
        <f t="shared" si="253"/>
        <v>0.99999540846038215</v>
      </c>
      <c r="FL202" s="2">
        <f t="shared" si="253"/>
        <v>0.99999475371694957</v>
      </c>
      <c r="FM202" s="2">
        <f t="shared" si="253"/>
        <v>0.99999502450276156</v>
      </c>
      <c r="FN202" s="2">
        <f t="shared" si="253"/>
        <v>0.99999500178847178</v>
      </c>
      <c r="FO202" s="2">
        <f t="shared" si="253"/>
        <v>0.99999484837545505</v>
      </c>
      <c r="FP202" s="2">
        <f t="shared" si="253"/>
        <v>0.99999479606307151</v>
      </c>
      <c r="FQ202" s="2">
        <f t="shared" si="253"/>
        <v>0.99999512220695652</v>
      </c>
      <c r="FR202" s="2">
        <f t="shared" si="253"/>
        <v>0.99999503973217552</v>
      </c>
      <c r="FS202" s="2">
        <f t="shared" si="253"/>
        <v>0.99999440019216912</v>
      </c>
      <c r="FT202" s="2">
        <f t="shared" si="253"/>
        <v>0.99999481402160495</v>
      </c>
      <c r="FU202" s="2">
        <f t="shared" si="253"/>
        <v>0.9999940098405361</v>
      </c>
      <c r="FW202" s="2">
        <f t="shared" si="244"/>
        <v>0.94685603026822174</v>
      </c>
      <c r="FX202" s="2">
        <f t="shared" si="244"/>
        <v>0.96406904758945755</v>
      </c>
      <c r="FY202" s="2">
        <f t="shared" si="244"/>
        <v>0.96227046331253707</v>
      </c>
      <c r="FZ202" s="2">
        <f t="shared" si="244"/>
        <v>0.96434863754652</v>
      </c>
      <c r="GA202" s="2">
        <f t="shared" si="244"/>
        <v>0.96109209544398011</v>
      </c>
      <c r="GB202" s="2">
        <f t="shared" si="244"/>
        <v>0.96516638555665923</v>
      </c>
      <c r="GC202" s="2">
        <f t="shared" si="244"/>
        <v>0.96836264390393711</v>
      </c>
      <c r="GD202" s="2">
        <f t="shared" si="244"/>
        <v>0.9617219096876638</v>
      </c>
      <c r="GE202" s="2">
        <f t="shared" si="244"/>
        <v>0.95136637554582681</v>
      </c>
      <c r="GF202" s="2">
        <f t="shared" si="244"/>
        <v>0.95183405026010326</v>
      </c>
      <c r="GG202" s="2">
        <f t="shared" si="244"/>
        <v>0.95216366917319684</v>
      </c>
      <c r="GH202" s="2">
        <f t="shared" si="244"/>
        <v>0.94677304044164212</v>
      </c>
      <c r="GI202" s="2">
        <f t="shared" si="244"/>
        <v>0.93775143126488658</v>
      </c>
      <c r="GJ202" s="2">
        <f t="shared" si="244"/>
        <v>0.93622172631708667</v>
      </c>
      <c r="GK202" s="2">
        <f t="shared" si="244"/>
        <v>0.90937942292567786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1.0179442089216566E-29</v>
      </c>
      <c r="HT202" s="86">
        <f t="shared" si="246"/>
        <v>4.7799875547636606E-38</v>
      </c>
      <c r="HU202" s="86">
        <f t="shared" si="246"/>
        <v>3.1399011160411083E-40</v>
      </c>
      <c r="HV202" s="86">
        <f t="shared" si="246"/>
        <v>4.7255174626810928E-46</v>
      </c>
      <c r="HW202" s="86">
        <f t="shared" si="246"/>
        <v>1.2325623902336056E-42</v>
      </c>
      <c r="HX202" s="86">
        <f t="shared" si="246"/>
        <v>4.2605855364345097E-45</v>
      </c>
      <c r="HY202" s="86">
        <f t="shared" si="246"/>
        <v>4.9820476939589773E-47</v>
      </c>
      <c r="HZ202" s="86">
        <f t="shared" si="246"/>
        <v>1.7914889821359743E-43</v>
      </c>
      <c r="IA202" s="86">
        <f t="shared" si="246"/>
        <v>7.4849212033319165E-40</v>
      </c>
      <c r="IB202" s="86">
        <f t="shared" si="246"/>
        <v>2.1183799031737046E-42</v>
      </c>
      <c r="IC202" s="86">
        <f t="shared" si="246"/>
        <v>3.1656801320110662E-42</v>
      </c>
      <c r="ID202" s="86">
        <f t="shared" si="246"/>
        <v>8.2325657276875227E-40</v>
      </c>
      <c r="IE202" s="86">
        <f t="shared" si="246"/>
        <v>5.8094392288715821E-36</v>
      </c>
      <c r="IF202" s="86">
        <f t="shared" si="246"/>
        <v>2.2058051000482042E-76</v>
      </c>
      <c r="IG202" s="86">
        <f t="shared" si="246"/>
        <v>2.0918820453442033E-85</v>
      </c>
      <c r="II202" s="86">
        <f t="shared" si="247"/>
        <v>2.7760897447454792E-4</v>
      </c>
      <c r="IJ202" s="86">
        <f t="shared" si="247"/>
        <v>5.8946719962949997E-6</v>
      </c>
      <c r="IK202" s="86">
        <f t="shared" si="247"/>
        <v>3.9001629945869411E-6</v>
      </c>
      <c r="IL202" s="86">
        <f t="shared" si="247"/>
        <v>4.7682397947096857E-7</v>
      </c>
      <c r="IM202" s="86">
        <f t="shared" si="247"/>
        <v>1.8581235252868028E-6</v>
      </c>
      <c r="IN202" s="86">
        <f t="shared" si="247"/>
        <v>6.4156855112307376E-7</v>
      </c>
      <c r="IO202" s="86">
        <f t="shared" si="247"/>
        <v>2.1223372525384116E-7</v>
      </c>
      <c r="IP202" s="86">
        <f t="shared" si="247"/>
        <v>1.4626123538217717E-6</v>
      </c>
      <c r="IQ202" s="86">
        <f t="shared" si="247"/>
        <v>1.3395324662883987E-5</v>
      </c>
      <c r="IR202" s="86">
        <f t="shared" si="247"/>
        <v>6.2898525906953775E-6</v>
      </c>
      <c r="IS202" s="86">
        <f t="shared" si="247"/>
        <v>5.9582558241974129E-6</v>
      </c>
      <c r="IT202" s="86">
        <f t="shared" si="247"/>
        <v>1.8767843370165474E-5</v>
      </c>
      <c r="IU202" s="86">
        <f t="shared" si="247"/>
        <v>9.4315795086912603E-5</v>
      </c>
      <c r="IV202" s="86">
        <f t="shared" si="247"/>
        <v>3.391074030459135E-5</v>
      </c>
      <c r="IW202" s="86">
        <f t="shared" si="247"/>
        <v>1.5725308186395395E-16</v>
      </c>
      <c r="IY202" s="86">
        <f t="shared" si="248"/>
        <v>2.7760897447454792E-4</v>
      </c>
      <c r="IZ202" s="86">
        <f t="shared" si="248"/>
        <v>5.8946719962949997E-6</v>
      </c>
      <c r="JA202" s="86">
        <f t="shared" si="248"/>
        <v>3.9001629945869411E-6</v>
      </c>
      <c r="JB202" s="86">
        <f t="shared" si="248"/>
        <v>4.7682397947096857E-7</v>
      </c>
      <c r="JC202" s="86">
        <f t="shared" si="248"/>
        <v>1.8581235252868028E-6</v>
      </c>
      <c r="JD202" s="86">
        <f t="shared" si="248"/>
        <v>6.4156855112307376E-7</v>
      </c>
      <c r="JE202" s="86">
        <f t="shared" si="248"/>
        <v>2.1223372525384116E-7</v>
      </c>
      <c r="JF202" s="86">
        <f t="shared" si="248"/>
        <v>1.4626123538217717E-6</v>
      </c>
      <c r="JG202" s="86">
        <f t="shared" si="248"/>
        <v>1.3395324662883987E-5</v>
      </c>
      <c r="JH202" s="86">
        <f t="shared" si="248"/>
        <v>6.2898525906953775E-6</v>
      </c>
      <c r="JI202" s="86">
        <f t="shared" si="248"/>
        <v>5.9582558241974129E-6</v>
      </c>
      <c r="JJ202" s="86">
        <f t="shared" si="248"/>
        <v>1.8767843370165474E-5</v>
      </c>
      <c r="JK202" s="86">
        <f t="shared" si="248"/>
        <v>9.4315795086912603E-5</v>
      </c>
      <c r="JL202" s="86">
        <f t="shared" si="248"/>
        <v>3.391074030459135E-5</v>
      </c>
      <c r="JM202" s="86">
        <f t="shared" si="248"/>
        <v>1.5725308186395395E-16</v>
      </c>
    </row>
    <row r="203" spans="2:273" x14ac:dyDescent="0.25">
      <c r="B203" s="2">
        <v>176</v>
      </c>
      <c r="C203" s="37">
        <v>90.887</v>
      </c>
      <c r="D203" s="37">
        <v>85.287999999999997</v>
      </c>
      <c r="E203" s="37">
        <v>82.846999999999994</v>
      </c>
      <c r="F203" s="37">
        <v>81.338999999999999</v>
      </c>
      <c r="G203" s="37">
        <v>75.457999999999998</v>
      </c>
      <c r="H203" s="37">
        <v>80.236999999999995</v>
      </c>
      <c r="I203" s="37">
        <v>78.78</v>
      </c>
      <c r="J203" s="37">
        <v>76.948999999999998</v>
      </c>
      <c r="K203" s="37">
        <v>72.457999999999998</v>
      </c>
      <c r="L203" s="37">
        <v>73.558999999999997</v>
      </c>
      <c r="M203" s="37">
        <v>74.932000000000002</v>
      </c>
      <c r="N203" s="37">
        <v>72.119</v>
      </c>
      <c r="O203" s="37">
        <v>70.542000000000002</v>
      </c>
      <c r="P203" s="37">
        <v>72.305000000000007</v>
      </c>
      <c r="Q203" s="37">
        <v>72.932000000000002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72.703025912919927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0.22897408708007561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72.703025912919927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72.932000000000002</v>
      </c>
      <c r="DK203" s="2">
        <f t="shared" si="251"/>
        <v>133.0970464912281</v>
      </c>
      <c r="DL203" s="2">
        <f t="shared" si="251"/>
        <v>140.64426709705657</v>
      </c>
      <c r="DM203" s="2">
        <f t="shared" si="251"/>
        <v>135.24038899223109</v>
      </c>
      <c r="DN203" s="2">
        <f t="shared" si="251"/>
        <v>129.85472475106684</v>
      </c>
      <c r="DO203" s="2">
        <f t="shared" si="251"/>
        <v>114.08589574898784</v>
      </c>
      <c r="DP203" s="2">
        <f t="shared" si="251"/>
        <v>132.465607486631</v>
      </c>
      <c r="DQ203" s="2">
        <f t="shared" si="251"/>
        <v>134.29519893048129</v>
      </c>
      <c r="DR203" s="2">
        <f t="shared" si="251"/>
        <v>131.97351841100078</v>
      </c>
      <c r="DS203" s="2">
        <f t="shared" si="251"/>
        <v>134.73735182072829</v>
      </c>
      <c r="DT203" s="2">
        <f t="shared" si="251"/>
        <v>134.24477112299465</v>
      </c>
      <c r="DU203" s="2">
        <f t="shared" si="251"/>
        <v>125.23481624649858</v>
      </c>
      <c r="DV203" s="2">
        <f t="shared" si="251"/>
        <v>137.20644358644361</v>
      </c>
      <c r="DW203" s="2">
        <f t="shared" si="251"/>
        <v>133.23544537815124</v>
      </c>
      <c r="DX203" s="2">
        <f t="shared" si="251"/>
        <v>119.74944705882355</v>
      </c>
      <c r="DY203" s="2">
        <f t="shared" si="251"/>
        <v>103.47245967741934</v>
      </c>
      <c r="EA203" s="2">
        <f t="shared" si="240"/>
        <v>89.417224158161531</v>
      </c>
      <c r="EB203" s="2">
        <f t="shared" si="240"/>
        <v>80.675586869044551</v>
      </c>
      <c r="EC203" s="2">
        <f t="shared" si="240"/>
        <v>80.288271156870465</v>
      </c>
      <c r="ED203" s="2">
        <f t="shared" si="240"/>
        <v>79.170447576627808</v>
      </c>
      <c r="EE203" s="2">
        <f t="shared" si="240"/>
        <v>72.244146304748952</v>
      </c>
      <c r="EF203" s="2">
        <f t="shared" si="239"/>
        <v>75.859593355033596</v>
      </c>
      <c r="EG203" s="2">
        <f t="shared" si="239"/>
        <v>75.933788125991398</v>
      </c>
      <c r="EH203" s="2">
        <f t="shared" si="239"/>
        <v>74.12891900603644</v>
      </c>
      <c r="EI203" s="2">
        <f t="shared" si="239"/>
        <v>70.475204441844511</v>
      </c>
      <c r="EJ203" s="2">
        <f t="shared" si="239"/>
        <v>71.994553007702052</v>
      </c>
      <c r="EK203" s="2">
        <f t="shared" si="239"/>
        <v>74.67653226222923</v>
      </c>
      <c r="EL203" s="2">
        <f t="shared" si="179"/>
        <v>68.277873675717117</v>
      </c>
      <c r="EM203" s="2">
        <f t="shared" si="179"/>
        <v>70.859754283177978</v>
      </c>
      <c r="EN203" s="2">
        <f t="shared" si="179"/>
        <v>72.401289275725375</v>
      </c>
      <c r="EO203" s="2">
        <f t="shared" si="179"/>
        <v>72.901055730834571</v>
      </c>
      <c r="EQ203" s="2">
        <f t="shared" si="252"/>
        <v>90.351962899311062</v>
      </c>
      <c r="ER203" s="2">
        <f t="shared" si="252"/>
        <v>83.079051954618592</v>
      </c>
      <c r="ES203" s="2">
        <f t="shared" si="252"/>
        <v>81.091076227061819</v>
      </c>
      <c r="ET203" s="2">
        <f t="shared" si="252"/>
        <v>79.033135556881589</v>
      </c>
      <c r="EU203" s="2">
        <f t="shared" si="252"/>
        <v>73.610450973926703</v>
      </c>
      <c r="EV203" s="2">
        <f t="shared" si="252"/>
        <v>75.908843997496732</v>
      </c>
      <c r="EW203" s="2">
        <f t="shared" si="252"/>
        <v>76.86549672120114</v>
      </c>
      <c r="EX203" s="2">
        <f t="shared" si="252"/>
        <v>76.005415170481413</v>
      </c>
      <c r="EY203" s="2">
        <f t="shared" si="252"/>
        <v>72.144234551628756</v>
      </c>
      <c r="EZ203" s="2">
        <f t="shared" si="252"/>
        <v>72.785692550667349</v>
      </c>
      <c r="FA203" s="2">
        <f t="shared" si="252"/>
        <v>74.153825903420767</v>
      </c>
      <c r="FB203" s="2">
        <f t="shared" si="252"/>
        <v>70.039327741164726</v>
      </c>
      <c r="FC203" s="2">
        <f t="shared" si="252"/>
        <v>70.942690416439348</v>
      </c>
      <c r="FD203" s="2">
        <f t="shared" si="252"/>
        <v>70.167664442441719</v>
      </c>
      <c r="FE203" s="2">
        <f t="shared" si="252"/>
        <v>72.684846215340386</v>
      </c>
      <c r="FG203" s="2">
        <f t="shared" si="253"/>
        <v>0.9999965624600291</v>
      </c>
      <c r="FH203" s="2">
        <f t="shared" si="253"/>
        <v>0.99999566500404102</v>
      </c>
      <c r="FI203" s="2">
        <f t="shared" si="253"/>
        <v>0.99999586726019996</v>
      </c>
      <c r="FJ203" s="2">
        <f t="shared" si="253"/>
        <v>0.99999555638186788</v>
      </c>
      <c r="FK203" s="2">
        <f t="shared" si="253"/>
        <v>0.99999581246440739</v>
      </c>
      <c r="FL203" s="2">
        <f t="shared" si="253"/>
        <v>0.99999521533078295</v>
      </c>
      <c r="FM203" s="2">
        <f t="shared" si="253"/>
        <v>0.99999546229060077</v>
      </c>
      <c r="FN203" s="2">
        <f t="shared" si="253"/>
        <v>0.99999544157490416</v>
      </c>
      <c r="FO203" s="2">
        <f t="shared" si="253"/>
        <v>0.99999530166044504</v>
      </c>
      <c r="FP203" s="2">
        <f t="shared" si="253"/>
        <v>0.9999952539509408</v>
      </c>
      <c r="FQ203" s="2">
        <f t="shared" si="253"/>
        <v>0.99999555139796292</v>
      </c>
      <c r="FR203" s="2">
        <f t="shared" si="253"/>
        <v>0.99999547618000351</v>
      </c>
      <c r="FS203" s="2">
        <f t="shared" si="253"/>
        <v>0.99999489291204358</v>
      </c>
      <c r="FT203" s="2">
        <f t="shared" si="253"/>
        <v>0.99999527032933277</v>
      </c>
      <c r="FU203" s="2">
        <f t="shared" si="253"/>
        <v>0.9999945369067601</v>
      </c>
      <c r="FW203" s="2">
        <f t="shared" si="244"/>
        <v>0.95130441847619995</v>
      </c>
      <c r="FX203" s="2">
        <f t="shared" si="244"/>
        <v>0.96712665171360257</v>
      </c>
      <c r="FY203" s="2">
        <f t="shared" si="244"/>
        <v>0.9654756399427471</v>
      </c>
      <c r="FZ203" s="2">
        <f t="shared" si="244"/>
        <v>0.9673832544441916</v>
      </c>
      <c r="GA203" s="2">
        <f t="shared" si="244"/>
        <v>0.9643936719748869</v>
      </c>
      <c r="GB203" s="2">
        <f t="shared" si="244"/>
        <v>0.96813369645484904</v>
      </c>
      <c r="GC203" s="2">
        <f t="shared" si="244"/>
        <v>0.97106584301412135</v>
      </c>
      <c r="GD203" s="2">
        <f t="shared" si="244"/>
        <v>0.96497199039102688</v>
      </c>
      <c r="GE203" s="2">
        <f t="shared" si="244"/>
        <v>0.95545498891288561</v>
      </c>
      <c r="GF203" s="2">
        <f t="shared" si="244"/>
        <v>0.95588516950281111</v>
      </c>
      <c r="GG203" s="2">
        <f t="shared" si="244"/>
        <v>0.95618834105494299</v>
      </c>
      <c r="GH203" s="2">
        <f t="shared" si="244"/>
        <v>0.95122801745346974</v>
      </c>
      <c r="GI203" s="2">
        <f t="shared" si="244"/>
        <v>0.94291596996904226</v>
      </c>
      <c r="GJ203" s="2">
        <f t="shared" si="244"/>
        <v>0.94150526250692634</v>
      </c>
      <c r="GK203" s="2">
        <f t="shared" si="244"/>
        <v>0.91668875854917375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1.1504781692265471E-30</v>
      </c>
      <c r="HT203" s="86">
        <f t="shared" si="246"/>
        <v>3.2007770824603873E-39</v>
      </c>
      <c r="HU203" s="86">
        <f t="shared" si="246"/>
        <v>1.7618169897058641E-41</v>
      </c>
      <c r="HV203" s="86">
        <f t="shared" si="246"/>
        <v>1.7281557828734547E-47</v>
      </c>
      <c r="HW203" s="86">
        <f t="shared" si="246"/>
        <v>5.572003328664236E-44</v>
      </c>
      <c r="HX203" s="86">
        <f t="shared" si="246"/>
        <v>1.7156302232709864E-46</v>
      </c>
      <c r="HY203" s="86">
        <f t="shared" si="246"/>
        <v>1.7992707308694256E-48</v>
      </c>
      <c r="HZ203" s="86">
        <f t="shared" si="246"/>
        <v>7.7349743190266251E-45</v>
      </c>
      <c r="IA203" s="86">
        <f t="shared" si="246"/>
        <v>3.9373262240893785E-41</v>
      </c>
      <c r="IB203" s="86">
        <f t="shared" si="246"/>
        <v>9.1339351348617812E-44</v>
      </c>
      <c r="IC203" s="86">
        <f t="shared" si="246"/>
        <v>1.3735202756022449E-43</v>
      </c>
      <c r="ID203" s="86">
        <f t="shared" si="246"/>
        <v>4.1440984618445235E-41</v>
      </c>
      <c r="IE203" s="86">
        <f t="shared" si="246"/>
        <v>3.7262548348630384E-37</v>
      </c>
      <c r="IF203" s="86">
        <f t="shared" si="246"/>
        <v>5.023330460068183E-79</v>
      </c>
      <c r="IG203" s="86">
        <f t="shared" si="246"/>
        <v>1.7118114769044958E-88</v>
      </c>
      <c r="II203" s="86">
        <f t="shared" si="247"/>
        <v>1.7571051942063577E-4</v>
      </c>
      <c r="IJ203" s="86">
        <f t="shared" si="247"/>
        <v>3.2089699100740091E-6</v>
      </c>
      <c r="IK203" s="86">
        <f t="shared" si="247"/>
        <v>2.0552303647135438E-6</v>
      </c>
      <c r="IL203" s="86">
        <f t="shared" si="247"/>
        <v>2.2663311177640418E-7</v>
      </c>
      <c r="IM203" s="86">
        <f t="shared" si="247"/>
        <v>9.3322550074535838E-7</v>
      </c>
      <c r="IN203" s="86">
        <f t="shared" si="247"/>
        <v>3.1158681850071484E-7</v>
      </c>
      <c r="IO203" s="86">
        <f t="shared" si="247"/>
        <v>9.9320193161861594E-8</v>
      </c>
      <c r="IP203" s="86">
        <f t="shared" si="247"/>
        <v>7.274977728142031E-7</v>
      </c>
      <c r="IQ203" s="86">
        <f t="shared" si="247"/>
        <v>7.176289042723722E-6</v>
      </c>
      <c r="IR203" s="86">
        <f t="shared" si="247"/>
        <v>3.2269576466161543E-6</v>
      </c>
      <c r="IS203" s="86">
        <f t="shared" si="247"/>
        <v>3.0518894193477733E-6</v>
      </c>
      <c r="IT203" s="86">
        <f t="shared" si="247"/>
        <v>1.0055126626212841E-5</v>
      </c>
      <c r="IU203" s="86">
        <f t="shared" si="247"/>
        <v>5.4055508128327178E-5</v>
      </c>
      <c r="IV203" s="86">
        <f t="shared" si="247"/>
        <v>1.8061184181061243E-5</v>
      </c>
      <c r="IW203" s="86">
        <f t="shared" si="247"/>
        <v>9.4546256280643446E-18</v>
      </c>
      <c r="IY203" s="86">
        <f t="shared" si="248"/>
        <v>1.7571051942063577E-4</v>
      </c>
      <c r="IZ203" s="86">
        <f t="shared" si="248"/>
        <v>3.2089699100740091E-6</v>
      </c>
      <c r="JA203" s="86">
        <f t="shared" si="248"/>
        <v>2.0552303647135438E-6</v>
      </c>
      <c r="JB203" s="86">
        <f t="shared" si="248"/>
        <v>2.2663311177640418E-7</v>
      </c>
      <c r="JC203" s="86">
        <f t="shared" si="248"/>
        <v>9.3322550074535838E-7</v>
      </c>
      <c r="JD203" s="86">
        <f t="shared" si="248"/>
        <v>3.1158681850071484E-7</v>
      </c>
      <c r="JE203" s="86">
        <f t="shared" si="248"/>
        <v>9.9320193161861594E-8</v>
      </c>
      <c r="JF203" s="86">
        <f t="shared" si="248"/>
        <v>7.274977728142031E-7</v>
      </c>
      <c r="JG203" s="86">
        <f t="shared" si="248"/>
        <v>7.176289042723722E-6</v>
      </c>
      <c r="JH203" s="86">
        <f t="shared" si="248"/>
        <v>3.2269576466161543E-6</v>
      </c>
      <c r="JI203" s="86">
        <f t="shared" si="248"/>
        <v>3.0518894193477733E-6</v>
      </c>
      <c r="JJ203" s="86">
        <f t="shared" si="248"/>
        <v>1.0055126626212841E-5</v>
      </c>
      <c r="JK203" s="86">
        <f t="shared" si="248"/>
        <v>5.4055508128327178E-5</v>
      </c>
      <c r="JL203" s="86">
        <f t="shared" si="248"/>
        <v>1.8061184181061243E-5</v>
      </c>
      <c r="JM203" s="86">
        <f t="shared" si="248"/>
        <v>9.4546256280643446E-18</v>
      </c>
    </row>
    <row r="204" spans="2:273" x14ac:dyDescent="0.25">
      <c r="B204" s="2">
        <v>177</v>
      </c>
      <c r="C204" s="37">
        <v>91.113</v>
      </c>
      <c r="D204" s="37">
        <v>84.558999999999997</v>
      </c>
      <c r="E204" s="37">
        <v>83.644000000000005</v>
      </c>
      <c r="F204" s="37">
        <v>80.034000000000006</v>
      </c>
      <c r="G204" s="37">
        <v>76.813999999999993</v>
      </c>
      <c r="H204" s="37">
        <v>77.881</v>
      </c>
      <c r="I204" s="37">
        <v>80.558999999999997</v>
      </c>
      <c r="J204" s="37">
        <v>79.186000000000007</v>
      </c>
      <c r="K204" s="37">
        <v>71.135999999999996</v>
      </c>
      <c r="L204" s="37">
        <v>74.22</v>
      </c>
      <c r="M204" s="37">
        <v>75.355999999999995</v>
      </c>
      <c r="N204" s="37">
        <v>70.796999999999997</v>
      </c>
      <c r="O204" s="37">
        <v>72.626999999999995</v>
      </c>
      <c r="P204" s="37">
        <v>71.236999999999995</v>
      </c>
      <c r="Q204" s="37">
        <v>72.542000000000002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72.593583349043513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-5.1583349043511362E-2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72.593583349043513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72.542000000000002</v>
      </c>
      <c r="DK204" s="2">
        <f t="shared" si="251"/>
        <v>133.25294912280702</v>
      </c>
      <c r="DL204" s="2">
        <f t="shared" si="251"/>
        <v>140.88284418426525</v>
      </c>
      <c r="DM204" s="2">
        <f t="shared" si="251"/>
        <v>135.46154787175837</v>
      </c>
      <c r="DN204" s="2">
        <f t="shared" si="251"/>
        <v>130.06536842105263</v>
      </c>
      <c r="DO204" s="2">
        <f t="shared" si="251"/>
        <v>114.21439433198378</v>
      </c>
      <c r="DP204" s="2">
        <f t="shared" si="251"/>
        <v>132.70115324675322</v>
      </c>
      <c r="DQ204" s="2">
        <f t="shared" si="251"/>
        <v>134.51675935828877</v>
      </c>
      <c r="DR204" s="2">
        <f t="shared" si="251"/>
        <v>132.1701298701299</v>
      </c>
      <c r="DS204" s="2">
        <f t="shared" si="251"/>
        <v>134.98257591036412</v>
      </c>
      <c r="DT204" s="2">
        <f t="shared" si="251"/>
        <v>134.48698105423986</v>
      </c>
      <c r="DU204" s="2">
        <f t="shared" si="251"/>
        <v>125.42807142857143</v>
      </c>
      <c r="DV204" s="2">
        <f t="shared" si="251"/>
        <v>137.49384886314888</v>
      </c>
      <c r="DW204" s="2">
        <f t="shared" si="251"/>
        <v>133.51260168067225</v>
      </c>
      <c r="DX204" s="2">
        <f t="shared" si="251"/>
        <v>119.95121512605044</v>
      </c>
      <c r="DY204" s="2">
        <f t="shared" si="251"/>
        <v>103.58539717741934</v>
      </c>
      <c r="EA204" s="2">
        <f t="shared" si="240"/>
        <v>89.314350284487119</v>
      </c>
      <c r="EB204" s="2">
        <f t="shared" si="240"/>
        <v>80.541285724633013</v>
      </c>
      <c r="EC204" s="2">
        <f t="shared" si="240"/>
        <v>80.130389073864762</v>
      </c>
      <c r="ED204" s="2">
        <f t="shared" si="240"/>
        <v>79.041395602570873</v>
      </c>
      <c r="EE204" s="2">
        <f t="shared" si="240"/>
        <v>72.086671036871579</v>
      </c>
      <c r="EF204" s="2">
        <f t="shared" si="239"/>
        <v>75.718240485616278</v>
      </c>
      <c r="EG204" s="2">
        <f t="shared" si="239"/>
        <v>75.772096759573998</v>
      </c>
      <c r="EH204" s="2">
        <f t="shared" si="239"/>
        <v>73.934073101642923</v>
      </c>
      <c r="EI204" s="2">
        <f t="shared" si="239"/>
        <v>70.298034679469069</v>
      </c>
      <c r="EJ204" s="2">
        <f t="shared" si="239"/>
        <v>71.827372955055083</v>
      </c>
      <c r="EK204" s="2">
        <f t="shared" si="239"/>
        <v>74.549830286185625</v>
      </c>
      <c r="EL204" s="2">
        <f t="shared" si="179"/>
        <v>68.092768608544816</v>
      </c>
      <c r="EM204" s="2">
        <f t="shared" si="179"/>
        <v>70.731576653351084</v>
      </c>
      <c r="EN204" s="2">
        <f t="shared" si="179"/>
        <v>72.311796609566372</v>
      </c>
      <c r="EO204" s="2">
        <f t="shared" si="179"/>
        <v>72.793831611784285</v>
      </c>
      <c r="EQ204" s="2">
        <f t="shared" si="252"/>
        <v>90.261556045747596</v>
      </c>
      <c r="ER204" s="2">
        <f t="shared" si="252"/>
        <v>82.976344364970402</v>
      </c>
      <c r="ES204" s="2">
        <f t="shared" si="252"/>
        <v>80.943713572620169</v>
      </c>
      <c r="ET204" s="2">
        <f t="shared" si="252"/>
        <v>78.902299977796915</v>
      </c>
      <c r="EU204" s="2">
        <f t="shared" si="252"/>
        <v>73.470736829957005</v>
      </c>
      <c r="EV204" s="2">
        <f t="shared" si="252"/>
        <v>75.768130473251489</v>
      </c>
      <c r="EW204" s="2">
        <f t="shared" si="252"/>
        <v>76.715614051185412</v>
      </c>
      <c r="EX204" s="2">
        <f t="shared" si="252"/>
        <v>75.835141645601738</v>
      </c>
      <c r="EY204" s="2">
        <f t="shared" si="252"/>
        <v>71.989473575607249</v>
      </c>
      <c r="EZ204" s="2">
        <f t="shared" si="252"/>
        <v>72.629126062012872</v>
      </c>
      <c r="FA204" s="2">
        <f t="shared" si="252"/>
        <v>74.020179859674016</v>
      </c>
      <c r="FB204" s="2">
        <f t="shared" si="252"/>
        <v>69.878148487465353</v>
      </c>
      <c r="FC204" s="2">
        <f t="shared" si="252"/>
        <v>70.815702752015511</v>
      </c>
      <c r="FD204" s="2">
        <f t="shared" si="252"/>
        <v>70.047711317232142</v>
      </c>
      <c r="FE204" s="2">
        <f t="shared" si="252"/>
        <v>72.576819419672788</v>
      </c>
      <c r="FG204" s="2">
        <f t="shared" si="253"/>
        <v>0.99999686492533757</v>
      </c>
      <c r="FH204" s="2">
        <f t="shared" si="253"/>
        <v>0.9999960464351888</v>
      </c>
      <c r="FI204" s="2">
        <f t="shared" si="253"/>
        <v>0.99999623089513556</v>
      </c>
      <c r="FJ204" s="2">
        <f t="shared" si="253"/>
        <v>0.99999594737051301</v>
      </c>
      <c r="FK204" s="2">
        <f t="shared" si="253"/>
        <v>0.99999618092074227</v>
      </c>
      <c r="FL204" s="2">
        <f t="shared" si="253"/>
        <v>0.99999563632797428</v>
      </c>
      <c r="FM204" s="2">
        <f t="shared" si="253"/>
        <v>0.99999586155818976</v>
      </c>
      <c r="FN204" s="2">
        <f t="shared" si="253"/>
        <v>0.99999584266523478</v>
      </c>
      <c r="FO204" s="2">
        <f t="shared" si="253"/>
        <v>0.99999571506162754</v>
      </c>
      <c r="FP204" s="2">
        <f t="shared" si="253"/>
        <v>0.99999567155000635</v>
      </c>
      <c r="FQ204" s="2">
        <f t="shared" si="253"/>
        <v>0.99999594282513404</v>
      </c>
      <c r="FR204" s="2">
        <f t="shared" si="253"/>
        <v>0.99999587422548564</v>
      </c>
      <c r="FS204" s="2">
        <f t="shared" si="253"/>
        <v>0.9999953422783332</v>
      </c>
      <c r="FT204" s="2">
        <f t="shared" si="253"/>
        <v>0.99999568648728987</v>
      </c>
      <c r="FU204" s="2">
        <f t="shared" si="253"/>
        <v>0.99999501759735376</v>
      </c>
      <c r="FW204" s="2">
        <f t="shared" si="244"/>
        <v>0.9553979963593866</v>
      </c>
      <c r="FX204" s="2">
        <f t="shared" si="244"/>
        <v>0.96993217891480987</v>
      </c>
      <c r="FY204" s="2">
        <f t="shared" si="244"/>
        <v>0.96841746895758751</v>
      </c>
      <c r="FZ204" s="2">
        <f t="shared" si="244"/>
        <v>0.97016755778410368</v>
      </c>
      <c r="GA204" s="2">
        <f t="shared" si="244"/>
        <v>0.96742458506384521</v>
      </c>
      <c r="GB204" s="2">
        <f t="shared" si="244"/>
        <v>0.97085586883904518</v>
      </c>
      <c r="GC204" s="2">
        <f t="shared" si="244"/>
        <v>0.9735443820502091</v>
      </c>
      <c r="GD204" s="2">
        <f t="shared" si="244"/>
        <v>0.96795531109527844</v>
      </c>
      <c r="GE204" s="2">
        <f t="shared" si="244"/>
        <v>0.9592146096033769</v>
      </c>
      <c r="GF204" s="2">
        <f t="shared" si="244"/>
        <v>0.95961001756761599</v>
      </c>
      <c r="GG204" s="2">
        <f t="shared" si="244"/>
        <v>0.95988866491676239</v>
      </c>
      <c r="GH204" s="2">
        <f t="shared" si="244"/>
        <v>0.95532771636326674</v>
      </c>
      <c r="GI204" s="2">
        <f t="shared" si="244"/>
        <v>0.94767593379954274</v>
      </c>
      <c r="GJ204" s="2">
        <f t="shared" si="244"/>
        <v>0.94637616871072716</v>
      </c>
      <c r="GK204" s="2">
        <f t="shared" si="244"/>
        <v>0.92345815582361945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1.2547159875401689E-31</v>
      </c>
      <c r="HT204" s="86">
        <f t="shared" si="246"/>
        <v>2.0540869400080062E-40</v>
      </c>
      <c r="HU204" s="86">
        <f t="shared" si="246"/>
        <v>9.4453281230437941E-43</v>
      </c>
      <c r="HV204" s="86">
        <f t="shared" si="246"/>
        <v>5.9977952588949451E-49</v>
      </c>
      <c r="HW204" s="86">
        <f t="shared" si="246"/>
        <v>2.397034036943096E-45</v>
      </c>
      <c r="HX204" s="86">
        <f t="shared" si="246"/>
        <v>6.5688434165368403E-48</v>
      </c>
      <c r="HY204" s="86">
        <f t="shared" si="246"/>
        <v>6.1711929643257423E-50</v>
      </c>
      <c r="HZ204" s="86">
        <f t="shared" si="246"/>
        <v>3.1765580395455074E-46</v>
      </c>
      <c r="IA204" s="86">
        <f t="shared" si="246"/>
        <v>1.9739645708852899E-42</v>
      </c>
      <c r="IB204" s="86">
        <f t="shared" si="246"/>
        <v>3.7410199127342966E-45</v>
      </c>
      <c r="IC204" s="86">
        <f t="shared" si="246"/>
        <v>5.6607797086641488E-45</v>
      </c>
      <c r="ID204" s="86">
        <f t="shared" si="246"/>
        <v>1.9851917258058451E-42</v>
      </c>
      <c r="IE204" s="86">
        <f t="shared" si="246"/>
        <v>2.2815913292618508E-38</v>
      </c>
      <c r="IF204" s="86">
        <f t="shared" si="246"/>
        <v>1.0294907180308011E-81</v>
      </c>
      <c r="IG204" s="86">
        <f t="shared" si="246"/>
        <v>1.2320283469820774E-91</v>
      </c>
      <c r="II204" s="86">
        <f t="shared" si="247"/>
        <v>1.0979799892657227E-4</v>
      </c>
      <c r="IJ204" s="86">
        <f t="shared" si="247"/>
        <v>1.7200516828075948E-6</v>
      </c>
      <c r="IK204" s="86">
        <f t="shared" si="247"/>
        <v>1.0651715308021377E-6</v>
      </c>
      <c r="IL204" s="86">
        <f t="shared" si="247"/>
        <v>1.056729573253942E-7</v>
      </c>
      <c r="IM204" s="86">
        <f t="shared" si="247"/>
        <v>4.6028675964632372E-7</v>
      </c>
      <c r="IN204" s="86">
        <f t="shared" si="247"/>
        <v>1.4855955999219938E-7</v>
      </c>
      <c r="IO204" s="86">
        <f t="shared" si="247"/>
        <v>4.5607620856932339E-8</v>
      </c>
      <c r="IP204" s="86">
        <f t="shared" si="247"/>
        <v>3.552912883826859E-7</v>
      </c>
      <c r="IQ204" s="86">
        <f t="shared" si="247"/>
        <v>3.7779610875151964E-6</v>
      </c>
      <c r="IR204" s="86">
        <f t="shared" si="247"/>
        <v>1.624857233018127E-6</v>
      </c>
      <c r="IS204" s="86">
        <f t="shared" si="247"/>
        <v>1.5342085611897967E-6</v>
      </c>
      <c r="IT204" s="86">
        <f t="shared" si="247"/>
        <v>5.2910879194353486E-6</v>
      </c>
      <c r="IU204" s="86">
        <f t="shared" si="247"/>
        <v>3.0465720383388603E-5</v>
      </c>
      <c r="IV204" s="86">
        <f t="shared" si="247"/>
        <v>9.4351819758889173E-6</v>
      </c>
      <c r="IW204" s="86">
        <f t="shared" si="247"/>
        <v>5.1064580462757143E-19</v>
      </c>
      <c r="IY204" s="86">
        <f t="shared" si="248"/>
        <v>1.0979799892657227E-4</v>
      </c>
      <c r="IZ204" s="86">
        <f t="shared" si="248"/>
        <v>1.7200516828075948E-6</v>
      </c>
      <c r="JA204" s="86">
        <f t="shared" si="248"/>
        <v>1.0651715308021377E-6</v>
      </c>
      <c r="JB204" s="86">
        <f t="shared" si="248"/>
        <v>1.056729573253942E-7</v>
      </c>
      <c r="JC204" s="86">
        <f t="shared" si="248"/>
        <v>4.6028675964632372E-7</v>
      </c>
      <c r="JD204" s="86">
        <f t="shared" si="248"/>
        <v>1.4855955999219938E-7</v>
      </c>
      <c r="JE204" s="86">
        <f t="shared" si="248"/>
        <v>4.5607620856932339E-8</v>
      </c>
      <c r="JF204" s="86">
        <f t="shared" si="248"/>
        <v>3.552912883826859E-7</v>
      </c>
      <c r="JG204" s="86">
        <f t="shared" si="248"/>
        <v>3.7779610875151964E-6</v>
      </c>
      <c r="JH204" s="86">
        <f t="shared" si="248"/>
        <v>1.624857233018127E-6</v>
      </c>
      <c r="JI204" s="86">
        <f t="shared" si="248"/>
        <v>1.5342085611897967E-6</v>
      </c>
      <c r="JJ204" s="86">
        <f t="shared" si="248"/>
        <v>5.2910879194353486E-6</v>
      </c>
      <c r="JK204" s="86">
        <f t="shared" si="248"/>
        <v>3.0465720383388603E-5</v>
      </c>
      <c r="JL204" s="86">
        <f t="shared" si="248"/>
        <v>9.4351819758889173E-6</v>
      </c>
      <c r="JM204" s="86">
        <f t="shared" si="248"/>
        <v>5.1064580462757143E-19</v>
      </c>
    </row>
    <row r="205" spans="2:273" x14ac:dyDescent="0.25">
      <c r="B205" s="2">
        <v>178</v>
      </c>
      <c r="C205" s="37">
        <v>90.855000000000004</v>
      </c>
      <c r="D205" s="37">
        <v>82.186000000000007</v>
      </c>
      <c r="E205" s="37">
        <v>83.507999999999996</v>
      </c>
      <c r="F205" s="37">
        <v>81.728999999999999</v>
      </c>
      <c r="G205" s="37">
        <v>75.558999999999997</v>
      </c>
      <c r="H205" s="37">
        <v>77.034000000000006</v>
      </c>
      <c r="I205" s="37">
        <v>78.626999999999995</v>
      </c>
      <c r="J205" s="37">
        <v>78.474999999999994</v>
      </c>
      <c r="K205" s="37">
        <v>73.22</v>
      </c>
      <c r="L205" s="37">
        <v>75.558999999999997</v>
      </c>
      <c r="M205" s="37">
        <v>74.897999999999996</v>
      </c>
      <c r="N205" s="37">
        <v>69.965999999999994</v>
      </c>
      <c r="O205" s="37">
        <v>75.558999999999997</v>
      </c>
      <c r="P205" s="37">
        <v>71.186000000000007</v>
      </c>
      <c r="Q205" s="37">
        <v>74.236999999999995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72.484241640005919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1.7527583599940755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72.484241640005919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74.236999999999995</v>
      </c>
      <c r="DK205" s="2">
        <f t="shared" si="251"/>
        <v>133.40885175438598</v>
      </c>
      <c r="DL205" s="2">
        <f t="shared" si="251"/>
        <v>141.12142127147391</v>
      </c>
      <c r="DM205" s="2">
        <f t="shared" si="251"/>
        <v>135.68270675128568</v>
      </c>
      <c r="DN205" s="2">
        <f t="shared" si="251"/>
        <v>130.27601209103841</v>
      </c>
      <c r="DO205" s="2">
        <f t="shared" si="251"/>
        <v>114.34289291497973</v>
      </c>
      <c r="DP205" s="2">
        <f t="shared" si="251"/>
        <v>132.93669900687547</v>
      </c>
      <c r="DQ205" s="2">
        <f t="shared" si="251"/>
        <v>134.73831978609627</v>
      </c>
      <c r="DR205" s="2">
        <f t="shared" si="251"/>
        <v>132.36674132925899</v>
      </c>
      <c r="DS205" s="2">
        <f t="shared" si="251"/>
        <v>135.2278</v>
      </c>
      <c r="DT205" s="2">
        <f t="shared" si="251"/>
        <v>134.7291909854851</v>
      </c>
      <c r="DU205" s="2">
        <f t="shared" si="251"/>
        <v>125.62132661064425</v>
      </c>
      <c r="DV205" s="2">
        <f t="shared" si="251"/>
        <v>137.78125413985416</v>
      </c>
      <c r="DW205" s="2">
        <f t="shared" si="251"/>
        <v>133.78975798319325</v>
      </c>
      <c r="DX205" s="2">
        <f t="shared" si="251"/>
        <v>120.15298319327732</v>
      </c>
      <c r="DY205" s="2">
        <f t="shared" si="251"/>
        <v>103.69833467741933</v>
      </c>
      <c r="EA205" s="2">
        <f t="shared" si="240"/>
        <v>89.211476410812693</v>
      </c>
      <c r="EB205" s="2">
        <f t="shared" si="240"/>
        <v>80.406984580221476</v>
      </c>
      <c r="EC205" s="2">
        <f t="shared" si="240"/>
        <v>79.972506990859074</v>
      </c>
      <c r="ED205" s="2">
        <f t="shared" si="240"/>
        <v>78.912343628513952</v>
      </c>
      <c r="EE205" s="2">
        <f t="shared" si="240"/>
        <v>71.929195768994205</v>
      </c>
      <c r="EF205" s="2">
        <f t="shared" si="239"/>
        <v>75.57688761619896</v>
      </c>
      <c r="EG205" s="2">
        <f t="shared" si="239"/>
        <v>75.610405393156583</v>
      </c>
      <c r="EH205" s="2">
        <f t="shared" si="239"/>
        <v>73.739227197249392</v>
      </c>
      <c r="EI205" s="2">
        <f t="shared" si="239"/>
        <v>70.120864917093627</v>
      </c>
      <c r="EJ205" s="2">
        <f t="shared" si="239"/>
        <v>71.660192902408113</v>
      </c>
      <c r="EK205" s="2">
        <f t="shared" si="239"/>
        <v>74.423128310142005</v>
      </c>
      <c r="EL205" s="2">
        <f t="shared" si="179"/>
        <v>67.9076635413725</v>
      </c>
      <c r="EM205" s="2">
        <f t="shared" si="179"/>
        <v>70.60339902352419</v>
      </c>
      <c r="EN205" s="2">
        <f t="shared" si="179"/>
        <v>72.222303943407368</v>
      </c>
      <c r="EO205" s="2">
        <f t="shared" si="179"/>
        <v>72.686607492733984</v>
      </c>
      <c r="EQ205" s="2">
        <f t="shared" si="252"/>
        <v>90.171149192184146</v>
      </c>
      <c r="ER205" s="2">
        <f t="shared" si="252"/>
        <v>82.873636775322197</v>
      </c>
      <c r="ES205" s="2">
        <f t="shared" si="252"/>
        <v>80.79635091817849</v>
      </c>
      <c r="ET205" s="2">
        <f t="shared" si="252"/>
        <v>78.77146439871224</v>
      </c>
      <c r="EU205" s="2">
        <f t="shared" si="252"/>
        <v>73.331022685987321</v>
      </c>
      <c r="EV205" s="2">
        <f t="shared" si="252"/>
        <v>75.62741694900626</v>
      </c>
      <c r="EW205" s="2">
        <f t="shared" si="252"/>
        <v>76.565731381169684</v>
      </c>
      <c r="EX205" s="2">
        <f t="shared" si="252"/>
        <v>75.664868120722076</v>
      </c>
      <c r="EY205" s="2">
        <f t="shared" si="252"/>
        <v>71.834712599585743</v>
      </c>
      <c r="EZ205" s="2">
        <f t="shared" si="252"/>
        <v>72.472559573358396</v>
      </c>
      <c r="FA205" s="2">
        <f t="shared" si="252"/>
        <v>73.886533815927265</v>
      </c>
      <c r="FB205" s="2">
        <f t="shared" si="252"/>
        <v>69.716969233765994</v>
      </c>
      <c r="FC205" s="2">
        <f t="shared" si="252"/>
        <v>70.688715087591689</v>
      </c>
      <c r="FD205" s="2">
        <f t="shared" si="252"/>
        <v>69.927758192022566</v>
      </c>
      <c r="FE205" s="2">
        <f t="shared" si="252"/>
        <v>72.468792624005189</v>
      </c>
      <c r="FG205" s="2">
        <f t="shared" si="253"/>
        <v>0.99999714077713697</v>
      </c>
      <c r="FH205" s="2">
        <f t="shared" si="253"/>
        <v>0.99999639430478382</v>
      </c>
      <c r="FI205" s="2">
        <f t="shared" si="253"/>
        <v>0.99999656253436897</v>
      </c>
      <c r="FJ205" s="2">
        <f t="shared" si="253"/>
        <v>0.99999630395666206</v>
      </c>
      <c r="FK205" s="2">
        <f t="shared" si="253"/>
        <v>0.99999651695715008</v>
      </c>
      <c r="FL205" s="2">
        <f t="shared" si="253"/>
        <v>0.99999602028228507</v>
      </c>
      <c r="FM205" s="2">
        <f t="shared" si="253"/>
        <v>0.99999622569483659</v>
      </c>
      <c r="FN205" s="2">
        <f t="shared" si="253"/>
        <v>0.99999620846424431</v>
      </c>
      <c r="FO205" s="2">
        <f t="shared" si="253"/>
        <v>0.99999609208828488</v>
      </c>
      <c r="FP205" s="2">
        <f t="shared" si="253"/>
        <v>0.99999605240518463</v>
      </c>
      <c r="FQ205" s="2">
        <f t="shared" si="253"/>
        <v>0.99999629981122418</v>
      </c>
      <c r="FR205" s="2">
        <f t="shared" si="253"/>
        <v>0.99999623724755626</v>
      </c>
      <c r="FS205" s="2">
        <f t="shared" si="253"/>
        <v>0.9999957521056122</v>
      </c>
      <c r="FT205" s="2">
        <f t="shared" si="253"/>
        <v>0.99999606602815949</v>
      </c>
      <c r="FU205" s="2">
        <f t="shared" si="253"/>
        <v>0.9999954559927885</v>
      </c>
      <c r="FW205" s="2">
        <f t="shared" si="244"/>
        <v>0.95916222165309006</v>
      </c>
      <c r="FX205" s="2">
        <f t="shared" si="244"/>
        <v>0.97250507952876764</v>
      </c>
      <c r="FY205" s="2">
        <f t="shared" si="244"/>
        <v>0.97111612336107633</v>
      </c>
      <c r="FZ205" s="2">
        <f t="shared" si="244"/>
        <v>0.9727208835211274</v>
      </c>
      <c r="GA205" s="2">
        <f t="shared" si="244"/>
        <v>0.97020546891130788</v>
      </c>
      <c r="GB205" s="2">
        <f t="shared" si="244"/>
        <v>0.9733519009547783</v>
      </c>
      <c r="GC205" s="2">
        <f t="shared" si="244"/>
        <v>0.97581589372110811</v>
      </c>
      <c r="GD205" s="2">
        <f t="shared" si="244"/>
        <v>0.97069226070480419</v>
      </c>
      <c r="GE205" s="2">
        <f t="shared" si="244"/>
        <v>0.96266931427432534</v>
      </c>
      <c r="GF205" s="2">
        <f t="shared" si="244"/>
        <v>0.9630325202090646</v>
      </c>
      <c r="GG205" s="2">
        <f t="shared" si="244"/>
        <v>0.96328845928034401</v>
      </c>
      <c r="GH205" s="2">
        <f t="shared" si="244"/>
        <v>0.9590976190671231</v>
      </c>
      <c r="GI205" s="2">
        <f t="shared" si="244"/>
        <v>0.95205916723705697</v>
      </c>
      <c r="GJ205" s="2">
        <f t="shared" si="244"/>
        <v>0.95086263902453771</v>
      </c>
      <c r="GK205" s="2">
        <f t="shared" si="244"/>
        <v>0.92971968085509538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1.3204490552753164E-32</v>
      </c>
      <c r="HT205" s="86">
        <f t="shared" si="246"/>
        <v>1.2633213090342928E-41</v>
      </c>
      <c r="HU205" s="86">
        <f t="shared" si="246"/>
        <v>4.8381748198220788E-44</v>
      </c>
      <c r="HV205" s="86">
        <f t="shared" si="246"/>
        <v>1.9754790254074961E-50</v>
      </c>
      <c r="HW205" s="86">
        <f t="shared" si="246"/>
        <v>9.8128261778313221E-47</v>
      </c>
      <c r="HX205" s="86">
        <f t="shared" si="246"/>
        <v>2.3914529218318132E-49</v>
      </c>
      <c r="HY205" s="86">
        <f t="shared" si="246"/>
        <v>2.0101232218535876E-51</v>
      </c>
      <c r="HZ205" s="86">
        <f t="shared" si="246"/>
        <v>1.2408081543800295E-47</v>
      </c>
      <c r="IA205" s="86">
        <f t="shared" si="246"/>
        <v>9.4318656423734311E-44</v>
      </c>
      <c r="IB205" s="86">
        <f t="shared" si="246"/>
        <v>1.4554477698039856E-46</v>
      </c>
      <c r="IC205" s="86">
        <f t="shared" si="246"/>
        <v>2.2160881639181404E-46</v>
      </c>
      <c r="ID205" s="86">
        <f t="shared" si="246"/>
        <v>9.0500030340279885E-44</v>
      </c>
      <c r="IE205" s="86">
        <f t="shared" si="246"/>
        <v>1.3336020873929317E-39</v>
      </c>
      <c r="IF205" s="86">
        <f t="shared" si="246"/>
        <v>1.8986939593220882E-84</v>
      </c>
      <c r="IG205" s="86">
        <f t="shared" si="246"/>
        <v>7.7987807275951719E-95</v>
      </c>
      <c r="II205" s="86">
        <f t="shared" si="247"/>
        <v>6.7734508151064899E-5</v>
      </c>
      <c r="IJ205" s="86">
        <f t="shared" si="247"/>
        <v>9.0777083675560876E-7</v>
      </c>
      <c r="IK205" s="86">
        <f t="shared" si="247"/>
        <v>5.4293551830764354E-7</v>
      </c>
      <c r="IL205" s="86">
        <f t="shared" si="247"/>
        <v>4.8335688692203434E-8</v>
      </c>
      <c r="IM205" s="86">
        <f t="shared" si="247"/>
        <v>2.2294000285008408E-7</v>
      </c>
      <c r="IN205" s="86">
        <f t="shared" si="247"/>
        <v>6.9533853385158708E-8</v>
      </c>
      <c r="IO205" s="86">
        <f t="shared" si="247"/>
        <v>2.0549596696102892E-8</v>
      </c>
      <c r="IP205" s="86">
        <f t="shared" si="247"/>
        <v>1.7036319761106074E-7</v>
      </c>
      <c r="IQ205" s="86">
        <f t="shared" si="247"/>
        <v>1.9543917462718567E-6</v>
      </c>
      <c r="IR205" s="86">
        <f t="shared" si="247"/>
        <v>8.029560204459512E-7</v>
      </c>
      <c r="IS205" s="86">
        <f t="shared" si="247"/>
        <v>7.5692266591139894E-7</v>
      </c>
      <c r="IT205" s="86">
        <f t="shared" si="247"/>
        <v>2.7344574042708044E-6</v>
      </c>
      <c r="IU205" s="86">
        <f t="shared" si="247"/>
        <v>1.6884250885321307E-5</v>
      </c>
      <c r="IV205" s="86">
        <f t="shared" si="247"/>
        <v>4.8342706654728928E-6</v>
      </c>
      <c r="IW205" s="86">
        <f t="shared" si="247"/>
        <v>2.4773443859971104E-20</v>
      </c>
      <c r="IY205" s="86">
        <f t="shared" si="248"/>
        <v>6.7734508151064899E-5</v>
      </c>
      <c r="IZ205" s="86">
        <f t="shared" si="248"/>
        <v>9.0777083675560876E-7</v>
      </c>
      <c r="JA205" s="86">
        <f t="shared" si="248"/>
        <v>5.4293551830764354E-7</v>
      </c>
      <c r="JB205" s="86">
        <f t="shared" si="248"/>
        <v>4.8335688692203434E-8</v>
      </c>
      <c r="JC205" s="86">
        <f t="shared" si="248"/>
        <v>2.2294000285008408E-7</v>
      </c>
      <c r="JD205" s="86">
        <f t="shared" si="248"/>
        <v>6.9533853385158708E-8</v>
      </c>
      <c r="JE205" s="86">
        <f t="shared" si="248"/>
        <v>2.0549596696102892E-8</v>
      </c>
      <c r="JF205" s="86">
        <f t="shared" si="248"/>
        <v>1.7036319761106074E-7</v>
      </c>
      <c r="JG205" s="86">
        <f t="shared" si="248"/>
        <v>1.9543917462718567E-6</v>
      </c>
      <c r="JH205" s="86">
        <f t="shared" si="248"/>
        <v>8.029560204459512E-7</v>
      </c>
      <c r="JI205" s="86">
        <f t="shared" si="248"/>
        <v>7.5692266591139894E-7</v>
      </c>
      <c r="JJ205" s="86">
        <f t="shared" si="248"/>
        <v>2.7344574042708044E-6</v>
      </c>
      <c r="JK205" s="86">
        <f t="shared" si="248"/>
        <v>1.6884250885321307E-5</v>
      </c>
      <c r="JL205" s="86">
        <f t="shared" si="248"/>
        <v>4.8342706654728928E-6</v>
      </c>
      <c r="JM205" s="86">
        <f t="shared" si="248"/>
        <v>2.4773443859971104E-20</v>
      </c>
    </row>
    <row r="206" spans="2:273" x14ac:dyDescent="0.25">
      <c r="B206" s="2">
        <v>179</v>
      </c>
      <c r="C206" s="37">
        <v>91.918999999999997</v>
      </c>
      <c r="D206" s="37">
        <v>86.016999999999996</v>
      </c>
      <c r="E206" s="37">
        <v>82.694999999999993</v>
      </c>
      <c r="F206" s="37">
        <v>80.22</v>
      </c>
      <c r="G206" s="37">
        <v>75.78</v>
      </c>
      <c r="H206" s="37">
        <v>79.983000000000004</v>
      </c>
      <c r="I206" s="37">
        <v>79.542000000000002</v>
      </c>
      <c r="J206" s="37">
        <v>76.932000000000002</v>
      </c>
      <c r="K206" s="37">
        <v>73.492000000000004</v>
      </c>
      <c r="L206" s="37">
        <v>75.119</v>
      </c>
      <c r="M206" s="37">
        <v>75.406999999999996</v>
      </c>
      <c r="N206" s="37">
        <v>71.016999999999996</v>
      </c>
      <c r="O206" s="37">
        <v>74.728999999999999</v>
      </c>
      <c r="P206" s="37">
        <v>69.661000000000001</v>
      </c>
      <c r="Q206" s="37">
        <v>73.745999999999995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72.374995051315395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1.3710049486846003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72.374995051315395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73.745999999999995</v>
      </c>
      <c r="DK206" s="2">
        <f t="shared" si="251"/>
        <v>133.56475438596493</v>
      </c>
      <c r="DL206" s="2">
        <f t="shared" si="251"/>
        <v>141.35999835868256</v>
      </c>
      <c r="DM206" s="2">
        <f t="shared" si="251"/>
        <v>135.90386563081299</v>
      </c>
      <c r="DN206" s="2">
        <f t="shared" si="251"/>
        <v>130.48665576102417</v>
      </c>
      <c r="DO206" s="2">
        <f t="shared" si="251"/>
        <v>114.47139149797569</v>
      </c>
      <c r="DP206" s="2">
        <f t="shared" si="251"/>
        <v>133.17224476699769</v>
      </c>
      <c r="DQ206" s="2">
        <f t="shared" si="251"/>
        <v>134.95988021390374</v>
      </c>
      <c r="DR206" s="2">
        <f t="shared" si="251"/>
        <v>132.5633527883881</v>
      </c>
      <c r="DS206" s="2">
        <f t="shared" si="251"/>
        <v>135.47302408963583</v>
      </c>
      <c r="DT206" s="2">
        <f t="shared" si="251"/>
        <v>134.97140091673032</v>
      </c>
      <c r="DU206" s="2">
        <f t="shared" si="251"/>
        <v>125.81458179271708</v>
      </c>
      <c r="DV206" s="2">
        <f t="shared" si="251"/>
        <v>138.06865941655943</v>
      </c>
      <c r="DW206" s="2">
        <f t="shared" si="251"/>
        <v>134.06691428571429</v>
      </c>
      <c r="DX206" s="2">
        <f t="shared" si="251"/>
        <v>120.35475126050422</v>
      </c>
      <c r="DY206" s="2">
        <f t="shared" si="251"/>
        <v>103.81127217741934</v>
      </c>
      <c r="EA206" s="2">
        <f t="shared" si="240"/>
        <v>89.108602537138268</v>
      </c>
      <c r="EB206" s="2">
        <f t="shared" si="240"/>
        <v>80.272683435809938</v>
      </c>
      <c r="EC206" s="2">
        <f t="shared" si="240"/>
        <v>79.814624907853371</v>
      </c>
      <c r="ED206" s="2">
        <f t="shared" si="240"/>
        <v>78.783291654457031</v>
      </c>
      <c r="EE206" s="2">
        <f t="shared" si="240"/>
        <v>71.771720501116832</v>
      </c>
      <c r="EF206" s="2">
        <f t="shared" si="239"/>
        <v>75.435534746781642</v>
      </c>
      <c r="EG206" s="2">
        <f t="shared" si="239"/>
        <v>75.448714026739182</v>
      </c>
      <c r="EH206" s="2">
        <f t="shared" si="239"/>
        <v>73.544381292855888</v>
      </c>
      <c r="EI206" s="2">
        <f t="shared" si="239"/>
        <v>69.943695154718199</v>
      </c>
      <c r="EJ206" s="2">
        <f t="shared" si="239"/>
        <v>71.493012849761129</v>
      </c>
      <c r="EK206" s="2">
        <f t="shared" si="239"/>
        <v>74.296426334098399</v>
      </c>
      <c r="EL206" s="2">
        <f t="shared" si="179"/>
        <v>67.722558474200198</v>
      </c>
      <c r="EM206" s="2">
        <f t="shared" si="179"/>
        <v>70.475221393697282</v>
      </c>
      <c r="EN206" s="2">
        <f t="shared" si="179"/>
        <v>72.132811277248365</v>
      </c>
      <c r="EO206" s="2">
        <f t="shared" si="179"/>
        <v>72.579383373683683</v>
      </c>
      <c r="EQ206" s="2">
        <f t="shared" si="252"/>
        <v>90.080742338620681</v>
      </c>
      <c r="ER206" s="2">
        <f t="shared" si="252"/>
        <v>82.770929185673992</v>
      </c>
      <c r="ES206" s="2">
        <f t="shared" si="252"/>
        <v>80.64898826373684</v>
      </c>
      <c r="ET206" s="2">
        <f t="shared" si="252"/>
        <v>78.640628819627565</v>
      </c>
      <c r="EU206" s="2">
        <f t="shared" si="252"/>
        <v>73.191308542017623</v>
      </c>
      <c r="EV206" s="2">
        <f t="shared" si="252"/>
        <v>75.486703424761018</v>
      </c>
      <c r="EW206" s="2">
        <f t="shared" si="252"/>
        <v>76.415848711153942</v>
      </c>
      <c r="EX206" s="2">
        <f t="shared" si="252"/>
        <v>75.494594595842401</v>
      </c>
      <c r="EY206" s="2">
        <f t="shared" si="252"/>
        <v>71.679951623564236</v>
      </c>
      <c r="EZ206" s="2">
        <f t="shared" si="252"/>
        <v>72.315993084703919</v>
      </c>
      <c r="FA206" s="2">
        <f t="shared" si="252"/>
        <v>73.7528877721805</v>
      </c>
      <c r="FB206" s="2">
        <f t="shared" si="252"/>
        <v>69.555789980066635</v>
      </c>
      <c r="FC206" s="2">
        <f t="shared" si="252"/>
        <v>70.561727423167852</v>
      </c>
      <c r="FD206" s="2">
        <f t="shared" si="252"/>
        <v>69.807805066812975</v>
      </c>
      <c r="FE206" s="2">
        <f t="shared" si="252"/>
        <v>72.360765828337591</v>
      </c>
      <c r="FG206" s="2">
        <f t="shared" si="253"/>
        <v>0.99999739235710072</v>
      </c>
      <c r="FH206" s="2">
        <f t="shared" si="253"/>
        <v>0.99999671156583614</v>
      </c>
      <c r="FI206" s="2">
        <f t="shared" si="253"/>
        <v>0.99999686499313634</v>
      </c>
      <c r="FJ206" s="2">
        <f t="shared" si="253"/>
        <v>0.9999966291673168</v>
      </c>
      <c r="FK206" s="2">
        <f t="shared" si="253"/>
        <v>0.99999682342619345</v>
      </c>
      <c r="FL206" s="2">
        <f t="shared" si="253"/>
        <v>0.99999637045303547</v>
      </c>
      <c r="FM206" s="2">
        <f t="shared" si="253"/>
        <v>0.99999655779163676</v>
      </c>
      <c r="FN206" s="2">
        <f t="shared" si="253"/>
        <v>0.99999654207713939</v>
      </c>
      <c r="FO206" s="2">
        <f t="shared" si="253"/>
        <v>0.99999643594093113</v>
      </c>
      <c r="FP206" s="2">
        <f t="shared" si="253"/>
        <v>0.99999639974948851</v>
      </c>
      <c r="FQ206" s="2">
        <f t="shared" si="253"/>
        <v>0.99999662538663014</v>
      </c>
      <c r="FR206" s="2">
        <f t="shared" si="253"/>
        <v>0.99999656832784933</v>
      </c>
      <c r="FS206" s="2">
        <f t="shared" si="253"/>
        <v>0.99999612587282594</v>
      </c>
      <c r="FT206" s="2">
        <f t="shared" si="253"/>
        <v>0.99999641217379787</v>
      </c>
      <c r="FU206" s="2">
        <f t="shared" si="253"/>
        <v>0.99999585581451211</v>
      </c>
      <c r="FW206" s="2">
        <f t="shared" si="244"/>
        <v>0.96262119089647713</v>
      </c>
      <c r="FX206" s="2">
        <f t="shared" si="244"/>
        <v>0.97486352295588352</v>
      </c>
      <c r="FY206" s="2">
        <f t="shared" si="244"/>
        <v>0.97359047245189712</v>
      </c>
      <c r="FZ206" s="2">
        <f t="shared" si="244"/>
        <v>0.97506129053278001</v>
      </c>
      <c r="GA206" s="2">
        <f t="shared" si="244"/>
        <v>0.9727556409969329</v>
      </c>
      <c r="GB206" s="2">
        <f t="shared" si="244"/>
        <v>0.97563952574991464</v>
      </c>
      <c r="GC206" s="2">
        <f t="shared" si="244"/>
        <v>0.97789679866467405</v>
      </c>
      <c r="GD206" s="2">
        <f t="shared" si="244"/>
        <v>0.97320191817367052</v>
      </c>
      <c r="GE206" s="2">
        <f t="shared" si="244"/>
        <v>0.96584181072003639</v>
      </c>
      <c r="GF206" s="2">
        <f t="shared" si="244"/>
        <v>0.9661752346436866</v>
      </c>
      <c r="GG206" s="2">
        <f t="shared" si="244"/>
        <v>0.96641017448685473</v>
      </c>
      <c r="GH206" s="2">
        <f t="shared" si="244"/>
        <v>0.96256184658627464</v>
      </c>
      <c r="GI206" s="2">
        <f t="shared" si="244"/>
        <v>0.95609222586643072</v>
      </c>
      <c r="GJ206" s="2">
        <f t="shared" si="244"/>
        <v>0.95499159786425469</v>
      </c>
      <c r="GK206" s="2">
        <f t="shared" si="244"/>
        <v>0.93550475459261684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1.3409226261640782E-33</v>
      </c>
      <c r="HT206" s="86">
        <f t="shared" si="246"/>
        <v>7.4462471081050767E-43</v>
      </c>
      <c r="HU206" s="86">
        <f t="shared" si="246"/>
        <v>2.3678341161912335E-45</v>
      </c>
      <c r="HV206" s="86">
        <f t="shared" si="246"/>
        <v>6.1747900636145725E-52</v>
      </c>
      <c r="HW206" s="86">
        <f t="shared" si="246"/>
        <v>3.8226798106080433E-48</v>
      </c>
      <c r="HX206" s="86">
        <f t="shared" si="246"/>
        <v>8.2782680879134801E-51</v>
      </c>
      <c r="HY206" s="86">
        <f t="shared" si="246"/>
        <v>6.2180509562231004E-53</v>
      </c>
      <c r="HZ206" s="86">
        <f t="shared" si="246"/>
        <v>4.6099826871702258E-49</v>
      </c>
      <c r="IA206" s="86">
        <f t="shared" si="246"/>
        <v>4.2950954913545665E-45</v>
      </c>
      <c r="IB206" s="86">
        <f t="shared" si="246"/>
        <v>5.3786636283322671E-48</v>
      </c>
      <c r="IC206" s="86">
        <f t="shared" si="246"/>
        <v>8.2406987731511094E-48</v>
      </c>
      <c r="ID206" s="86">
        <f t="shared" si="246"/>
        <v>3.9261364048606916E-45</v>
      </c>
      <c r="IE206" s="86">
        <f t="shared" si="246"/>
        <v>7.4410478562777915E-41</v>
      </c>
      <c r="IF206" s="86">
        <f t="shared" si="246"/>
        <v>3.1512679220706028E-87</v>
      </c>
      <c r="IG206" s="86">
        <f t="shared" si="246"/>
        <v>4.3417960803872695E-98</v>
      </c>
      <c r="II206" s="86">
        <f t="shared" si="247"/>
        <v>4.1250740385146102E-5</v>
      </c>
      <c r="IJ206" s="86">
        <f t="shared" si="247"/>
        <v>4.7169308953919253E-7</v>
      </c>
      <c r="IK206" s="86">
        <f t="shared" si="247"/>
        <v>2.7216714171319538E-7</v>
      </c>
      <c r="IL206" s="86">
        <f t="shared" si="247"/>
        <v>2.1688252112833487E-8</v>
      </c>
      <c r="IM206" s="86">
        <f t="shared" si="247"/>
        <v>1.060360844479557E-7</v>
      </c>
      <c r="IN206" s="86">
        <f t="shared" si="247"/>
        <v>3.1948869523097788E-8</v>
      </c>
      <c r="IO206" s="86">
        <f t="shared" si="247"/>
        <v>9.0850050488732699E-9</v>
      </c>
      <c r="IP206" s="86">
        <f t="shared" si="247"/>
        <v>8.0203618937944794E-8</v>
      </c>
      <c r="IQ206" s="86">
        <f t="shared" si="247"/>
        <v>9.9345674402431016E-7</v>
      </c>
      <c r="IR206" s="86">
        <f t="shared" si="247"/>
        <v>3.8941199606654797E-7</v>
      </c>
      <c r="IS206" s="86">
        <f t="shared" si="247"/>
        <v>3.6648533168368285E-7</v>
      </c>
      <c r="IT206" s="86">
        <f t="shared" si="247"/>
        <v>1.3878790123083754E-6</v>
      </c>
      <c r="IU206" s="86">
        <f t="shared" si="247"/>
        <v>9.2009994886540741E-6</v>
      </c>
      <c r="IV206" s="86">
        <f t="shared" si="247"/>
        <v>2.4292435546789755E-6</v>
      </c>
      <c r="IW206" s="86">
        <f t="shared" si="247"/>
        <v>1.0794646673150102E-21</v>
      </c>
      <c r="IY206" s="86">
        <f t="shared" si="248"/>
        <v>4.1250740385146102E-5</v>
      </c>
      <c r="IZ206" s="86">
        <f t="shared" si="248"/>
        <v>4.7169308953919253E-7</v>
      </c>
      <c r="JA206" s="86">
        <f t="shared" si="248"/>
        <v>2.7216714171319538E-7</v>
      </c>
      <c r="JB206" s="86">
        <f t="shared" si="248"/>
        <v>2.1688252112833487E-8</v>
      </c>
      <c r="JC206" s="86">
        <f t="shared" si="248"/>
        <v>1.060360844479557E-7</v>
      </c>
      <c r="JD206" s="86">
        <f t="shared" si="248"/>
        <v>3.1948869523097788E-8</v>
      </c>
      <c r="JE206" s="86">
        <f t="shared" si="248"/>
        <v>9.0850050488732699E-9</v>
      </c>
      <c r="JF206" s="86">
        <f t="shared" si="248"/>
        <v>8.0203618937944794E-8</v>
      </c>
      <c r="JG206" s="86">
        <f t="shared" si="248"/>
        <v>9.9345674402431016E-7</v>
      </c>
      <c r="JH206" s="86">
        <f t="shared" si="248"/>
        <v>3.8941199606654797E-7</v>
      </c>
      <c r="JI206" s="86">
        <f t="shared" si="248"/>
        <v>3.6648533168368285E-7</v>
      </c>
      <c r="JJ206" s="86">
        <f t="shared" si="248"/>
        <v>1.3878790123083754E-6</v>
      </c>
      <c r="JK206" s="86">
        <f t="shared" si="248"/>
        <v>9.2009994886540741E-6</v>
      </c>
      <c r="JL206" s="86">
        <f t="shared" si="248"/>
        <v>2.4292435546789755E-6</v>
      </c>
      <c r="JM206" s="86">
        <f t="shared" si="248"/>
        <v>1.0794646673150102E-21</v>
      </c>
    </row>
    <row r="207" spans="2:273" x14ac:dyDescent="0.25">
      <c r="B207" s="2">
        <v>180</v>
      </c>
      <c r="C207" s="37">
        <v>90.451999999999998</v>
      </c>
      <c r="D207" s="37">
        <v>86.474999999999994</v>
      </c>
      <c r="E207" s="37">
        <v>84.305000000000007</v>
      </c>
      <c r="F207" s="37">
        <v>81.575999999999993</v>
      </c>
      <c r="G207" s="37">
        <v>76.168999999999997</v>
      </c>
      <c r="H207" s="37">
        <v>76.932000000000002</v>
      </c>
      <c r="I207" s="37">
        <v>79.203000000000003</v>
      </c>
      <c r="J207" s="37">
        <v>77.813999999999993</v>
      </c>
      <c r="K207" s="37">
        <v>71.373000000000005</v>
      </c>
      <c r="L207" s="37">
        <v>72.831000000000003</v>
      </c>
      <c r="M207" s="37">
        <v>73.983000000000004</v>
      </c>
      <c r="N207" s="37">
        <v>70.474999999999994</v>
      </c>
      <c r="O207" s="37">
        <v>71.948999999999998</v>
      </c>
      <c r="P207" s="37">
        <v>71.813999999999993</v>
      </c>
      <c r="Q207" s="37">
        <v>71.406999999999996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72.265837944331196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-0.85883794433119931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72.265837944331196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71.406999999999996</v>
      </c>
      <c r="DK207" s="2">
        <f t="shared" si="251"/>
        <v>133.72065701754389</v>
      </c>
      <c r="DL207" s="2">
        <f t="shared" si="251"/>
        <v>141.59857544589124</v>
      </c>
      <c r="DM207" s="2">
        <f t="shared" si="251"/>
        <v>136.12502451034027</v>
      </c>
      <c r="DN207" s="2">
        <f t="shared" si="251"/>
        <v>130.69729943100995</v>
      </c>
      <c r="DO207" s="2">
        <f t="shared" si="251"/>
        <v>114.59989008097163</v>
      </c>
      <c r="DP207" s="2">
        <f t="shared" si="251"/>
        <v>133.40779052711991</v>
      </c>
      <c r="DQ207" s="2">
        <f t="shared" si="251"/>
        <v>135.18144064171122</v>
      </c>
      <c r="DR207" s="2">
        <f t="shared" si="251"/>
        <v>132.75996424751719</v>
      </c>
      <c r="DS207" s="2">
        <f t="shared" si="251"/>
        <v>135.71824817927171</v>
      </c>
      <c r="DT207" s="2">
        <f t="shared" si="251"/>
        <v>135.21361084797553</v>
      </c>
      <c r="DU207" s="2">
        <f t="shared" si="251"/>
        <v>126.00783697478991</v>
      </c>
      <c r="DV207" s="2">
        <f t="shared" si="251"/>
        <v>138.35606469326473</v>
      </c>
      <c r="DW207" s="2">
        <f t="shared" si="251"/>
        <v>134.3440705882353</v>
      </c>
      <c r="DX207" s="2">
        <f t="shared" si="251"/>
        <v>120.55651932773111</v>
      </c>
      <c r="DY207" s="2">
        <f t="shared" si="251"/>
        <v>103.92420967741933</v>
      </c>
      <c r="EA207" s="2">
        <f t="shared" si="240"/>
        <v>89.005728663463856</v>
      </c>
      <c r="EB207" s="2">
        <f t="shared" si="240"/>
        <v>80.138382291398401</v>
      </c>
      <c r="EC207" s="2">
        <f t="shared" si="240"/>
        <v>79.656742824847669</v>
      </c>
      <c r="ED207" s="2">
        <f t="shared" si="240"/>
        <v>78.654239680400096</v>
      </c>
      <c r="EE207" s="2">
        <f t="shared" si="240"/>
        <v>71.614245233239458</v>
      </c>
      <c r="EF207" s="2">
        <f t="shared" si="239"/>
        <v>75.294181877364323</v>
      </c>
      <c r="EG207" s="2">
        <f t="shared" si="239"/>
        <v>75.287022660321782</v>
      </c>
      <c r="EH207" s="2">
        <f t="shared" si="239"/>
        <v>73.349535388462357</v>
      </c>
      <c r="EI207" s="2">
        <f t="shared" si="239"/>
        <v>69.766525392342757</v>
      </c>
      <c r="EJ207" s="2">
        <f t="shared" si="239"/>
        <v>71.32583279711416</v>
      </c>
      <c r="EK207" s="2">
        <f t="shared" si="239"/>
        <v>74.169724358054793</v>
      </c>
      <c r="EL207" s="2">
        <f t="shared" si="179"/>
        <v>67.537453407027897</v>
      </c>
      <c r="EM207" s="2">
        <f t="shared" si="179"/>
        <v>70.347043763870388</v>
      </c>
      <c r="EN207" s="2">
        <f t="shared" si="179"/>
        <v>72.043318611089362</v>
      </c>
      <c r="EO207" s="2">
        <f t="shared" si="179"/>
        <v>72.472159254633397</v>
      </c>
      <c r="EQ207" s="2">
        <f t="shared" si="252"/>
        <v>89.990335485057216</v>
      </c>
      <c r="ER207" s="2">
        <f t="shared" si="252"/>
        <v>82.668221596025802</v>
      </c>
      <c r="ES207" s="2">
        <f t="shared" si="252"/>
        <v>80.501625609295175</v>
      </c>
      <c r="ET207" s="2">
        <f t="shared" si="252"/>
        <v>78.509793240542876</v>
      </c>
      <c r="EU207" s="2">
        <f t="shared" si="252"/>
        <v>73.051594398047939</v>
      </c>
      <c r="EV207" s="2">
        <f t="shared" si="252"/>
        <v>75.345989900515775</v>
      </c>
      <c r="EW207" s="2">
        <f t="shared" si="252"/>
        <v>76.265966041138213</v>
      </c>
      <c r="EX207" s="2">
        <f t="shared" si="252"/>
        <v>75.324321070962725</v>
      </c>
      <c r="EY207" s="2">
        <f t="shared" si="252"/>
        <v>71.525190647542729</v>
      </c>
      <c r="EZ207" s="2">
        <f t="shared" si="252"/>
        <v>72.159426596049443</v>
      </c>
      <c r="FA207" s="2">
        <f t="shared" si="252"/>
        <v>73.619241728433749</v>
      </c>
      <c r="FB207" s="2">
        <f t="shared" si="252"/>
        <v>69.394610726367262</v>
      </c>
      <c r="FC207" s="2">
        <f t="shared" si="252"/>
        <v>70.434739758744016</v>
      </c>
      <c r="FD207" s="2">
        <f t="shared" si="252"/>
        <v>69.687851941603398</v>
      </c>
      <c r="FE207" s="2">
        <f t="shared" si="252"/>
        <v>72.252739032669993</v>
      </c>
      <c r="FG207" s="2">
        <f t="shared" si="253"/>
        <v>0.99999762180086504</v>
      </c>
      <c r="FH207" s="2">
        <f t="shared" si="253"/>
        <v>0.99999700091153021</v>
      </c>
      <c r="FI207" s="2">
        <f t="shared" si="253"/>
        <v>0.99999714083897018</v>
      </c>
      <c r="FJ207" s="2">
        <f t="shared" si="253"/>
        <v>0.99999692576314347</v>
      </c>
      <c r="FK207" s="2">
        <f t="shared" si="253"/>
        <v>0.99999710292944666</v>
      </c>
      <c r="FL207" s="2">
        <f t="shared" si="253"/>
        <v>0.99999668981276923</v>
      </c>
      <c r="FM207" s="2">
        <f t="shared" si="253"/>
        <v>0.99999686066771065</v>
      </c>
      <c r="FN207" s="2">
        <f t="shared" si="253"/>
        <v>0.99999684633590991</v>
      </c>
      <c r="FO207" s="2">
        <f t="shared" si="253"/>
        <v>0.99999674953847772</v>
      </c>
      <c r="FP207" s="2">
        <f t="shared" si="253"/>
        <v>0.99999671653146893</v>
      </c>
      <c r="FQ207" s="2">
        <f t="shared" si="253"/>
        <v>0.99999692231511417</v>
      </c>
      <c r="FR207" s="2">
        <f t="shared" si="253"/>
        <v>0.99999687027685646</v>
      </c>
      <c r="FS207" s="2">
        <f t="shared" si="253"/>
        <v>0.99999646675281972</v>
      </c>
      <c r="FT207" s="2">
        <f t="shared" si="253"/>
        <v>0.99999672786258098</v>
      </c>
      <c r="FU207" s="2">
        <f t="shared" si="253"/>
        <v>0.99999622045653658</v>
      </c>
      <c r="FW207" s="2">
        <f t="shared" si="244"/>
        <v>0.96579763173899691</v>
      </c>
      <c r="FX207" s="2">
        <f t="shared" si="244"/>
        <v>0.97702444457464432</v>
      </c>
      <c r="FY207" s="2">
        <f t="shared" si="244"/>
        <v>0.97585812487935608</v>
      </c>
      <c r="FZ207" s="2">
        <f t="shared" si="244"/>
        <v>0.97720560808899037</v>
      </c>
      <c r="GA207" s="2">
        <f t="shared" si="244"/>
        <v>0.97509314235249356</v>
      </c>
      <c r="GB207" s="2">
        <f t="shared" si="244"/>
        <v>0.97773525990387133</v>
      </c>
      <c r="GC207" s="2">
        <f t="shared" si="244"/>
        <v>0.97980235957563133</v>
      </c>
      <c r="GD207" s="2">
        <f t="shared" si="244"/>
        <v>0.97550209429084878</v>
      </c>
      <c r="GE207" s="2">
        <f t="shared" si="244"/>
        <v>0.96875344803703045</v>
      </c>
      <c r="GF207" s="2">
        <f t="shared" si="244"/>
        <v>0.96905936143453497</v>
      </c>
      <c r="GG207" s="2">
        <f t="shared" si="244"/>
        <v>0.96927490577796738</v>
      </c>
      <c r="GH207" s="2">
        <f t="shared" si="244"/>
        <v>0.9657431510240958</v>
      </c>
      <c r="GI207" s="2">
        <f t="shared" si="244"/>
        <v>0.95980032630955192</v>
      </c>
      <c r="GJ207" s="2">
        <f t="shared" si="244"/>
        <v>0.95878864204689429</v>
      </c>
      <c r="GK207" s="2">
        <f t="shared" si="244"/>
        <v>0.94084393337375272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1.3139791280345985E-34</v>
      </c>
      <c r="HT207" s="86">
        <f t="shared" si="246"/>
        <v>4.2061701106026002E-44</v>
      </c>
      <c r="HU207" s="86">
        <f t="shared" si="246"/>
        <v>1.1071928945683731E-46</v>
      </c>
      <c r="HV207" s="86">
        <f t="shared" si="246"/>
        <v>1.8316312269575679E-53</v>
      </c>
      <c r="HW207" s="86">
        <f t="shared" si="246"/>
        <v>1.4170743305152254E-49</v>
      </c>
      <c r="HX207" s="86">
        <f t="shared" si="246"/>
        <v>2.7247020027525436E-52</v>
      </c>
      <c r="HY207" s="86">
        <f t="shared" si="246"/>
        <v>1.8266743768200593E-54</v>
      </c>
      <c r="HZ207" s="86">
        <f t="shared" si="246"/>
        <v>1.6290626385136194E-50</v>
      </c>
      <c r="IA207" s="86">
        <f t="shared" si="246"/>
        <v>1.8640683195419333E-46</v>
      </c>
      <c r="IB207" s="86">
        <f t="shared" si="246"/>
        <v>1.8880787202081588E-49</v>
      </c>
      <c r="IC207" s="86">
        <f t="shared" si="246"/>
        <v>2.9107442436383155E-49</v>
      </c>
      <c r="ID207" s="86">
        <f t="shared" si="246"/>
        <v>1.6208734399835285E-46</v>
      </c>
      <c r="IE207" s="86">
        <f t="shared" si="246"/>
        <v>3.9633081375867439E-42</v>
      </c>
      <c r="IF207" s="86">
        <f t="shared" si="246"/>
        <v>4.7066259738499557E-90</v>
      </c>
      <c r="IG207" s="86">
        <f t="shared" si="246"/>
        <v>2.1259082842899766E-101</v>
      </c>
      <c r="II207" s="86">
        <f t="shared" si="247"/>
        <v>2.4799778560890346E-5</v>
      </c>
      <c r="IJ207" s="86">
        <f t="shared" si="247"/>
        <v>2.4131351263730173E-7</v>
      </c>
      <c r="IK207" s="86">
        <f t="shared" si="247"/>
        <v>1.341749969911406E-7</v>
      </c>
      <c r="IL207" s="86">
        <f t="shared" si="247"/>
        <v>9.5460454056738381E-9</v>
      </c>
      <c r="IM207" s="86">
        <f t="shared" si="247"/>
        <v>4.9523889718331997E-8</v>
      </c>
      <c r="IN207" s="86">
        <f t="shared" si="247"/>
        <v>1.4410139269800583E-8</v>
      </c>
      <c r="IO207" s="86">
        <f t="shared" si="247"/>
        <v>3.940883385757076E-9</v>
      </c>
      <c r="IP207" s="86">
        <f t="shared" si="247"/>
        <v>3.707049823132E-8</v>
      </c>
      <c r="IQ207" s="86">
        <f t="shared" si="247"/>
        <v>4.9620024569480519E-7</v>
      </c>
      <c r="IR207" s="86">
        <f t="shared" si="247"/>
        <v>1.8533403778682686E-7</v>
      </c>
      <c r="IS207" s="86">
        <f t="shared" si="247"/>
        <v>1.7413537422039006E-7</v>
      </c>
      <c r="IT207" s="86">
        <f t="shared" si="247"/>
        <v>6.9178758445124108E-7</v>
      </c>
      <c r="IU207" s="86">
        <f t="shared" si="247"/>
        <v>4.9301047759359897E-6</v>
      </c>
      <c r="IV207" s="86">
        <f t="shared" si="247"/>
        <v>1.1971664417648096E-6</v>
      </c>
      <c r="IW207" s="86">
        <f t="shared" si="247"/>
        <v>4.2242854928596582E-23</v>
      </c>
      <c r="IY207" s="86">
        <f t="shared" si="248"/>
        <v>2.4799778560890346E-5</v>
      </c>
      <c r="IZ207" s="86">
        <f t="shared" si="248"/>
        <v>2.4131351263730173E-7</v>
      </c>
      <c r="JA207" s="86">
        <f t="shared" si="248"/>
        <v>1.341749969911406E-7</v>
      </c>
      <c r="JB207" s="86">
        <f t="shared" si="248"/>
        <v>9.5460454056738381E-9</v>
      </c>
      <c r="JC207" s="86">
        <f t="shared" si="248"/>
        <v>4.9523889718331997E-8</v>
      </c>
      <c r="JD207" s="86">
        <f t="shared" si="248"/>
        <v>1.4410139269800583E-8</v>
      </c>
      <c r="JE207" s="86">
        <f t="shared" si="248"/>
        <v>3.940883385757076E-9</v>
      </c>
      <c r="JF207" s="86">
        <f t="shared" si="248"/>
        <v>3.707049823132E-8</v>
      </c>
      <c r="JG207" s="86">
        <f t="shared" si="248"/>
        <v>4.9620024569480519E-7</v>
      </c>
      <c r="JH207" s="86">
        <f t="shared" si="248"/>
        <v>1.8533403778682686E-7</v>
      </c>
      <c r="JI207" s="86">
        <f t="shared" si="248"/>
        <v>1.7413537422039006E-7</v>
      </c>
      <c r="JJ207" s="86">
        <f t="shared" si="248"/>
        <v>6.9178758445124108E-7</v>
      </c>
      <c r="JK207" s="86">
        <f t="shared" si="248"/>
        <v>4.9301047759359897E-6</v>
      </c>
      <c r="JL207" s="86">
        <f t="shared" si="248"/>
        <v>1.1971664417648096E-6</v>
      </c>
      <c r="JM207" s="86">
        <f t="shared" si="248"/>
        <v>4.2242854928596582E-23</v>
      </c>
    </row>
    <row r="208" spans="2:273" x14ac:dyDescent="0.25">
      <c r="B208" s="2">
        <v>181</v>
      </c>
      <c r="C208" s="37">
        <v>90.694000000000003</v>
      </c>
      <c r="D208" s="37">
        <v>84.745999999999995</v>
      </c>
      <c r="E208" s="37">
        <v>80.373000000000005</v>
      </c>
      <c r="F208" s="37">
        <v>80.22</v>
      </c>
      <c r="G208" s="37">
        <v>76.322000000000003</v>
      </c>
      <c r="H208" s="37">
        <v>77.067999999999998</v>
      </c>
      <c r="I208" s="37">
        <v>78.203000000000003</v>
      </c>
      <c r="J208" s="37">
        <v>76.796999999999997</v>
      </c>
      <c r="K208" s="37">
        <v>74.61</v>
      </c>
      <c r="L208" s="37">
        <v>73.287999999999997</v>
      </c>
      <c r="M208" s="37">
        <v>76.728999999999999</v>
      </c>
      <c r="N208" s="37">
        <v>69</v>
      </c>
      <c r="O208" s="37">
        <v>71</v>
      </c>
      <c r="P208" s="37">
        <v>71.186000000000007</v>
      </c>
      <c r="Q208" s="37">
        <v>72.507999999999996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72.156764817073409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0.35123518292658673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72.156764817073409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72.507999999999996</v>
      </c>
      <c r="DK208" s="2">
        <f t="shared" si="251"/>
        <v>133.87655964912284</v>
      </c>
      <c r="DL208" s="2">
        <f t="shared" si="251"/>
        <v>141.83715253309992</v>
      </c>
      <c r="DM208" s="2">
        <f t="shared" si="251"/>
        <v>136.34618338986758</v>
      </c>
      <c r="DN208" s="2">
        <f t="shared" si="251"/>
        <v>130.90794310099574</v>
      </c>
      <c r="DO208" s="2">
        <f t="shared" si="251"/>
        <v>114.72838866396759</v>
      </c>
      <c r="DP208" s="2">
        <f t="shared" si="251"/>
        <v>133.64333628724216</v>
      </c>
      <c r="DQ208" s="2">
        <f t="shared" si="251"/>
        <v>135.40300106951872</v>
      </c>
      <c r="DR208" s="2">
        <f t="shared" si="251"/>
        <v>132.9565757066463</v>
      </c>
      <c r="DS208" s="2">
        <f t="shared" si="251"/>
        <v>135.96347226890754</v>
      </c>
      <c r="DT208" s="2">
        <f t="shared" si="251"/>
        <v>135.45582077922077</v>
      </c>
      <c r="DU208" s="2">
        <f t="shared" si="251"/>
        <v>126.20109215686273</v>
      </c>
      <c r="DV208" s="2">
        <f t="shared" si="251"/>
        <v>138.64346996997</v>
      </c>
      <c r="DW208" s="2">
        <f t="shared" si="251"/>
        <v>134.6212268907563</v>
      </c>
      <c r="DX208" s="2">
        <f t="shared" si="251"/>
        <v>120.758287394958</v>
      </c>
      <c r="DY208" s="2">
        <f t="shared" si="251"/>
        <v>104.03714717741933</v>
      </c>
      <c r="EA208" s="2">
        <f t="shared" si="240"/>
        <v>88.902854789789416</v>
      </c>
      <c r="EB208" s="2">
        <f t="shared" si="240"/>
        <v>80.004081146986863</v>
      </c>
      <c r="EC208" s="2">
        <f t="shared" si="240"/>
        <v>79.498860741841966</v>
      </c>
      <c r="ED208" s="2">
        <f t="shared" si="240"/>
        <v>78.525187706343175</v>
      </c>
      <c r="EE208" s="2">
        <f t="shared" si="240"/>
        <v>71.456769965362085</v>
      </c>
      <c r="EF208" s="2">
        <f t="shared" si="239"/>
        <v>75.152829007947005</v>
      </c>
      <c r="EG208" s="2">
        <f t="shared" si="239"/>
        <v>75.125331293904381</v>
      </c>
      <c r="EH208" s="2">
        <f t="shared" si="239"/>
        <v>73.154689484068825</v>
      </c>
      <c r="EI208" s="2">
        <f t="shared" si="239"/>
        <v>69.589355629967315</v>
      </c>
      <c r="EJ208" s="2">
        <f t="shared" si="239"/>
        <v>71.15865274446719</v>
      </c>
      <c r="EK208" s="2">
        <f t="shared" si="239"/>
        <v>74.043022382011188</v>
      </c>
      <c r="EL208" s="2">
        <f t="shared" si="179"/>
        <v>67.352348339855581</v>
      </c>
      <c r="EM208" s="2">
        <f t="shared" si="179"/>
        <v>70.218866134043495</v>
      </c>
      <c r="EN208" s="2">
        <f t="shared" si="179"/>
        <v>71.953825944930358</v>
      </c>
      <c r="EO208" s="2">
        <f t="shared" si="179"/>
        <v>72.364935135583096</v>
      </c>
      <c r="EQ208" s="2">
        <f t="shared" si="252"/>
        <v>89.899928631493765</v>
      </c>
      <c r="ER208" s="2">
        <f t="shared" si="252"/>
        <v>82.565514006377597</v>
      </c>
      <c r="ES208" s="2">
        <f t="shared" si="252"/>
        <v>80.35426295485351</v>
      </c>
      <c r="ET208" s="2">
        <f t="shared" si="252"/>
        <v>78.378957661458202</v>
      </c>
      <c r="EU208" s="2">
        <f t="shared" si="252"/>
        <v>72.911880254078255</v>
      </c>
      <c r="EV208" s="2">
        <f t="shared" si="252"/>
        <v>75.205276376270547</v>
      </c>
      <c r="EW208" s="2">
        <f t="shared" si="252"/>
        <v>76.116083371122485</v>
      </c>
      <c r="EX208" s="2">
        <f t="shared" si="252"/>
        <v>75.154047546083063</v>
      </c>
      <c r="EY208" s="2">
        <f t="shared" si="252"/>
        <v>71.370429671521237</v>
      </c>
      <c r="EZ208" s="2">
        <f t="shared" si="252"/>
        <v>72.002860107394966</v>
      </c>
      <c r="FA208" s="2">
        <f t="shared" si="252"/>
        <v>73.485595684686999</v>
      </c>
      <c r="FB208" s="2">
        <f t="shared" si="252"/>
        <v>69.233431472667903</v>
      </c>
      <c r="FC208" s="2">
        <f t="shared" si="252"/>
        <v>70.307752094320179</v>
      </c>
      <c r="FD208" s="2">
        <f t="shared" si="252"/>
        <v>69.567898816393821</v>
      </c>
      <c r="FE208" s="2">
        <f t="shared" si="252"/>
        <v>72.144712237002409</v>
      </c>
      <c r="FG208" s="2">
        <f t="shared" si="253"/>
        <v>0.99999783105615692</v>
      </c>
      <c r="FH208" s="2">
        <f t="shared" si="253"/>
        <v>0.99999726479808559</v>
      </c>
      <c r="FI208" s="2">
        <f t="shared" si="253"/>
        <v>0.99999739241349339</v>
      </c>
      <c r="FJ208" s="2">
        <f t="shared" si="253"/>
        <v>0.99999719626190564</v>
      </c>
      <c r="FK208" s="2">
        <f t="shared" si="253"/>
        <v>0.99999735783957944</v>
      </c>
      <c r="FL208" s="2">
        <f t="shared" si="253"/>
        <v>0.99999698107248591</v>
      </c>
      <c r="FM208" s="2">
        <f t="shared" si="253"/>
        <v>0.99999713689413283</v>
      </c>
      <c r="FN208" s="2">
        <f t="shared" si="253"/>
        <v>0.99999712382336803</v>
      </c>
      <c r="FO208" s="2">
        <f t="shared" si="253"/>
        <v>0.99999703554301089</v>
      </c>
      <c r="FP208" s="2">
        <f t="shared" si="253"/>
        <v>0.99999700544024384</v>
      </c>
      <c r="FQ208" s="2">
        <f t="shared" si="253"/>
        <v>0.99999719311726387</v>
      </c>
      <c r="FR208" s="2">
        <f t="shared" si="253"/>
        <v>0.99999714565778286</v>
      </c>
      <c r="FS208" s="2">
        <f t="shared" si="253"/>
        <v>0.99999677763927164</v>
      </c>
      <c r="FT208" s="2">
        <f t="shared" si="253"/>
        <v>0.99999701577434674</v>
      </c>
      <c r="FU208" s="2">
        <f t="shared" si="253"/>
        <v>0.99999655301424717</v>
      </c>
      <c r="FW208" s="2">
        <f t="shared" si="244"/>
        <v>0.96871291287557915</v>
      </c>
      <c r="FX208" s="2">
        <f t="shared" si="244"/>
        <v>0.97900359808916826</v>
      </c>
      <c r="FY208" s="2">
        <f t="shared" si="244"/>
        <v>0.9779354782357379</v>
      </c>
      <c r="FZ208" s="2">
        <f t="shared" si="244"/>
        <v>0.97916948858937247</v>
      </c>
      <c r="GA208" s="2">
        <f t="shared" si="244"/>
        <v>0.97723478512016559</v>
      </c>
      <c r="GB208" s="2">
        <f t="shared" si="244"/>
        <v>0.97965445764427439</v>
      </c>
      <c r="GC208" s="2">
        <f t="shared" si="244"/>
        <v>0.98154673835731265</v>
      </c>
      <c r="GD208" s="2">
        <f t="shared" si="244"/>
        <v>0.97760938034794165</v>
      </c>
      <c r="GE208" s="2">
        <f t="shared" si="244"/>
        <v>0.97142424092888813</v>
      </c>
      <c r="GF208" s="2">
        <f t="shared" si="244"/>
        <v>0.97170477016306311</v>
      </c>
      <c r="GG208" s="2">
        <f t="shared" si="244"/>
        <v>0.9719024199168983</v>
      </c>
      <c r="GH208" s="2">
        <f t="shared" si="244"/>
        <v>0.9686629252173885</v>
      </c>
      <c r="GI208" s="2">
        <f t="shared" si="244"/>
        <v>0.96320732116358898</v>
      </c>
      <c r="GJ208" s="2">
        <f t="shared" si="244"/>
        <v>0.9622780091395885</v>
      </c>
      <c r="GK208" s="2">
        <f t="shared" si="244"/>
        <v>0.94576673686389667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1.2424326645212197E-35</v>
      </c>
      <c r="HT208" s="86">
        <f t="shared" si="246"/>
        <v>2.2769801873557266E-45</v>
      </c>
      <c r="HU208" s="86">
        <f t="shared" si="246"/>
        <v>4.9464636337161642E-48</v>
      </c>
      <c r="HV208" s="86">
        <f t="shared" si="246"/>
        <v>5.1560504370161821E-55</v>
      </c>
      <c r="HW208" s="86">
        <f t="shared" si="246"/>
        <v>4.998795165725053E-51</v>
      </c>
      <c r="HX208" s="86">
        <f t="shared" si="246"/>
        <v>8.5270277919308802E-54</v>
      </c>
      <c r="HY208" s="86">
        <f t="shared" si="246"/>
        <v>5.0961312098220957E-56</v>
      </c>
      <c r="HZ208" s="86">
        <f t="shared" si="246"/>
        <v>5.4754177204539217E-52</v>
      </c>
      <c r="IA208" s="86">
        <f t="shared" si="246"/>
        <v>7.7101276485321945E-48</v>
      </c>
      <c r="IB208" s="86">
        <f t="shared" si="246"/>
        <v>6.2955068463621393E-51</v>
      </c>
      <c r="IC208" s="86">
        <f t="shared" si="246"/>
        <v>9.7657134631002195E-51</v>
      </c>
      <c r="ID208" s="86">
        <f t="shared" si="246"/>
        <v>6.3679069728777906E-48</v>
      </c>
      <c r="IE208" s="86">
        <f t="shared" si="246"/>
        <v>2.0150885624425886E-43</v>
      </c>
      <c r="IF208" s="86">
        <f t="shared" si="246"/>
        <v>6.3259302175457456E-93</v>
      </c>
      <c r="IG208" s="86">
        <f t="shared" si="246"/>
        <v>9.1547800432978651E-105</v>
      </c>
      <c r="II208" s="86">
        <f t="shared" si="247"/>
        <v>1.4717936773087522E-5</v>
      </c>
      <c r="IJ208" s="86">
        <f t="shared" si="247"/>
        <v>1.2154397972196789E-7</v>
      </c>
      <c r="IK208" s="86">
        <f t="shared" si="247"/>
        <v>6.5049848819637355E-8</v>
      </c>
      <c r="IL208" s="86">
        <f t="shared" si="247"/>
        <v>4.1214976886210661E-9</v>
      </c>
      <c r="IM208" s="86">
        <f t="shared" si="247"/>
        <v>2.2712297668406835E-8</v>
      </c>
      <c r="IN208" s="86">
        <f t="shared" si="247"/>
        <v>6.3800622421084015E-9</v>
      </c>
      <c r="IO208" s="86">
        <f t="shared" si="247"/>
        <v>1.6772571098590749E-9</v>
      </c>
      <c r="IP208" s="86">
        <f t="shared" si="247"/>
        <v>1.682167028293612E-8</v>
      </c>
      <c r="IQ208" s="86">
        <f t="shared" si="247"/>
        <v>2.4351398340153119E-7</v>
      </c>
      <c r="IR208" s="86">
        <f t="shared" si="247"/>
        <v>8.6560034511502941E-8</v>
      </c>
      <c r="IS208" s="86">
        <f t="shared" si="247"/>
        <v>8.1195295488939742E-8</v>
      </c>
      <c r="IT208" s="86">
        <f t="shared" si="247"/>
        <v>3.3862727708070401E-7</v>
      </c>
      <c r="IU208" s="86">
        <f t="shared" si="247"/>
        <v>2.5973546782798263E-6</v>
      </c>
      <c r="IV208" s="86">
        <f t="shared" si="247"/>
        <v>5.785840065855838E-7</v>
      </c>
      <c r="IW208" s="86">
        <f t="shared" si="247"/>
        <v>1.4845371309877589E-24</v>
      </c>
      <c r="IY208" s="86">
        <f t="shared" si="248"/>
        <v>1.4717936773087522E-5</v>
      </c>
      <c r="IZ208" s="86">
        <f t="shared" si="248"/>
        <v>1.2154397972196789E-7</v>
      </c>
      <c r="JA208" s="86">
        <f t="shared" si="248"/>
        <v>6.5049848819637355E-8</v>
      </c>
      <c r="JB208" s="86">
        <f t="shared" si="248"/>
        <v>4.1214976886210661E-9</v>
      </c>
      <c r="JC208" s="86">
        <f t="shared" si="248"/>
        <v>2.2712297668406835E-8</v>
      </c>
      <c r="JD208" s="86">
        <f t="shared" si="248"/>
        <v>6.3800622421084015E-9</v>
      </c>
      <c r="JE208" s="86">
        <f t="shared" si="248"/>
        <v>1.6772571098590749E-9</v>
      </c>
      <c r="JF208" s="86">
        <f t="shared" si="248"/>
        <v>1.682167028293612E-8</v>
      </c>
      <c r="JG208" s="86">
        <f t="shared" si="248"/>
        <v>2.4351398340153119E-7</v>
      </c>
      <c r="JH208" s="86">
        <f t="shared" si="248"/>
        <v>8.6560034511502941E-8</v>
      </c>
      <c r="JI208" s="86">
        <f t="shared" si="248"/>
        <v>8.1195295488939742E-8</v>
      </c>
      <c r="JJ208" s="86">
        <f t="shared" si="248"/>
        <v>3.3862727708070401E-7</v>
      </c>
      <c r="JK208" s="86">
        <f t="shared" si="248"/>
        <v>2.5973546782798263E-6</v>
      </c>
      <c r="JL208" s="86">
        <f t="shared" si="248"/>
        <v>5.785840065855838E-7</v>
      </c>
      <c r="JM208" s="86">
        <f t="shared" si="248"/>
        <v>1.4845371309877589E-24</v>
      </c>
    </row>
    <row r="209" spans="2:273" x14ac:dyDescent="0.25">
      <c r="B209" s="2">
        <v>182</v>
      </c>
      <c r="C209" s="37">
        <v>89.048000000000002</v>
      </c>
      <c r="D209" s="37">
        <v>84.236999999999995</v>
      </c>
      <c r="E209" s="37">
        <v>82.593000000000004</v>
      </c>
      <c r="F209" s="37">
        <v>82.135999999999996</v>
      </c>
      <c r="G209" s="37">
        <v>75.441000000000003</v>
      </c>
      <c r="H209" s="37">
        <v>77.881</v>
      </c>
      <c r="I209" s="37">
        <v>79.813999999999993</v>
      </c>
      <c r="J209" s="37">
        <v>76.932000000000002</v>
      </c>
      <c r="K209" s="37">
        <v>71.474999999999994</v>
      </c>
      <c r="L209" s="37">
        <v>75.203000000000003</v>
      </c>
      <c r="M209" s="37">
        <v>75.948999999999998</v>
      </c>
      <c r="N209" s="37">
        <v>70.813999999999993</v>
      </c>
      <c r="O209" s="37">
        <v>71.016999999999996</v>
      </c>
      <c r="P209" s="37">
        <v>70.135999999999996</v>
      </c>
      <c r="Q209" s="37">
        <v>74.441000000000003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72.047770336613965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2.3932296633860375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72.047770336613965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74.441000000000003</v>
      </c>
      <c r="DK209" s="2">
        <f t="shared" si="251"/>
        <v>134.03246228070176</v>
      </c>
      <c r="DL209" s="2">
        <f t="shared" si="251"/>
        <v>142.07572962030858</v>
      </c>
      <c r="DM209" s="2">
        <f t="shared" si="251"/>
        <v>136.56734226939489</v>
      </c>
      <c r="DN209" s="2">
        <f t="shared" si="251"/>
        <v>131.11858677098149</v>
      </c>
      <c r="DO209" s="2">
        <f t="shared" si="251"/>
        <v>114.85688724696354</v>
      </c>
      <c r="DP209" s="2">
        <f t="shared" si="251"/>
        <v>133.87888204736439</v>
      </c>
      <c r="DQ209" s="2">
        <f t="shared" si="251"/>
        <v>135.6245614973262</v>
      </c>
      <c r="DR209" s="2">
        <f t="shared" si="251"/>
        <v>133.15318716577542</v>
      </c>
      <c r="DS209" s="2">
        <f t="shared" si="251"/>
        <v>136.20869635854339</v>
      </c>
      <c r="DT209" s="2">
        <f t="shared" si="251"/>
        <v>135.69803071046601</v>
      </c>
      <c r="DU209" s="2">
        <f t="shared" si="251"/>
        <v>126.39434733893557</v>
      </c>
      <c r="DV209" s="2">
        <f t="shared" si="251"/>
        <v>138.93087524667527</v>
      </c>
      <c r="DW209" s="2">
        <f t="shared" si="251"/>
        <v>134.89838319327731</v>
      </c>
      <c r="DX209" s="2">
        <f t="shared" si="251"/>
        <v>120.9600554621849</v>
      </c>
      <c r="DY209" s="2">
        <f t="shared" si="251"/>
        <v>104.15008467741933</v>
      </c>
      <c r="EA209" s="2">
        <f t="shared" si="240"/>
        <v>88.799980916115004</v>
      </c>
      <c r="EB209" s="2">
        <f t="shared" si="240"/>
        <v>79.869780002575325</v>
      </c>
      <c r="EC209" s="2">
        <f t="shared" si="240"/>
        <v>79.340978658836264</v>
      </c>
      <c r="ED209" s="2">
        <f t="shared" si="240"/>
        <v>78.39613573228624</v>
      </c>
      <c r="EE209" s="2">
        <f t="shared" si="240"/>
        <v>71.299294697484697</v>
      </c>
      <c r="EF209" s="2">
        <f t="shared" si="239"/>
        <v>75.011476138529687</v>
      </c>
      <c r="EG209" s="2">
        <f t="shared" si="239"/>
        <v>74.96363992748698</v>
      </c>
      <c r="EH209" s="2">
        <f t="shared" si="239"/>
        <v>72.959843579675322</v>
      </c>
      <c r="EI209" s="2">
        <f t="shared" si="239"/>
        <v>69.412185867591887</v>
      </c>
      <c r="EJ209" s="2">
        <f t="shared" si="239"/>
        <v>70.991472691820221</v>
      </c>
      <c r="EK209" s="2">
        <f t="shared" si="239"/>
        <v>73.916320405967582</v>
      </c>
      <c r="EL209" s="2">
        <f t="shared" si="179"/>
        <v>67.167243272683265</v>
      </c>
      <c r="EM209" s="2">
        <f t="shared" si="179"/>
        <v>70.090688504216587</v>
      </c>
      <c r="EN209" s="2">
        <f t="shared" si="179"/>
        <v>71.864333278771355</v>
      </c>
      <c r="EO209" s="2">
        <f t="shared" si="179"/>
        <v>72.257711016532795</v>
      </c>
      <c r="EQ209" s="2">
        <f t="shared" si="252"/>
        <v>89.8095217779303</v>
      </c>
      <c r="ER209" s="2">
        <f t="shared" si="252"/>
        <v>82.462806416729407</v>
      </c>
      <c r="ES209" s="2">
        <f t="shared" si="252"/>
        <v>80.206900300411846</v>
      </c>
      <c r="ET209" s="2">
        <f t="shared" si="252"/>
        <v>78.248122082373527</v>
      </c>
      <c r="EU209" s="2">
        <f t="shared" si="252"/>
        <v>72.772166110108572</v>
      </c>
      <c r="EV209" s="2">
        <f t="shared" si="252"/>
        <v>75.064562852025318</v>
      </c>
      <c r="EW209" s="2">
        <f t="shared" si="252"/>
        <v>75.966200701106757</v>
      </c>
      <c r="EX209" s="2">
        <f t="shared" si="252"/>
        <v>74.983774021203388</v>
      </c>
      <c r="EY209" s="2">
        <f t="shared" si="252"/>
        <v>71.21566869549973</v>
      </c>
      <c r="EZ209" s="2">
        <f t="shared" si="252"/>
        <v>71.846293618740475</v>
      </c>
      <c r="FA209" s="2">
        <f t="shared" si="252"/>
        <v>73.351949640940248</v>
      </c>
      <c r="FB209" s="2">
        <f t="shared" si="252"/>
        <v>69.072252218968544</v>
      </c>
      <c r="FC209" s="2">
        <f t="shared" si="252"/>
        <v>70.180764429896342</v>
      </c>
      <c r="FD209" s="2">
        <f t="shared" si="252"/>
        <v>69.447945691184245</v>
      </c>
      <c r="FE209" s="2">
        <f t="shared" si="252"/>
        <v>72.036685441334811</v>
      </c>
      <c r="FG209" s="2">
        <f t="shared" si="253"/>
        <v>0.99999802189932763</v>
      </c>
      <c r="FH209" s="2">
        <f t="shared" si="253"/>
        <v>0.99999750546560584</v>
      </c>
      <c r="FI209" s="2">
        <f t="shared" si="253"/>
        <v>0.99999762185229579</v>
      </c>
      <c r="FJ209" s="2">
        <f t="shared" si="253"/>
        <v>0.99999744295983639</v>
      </c>
      <c r="FK209" s="2">
        <f t="shared" si="253"/>
        <v>0.99999759032049695</v>
      </c>
      <c r="FL209" s="2">
        <f t="shared" si="253"/>
        <v>0.99999724670465262</v>
      </c>
      <c r="FM209" s="2">
        <f t="shared" si="253"/>
        <v>0.99999738881575717</v>
      </c>
      <c r="FN209" s="2">
        <f t="shared" si="253"/>
        <v>0.99999737689507195</v>
      </c>
      <c r="FO209" s="2">
        <f t="shared" si="253"/>
        <v>0.99999729638238799</v>
      </c>
      <c r="FP209" s="2">
        <f t="shared" si="253"/>
        <v>0.99999726892832375</v>
      </c>
      <c r="FQ209" s="2">
        <f t="shared" si="253"/>
        <v>0.99999744009188762</v>
      </c>
      <c r="FR209" s="2">
        <f t="shared" si="253"/>
        <v>0.99999739680830491</v>
      </c>
      <c r="FS209" s="2">
        <f t="shared" si="253"/>
        <v>0.9999970611712542</v>
      </c>
      <c r="FT209" s="2">
        <f t="shared" si="253"/>
        <v>0.99999727835314245</v>
      </c>
      <c r="FU209" s="2">
        <f t="shared" si="253"/>
        <v>0.99999685631067681</v>
      </c>
      <c r="FW209" s="2">
        <f t="shared" si="244"/>
        <v>0.97138706816859632</v>
      </c>
      <c r="FX209" s="2">
        <f t="shared" si="244"/>
        <v>0.98081561156052699</v>
      </c>
      <c r="FY209" s="2">
        <f t="shared" si="244"/>
        <v>0.97983777325750343</v>
      </c>
      <c r="FZ209" s="2">
        <f t="shared" si="244"/>
        <v>0.98096746384490774</v>
      </c>
      <c r="GA209" s="2">
        <f t="shared" si="244"/>
        <v>0.97919620535159158</v>
      </c>
      <c r="GB209" s="2">
        <f t="shared" si="244"/>
        <v>0.98141136770750592</v>
      </c>
      <c r="GC209" s="2">
        <f t="shared" si="244"/>
        <v>0.98314305495782184</v>
      </c>
      <c r="GD209" s="2">
        <f t="shared" si="244"/>
        <v>0.97953920170745457</v>
      </c>
      <c r="GE209" s="2">
        <f t="shared" si="244"/>
        <v>0.97387290513902125</v>
      </c>
      <c r="GF209" s="2">
        <f t="shared" si="244"/>
        <v>0.97413003592202574</v>
      </c>
      <c r="GG209" s="2">
        <f t="shared" si="244"/>
        <v>0.97431119241542075</v>
      </c>
      <c r="GH209" s="2">
        <f t="shared" si="244"/>
        <v>0.97134122663225353</v>
      </c>
      <c r="GI209" s="2">
        <f t="shared" si="244"/>
        <v>0.96633569472030656</v>
      </c>
      <c r="GJ209" s="2">
        <f t="shared" si="244"/>
        <v>0.96548256773551211</v>
      </c>
      <c r="GK209" s="2">
        <f t="shared" si="244"/>
        <v>0.95030151802683838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1.1335847619681237E-36</v>
      </c>
      <c r="HT209" s="86">
        <f t="shared" si="246"/>
        <v>1.1812779028694472E-46</v>
      </c>
      <c r="HU209" s="86">
        <f t="shared" si="246"/>
        <v>2.1113644127747196E-49</v>
      </c>
      <c r="HV209" s="86">
        <f t="shared" si="246"/>
        <v>1.377389840727257E-56</v>
      </c>
      <c r="HW209" s="86">
        <f t="shared" si="246"/>
        <v>1.6779665033578155E-52</v>
      </c>
      <c r="HX209" s="86">
        <f t="shared" si="246"/>
        <v>2.5373061603891115E-55</v>
      </c>
      <c r="HY209" s="86">
        <f t="shared" si="246"/>
        <v>1.3501751815800336E-57</v>
      </c>
      <c r="HZ209" s="86">
        <f t="shared" si="246"/>
        <v>1.750390660610235E-53</v>
      </c>
      <c r="IA209" s="86">
        <f t="shared" si="246"/>
        <v>3.0392690084868892E-49</v>
      </c>
      <c r="IB209" s="86">
        <f t="shared" si="246"/>
        <v>1.9938995082579037E-52</v>
      </c>
      <c r="IC209" s="86">
        <f t="shared" si="246"/>
        <v>3.1121526023542406E-52</v>
      </c>
      <c r="ID209" s="86">
        <f t="shared" si="246"/>
        <v>2.380702662703794E-49</v>
      </c>
      <c r="IE209" s="86">
        <f t="shared" si="246"/>
        <v>9.7800211065444721E-45</v>
      </c>
      <c r="IF209" s="86">
        <f t="shared" si="246"/>
        <v>7.6511370204389222E-96</v>
      </c>
      <c r="IG209" s="86">
        <f t="shared" si="246"/>
        <v>3.4671744075529204E-108</v>
      </c>
      <c r="II209" s="86">
        <f t="shared" si="247"/>
        <v>8.6222096622350439E-6</v>
      </c>
      <c r="IJ209" s="86">
        <f t="shared" si="247"/>
        <v>6.0270710238571135E-8</v>
      </c>
      <c r="IK209" s="86">
        <f t="shared" si="247"/>
        <v>3.1013492578876907E-8</v>
      </c>
      <c r="IL209" s="86">
        <f t="shared" si="247"/>
        <v>1.7454609504138835E-9</v>
      </c>
      <c r="IM209" s="86">
        <f t="shared" si="247"/>
        <v>1.0227821136009996E-8</v>
      </c>
      <c r="IN209" s="86">
        <f t="shared" si="247"/>
        <v>2.7727890262840449E-9</v>
      </c>
      <c r="IO209" s="86">
        <f t="shared" si="247"/>
        <v>7.0038197667092647E-10</v>
      </c>
      <c r="IP209" s="86">
        <f t="shared" si="247"/>
        <v>7.4938776150020766E-9</v>
      </c>
      <c r="IQ209" s="86">
        <f t="shared" si="247"/>
        <v>1.1741909229371039E-7</v>
      </c>
      <c r="IR209" s="86">
        <f t="shared" si="247"/>
        <v>3.9672068128138153E-8</v>
      </c>
      <c r="IS209" s="86">
        <f t="shared" si="247"/>
        <v>3.7151560109634432E-8</v>
      </c>
      <c r="IT209" s="86">
        <f t="shared" si="247"/>
        <v>1.6277482550350968E-7</v>
      </c>
      <c r="IU209" s="86">
        <f t="shared" si="247"/>
        <v>1.3453870914396793E-6</v>
      </c>
      <c r="IV209" s="86">
        <f t="shared" si="247"/>
        <v>2.7421597349196646E-7</v>
      </c>
      <c r="IW209" s="86">
        <f t="shared" si="247"/>
        <v>4.684838263035073E-26</v>
      </c>
      <c r="IY209" s="86">
        <f t="shared" si="248"/>
        <v>8.6222096622350439E-6</v>
      </c>
      <c r="IZ209" s="86">
        <f t="shared" si="248"/>
        <v>6.0270710238571135E-8</v>
      </c>
      <c r="JA209" s="86">
        <f t="shared" si="248"/>
        <v>3.1013492578876907E-8</v>
      </c>
      <c r="JB209" s="86">
        <f t="shared" si="248"/>
        <v>1.7454609504138835E-9</v>
      </c>
      <c r="JC209" s="86">
        <f t="shared" si="248"/>
        <v>1.0227821136009996E-8</v>
      </c>
      <c r="JD209" s="86">
        <f t="shared" si="248"/>
        <v>2.7727890262840449E-9</v>
      </c>
      <c r="JE209" s="86">
        <f t="shared" si="248"/>
        <v>7.0038197667092647E-10</v>
      </c>
      <c r="JF209" s="86">
        <f t="shared" si="248"/>
        <v>7.4938776150020766E-9</v>
      </c>
      <c r="JG209" s="86">
        <f t="shared" si="248"/>
        <v>1.1741909229371039E-7</v>
      </c>
      <c r="JH209" s="86">
        <f t="shared" si="248"/>
        <v>3.9672068128138153E-8</v>
      </c>
      <c r="JI209" s="86">
        <f t="shared" si="248"/>
        <v>3.7151560109634432E-8</v>
      </c>
      <c r="JJ209" s="86">
        <f t="shared" si="248"/>
        <v>1.6277482550350968E-7</v>
      </c>
      <c r="JK209" s="86">
        <f t="shared" si="248"/>
        <v>1.3453870914396793E-6</v>
      </c>
      <c r="JL209" s="86">
        <f t="shared" si="248"/>
        <v>2.7421597349196646E-7</v>
      </c>
      <c r="JM209" s="86">
        <f t="shared" si="248"/>
        <v>4.684838263035073E-26</v>
      </c>
    </row>
    <row r="210" spans="2:273" x14ac:dyDescent="0.25">
      <c r="B210" s="2">
        <v>183</v>
      </c>
      <c r="C210" s="37">
        <v>90.661000000000001</v>
      </c>
      <c r="D210" s="37">
        <v>85.677999999999997</v>
      </c>
      <c r="E210" s="37">
        <v>82.745999999999995</v>
      </c>
      <c r="F210" s="37">
        <v>80.881</v>
      </c>
      <c r="G210" s="37">
        <v>72.728999999999999</v>
      </c>
      <c r="H210" s="37">
        <v>77.507999999999996</v>
      </c>
      <c r="I210" s="37">
        <v>79.864000000000004</v>
      </c>
      <c r="J210" s="37">
        <v>77.507999999999996</v>
      </c>
      <c r="K210" s="37">
        <v>72.593000000000004</v>
      </c>
      <c r="L210" s="37">
        <v>73.034000000000006</v>
      </c>
      <c r="M210" s="37">
        <v>75.287999999999997</v>
      </c>
      <c r="N210" s="37">
        <v>70.644000000000005</v>
      </c>
      <c r="O210" s="37">
        <v>72.915000000000006</v>
      </c>
      <c r="P210" s="37">
        <v>70.593000000000004</v>
      </c>
      <c r="Q210" s="37">
        <v>71.474999999999994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71.938849363986293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-0.46384936398629861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71.938849363986293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71.474999999999994</v>
      </c>
      <c r="DK210" s="2">
        <f t="shared" si="251"/>
        <v>134.18836491228072</v>
      </c>
      <c r="DL210" s="2">
        <f t="shared" si="251"/>
        <v>142.31430670751723</v>
      </c>
      <c r="DM210" s="2">
        <f t="shared" si="251"/>
        <v>136.78850114892219</v>
      </c>
      <c r="DN210" s="2">
        <f t="shared" si="251"/>
        <v>131.32923044096728</v>
      </c>
      <c r="DO210" s="2">
        <f t="shared" si="251"/>
        <v>114.98538582995948</v>
      </c>
      <c r="DP210" s="2">
        <f t="shared" si="251"/>
        <v>134.11442780748661</v>
      </c>
      <c r="DQ210" s="2">
        <f t="shared" si="251"/>
        <v>135.8461219251337</v>
      </c>
      <c r="DR210" s="2">
        <f t="shared" si="251"/>
        <v>133.34979862490451</v>
      </c>
      <c r="DS210" s="2">
        <f t="shared" si="251"/>
        <v>136.45392044817925</v>
      </c>
      <c r="DT210" s="2">
        <f t="shared" si="251"/>
        <v>135.94024064171123</v>
      </c>
      <c r="DU210" s="2">
        <f t="shared" si="251"/>
        <v>126.58760252100839</v>
      </c>
      <c r="DV210" s="2">
        <f t="shared" si="251"/>
        <v>139.21828052338054</v>
      </c>
      <c r="DW210" s="2">
        <f t="shared" si="251"/>
        <v>135.17553949579832</v>
      </c>
      <c r="DX210" s="2">
        <f t="shared" si="251"/>
        <v>121.16182352941178</v>
      </c>
      <c r="DY210" s="2">
        <f t="shared" si="251"/>
        <v>104.26302217741933</v>
      </c>
      <c r="EA210" s="2">
        <f t="shared" si="240"/>
        <v>88.697107042440578</v>
      </c>
      <c r="EB210" s="2">
        <f t="shared" si="240"/>
        <v>79.735478858163788</v>
      </c>
      <c r="EC210" s="2">
        <f t="shared" si="240"/>
        <v>79.183096575830561</v>
      </c>
      <c r="ED210" s="2">
        <f t="shared" si="240"/>
        <v>78.267083758229319</v>
      </c>
      <c r="EE210" s="2">
        <f t="shared" si="240"/>
        <v>71.141819429607324</v>
      </c>
      <c r="EF210" s="2">
        <f t="shared" si="239"/>
        <v>74.870123269112369</v>
      </c>
      <c r="EG210" s="2">
        <f t="shared" si="239"/>
        <v>74.801948561069565</v>
      </c>
      <c r="EH210" s="2">
        <f t="shared" si="239"/>
        <v>72.764997675281791</v>
      </c>
      <c r="EI210" s="2">
        <f t="shared" si="239"/>
        <v>69.235016105216431</v>
      </c>
      <c r="EJ210" s="2">
        <f t="shared" si="239"/>
        <v>70.824292639173251</v>
      </c>
      <c r="EK210" s="2">
        <f t="shared" si="239"/>
        <v>73.789618429923962</v>
      </c>
      <c r="EL210" s="2">
        <f t="shared" si="179"/>
        <v>66.982138205510964</v>
      </c>
      <c r="EM210" s="2">
        <f t="shared" si="179"/>
        <v>69.962510874389693</v>
      </c>
      <c r="EN210" s="2">
        <f t="shared" si="179"/>
        <v>71.774840612612351</v>
      </c>
      <c r="EO210" s="2">
        <f t="shared" si="179"/>
        <v>72.150486897482494</v>
      </c>
      <c r="EQ210" s="2">
        <f t="shared" si="252"/>
        <v>89.719114924366835</v>
      </c>
      <c r="ER210" s="2">
        <f t="shared" si="252"/>
        <v>82.360098827081202</v>
      </c>
      <c r="ES210" s="2">
        <f t="shared" si="252"/>
        <v>80.059537645970181</v>
      </c>
      <c r="ET210" s="2">
        <f t="shared" si="252"/>
        <v>78.117286503288852</v>
      </c>
      <c r="EU210" s="2">
        <f t="shared" si="252"/>
        <v>72.632451966138873</v>
      </c>
      <c r="EV210" s="2">
        <f t="shared" si="252"/>
        <v>74.923849327780076</v>
      </c>
      <c r="EW210" s="2">
        <f t="shared" si="252"/>
        <v>75.816318031091029</v>
      </c>
      <c r="EX210" s="2">
        <f t="shared" si="252"/>
        <v>74.813500496323712</v>
      </c>
      <c r="EY210" s="2">
        <f t="shared" si="252"/>
        <v>71.060907719478223</v>
      </c>
      <c r="EZ210" s="2">
        <f t="shared" si="252"/>
        <v>71.689727130085998</v>
      </c>
      <c r="FA210" s="2">
        <f t="shared" si="252"/>
        <v>73.218303597193483</v>
      </c>
      <c r="FB210" s="2">
        <f t="shared" si="252"/>
        <v>68.91107296526917</v>
      </c>
      <c r="FC210" s="2">
        <f t="shared" si="252"/>
        <v>70.053776765472506</v>
      </c>
      <c r="FD210" s="2">
        <f t="shared" si="252"/>
        <v>69.327992565974668</v>
      </c>
      <c r="FE210" s="2">
        <f t="shared" si="252"/>
        <v>71.928658645667213</v>
      </c>
      <c r="FG210" s="2">
        <f t="shared" si="253"/>
        <v>0.99999819595043149</v>
      </c>
      <c r="FH210" s="2">
        <f t="shared" si="253"/>
        <v>0.99999772495709405</v>
      </c>
      <c r="FI210" s="2">
        <f t="shared" si="253"/>
        <v>0.99999783110306228</v>
      </c>
      <c r="FJ210" s="2">
        <f t="shared" si="253"/>
        <v>0.99999766795112943</v>
      </c>
      <c r="FK210" s="2">
        <f t="shared" si="253"/>
        <v>0.9999978023457079</v>
      </c>
      <c r="FL210" s="2">
        <f t="shared" si="253"/>
        <v>0.99999748896419094</v>
      </c>
      <c r="FM210" s="2">
        <f t="shared" si="253"/>
        <v>0.9999976185711198</v>
      </c>
      <c r="FN210" s="2">
        <f t="shared" si="253"/>
        <v>0.99999760769932067</v>
      </c>
      <c r="FO210" s="2">
        <f t="shared" si="253"/>
        <v>0.99999753427084581</v>
      </c>
      <c r="FP210" s="2">
        <f t="shared" si="253"/>
        <v>0.99999750923242958</v>
      </c>
      <c r="FQ210" s="2">
        <f t="shared" si="253"/>
        <v>0.99999766533552792</v>
      </c>
      <c r="FR210" s="2">
        <f t="shared" si="253"/>
        <v>0.99999762586041341</v>
      </c>
      <c r="FS210" s="2">
        <f t="shared" si="253"/>
        <v>0.99999731975563577</v>
      </c>
      <c r="FT210" s="2">
        <f t="shared" si="253"/>
        <v>0.99999751782797064</v>
      </c>
      <c r="FU210" s="2">
        <f t="shared" si="253"/>
        <v>0.99999713292046866</v>
      </c>
      <c r="FW210" s="2">
        <f t="shared" si="244"/>
        <v>0.97383883193856657</v>
      </c>
      <c r="FX210" s="2">
        <f t="shared" si="244"/>
        <v>0.98247404566626317</v>
      </c>
      <c r="FY210" s="2">
        <f t="shared" si="244"/>
        <v>0.98157915102170379</v>
      </c>
      <c r="FZ210" s="2">
        <f t="shared" si="244"/>
        <v>0.98261300347274461</v>
      </c>
      <c r="GA210" s="2">
        <f t="shared" si="244"/>
        <v>0.98099191932902352</v>
      </c>
      <c r="GB210" s="2">
        <f t="shared" si="244"/>
        <v>0.98301919208237865</v>
      </c>
      <c r="GC210" s="2">
        <f t="shared" si="244"/>
        <v>0.98460344679743739</v>
      </c>
      <c r="GD210" s="2">
        <f t="shared" si="244"/>
        <v>0.98130587460920071</v>
      </c>
      <c r="GE210" s="2">
        <f t="shared" si="244"/>
        <v>0.97611690140315188</v>
      </c>
      <c r="GF210" s="2">
        <f t="shared" si="244"/>
        <v>0.97635248406410213</v>
      </c>
      <c r="GG210" s="2">
        <f t="shared" si="244"/>
        <v>0.97651845283184002</v>
      </c>
      <c r="GH210" s="2">
        <f t="shared" si="244"/>
        <v>0.97379681247908279</v>
      </c>
      <c r="GI210" s="2">
        <f t="shared" si="244"/>
        <v>0.96920657566915402</v>
      </c>
      <c r="GJ210" s="2">
        <f t="shared" si="244"/>
        <v>0.96842382573802532</v>
      </c>
      <c r="GK210" s="2">
        <f t="shared" si="244"/>
        <v>0.95447536982397119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9.9799669679561974E-38</v>
      </c>
      <c r="HT210" s="86">
        <f t="shared" si="246"/>
        <v>5.8730379300464123E-48</v>
      </c>
      <c r="HU210" s="86">
        <f t="shared" si="246"/>
        <v>8.6104502814754508E-51</v>
      </c>
      <c r="HV210" s="86">
        <f t="shared" si="246"/>
        <v>3.4918423749201863E-58</v>
      </c>
      <c r="HW210" s="86">
        <f t="shared" si="246"/>
        <v>5.3597411893535907E-54</v>
      </c>
      <c r="HX210" s="86">
        <f t="shared" si="246"/>
        <v>7.178638608071081E-57</v>
      </c>
      <c r="HY210" s="86">
        <f t="shared" si="246"/>
        <v>3.3970915494538751E-59</v>
      </c>
      <c r="HZ210" s="86">
        <f t="shared" si="246"/>
        <v>5.3221653239970953E-55</v>
      </c>
      <c r="IA210" s="86">
        <f t="shared" si="246"/>
        <v>1.1417782340996293E-50</v>
      </c>
      <c r="IB210" s="86">
        <f t="shared" si="246"/>
        <v>5.998394050235933E-54</v>
      </c>
      <c r="IC210" s="86">
        <f t="shared" si="246"/>
        <v>9.4204564984747552E-54</v>
      </c>
      <c r="ID210" s="86">
        <f t="shared" si="246"/>
        <v>8.4697685060237783E-51</v>
      </c>
      <c r="IE210" s="86">
        <f t="shared" si="246"/>
        <v>4.5309757707082305E-46</v>
      </c>
      <c r="IF210" s="86">
        <f t="shared" si="246"/>
        <v>8.3274324136120495E-99</v>
      </c>
      <c r="IG210" s="86">
        <f t="shared" si="246"/>
        <v>1.1548461437381519E-111</v>
      </c>
      <c r="II210" s="86">
        <f t="shared" si="247"/>
        <v>4.9860059462803429E-6</v>
      </c>
      <c r="IJ210" s="86">
        <f t="shared" si="247"/>
        <v>2.94233459345686E-8</v>
      </c>
      <c r="IK210" s="86">
        <f t="shared" si="247"/>
        <v>1.4540393597739934E-8</v>
      </c>
      <c r="IL210" s="86">
        <f t="shared" si="247"/>
        <v>7.2507034183589958E-10</v>
      </c>
      <c r="IM210" s="86">
        <f t="shared" si="247"/>
        <v>4.5224308252045331E-9</v>
      </c>
      <c r="IN210" s="86">
        <f t="shared" si="247"/>
        <v>1.1828659697526911E-9</v>
      </c>
      <c r="IO210" s="86">
        <f t="shared" si="247"/>
        <v>2.8694035611244126E-10</v>
      </c>
      <c r="IP210" s="86">
        <f t="shared" si="247"/>
        <v>3.2774189735645196E-9</v>
      </c>
      <c r="IQ210" s="86">
        <f t="shared" si="247"/>
        <v>5.562769282271186E-8</v>
      </c>
      <c r="IR210" s="86">
        <f t="shared" si="247"/>
        <v>1.7842140045137271E-8</v>
      </c>
      <c r="IS210" s="86">
        <f t="shared" si="247"/>
        <v>1.6680732476284766E-8</v>
      </c>
      <c r="IT210" s="86">
        <f t="shared" si="247"/>
        <v>7.6834717938571856E-8</v>
      </c>
      <c r="IU210" s="86">
        <f t="shared" si="247"/>
        <v>6.8515981877397324E-7</v>
      </c>
      <c r="IV210" s="86">
        <f t="shared" si="247"/>
        <v>1.2744430495677412E-7</v>
      </c>
      <c r="IW210" s="86">
        <f t="shared" si="247"/>
        <v>1.3275135102403702E-27</v>
      </c>
      <c r="IY210" s="86">
        <f t="shared" si="248"/>
        <v>4.9860059462803429E-6</v>
      </c>
      <c r="IZ210" s="86">
        <f t="shared" si="248"/>
        <v>2.94233459345686E-8</v>
      </c>
      <c r="JA210" s="86">
        <f t="shared" si="248"/>
        <v>1.4540393597739934E-8</v>
      </c>
      <c r="JB210" s="86">
        <f t="shared" si="248"/>
        <v>7.2507034183589958E-10</v>
      </c>
      <c r="JC210" s="86">
        <f t="shared" si="248"/>
        <v>4.5224308252045331E-9</v>
      </c>
      <c r="JD210" s="86">
        <f t="shared" si="248"/>
        <v>1.1828659697526911E-9</v>
      </c>
      <c r="JE210" s="86">
        <f t="shared" si="248"/>
        <v>2.8694035611244126E-10</v>
      </c>
      <c r="JF210" s="86">
        <f t="shared" si="248"/>
        <v>3.2774189735645196E-9</v>
      </c>
      <c r="JG210" s="86">
        <f t="shared" si="248"/>
        <v>5.562769282271186E-8</v>
      </c>
      <c r="JH210" s="86">
        <f t="shared" si="248"/>
        <v>1.7842140045137271E-8</v>
      </c>
      <c r="JI210" s="86">
        <f t="shared" si="248"/>
        <v>1.6680732476284766E-8</v>
      </c>
      <c r="JJ210" s="86">
        <f t="shared" si="248"/>
        <v>7.6834717938571856E-8</v>
      </c>
      <c r="JK210" s="86">
        <f t="shared" si="248"/>
        <v>6.8515981877397324E-7</v>
      </c>
      <c r="JL210" s="86">
        <f t="shared" si="248"/>
        <v>1.2744430495677412E-7</v>
      </c>
      <c r="JM210" s="86">
        <f t="shared" si="248"/>
        <v>1.3275135102403702E-27</v>
      </c>
    </row>
    <row r="211" spans="2:273" x14ac:dyDescent="0.25">
      <c r="B211" s="2">
        <v>184</v>
      </c>
      <c r="C211" s="37">
        <v>90.064999999999998</v>
      </c>
      <c r="D211" s="37">
        <v>84.287999999999997</v>
      </c>
      <c r="E211" s="37">
        <v>81.897999999999996</v>
      </c>
      <c r="F211" s="37">
        <v>81.338999999999999</v>
      </c>
      <c r="G211" s="37">
        <v>72.507999999999996</v>
      </c>
      <c r="H211" s="37">
        <v>77.542000000000002</v>
      </c>
      <c r="I211" s="37">
        <v>78.424000000000007</v>
      </c>
      <c r="J211" s="37">
        <v>76.084999999999994</v>
      </c>
      <c r="K211" s="37">
        <v>72</v>
      </c>
      <c r="L211" s="37">
        <v>73.22</v>
      </c>
      <c r="M211" s="37">
        <v>72.016999999999996</v>
      </c>
      <c r="N211" s="37">
        <v>73.153000000000006</v>
      </c>
      <c r="O211" s="37">
        <v>71.728999999999999</v>
      </c>
      <c r="P211" s="37">
        <v>71.457999999999998</v>
      </c>
      <c r="Q211" s="37">
        <v>73.846999999999994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71.829996972537273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2.0170030274627209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71.829996972537273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73.846999999999994</v>
      </c>
      <c r="DK211" s="2">
        <f t="shared" si="251"/>
        <v>134.34426754385967</v>
      </c>
      <c r="DL211" s="2">
        <f t="shared" si="251"/>
        <v>142.55288379472591</v>
      </c>
      <c r="DM211" s="2">
        <f t="shared" si="251"/>
        <v>137.00966002844947</v>
      </c>
      <c r="DN211" s="2">
        <f t="shared" si="251"/>
        <v>131.53987411095306</v>
      </c>
      <c r="DO211" s="2">
        <f t="shared" si="251"/>
        <v>115.11388441295544</v>
      </c>
      <c r="DP211" s="2">
        <f t="shared" si="251"/>
        <v>134.34997356760886</v>
      </c>
      <c r="DQ211" s="2">
        <f t="shared" si="251"/>
        <v>136.06768235294118</v>
      </c>
      <c r="DR211" s="2">
        <f t="shared" si="251"/>
        <v>133.54641008403362</v>
      </c>
      <c r="DS211" s="2">
        <f t="shared" si="251"/>
        <v>136.6991445378151</v>
      </c>
      <c r="DT211" s="2">
        <f t="shared" si="251"/>
        <v>136.18245057295644</v>
      </c>
      <c r="DU211" s="2">
        <f t="shared" si="251"/>
        <v>126.78085770308122</v>
      </c>
      <c r="DV211" s="2">
        <f t="shared" si="251"/>
        <v>139.50568580008581</v>
      </c>
      <c r="DW211" s="2">
        <f t="shared" si="251"/>
        <v>135.45269579831933</v>
      </c>
      <c r="DX211" s="2">
        <f t="shared" si="251"/>
        <v>121.36359159663867</v>
      </c>
      <c r="DY211" s="2">
        <f t="shared" si="251"/>
        <v>104.37595967741933</v>
      </c>
      <c r="EA211" s="2">
        <f t="shared" si="240"/>
        <v>88.594233168766152</v>
      </c>
      <c r="EB211" s="2">
        <f t="shared" si="240"/>
        <v>79.60117771375225</v>
      </c>
      <c r="EC211" s="2">
        <f t="shared" si="240"/>
        <v>79.025214492824858</v>
      </c>
      <c r="ED211" s="2">
        <f t="shared" si="240"/>
        <v>78.138031784172398</v>
      </c>
      <c r="EE211" s="2">
        <f t="shared" si="240"/>
        <v>70.98434416172995</v>
      </c>
      <c r="EF211" s="2">
        <f t="shared" si="239"/>
        <v>74.728770399695051</v>
      </c>
      <c r="EG211" s="2">
        <f t="shared" si="239"/>
        <v>74.640257194652179</v>
      </c>
      <c r="EH211" s="2">
        <f t="shared" si="239"/>
        <v>72.570151770888259</v>
      </c>
      <c r="EI211" s="2">
        <f t="shared" si="239"/>
        <v>69.057846342841003</v>
      </c>
      <c r="EJ211" s="2">
        <f t="shared" si="239"/>
        <v>70.657112586526267</v>
      </c>
      <c r="EK211" s="2">
        <f t="shared" si="239"/>
        <v>73.662916453880356</v>
      </c>
      <c r="EL211" s="2">
        <f t="shared" ref="EL211:EL222" si="254">CP$228*$B211+CP$229</f>
        <v>66.797033138338662</v>
      </c>
      <c r="EM211" s="2">
        <f t="shared" ref="EM211:EM222" si="255">CQ$228*$B211+CQ$229</f>
        <v>69.834333244562799</v>
      </c>
      <c r="EN211" s="2">
        <f t="shared" ref="EN211:EN222" si="256">CR$228*$B211+CR$229</f>
        <v>71.685347946453348</v>
      </c>
      <c r="EO211" s="2">
        <f t="shared" ref="EO211:EO222" si="257">CS$228*$B211+CS$229</f>
        <v>72.043262778432194</v>
      </c>
      <c r="EQ211" s="2">
        <f t="shared" si="252"/>
        <v>89.628708070803384</v>
      </c>
      <c r="ER211" s="2">
        <f t="shared" si="252"/>
        <v>82.257391237433012</v>
      </c>
      <c r="ES211" s="2">
        <f t="shared" si="252"/>
        <v>79.912174991528516</v>
      </c>
      <c r="ET211" s="2">
        <f t="shared" si="252"/>
        <v>77.986450924204178</v>
      </c>
      <c r="EU211" s="2">
        <f t="shared" si="252"/>
        <v>72.49273782216919</v>
      </c>
      <c r="EV211" s="2">
        <f t="shared" si="252"/>
        <v>74.783135803534833</v>
      </c>
      <c r="EW211" s="2">
        <f t="shared" si="252"/>
        <v>75.666435361075301</v>
      </c>
      <c r="EX211" s="2">
        <f t="shared" si="252"/>
        <v>74.643226971444051</v>
      </c>
      <c r="EY211" s="2">
        <f t="shared" si="252"/>
        <v>70.906146743456716</v>
      </c>
      <c r="EZ211" s="2">
        <f t="shared" si="252"/>
        <v>71.533160641431522</v>
      </c>
      <c r="FA211" s="2">
        <f t="shared" si="252"/>
        <v>73.084657553446732</v>
      </c>
      <c r="FB211" s="2">
        <f t="shared" si="252"/>
        <v>68.749893711569811</v>
      </c>
      <c r="FC211" s="2">
        <f t="shared" si="252"/>
        <v>69.926789101048684</v>
      </c>
      <c r="FD211" s="2">
        <f t="shared" si="252"/>
        <v>69.208039440765077</v>
      </c>
      <c r="FE211" s="2">
        <f t="shared" si="252"/>
        <v>71.820631849999614</v>
      </c>
      <c r="FG211" s="2">
        <f t="shared" si="253"/>
        <v>0.99999835468697762</v>
      </c>
      <c r="FH211" s="2">
        <f t="shared" si="253"/>
        <v>0.99999792513579444</v>
      </c>
      <c r="FI211" s="2">
        <f t="shared" si="253"/>
        <v>0.99999802194210585</v>
      </c>
      <c r="FJ211" s="2">
        <f t="shared" si="253"/>
        <v>0.99999787314571575</v>
      </c>
      <c r="FK211" s="2">
        <f t="shared" si="253"/>
        <v>0.99999799571507686</v>
      </c>
      <c r="FL211" s="2">
        <f t="shared" si="253"/>
        <v>0.99999770990761805</v>
      </c>
      <c r="FM211" s="2">
        <f t="shared" si="253"/>
        <v>0.99999782811059301</v>
      </c>
      <c r="FN211" s="2">
        <f t="shared" si="253"/>
        <v>0.99999781819539024</v>
      </c>
      <c r="FO211" s="2">
        <f t="shared" si="253"/>
        <v>0.99999775122779655</v>
      </c>
      <c r="FP211" s="2">
        <f t="shared" si="253"/>
        <v>0.99999772839247969</v>
      </c>
      <c r="FQ211" s="2">
        <f t="shared" si="253"/>
        <v>0.99999787076025781</v>
      </c>
      <c r="FR211" s="2">
        <f t="shared" si="253"/>
        <v>0.99999783475851056</v>
      </c>
      <c r="FS211" s="2">
        <f t="shared" si="253"/>
        <v>0.99999755558751124</v>
      </c>
      <c r="FT211" s="2">
        <f t="shared" si="253"/>
        <v>0.99999773623170962</v>
      </c>
      <c r="FU211" s="2">
        <f t="shared" si="253"/>
        <v>0.99999738519173043</v>
      </c>
      <c r="FW211" s="2">
        <f t="shared" si="244"/>
        <v>0.9760856828096931</v>
      </c>
      <c r="FX211" s="2">
        <f t="shared" si="244"/>
        <v>0.9839914529931062</v>
      </c>
      <c r="FY211" s="2">
        <f t="shared" si="244"/>
        <v>0.98317271180331911</v>
      </c>
      <c r="FZ211" s="2">
        <f t="shared" si="244"/>
        <v>0.98411857423044014</v>
      </c>
      <c r="GA211" s="2">
        <f t="shared" si="244"/>
        <v>0.9826353819811523</v>
      </c>
      <c r="GB211" s="2">
        <f t="shared" si="244"/>
        <v>0.98449014542506796</v>
      </c>
      <c r="GC211" s="2">
        <f t="shared" si="244"/>
        <v>0.98593912790820304</v>
      </c>
      <c r="GD211" s="2">
        <f t="shared" si="244"/>
        <v>0.98292266483738322</v>
      </c>
      <c r="GE211" s="2">
        <f t="shared" si="244"/>
        <v>0.9781724856893953</v>
      </c>
      <c r="GF211" s="2">
        <f t="shared" si="244"/>
        <v>0.97838824101370581</v>
      </c>
      <c r="GG211" s="2">
        <f t="shared" si="244"/>
        <v>0.97854023597525164</v>
      </c>
      <c r="GH211" s="2">
        <f t="shared" si="244"/>
        <v>0.97604718342576025</v>
      </c>
      <c r="GI211" s="2">
        <f t="shared" si="244"/>
        <v>0.9718397634186724</v>
      </c>
      <c r="GJ211" s="2">
        <f t="shared" si="244"/>
        <v>0.97112195316659811</v>
      </c>
      <c r="GK211" s="2">
        <f t="shared" si="244"/>
        <v>0.95831406355008031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8.4780409995276441E-39</v>
      </c>
      <c r="HT211" s="86">
        <f t="shared" si="246"/>
        <v>2.7982661486188712E-49</v>
      </c>
      <c r="HU211" s="86">
        <f t="shared" si="246"/>
        <v>3.3549060846897045E-52</v>
      </c>
      <c r="HV211" s="86">
        <f t="shared" si="246"/>
        <v>8.4005547407093083E-60</v>
      </c>
      <c r="HW211" s="86">
        <f t="shared" si="246"/>
        <v>1.6290874512949537E-55</v>
      </c>
      <c r="HX211" s="86">
        <f t="shared" si="246"/>
        <v>1.9310918163847034E-58</v>
      </c>
      <c r="HY211" s="86">
        <f t="shared" si="246"/>
        <v>8.1168897504669885E-61</v>
      </c>
      <c r="HZ211" s="86">
        <f t="shared" si="246"/>
        <v>1.539128474870947E-56</v>
      </c>
      <c r="IA211" s="86">
        <f t="shared" si="246"/>
        <v>4.087866973463908E-52</v>
      </c>
      <c r="IB211" s="86">
        <f t="shared" si="246"/>
        <v>1.7140488503872535E-55</v>
      </c>
      <c r="IC211" s="86">
        <f t="shared" si="246"/>
        <v>2.7085351178767205E-55</v>
      </c>
      <c r="ID211" s="86">
        <f t="shared" si="246"/>
        <v>2.8674316560673989E-52</v>
      </c>
      <c r="IE211" s="86">
        <f t="shared" si="246"/>
        <v>2.0037662297575905E-47</v>
      </c>
      <c r="IF211" s="86">
        <f t="shared" si="246"/>
        <v>8.1559891346152563E-102</v>
      </c>
      <c r="IG211" s="86">
        <f t="shared" si="246"/>
        <v>3.3829041338215073E-115</v>
      </c>
      <c r="II211" s="86">
        <f t="shared" si="247"/>
        <v>2.8460346778128415E-6</v>
      </c>
      <c r="IJ211" s="86">
        <f t="shared" si="247"/>
        <v>1.4141093475943191E-8</v>
      </c>
      <c r="IK211" s="86">
        <f t="shared" si="247"/>
        <v>6.7037011237824103E-9</v>
      </c>
      <c r="IL211" s="86">
        <f t="shared" si="247"/>
        <v>2.954316202151135E-10</v>
      </c>
      <c r="IM211" s="86">
        <f t="shared" si="247"/>
        <v>1.9634463346937746E-9</v>
      </c>
      <c r="IN211" s="86">
        <f t="shared" si="247"/>
        <v>4.953054954658886E-10</v>
      </c>
      <c r="IO211" s="86">
        <f t="shared" si="247"/>
        <v>1.1533528251931294E-10</v>
      </c>
      <c r="IP211" s="86">
        <f t="shared" si="247"/>
        <v>1.4071384424313808E-9</v>
      </c>
      <c r="IQ211" s="86">
        <f t="shared" si="247"/>
        <v>2.5892330290046995E-8</v>
      </c>
      <c r="IR211" s="86">
        <f t="shared" si="247"/>
        <v>7.8739717792149853E-9</v>
      </c>
      <c r="IS211" s="86">
        <f t="shared" si="247"/>
        <v>7.3491180237857999E-9</v>
      </c>
      <c r="IT211" s="86">
        <f t="shared" si="247"/>
        <v>3.5614121945095685E-8</v>
      </c>
      <c r="IU211" s="86">
        <f t="shared" si="247"/>
        <v>3.4304701438396036E-7</v>
      </c>
      <c r="IV211" s="86">
        <f t="shared" si="247"/>
        <v>5.8081420658717185E-8</v>
      </c>
      <c r="IW211" s="86">
        <f t="shared" si="247"/>
        <v>3.3775458849855688E-29</v>
      </c>
      <c r="IY211" s="86">
        <f t="shared" si="248"/>
        <v>2.8460346778128415E-6</v>
      </c>
      <c r="IZ211" s="86">
        <f t="shared" si="248"/>
        <v>1.4141093475943191E-8</v>
      </c>
      <c r="JA211" s="86">
        <f t="shared" si="248"/>
        <v>6.7037011237824103E-9</v>
      </c>
      <c r="JB211" s="86">
        <f t="shared" si="248"/>
        <v>2.954316202151135E-10</v>
      </c>
      <c r="JC211" s="86">
        <f t="shared" si="248"/>
        <v>1.9634463346937746E-9</v>
      </c>
      <c r="JD211" s="86">
        <f t="shared" si="248"/>
        <v>4.953054954658886E-10</v>
      </c>
      <c r="JE211" s="86">
        <f t="shared" si="248"/>
        <v>1.1533528251931294E-10</v>
      </c>
      <c r="JF211" s="86">
        <f t="shared" si="248"/>
        <v>1.4071384424313808E-9</v>
      </c>
      <c r="JG211" s="86">
        <f t="shared" si="248"/>
        <v>2.5892330290046995E-8</v>
      </c>
      <c r="JH211" s="86">
        <f t="shared" si="248"/>
        <v>7.8739717792149853E-9</v>
      </c>
      <c r="JI211" s="86">
        <f t="shared" si="248"/>
        <v>7.3491180237857999E-9</v>
      </c>
      <c r="JJ211" s="86">
        <f t="shared" si="248"/>
        <v>3.5614121945095685E-8</v>
      </c>
      <c r="JK211" s="86">
        <f t="shared" si="248"/>
        <v>3.4304701438396036E-7</v>
      </c>
      <c r="JL211" s="86">
        <f t="shared" si="248"/>
        <v>5.8081420658717185E-8</v>
      </c>
      <c r="JM211" s="86">
        <f t="shared" si="248"/>
        <v>3.3775458849855688E-29</v>
      </c>
    </row>
    <row r="212" spans="2:273" x14ac:dyDescent="0.25">
      <c r="B212" s="2">
        <v>185</v>
      </c>
      <c r="C212" s="37">
        <v>90.742000000000004</v>
      </c>
      <c r="D212" s="37">
        <v>81.965999999999994</v>
      </c>
      <c r="E212" s="37">
        <v>83.084999999999994</v>
      </c>
      <c r="F212" s="37">
        <v>78.983000000000004</v>
      </c>
      <c r="G212" s="37">
        <v>76.373000000000005</v>
      </c>
      <c r="H212" s="37">
        <v>77.135999999999996</v>
      </c>
      <c r="I212" s="37">
        <v>79.542000000000002</v>
      </c>
      <c r="J212" s="37">
        <v>79.474999999999994</v>
      </c>
      <c r="K212" s="37">
        <v>73.575999999999993</v>
      </c>
      <c r="L212" s="37">
        <v>72.102000000000004</v>
      </c>
      <c r="M212" s="37">
        <v>74.932000000000002</v>
      </c>
      <c r="N212" s="37">
        <v>69.932000000000002</v>
      </c>
      <c r="O212" s="37">
        <v>74.305000000000007</v>
      </c>
      <c r="P212" s="37">
        <v>70.745999999999995</v>
      </c>
      <c r="Q212" s="37">
        <v>70.287999999999997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71.72120846060848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-1.4332084606084834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>
        <f t="shared" si="258"/>
        <v>71.72120846060848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70.287999999999997</v>
      </c>
      <c r="DK212" s="2">
        <f t="shared" si="251"/>
        <v>134.50017017543863</v>
      </c>
      <c r="DL212" s="2">
        <f t="shared" si="251"/>
        <v>142.79146088193457</v>
      </c>
      <c r="DM212" s="2">
        <f t="shared" si="251"/>
        <v>137.23081890797678</v>
      </c>
      <c r="DN212" s="2">
        <f t="shared" si="251"/>
        <v>131.75051778093882</v>
      </c>
      <c r="DO212" s="2">
        <f t="shared" si="251"/>
        <v>115.2423829959514</v>
      </c>
      <c r="DP212" s="2">
        <f t="shared" si="251"/>
        <v>134.58551932773108</v>
      </c>
      <c r="DQ212" s="2">
        <f t="shared" si="251"/>
        <v>136.28924278074868</v>
      </c>
      <c r="DR212" s="2">
        <f t="shared" si="251"/>
        <v>133.74302154316274</v>
      </c>
      <c r="DS212" s="2">
        <f t="shared" si="251"/>
        <v>136.94436862745096</v>
      </c>
      <c r="DT212" s="2">
        <f t="shared" si="251"/>
        <v>136.42466050420168</v>
      </c>
      <c r="DU212" s="2">
        <f t="shared" si="251"/>
        <v>126.97411288515406</v>
      </c>
      <c r="DV212" s="2">
        <f t="shared" si="251"/>
        <v>139.79309107679109</v>
      </c>
      <c r="DW212" s="2">
        <f t="shared" si="251"/>
        <v>135.72985210084033</v>
      </c>
      <c r="DX212" s="2">
        <f t="shared" si="251"/>
        <v>121.56535966386556</v>
      </c>
      <c r="DY212" s="2">
        <f t="shared" si="251"/>
        <v>104.48889717741933</v>
      </c>
      <c r="EA212" s="2">
        <f t="shared" si="240"/>
        <v>88.49135929509174</v>
      </c>
      <c r="EB212" s="2">
        <f t="shared" si="240"/>
        <v>79.466876569340712</v>
      </c>
      <c r="EC212" s="2">
        <f t="shared" si="240"/>
        <v>78.86733240981917</v>
      </c>
      <c r="ED212" s="2">
        <f t="shared" si="240"/>
        <v>78.008979810115463</v>
      </c>
      <c r="EE212" s="2">
        <f t="shared" si="240"/>
        <v>70.826868893852577</v>
      </c>
      <c r="EF212" s="2">
        <f t="shared" si="239"/>
        <v>74.587417530277733</v>
      </c>
      <c r="EG212" s="2">
        <f t="shared" si="239"/>
        <v>74.478565828234764</v>
      </c>
      <c r="EH212" s="2">
        <f t="shared" si="239"/>
        <v>72.375305866494756</v>
      </c>
      <c r="EI212" s="2">
        <f t="shared" si="239"/>
        <v>68.880676580465561</v>
      </c>
      <c r="EJ212" s="2">
        <f t="shared" si="239"/>
        <v>70.489932533879298</v>
      </c>
      <c r="EK212" s="2">
        <f t="shared" si="239"/>
        <v>73.536214477836751</v>
      </c>
      <c r="EL212" s="2">
        <f t="shared" si="254"/>
        <v>66.611928071166346</v>
      </c>
      <c r="EM212" s="2">
        <f t="shared" si="255"/>
        <v>69.706155614735906</v>
      </c>
      <c r="EN212" s="2">
        <f t="shared" si="256"/>
        <v>71.595855280294344</v>
      </c>
      <c r="EO212" s="2">
        <f t="shared" si="257"/>
        <v>71.936038659381907</v>
      </c>
      <c r="EQ212" s="2">
        <f t="shared" si="252"/>
        <v>89.538301217239919</v>
      </c>
      <c r="ER212" s="2">
        <f t="shared" si="252"/>
        <v>82.154683647784807</v>
      </c>
      <c r="ES212" s="2">
        <f t="shared" si="252"/>
        <v>79.764812337086852</v>
      </c>
      <c r="ET212" s="2">
        <f t="shared" si="252"/>
        <v>77.855615345119503</v>
      </c>
      <c r="EU212" s="2">
        <f t="shared" si="252"/>
        <v>72.353023678199506</v>
      </c>
      <c r="EV212" s="2">
        <f t="shared" si="252"/>
        <v>74.642422279289605</v>
      </c>
      <c r="EW212" s="2">
        <f t="shared" si="252"/>
        <v>75.516552691059573</v>
      </c>
      <c r="EX212" s="2">
        <f t="shared" si="252"/>
        <v>74.472953446564375</v>
      </c>
      <c r="EY212" s="2">
        <f t="shared" si="252"/>
        <v>70.75138576743521</v>
      </c>
      <c r="EZ212" s="2">
        <f t="shared" si="252"/>
        <v>71.376594152777045</v>
      </c>
      <c r="FA212" s="2">
        <f t="shared" si="252"/>
        <v>72.951011509699981</v>
      </c>
      <c r="FB212" s="2">
        <f t="shared" si="252"/>
        <v>68.588714457870452</v>
      </c>
      <c r="FC212" s="2">
        <f t="shared" si="252"/>
        <v>69.799801436624847</v>
      </c>
      <c r="FD212" s="2">
        <f t="shared" si="252"/>
        <v>69.088086315555501</v>
      </c>
      <c r="FE212" s="2">
        <f t="shared" si="252"/>
        <v>71.712605054332016</v>
      </c>
      <c r="FG212" s="2">
        <f t="shared" si="253"/>
        <v>0.99999849945647223</v>
      </c>
      <c r="FH212" s="2">
        <f t="shared" si="253"/>
        <v>0.99999810770100883</v>
      </c>
      <c r="FI212" s="2">
        <f t="shared" si="253"/>
        <v>0.99999819598944573</v>
      </c>
      <c r="FJ212" s="2">
        <f t="shared" si="253"/>
        <v>0.999998060285476</v>
      </c>
      <c r="FK212" s="2">
        <f t="shared" si="253"/>
        <v>0.99999817207010255</v>
      </c>
      <c r="FL212" s="2">
        <f t="shared" si="253"/>
        <v>0.99999791141050376</v>
      </c>
      <c r="FM212" s="2">
        <f t="shared" si="253"/>
        <v>0.9999980192129404</v>
      </c>
      <c r="FN212" s="2">
        <f t="shared" si="253"/>
        <v>0.99999801017016454</v>
      </c>
      <c r="FO212" s="2">
        <f t="shared" si="253"/>
        <v>0.99999794909496942</v>
      </c>
      <c r="FP212" s="2">
        <f t="shared" si="253"/>
        <v>0.99999792826890455</v>
      </c>
      <c r="FQ212" s="2">
        <f t="shared" si="253"/>
        <v>0.99999805810991171</v>
      </c>
      <c r="FR212" s="2">
        <f t="shared" si="253"/>
        <v>0.99999802527591553</v>
      </c>
      <c r="FS212" s="2">
        <f t="shared" si="253"/>
        <v>0.99999777066883488</v>
      </c>
      <c r="FT212" s="2">
        <f t="shared" si="253"/>
        <v>0.99999793541837023</v>
      </c>
      <c r="FU212" s="2">
        <f t="shared" si="253"/>
        <v>0.99999761526596664</v>
      </c>
      <c r="FW212" s="2">
        <f t="shared" ref="FW212:GK227" si="260">POWER(10,($B212-C$232)/C$229)/(1+POWER(10,($B212-C$232)/C$229))</f>
        <v>0.97814389387289946</v>
      </c>
      <c r="FX212" s="2">
        <f t="shared" si="260"/>
        <v>0.98537943739556111</v>
      </c>
      <c r="FY212" s="2">
        <f t="shared" si="260"/>
        <v>0.98463057450480207</v>
      </c>
      <c r="FZ212" s="2">
        <f t="shared" si="260"/>
        <v>0.98549569934083492</v>
      </c>
      <c r="GA212" s="2">
        <f t="shared" si="260"/>
        <v>0.98413904622337522</v>
      </c>
      <c r="GB212" s="2">
        <f t="shared" si="260"/>
        <v>0.98583551425007498</v>
      </c>
      <c r="GC212" s="2">
        <f t="shared" si="260"/>
        <v>0.98716044709098771</v>
      </c>
      <c r="GD212" s="2">
        <f t="shared" si="260"/>
        <v>0.98440184712186563</v>
      </c>
      <c r="GE212" s="2">
        <f t="shared" si="260"/>
        <v>0.98005476383785661</v>
      </c>
      <c r="GF212" s="2">
        <f t="shared" si="260"/>
        <v>0.98025228928973518</v>
      </c>
      <c r="GG212" s="2">
        <f t="shared" si="260"/>
        <v>0.98039143718904842</v>
      </c>
      <c r="GH212" s="2">
        <f t="shared" si="260"/>
        <v>0.97810863366526379</v>
      </c>
      <c r="GI212" s="2">
        <f t="shared" si="260"/>
        <v>0.97425376509193706</v>
      </c>
      <c r="GJ212" s="2">
        <f t="shared" si="260"/>
        <v>0.97359581642353943</v>
      </c>
      <c r="GK212" s="2">
        <f t="shared" si="260"/>
        <v>0.96184201402932379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6.9494538247207544E-40</v>
      </c>
      <c r="HT212" s="86">
        <f t="shared" si="262"/>
        <v>1.2776985635777584E-50</v>
      </c>
      <c r="HU212" s="86">
        <f t="shared" si="262"/>
        <v>1.2488904845026399E-53</v>
      </c>
      <c r="HV212" s="86">
        <f t="shared" si="262"/>
        <v>1.9178494980650391E-61</v>
      </c>
      <c r="HW212" s="86">
        <f t="shared" si="262"/>
        <v>4.711753805959661E-57</v>
      </c>
      <c r="HX212" s="86">
        <f t="shared" si="262"/>
        <v>4.939159667494545E-60</v>
      </c>
      <c r="HY212" s="86">
        <f t="shared" si="262"/>
        <v>1.8417685723249886E-62</v>
      </c>
      <c r="HZ212" s="86">
        <f t="shared" si="262"/>
        <v>4.2334274421324951E-58</v>
      </c>
      <c r="IA212" s="86">
        <f t="shared" si="262"/>
        <v>1.3947988141247475E-53</v>
      </c>
      <c r="IB212" s="86">
        <f t="shared" si="262"/>
        <v>4.6522741976832754E-57</v>
      </c>
      <c r="IC212" s="86">
        <f t="shared" si="262"/>
        <v>7.3968338773934236E-57</v>
      </c>
      <c r="ID212" s="86">
        <f t="shared" si="262"/>
        <v>9.2377689845127685E-54</v>
      </c>
      <c r="IE212" s="86">
        <f t="shared" si="262"/>
        <v>8.4586864950780178E-49</v>
      </c>
      <c r="IF212" s="86">
        <f t="shared" si="262"/>
        <v>7.188189486805695E-105</v>
      </c>
      <c r="IG212" s="86">
        <f t="shared" si="262"/>
        <v>8.7150321668524503E-119</v>
      </c>
      <c r="II212" s="86">
        <f t="shared" ref="II212:IW227" si="263" xml:space="preserve"> _xlfn.NORM.DIST($B212, C$10, ABS(C$14), TRUE) * _xlfn.NORM.DIST(($B212 - C$10)*C$18, 0, ABS(C$14), TRUE) * 2</f>
        <v>1.6035108654161053E-6</v>
      </c>
      <c r="IJ212" s="86">
        <f t="shared" si="263"/>
        <v>6.6907041727526195E-9</v>
      </c>
      <c r="IK212" s="86">
        <f t="shared" si="263"/>
        <v>3.0391942786195296E-9</v>
      </c>
      <c r="IL212" s="86">
        <f t="shared" si="263"/>
        <v>1.1806821543843674E-10</v>
      </c>
      <c r="IM212" s="86">
        <f t="shared" si="263"/>
        <v>8.3698263903343936E-10</v>
      </c>
      <c r="IN212" s="86">
        <f t="shared" si="263"/>
        <v>2.0357394334348678E-10</v>
      </c>
      <c r="IO212" s="86">
        <f t="shared" si="263"/>
        <v>4.5481999691638188E-11</v>
      </c>
      <c r="IP212" s="86">
        <f t="shared" si="263"/>
        <v>5.9307998949592238E-10</v>
      </c>
      <c r="IQ212" s="86">
        <f t="shared" si="263"/>
        <v>1.1840493563526871E-8</v>
      </c>
      <c r="IR212" s="86">
        <f t="shared" si="263"/>
        <v>3.4097008483324214E-9</v>
      </c>
      <c r="IS212" s="86">
        <f t="shared" si="263"/>
        <v>3.1770797735767815E-9</v>
      </c>
      <c r="IT212" s="86">
        <f t="shared" si="263"/>
        <v>1.6209573895205971E-8</v>
      </c>
      <c r="IU212" s="86">
        <f t="shared" si="263"/>
        <v>1.6885803315101473E-7</v>
      </c>
      <c r="IV212" s="86">
        <f t="shared" si="263"/>
        <v>2.5955635246516787E-8</v>
      </c>
      <c r="IW212" s="86">
        <f t="shared" si="263"/>
        <v>7.7154371557378832E-31</v>
      </c>
      <c r="IY212" s="86">
        <f t="shared" ref="IY212:JM227" si="264">GM212+HC212+HS212+II212</f>
        <v>1.6035108654161053E-6</v>
      </c>
      <c r="IZ212" s="86">
        <f t="shared" si="264"/>
        <v>6.6907041727526195E-9</v>
      </c>
      <c r="JA212" s="86">
        <f t="shared" si="264"/>
        <v>3.0391942786195296E-9</v>
      </c>
      <c r="JB212" s="86">
        <f t="shared" si="264"/>
        <v>1.1806821543843674E-10</v>
      </c>
      <c r="JC212" s="86">
        <f t="shared" si="264"/>
        <v>8.3698263903343936E-10</v>
      </c>
      <c r="JD212" s="86">
        <f t="shared" si="264"/>
        <v>2.0357394334348678E-10</v>
      </c>
      <c r="JE212" s="86">
        <f t="shared" si="264"/>
        <v>4.5481999691638188E-11</v>
      </c>
      <c r="JF212" s="86">
        <f t="shared" si="264"/>
        <v>5.9307998949592238E-10</v>
      </c>
      <c r="JG212" s="86">
        <f t="shared" si="264"/>
        <v>1.1840493563526871E-8</v>
      </c>
      <c r="JH212" s="86">
        <f t="shared" si="264"/>
        <v>3.4097008483324214E-9</v>
      </c>
      <c r="JI212" s="86">
        <f t="shared" si="264"/>
        <v>3.1770797735767815E-9</v>
      </c>
      <c r="JJ212" s="86">
        <f t="shared" si="264"/>
        <v>1.6209573895205971E-8</v>
      </c>
      <c r="JK212" s="86">
        <f t="shared" si="264"/>
        <v>1.6885803315101473E-7</v>
      </c>
      <c r="JL212" s="86">
        <f t="shared" si="264"/>
        <v>2.5955635246516787E-8</v>
      </c>
      <c r="JM212" s="86">
        <f t="shared" si="264"/>
        <v>7.7154371557378832E-31</v>
      </c>
    </row>
    <row r="213" spans="2:273" x14ac:dyDescent="0.25">
      <c r="B213" s="2">
        <v>186</v>
      </c>
      <c r="C213" s="37">
        <v>88.21</v>
      </c>
      <c r="D213" s="37">
        <v>84.355999999999995</v>
      </c>
      <c r="E213" s="37">
        <v>80.558999999999997</v>
      </c>
      <c r="F213" s="37">
        <v>78.271000000000001</v>
      </c>
      <c r="G213" s="37">
        <v>78.338999999999999</v>
      </c>
      <c r="H213" s="37">
        <v>76.338999999999999</v>
      </c>
      <c r="I213" s="37">
        <v>78.492000000000004</v>
      </c>
      <c r="J213" s="37">
        <v>78.881</v>
      </c>
      <c r="K213" s="37">
        <v>71.932000000000002</v>
      </c>
      <c r="L213" s="37">
        <v>73.067999999999998</v>
      </c>
      <c r="M213" s="37">
        <v>74.763000000000005</v>
      </c>
      <c r="N213" s="37">
        <v>72.507999999999996</v>
      </c>
      <c r="O213" s="37">
        <v>73.932000000000002</v>
      </c>
      <c r="P213" s="37">
        <v>70.373000000000005</v>
      </c>
      <c r="Q213" s="37">
        <v>73.881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71.612479359378497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2.268520640621503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>
        <f t="shared" si="258"/>
        <v>71.612479359378497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73.881</v>
      </c>
      <c r="DK213" s="2">
        <f t="shared" si="251"/>
        <v>134.65607280701755</v>
      </c>
      <c r="DL213" s="2">
        <f t="shared" si="251"/>
        <v>143.03003796914322</v>
      </c>
      <c r="DM213" s="2">
        <f t="shared" si="251"/>
        <v>137.45197778750409</v>
      </c>
      <c r="DN213" s="2">
        <f t="shared" si="251"/>
        <v>131.96116145092461</v>
      </c>
      <c r="DO213" s="2">
        <f t="shared" si="251"/>
        <v>115.37088157894735</v>
      </c>
      <c r="DP213" s="2">
        <f t="shared" si="251"/>
        <v>134.8210650878533</v>
      </c>
      <c r="DQ213" s="2">
        <f t="shared" si="251"/>
        <v>136.51080320855615</v>
      </c>
      <c r="DR213" s="2">
        <f t="shared" si="251"/>
        <v>133.93963300229183</v>
      </c>
      <c r="DS213" s="2">
        <f t="shared" si="251"/>
        <v>137.18959271708681</v>
      </c>
      <c r="DT213" s="2">
        <f t="shared" si="251"/>
        <v>136.6668704354469</v>
      </c>
      <c r="DU213" s="2">
        <f t="shared" si="251"/>
        <v>127.16736806722687</v>
      </c>
      <c r="DV213" s="2">
        <f t="shared" si="251"/>
        <v>140.08049635349636</v>
      </c>
      <c r="DW213" s="2">
        <f t="shared" si="251"/>
        <v>136.00700840336134</v>
      </c>
      <c r="DX213" s="2">
        <f t="shared" si="251"/>
        <v>121.76712773109246</v>
      </c>
      <c r="DY213" s="2">
        <f t="shared" si="251"/>
        <v>104.60183467741933</v>
      </c>
      <c r="EA213" s="2">
        <f t="shared" si="240"/>
        <v>88.388485421417315</v>
      </c>
      <c r="EB213" s="2">
        <f t="shared" si="240"/>
        <v>79.332575424929175</v>
      </c>
      <c r="EC213" s="2">
        <f t="shared" si="240"/>
        <v>78.709450326813453</v>
      </c>
      <c r="ED213" s="2">
        <f t="shared" si="240"/>
        <v>77.879927836058542</v>
      </c>
      <c r="EE213" s="2">
        <f t="shared" si="240"/>
        <v>70.669393625975204</v>
      </c>
      <c r="EF213" s="2">
        <f t="shared" si="239"/>
        <v>74.446064660860401</v>
      </c>
      <c r="EG213" s="2">
        <f t="shared" si="239"/>
        <v>74.316874461817363</v>
      </c>
      <c r="EH213" s="2">
        <f t="shared" si="239"/>
        <v>72.180459962101224</v>
      </c>
      <c r="EI213" s="2">
        <f t="shared" si="239"/>
        <v>68.703506818090119</v>
      </c>
      <c r="EJ213" s="2">
        <f t="shared" si="239"/>
        <v>70.322752481232328</v>
      </c>
      <c r="EK213" s="2">
        <f t="shared" si="239"/>
        <v>73.409512501793131</v>
      </c>
      <c r="EL213" s="2">
        <f t="shared" si="254"/>
        <v>66.426823003994031</v>
      </c>
      <c r="EM213" s="2">
        <f t="shared" si="255"/>
        <v>69.577977984908998</v>
      </c>
      <c r="EN213" s="2">
        <f t="shared" si="256"/>
        <v>71.506362614135341</v>
      </c>
      <c r="EO213" s="2">
        <f t="shared" si="257"/>
        <v>71.828814540331607</v>
      </c>
      <c r="EQ213" s="2">
        <f t="shared" si="252"/>
        <v>89.447894363676454</v>
      </c>
      <c r="ER213" s="2">
        <f t="shared" si="252"/>
        <v>82.051976058136603</v>
      </c>
      <c r="ES213" s="2">
        <f t="shared" si="252"/>
        <v>79.617449682645187</v>
      </c>
      <c r="ET213" s="2">
        <f t="shared" si="252"/>
        <v>77.724779766034828</v>
      </c>
      <c r="EU213" s="2">
        <f t="shared" si="252"/>
        <v>72.213309534229808</v>
      </c>
      <c r="EV213" s="2">
        <f t="shared" si="252"/>
        <v>74.501708755044362</v>
      </c>
      <c r="EW213" s="2">
        <f t="shared" si="252"/>
        <v>75.366670021043831</v>
      </c>
      <c r="EX213" s="2">
        <f t="shared" si="252"/>
        <v>74.3026799216847</v>
      </c>
      <c r="EY213" s="2">
        <f t="shared" si="252"/>
        <v>70.596624791413703</v>
      </c>
      <c r="EZ213" s="2">
        <f t="shared" si="252"/>
        <v>71.220027664122568</v>
      </c>
      <c r="FA213" s="2">
        <f t="shared" si="252"/>
        <v>72.81736546595323</v>
      </c>
      <c r="FB213" s="2">
        <f t="shared" si="252"/>
        <v>68.427535204171093</v>
      </c>
      <c r="FC213" s="2">
        <f t="shared" si="252"/>
        <v>69.67281377220101</v>
      </c>
      <c r="FD213" s="2">
        <f t="shared" si="252"/>
        <v>68.968133190345924</v>
      </c>
      <c r="FE213" s="2">
        <f t="shared" si="252"/>
        <v>71.604578258664418</v>
      </c>
      <c r="FG213" s="2">
        <f t="shared" si="253"/>
        <v>0.99999863148785706</v>
      </c>
      <c r="FH213" s="2">
        <f t="shared" si="253"/>
        <v>0.99999827420252141</v>
      </c>
      <c r="FI213" s="2">
        <f t="shared" si="253"/>
        <v>0.99999835472255905</v>
      </c>
      <c r="FJ213" s="2">
        <f t="shared" si="253"/>
        <v>0.99999823095902696</v>
      </c>
      <c r="FK213" s="2">
        <f t="shared" si="253"/>
        <v>0.99999833290785178</v>
      </c>
      <c r="FL213" s="2">
        <f t="shared" si="253"/>
        <v>0.99999809518339033</v>
      </c>
      <c r="FM213" s="2">
        <f t="shared" si="253"/>
        <v>0.9999981935004163</v>
      </c>
      <c r="FN213" s="2">
        <f t="shared" si="253"/>
        <v>0.99999818525330386</v>
      </c>
      <c r="FO213" s="2">
        <f t="shared" si="253"/>
        <v>0.99999812955204403</v>
      </c>
      <c r="FP213" s="2">
        <f t="shared" si="253"/>
        <v>0.99999811055844035</v>
      </c>
      <c r="FQ213" s="2">
        <f t="shared" si="253"/>
        <v>0.99999822897488799</v>
      </c>
      <c r="FR213" s="2">
        <f t="shared" si="253"/>
        <v>0.99999819902991738</v>
      </c>
      <c r="FS213" s="2">
        <f t="shared" si="253"/>
        <v>0.99999796682541409</v>
      </c>
      <c r="FT213" s="2">
        <f t="shared" si="253"/>
        <v>0.99999811707883279</v>
      </c>
      <c r="FU213" s="2">
        <f t="shared" si="253"/>
        <v>0.99999782509625623</v>
      </c>
      <c r="FW213" s="2">
        <f t="shared" si="260"/>
        <v>0.98002858727350783</v>
      </c>
      <c r="FX213" s="2">
        <f t="shared" si="260"/>
        <v>0.98664871264988385</v>
      </c>
      <c r="FY213" s="2">
        <f t="shared" si="260"/>
        <v>0.9859639357826353</v>
      </c>
      <c r="FZ213" s="2">
        <f t="shared" si="260"/>
        <v>0.9867550170529944</v>
      </c>
      <c r="GA213" s="2">
        <f t="shared" si="260"/>
        <v>0.98551442227666686</v>
      </c>
      <c r="GB213" s="2">
        <f t="shared" si="260"/>
        <v>0.9870657151886425</v>
      </c>
      <c r="GC213" s="2">
        <f t="shared" si="260"/>
        <v>0.98827694455244453</v>
      </c>
      <c r="GD213" s="2">
        <f t="shared" si="260"/>
        <v>0.98575476436574638</v>
      </c>
      <c r="GE213" s="2">
        <f t="shared" si="260"/>
        <v>0.9817777490214169</v>
      </c>
      <c r="GF213" s="2">
        <f t="shared" si="260"/>
        <v>0.98195852519297155</v>
      </c>
      <c r="GG213" s="2">
        <f t="shared" si="260"/>
        <v>0.98208587018988169</v>
      </c>
      <c r="GH213" s="2">
        <f t="shared" si="260"/>
        <v>0.97999630543895222</v>
      </c>
      <c r="GI213" s="2">
        <f t="shared" si="260"/>
        <v>0.97646584065142639</v>
      </c>
      <c r="GJ213" s="2">
        <f t="shared" si="260"/>
        <v>0.9758630213671301</v>
      </c>
      <c r="GK213" s="2">
        <f t="shared" si="260"/>
        <v>0.96508226727773549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5.4965747693372492E-41</v>
      </c>
      <c r="HT213" s="86">
        <f t="shared" si="262"/>
        <v>5.5908616884062256E-52</v>
      </c>
      <c r="HU213" s="86">
        <f t="shared" si="262"/>
        <v>4.441764956414664E-55</v>
      </c>
      <c r="HV213" s="86">
        <f t="shared" si="262"/>
        <v>4.1550096723650998E-63</v>
      </c>
      <c r="HW213" s="86">
        <f t="shared" si="262"/>
        <v>1.2967494062879558E-58</v>
      </c>
      <c r="HX213" s="86">
        <f t="shared" si="262"/>
        <v>1.201130796053317E-61</v>
      </c>
      <c r="HY213" s="86">
        <f t="shared" si="262"/>
        <v>3.968636492738458E-64</v>
      </c>
      <c r="HZ213" s="86">
        <f t="shared" si="262"/>
        <v>1.1074848616875082E-59</v>
      </c>
      <c r="IA213" s="86">
        <f t="shared" si="262"/>
        <v>4.535485183368066E-55</v>
      </c>
      <c r="IB213" s="86">
        <f t="shared" si="262"/>
        <v>1.199385659420213E-58</v>
      </c>
      <c r="IC213" s="86">
        <f t="shared" si="262"/>
        <v>1.9186848744281381E-58</v>
      </c>
      <c r="ID213" s="86">
        <f t="shared" si="262"/>
        <v>2.8319856711409566E-55</v>
      </c>
      <c r="IE213" s="86">
        <f t="shared" si="262"/>
        <v>3.4084480856902946E-50</v>
      </c>
      <c r="IF213" s="86">
        <f t="shared" si="262"/>
        <v>5.700813795755792E-108</v>
      </c>
      <c r="IG213" s="86">
        <f t="shared" si="262"/>
        <v>1.9745076122957639E-122</v>
      </c>
      <c r="II213" s="86">
        <f t="shared" si="263"/>
        <v>8.9174273955269779E-7</v>
      </c>
      <c r="IJ213" s="86">
        <f t="shared" si="263"/>
        <v>3.116389023601484E-9</v>
      </c>
      <c r="IK213" s="86">
        <f t="shared" si="263"/>
        <v>1.3548785953448221E-9</v>
      </c>
      <c r="IL213" s="86">
        <f t="shared" si="263"/>
        <v>4.6280813838874502E-11</v>
      </c>
      <c r="IM213" s="86">
        <f t="shared" si="263"/>
        <v>3.5031330738159463E-10</v>
      </c>
      <c r="IN213" s="86">
        <f t="shared" si="263"/>
        <v>8.2125042808547089E-11</v>
      </c>
      <c r="IO213" s="86">
        <f t="shared" si="263"/>
        <v>1.7596125529459636E-11</v>
      </c>
      <c r="IP213" s="86">
        <f t="shared" si="263"/>
        <v>2.4538827866317326E-10</v>
      </c>
      <c r="IQ213" s="86">
        <f t="shared" si="263"/>
        <v>5.3195928579694178E-9</v>
      </c>
      <c r="IR213" s="86">
        <f t="shared" si="263"/>
        <v>1.448790068644307E-9</v>
      </c>
      <c r="IS213" s="86">
        <f t="shared" si="263"/>
        <v>1.3476747622493641E-9</v>
      </c>
      <c r="IT213" s="86">
        <f t="shared" si="263"/>
        <v>7.2442977398931681E-9</v>
      </c>
      <c r="IU213" s="86">
        <f t="shared" si="263"/>
        <v>8.1712025120322005E-8</v>
      </c>
      <c r="IV213" s="86">
        <f t="shared" si="263"/>
        <v>1.1373469177857243E-8</v>
      </c>
      <c r="IW213" s="86">
        <f t="shared" si="263"/>
        <v>1.5823314960081211E-32</v>
      </c>
      <c r="IY213" s="86">
        <f t="shared" si="264"/>
        <v>8.9174273955269779E-7</v>
      </c>
      <c r="IZ213" s="86">
        <f t="shared" si="264"/>
        <v>3.116389023601484E-9</v>
      </c>
      <c r="JA213" s="86">
        <f t="shared" si="264"/>
        <v>1.3548785953448221E-9</v>
      </c>
      <c r="JB213" s="86">
        <f t="shared" si="264"/>
        <v>4.6280813838874502E-11</v>
      </c>
      <c r="JC213" s="86">
        <f t="shared" si="264"/>
        <v>3.5031330738159463E-10</v>
      </c>
      <c r="JD213" s="86">
        <f t="shared" si="264"/>
        <v>8.2125042808547089E-11</v>
      </c>
      <c r="JE213" s="86">
        <f t="shared" si="264"/>
        <v>1.7596125529459636E-11</v>
      </c>
      <c r="JF213" s="86">
        <f t="shared" si="264"/>
        <v>2.4538827866317326E-10</v>
      </c>
      <c r="JG213" s="86">
        <f t="shared" si="264"/>
        <v>5.3195928579694178E-9</v>
      </c>
      <c r="JH213" s="86">
        <f t="shared" si="264"/>
        <v>1.448790068644307E-9</v>
      </c>
      <c r="JI213" s="86">
        <f t="shared" si="264"/>
        <v>1.3476747622493641E-9</v>
      </c>
      <c r="JJ213" s="86">
        <f t="shared" si="264"/>
        <v>7.2442977398931681E-9</v>
      </c>
      <c r="JK213" s="86">
        <f t="shared" si="264"/>
        <v>8.1712025120322005E-8</v>
      </c>
      <c r="JL213" s="86">
        <f t="shared" si="264"/>
        <v>1.1373469177857243E-8</v>
      </c>
      <c r="JM213" s="86">
        <f t="shared" si="264"/>
        <v>1.5823314960081211E-32</v>
      </c>
    </row>
    <row r="214" spans="2:273" x14ac:dyDescent="0.25">
      <c r="B214" s="2">
        <v>187</v>
      </c>
      <c r="C214" s="37">
        <v>91.031999999999996</v>
      </c>
      <c r="D214" s="37">
        <v>83.034000000000006</v>
      </c>
      <c r="E214" s="37">
        <v>84.558999999999997</v>
      </c>
      <c r="F214" s="37">
        <v>78.661000000000001</v>
      </c>
      <c r="G214" s="37">
        <v>74.322000000000003</v>
      </c>
      <c r="H214" s="37">
        <v>75.305000000000007</v>
      </c>
      <c r="I214" s="37">
        <v>76.881</v>
      </c>
      <c r="J214" s="37">
        <v>76.661000000000001</v>
      </c>
      <c r="K214" s="37">
        <v>75.135999999999996</v>
      </c>
      <c r="L214" s="37">
        <v>70.492000000000004</v>
      </c>
      <c r="M214" s="37">
        <v>74.626999999999995</v>
      </c>
      <c r="N214" s="37">
        <v>71.661000000000001</v>
      </c>
      <c r="O214" s="37">
        <v>70.694999999999993</v>
      </c>
      <c r="P214" s="37">
        <v>71.322000000000003</v>
      </c>
      <c r="Q214" s="37">
        <v>71.271000000000001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>
        <f t="shared" si="266"/>
        <v>71.503805436631836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-0.23280543663183551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71.503805436631836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71.271000000000001</v>
      </c>
      <c r="DK214" s="2">
        <f t="shared" ref="DK214:DY227" si="268">BO$228*$B214+BO$229</f>
        <v>134.81197543859651</v>
      </c>
      <c r="DL214" s="2">
        <f t="shared" si="268"/>
        <v>143.2686150563519</v>
      </c>
      <c r="DM214" s="2">
        <f t="shared" si="268"/>
        <v>137.67313666703137</v>
      </c>
      <c r="DN214" s="2">
        <f t="shared" si="268"/>
        <v>132.17180512091039</v>
      </c>
      <c r="DO214" s="2">
        <f t="shared" si="268"/>
        <v>115.49938016194329</v>
      </c>
      <c r="DP214" s="2">
        <f t="shared" si="268"/>
        <v>135.05661084797555</v>
      </c>
      <c r="DQ214" s="2">
        <f t="shared" si="268"/>
        <v>136.73236363636363</v>
      </c>
      <c r="DR214" s="2">
        <f t="shared" si="268"/>
        <v>134.13624446142094</v>
      </c>
      <c r="DS214" s="2">
        <f t="shared" si="268"/>
        <v>137.43481680672267</v>
      </c>
      <c r="DT214" s="2">
        <f t="shared" si="268"/>
        <v>136.90908036669214</v>
      </c>
      <c r="DU214" s="2">
        <f t="shared" si="268"/>
        <v>127.36062324929972</v>
      </c>
      <c r="DV214" s="2">
        <f t="shared" si="268"/>
        <v>140.36790163020166</v>
      </c>
      <c r="DW214" s="2">
        <f t="shared" si="268"/>
        <v>136.28416470588235</v>
      </c>
      <c r="DX214" s="2">
        <f t="shared" si="268"/>
        <v>121.96889579831935</v>
      </c>
      <c r="DY214" s="2">
        <f t="shared" si="268"/>
        <v>104.71477217741933</v>
      </c>
      <c r="EA214" s="2">
        <f t="shared" si="240"/>
        <v>88.285611547742889</v>
      </c>
      <c r="EB214" s="2">
        <f t="shared" si="240"/>
        <v>79.198274280517637</v>
      </c>
      <c r="EC214" s="2">
        <f t="shared" si="240"/>
        <v>78.551568243807765</v>
      </c>
      <c r="ED214" s="2">
        <f t="shared" si="240"/>
        <v>77.750875862001607</v>
      </c>
      <c r="EE214" s="2">
        <f t="shared" si="240"/>
        <v>70.51191835809783</v>
      </c>
      <c r="EF214" s="2">
        <f t="shared" si="239"/>
        <v>74.304711791443083</v>
      </c>
      <c r="EG214" s="2">
        <f t="shared" si="239"/>
        <v>74.155183095399963</v>
      </c>
      <c r="EH214" s="2">
        <f t="shared" si="239"/>
        <v>71.985614057707693</v>
      </c>
      <c r="EI214" s="2">
        <f t="shared" si="239"/>
        <v>68.526337055714691</v>
      </c>
      <c r="EJ214" s="2">
        <f t="shared" si="239"/>
        <v>70.155572428585359</v>
      </c>
      <c r="EK214" s="2">
        <f t="shared" si="239"/>
        <v>73.282810525749525</v>
      </c>
      <c r="EL214" s="2">
        <f t="shared" si="254"/>
        <v>66.241717936821743</v>
      </c>
      <c r="EM214" s="2">
        <f t="shared" si="255"/>
        <v>69.449800355082104</v>
      </c>
      <c r="EN214" s="2">
        <f t="shared" si="256"/>
        <v>71.416869947976338</v>
      </c>
      <c r="EO214" s="2">
        <f t="shared" si="257"/>
        <v>71.72159042128132</v>
      </c>
      <c r="EQ214" s="2">
        <f t="shared" ref="EQ214:FE227" si="269">CU$228*$B214+CU$229</f>
        <v>89.357487510113003</v>
      </c>
      <c r="ER214" s="2">
        <f t="shared" si="269"/>
        <v>81.949268468488413</v>
      </c>
      <c r="ES214" s="2">
        <f t="shared" si="269"/>
        <v>79.470087028203523</v>
      </c>
      <c r="ET214" s="2">
        <f t="shared" si="269"/>
        <v>77.593944186950139</v>
      </c>
      <c r="EU214" s="2">
        <f t="shared" si="269"/>
        <v>72.073595390260124</v>
      </c>
      <c r="EV214" s="2">
        <f t="shared" si="269"/>
        <v>74.360995230799134</v>
      </c>
      <c r="EW214" s="2">
        <f t="shared" si="269"/>
        <v>75.216787351028103</v>
      </c>
      <c r="EX214" s="2">
        <f t="shared" si="269"/>
        <v>74.132406396805038</v>
      </c>
      <c r="EY214" s="2">
        <f t="shared" si="269"/>
        <v>70.441863815392196</v>
      </c>
      <c r="EZ214" s="2">
        <f t="shared" si="269"/>
        <v>71.063461175468092</v>
      </c>
      <c r="FA214" s="2">
        <f t="shared" si="269"/>
        <v>72.68371942220648</v>
      </c>
      <c r="FB214" s="2">
        <f t="shared" si="269"/>
        <v>68.266355950471734</v>
      </c>
      <c r="FC214" s="2">
        <f t="shared" si="269"/>
        <v>69.545826107777174</v>
      </c>
      <c r="FD214" s="2">
        <f t="shared" si="269"/>
        <v>68.848180065136347</v>
      </c>
      <c r="FE214" s="2">
        <f t="shared" si="269"/>
        <v>71.49655146299682</v>
      </c>
      <c r="FG214" s="2">
        <f t="shared" ref="FG214:FU227" si="270">POWER(10,($B214-C$231)/C$229)/(1+POWER(10,($B214-C$231)/C$229))</f>
        <v>0.99999875190194154</v>
      </c>
      <c r="FH214" s="2">
        <f t="shared" si="270"/>
        <v>0.999998426053754</v>
      </c>
      <c r="FI214" s="2">
        <f t="shared" si="270"/>
        <v>0.99999849948892283</v>
      </c>
      <c r="FJ214" s="2">
        <f t="shared" si="270"/>
        <v>0.99999838661520624</v>
      </c>
      <c r="FK214" s="2">
        <f t="shared" si="270"/>
        <v>0.99999847959366761</v>
      </c>
      <c r="FL214" s="2">
        <f t="shared" si="270"/>
        <v>0.99999826278631387</v>
      </c>
      <c r="FM214" s="2">
        <f t="shared" si="270"/>
        <v>0.99999835245253654</v>
      </c>
      <c r="FN214" s="2">
        <f t="shared" si="270"/>
        <v>0.99999834493107809</v>
      </c>
      <c r="FO214" s="2">
        <f t="shared" si="270"/>
        <v>0.99999829413090902</v>
      </c>
      <c r="FP214" s="2">
        <f t="shared" si="270"/>
        <v>0.99999827680853071</v>
      </c>
      <c r="FQ214" s="2">
        <f t="shared" si="270"/>
        <v>0.9999983848056494</v>
      </c>
      <c r="FR214" s="2">
        <f t="shared" si="270"/>
        <v>0.99999835749550303</v>
      </c>
      <c r="FS214" s="2">
        <f t="shared" si="270"/>
        <v>0.99999814572240764</v>
      </c>
      <c r="FT214" s="2">
        <f t="shared" si="270"/>
        <v>0.99999828275520142</v>
      </c>
      <c r="FU214" s="2">
        <f t="shared" si="270"/>
        <v>0.99999801646383157</v>
      </c>
      <c r="FW214" s="2">
        <f t="shared" si="260"/>
        <v>0.98175379164098842</v>
      </c>
      <c r="FX214" s="2">
        <f t="shared" si="260"/>
        <v>0.98780915980146256</v>
      </c>
      <c r="FY214" s="2">
        <f t="shared" si="260"/>
        <v>0.98718312817948839</v>
      </c>
      <c r="FZ214" s="2">
        <f t="shared" si="260"/>
        <v>0.9879063378507924</v>
      </c>
      <c r="GA214" s="2">
        <f t="shared" si="260"/>
        <v>0.98677213621303994</v>
      </c>
      <c r="GB214" s="2">
        <f t="shared" si="260"/>
        <v>0.98819035176529657</v>
      </c>
      <c r="GC214" s="2">
        <f t="shared" si="260"/>
        <v>0.98929740661702337</v>
      </c>
      <c r="GD214" s="2">
        <f t="shared" si="260"/>
        <v>0.98699188597980891</v>
      </c>
      <c r="GE214" s="2">
        <f t="shared" si="260"/>
        <v>0.98335442072461587</v>
      </c>
      <c r="GF214" s="2">
        <f t="shared" si="260"/>
        <v>0.98351981788329279</v>
      </c>
      <c r="GG214" s="2">
        <f t="shared" si="260"/>
        <v>0.98363632620707098</v>
      </c>
      <c r="GH214" s="2">
        <f t="shared" si="260"/>
        <v>0.98172424642771416</v>
      </c>
      <c r="GI214" s="2">
        <f t="shared" si="260"/>
        <v>0.97849205397980077</v>
      </c>
      <c r="GJ214" s="2">
        <f t="shared" si="260"/>
        <v>0.97793996291642482</v>
      </c>
      <c r="GK214" s="2">
        <f t="shared" si="260"/>
        <v>0.96805650665779774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4.194860887769693E-42</v>
      </c>
      <c r="HT214" s="86">
        <f t="shared" si="262"/>
        <v>2.3444334592105574E-53</v>
      </c>
      <c r="HU214" s="86">
        <f t="shared" si="262"/>
        <v>1.5092870599842528E-56</v>
      </c>
      <c r="HV214" s="86">
        <f t="shared" si="262"/>
        <v>8.5423692564635417E-65</v>
      </c>
      <c r="HW214" s="86">
        <f t="shared" si="262"/>
        <v>3.3959599436415118E-60</v>
      </c>
      <c r="HX214" s="86">
        <f t="shared" si="262"/>
        <v>2.7772341964826287E-63</v>
      </c>
      <c r="HY214" s="86">
        <f t="shared" si="262"/>
        <v>8.120941092173724E-66</v>
      </c>
      <c r="HZ214" s="86">
        <f t="shared" si="262"/>
        <v>2.7555588635772091E-61</v>
      </c>
      <c r="IA214" s="86">
        <f t="shared" si="262"/>
        <v>1.4055003290838704E-56</v>
      </c>
      <c r="IB214" s="86">
        <f t="shared" si="262"/>
        <v>2.9369832885822411E-60</v>
      </c>
      <c r="IC214" s="86">
        <f t="shared" si="262"/>
        <v>4.7272160632283825E-60</v>
      </c>
      <c r="ID214" s="86">
        <f t="shared" si="262"/>
        <v>8.2615681389717887E-57</v>
      </c>
      <c r="IE214" s="86">
        <f t="shared" si="262"/>
        <v>1.3110092166084341E-51</v>
      </c>
      <c r="IF214" s="86">
        <f t="shared" si="262"/>
        <v>4.0684209756631503E-111</v>
      </c>
      <c r="IG214" s="86">
        <f t="shared" si="262"/>
        <v>3.9341966298711315E-126</v>
      </c>
      <c r="II214" s="86">
        <f t="shared" si="263"/>
        <v>4.8948039262610595E-7</v>
      </c>
      <c r="IJ214" s="86">
        <f t="shared" si="263"/>
        <v>1.4289465143751881E-9</v>
      </c>
      <c r="IK214" s="86">
        <f t="shared" si="263"/>
        <v>5.939276574331789E-10</v>
      </c>
      <c r="IL214" s="86">
        <f t="shared" si="263"/>
        <v>1.7793202050478013E-11</v>
      </c>
      <c r="IM214" s="86">
        <f t="shared" si="263"/>
        <v>1.4395689264458132E-10</v>
      </c>
      <c r="IN214" s="86">
        <f t="shared" si="263"/>
        <v>3.2518217247119522E-11</v>
      </c>
      <c r="IO214" s="86">
        <f t="shared" si="263"/>
        <v>6.6786449682344158E-12</v>
      </c>
      <c r="IP214" s="86">
        <f t="shared" si="263"/>
        <v>9.9666999952456182E-11</v>
      </c>
      <c r="IQ214" s="86">
        <f t="shared" si="263"/>
        <v>2.3479494153563034E-9</v>
      </c>
      <c r="IR214" s="86">
        <f t="shared" si="263"/>
        <v>6.0402254180318693E-10</v>
      </c>
      <c r="IS214" s="86">
        <f t="shared" si="263"/>
        <v>5.6091613280723282E-10</v>
      </c>
      <c r="IT214" s="86">
        <f t="shared" si="263"/>
        <v>3.1789783842049341E-9</v>
      </c>
      <c r="IU214" s="86">
        <f t="shared" si="263"/>
        <v>3.8871994564993194E-8</v>
      </c>
      <c r="IV214" s="86">
        <f t="shared" si="263"/>
        <v>4.8866472088795177E-9</v>
      </c>
      <c r="IW214" s="86">
        <f t="shared" si="263"/>
        <v>2.9133606129662326E-34</v>
      </c>
      <c r="IY214" s="86">
        <f t="shared" si="264"/>
        <v>4.8948039262610595E-7</v>
      </c>
      <c r="IZ214" s="86">
        <f t="shared" si="264"/>
        <v>1.4289465143751881E-9</v>
      </c>
      <c r="JA214" s="86">
        <f t="shared" si="264"/>
        <v>5.939276574331789E-10</v>
      </c>
      <c r="JB214" s="86">
        <f t="shared" si="264"/>
        <v>1.7793202050478013E-11</v>
      </c>
      <c r="JC214" s="86">
        <f t="shared" si="264"/>
        <v>1.4395689264458132E-10</v>
      </c>
      <c r="JD214" s="86">
        <f t="shared" si="264"/>
        <v>3.2518217247119522E-11</v>
      </c>
      <c r="JE214" s="86">
        <f t="shared" si="264"/>
        <v>6.6786449682344158E-12</v>
      </c>
      <c r="JF214" s="86">
        <f t="shared" si="264"/>
        <v>9.9666999952456182E-11</v>
      </c>
      <c r="JG214" s="86">
        <f t="shared" si="264"/>
        <v>2.3479494153563034E-9</v>
      </c>
      <c r="JH214" s="86">
        <f t="shared" si="264"/>
        <v>6.0402254180318693E-10</v>
      </c>
      <c r="JI214" s="86">
        <f t="shared" si="264"/>
        <v>5.6091613280723282E-10</v>
      </c>
      <c r="JJ214" s="86">
        <f t="shared" si="264"/>
        <v>3.1789783842049341E-9</v>
      </c>
      <c r="JK214" s="86">
        <f t="shared" si="264"/>
        <v>3.8871994564993194E-8</v>
      </c>
      <c r="JL214" s="86">
        <f t="shared" si="264"/>
        <v>4.8866472088795177E-9</v>
      </c>
      <c r="JM214" s="86">
        <f t="shared" si="264"/>
        <v>2.9133606129662326E-34</v>
      </c>
    </row>
    <row r="215" spans="2:273" x14ac:dyDescent="0.25">
      <c r="B215" s="2">
        <v>188</v>
      </c>
      <c r="C215" s="37">
        <v>90.516000000000005</v>
      </c>
      <c r="D215" s="37">
        <v>83.457999999999998</v>
      </c>
      <c r="E215" s="37">
        <v>82.305000000000007</v>
      </c>
      <c r="F215" s="37">
        <v>79.22</v>
      </c>
      <c r="G215" s="37">
        <v>76.61</v>
      </c>
      <c r="H215" s="37">
        <v>76.254000000000005</v>
      </c>
      <c r="I215" s="37">
        <v>77.373000000000005</v>
      </c>
      <c r="J215" s="37">
        <v>76.728999999999999</v>
      </c>
      <c r="K215" s="37">
        <v>71.965999999999994</v>
      </c>
      <c r="L215" s="37">
        <v>72.016999999999996</v>
      </c>
      <c r="M215" s="37">
        <v>75.575999999999993</v>
      </c>
      <c r="N215" s="37">
        <v>70.424000000000007</v>
      </c>
      <c r="O215" s="37">
        <v>72.119</v>
      </c>
      <c r="P215" s="37">
        <v>70.897999999999996</v>
      </c>
      <c r="Q215" s="37">
        <v>71.474999999999994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>
        <f t="shared" si="266"/>
        <v>71.395182697148584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7.9817302851409977E-2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>
        <f t="shared" si="258"/>
        <v>71.395182697148584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71.474999999999994</v>
      </c>
      <c r="DK215" s="2">
        <f t="shared" si="268"/>
        <v>134.96787807017546</v>
      </c>
      <c r="DL215" s="2">
        <f t="shared" si="268"/>
        <v>143.50719214356059</v>
      </c>
      <c r="DM215" s="2">
        <f t="shared" si="268"/>
        <v>137.89429554655868</v>
      </c>
      <c r="DN215" s="2">
        <f t="shared" si="268"/>
        <v>132.38244879089615</v>
      </c>
      <c r="DO215" s="2">
        <f t="shared" si="268"/>
        <v>115.62787874493925</v>
      </c>
      <c r="DP215" s="2">
        <f t="shared" si="268"/>
        <v>135.29215660809777</v>
      </c>
      <c r="DQ215" s="2">
        <f t="shared" si="268"/>
        <v>136.95392406417113</v>
      </c>
      <c r="DR215" s="2">
        <f t="shared" si="268"/>
        <v>134.33285592055006</v>
      </c>
      <c r="DS215" s="2">
        <f t="shared" si="268"/>
        <v>137.68004089635852</v>
      </c>
      <c r="DT215" s="2">
        <f t="shared" si="268"/>
        <v>137.15129029793735</v>
      </c>
      <c r="DU215" s="2">
        <f t="shared" si="268"/>
        <v>127.55387843137254</v>
      </c>
      <c r="DV215" s="2">
        <f t="shared" si="268"/>
        <v>140.65530690690693</v>
      </c>
      <c r="DW215" s="2">
        <f t="shared" si="268"/>
        <v>136.56132100840335</v>
      </c>
      <c r="DX215" s="2">
        <f t="shared" si="268"/>
        <v>122.17066386554623</v>
      </c>
      <c r="DY215" s="2">
        <f t="shared" si="268"/>
        <v>104.82770967741934</v>
      </c>
      <c r="EA215" s="2">
        <f t="shared" si="240"/>
        <v>88.182737674068463</v>
      </c>
      <c r="EB215" s="2">
        <f t="shared" si="240"/>
        <v>79.0639731361061</v>
      </c>
      <c r="EC215" s="2">
        <f t="shared" si="240"/>
        <v>78.393686160802062</v>
      </c>
      <c r="ED215" s="2">
        <f t="shared" si="240"/>
        <v>77.621823887944686</v>
      </c>
      <c r="EE215" s="2">
        <f t="shared" si="240"/>
        <v>70.354443090220457</v>
      </c>
      <c r="EF215" s="2">
        <f t="shared" si="239"/>
        <v>74.163358922025765</v>
      </c>
      <c r="EG215" s="2">
        <f t="shared" si="239"/>
        <v>73.993491728982562</v>
      </c>
      <c r="EH215" s="2">
        <f t="shared" si="239"/>
        <v>71.79076815331419</v>
      </c>
      <c r="EI215" s="2">
        <f t="shared" si="239"/>
        <v>68.349167293339235</v>
      </c>
      <c r="EJ215" s="2">
        <f t="shared" si="239"/>
        <v>69.988392375938389</v>
      </c>
      <c r="EK215" s="2">
        <f t="shared" si="239"/>
        <v>73.15610854970592</v>
      </c>
      <c r="EL215" s="2">
        <f t="shared" si="254"/>
        <v>66.056612869649427</v>
      </c>
      <c r="EM215" s="2">
        <f t="shared" si="255"/>
        <v>69.32162272525521</v>
      </c>
      <c r="EN215" s="2">
        <f t="shared" si="256"/>
        <v>71.327377281817334</v>
      </c>
      <c r="EO215" s="2">
        <f t="shared" si="257"/>
        <v>71.614366302231019</v>
      </c>
      <c r="EQ215" s="2">
        <f t="shared" si="269"/>
        <v>89.267080656549538</v>
      </c>
      <c r="ER215" s="2">
        <f t="shared" si="269"/>
        <v>81.846560878840208</v>
      </c>
      <c r="ES215" s="2">
        <f t="shared" si="269"/>
        <v>79.322724373761858</v>
      </c>
      <c r="ET215" s="2">
        <f t="shared" si="269"/>
        <v>77.463108607865465</v>
      </c>
      <c r="EU215" s="2">
        <f t="shared" si="269"/>
        <v>71.93388124629044</v>
      </c>
      <c r="EV215" s="2">
        <f t="shared" si="269"/>
        <v>74.220281706553891</v>
      </c>
      <c r="EW215" s="2">
        <f t="shared" si="269"/>
        <v>75.066904681012375</v>
      </c>
      <c r="EX215" s="2">
        <f t="shared" si="269"/>
        <v>73.962132871925363</v>
      </c>
      <c r="EY215" s="2">
        <f t="shared" si="269"/>
        <v>70.287102839370704</v>
      </c>
      <c r="EZ215" s="2">
        <f t="shared" si="269"/>
        <v>70.906894686813615</v>
      </c>
      <c r="FA215" s="2">
        <f t="shared" si="269"/>
        <v>72.550073378459729</v>
      </c>
      <c r="FB215" s="2">
        <f t="shared" si="269"/>
        <v>68.105176696772361</v>
      </c>
      <c r="FC215" s="2">
        <f t="shared" si="269"/>
        <v>69.418838443353337</v>
      </c>
      <c r="FD215" s="2">
        <f t="shared" si="269"/>
        <v>68.72822693992677</v>
      </c>
      <c r="FE215" s="2">
        <f t="shared" si="269"/>
        <v>71.388524667329222</v>
      </c>
      <c r="FG215" s="2">
        <f t="shared" si="270"/>
        <v>0.99999886172091712</v>
      </c>
      <c r="FH215" s="2">
        <f t="shared" si="270"/>
        <v>0.99999856454376435</v>
      </c>
      <c r="FI215" s="2">
        <f t="shared" si="270"/>
        <v>0.99999863151745239</v>
      </c>
      <c r="FJ215" s="2">
        <f t="shared" si="270"/>
        <v>0.99999852857537108</v>
      </c>
      <c r="FK215" s="2">
        <f t="shared" si="270"/>
        <v>0.99999861337275919</v>
      </c>
      <c r="FL215" s="2">
        <f t="shared" si="270"/>
        <v>0.99999841564204583</v>
      </c>
      <c r="FM215" s="2">
        <f t="shared" si="270"/>
        <v>0.99999849741863711</v>
      </c>
      <c r="FN215" s="2">
        <f t="shared" si="270"/>
        <v>0.9999984905589836</v>
      </c>
      <c r="FO215" s="2">
        <f t="shared" si="270"/>
        <v>0.99999844422866491</v>
      </c>
      <c r="FP215" s="2">
        <f t="shared" si="270"/>
        <v>0.99999842843046349</v>
      </c>
      <c r="FQ215" s="2">
        <f t="shared" si="270"/>
        <v>0.99999852692503521</v>
      </c>
      <c r="FR215" s="2">
        <f t="shared" si="270"/>
        <v>0.99999850201787854</v>
      </c>
      <c r="FS215" s="2">
        <f t="shared" si="270"/>
        <v>0.99999830887846064</v>
      </c>
      <c r="FT215" s="2">
        <f t="shared" si="270"/>
        <v>0.9999984338538932</v>
      </c>
      <c r="FU215" s="2">
        <f t="shared" si="270"/>
        <v>0.99999819099319842</v>
      </c>
      <c r="FW215" s="2">
        <f t="shared" si="260"/>
        <v>0.98333250105392922</v>
      </c>
      <c r="FX215" s="2">
        <f t="shared" si="260"/>
        <v>0.98886988274650844</v>
      </c>
      <c r="FY215" s="2">
        <f t="shared" si="260"/>
        <v>0.98829767672721214</v>
      </c>
      <c r="FZ215" s="2">
        <f t="shared" si="260"/>
        <v>0.98895869986147733</v>
      </c>
      <c r="GA215" s="2">
        <f t="shared" si="260"/>
        <v>0.9879219871413486</v>
      </c>
      <c r="GB215" s="2">
        <f t="shared" si="260"/>
        <v>0.98921826927777567</v>
      </c>
      <c r="GC215" s="2">
        <f t="shared" si="260"/>
        <v>0.99022991822021655</v>
      </c>
      <c r="GD215" s="2">
        <f t="shared" si="260"/>
        <v>0.98812286476529498</v>
      </c>
      <c r="GE215" s="2">
        <f t="shared" si="260"/>
        <v>0.98479678417915928</v>
      </c>
      <c r="GF215" s="2">
        <f t="shared" si="260"/>
        <v>0.98494806880988317</v>
      </c>
      <c r="GG215" s="2">
        <f t="shared" si="260"/>
        <v>0.98505463340292276</v>
      </c>
      <c r="GH215" s="2">
        <f t="shared" si="260"/>
        <v>0.98330546869949631</v>
      </c>
      <c r="GI215" s="2">
        <f t="shared" si="260"/>
        <v>0.98034732808157266</v>
      </c>
      <c r="GJ215" s="2">
        <f t="shared" si="260"/>
        <v>0.97984187926091582</v>
      </c>
      <c r="GK215" s="2">
        <f t="shared" si="260"/>
        <v>0.97078507398265956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3.0890482216285108E-43</v>
      </c>
      <c r="HT215" s="86">
        <f t="shared" si="262"/>
        <v>9.4211483660152484E-55</v>
      </c>
      <c r="HU215" s="86">
        <f t="shared" si="262"/>
        <v>4.8997181449149629E-58</v>
      </c>
      <c r="HV215" s="86">
        <f t="shared" si="262"/>
        <v>1.6665998527256059E-66</v>
      </c>
      <c r="HW215" s="86">
        <f t="shared" si="262"/>
        <v>8.4625245043920926E-62</v>
      </c>
      <c r="HX215" s="86">
        <f t="shared" si="262"/>
        <v>6.1054492611798039E-65</v>
      </c>
      <c r="HY215" s="86">
        <f t="shared" si="262"/>
        <v>1.5780769504712494E-67</v>
      </c>
      <c r="HZ215" s="86">
        <f t="shared" si="262"/>
        <v>6.5208720190418435E-63</v>
      </c>
      <c r="IA215" s="86">
        <f t="shared" si="262"/>
        <v>4.150791405826945E-58</v>
      </c>
      <c r="IB215" s="86">
        <f t="shared" si="262"/>
        <v>6.8311041075360404E-62</v>
      </c>
      <c r="IC215" s="86">
        <f t="shared" si="262"/>
        <v>1.1062390502932085E-61</v>
      </c>
      <c r="ID215" s="86">
        <f t="shared" si="262"/>
        <v>2.2933960490497606E-58</v>
      </c>
      <c r="IE215" s="86">
        <f t="shared" si="262"/>
        <v>4.8133522638255278E-53</v>
      </c>
      <c r="IF215" s="86">
        <f t="shared" si="262"/>
        <v>2.612666341275368E-114</v>
      </c>
      <c r="IG215" s="86">
        <f t="shared" si="262"/>
        <v>6.8937859809380306E-130</v>
      </c>
      <c r="II215" s="86">
        <f t="shared" si="263"/>
        <v>2.6518659834627427E-7</v>
      </c>
      <c r="IJ215" s="86">
        <f t="shared" si="263"/>
        <v>6.4499827973432286E-10</v>
      </c>
      <c r="IK215" s="86">
        <f t="shared" si="263"/>
        <v>2.5600678665410219E-10</v>
      </c>
      <c r="IL215" s="86">
        <f t="shared" si="263"/>
        <v>6.7094342685041265E-12</v>
      </c>
      <c r="IM215" s="86">
        <f t="shared" si="263"/>
        <v>5.8081415358062115E-11</v>
      </c>
      <c r="IN215" s="86">
        <f t="shared" si="263"/>
        <v>1.2637734373915346E-11</v>
      </c>
      <c r="IO215" s="86">
        <f t="shared" si="263"/>
        <v>2.4868378597835816E-12</v>
      </c>
      <c r="IP215" s="86">
        <f t="shared" si="263"/>
        <v>3.9737386043963874E-11</v>
      </c>
      <c r="IQ215" s="86">
        <f t="shared" si="263"/>
        <v>1.0181062882791737E-9</v>
      </c>
      <c r="IR215" s="86">
        <f t="shared" si="263"/>
        <v>2.470879379510912E-10</v>
      </c>
      <c r="IS215" s="86">
        <f t="shared" si="263"/>
        <v>2.2906507042707819E-10</v>
      </c>
      <c r="IT215" s="86">
        <f t="shared" si="263"/>
        <v>1.3697370436633839E-9</v>
      </c>
      <c r="IU215" s="86">
        <f t="shared" si="263"/>
        <v>1.8178802531930728E-8</v>
      </c>
      <c r="IV215" s="86">
        <f t="shared" si="263"/>
        <v>2.0586202306161028E-9</v>
      </c>
      <c r="IW215" s="86">
        <f t="shared" si="263"/>
        <v>4.8154224017368655E-36</v>
      </c>
      <c r="IY215" s="86">
        <f t="shared" si="264"/>
        <v>2.6518659834627427E-7</v>
      </c>
      <c r="IZ215" s="86">
        <f t="shared" si="264"/>
        <v>6.4499827973432286E-10</v>
      </c>
      <c r="JA215" s="86">
        <f t="shared" si="264"/>
        <v>2.5600678665410219E-10</v>
      </c>
      <c r="JB215" s="86">
        <f t="shared" si="264"/>
        <v>6.7094342685041265E-12</v>
      </c>
      <c r="JC215" s="86">
        <f t="shared" si="264"/>
        <v>5.8081415358062115E-11</v>
      </c>
      <c r="JD215" s="86">
        <f t="shared" si="264"/>
        <v>1.2637734373915346E-11</v>
      </c>
      <c r="JE215" s="86">
        <f t="shared" si="264"/>
        <v>2.4868378597835816E-12</v>
      </c>
      <c r="JF215" s="86">
        <f t="shared" si="264"/>
        <v>3.9737386043963874E-11</v>
      </c>
      <c r="JG215" s="86">
        <f t="shared" si="264"/>
        <v>1.0181062882791737E-9</v>
      </c>
      <c r="JH215" s="86">
        <f t="shared" si="264"/>
        <v>2.470879379510912E-10</v>
      </c>
      <c r="JI215" s="86">
        <f t="shared" si="264"/>
        <v>2.2906507042707819E-10</v>
      </c>
      <c r="JJ215" s="86">
        <f t="shared" si="264"/>
        <v>1.3697370436633839E-9</v>
      </c>
      <c r="JK215" s="86">
        <f t="shared" si="264"/>
        <v>1.8178802531930728E-8</v>
      </c>
      <c r="JL215" s="86">
        <f t="shared" si="264"/>
        <v>2.0586202306161028E-9</v>
      </c>
      <c r="JM215" s="86">
        <f t="shared" si="264"/>
        <v>4.8154224017368655E-36</v>
      </c>
    </row>
    <row r="216" spans="2:273" x14ac:dyDescent="0.25">
      <c r="B216" s="2">
        <v>189</v>
      </c>
      <c r="C216" s="37">
        <v>88.355000000000004</v>
      </c>
      <c r="D216" s="37">
        <v>85.542000000000002</v>
      </c>
      <c r="E216" s="37">
        <v>82.728999999999999</v>
      </c>
      <c r="F216" s="37">
        <v>79.016999999999996</v>
      </c>
      <c r="G216" s="37">
        <v>75.254000000000005</v>
      </c>
      <c r="H216" s="37">
        <v>75.915000000000006</v>
      </c>
      <c r="I216" s="37">
        <v>76.051000000000002</v>
      </c>
      <c r="J216" s="37">
        <v>76.575999999999993</v>
      </c>
      <c r="K216" s="37">
        <v>72.271000000000001</v>
      </c>
      <c r="L216" s="37">
        <v>73.644000000000005</v>
      </c>
      <c r="M216" s="37">
        <v>73.644000000000005</v>
      </c>
      <c r="N216" s="37">
        <v>70.406999999999996</v>
      </c>
      <c r="O216" s="37">
        <v>71.203000000000003</v>
      </c>
      <c r="P216" s="37">
        <v>70.644000000000005</v>
      </c>
      <c r="Q216" s="37">
        <v>69.763000000000005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>
        <f t="shared" si="266"/>
        <v>71.286607380334644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-1.5236073803346386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>
        <f t="shared" si="258"/>
        <v>71.286607380334644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69.763000000000005</v>
      </c>
      <c r="DK216" s="2">
        <f t="shared" si="268"/>
        <v>135.12378070175441</v>
      </c>
      <c r="DL216" s="2">
        <f t="shared" si="268"/>
        <v>143.74576923076924</v>
      </c>
      <c r="DM216" s="2">
        <f t="shared" si="268"/>
        <v>138.11545442608599</v>
      </c>
      <c r="DN216" s="2">
        <f t="shared" si="268"/>
        <v>132.59309246088193</v>
      </c>
      <c r="DO216" s="2">
        <f t="shared" si="268"/>
        <v>115.7563773279352</v>
      </c>
      <c r="DP216" s="2">
        <f t="shared" si="268"/>
        <v>135.52770236821999</v>
      </c>
      <c r="DQ216" s="2">
        <f t="shared" si="268"/>
        <v>137.17548449197861</v>
      </c>
      <c r="DR216" s="2">
        <f t="shared" si="268"/>
        <v>134.52946737967915</v>
      </c>
      <c r="DS216" s="2">
        <f t="shared" si="268"/>
        <v>137.92526498599437</v>
      </c>
      <c r="DT216" s="2">
        <f t="shared" si="268"/>
        <v>137.39350022918256</v>
      </c>
      <c r="DU216" s="2">
        <f t="shared" si="268"/>
        <v>127.74713361344537</v>
      </c>
      <c r="DV216" s="2">
        <f t="shared" si="268"/>
        <v>140.9427121836122</v>
      </c>
      <c r="DW216" s="2">
        <f t="shared" si="268"/>
        <v>136.83847731092436</v>
      </c>
      <c r="DX216" s="2">
        <f t="shared" si="268"/>
        <v>122.37243193277313</v>
      </c>
      <c r="DY216" s="2">
        <f t="shared" si="268"/>
        <v>104.94064717741934</v>
      </c>
      <c r="EA216" s="2">
        <f t="shared" si="240"/>
        <v>88.079863800394037</v>
      </c>
      <c r="EB216" s="2">
        <f t="shared" si="240"/>
        <v>78.929671991694562</v>
      </c>
      <c r="EC216" s="2">
        <f t="shared" si="240"/>
        <v>78.235804077796359</v>
      </c>
      <c r="ED216" s="2">
        <f t="shared" si="240"/>
        <v>77.492771913887765</v>
      </c>
      <c r="EE216" s="2">
        <f t="shared" si="240"/>
        <v>70.196967822343083</v>
      </c>
      <c r="EF216" s="2">
        <f t="shared" si="239"/>
        <v>74.022006052608447</v>
      </c>
      <c r="EG216" s="2">
        <f t="shared" si="239"/>
        <v>73.831800362565161</v>
      </c>
      <c r="EH216" s="2">
        <f t="shared" si="239"/>
        <v>71.595922248920658</v>
      </c>
      <c r="EI216" s="2">
        <f t="shared" si="239"/>
        <v>68.171997530963807</v>
      </c>
      <c r="EJ216" s="2">
        <f t="shared" si="239"/>
        <v>69.821212323291405</v>
      </c>
      <c r="EK216" s="2">
        <f t="shared" si="239"/>
        <v>73.029406573662314</v>
      </c>
      <c r="EL216" s="2">
        <f t="shared" si="254"/>
        <v>65.871507802477112</v>
      </c>
      <c r="EM216" s="2">
        <f t="shared" si="255"/>
        <v>69.193445095428302</v>
      </c>
      <c r="EN216" s="2">
        <f t="shared" si="256"/>
        <v>71.237884615658331</v>
      </c>
      <c r="EO216" s="2">
        <f t="shared" si="257"/>
        <v>71.507142183180719</v>
      </c>
      <c r="EQ216" s="2">
        <f t="shared" si="269"/>
        <v>89.176673802986073</v>
      </c>
      <c r="ER216" s="2">
        <f t="shared" si="269"/>
        <v>81.743853289192018</v>
      </c>
      <c r="ES216" s="2">
        <f t="shared" si="269"/>
        <v>79.175361719320193</v>
      </c>
      <c r="ET216" s="2">
        <f t="shared" si="269"/>
        <v>77.33227302878079</v>
      </c>
      <c r="EU216" s="2">
        <f t="shared" si="269"/>
        <v>71.794167102320756</v>
      </c>
      <c r="EV216" s="2">
        <f t="shared" si="269"/>
        <v>74.079568182308662</v>
      </c>
      <c r="EW216" s="2">
        <f t="shared" si="269"/>
        <v>74.917022010996646</v>
      </c>
      <c r="EX216" s="2">
        <f t="shared" si="269"/>
        <v>73.791859347045687</v>
      </c>
      <c r="EY216" s="2">
        <f t="shared" si="269"/>
        <v>70.132341863349197</v>
      </c>
      <c r="EZ216" s="2">
        <f t="shared" si="269"/>
        <v>70.750328198159139</v>
      </c>
      <c r="FA216" s="2">
        <f t="shared" si="269"/>
        <v>72.416427334712964</v>
      </c>
      <c r="FB216" s="2">
        <f t="shared" si="269"/>
        <v>67.943997443073002</v>
      </c>
      <c r="FC216" s="2">
        <f t="shared" si="269"/>
        <v>69.291850778929501</v>
      </c>
      <c r="FD216" s="2">
        <f t="shared" si="269"/>
        <v>68.608273814717194</v>
      </c>
      <c r="FE216" s="2">
        <f t="shared" si="269"/>
        <v>71.280497871661623</v>
      </c>
      <c r="FG216" s="2">
        <f t="shared" si="270"/>
        <v>0.99999896187703419</v>
      </c>
      <c r="FH216" s="2">
        <f t="shared" si="270"/>
        <v>0.99999869084818827</v>
      </c>
      <c r="FI216" s="2">
        <f t="shared" si="270"/>
        <v>0.99999875192893284</v>
      </c>
      <c r="FJ216" s="2">
        <f t="shared" si="270"/>
        <v>0.99999865804461541</v>
      </c>
      <c r="FK216" s="2">
        <f t="shared" si="270"/>
        <v>0.99999873538077189</v>
      </c>
      <c r="FL216" s="2">
        <f t="shared" si="270"/>
        <v>0.99999855504817092</v>
      </c>
      <c r="FM216" s="2">
        <f t="shared" si="270"/>
        <v>0.99999862962932884</v>
      </c>
      <c r="FN216" s="2">
        <f t="shared" si="270"/>
        <v>0.99999862337324885</v>
      </c>
      <c r="FO216" s="2">
        <f t="shared" si="270"/>
        <v>0.99999858111948459</v>
      </c>
      <c r="FP216" s="2">
        <f t="shared" si="270"/>
        <v>0.99999856671134968</v>
      </c>
      <c r="FQ216" s="2">
        <f t="shared" si="270"/>
        <v>0.99999865653949083</v>
      </c>
      <c r="FR216" s="2">
        <f t="shared" si="270"/>
        <v>0.99999863382388798</v>
      </c>
      <c r="FS216" s="2">
        <f t="shared" si="270"/>
        <v>0.99999845767859596</v>
      </c>
      <c r="FT216" s="2">
        <f t="shared" si="270"/>
        <v>0.99999857165757777</v>
      </c>
      <c r="FU216" s="2">
        <f t="shared" si="270"/>
        <v>0.99999835016592586</v>
      </c>
      <c r="FW216" s="2">
        <f t="shared" si="260"/>
        <v>0.9847767344754772</v>
      </c>
      <c r="FX216" s="2">
        <f t="shared" si="260"/>
        <v>0.98983926170898506</v>
      </c>
      <c r="FY216" s="2">
        <f t="shared" si="260"/>
        <v>0.98931635361817971</v>
      </c>
      <c r="FZ216" s="2">
        <f t="shared" si="260"/>
        <v>0.98992042213470088</v>
      </c>
      <c r="GA216" s="2">
        <f t="shared" si="260"/>
        <v>0.98897300258760557</v>
      </c>
      <c r="GB216" s="2">
        <f t="shared" si="260"/>
        <v>0.99015760747829262</v>
      </c>
      <c r="GC216" s="2">
        <f t="shared" si="260"/>
        <v>0.99108191298120629</v>
      </c>
      <c r="GD216" s="2">
        <f t="shared" si="260"/>
        <v>0.98915659192251426</v>
      </c>
      <c r="GE216" s="2">
        <f t="shared" si="260"/>
        <v>0.98611592940441173</v>
      </c>
      <c r="GF216" s="2">
        <f t="shared" si="260"/>
        <v>0.98625427066408766</v>
      </c>
      <c r="GG216" s="2">
        <f t="shared" si="260"/>
        <v>0.98635171575851055</v>
      </c>
      <c r="GH216" s="2">
        <f t="shared" si="260"/>
        <v>0.9847520081444171</v>
      </c>
      <c r="GI216" s="2">
        <f t="shared" si="260"/>
        <v>0.98204550287474834</v>
      </c>
      <c r="GJ216" s="2">
        <f t="shared" si="260"/>
        <v>0.98158290906209833</v>
      </c>
      <c r="GK216" s="2">
        <f t="shared" si="260"/>
        <v>0.97328700245470079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2.1948828656488834E-44</v>
      </c>
      <c r="HT216" s="86">
        <f t="shared" si="262"/>
        <v>3.628060939107396E-56</v>
      </c>
      <c r="HU216" s="86">
        <f t="shared" si="262"/>
        <v>1.5196770955967179E-59</v>
      </c>
      <c r="HV216" s="86">
        <f t="shared" si="262"/>
        <v>3.0855246994494254E-68</v>
      </c>
      <c r="HW216" s="86">
        <f t="shared" si="262"/>
        <v>2.0066245830292815E-63</v>
      </c>
      <c r="HX216" s="86">
        <f t="shared" si="262"/>
        <v>1.2761558094673652E-66</v>
      </c>
      <c r="HY216" s="86">
        <f t="shared" si="262"/>
        <v>2.9120903762854924E-69</v>
      </c>
      <c r="HZ216" s="86">
        <f t="shared" si="262"/>
        <v>1.4676540798394346E-64</v>
      </c>
      <c r="IA216" s="86">
        <f t="shared" si="262"/>
        <v>1.1682114419504003E-59</v>
      </c>
      <c r="IB216" s="86">
        <f t="shared" si="262"/>
        <v>1.5091241120159621E-63</v>
      </c>
      <c r="IC216" s="86">
        <f t="shared" si="262"/>
        <v>2.4588501192337634E-63</v>
      </c>
      <c r="ID216" s="86">
        <f t="shared" si="262"/>
        <v>6.0581288838395312E-60</v>
      </c>
      <c r="IE216" s="86">
        <f t="shared" si="262"/>
        <v>1.6868638170831442E-54</v>
      </c>
      <c r="IF216" s="86">
        <f t="shared" si="262"/>
        <v>1.5097620729941531E-117</v>
      </c>
      <c r="IG216" s="86">
        <f t="shared" si="262"/>
        <v>1.0623342835945996E-133</v>
      </c>
      <c r="II216" s="86">
        <f t="shared" si="263"/>
        <v>1.4180165822806512E-7</v>
      </c>
      <c r="IJ216" s="86">
        <f t="shared" si="263"/>
        <v>2.8659825259752035E-10</v>
      </c>
      <c r="IK216" s="86">
        <f t="shared" si="263"/>
        <v>1.0850456718735692E-10</v>
      </c>
      <c r="IL216" s="86">
        <f t="shared" si="263"/>
        <v>2.4813626337815159E-12</v>
      </c>
      <c r="IM216" s="86">
        <f t="shared" si="263"/>
        <v>2.3007235092394763E-11</v>
      </c>
      <c r="IN216" s="86">
        <f t="shared" si="263"/>
        <v>4.8205556296671575E-12</v>
      </c>
      <c r="IO216" s="86">
        <f t="shared" si="263"/>
        <v>9.0842421438933402E-13</v>
      </c>
      <c r="IP216" s="86">
        <f t="shared" si="263"/>
        <v>1.5552177573234507E-11</v>
      </c>
      <c r="IQ216" s="86">
        <f t="shared" si="263"/>
        <v>4.3369484151150944E-10</v>
      </c>
      <c r="IR216" s="86">
        <f t="shared" si="263"/>
        <v>9.9172964403964764E-11</v>
      </c>
      <c r="IS216" s="86">
        <f t="shared" si="263"/>
        <v>9.1782647847424115E-11</v>
      </c>
      <c r="IT216" s="86">
        <f t="shared" si="263"/>
        <v>5.7947857608397429E-10</v>
      </c>
      <c r="IU216" s="86">
        <f t="shared" si="263"/>
        <v>8.3572389514064098E-9</v>
      </c>
      <c r="IV216" s="86">
        <f t="shared" si="263"/>
        <v>8.5031480870888052E-10</v>
      </c>
      <c r="IW216" s="86">
        <f t="shared" si="263"/>
        <v>7.1450070461350174E-38</v>
      </c>
      <c r="IY216" s="86">
        <f t="shared" si="264"/>
        <v>1.4180165822806512E-7</v>
      </c>
      <c r="IZ216" s="86">
        <f t="shared" si="264"/>
        <v>2.8659825259752035E-10</v>
      </c>
      <c r="JA216" s="86">
        <f t="shared" si="264"/>
        <v>1.0850456718735692E-10</v>
      </c>
      <c r="JB216" s="86">
        <f t="shared" si="264"/>
        <v>2.4813626337815159E-12</v>
      </c>
      <c r="JC216" s="86">
        <f t="shared" si="264"/>
        <v>2.3007235092394763E-11</v>
      </c>
      <c r="JD216" s="86">
        <f t="shared" si="264"/>
        <v>4.8205556296671575E-12</v>
      </c>
      <c r="JE216" s="86">
        <f t="shared" si="264"/>
        <v>9.0842421438933402E-13</v>
      </c>
      <c r="JF216" s="86">
        <f t="shared" si="264"/>
        <v>1.5552177573234507E-11</v>
      </c>
      <c r="JG216" s="86">
        <f t="shared" si="264"/>
        <v>4.3369484151150944E-10</v>
      </c>
      <c r="JH216" s="86">
        <f t="shared" si="264"/>
        <v>9.9172964403964764E-11</v>
      </c>
      <c r="JI216" s="86">
        <f t="shared" si="264"/>
        <v>9.1782647847424115E-11</v>
      </c>
      <c r="JJ216" s="86">
        <f t="shared" si="264"/>
        <v>5.7947857608397429E-10</v>
      </c>
      <c r="JK216" s="86">
        <f t="shared" si="264"/>
        <v>8.3572389514064098E-9</v>
      </c>
      <c r="JL216" s="86">
        <f t="shared" si="264"/>
        <v>8.5031480870888052E-10</v>
      </c>
      <c r="JM216" s="86">
        <f t="shared" si="264"/>
        <v>7.1450070461350174E-38</v>
      </c>
    </row>
    <row r="217" spans="2:273" x14ac:dyDescent="0.25">
      <c r="B217" s="2">
        <v>190</v>
      </c>
      <c r="C217" s="37">
        <v>93.613</v>
      </c>
      <c r="D217" s="37">
        <v>83.119</v>
      </c>
      <c r="E217" s="37">
        <v>81.897999999999996</v>
      </c>
      <c r="F217" s="37">
        <v>80.22</v>
      </c>
      <c r="G217" s="37">
        <v>73.983000000000004</v>
      </c>
      <c r="H217" s="37">
        <v>75.406999999999996</v>
      </c>
      <c r="I217" s="37">
        <v>80.119</v>
      </c>
      <c r="J217" s="37">
        <v>77.661000000000001</v>
      </c>
      <c r="K217" s="37">
        <v>71.813999999999993</v>
      </c>
      <c r="L217" s="37">
        <v>69.948999999999998</v>
      </c>
      <c r="M217" s="37">
        <v>73.492000000000004</v>
      </c>
      <c r="N217" s="37">
        <v>72.575999999999993</v>
      </c>
      <c r="O217" s="37">
        <v>72.897999999999996</v>
      </c>
      <c r="P217" s="37">
        <v>72.22</v>
      </c>
      <c r="Q217" s="37">
        <v>71.067999999999998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>
        <f t="shared" si="266"/>
        <v>71.178075955639841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-0.11007595563984296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>
        <f t="shared" si="258"/>
        <v>71.178075955639841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71.067999999999998</v>
      </c>
      <c r="DK217" s="2">
        <f t="shared" si="268"/>
        <v>135.27968333333337</v>
      </c>
      <c r="DL217" s="2">
        <f t="shared" si="268"/>
        <v>143.9843463179779</v>
      </c>
      <c r="DM217" s="2">
        <f t="shared" si="268"/>
        <v>138.3366133056133</v>
      </c>
      <c r="DN217" s="2">
        <f t="shared" si="268"/>
        <v>132.80373613086772</v>
      </c>
      <c r="DO217" s="2">
        <f t="shared" si="268"/>
        <v>115.88487591093116</v>
      </c>
      <c r="DP217" s="2">
        <f t="shared" si="268"/>
        <v>135.76324812834224</v>
      </c>
      <c r="DQ217" s="2">
        <f t="shared" si="268"/>
        <v>137.39704491978608</v>
      </c>
      <c r="DR217" s="2">
        <f t="shared" si="268"/>
        <v>134.72607883880826</v>
      </c>
      <c r="DS217" s="2">
        <f t="shared" si="268"/>
        <v>138.17048907563023</v>
      </c>
      <c r="DT217" s="2">
        <f t="shared" si="268"/>
        <v>137.63571016042781</v>
      </c>
      <c r="DU217" s="2">
        <f t="shared" si="268"/>
        <v>127.9403887955182</v>
      </c>
      <c r="DV217" s="2">
        <f t="shared" si="268"/>
        <v>141.23011746031747</v>
      </c>
      <c r="DW217" s="2">
        <f t="shared" si="268"/>
        <v>137.11563361344537</v>
      </c>
      <c r="DX217" s="2">
        <f t="shared" si="268"/>
        <v>122.57420000000002</v>
      </c>
      <c r="DY217" s="2">
        <f t="shared" si="268"/>
        <v>105.05358467741934</v>
      </c>
      <c r="EA217" s="2">
        <f t="shared" si="240"/>
        <v>87.976989926719625</v>
      </c>
      <c r="EB217" s="2">
        <f t="shared" si="240"/>
        <v>78.795370847283024</v>
      </c>
      <c r="EC217" s="2">
        <f t="shared" si="240"/>
        <v>78.077921994790657</v>
      </c>
      <c r="ED217" s="2">
        <f t="shared" si="240"/>
        <v>77.363719939830844</v>
      </c>
      <c r="EE217" s="2">
        <f t="shared" si="240"/>
        <v>70.03949255446571</v>
      </c>
      <c r="EF217" s="2">
        <f t="shared" si="239"/>
        <v>73.880653183191129</v>
      </c>
      <c r="EG217" s="2">
        <f t="shared" si="239"/>
        <v>73.670108996147746</v>
      </c>
      <c r="EH217" s="2">
        <f t="shared" si="239"/>
        <v>71.401076344527127</v>
      </c>
      <c r="EI217" s="2">
        <f t="shared" si="239"/>
        <v>67.994827768588365</v>
      </c>
      <c r="EJ217" s="2">
        <f t="shared" si="239"/>
        <v>69.654032270644436</v>
      </c>
      <c r="EK217" s="2">
        <f t="shared" si="239"/>
        <v>72.902704597618708</v>
      </c>
      <c r="EL217" s="2">
        <f t="shared" si="254"/>
        <v>65.68640273530481</v>
      </c>
      <c r="EM217" s="2">
        <f t="shared" si="255"/>
        <v>69.065267465601409</v>
      </c>
      <c r="EN217" s="2">
        <f t="shared" si="256"/>
        <v>71.148391949499342</v>
      </c>
      <c r="EO217" s="2">
        <f t="shared" si="257"/>
        <v>71.399918064130418</v>
      </c>
      <c r="EQ217" s="2">
        <f t="shared" si="269"/>
        <v>89.086266949422608</v>
      </c>
      <c r="ER217" s="2">
        <f t="shared" si="269"/>
        <v>81.641145699543813</v>
      </c>
      <c r="ES217" s="2">
        <f t="shared" si="269"/>
        <v>79.027999064878529</v>
      </c>
      <c r="ET217" s="2">
        <f t="shared" si="269"/>
        <v>77.201437449696115</v>
      </c>
      <c r="EU217" s="2">
        <f t="shared" si="269"/>
        <v>71.654452958351058</v>
      </c>
      <c r="EV217" s="2">
        <f t="shared" si="269"/>
        <v>73.93885465806342</v>
      </c>
      <c r="EW217" s="2">
        <f t="shared" si="269"/>
        <v>74.767139340980918</v>
      </c>
      <c r="EX217" s="2">
        <f t="shared" si="269"/>
        <v>73.621585822166026</v>
      </c>
      <c r="EY217" s="2">
        <f t="shared" si="269"/>
        <v>69.97758088732769</v>
      </c>
      <c r="EZ217" s="2">
        <f t="shared" si="269"/>
        <v>70.593761709504662</v>
      </c>
      <c r="FA217" s="2">
        <f t="shared" si="269"/>
        <v>72.282781290966213</v>
      </c>
      <c r="FB217" s="2">
        <f t="shared" si="269"/>
        <v>67.782818189373643</v>
      </c>
      <c r="FC217" s="2">
        <f t="shared" si="269"/>
        <v>69.164863114505664</v>
      </c>
      <c r="FD217" s="2">
        <f t="shared" si="269"/>
        <v>68.488320689507617</v>
      </c>
      <c r="FE217" s="2">
        <f t="shared" si="269"/>
        <v>71.172471075994039</v>
      </c>
      <c r="FG217" s="2">
        <f t="shared" si="270"/>
        <v>0.99999905322051608</v>
      </c>
      <c r="FH217" s="2">
        <f t="shared" si="270"/>
        <v>0.99999880603921976</v>
      </c>
      <c r="FI217" s="2">
        <f t="shared" si="270"/>
        <v>0.99999886174553343</v>
      </c>
      <c r="FJ217" s="2">
        <f t="shared" si="270"/>
        <v>0.99999877612199883</v>
      </c>
      <c r="FK217" s="2">
        <f t="shared" si="270"/>
        <v>0.99999884665342798</v>
      </c>
      <c r="FL217" s="2">
        <f t="shared" si="270"/>
        <v>0.99999868218810195</v>
      </c>
      <c r="FM217" s="2">
        <f t="shared" si="270"/>
        <v>0.99999875020694329</v>
      </c>
      <c r="FN217" s="2">
        <f t="shared" si="270"/>
        <v>0.99999874450132908</v>
      </c>
      <c r="FO217" s="2">
        <f t="shared" si="270"/>
        <v>0.99999870596542872</v>
      </c>
      <c r="FP217" s="2">
        <f t="shared" si="270"/>
        <v>0.99999869282505016</v>
      </c>
      <c r="FQ217" s="2">
        <f t="shared" si="270"/>
        <v>0.99999877474930854</v>
      </c>
      <c r="FR217" s="2">
        <f t="shared" si="270"/>
        <v>0.99999875403242755</v>
      </c>
      <c r="FS217" s="2">
        <f t="shared" si="270"/>
        <v>0.99999859338597086</v>
      </c>
      <c r="FT217" s="2">
        <f t="shared" si="270"/>
        <v>0.99999869733606483</v>
      </c>
      <c r="FU217" s="2">
        <f t="shared" si="270"/>
        <v>0.99999849533322283</v>
      </c>
      <c r="FW217" s="2">
        <f t="shared" si="260"/>
        <v>0.98609759480478043</v>
      </c>
      <c r="FX217" s="2">
        <f t="shared" si="260"/>
        <v>0.99072500437356281</v>
      </c>
      <c r="FY217" s="2">
        <f t="shared" si="260"/>
        <v>0.99024723065311537</v>
      </c>
      <c r="FZ217" s="2">
        <f t="shared" si="260"/>
        <v>0.99079915556070419</v>
      </c>
      <c r="GA217" s="2">
        <f t="shared" si="260"/>
        <v>0.98993349174182632</v>
      </c>
      <c r="GB217" s="2">
        <f t="shared" si="260"/>
        <v>0.99101585084750898</v>
      </c>
      <c r="GC217" s="2">
        <f t="shared" si="260"/>
        <v>0.99186022072851598</v>
      </c>
      <c r="GD217" s="2">
        <f t="shared" si="260"/>
        <v>0.99010124987676895</v>
      </c>
      <c r="GE217" s="2">
        <f t="shared" si="260"/>
        <v>0.98732208918162023</v>
      </c>
      <c r="GF217" s="2">
        <f t="shared" si="260"/>
        <v>0.98744856520184954</v>
      </c>
      <c r="GG217" s="2">
        <f t="shared" si="260"/>
        <v>0.98753765078458577</v>
      </c>
      <c r="GH217" s="2">
        <f t="shared" si="260"/>
        <v>0.98607498353949541</v>
      </c>
      <c r="GI217" s="2">
        <f t="shared" si="260"/>
        <v>0.98359939431115595</v>
      </c>
      <c r="GJ217" s="2">
        <f t="shared" si="260"/>
        <v>0.98317615031323979</v>
      </c>
      <c r="GK217" s="2">
        <f t="shared" si="260"/>
        <v>0.97558005873269504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1.5047884940141046E-45</v>
      </c>
      <c r="HT217" s="86">
        <f t="shared" si="262"/>
        <v>1.3389001896922645E-57</v>
      </c>
      <c r="HU217" s="86">
        <f t="shared" si="262"/>
        <v>4.5030895172005998E-61</v>
      </c>
      <c r="HV217" s="86">
        <f t="shared" si="262"/>
        <v>5.4208760104524631E-70</v>
      </c>
      <c r="HW217" s="86">
        <f t="shared" si="262"/>
        <v>4.5275070585130477E-65</v>
      </c>
      <c r="HX217" s="86">
        <f t="shared" si="262"/>
        <v>2.5361143881491383E-68</v>
      </c>
      <c r="HY217" s="86">
        <f t="shared" si="262"/>
        <v>5.1031052878987163E-71</v>
      </c>
      <c r="HZ217" s="86">
        <f t="shared" si="262"/>
        <v>3.1416790469480219E-66</v>
      </c>
      <c r="IA217" s="86">
        <f t="shared" si="262"/>
        <v>3.1332893884410387E-61</v>
      </c>
      <c r="IB217" s="86">
        <f t="shared" si="262"/>
        <v>3.1666607761385428E-65</v>
      </c>
      <c r="IC217" s="86">
        <f t="shared" si="262"/>
        <v>5.1910183278628275E-65</v>
      </c>
      <c r="ID217" s="86">
        <f t="shared" si="262"/>
        <v>1.5227852736214929E-61</v>
      </c>
      <c r="IE217" s="86">
        <f t="shared" si="262"/>
        <v>5.6428772426506877E-56</v>
      </c>
      <c r="IF217" s="86">
        <f t="shared" si="262"/>
        <v>7.8504966205557354E-121</v>
      </c>
      <c r="IG217" s="86">
        <f t="shared" si="262"/>
        <v>1.439672026926819E-137</v>
      </c>
      <c r="II217" s="86">
        <f t="shared" si="263"/>
        <v>7.4837244870407373E-8</v>
      </c>
      <c r="IJ217" s="86">
        <f t="shared" si="263"/>
        <v>1.2535894800619587E-10</v>
      </c>
      <c r="IK217" s="86">
        <f t="shared" si="263"/>
        <v>4.521862345362641E-11</v>
      </c>
      <c r="IL217" s="86">
        <f t="shared" si="263"/>
        <v>9.0003895891579973E-13</v>
      </c>
      <c r="IM217" s="86">
        <f t="shared" si="263"/>
        <v>8.9476322970656031E-12</v>
      </c>
      <c r="IN217" s="86">
        <f t="shared" si="263"/>
        <v>1.8046985538203443E-12</v>
      </c>
      <c r="IO217" s="86">
        <f t="shared" si="263"/>
        <v>3.2554171815731648E-13</v>
      </c>
      <c r="IP217" s="86">
        <f t="shared" si="263"/>
        <v>5.9747689082633152E-12</v>
      </c>
      <c r="IQ217" s="86">
        <f t="shared" si="263"/>
        <v>1.8149106592907748E-10</v>
      </c>
      <c r="IR217" s="86">
        <f t="shared" si="263"/>
        <v>3.9054531888143884E-11</v>
      </c>
      <c r="IS217" s="86">
        <f t="shared" si="263"/>
        <v>3.6082460058826007E-11</v>
      </c>
      <c r="IT217" s="86">
        <f t="shared" si="263"/>
        <v>2.4070259239857931E-10</v>
      </c>
      <c r="IU217" s="86">
        <f t="shared" si="263"/>
        <v>3.7767779370871292E-9</v>
      </c>
      <c r="IV217" s="86">
        <f t="shared" si="263"/>
        <v>3.4436028501376451E-10</v>
      </c>
      <c r="IW217" s="86">
        <f t="shared" si="263"/>
        <v>9.5166680802990938E-40</v>
      </c>
      <c r="IY217" s="86">
        <f t="shared" si="264"/>
        <v>7.4837244870407373E-8</v>
      </c>
      <c r="IZ217" s="86">
        <f t="shared" si="264"/>
        <v>1.2535894800619587E-10</v>
      </c>
      <c r="JA217" s="86">
        <f t="shared" si="264"/>
        <v>4.521862345362641E-11</v>
      </c>
      <c r="JB217" s="86">
        <f t="shared" si="264"/>
        <v>9.0003895891579973E-13</v>
      </c>
      <c r="JC217" s="86">
        <f t="shared" si="264"/>
        <v>8.9476322970656031E-12</v>
      </c>
      <c r="JD217" s="86">
        <f t="shared" si="264"/>
        <v>1.8046985538203443E-12</v>
      </c>
      <c r="JE217" s="86">
        <f t="shared" si="264"/>
        <v>3.2554171815731648E-13</v>
      </c>
      <c r="JF217" s="86">
        <f t="shared" si="264"/>
        <v>5.9747689082633152E-12</v>
      </c>
      <c r="JG217" s="86">
        <f t="shared" si="264"/>
        <v>1.8149106592907748E-10</v>
      </c>
      <c r="JH217" s="86">
        <f t="shared" si="264"/>
        <v>3.9054531888143884E-11</v>
      </c>
      <c r="JI217" s="86">
        <f t="shared" si="264"/>
        <v>3.6082460058826007E-11</v>
      </c>
      <c r="JJ217" s="86">
        <f t="shared" si="264"/>
        <v>2.4070259239857931E-10</v>
      </c>
      <c r="JK217" s="86">
        <f t="shared" si="264"/>
        <v>3.7767779370871292E-9</v>
      </c>
      <c r="JL217" s="86">
        <f t="shared" si="264"/>
        <v>3.4436028501376451E-10</v>
      </c>
      <c r="JM217" s="86">
        <f t="shared" si="264"/>
        <v>9.5166680802990938E-40</v>
      </c>
    </row>
    <row r="218" spans="2:273" x14ac:dyDescent="0.25">
      <c r="B218" s="2">
        <v>191</v>
      </c>
      <c r="C218" s="37">
        <v>90.322999999999993</v>
      </c>
      <c r="D218" s="37">
        <v>82.965999999999994</v>
      </c>
      <c r="E218" s="37">
        <v>82.305000000000007</v>
      </c>
      <c r="F218" s="37">
        <v>77.983000000000004</v>
      </c>
      <c r="G218" s="37">
        <v>74.203000000000003</v>
      </c>
      <c r="H218" s="37">
        <v>75.644000000000005</v>
      </c>
      <c r="I218" s="37">
        <v>77.034000000000006</v>
      </c>
      <c r="J218" s="37">
        <v>76.813999999999993</v>
      </c>
      <c r="K218" s="37">
        <v>72.677999999999997</v>
      </c>
      <c r="L218" s="37">
        <v>73.441000000000003</v>
      </c>
      <c r="M218" s="37">
        <v>74.034000000000006</v>
      </c>
      <c r="N218" s="37">
        <v>73.135999999999996</v>
      </c>
      <c r="O218" s="37">
        <v>71.424000000000007</v>
      </c>
      <c r="P218" s="37">
        <v>71.338999999999999</v>
      </c>
      <c r="Q218" s="37">
        <v>70.763000000000005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>
        <f t="shared" si="266"/>
        <v>71.069585116240518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-0.30658511624051243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>
        <f t="shared" si="258"/>
        <v>71.069585116240518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70.763000000000005</v>
      </c>
      <c r="DK218" s="2">
        <f t="shared" si="268"/>
        <v>135.43558596491229</v>
      </c>
      <c r="DL218" s="2">
        <f t="shared" si="268"/>
        <v>144.22292340518658</v>
      </c>
      <c r="DM218" s="2">
        <f t="shared" si="268"/>
        <v>138.55777218514058</v>
      </c>
      <c r="DN218" s="2">
        <f t="shared" si="268"/>
        <v>133.01437980085348</v>
      </c>
      <c r="DO218" s="2">
        <f t="shared" si="268"/>
        <v>116.0133744939271</v>
      </c>
      <c r="DP218" s="2">
        <f t="shared" si="268"/>
        <v>135.99879388846446</v>
      </c>
      <c r="DQ218" s="2">
        <f t="shared" si="268"/>
        <v>137.61860534759359</v>
      </c>
      <c r="DR218" s="2">
        <f t="shared" si="268"/>
        <v>134.92269029793738</v>
      </c>
      <c r="DS218" s="2">
        <f t="shared" si="268"/>
        <v>138.41571316526608</v>
      </c>
      <c r="DT218" s="2">
        <f t="shared" si="268"/>
        <v>137.87792009167302</v>
      </c>
      <c r="DU218" s="2">
        <f t="shared" si="268"/>
        <v>128.13364397759102</v>
      </c>
      <c r="DV218" s="2">
        <f t="shared" si="268"/>
        <v>141.51752273702277</v>
      </c>
      <c r="DW218" s="2">
        <f t="shared" si="268"/>
        <v>137.39278991596638</v>
      </c>
      <c r="DX218" s="2">
        <f t="shared" si="268"/>
        <v>122.7759680672269</v>
      </c>
      <c r="DY218" s="2">
        <f t="shared" si="268"/>
        <v>105.16652217741934</v>
      </c>
      <c r="EA218" s="2">
        <f t="shared" si="240"/>
        <v>87.874116053045199</v>
      </c>
      <c r="EB218" s="2">
        <f t="shared" si="240"/>
        <v>78.661069702871487</v>
      </c>
      <c r="EC218" s="2">
        <f t="shared" si="240"/>
        <v>77.920039911784954</v>
      </c>
      <c r="ED218" s="2">
        <f t="shared" si="240"/>
        <v>77.234667965773909</v>
      </c>
      <c r="EE218" s="2">
        <f t="shared" si="240"/>
        <v>69.882017286588336</v>
      </c>
      <c r="EF218" s="2">
        <f t="shared" si="239"/>
        <v>73.739300313773811</v>
      </c>
      <c r="EG218" s="2">
        <f t="shared" si="239"/>
        <v>73.508417629730346</v>
      </c>
      <c r="EH218" s="2">
        <f t="shared" si="239"/>
        <v>71.206230440133623</v>
      </c>
      <c r="EI218" s="2">
        <f t="shared" si="239"/>
        <v>67.817658006212923</v>
      </c>
      <c r="EJ218" s="2">
        <f t="shared" si="239"/>
        <v>69.486852217997466</v>
      </c>
      <c r="EK218" s="2">
        <f t="shared" si="239"/>
        <v>72.776002621575088</v>
      </c>
      <c r="EL218" s="2">
        <f t="shared" si="254"/>
        <v>65.501297668132509</v>
      </c>
      <c r="EM218" s="2">
        <f t="shared" si="255"/>
        <v>68.937089835774515</v>
      </c>
      <c r="EN218" s="2">
        <f t="shared" si="256"/>
        <v>71.058899283340338</v>
      </c>
      <c r="EO218" s="2">
        <f t="shared" si="257"/>
        <v>71.292693945080117</v>
      </c>
      <c r="EQ218" s="2">
        <f t="shared" si="269"/>
        <v>88.995860095859157</v>
      </c>
      <c r="ER218" s="2">
        <f t="shared" si="269"/>
        <v>81.538438109895623</v>
      </c>
      <c r="ES218" s="2">
        <f t="shared" si="269"/>
        <v>78.880636410436864</v>
      </c>
      <c r="ET218" s="2">
        <f t="shared" si="269"/>
        <v>77.070601870611441</v>
      </c>
      <c r="EU218" s="2">
        <f t="shared" si="269"/>
        <v>71.514738814381374</v>
      </c>
      <c r="EV218" s="2">
        <f t="shared" si="269"/>
        <v>73.798141133818177</v>
      </c>
      <c r="EW218" s="2">
        <f t="shared" si="269"/>
        <v>74.61725667096519</v>
      </c>
      <c r="EX218" s="2">
        <f t="shared" si="269"/>
        <v>73.451312297286364</v>
      </c>
      <c r="EY218" s="2">
        <f t="shared" si="269"/>
        <v>69.822819911306183</v>
      </c>
      <c r="EZ218" s="2">
        <f t="shared" si="269"/>
        <v>70.437195220850185</v>
      </c>
      <c r="FA218" s="2">
        <f t="shared" si="269"/>
        <v>72.149135247219462</v>
      </c>
      <c r="FB218" s="2">
        <f t="shared" si="269"/>
        <v>67.62163893567427</v>
      </c>
      <c r="FC218" s="2">
        <f t="shared" si="269"/>
        <v>69.037875450081827</v>
      </c>
      <c r="FD218" s="2">
        <f t="shared" si="269"/>
        <v>68.36836756429804</v>
      </c>
      <c r="FE218" s="2">
        <f t="shared" si="269"/>
        <v>71.064444280326441</v>
      </c>
      <c r="FG218" s="2">
        <f t="shared" si="270"/>
        <v>0.9999991365267763</v>
      </c>
      <c r="FH218" s="2">
        <f t="shared" si="270"/>
        <v>0.99999891109471228</v>
      </c>
      <c r="FI218" s="2">
        <f t="shared" si="270"/>
        <v>0.99999896189948456</v>
      </c>
      <c r="FJ218" s="2">
        <f t="shared" si="270"/>
        <v>0.99999888380987667</v>
      </c>
      <c r="FK218" s="2">
        <f t="shared" si="270"/>
        <v>0.99999894813531809</v>
      </c>
      <c r="FL218" s="2">
        <f t="shared" si="270"/>
        <v>0.99999879814112547</v>
      </c>
      <c r="FM218" s="2">
        <f t="shared" si="270"/>
        <v>0.99999886017506001</v>
      </c>
      <c r="FN218" s="2">
        <f t="shared" si="270"/>
        <v>0.99999885497147678</v>
      </c>
      <c r="FO218" s="2">
        <f t="shared" si="270"/>
        <v>0.99999881982631011</v>
      </c>
      <c r="FP218" s="2">
        <f t="shared" si="270"/>
        <v>0.99999880784213968</v>
      </c>
      <c r="FQ218" s="2">
        <f t="shared" si="270"/>
        <v>0.99999888255796798</v>
      </c>
      <c r="FR218" s="2">
        <f t="shared" si="270"/>
        <v>0.99999886366394386</v>
      </c>
      <c r="FS218" s="2">
        <f t="shared" si="270"/>
        <v>0.9999987171525998</v>
      </c>
      <c r="FT218" s="2">
        <f t="shared" si="270"/>
        <v>0.99999881195623497</v>
      </c>
      <c r="FU218" s="2">
        <f t="shared" si="270"/>
        <v>0.99999862772740788</v>
      </c>
      <c r="FW218" s="2">
        <f t="shared" si="260"/>
        <v>0.98730532687075134</v>
      </c>
      <c r="FX218" s="2">
        <f t="shared" si="260"/>
        <v>0.9915341945176438</v>
      </c>
      <c r="FY218" s="2">
        <f t="shared" si="260"/>
        <v>0.99109772926519912</v>
      </c>
      <c r="FZ218" s="2">
        <f t="shared" si="260"/>
        <v>0.99160193127718033</v>
      </c>
      <c r="GA218" s="2">
        <f t="shared" si="260"/>
        <v>0.99081109634136055</v>
      </c>
      <c r="GB218" s="2">
        <f t="shared" si="260"/>
        <v>0.99179987632928246</v>
      </c>
      <c r="GC218" s="2">
        <f t="shared" si="260"/>
        <v>0.9925711124134361</v>
      </c>
      <c r="GD218" s="2">
        <f t="shared" si="260"/>
        <v>0.9909643627076391</v>
      </c>
      <c r="GE218" s="2">
        <f t="shared" si="260"/>
        <v>0.98842469544419376</v>
      </c>
      <c r="GF218" s="2">
        <f t="shared" si="260"/>
        <v>0.98854029943347088</v>
      </c>
      <c r="GG218" s="2">
        <f t="shared" si="260"/>
        <v>0.98862172556613181</v>
      </c>
      <c r="GH218" s="2">
        <f t="shared" si="260"/>
        <v>0.98728465456632897</v>
      </c>
      <c r="GI218" s="2">
        <f t="shared" si="260"/>
        <v>0.9850208538004519</v>
      </c>
      <c r="GJ218" s="2">
        <f t="shared" si="260"/>
        <v>0.98463371976915171</v>
      </c>
      <c r="GK218" s="2">
        <f t="shared" si="260"/>
        <v>0.97768079180531231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9.9543985901408091E-47</v>
      </c>
      <c r="HT218" s="86">
        <f t="shared" si="262"/>
        <v>4.735031869978141E-59</v>
      </c>
      <c r="HU218" s="86">
        <f t="shared" si="262"/>
        <v>1.2748146054889015E-62</v>
      </c>
      <c r="HV218" s="86">
        <f t="shared" si="262"/>
        <v>9.0375522448335831E-72</v>
      </c>
      <c r="HW218" s="86">
        <f t="shared" si="262"/>
        <v>9.7202413236684032E-67</v>
      </c>
      <c r="HX218" s="86">
        <f t="shared" si="262"/>
        <v>4.7919382498139325E-70</v>
      </c>
      <c r="HY218" s="86">
        <f t="shared" si="262"/>
        <v>8.4921065646288934E-73</v>
      </c>
      <c r="HZ218" s="86">
        <f t="shared" si="262"/>
        <v>6.3961422458297532E-68</v>
      </c>
      <c r="IA218" s="86">
        <f t="shared" si="262"/>
        <v>8.0087744369827145E-63</v>
      </c>
      <c r="IB218" s="86">
        <f t="shared" si="262"/>
        <v>6.3112973845609095E-67</v>
      </c>
      <c r="IC218" s="86">
        <f t="shared" si="262"/>
        <v>1.0408987255092613E-66</v>
      </c>
      <c r="ID218" s="86">
        <f t="shared" si="262"/>
        <v>3.642314622425461E-63</v>
      </c>
      <c r="IE218" s="86">
        <f t="shared" si="262"/>
        <v>1.8018025814930573E-57</v>
      </c>
      <c r="IF218" s="86">
        <f t="shared" si="262"/>
        <v>3.6732245050030991E-124</v>
      </c>
      <c r="IG218" s="86">
        <f t="shared" si="262"/>
        <v>1.7157828396806484E-141</v>
      </c>
      <c r="II218" s="86">
        <f t="shared" si="263"/>
        <v>3.8981149514618832E-8</v>
      </c>
      <c r="IJ218" s="86">
        <f t="shared" si="263"/>
        <v>5.397574638837358E-11</v>
      </c>
      <c r="IK218" s="86">
        <f t="shared" si="263"/>
        <v>1.8529081678431288E-11</v>
      </c>
      <c r="IL218" s="86">
        <f t="shared" si="263"/>
        <v>3.2017955941862505E-13</v>
      </c>
      <c r="IM218" s="86">
        <f t="shared" si="263"/>
        <v>3.4163514709185258E-12</v>
      </c>
      <c r="IN218" s="86">
        <f t="shared" si="263"/>
        <v>6.6311146756823823E-13</v>
      </c>
      <c r="IO218" s="86">
        <f t="shared" si="263"/>
        <v>1.1444483246462532E-13</v>
      </c>
      <c r="IP218" s="86">
        <f t="shared" si="263"/>
        <v>2.2531147774021311E-12</v>
      </c>
      <c r="IQ218" s="86">
        <f t="shared" si="263"/>
        <v>7.4610435718133949E-11</v>
      </c>
      <c r="IR218" s="86">
        <f t="shared" si="263"/>
        <v>1.5089657530300113E-11</v>
      </c>
      <c r="IS218" s="86">
        <f t="shared" si="263"/>
        <v>1.3917427956969273E-11</v>
      </c>
      <c r="IT218" s="86">
        <f t="shared" si="263"/>
        <v>9.8165841592061883E-11</v>
      </c>
      <c r="IU218" s="86">
        <f t="shared" si="263"/>
        <v>1.6777745002781511E-9</v>
      </c>
      <c r="IV218" s="86">
        <f t="shared" si="263"/>
        <v>1.3673138617811514E-10</v>
      </c>
      <c r="IW218" s="86">
        <f t="shared" si="263"/>
        <v>1.1378055109732995E-41</v>
      </c>
      <c r="IY218" s="86">
        <f t="shared" si="264"/>
        <v>3.8981149514618832E-8</v>
      </c>
      <c r="IZ218" s="86">
        <f t="shared" si="264"/>
        <v>5.397574638837358E-11</v>
      </c>
      <c r="JA218" s="86">
        <f t="shared" si="264"/>
        <v>1.8529081678431288E-11</v>
      </c>
      <c r="JB218" s="86">
        <f t="shared" si="264"/>
        <v>3.2017955941862505E-13</v>
      </c>
      <c r="JC218" s="86">
        <f t="shared" si="264"/>
        <v>3.4163514709185258E-12</v>
      </c>
      <c r="JD218" s="86">
        <f t="shared" si="264"/>
        <v>6.6311146756823823E-13</v>
      </c>
      <c r="JE218" s="86">
        <f t="shared" si="264"/>
        <v>1.1444483246462532E-13</v>
      </c>
      <c r="JF218" s="86">
        <f t="shared" si="264"/>
        <v>2.2531147774021311E-12</v>
      </c>
      <c r="JG218" s="86">
        <f t="shared" si="264"/>
        <v>7.4610435718133949E-11</v>
      </c>
      <c r="JH218" s="86">
        <f t="shared" si="264"/>
        <v>1.5089657530300113E-11</v>
      </c>
      <c r="JI218" s="86">
        <f t="shared" si="264"/>
        <v>1.3917427956969273E-11</v>
      </c>
      <c r="JJ218" s="86">
        <f t="shared" si="264"/>
        <v>9.8165841592061883E-11</v>
      </c>
      <c r="JK218" s="86">
        <f t="shared" si="264"/>
        <v>1.6777745002781511E-9</v>
      </c>
      <c r="JL218" s="86">
        <f t="shared" si="264"/>
        <v>1.3673138617811514E-10</v>
      </c>
      <c r="JM218" s="86">
        <f t="shared" si="264"/>
        <v>1.1378055109732995E-41</v>
      </c>
    </row>
    <row r="219" spans="2:273" x14ac:dyDescent="0.25">
      <c r="B219" s="2">
        <v>192</v>
      </c>
      <c r="C219" s="37">
        <v>90.516000000000005</v>
      </c>
      <c r="D219" s="37">
        <v>83.424000000000007</v>
      </c>
      <c r="E219" s="37">
        <v>82.661000000000001</v>
      </c>
      <c r="F219" s="37">
        <v>82.846999999999994</v>
      </c>
      <c r="G219" s="37">
        <v>76.119</v>
      </c>
      <c r="H219" s="37">
        <v>74.78</v>
      </c>
      <c r="I219" s="37">
        <v>78.525000000000006</v>
      </c>
      <c r="J219" s="37">
        <v>75.373000000000005</v>
      </c>
      <c r="K219" s="37">
        <v>72.153000000000006</v>
      </c>
      <c r="L219" s="37">
        <v>73</v>
      </c>
      <c r="M219" s="37">
        <v>72.796999999999997</v>
      </c>
      <c r="N219" s="37">
        <v>70.254000000000005</v>
      </c>
      <c r="O219" s="37">
        <v>72.153000000000006</v>
      </c>
      <c r="P219" s="37">
        <v>69.236999999999995</v>
      </c>
      <c r="Q219" s="37">
        <v>71.846999999999994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>
        <f t="shared" si="266"/>
        <v>70.961131771398527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0.88586822860146697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>
        <f t="shared" si="258"/>
        <v>70.961131771398527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>
        <f t="shared" ref="DI219:DI227" si="301">IF(AND(JM219 &lt; $DI$22, $B219 &gt; Q$7, $B219 &lt; Q$233), Q219, "")</f>
        <v>71.846999999999994</v>
      </c>
      <c r="DK219" s="2">
        <f t="shared" si="268"/>
        <v>135.59148859649125</v>
      </c>
      <c r="DL219" s="2">
        <f t="shared" si="268"/>
        <v>144.46150049239523</v>
      </c>
      <c r="DM219" s="2">
        <f t="shared" si="268"/>
        <v>138.77893106466789</v>
      </c>
      <c r="DN219" s="2">
        <f t="shared" si="268"/>
        <v>133.22502347083926</v>
      </c>
      <c r="DO219" s="2">
        <f t="shared" si="268"/>
        <v>116.14187307692305</v>
      </c>
      <c r="DP219" s="2">
        <f t="shared" si="268"/>
        <v>136.23433964858668</v>
      </c>
      <c r="DQ219" s="2">
        <f t="shared" si="268"/>
        <v>137.84016577540109</v>
      </c>
      <c r="DR219" s="2">
        <f t="shared" si="268"/>
        <v>135.11930175706647</v>
      </c>
      <c r="DS219" s="2">
        <f t="shared" si="268"/>
        <v>138.66093725490194</v>
      </c>
      <c r="DT219" s="2">
        <f t="shared" si="268"/>
        <v>138.12013002291826</v>
      </c>
      <c r="DU219" s="2">
        <f t="shared" si="268"/>
        <v>128.32689915966387</v>
      </c>
      <c r="DV219" s="2">
        <f t="shared" si="268"/>
        <v>141.80492801372804</v>
      </c>
      <c r="DW219" s="2">
        <f t="shared" si="268"/>
        <v>137.66994621848738</v>
      </c>
      <c r="DX219" s="2">
        <f t="shared" si="268"/>
        <v>122.97773613445381</v>
      </c>
      <c r="DY219" s="2">
        <f t="shared" si="268"/>
        <v>105.27945967741934</v>
      </c>
      <c r="EA219" s="2">
        <f t="shared" si="240"/>
        <v>87.771242179370773</v>
      </c>
      <c r="EB219" s="2">
        <f t="shared" si="240"/>
        <v>78.526768558459949</v>
      </c>
      <c r="EC219" s="2">
        <f t="shared" si="240"/>
        <v>77.762157828779266</v>
      </c>
      <c r="ED219" s="2">
        <f t="shared" si="240"/>
        <v>77.105615991716974</v>
      </c>
      <c r="EE219" s="2">
        <f t="shared" si="240"/>
        <v>69.724542018710949</v>
      </c>
      <c r="EF219" s="2">
        <f t="shared" si="239"/>
        <v>73.597947444356492</v>
      </c>
      <c r="EG219" s="2">
        <f t="shared" si="239"/>
        <v>73.346726263312945</v>
      </c>
      <c r="EH219" s="2">
        <f t="shared" si="239"/>
        <v>71.011384535740092</v>
      </c>
      <c r="EI219" s="2">
        <f t="shared" si="239"/>
        <v>67.640488243837495</v>
      </c>
      <c r="EJ219" s="2">
        <f t="shared" si="239"/>
        <v>69.319672165350482</v>
      </c>
      <c r="EK219" s="2">
        <f t="shared" si="239"/>
        <v>72.649300645531483</v>
      </c>
      <c r="EL219" s="2">
        <f t="shared" si="254"/>
        <v>65.316192600960193</v>
      </c>
      <c r="EM219" s="2">
        <f t="shared" si="255"/>
        <v>68.808912205947621</v>
      </c>
      <c r="EN219" s="2">
        <f t="shared" si="256"/>
        <v>70.969406617181335</v>
      </c>
      <c r="EO219" s="2">
        <f t="shared" si="257"/>
        <v>71.185469826029831</v>
      </c>
      <c r="EQ219" s="2">
        <f t="shared" si="269"/>
        <v>88.905453242295692</v>
      </c>
      <c r="ER219" s="2">
        <f t="shared" si="269"/>
        <v>81.435730520247418</v>
      </c>
      <c r="ES219" s="2">
        <f t="shared" si="269"/>
        <v>78.733273755995199</v>
      </c>
      <c r="ET219" s="2">
        <f t="shared" si="269"/>
        <v>76.939766291526752</v>
      </c>
      <c r="EU219" s="2">
        <f t="shared" si="269"/>
        <v>71.375024670411676</v>
      </c>
      <c r="EV219" s="2">
        <f t="shared" si="269"/>
        <v>73.657427609572949</v>
      </c>
      <c r="EW219" s="2">
        <f t="shared" si="269"/>
        <v>74.467374000949462</v>
      </c>
      <c r="EX219" s="2">
        <f t="shared" si="269"/>
        <v>73.281038772406674</v>
      </c>
      <c r="EY219" s="2">
        <f t="shared" si="269"/>
        <v>69.668058935284677</v>
      </c>
      <c r="EZ219" s="2">
        <f t="shared" si="269"/>
        <v>70.280628732195709</v>
      </c>
      <c r="FA219" s="2">
        <f t="shared" si="269"/>
        <v>72.015489203472711</v>
      </c>
      <c r="FB219" s="2">
        <f t="shared" si="269"/>
        <v>67.46045968197491</v>
      </c>
      <c r="FC219" s="2">
        <f t="shared" si="269"/>
        <v>68.910887785657991</v>
      </c>
      <c r="FD219" s="2">
        <f t="shared" si="269"/>
        <v>68.24841443908845</v>
      </c>
      <c r="FE219" s="2">
        <f t="shared" si="269"/>
        <v>70.956417484658843</v>
      </c>
      <c r="FG219" s="2">
        <f t="shared" si="270"/>
        <v>0.99999921250300061</v>
      </c>
      <c r="FH219" s="2">
        <f t="shared" si="270"/>
        <v>0.99999900690647947</v>
      </c>
      <c r="FI219" s="2">
        <f t="shared" si="270"/>
        <v>0.99999905324099114</v>
      </c>
      <c r="FJ219" s="2">
        <f t="shared" si="270"/>
        <v>0.99999898202240878</v>
      </c>
      <c r="FK219" s="2">
        <f t="shared" si="270"/>
        <v>0.99999904068791978</v>
      </c>
      <c r="FL219" s="2">
        <f t="shared" si="270"/>
        <v>0.9999989038915631</v>
      </c>
      <c r="FM219" s="2">
        <f t="shared" si="270"/>
        <v>0.9999989604671955</v>
      </c>
      <c r="FN219" s="2">
        <f t="shared" si="270"/>
        <v>0.99999895572147024</v>
      </c>
      <c r="FO219" s="2">
        <f t="shared" si="270"/>
        <v>0.9999989236686907</v>
      </c>
      <c r="FP219" s="2">
        <f t="shared" si="270"/>
        <v>0.9999989127389951</v>
      </c>
      <c r="FQ219" s="2">
        <f t="shared" si="270"/>
        <v>0.99999898088065431</v>
      </c>
      <c r="FR219" s="2">
        <f t="shared" si="270"/>
        <v>0.99999896364909613</v>
      </c>
      <c r="FS219" s="2">
        <f t="shared" si="270"/>
        <v>0.99999883002913381</v>
      </c>
      <c r="FT219" s="2">
        <f t="shared" si="270"/>
        <v>0.9999989164910954</v>
      </c>
      <c r="FU219" s="2">
        <f t="shared" si="270"/>
        <v>0.99999874847237036</v>
      </c>
      <c r="FW219" s="2">
        <f t="shared" si="260"/>
        <v>0.98840937384842775</v>
      </c>
      <c r="FX219" s="2">
        <f t="shared" si="260"/>
        <v>0.99227333805253826</v>
      </c>
      <c r="FY219" s="2">
        <f t="shared" si="260"/>
        <v>0.99187466799536583</v>
      </c>
      <c r="FZ219" s="2">
        <f t="shared" si="260"/>
        <v>0.99233520648013629</v>
      </c>
      <c r="GA219" s="2">
        <f t="shared" si="260"/>
        <v>0.99161283904126629</v>
      </c>
      <c r="GB219" s="2">
        <f t="shared" si="260"/>
        <v>0.99251599845649274</v>
      </c>
      <c r="GC219" s="2">
        <f t="shared" si="260"/>
        <v>0.99322034239497303</v>
      </c>
      <c r="GD219" s="2">
        <f t="shared" si="260"/>
        <v>0.99175284404533759</v>
      </c>
      <c r="GE219" s="2">
        <f t="shared" si="260"/>
        <v>0.98943243369590139</v>
      </c>
      <c r="GF219" s="2">
        <f t="shared" si="260"/>
        <v>0.98953807980548325</v>
      </c>
      <c r="GG219" s="2">
        <f t="shared" si="260"/>
        <v>0.98961249077437285</v>
      </c>
      <c r="GH219" s="2">
        <f t="shared" si="260"/>
        <v>0.98839047825945903</v>
      </c>
      <c r="GI219" s="2">
        <f t="shared" si="260"/>
        <v>0.98632082711764102</v>
      </c>
      <c r="GJ219" s="2">
        <f t="shared" si="260"/>
        <v>0.98596681207121617</v>
      </c>
      <c r="GK219" s="2">
        <f t="shared" si="260"/>
        <v>0.97960458670092487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6.353720644648133E-48</v>
      </c>
      <c r="HT219" s="86">
        <f t="shared" si="262"/>
        <v>1.6047113486569633E-60</v>
      </c>
      <c r="HU219" s="86">
        <f t="shared" si="262"/>
        <v>3.4479335073537373E-64</v>
      </c>
      <c r="HV219" s="86">
        <f t="shared" si="262"/>
        <v>1.4297867861616589E-73</v>
      </c>
      <c r="HW219" s="86">
        <f t="shared" si="262"/>
        <v>1.985720041747415E-68</v>
      </c>
      <c r="HX219" s="86">
        <f t="shared" si="262"/>
        <v>8.608531494556938E-72</v>
      </c>
      <c r="HY219" s="86">
        <f t="shared" si="262"/>
        <v>1.3419794135022875E-74</v>
      </c>
      <c r="HZ219" s="86">
        <f t="shared" si="262"/>
        <v>1.2384850821981065E-69</v>
      </c>
      <c r="IA219" s="86">
        <f t="shared" si="262"/>
        <v>1.950815471293679E-64</v>
      </c>
      <c r="IB219" s="86">
        <f t="shared" si="262"/>
        <v>1.194742536846666E-68</v>
      </c>
      <c r="IC219" s="86">
        <f t="shared" si="262"/>
        <v>1.9824299646705373E-68</v>
      </c>
      <c r="ID219" s="86">
        <f t="shared" si="262"/>
        <v>8.2899683850793429E-65</v>
      </c>
      <c r="IE219" s="86">
        <f t="shared" si="262"/>
        <v>5.4915852992987599E-59</v>
      </c>
      <c r="IF219" s="86">
        <f t="shared" si="262"/>
        <v>1.5465262449155307E-127</v>
      </c>
      <c r="IG219" s="86">
        <f t="shared" si="262"/>
        <v>1.798270342898516E-145</v>
      </c>
      <c r="II219" s="86">
        <f t="shared" si="263"/>
        <v>2.0039450730382137E-8</v>
      </c>
      <c r="IJ219" s="86">
        <f t="shared" si="263"/>
        <v>2.2876967184236241E-11</v>
      </c>
      <c r="IK219" s="86">
        <f t="shared" si="263"/>
        <v>7.4653888254810339E-12</v>
      </c>
      <c r="IL219" s="86">
        <f t="shared" si="263"/>
        <v>1.1170738507882005E-13</v>
      </c>
      <c r="IM219" s="86">
        <f t="shared" si="263"/>
        <v>1.2806257402850391E-12</v>
      </c>
      <c r="IN219" s="86">
        <f t="shared" si="263"/>
        <v>2.391319330733147E-13</v>
      </c>
      <c r="IO219" s="86">
        <f t="shared" si="263"/>
        <v>3.9468664672129776E-14</v>
      </c>
      <c r="IP219" s="86">
        <f t="shared" si="263"/>
        <v>8.3401220902124605E-13</v>
      </c>
      <c r="IQ219" s="86">
        <f t="shared" si="263"/>
        <v>3.0130826563304946E-11</v>
      </c>
      <c r="IR219" s="86">
        <f t="shared" si="263"/>
        <v>5.7201958171079528E-12</v>
      </c>
      <c r="IS219" s="86">
        <f t="shared" si="263"/>
        <v>5.2667523367726317E-12</v>
      </c>
      <c r="IT219" s="86">
        <f t="shared" si="263"/>
        <v>3.9306980081025119E-11</v>
      </c>
      <c r="IU219" s="86">
        <f t="shared" si="263"/>
        <v>7.3264244379756197E-10</v>
      </c>
      <c r="IV219" s="86">
        <f t="shared" si="263"/>
        <v>5.3227699188572593E-11</v>
      </c>
      <c r="IW219" s="86">
        <f t="shared" si="263"/>
        <v>1.2210677587092199E-43</v>
      </c>
      <c r="IY219" s="86">
        <f t="shared" si="264"/>
        <v>2.0039450730382137E-8</v>
      </c>
      <c r="IZ219" s="86">
        <f t="shared" si="264"/>
        <v>2.2876967184236241E-11</v>
      </c>
      <c r="JA219" s="86">
        <f t="shared" si="264"/>
        <v>7.4653888254810339E-12</v>
      </c>
      <c r="JB219" s="86">
        <f t="shared" si="264"/>
        <v>1.1170738507882005E-13</v>
      </c>
      <c r="JC219" s="86">
        <f t="shared" si="264"/>
        <v>1.2806257402850391E-12</v>
      </c>
      <c r="JD219" s="86">
        <f t="shared" si="264"/>
        <v>2.391319330733147E-13</v>
      </c>
      <c r="JE219" s="86">
        <f t="shared" si="264"/>
        <v>3.9468664672129776E-14</v>
      </c>
      <c r="JF219" s="86">
        <f t="shared" si="264"/>
        <v>8.3401220902124605E-13</v>
      </c>
      <c r="JG219" s="86">
        <f t="shared" si="264"/>
        <v>3.0130826563304946E-11</v>
      </c>
      <c r="JH219" s="86">
        <f t="shared" si="264"/>
        <v>5.7201958171079528E-12</v>
      </c>
      <c r="JI219" s="86">
        <f t="shared" si="264"/>
        <v>5.2667523367726317E-12</v>
      </c>
      <c r="JJ219" s="86">
        <f t="shared" si="264"/>
        <v>3.9306980081025119E-11</v>
      </c>
      <c r="JK219" s="86">
        <f t="shared" si="264"/>
        <v>7.3264244379756197E-10</v>
      </c>
      <c r="JL219" s="86">
        <f t="shared" si="264"/>
        <v>5.3227699188572593E-11</v>
      </c>
      <c r="JM219" s="86">
        <f t="shared" si="264"/>
        <v>1.2210677587092199E-43</v>
      </c>
    </row>
    <row r="220" spans="2:273" x14ac:dyDescent="0.25">
      <c r="B220" s="2">
        <v>193</v>
      </c>
      <c r="C220" s="37">
        <v>89.935000000000002</v>
      </c>
      <c r="D220" s="37">
        <v>81.61</v>
      </c>
      <c r="E220" s="37">
        <v>82.728999999999999</v>
      </c>
      <c r="F220" s="37">
        <v>79.016999999999996</v>
      </c>
      <c r="G220" s="37">
        <v>74.406999999999996</v>
      </c>
      <c r="H220" s="37">
        <v>74.355999999999995</v>
      </c>
      <c r="I220" s="37">
        <v>77.677999999999997</v>
      </c>
      <c r="J220" s="37">
        <v>77.271000000000001</v>
      </c>
      <c r="K220" s="37">
        <v>74.525000000000006</v>
      </c>
      <c r="L220" s="37">
        <v>69.796999999999997</v>
      </c>
      <c r="M220" s="37">
        <v>74.034000000000006</v>
      </c>
      <c r="N220" s="37">
        <v>70.153000000000006</v>
      </c>
      <c r="O220" s="37">
        <v>71.558999999999997</v>
      </c>
      <c r="P220" s="37">
        <v>72.441000000000003</v>
      </c>
      <c r="Q220" s="37">
        <v>72.61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>
        <f t="shared" si="266"/>
        <v>70.852713037847096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1.7572869621529037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>
        <f t="shared" si="258"/>
        <v>70.852713037847096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>
        <f t="shared" si="301"/>
        <v>72.61</v>
      </c>
      <c r="DK220" s="2">
        <f t="shared" si="268"/>
        <v>135.7473912280702</v>
      </c>
      <c r="DL220" s="2">
        <f t="shared" si="268"/>
        <v>144.70007757960389</v>
      </c>
      <c r="DM220" s="2">
        <f t="shared" si="268"/>
        <v>139.0000899441952</v>
      </c>
      <c r="DN220" s="2">
        <f t="shared" si="268"/>
        <v>133.43566714082505</v>
      </c>
      <c r="DO220" s="2">
        <f t="shared" si="268"/>
        <v>116.27037165991901</v>
      </c>
      <c r="DP220" s="2">
        <f t="shared" si="268"/>
        <v>136.46988540870893</v>
      </c>
      <c r="DQ220" s="2">
        <f t="shared" si="268"/>
        <v>138.06172620320856</v>
      </c>
      <c r="DR220" s="2">
        <f t="shared" si="268"/>
        <v>135.31591321619558</v>
      </c>
      <c r="DS220" s="2">
        <f t="shared" si="268"/>
        <v>138.90616134453779</v>
      </c>
      <c r="DT220" s="2">
        <f t="shared" si="268"/>
        <v>138.36233995416347</v>
      </c>
      <c r="DU220" s="2">
        <f t="shared" si="268"/>
        <v>128.52015434173668</v>
      </c>
      <c r="DV220" s="2">
        <f t="shared" si="268"/>
        <v>142.09233329043332</v>
      </c>
      <c r="DW220" s="2">
        <f t="shared" si="268"/>
        <v>137.94710252100839</v>
      </c>
      <c r="DX220" s="2">
        <f t="shared" si="268"/>
        <v>123.17950420168069</v>
      </c>
      <c r="DY220" s="2">
        <f t="shared" si="268"/>
        <v>105.39239717741933</v>
      </c>
      <c r="EA220" s="2">
        <f t="shared" si="240"/>
        <v>87.668368305696347</v>
      </c>
      <c r="EB220" s="2">
        <f t="shared" si="240"/>
        <v>78.392467414048411</v>
      </c>
      <c r="EC220" s="2">
        <f t="shared" si="240"/>
        <v>77.604275745773549</v>
      </c>
      <c r="ED220" s="2">
        <f t="shared" si="240"/>
        <v>76.976564017660053</v>
      </c>
      <c r="EE220" s="2">
        <f t="shared" si="240"/>
        <v>69.567066750833575</v>
      </c>
      <c r="EF220" s="2">
        <f t="shared" si="239"/>
        <v>73.456594574939174</v>
      </c>
      <c r="EG220" s="2">
        <f t="shared" si="239"/>
        <v>73.185034896895544</v>
      </c>
      <c r="EH220" s="2">
        <f t="shared" si="239"/>
        <v>70.81653863134656</v>
      </c>
      <c r="EI220" s="2">
        <f t="shared" si="239"/>
        <v>67.463318481462053</v>
      </c>
      <c r="EJ220" s="2">
        <f t="shared" si="239"/>
        <v>69.152492112703527</v>
      </c>
      <c r="EK220" s="2">
        <f t="shared" si="239"/>
        <v>72.522598669487877</v>
      </c>
      <c r="EL220" s="2">
        <f t="shared" si="254"/>
        <v>65.131087533787877</v>
      </c>
      <c r="EM220" s="2">
        <f t="shared" si="255"/>
        <v>68.680734576120727</v>
      </c>
      <c r="EN220" s="2">
        <f t="shared" si="256"/>
        <v>70.879913951022331</v>
      </c>
      <c r="EO220" s="2">
        <f t="shared" si="257"/>
        <v>71.07824570697953</v>
      </c>
      <c r="EQ220" s="2">
        <f t="shared" si="269"/>
        <v>88.815046388732227</v>
      </c>
      <c r="ER220" s="2">
        <f t="shared" si="269"/>
        <v>81.333022930599228</v>
      </c>
      <c r="ES220" s="2">
        <f t="shared" si="269"/>
        <v>78.585911101553535</v>
      </c>
      <c r="ET220" s="2">
        <f t="shared" si="269"/>
        <v>76.808930712442077</v>
      </c>
      <c r="EU220" s="2">
        <f t="shared" si="269"/>
        <v>71.235310526441992</v>
      </c>
      <c r="EV220" s="2">
        <f t="shared" si="269"/>
        <v>73.51671408532772</v>
      </c>
      <c r="EW220" s="2">
        <f t="shared" si="269"/>
        <v>74.317491330933734</v>
      </c>
      <c r="EX220" s="2">
        <f t="shared" si="269"/>
        <v>73.110765247527013</v>
      </c>
      <c r="EY220" s="2">
        <f t="shared" si="269"/>
        <v>69.51329795926317</v>
      </c>
      <c r="EZ220" s="2">
        <f t="shared" si="269"/>
        <v>70.124062243541232</v>
      </c>
      <c r="FA220" s="2">
        <f t="shared" si="269"/>
        <v>71.881843159725946</v>
      </c>
      <c r="FB220" s="2">
        <f t="shared" si="269"/>
        <v>67.299280428275551</v>
      </c>
      <c r="FC220" s="2">
        <f t="shared" si="269"/>
        <v>68.783900121234169</v>
      </c>
      <c r="FD220" s="2">
        <f t="shared" si="269"/>
        <v>68.128461313878873</v>
      </c>
      <c r="FE220" s="2">
        <f t="shared" si="269"/>
        <v>70.848390688991245</v>
      </c>
      <c r="FG220" s="2">
        <f t="shared" si="270"/>
        <v>0.99999928179415087</v>
      </c>
      <c r="FH220" s="2">
        <f t="shared" si="270"/>
        <v>0.9999990942878656</v>
      </c>
      <c r="FI220" s="2">
        <f t="shared" si="270"/>
        <v>0.9999991365454497</v>
      </c>
      <c r="FJ220" s="2">
        <f t="shared" si="270"/>
        <v>0.99999907159331947</v>
      </c>
      <c r="FK220" s="2">
        <f t="shared" si="270"/>
        <v>0.99999912509691058</v>
      </c>
      <c r="FL220" s="2">
        <f t="shared" si="270"/>
        <v>0.99999900033712796</v>
      </c>
      <c r="FM220" s="2">
        <f t="shared" si="270"/>
        <v>0.99999905193472771</v>
      </c>
      <c r="FN220" s="2">
        <f t="shared" si="270"/>
        <v>0.9999990476065741</v>
      </c>
      <c r="FO220" s="2">
        <f t="shared" si="270"/>
        <v>0.99999901837408622</v>
      </c>
      <c r="FP220" s="2">
        <f t="shared" si="270"/>
        <v>0.99999900840608347</v>
      </c>
      <c r="FQ220" s="2">
        <f t="shared" si="270"/>
        <v>0.99999907055202675</v>
      </c>
      <c r="FR220" s="2">
        <f t="shared" si="270"/>
        <v>0.99999905483665608</v>
      </c>
      <c r="FS220" s="2">
        <f t="shared" si="270"/>
        <v>0.9999989329737784</v>
      </c>
      <c r="FT220" s="2">
        <f t="shared" si="270"/>
        <v>0.99999901182804019</v>
      </c>
      <c r="FU220" s="2">
        <f t="shared" si="270"/>
        <v>0.99999885859311033</v>
      </c>
      <c r="FW220" s="2">
        <f t="shared" si="260"/>
        <v>0.98941843170806765</v>
      </c>
      <c r="FX220" s="2">
        <f t="shared" si="260"/>
        <v>0.99294840643785265</v>
      </c>
      <c r="FY220" s="2">
        <f t="shared" si="260"/>
        <v>0.99258430735463188</v>
      </c>
      <c r="FZ220" s="2">
        <f t="shared" si="260"/>
        <v>0.99300490760700322</v>
      </c>
      <c r="GA220" s="2">
        <f t="shared" si="260"/>
        <v>0.99234516918788795</v>
      </c>
      <c r="GB220" s="2">
        <f t="shared" si="260"/>
        <v>0.99317001184814102</v>
      </c>
      <c r="GC220" s="2">
        <f t="shared" si="260"/>
        <v>0.99381318811871722</v>
      </c>
      <c r="GD220" s="2">
        <f t="shared" si="260"/>
        <v>0.99247304236092382</v>
      </c>
      <c r="GE220" s="2">
        <f t="shared" si="260"/>
        <v>0.99035329517706827</v>
      </c>
      <c r="GF220" s="2">
        <f t="shared" si="260"/>
        <v>0.99044982410545013</v>
      </c>
      <c r="GG220" s="2">
        <f t="shared" si="260"/>
        <v>0.99051781238455772</v>
      </c>
      <c r="GH220" s="2">
        <f t="shared" si="260"/>
        <v>0.98940116349343277</v>
      </c>
      <c r="GI220" s="2">
        <f t="shared" si="260"/>
        <v>0.98750941214975418</v>
      </c>
      <c r="GJ220" s="2">
        <f t="shared" si="260"/>
        <v>0.98718575787664065</v>
      </c>
      <c r="GK220" s="2">
        <f t="shared" si="260"/>
        <v>0.98136572138201128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3.9130272870475584E-49</v>
      </c>
      <c r="HT220" s="86">
        <f t="shared" si="262"/>
        <v>5.211569823657135E-62</v>
      </c>
      <c r="HU220" s="86">
        <f t="shared" si="262"/>
        <v>8.909317047914666E-66</v>
      </c>
      <c r="HV220" s="86">
        <f t="shared" si="262"/>
        <v>2.1464912636243593E-75</v>
      </c>
      <c r="HW220" s="86">
        <f t="shared" si="262"/>
        <v>3.8599375405604451E-70</v>
      </c>
      <c r="HX220" s="86">
        <f t="shared" si="262"/>
        <v>1.4703500032342004E-73</v>
      </c>
      <c r="HY220" s="86">
        <f t="shared" si="262"/>
        <v>2.0138361426969957E-76</v>
      </c>
      <c r="HZ220" s="86">
        <f t="shared" si="262"/>
        <v>2.2807519822392021E-71</v>
      </c>
      <c r="IA220" s="86">
        <f t="shared" si="262"/>
        <v>4.5284444037393628E-66</v>
      </c>
      <c r="IB220" s="86">
        <f t="shared" si="262"/>
        <v>2.1481604916546377E-70</v>
      </c>
      <c r="IC220" s="86">
        <f t="shared" si="262"/>
        <v>3.586070464364182E-70</v>
      </c>
      <c r="ID220" s="86">
        <f t="shared" si="262"/>
        <v>1.7954073296213186E-66</v>
      </c>
      <c r="IE220" s="86">
        <f t="shared" si="262"/>
        <v>1.5976078087445414E-60</v>
      </c>
      <c r="IF220" s="86">
        <f t="shared" si="262"/>
        <v>5.8590127384051191E-131</v>
      </c>
      <c r="IG220" s="86">
        <f t="shared" si="262"/>
        <v>1.6574451990952584E-149</v>
      </c>
      <c r="II220" s="86">
        <f t="shared" si="263"/>
        <v>1.0167298156235892E-8</v>
      </c>
      <c r="IJ220" s="86">
        <f t="shared" si="263"/>
        <v>9.5444282861063196E-12</v>
      </c>
      <c r="IK220" s="86">
        <f t="shared" si="263"/>
        <v>2.9573855365218682E-12</v>
      </c>
      <c r="IL220" s="86">
        <f t="shared" si="263"/>
        <v>3.822268423612178E-14</v>
      </c>
      <c r="IM220" s="86">
        <f t="shared" si="263"/>
        <v>4.7128324338865045E-13</v>
      </c>
      <c r="IN220" s="86">
        <f t="shared" si="263"/>
        <v>8.4635565805348896E-14</v>
      </c>
      <c r="IO220" s="86">
        <f t="shared" si="263"/>
        <v>1.3352750893972045E-14</v>
      </c>
      <c r="IP220" s="86">
        <f t="shared" si="263"/>
        <v>3.0302834241323859E-13</v>
      </c>
      <c r="IQ220" s="86">
        <f t="shared" si="263"/>
        <v>1.1953189190581344E-11</v>
      </c>
      <c r="IR220" s="86">
        <f t="shared" si="263"/>
        <v>2.1274534233047298E-12</v>
      </c>
      <c r="IS220" s="86">
        <f t="shared" si="263"/>
        <v>1.9554287390280122E-12</v>
      </c>
      <c r="IT220" s="86">
        <f t="shared" si="263"/>
        <v>1.5452629176851853E-11</v>
      </c>
      <c r="IU220" s="86">
        <f t="shared" si="263"/>
        <v>3.1447789836499903E-10</v>
      </c>
      <c r="IV220" s="86">
        <f t="shared" si="263"/>
        <v>2.0314885563589511E-11</v>
      </c>
      <c r="IW220" s="86">
        <f t="shared" si="263"/>
        <v>1.1762204225021614E-45</v>
      </c>
      <c r="IY220" s="86">
        <f t="shared" si="264"/>
        <v>1.0167298156235892E-8</v>
      </c>
      <c r="IZ220" s="86">
        <f t="shared" si="264"/>
        <v>9.5444282861063196E-12</v>
      </c>
      <c r="JA220" s="86">
        <f t="shared" si="264"/>
        <v>2.9573855365218682E-12</v>
      </c>
      <c r="JB220" s="86">
        <f t="shared" si="264"/>
        <v>3.822268423612178E-14</v>
      </c>
      <c r="JC220" s="86">
        <f t="shared" si="264"/>
        <v>4.7128324338865045E-13</v>
      </c>
      <c r="JD220" s="86">
        <f t="shared" si="264"/>
        <v>8.4635565805348896E-14</v>
      </c>
      <c r="JE220" s="86">
        <f t="shared" si="264"/>
        <v>1.3352750893972045E-14</v>
      </c>
      <c r="JF220" s="86">
        <f t="shared" si="264"/>
        <v>3.0302834241323859E-13</v>
      </c>
      <c r="JG220" s="86">
        <f t="shared" si="264"/>
        <v>1.1953189190581344E-11</v>
      </c>
      <c r="JH220" s="86">
        <f t="shared" si="264"/>
        <v>2.1274534233047298E-12</v>
      </c>
      <c r="JI220" s="86">
        <f t="shared" si="264"/>
        <v>1.9554287390280122E-12</v>
      </c>
      <c r="JJ220" s="86">
        <f t="shared" si="264"/>
        <v>1.5452629176851853E-11</v>
      </c>
      <c r="JK220" s="86">
        <f t="shared" si="264"/>
        <v>3.1447789836499903E-10</v>
      </c>
      <c r="JL220" s="86">
        <f t="shared" si="264"/>
        <v>2.0314885563589511E-11</v>
      </c>
      <c r="JM220" s="86">
        <f t="shared" si="264"/>
        <v>1.1762204225021614E-45</v>
      </c>
    </row>
    <row r="221" spans="2:273" x14ac:dyDescent="0.25">
      <c r="B221" s="2">
        <v>194</v>
      </c>
      <c r="C221" s="37">
        <v>89.983999999999995</v>
      </c>
      <c r="D221" s="37">
        <v>82.016999999999996</v>
      </c>
      <c r="E221" s="37">
        <v>81.915000000000006</v>
      </c>
      <c r="F221" s="37">
        <v>78.831000000000003</v>
      </c>
      <c r="G221" s="37">
        <v>75.881</v>
      </c>
      <c r="H221" s="37">
        <v>76.373000000000005</v>
      </c>
      <c r="I221" s="37">
        <v>77.271000000000001</v>
      </c>
      <c r="J221" s="37">
        <v>75.796999999999997</v>
      </c>
      <c r="K221" s="37">
        <v>70.236999999999995</v>
      </c>
      <c r="L221" s="37">
        <v>72.22</v>
      </c>
      <c r="M221" s="37">
        <v>72.593000000000004</v>
      </c>
      <c r="N221" s="37">
        <v>70.897999999999996</v>
      </c>
      <c r="O221" s="37">
        <v>71</v>
      </c>
      <c r="P221" s="37">
        <v>70.846999999999994</v>
      </c>
      <c r="Q221" s="37">
        <v>71.983000000000004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>
        <f t="shared" si="266"/>
        <v>70.744326230500093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1.2386737694999113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>
        <f t="shared" si="258"/>
        <v>70.744326230500093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>
        <f t="shared" si="301"/>
        <v>71.983000000000004</v>
      </c>
      <c r="DK221" s="2">
        <f t="shared" si="268"/>
        <v>135.90329385964915</v>
      </c>
      <c r="DL221" s="2">
        <f t="shared" si="268"/>
        <v>144.93865466681257</v>
      </c>
      <c r="DM221" s="2">
        <f t="shared" si="268"/>
        <v>139.22124882372248</v>
      </c>
      <c r="DN221" s="2">
        <f t="shared" si="268"/>
        <v>133.6463108108108</v>
      </c>
      <c r="DO221" s="2">
        <f t="shared" si="268"/>
        <v>116.39887024291495</v>
      </c>
      <c r="DP221" s="2">
        <f t="shared" si="268"/>
        <v>136.70543116883115</v>
      </c>
      <c r="DQ221" s="2">
        <f t="shared" si="268"/>
        <v>138.28328663101604</v>
      </c>
      <c r="DR221" s="2">
        <f t="shared" si="268"/>
        <v>135.5125246753247</v>
      </c>
      <c r="DS221" s="2">
        <f t="shared" si="268"/>
        <v>139.15138543417365</v>
      </c>
      <c r="DT221" s="2">
        <f t="shared" si="268"/>
        <v>138.60454988540869</v>
      </c>
      <c r="DU221" s="2">
        <f t="shared" si="268"/>
        <v>128.7134095238095</v>
      </c>
      <c r="DV221" s="2">
        <f t="shared" si="268"/>
        <v>142.37973856713859</v>
      </c>
      <c r="DW221" s="2">
        <f t="shared" si="268"/>
        <v>138.2242588235294</v>
      </c>
      <c r="DX221" s="2">
        <f t="shared" si="268"/>
        <v>123.38127226890758</v>
      </c>
      <c r="DY221" s="2">
        <f t="shared" si="268"/>
        <v>105.50533467741934</v>
      </c>
      <c r="EA221" s="2">
        <f t="shared" si="240"/>
        <v>87.565494432021922</v>
      </c>
      <c r="EB221" s="2">
        <f t="shared" si="240"/>
        <v>78.258166269636874</v>
      </c>
      <c r="EC221" s="2">
        <f t="shared" si="240"/>
        <v>77.446393662767861</v>
      </c>
      <c r="ED221" s="2">
        <f t="shared" si="240"/>
        <v>76.847512043603132</v>
      </c>
      <c r="EE221" s="2">
        <f t="shared" si="240"/>
        <v>69.409591482956202</v>
      </c>
      <c r="EF221" s="2">
        <f t="shared" si="239"/>
        <v>73.315241705521856</v>
      </c>
      <c r="EG221" s="2">
        <f t="shared" si="239"/>
        <v>73.023343530478144</v>
      </c>
      <c r="EH221" s="2">
        <f t="shared" si="239"/>
        <v>70.621692726953057</v>
      </c>
      <c r="EI221" s="2">
        <f t="shared" si="239"/>
        <v>67.286148719086611</v>
      </c>
      <c r="EJ221" s="2">
        <f t="shared" si="239"/>
        <v>68.985312060056543</v>
      </c>
      <c r="EK221" s="2">
        <f t="shared" si="239"/>
        <v>72.395896693444257</v>
      </c>
      <c r="EL221" s="2">
        <f t="shared" si="254"/>
        <v>64.945982466615575</v>
      </c>
      <c r="EM221" s="2">
        <f t="shared" si="255"/>
        <v>68.552556946293819</v>
      </c>
      <c r="EN221" s="2">
        <f t="shared" si="256"/>
        <v>70.790421284863328</v>
      </c>
      <c r="EO221" s="2">
        <f t="shared" si="257"/>
        <v>70.971021587929229</v>
      </c>
      <c r="EQ221" s="2">
        <f t="shared" si="269"/>
        <v>88.724639535168762</v>
      </c>
      <c r="ER221" s="2">
        <f t="shared" si="269"/>
        <v>81.230315340951023</v>
      </c>
      <c r="ES221" s="2">
        <f t="shared" si="269"/>
        <v>78.43854844711187</v>
      </c>
      <c r="ET221" s="2">
        <f t="shared" si="269"/>
        <v>76.678095133357402</v>
      </c>
      <c r="EU221" s="2">
        <f t="shared" si="269"/>
        <v>71.095596382472309</v>
      </c>
      <c r="EV221" s="2">
        <f t="shared" si="269"/>
        <v>73.376000561082478</v>
      </c>
      <c r="EW221" s="2">
        <f t="shared" si="269"/>
        <v>74.167608660918006</v>
      </c>
      <c r="EX221" s="2">
        <f t="shared" si="269"/>
        <v>72.940491722647351</v>
      </c>
      <c r="EY221" s="2">
        <f t="shared" si="269"/>
        <v>69.358536983241663</v>
      </c>
      <c r="EZ221" s="2">
        <f t="shared" si="269"/>
        <v>69.967495754886755</v>
      </c>
      <c r="FA221" s="2">
        <f t="shared" si="269"/>
        <v>71.748197115979195</v>
      </c>
      <c r="FB221" s="2">
        <f t="shared" si="269"/>
        <v>67.138101174576178</v>
      </c>
      <c r="FC221" s="2">
        <f t="shared" si="269"/>
        <v>68.656912456810332</v>
      </c>
      <c r="FD221" s="2">
        <f t="shared" si="269"/>
        <v>68.008508188669296</v>
      </c>
      <c r="FE221" s="2">
        <f t="shared" si="269"/>
        <v>70.740363893323646</v>
      </c>
      <c r="FG221" s="2">
        <f t="shared" si="270"/>
        <v>0.99999934498843934</v>
      </c>
      <c r="FH221" s="2">
        <f t="shared" si="270"/>
        <v>0.9999991739806503</v>
      </c>
      <c r="FI221" s="2">
        <f t="shared" si="270"/>
        <v>0.99999921252003099</v>
      </c>
      <c r="FJ221" s="2">
        <f t="shared" si="270"/>
        <v>0.99999915328297484</v>
      </c>
      <c r="FK221" s="2">
        <f t="shared" si="270"/>
        <v>0.99999920207883763</v>
      </c>
      <c r="FL221" s="2">
        <f t="shared" si="270"/>
        <v>0.99999908829654482</v>
      </c>
      <c r="FM221" s="2">
        <f t="shared" si="270"/>
        <v>0.9999991353541231</v>
      </c>
      <c r="FN221" s="2">
        <f t="shared" si="270"/>
        <v>0.99999913140679941</v>
      </c>
      <c r="FO221" s="2">
        <f t="shared" si="270"/>
        <v>0.99999910474644915</v>
      </c>
      <c r="FP221" s="2">
        <f t="shared" si="270"/>
        <v>0.99999909565552103</v>
      </c>
      <c r="FQ221" s="2">
        <f t="shared" si="270"/>
        <v>0.9999991523333045</v>
      </c>
      <c r="FR221" s="2">
        <f t="shared" si="270"/>
        <v>0.99999913800071372</v>
      </c>
      <c r="FS221" s="2">
        <f t="shared" si="270"/>
        <v>0.99999902686042863</v>
      </c>
      <c r="FT221" s="2">
        <f t="shared" si="270"/>
        <v>0.99999909877638316</v>
      </c>
      <c r="FU221" s="2">
        <f t="shared" si="270"/>
        <v>0.99999895902443992</v>
      </c>
      <c r="FW221" s="2">
        <f t="shared" si="260"/>
        <v>0.9903405014156258</v>
      </c>
      <c r="FX221" s="2">
        <f t="shared" si="260"/>
        <v>0.99356487747602262</v>
      </c>
      <c r="FY221" s="2">
        <f t="shared" si="260"/>
        <v>0.99323239205804281</v>
      </c>
      <c r="FZ221" s="2">
        <f t="shared" si="260"/>
        <v>0.99361647090223149</v>
      </c>
      <c r="GA221" s="2">
        <f t="shared" si="260"/>
        <v>0.99301400596455935</v>
      </c>
      <c r="GB221" s="2">
        <f t="shared" si="260"/>
        <v>0.993767231097338</v>
      </c>
      <c r="GC221" s="2">
        <f t="shared" si="260"/>
        <v>0.9943544872419724</v>
      </c>
      <c r="GD221" s="2">
        <f t="shared" si="260"/>
        <v>0.99313078362777418</v>
      </c>
      <c r="GE221" s="2">
        <f t="shared" si="260"/>
        <v>0.9911946265883872</v>
      </c>
      <c r="GF221" s="2">
        <f t="shared" si="260"/>
        <v>0.99128281090815507</v>
      </c>
      <c r="GG221" s="2">
        <f t="shared" si="260"/>
        <v>0.9913449209241274</v>
      </c>
      <c r="GH221" s="2">
        <f t="shared" si="260"/>
        <v>0.99032472322544085</v>
      </c>
      <c r="GI221" s="2">
        <f t="shared" si="260"/>
        <v>0.98859591498678434</v>
      </c>
      <c r="GJ221" s="2">
        <f t="shared" si="260"/>
        <v>0.98830008045750006</v>
      </c>
      <c r="GK221" s="2">
        <f t="shared" si="260"/>
        <v>0.98297742545617439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2.3252385885477729E-50</v>
      </c>
      <c r="HT221" s="86">
        <f t="shared" si="262"/>
        <v>1.6219452225291726E-63</v>
      </c>
      <c r="HU221" s="86">
        <f t="shared" si="262"/>
        <v>2.1993885944685281E-67</v>
      </c>
      <c r="HV221" s="86">
        <f t="shared" si="262"/>
        <v>3.0578959145635475E-77</v>
      </c>
      <c r="HW221" s="86">
        <f t="shared" si="262"/>
        <v>7.1394065284348771E-72</v>
      </c>
      <c r="HX221" s="86">
        <f t="shared" si="262"/>
        <v>2.3877263178477982E-75</v>
      </c>
      <c r="HY221" s="86">
        <f t="shared" si="262"/>
        <v>2.8697804575744217E-78</v>
      </c>
      <c r="HZ221" s="86">
        <f t="shared" si="262"/>
        <v>3.9946457175903162E-73</v>
      </c>
      <c r="IA221" s="86">
        <f t="shared" si="262"/>
        <v>1.0017580094822266E-67</v>
      </c>
      <c r="IB221" s="86">
        <f t="shared" si="262"/>
        <v>3.6685466489017453E-72</v>
      </c>
      <c r="IC221" s="86">
        <f t="shared" si="262"/>
        <v>6.1612604772450553E-72</v>
      </c>
      <c r="ID221" s="86">
        <f t="shared" si="262"/>
        <v>3.7000361144596574E-68</v>
      </c>
      <c r="IE221" s="86">
        <f t="shared" si="262"/>
        <v>4.4363171831438768E-62</v>
      </c>
      <c r="IF221" s="86">
        <f t="shared" si="262"/>
        <v>1.9973163051289021E-134</v>
      </c>
      <c r="IG221" s="86">
        <f t="shared" si="262"/>
        <v>1.3434225385597562E-153</v>
      </c>
      <c r="II221" s="86">
        <f t="shared" si="263"/>
        <v>5.0910623680821259E-9</v>
      </c>
      <c r="IJ221" s="86">
        <f t="shared" si="263"/>
        <v>3.9196609096170902E-12</v>
      </c>
      <c r="IK221" s="86">
        <f t="shared" si="263"/>
        <v>1.1519023720905272E-12</v>
      </c>
      <c r="IL221" s="86">
        <f t="shared" si="263"/>
        <v>1.2826458542606539E-14</v>
      </c>
      <c r="IM221" s="86">
        <f t="shared" si="263"/>
        <v>1.7026952974097689E-13</v>
      </c>
      <c r="IN221" s="86">
        <f t="shared" si="263"/>
        <v>2.9398683326027708E-14</v>
      </c>
      <c r="IO221" s="86">
        <f t="shared" si="263"/>
        <v>4.4314587360256208E-15</v>
      </c>
      <c r="IP221" s="86">
        <f t="shared" si="263"/>
        <v>1.0807144428972239E-13</v>
      </c>
      <c r="IQ221" s="86">
        <f t="shared" si="263"/>
        <v>4.6581369449086884E-12</v>
      </c>
      <c r="IR221" s="86">
        <f t="shared" si="263"/>
        <v>7.7628512841066764E-13</v>
      </c>
      <c r="IS221" s="86">
        <f t="shared" si="263"/>
        <v>7.1227989295239878E-13</v>
      </c>
      <c r="IT221" s="86">
        <f t="shared" si="263"/>
        <v>5.964205406276484E-12</v>
      </c>
      <c r="IU221" s="86">
        <f t="shared" si="263"/>
        <v>1.3268484779920109E-10</v>
      </c>
      <c r="IV221" s="86">
        <f t="shared" si="263"/>
        <v>7.6013643645526199E-12</v>
      </c>
      <c r="IW221" s="86">
        <f t="shared" si="263"/>
        <v>1.0169608706093881E-47</v>
      </c>
      <c r="IY221" s="86">
        <f t="shared" si="264"/>
        <v>5.0910623680821259E-9</v>
      </c>
      <c r="IZ221" s="86">
        <f t="shared" si="264"/>
        <v>3.9196609096170902E-12</v>
      </c>
      <c r="JA221" s="86">
        <f t="shared" si="264"/>
        <v>1.1519023720905272E-12</v>
      </c>
      <c r="JB221" s="86">
        <f t="shared" si="264"/>
        <v>1.2826458542606539E-14</v>
      </c>
      <c r="JC221" s="86">
        <f t="shared" si="264"/>
        <v>1.7026952974097689E-13</v>
      </c>
      <c r="JD221" s="86">
        <f t="shared" si="264"/>
        <v>2.9398683326027708E-14</v>
      </c>
      <c r="JE221" s="86">
        <f t="shared" si="264"/>
        <v>4.4314587360256208E-15</v>
      </c>
      <c r="JF221" s="86">
        <f t="shared" si="264"/>
        <v>1.0807144428972239E-13</v>
      </c>
      <c r="JG221" s="86">
        <f t="shared" si="264"/>
        <v>4.6581369449086884E-12</v>
      </c>
      <c r="JH221" s="86">
        <f t="shared" si="264"/>
        <v>7.7628512841066764E-13</v>
      </c>
      <c r="JI221" s="86">
        <f t="shared" si="264"/>
        <v>7.1227989295239878E-13</v>
      </c>
      <c r="JJ221" s="86">
        <f t="shared" si="264"/>
        <v>5.964205406276484E-12</v>
      </c>
      <c r="JK221" s="86">
        <f t="shared" si="264"/>
        <v>1.3268484779920109E-10</v>
      </c>
      <c r="JL221" s="86">
        <f t="shared" si="264"/>
        <v>7.6013643645526199E-12</v>
      </c>
      <c r="JM221" s="86">
        <f t="shared" si="264"/>
        <v>1.0169608706093881E-47</v>
      </c>
    </row>
    <row r="222" spans="2:273" x14ac:dyDescent="0.25">
      <c r="B222" s="2">
        <v>195</v>
      </c>
      <c r="C222" s="37">
        <v>87.918999999999997</v>
      </c>
      <c r="D222" s="37">
        <v>83.915000000000006</v>
      </c>
      <c r="E222" s="37">
        <v>80.542000000000002</v>
      </c>
      <c r="F222" s="37">
        <v>79.813999999999993</v>
      </c>
      <c r="G222" s="37">
        <v>72.168999999999997</v>
      </c>
      <c r="H222" s="37">
        <v>75.271000000000001</v>
      </c>
      <c r="I222" s="37">
        <v>77.474999999999994</v>
      </c>
      <c r="J222" s="37">
        <v>75.254000000000005</v>
      </c>
      <c r="K222" s="37">
        <v>72</v>
      </c>
      <c r="L222" s="37">
        <v>73.016999999999996</v>
      </c>
      <c r="M222" s="37">
        <v>74.22</v>
      </c>
      <c r="N222" s="37">
        <v>71</v>
      </c>
      <c r="O222" s="37">
        <v>72.61</v>
      </c>
      <c r="P222" s="37">
        <v>71.983000000000004</v>
      </c>
      <c r="Q222" s="37">
        <v>70.355999999999995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>
        <f t="shared" si="266"/>
        <v>70.635968852732162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-0.27996885273216776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>
        <f t="shared" si="258"/>
        <v>70.635968852732162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>
        <f t="shared" si="301"/>
        <v>70.355999999999995</v>
      </c>
      <c r="DK222" s="2">
        <f t="shared" si="268"/>
        <v>136.05919649122808</v>
      </c>
      <c r="DL222" s="2">
        <f t="shared" si="268"/>
        <v>145.17723175402125</v>
      </c>
      <c r="DM222" s="2">
        <f t="shared" si="268"/>
        <v>139.44240770324978</v>
      </c>
      <c r="DN222" s="2">
        <f t="shared" si="268"/>
        <v>133.85695448079659</v>
      </c>
      <c r="DO222" s="2">
        <f t="shared" si="268"/>
        <v>116.52736882591091</v>
      </c>
      <c r="DP222" s="2">
        <f t="shared" si="268"/>
        <v>136.94097692895338</v>
      </c>
      <c r="DQ222" s="2">
        <f t="shared" si="268"/>
        <v>138.50484705882354</v>
      </c>
      <c r="DR222" s="2">
        <f t="shared" si="268"/>
        <v>135.70913613445379</v>
      </c>
      <c r="DS222" s="2">
        <f t="shared" si="268"/>
        <v>139.3966095238095</v>
      </c>
      <c r="DT222" s="2">
        <f t="shared" si="268"/>
        <v>138.84675981665393</v>
      </c>
      <c r="DU222" s="2">
        <f t="shared" si="268"/>
        <v>128.90666470588235</v>
      </c>
      <c r="DV222" s="2">
        <f t="shared" si="268"/>
        <v>142.66714384384386</v>
      </c>
      <c r="DW222" s="2">
        <f t="shared" si="268"/>
        <v>138.5014151260504</v>
      </c>
      <c r="DX222" s="2">
        <f t="shared" si="268"/>
        <v>123.58304033613447</v>
      </c>
      <c r="DY222" s="2">
        <f t="shared" si="268"/>
        <v>105.61827217741933</v>
      </c>
      <c r="EA222" s="2">
        <f t="shared" si="240"/>
        <v>87.46262055834751</v>
      </c>
      <c r="EB222" s="2">
        <f t="shared" si="240"/>
        <v>78.123865125225336</v>
      </c>
      <c r="EC222" s="2">
        <f t="shared" si="240"/>
        <v>77.288511579762158</v>
      </c>
      <c r="ED222" s="2">
        <f t="shared" si="240"/>
        <v>76.718460069546211</v>
      </c>
      <c r="EE222" s="2">
        <f t="shared" si="240"/>
        <v>69.252116215078829</v>
      </c>
      <c r="EF222" s="2">
        <f t="shared" si="239"/>
        <v>73.173888836104538</v>
      </c>
      <c r="EG222" s="2">
        <f t="shared" si="239"/>
        <v>72.861652164060729</v>
      </c>
      <c r="EH222" s="2">
        <f t="shared" si="239"/>
        <v>70.426846822559526</v>
      </c>
      <c r="EI222" s="2">
        <f t="shared" si="239"/>
        <v>67.108978956711184</v>
      </c>
      <c r="EJ222" s="2">
        <f t="shared" si="239"/>
        <v>68.818132007409574</v>
      </c>
      <c r="EK222" s="2">
        <f t="shared" si="239"/>
        <v>72.269194717400651</v>
      </c>
      <c r="EL222" s="2">
        <f t="shared" si="254"/>
        <v>64.760877399443274</v>
      </c>
      <c r="EM222" s="2">
        <f t="shared" si="255"/>
        <v>68.424379316466926</v>
      </c>
      <c r="EN222" s="2">
        <f t="shared" si="256"/>
        <v>70.700928618704324</v>
      </c>
      <c r="EO222" s="2">
        <f t="shared" si="257"/>
        <v>70.863797468878943</v>
      </c>
      <c r="EQ222" s="2">
        <f t="shared" si="269"/>
        <v>88.634232681605312</v>
      </c>
      <c r="ER222" s="2">
        <f t="shared" si="269"/>
        <v>81.127607751302833</v>
      </c>
      <c r="ES222" s="2">
        <f t="shared" si="269"/>
        <v>78.291185792670206</v>
      </c>
      <c r="ET222" s="2">
        <f t="shared" si="269"/>
        <v>76.547259554272728</v>
      </c>
      <c r="EU222" s="2">
        <f t="shared" si="269"/>
        <v>70.955882238502625</v>
      </c>
      <c r="EV222" s="2">
        <f t="shared" si="269"/>
        <v>73.235287036837235</v>
      </c>
      <c r="EW222" s="2">
        <f t="shared" si="269"/>
        <v>74.017725990902278</v>
      </c>
      <c r="EX222" s="2">
        <f t="shared" si="269"/>
        <v>72.770218197767662</v>
      </c>
      <c r="EY222" s="2">
        <f t="shared" si="269"/>
        <v>69.203776007220171</v>
      </c>
      <c r="EZ222" s="2">
        <f t="shared" si="269"/>
        <v>69.810929266232279</v>
      </c>
      <c r="FA222" s="2">
        <f t="shared" si="269"/>
        <v>71.614551072232445</v>
      </c>
      <c r="FB222" s="2">
        <f t="shared" si="269"/>
        <v>66.976921920876819</v>
      </c>
      <c r="FC222" s="2">
        <f t="shared" si="269"/>
        <v>68.529924792386495</v>
      </c>
      <c r="FD222" s="2">
        <f t="shared" si="269"/>
        <v>67.888555063459719</v>
      </c>
      <c r="FE222" s="2">
        <f t="shared" si="269"/>
        <v>70.632337097656062</v>
      </c>
      <c r="FG222" s="2">
        <f t="shared" si="270"/>
        <v>0.99999940262232234</v>
      </c>
      <c r="FH222" s="2">
        <f t="shared" si="270"/>
        <v>0.99999924666134477</v>
      </c>
      <c r="FI222" s="2">
        <f t="shared" si="270"/>
        <v>0.99999928180968278</v>
      </c>
      <c r="FJ222" s="2">
        <f t="shared" si="270"/>
        <v>0.99999922778483763</v>
      </c>
      <c r="FK222" s="2">
        <f t="shared" si="270"/>
        <v>0.99999927228719987</v>
      </c>
      <c r="FL222" s="2">
        <f t="shared" si="270"/>
        <v>0.99999916851649995</v>
      </c>
      <c r="FM222" s="2">
        <f t="shared" si="270"/>
        <v>0.9999992114335281</v>
      </c>
      <c r="FN222" s="2">
        <f t="shared" si="270"/>
        <v>0.99999920783352558</v>
      </c>
      <c r="FO222" s="2">
        <f t="shared" si="270"/>
        <v>0.99999918351899331</v>
      </c>
      <c r="FP222" s="2">
        <f t="shared" si="270"/>
        <v>0.999999175227967</v>
      </c>
      <c r="FQ222" s="2">
        <f t="shared" si="270"/>
        <v>0.99999922691872789</v>
      </c>
      <c r="FR222" s="2">
        <f t="shared" si="270"/>
        <v>0.99999921384724777</v>
      </c>
      <c r="FS222" s="2">
        <f t="shared" si="270"/>
        <v>0.99999911248608675</v>
      </c>
      <c r="FT222" s="2">
        <f t="shared" si="270"/>
        <v>0.99999917807422756</v>
      </c>
      <c r="FU222" s="2">
        <f t="shared" si="270"/>
        <v>0.99999905061891881</v>
      </c>
      <c r="FW222" s="2">
        <f t="shared" si="260"/>
        <v>0.99118293869305141</v>
      </c>
      <c r="FX222" s="2">
        <f t="shared" si="260"/>
        <v>0.99412777352743043</v>
      </c>
      <c r="FY222" s="2">
        <f t="shared" si="260"/>
        <v>0.99382419065329808</v>
      </c>
      <c r="FZ222" s="2">
        <f t="shared" si="260"/>
        <v>0.99417488040835456</v>
      </c>
      <c r="GA222" s="2">
        <f t="shared" si="260"/>
        <v>0.99362477892019097</v>
      </c>
      <c r="GB222" s="2">
        <f t="shared" si="260"/>
        <v>0.99431252810038973</v>
      </c>
      <c r="GC222" s="2">
        <f t="shared" si="260"/>
        <v>0.9948486722801857</v>
      </c>
      <c r="GD222" s="2">
        <f t="shared" si="260"/>
        <v>0.99373141137173082</v>
      </c>
      <c r="GE222" s="2">
        <f t="shared" si="260"/>
        <v>0.99196317725527661</v>
      </c>
      <c r="GF222" s="2">
        <f t="shared" si="260"/>
        <v>0.99204372645329475</v>
      </c>
      <c r="GG222" s="2">
        <f t="shared" si="260"/>
        <v>0.99210045814639325</v>
      </c>
      <c r="GH222" s="2">
        <f t="shared" si="260"/>
        <v>0.99116852430051228</v>
      </c>
      <c r="GI222" s="2">
        <f t="shared" si="260"/>
        <v>0.98958890398784494</v>
      </c>
      <c r="GJ222" s="2">
        <f t="shared" si="260"/>
        <v>0.98931855036735084</v>
      </c>
      <c r="GK222" s="2">
        <f t="shared" si="260"/>
        <v>0.98445193958558541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1.3331847331673924E-51</v>
      </c>
      <c r="HT222" s="86">
        <f t="shared" si="262"/>
        <v>4.8372464508868564E-65</v>
      </c>
      <c r="HU222" s="86">
        <f t="shared" si="262"/>
        <v>5.1871636130679846E-69</v>
      </c>
      <c r="HV222" s="86">
        <f t="shared" si="262"/>
        <v>4.133808925325477E-79</v>
      </c>
      <c r="HW222" s="86">
        <f t="shared" si="262"/>
        <v>1.2564982154964983E-73</v>
      </c>
      <c r="HX222" s="86">
        <f t="shared" si="262"/>
        <v>3.6865400812123549E-77</v>
      </c>
      <c r="HY222" s="86">
        <f t="shared" si="262"/>
        <v>3.8834520332490113E-80</v>
      </c>
      <c r="HZ222" s="86">
        <f t="shared" si="262"/>
        <v>6.6541068888594444E-75</v>
      </c>
      <c r="IA222" s="86">
        <f t="shared" si="262"/>
        <v>2.11181475914371E-69</v>
      </c>
      <c r="IB222" s="86">
        <f t="shared" si="262"/>
        <v>5.9505150932355682E-74</v>
      </c>
      <c r="IC222" s="86">
        <f t="shared" si="262"/>
        <v>1.0054219645827234E-73</v>
      </c>
      <c r="ID222" s="86">
        <f t="shared" si="262"/>
        <v>7.2557113652821904E-70</v>
      </c>
      <c r="IE222" s="86">
        <f t="shared" si="262"/>
        <v>1.1758532204003737E-63</v>
      </c>
      <c r="IF222" s="86">
        <f t="shared" si="262"/>
        <v>6.1266422476811223E-138</v>
      </c>
      <c r="IG222" s="86">
        <f t="shared" si="262"/>
        <v>9.5757577703261055E-158</v>
      </c>
      <c r="II222" s="86">
        <f t="shared" si="263"/>
        <v>2.5158757677780239E-9</v>
      </c>
      <c r="IJ222" s="86">
        <f t="shared" si="263"/>
        <v>1.5844912005150103E-12</v>
      </c>
      <c r="IK222" s="86">
        <f t="shared" si="263"/>
        <v>4.4113456122954536E-13</v>
      </c>
      <c r="IL222" s="86">
        <f t="shared" si="263"/>
        <v>4.2211824034006926E-15</v>
      </c>
      <c r="IM222" s="86">
        <f t="shared" si="263"/>
        <v>6.0392409482622348E-14</v>
      </c>
      <c r="IN222" s="86">
        <f t="shared" si="263"/>
        <v>1.0022085211342437E-14</v>
      </c>
      <c r="IO222" s="86">
        <f t="shared" si="263"/>
        <v>1.4427002632470157E-15</v>
      </c>
      <c r="IP222" s="86">
        <f t="shared" si="263"/>
        <v>3.783126599306626E-14</v>
      </c>
      <c r="IQ222" s="86">
        <f t="shared" si="263"/>
        <v>1.7831633694775344E-12</v>
      </c>
      <c r="IR222" s="86">
        <f t="shared" si="263"/>
        <v>2.7790040832962272E-13</v>
      </c>
      <c r="IS222" s="86">
        <f t="shared" si="263"/>
        <v>2.545444680716083E-13</v>
      </c>
      <c r="IT222" s="86">
        <f t="shared" si="263"/>
        <v>2.2600325518680047E-12</v>
      </c>
      <c r="IU222" s="86">
        <f t="shared" si="263"/>
        <v>5.5027476339365632E-11</v>
      </c>
      <c r="IV222" s="86">
        <f t="shared" si="263"/>
        <v>2.7884498466594349E-12</v>
      </c>
      <c r="IW222" s="86">
        <f t="shared" si="263"/>
        <v>7.8918058551045669E-50</v>
      </c>
      <c r="IY222" s="86">
        <f t="shared" si="264"/>
        <v>2.5158757677780239E-9</v>
      </c>
      <c r="IZ222" s="86">
        <f t="shared" si="264"/>
        <v>1.5844912005150103E-12</v>
      </c>
      <c r="JA222" s="86">
        <f t="shared" si="264"/>
        <v>4.4113456122954536E-13</v>
      </c>
      <c r="JB222" s="86">
        <f t="shared" si="264"/>
        <v>4.2211824034006926E-15</v>
      </c>
      <c r="JC222" s="86">
        <f t="shared" si="264"/>
        <v>6.0392409482622348E-14</v>
      </c>
      <c r="JD222" s="86">
        <f t="shared" si="264"/>
        <v>1.0022085211342437E-14</v>
      </c>
      <c r="JE222" s="86">
        <f t="shared" si="264"/>
        <v>1.4427002632470157E-15</v>
      </c>
      <c r="JF222" s="86">
        <f t="shared" si="264"/>
        <v>3.783126599306626E-14</v>
      </c>
      <c r="JG222" s="86">
        <f t="shared" si="264"/>
        <v>1.7831633694775344E-12</v>
      </c>
      <c r="JH222" s="86">
        <f t="shared" si="264"/>
        <v>2.7790040832962272E-13</v>
      </c>
      <c r="JI222" s="86">
        <f t="shared" si="264"/>
        <v>2.545444680716083E-13</v>
      </c>
      <c r="JJ222" s="86">
        <f t="shared" si="264"/>
        <v>2.2600325518680047E-12</v>
      </c>
      <c r="JK222" s="86">
        <f t="shared" si="264"/>
        <v>5.5027476339365632E-11</v>
      </c>
      <c r="JL222" s="86">
        <f t="shared" si="264"/>
        <v>2.7884498466594349E-12</v>
      </c>
      <c r="JM222" s="86">
        <f t="shared" si="264"/>
        <v>7.8918058551045669E-50</v>
      </c>
    </row>
    <row r="223" spans="2:273" x14ac:dyDescent="0.25">
      <c r="B223" s="2">
        <v>196</v>
      </c>
      <c r="C223" s="37">
        <v>89.855000000000004</v>
      </c>
      <c r="D223" s="37">
        <v>84.305000000000007</v>
      </c>
      <c r="E223" s="37">
        <v>83.016999999999996</v>
      </c>
      <c r="F223" s="37">
        <v>78.492000000000004</v>
      </c>
      <c r="G223" s="37">
        <v>72.102000000000004</v>
      </c>
      <c r="H223" s="37">
        <v>76.558999999999997</v>
      </c>
      <c r="I223" s="37">
        <v>77.441000000000003</v>
      </c>
      <c r="J223" s="37">
        <v>76.897999999999996</v>
      </c>
      <c r="K223" s="37">
        <v>69.881</v>
      </c>
      <c r="L223" s="37">
        <v>71.558999999999997</v>
      </c>
      <c r="M223" s="37">
        <v>73.558999999999997</v>
      </c>
      <c r="N223" s="37">
        <v>73.525000000000006</v>
      </c>
      <c r="O223" s="37">
        <v>72.948999999999998</v>
      </c>
      <c r="P223" s="37">
        <v>70.864000000000004</v>
      </c>
      <c r="Q223" s="37">
        <v>70.881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>
        <f t="shared" si="266"/>
        <v>70.527638586433355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0.35336141356664541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>
        <f t="shared" si="258"/>
        <v>70.527638586433355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>
        <f t="shared" si="301"/>
        <v>70.881</v>
      </c>
      <c r="DK223" s="2">
        <f t="shared" si="268"/>
        <v>136.21509912280703</v>
      </c>
      <c r="DL223" s="2">
        <f t="shared" si="268"/>
        <v>145.4158088412299</v>
      </c>
      <c r="DM223" s="2">
        <f t="shared" si="268"/>
        <v>139.66356658277709</v>
      </c>
      <c r="DN223" s="2">
        <f t="shared" si="268"/>
        <v>134.06759815078237</v>
      </c>
      <c r="DO223" s="2">
        <f t="shared" si="268"/>
        <v>116.65586740890686</v>
      </c>
      <c r="DP223" s="2">
        <f t="shared" si="268"/>
        <v>137.17652268907563</v>
      </c>
      <c r="DQ223" s="2">
        <f t="shared" si="268"/>
        <v>138.72640748663102</v>
      </c>
      <c r="DR223" s="2">
        <f t="shared" si="268"/>
        <v>135.9057475935829</v>
      </c>
      <c r="DS223" s="2">
        <f t="shared" si="268"/>
        <v>139.64183361344536</v>
      </c>
      <c r="DT223" s="2">
        <f t="shared" si="268"/>
        <v>139.08896974789914</v>
      </c>
      <c r="DU223" s="2">
        <f t="shared" si="268"/>
        <v>129.09991988795517</v>
      </c>
      <c r="DV223" s="2">
        <f t="shared" si="268"/>
        <v>142.95454912054913</v>
      </c>
      <c r="DW223" s="2">
        <f t="shared" si="268"/>
        <v>138.77857142857141</v>
      </c>
      <c r="DX223" s="2">
        <f t="shared" si="268"/>
        <v>123.78480840336135</v>
      </c>
      <c r="DY223" s="2">
        <f t="shared" si="268"/>
        <v>105.73120967741933</v>
      </c>
      <c r="EA223" s="2">
        <f t="shared" si="240"/>
        <v>87.359746684673084</v>
      </c>
      <c r="EB223" s="2">
        <f t="shared" si="240"/>
        <v>77.989563980813799</v>
      </c>
      <c r="EC223" s="2">
        <f t="shared" si="240"/>
        <v>77.130629496756455</v>
      </c>
      <c r="ED223" s="2">
        <f t="shared" si="240"/>
        <v>76.589408095489276</v>
      </c>
      <c r="EE223" s="2">
        <f t="shared" si="240"/>
        <v>69.094640947201455</v>
      </c>
      <c r="EF223" s="2">
        <f t="shared" si="239"/>
        <v>73.03253596668722</v>
      </c>
      <c r="EG223" s="2">
        <f t="shared" si="239"/>
        <v>72.699960797643328</v>
      </c>
      <c r="EH223" s="2">
        <f t="shared" si="239"/>
        <v>70.232000918165994</v>
      </c>
      <c r="EI223" s="2">
        <f t="shared" si="239"/>
        <v>66.931809194335727</v>
      </c>
      <c r="EJ223" s="2">
        <f t="shared" si="239"/>
        <v>68.650951954762604</v>
      </c>
      <c r="EK223" s="2">
        <f t="shared" si="239"/>
        <v>72.142492741357046</v>
      </c>
      <c r="EL223" s="2">
        <f t="shared" si="239"/>
        <v>64.575772332270958</v>
      </c>
      <c r="EM223" s="2">
        <f t="shared" si="239"/>
        <v>68.296201686640032</v>
      </c>
      <c r="EN223" s="2">
        <f t="shared" si="239"/>
        <v>70.611435952545321</v>
      </c>
      <c r="EO223" s="2">
        <f t="shared" si="239"/>
        <v>70.756573349828642</v>
      </c>
      <c r="EQ223" s="2">
        <f t="shared" si="269"/>
        <v>88.543825828041847</v>
      </c>
      <c r="ER223" s="2">
        <f t="shared" si="269"/>
        <v>81.024900161654628</v>
      </c>
      <c r="ES223" s="2">
        <f t="shared" si="269"/>
        <v>78.143823138228541</v>
      </c>
      <c r="ET223" s="2">
        <f t="shared" si="269"/>
        <v>76.416423975188053</v>
      </c>
      <c r="EU223" s="2">
        <f t="shared" si="269"/>
        <v>70.816168094532941</v>
      </c>
      <c r="EV223" s="2">
        <f t="shared" si="269"/>
        <v>73.094573512592007</v>
      </c>
      <c r="EW223" s="2">
        <f t="shared" si="269"/>
        <v>73.86784332088655</v>
      </c>
      <c r="EX223" s="2">
        <f t="shared" si="269"/>
        <v>72.599944672888</v>
      </c>
      <c r="EY223" s="2">
        <f t="shared" si="269"/>
        <v>69.049015031198664</v>
      </c>
      <c r="EZ223" s="2">
        <f t="shared" si="269"/>
        <v>69.654362777577802</v>
      </c>
      <c r="FA223" s="2">
        <f t="shared" si="269"/>
        <v>71.480905028485694</v>
      </c>
      <c r="FB223" s="2">
        <f t="shared" si="269"/>
        <v>66.81574266717746</v>
      </c>
      <c r="FC223" s="2">
        <f t="shared" si="269"/>
        <v>68.402937127962659</v>
      </c>
      <c r="FD223" s="2">
        <f t="shared" si="269"/>
        <v>67.768601938250129</v>
      </c>
      <c r="FE223" s="2">
        <f t="shared" si="269"/>
        <v>70.524310301988464</v>
      </c>
      <c r="FG223" s="2">
        <f t="shared" si="270"/>
        <v>0.99999945518505418</v>
      </c>
      <c r="FH223" s="2">
        <f t="shared" si="270"/>
        <v>0.99999931294693523</v>
      </c>
      <c r="FI223" s="2">
        <f t="shared" si="270"/>
        <v>0.99999934500260457</v>
      </c>
      <c r="FJ223" s="2">
        <f t="shared" si="270"/>
        <v>0.99999929573135371</v>
      </c>
      <c r="FK223" s="2">
        <f t="shared" si="270"/>
        <v>0.99999933631799587</v>
      </c>
      <c r="FL223" s="2">
        <f t="shared" si="270"/>
        <v>0.99999924167797971</v>
      </c>
      <c r="FM223" s="2">
        <f t="shared" si="270"/>
        <v>0.9999992808187802</v>
      </c>
      <c r="FN223" s="2">
        <f t="shared" si="270"/>
        <v>0.99999927753553841</v>
      </c>
      <c r="FO223" s="2">
        <f t="shared" si="270"/>
        <v>0.99999925536041823</v>
      </c>
      <c r="FP223" s="2">
        <f t="shared" si="270"/>
        <v>0.99999924779891136</v>
      </c>
      <c r="FQ223" s="2">
        <f t="shared" si="270"/>
        <v>0.99999929494145212</v>
      </c>
      <c r="FR223" s="2">
        <f t="shared" si="270"/>
        <v>0.99999928302011898</v>
      </c>
      <c r="FS223" s="2">
        <f t="shared" si="270"/>
        <v>0.99999919057762787</v>
      </c>
      <c r="FT223" s="2">
        <f t="shared" si="270"/>
        <v>0.99999925039473225</v>
      </c>
      <c r="FU223" s="2">
        <f t="shared" si="270"/>
        <v>0.99999913415409092</v>
      </c>
      <c r="FW223" s="2">
        <f t="shared" si="260"/>
        <v>0.99195250122037748</v>
      </c>
      <c r="FX223" s="2">
        <f t="shared" si="260"/>
        <v>0.99464169721218787</v>
      </c>
      <c r="FY223" s="2">
        <f t="shared" si="260"/>
        <v>0.99436453259690161</v>
      </c>
      <c r="FZ223" s="2">
        <f t="shared" si="260"/>
        <v>0.99468470345053583</v>
      </c>
      <c r="GA223" s="2">
        <f t="shared" si="260"/>
        <v>0.99418246592413784</v>
      </c>
      <c r="GB223" s="2">
        <f t="shared" si="260"/>
        <v>0.99481036690042324</v>
      </c>
      <c r="GC223" s="2">
        <f t="shared" si="260"/>
        <v>0.99529980286639108</v>
      </c>
      <c r="GD223" s="2">
        <f t="shared" si="260"/>
        <v>0.99427982415845428</v>
      </c>
      <c r="GE223" s="2">
        <f t="shared" si="260"/>
        <v>0.9926651436750662</v>
      </c>
      <c r="GF223" s="2">
        <f t="shared" si="260"/>
        <v>0.99273870890273641</v>
      </c>
      <c r="GG223" s="2">
        <f t="shared" si="260"/>
        <v>0.99279052108180321</v>
      </c>
      <c r="GH223" s="2">
        <f t="shared" si="260"/>
        <v>0.99193933470005113</v>
      </c>
      <c r="GI223" s="2">
        <f t="shared" si="260"/>
        <v>0.99049626155849413</v>
      </c>
      <c r="GJ223" s="2">
        <f t="shared" si="260"/>
        <v>0.99024923788378394</v>
      </c>
      <c r="GK223" s="2">
        <f t="shared" si="260"/>
        <v>0.98580057469415561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7.3752992858962009E-53</v>
      </c>
      <c r="HT223" s="86">
        <f t="shared" si="262"/>
        <v>1.3824617883607205E-66</v>
      </c>
      <c r="HU223" s="86">
        <f t="shared" si="262"/>
        <v>1.1687639466552904E-70</v>
      </c>
      <c r="HV223" s="86">
        <f t="shared" si="262"/>
        <v>5.3028663409845561E-81</v>
      </c>
      <c r="HW223" s="86">
        <f t="shared" si="262"/>
        <v>2.1041562237951732E-75</v>
      </c>
      <c r="HX223" s="86">
        <f t="shared" si="262"/>
        <v>5.4115596824450035E-79</v>
      </c>
      <c r="HY223" s="86">
        <f t="shared" si="262"/>
        <v>4.9903437507350376E-82</v>
      </c>
      <c r="HZ223" s="86">
        <f t="shared" si="262"/>
        <v>1.0541708562507381E-76</v>
      </c>
      <c r="IA223" s="86">
        <f t="shared" si="262"/>
        <v>4.2425441872184916E-71</v>
      </c>
      <c r="IB223" s="86">
        <f t="shared" si="262"/>
        <v>9.1674089485550606E-76</v>
      </c>
      <c r="IC223" s="86">
        <f t="shared" si="262"/>
        <v>1.5583088680276817E-75</v>
      </c>
      <c r="ID223" s="86">
        <f t="shared" si="262"/>
        <v>1.3538899992833489E-71</v>
      </c>
      <c r="IE223" s="86">
        <f t="shared" si="262"/>
        <v>2.9748149125136935E-65</v>
      </c>
      <c r="IF223" s="86">
        <f t="shared" si="262"/>
        <v>1.6910231444691639E-141</v>
      </c>
      <c r="IG223" s="86">
        <f t="shared" si="262"/>
        <v>6.0023130437502483E-162</v>
      </c>
      <c r="II223" s="86">
        <f t="shared" si="263"/>
        <v>1.226995411418603E-9</v>
      </c>
      <c r="IJ223" s="86">
        <f t="shared" si="263"/>
        <v>6.304777574664147E-13</v>
      </c>
      <c r="IK223" s="86">
        <f t="shared" si="263"/>
        <v>1.6610008778640343E-13</v>
      </c>
      <c r="IL223" s="86">
        <f t="shared" si="263"/>
        <v>1.3623822114998516E-15</v>
      </c>
      <c r="IM223" s="86">
        <f t="shared" si="263"/>
        <v>2.1028766587588773E-14</v>
      </c>
      <c r="IN223" s="86">
        <f t="shared" si="263"/>
        <v>3.3530445525995887E-15</v>
      </c>
      <c r="IO223" s="86">
        <f t="shared" si="263"/>
        <v>4.6073895886525086E-16</v>
      </c>
      <c r="IP223" s="86">
        <f t="shared" si="263"/>
        <v>1.299865990860237E-14</v>
      </c>
      <c r="IQ223" s="86">
        <f t="shared" si="263"/>
        <v>6.7052567578267381E-13</v>
      </c>
      <c r="IR223" s="86">
        <f t="shared" si="263"/>
        <v>9.7602008310743923E-14</v>
      </c>
      <c r="IS223" s="86">
        <f t="shared" si="263"/>
        <v>8.9243354447834628E-14</v>
      </c>
      <c r="IT223" s="86">
        <f t="shared" si="263"/>
        <v>8.4078191325952777E-13</v>
      </c>
      <c r="IU223" s="86">
        <f t="shared" si="263"/>
        <v>2.2431543110019376E-11</v>
      </c>
      <c r="IV223" s="86">
        <f t="shared" si="263"/>
        <v>1.0028182023239158E-12</v>
      </c>
      <c r="IW223" s="86">
        <f t="shared" si="263"/>
        <v>5.4966216562802316E-52</v>
      </c>
      <c r="IY223" s="86">
        <f t="shared" si="264"/>
        <v>1.226995411418603E-9</v>
      </c>
      <c r="IZ223" s="86">
        <f t="shared" si="264"/>
        <v>6.304777574664147E-13</v>
      </c>
      <c r="JA223" s="86">
        <f t="shared" si="264"/>
        <v>1.6610008778640343E-13</v>
      </c>
      <c r="JB223" s="86">
        <f t="shared" si="264"/>
        <v>1.3623822114998516E-15</v>
      </c>
      <c r="JC223" s="86">
        <f t="shared" si="264"/>
        <v>2.1028766587588773E-14</v>
      </c>
      <c r="JD223" s="86">
        <f t="shared" si="264"/>
        <v>3.3530445525995887E-15</v>
      </c>
      <c r="JE223" s="86">
        <f t="shared" si="264"/>
        <v>4.6073895886525086E-16</v>
      </c>
      <c r="JF223" s="86">
        <f t="shared" si="264"/>
        <v>1.299865990860237E-14</v>
      </c>
      <c r="JG223" s="86">
        <f t="shared" si="264"/>
        <v>6.7052567578267381E-13</v>
      </c>
      <c r="JH223" s="86">
        <f t="shared" si="264"/>
        <v>9.7602008310743923E-14</v>
      </c>
      <c r="JI223" s="86">
        <f t="shared" si="264"/>
        <v>8.9243354447834628E-14</v>
      </c>
      <c r="JJ223" s="86">
        <f t="shared" si="264"/>
        <v>8.4078191325952777E-13</v>
      </c>
      <c r="JK223" s="86">
        <f t="shared" si="264"/>
        <v>2.2431543110019376E-11</v>
      </c>
      <c r="JL223" s="86">
        <f t="shared" si="264"/>
        <v>1.0028182023239158E-12</v>
      </c>
      <c r="JM223" s="86">
        <f t="shared" si="264"/>
        <v>5.4966216562802316E-52</v>
      </c>
    </row>
    <row r="224" spans="2:273" x14ac:dyDescent="0.25">
      <c r="B224" s="2">
        <v>197</v>
      </c>
      <c r="C224" s="37">
        <v>90.531999999999996</v>
      </c>
      <c r="D224" s="37">
        <v>83.712000000000003</v>
      </c>
      <c r="E224" s="37">
        <v>81.677999999999997</v>
      </c>
      <c r="F224" s="37">
        <v>77.864000000000004</v>
      </c>
      <c r="G224" s="37">
        <v>74.084999999999994</v>
      </c>
      <c r="H224" s="37">
        <v>75.897999999999996</v>
      </c>
      <c r="I224" s="37">
        <v>75.492000000000004</v>
      </c>
      <c r="J224" s="37">
        <v>75.745999999999995</v>
      </c>
      <c r="K224" s="37">
        <v>71.338999999999999</v>
      </c>
      <c r="L224" s="37">
        <v>69.728999999999999</v>
      </c>
      <c r="M224" s="37">
        <v>75.084999999999994</v>
      </c>
      <c r="N224" s="37">
        <v>73.373000000000005</v>
      </c>
      <c r="O224" s="37">
        <v>71.067999999999998</v>
      </c>
      <c r="P224" s="37">
        <v>71.119</v>
      </c>
      <c r="Q224" s="37">
        <v>71.322000000000003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>
        <f t="shared" si="266"/>
        <v>70.419333282005226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0.90266671799477649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>
        <f t="shared" si="258"/>
        <v>70.419333282005226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>
        <f t="shared" si="301"/>
        <v>71.322000000000003</v>
      </c>
      <c r="DK224" s="2">
        <f t="shared" si="268"/>
        <v>136.37100175438599</v>
      </c>
      <c r="DL224" s="2">
        <f t="shared" si="268"/>
        <v>145.65438592843856</v>
      </c>
      <c r="DM224" s="2">
        <f t="shared" si="268"/>
        <v>139.8847254623044</v>
      </c>
      <c r="DN224" s="2">
        <f t="shared" si="268"/>
        <v>134.27824182076813</v>
      </c>
      <c r="DO224" s="2">
        <f t="shared" si="268"/>
        <v>116.7843659919028</v>
      </c>
      <c r="DP224" s="2">
        <f t="shared" si="268"/>
        <v>137.41206844919785</v>
      </c>
      <c r="DQ224" s="2">
        <f t="shared" si="268"/>
        <v>138.94796791443849</v>
      </c>
      <c r="DR224" s="2">
        <f t="shared" si="268"/>
        <v>136.10235905271202</v>
      </c>
      <c r="DS224" s="2">
        <f t="shared" si="268"/>
        <v>139.88705770308121</v>
      </c>
      <c r="DT224" s="2">
        <f t="shared" si="268"/>
        <v>139.33117967914438</v>
      </c>
      <c r="DU224" s="2">
        <f t="shared" si="268"/>
        <v>129.29317507002801</v>
      </c>
      <c r="DV224" s="2">
        <f t="shared" si="268"/>
        <v>143.2419543972544</v>
      </c>
      <c r="DW224" s="2">
        <f t="shared" si="268"/>
        <v>139.05572773109242</v>
      </c>
      <c r="DX224" s="2">
        <f t="shared" si="268"/>
        <v>123.98657647058826</v>
      </c>
      <c r="DY224" s="2">
        <f t="shared" si="268"/>
        <v>105.84414717741933</v>
      </c>
      <c r="EA224" s="2">
        <f t="shared" si="240"/>
        <v>87.256872810998658</v>
      </c>
      <c r="EB224" s="2">
        <f t="shared" si="240"/>
        <v>77.855262836402261</v>
      </c>
      <c r="EC224" s="2">
        <f t="shared" si="240"/>
        <v>76.972747413750753</v>
      </c>
      <c r="ED224" s="2">
        <f t="shared" si="240"/>
        <v>76.460356121432355</v>
      </c>
      <c r="EE224" s="2">
        <f t="shared" si="240"/>
        <v>68.937165679324067</v>
      </c>
      <c r="EF224" s="2">
        <f t="shared" si="239"/>
        <v>72.891183097269902</v>
      </c>
      <c r="EG224" s="2">
        <f t="shared" si="239"/>
        <v>72.538269431225928</v>
      </c>
      <c r="EH224" s="2">
        <f t="shared" si="239"/>
        <v>70.037155013772491</v>
      </c>
      <c r="EI224" s="2">
        <f t="shared" si="239"/>
        <v>66.7546394319603</v>
      </c>
      <c r="EJ224" s="2">
        <f t="shared" si="239"/>
        <v>68.48377190211562</v>
      </c>
      <c r="EK224" s="2">
        <f t="shared" si="239"/>
        <v>72.01579076531344</v>
      </c>
      <c r="EL224" s="2">
        <f t="shared" si="239"/>
        <v>64.390667265098642</v>
      </c>
      <c r="EM224" s="2">
        <f t="shared" si="239"/>
        <v>68.168024056813124</v>
      </c>
      <c r="EN224" s="2">
        <f t="shared" si="239"/>
        <v>70.521943286386318</v>
      </c>
      <c r="EO224" s="2">
        <f t="shared" si="239"/>
        <v>70.649349230778341</v>
      </c>
      <c r="EQ224" s="2">
        <f t="shared" si="269"/>
        <v>88.453418974478382</v>
      </c>
      <c r="ER224" s="2">
        <f t="shared" si="269"/>
        <v>80.922192572006423</v>
      </c>
      <c r="ES224" s="2">
        <f t="shared" si="269"/>
        <v>77.996460483786876</v>
      </c>
      <c r="ET224" s="2">
        <f t="shared" si="269"/>
        <v>76.285588396103378</v>
      </c>
      <c r="EU224" s="2">
        <f t="shared" si="269"/>
        <v>70.676453950563243</v>
      </c>
      <c r="EV224" s="2">
        <f t="shared" si="269"/>
        <v>72.953859988346764</v>
      </c>
      <c r="EW224" s="2">
        <f t="shared" si="269"/>
        <v>73.717960650870808</v>
      </c>
      <c r="EX224" s="2">
        <f t="shared" si="269"/>
        <v>72.429671148008339</v>
      </c>
      <c r="EY224" s="2">
        <f t="shared" si="269"/>
        <v>68.894254055177157</v>
      </c>
      <c r="EZ224" s="2">
        <f t="shared" si="269"/>
        <v>69.497796288923325</v>
      </c>
      <c r="FA224" s="2">
        <f t="shared" si="269"/>
        <v>71.347258984738943</v>
      </c>
      <c r="FB224" s="2">
        <f t="shared" si="269"/>
        <v>66.654563413478101</v>
      </c>
      <c r="FC224" s="2">
        <f t="shared" si="269"/>
        <v>68.275949463538822</v>
      </c>
      <c r="FD224" s="2">
        <f t="shared" si="269"/>
        <v>67.648648813040552</v>
      </c>
      <c r="FE224" s="2">
        <f t="shared" si="269"/>
        <v>70.416283506320866</v>
      </c>
      <c r="FG224" s="2">
        <f t="shared" si="270"/>
        <v>0.99999950312284014</v>
      </c>
      <c r="FH224" s="2">
        <f t="shared" si="270"/>
        <v>0.9999993734001198</v>
      </c>
      <c r="FI224" s="2">
        <f t="shared" si="270"/>
        <v>0.99999940263524123</v>
      </c>
      <c r="FJ224" s="2">
        <f t="shared" si="270"/>
        <v>0.99999935769932102</v>
      </c>
      <c r="FK224" s="2">
        <f t="shared" si="270"/>
        <v>0.99999939471478305</v>
      </c>
      <c r="FL224" s="2">
        <f t="shared" si="270"/>
        <v>0.99999930840205165</v>
      </c>
      <c r="FM224" s="2">
        <f t="shared" si="270"/>
        <v>0.99999934409889057</v>
      </c>
      <c r="FN224" s="2">
        <f t="shared" si="270"/>
        <v>0.99999934110453803</v>
      </c>
      <c r="FO224" s="2">
        <f t="shared" si="270"/>
        <v>0.99999932088058552</v>
      </c>
      <c r="FP224" s="2">
        <f t="shared" si="270"/>
        <v>0.99999931398440833</v>
      </c>
      <c r="FQ224" s="2">
        <f t="shared" si="270"/>
        <v>0.99999935697892206</v>
      </c>
      <c r="FR224" s="2">
        <f t="shared" si="270"/>
        <v>0.99999934610653562</v>
      </c>
      <c r="FS224" s="2">
        <f t="shared" si="270"/>
        <v>0.99999926179797038</v>
      </c>
      <c r="FT224" s="2">
        <f t="shared" si="270"/>
        <v>0.99999931635182548</v>
      </c>
      <c r="FU224" s="2">
        <f t="shared" si="270"/>
        <v>0.99999921033908556</v>
      </c>
      <c r="FW224" s="2">
        <f t="shared" si="260"/>
        <v>0.99265539322110874</v>
      </c>
      <c r="FX224" s="2">
        <f t="shared" si="260"/>
        <v>0.99511086468379728</v>
      </c>
      <c r="FY224" s="2">
        <f t="shared" si="260"/>
        <v>0.99485784285325474</v>
      </c>
      <c r="FZ224" s="2">
        <f t="shared" si="260"/>
        <v>0.9951501237012137</v>
      </c>
      <c r="GA224" s="2">
        <f t="shared" si="260"/>
        <v>0.99469162861566374</v>
      </c>
      <c r="GB224" s="2">
        <f t="shared" si="260"/>
        <v>0.99526483613611505</v>
      </c>
      <c r="GC224" s="2">
        <f t="shared" si="260"/>
        <v>0.99571159572711943</v>
      </c>
      <c r="GD224" s="2">
        <f t="shared" si="260"/>
        <v>0.9947805105901566</v>
      </c>
      <c r="GE224" s="2">
        <f t="shared" si="260"/>
        <v>0.99330621143672304</v>
      </c>
      <c r="GF224" s="2">
        <f t="shared" si="260"/>
        <v>0.99337338997163482</v>
      </c>
      <c r="GG224" s="2">
        <f t="shared" si="260"/>
        <v>0.99342070346427191</v>
      </c>
      <c r="GH224" s="2">
        <f t="shared" si="260"/>
        <v>0.99264336817426768</v>
      </c>
      <c r="GI224" s="2">
        <f t="shared" si="260"/>
        <v>0.99132523346189372</v>
      </c>
      <c r="GJ224" s="2">
        <f t="shared" si="260"/>
        <v>0.99109956302689317</v>
      </c>
      <c r="GK224" s="2">
        <f t="shared" si="260"/>
        <v>0.98703377025916983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3.9367140751403964E-54</v>
      </c>
      <c r="HT224" s="86">
        <f t="shared" si="262"/>
        <v>3.7861645089399269E-68</v>
      </c>
      <c r="HU224" s="86">
        <f t="shared" si="262"/>
        <v>2.5158865837636541E-72</v>
      </c>
      <c r="HV224" s="86">
        <f t="shared" si="262"/>
        <v>6.4550863394139325E-83</v>
      </c>
      <c r="HW224" s="86">
        <f t="shared" si="262"/>
        <v>3.352809624039075E-77</v>
      </c>
      <c r="HX224" s="86">
        <f t="shared" si="262"/>
        <v>7.5525491629949464E-81</v>
      </c>
      <c r="HY224" s="86">
        <f t="shared" si="262"/>
        <v>6.0895442819891919E-84</v>
      </c>
      <c r="HZ224" s="86">
        <f t="shared" si="262"/>
        <v>1.5883289477503238E-78</v>
      </c>
      <c r="IA224" s="86">
        <f t="shared" si="262"/>
        <v>8.1221851599074556E-73</v>
      </c>
      <c r="IB224" s="86">
        <f t="shared" si="262"/>
        <v>1.3414317235445554E-77</v>
      </c>
      <c r="IC224" s="86">
        <f t="shared" si="262"/>
        <v>2.2939475131365889E-77</v>
      </c>
      <c r="ID224" s="86">
        <f t="shared" si="262"/>
        <v>2.4038892412644593E-73</v>
      </c>
      <c r="IE224" s="86">
        <f t="shared" si="262"/>
        <v>7.1835872454242162E-67</v>
      </c>
      <c r="IF224" s="86">
        <f t="shared" si="262"/>
        <v>4.199775717327869E-145</v>
      </c>
      <c r="IG224" s="86">
        <f t="shared" si="262"/>
        <v>3.3086214610272021E-166</v>
      </c>
      <c r="II224" s="86">
        <f t="shared" si="263"/>
        <v>5.9056124961046469E-10</v>
      </c>
      <c r="IJ224" s="86">
        <f t="shared" si="263"/>
        <v>2.4693596723113413E-13</v>
      </c>
      <c r="IK224" s="86">
        <f t="shared" si="263"/>
        <v>6.1490480706520993E-14</v>
      </c>
      <c r="IL224" s="86">
        <f t="shared" si="263"/>
        <v>4.3121832551234326E-16</v>
      </c>
      <c r="IM224" s="86">
        <f t="shared" si="263"/>
        <v>7.1883136414037255E-15</v>
      </c>
      <c r="IN224" s="86">
        <f t="shared" si="263"/>
        <v>1.1009499217559989E-15</v>
      </c>
      <c r="IO224" s="86">
        <f t="shared" si="263"/>
        <v>1.4433755895038996E-16</v>
      </c>
      <c r="IP224" s="86">
        <f t="shared" si="263"/>
        <v>4.3837911568878246E-15</v>
      </c>
      <c r="IQ224" s="86">
        <f t="shared" si="263"/>
        <v>2.4767393611803994E-13</v>
      </c>
      <c r="IR224" s="86">
        <f t="shared" si="263"/>
        <v>3.3629867752411527E-14</v>
      </c>
      <c r="IS224" s="86">
        <f t="shared" si="263"/>
        <v>3.0696054544547346E-14</v>
      </c>
      <c r="IT224" s="86">
        <f t="shared" si="263"/>
        <v>3.0708141003195018E-13</v>
      </c>
      <c r="IU224" s="86">
        <f t="shared" si="263"/>
        <v>8.9878230569933352E-12</v>
      </c>
      <c r="IV224" s="86">
        <f t="shared" si="263"/>
        <v>3.5356066421252482E-13</v>
      </c>
      <c r="IW224" s="86">
        <f t="shared" si="263"/>
        <v>3.4360055712991951E-54</v>
      </c>
      <c r="IY224" s="86">
        <f t="shared" si="264"/>
        <v>5.9056124961046469E-10</v>
      </c>
      <c r="IZ224" s="86">
        <f t="shared" si="264"/>
        <v>2.4693596723113413E-13</v>
      </c>
      <c r="JA224" s="86">
        <f t="shared" si="264"/>
        <v>6.1490480706520993E-14</v>
      </c>
      <c r="JB224" s="86">
        <f t="shared" si="264"/>
        <v>4.3121832551234326E-16</v>
      </c>
      <c r="JC224" s="86">
        <f t="shared" si="264"/>
        <v>7.1883136414037255E-15</v>
      </c>
      <c r="JD224" s="86">
        <f t="shared" si="264"/>
        <v>1.1009499217559989E-15</v>
      </c>
      <c r="JE224" s="86">
        <f t="shared" si="264"/>
        <v>1.4433755895038996E-16</v>
      </c>
      <c r="JF224" s="86">
        <f t="shared" si="264"/>
        <v>4.3837911568878246E-15</v>
      </c>
      <c r="JG224" s="86">
        <f t="shared" si="264"/>
        <v>2.4767393611803994E-13</v>
      </c>
      <c r="JH224" s="86">
        <f t="shared" si="264"/>
        <v>3.3629867752411527E-14</v>
      </c>
      <c r="JI224" s="86">
        <f t="shared" si="264"/>
        <v>3.0696054544547346E-14</v>
      </c>
      <c r="JJ224" s="86">
        <f t="shared" si="264"/>
        <v>3.0708141003195018E-13</v>
      </c>
      <c r="JK224" s="86">
        <f t="shared" si="264"/>
        <v>8.9878230569933352E-12</v>
      </c>
      <c r="JL224" s="86">
        <f t="shared" si="264"/>
        <v>3.5356066421252482E-13</v>
      </c>
      <c r="JM224" s="86">
        <f t="shared" si="264"/>
        <v>3.4360055712991951E-54</v>
      </c>
    </row>
    <row r="225" spans="1:273" x14ac:dyDescent="0.25">
      <c r="B225" s="2">
        <v>198</v>
      </c>
      <c r="C225" s="37">
        <v>92.548000000000002</v>
      </c>
      <c r="D225" s="37">
        <v>84.948999999999998</v>
      </c>
      <c r="E225" s="37">
        <v>82.236999999999995</v>
      </c>
      <c r="F225" s="37">
        <v>80.745999999999995</v>
      </c>
      <c r="G225" s="37">
        <v>73.965999999999994</v>
      </c>
      <c r="H225" s="37">
        <v>76.694999999999993</v>
      </c>
      <c r="I225" s="37">
        <v>77.881</v>
      </c>
      <c r="J225" s="37">
        <v>75.728999999999999</v>
      </c>
      <c r="K225" s="37">
        <v>70.067999999999998</v>
      </c>
      <c r="L225" s="37">
        <v>71.864000000000004</v>
      </c>
      <c r="M225" s="37">
        <v>75.186000000000007</v>
      </c>
      <c r="N225" s="37">
        <v>69.186000000000007</v>
      </c>
      <c r="O225" s="37">
        <v>73.373000000000005</v>
      </c>
      <c r="P225" s="37">
        <v>69.915000000000006</v>
      </c>
      <c r="Q225" s="37">
        <v>71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>
        <f t="shared" si="266"/>
        <v>70.311050948431145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0.688949051568855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>
        <f t="shared" si="258"/>
        <v>70.311050948431145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>
        <f t="shared" si="301"/>
        <v>71</v>
      </c>
      <c r="DK225" s="2">
        <f t="shared" si="268"/>
        <v>136.52690438596494</v>
      </c>
      <c r="DL225" s="2">
        <f t="shared" si="268"/>
        <v>145.89296301564724</v>
      </c>
      <c r="DM225" s="2">
        <f t="shared" si="268"/>
        <v>140.10588434183168</v>
      </c>
      <c r="DN225" s="2">
        <f t="shared" si="268"/>
        <v>134.48888549075392</v>
      </c>
      <c r="DO225" s="2">
        <f t="shared" si="268"/>
        <v>116.91286457489876</v>
      </c>
      <c r="DP225" s="2">
        <f t="shared" si="268"/>
        <v>137.64761420932007</v>
      </c>
      <c r="DQ225" s="2">
        <f t="shared" si="268"/>
        <v>139.169528342246</v>
      </c>
      <c r="DR225" s="2">
        <f t="shared" si="268"/>
        <v>136.29897051184111</v>
      </c>
      <c r="DS225" s="2">
        <f t="shared" si="268"/>
        <v>140.13228179271707</v>
      </c>
      <c r="DT225" s="2">
        <f t="shared" si="268"/>
        <v>139.5733896103896</v>
      </c>
      <c r="DU225" s="2">
        <f t="shared" si="268"/>
        <v>129.48643025210083</v>
      </c>
      <c r="DV225" s="2">
        <f t="shared" si="268"/>
        <v>143.5293596739597</v>
      </c>
      <c r="DW225" s="2">
        <f t="shared" si="268"/>
        <v>139.33288403361342</v>
      </c>
      <c r="DX225" s="2">
        <f t="shared" si="268"/>
        <v>124.18834453781514</v>
      </c>
      <c r="DY225" s="2">
        <f t="shared" si="268"/>
        <v>105.95708467741933</v>
      </c>
      <c r="EA225" s="2">
        <f t="shared" si="240"/>
        <v>87.153998937324232</v>
      </c>
      <c r="EB225" s="2">
        <f t="shared" si="240"/>
        <v>77.720961691990723</v>
      </c>
      <c r="EC225" s="2">
        <f t="shared" si="240"/>
        <v>76.81486533074505</v>
      </c>
      <c r="ED225" s="2">
        <f t="shared" si="240"/>
        <v>76.33130414737542</v>
      </c>
      <c r="EE225" s="2">
        <f t="shared" si="240"/>
        <v>68.779690411446694</v>
      </c>
      <c r="EF225" s="2">
        <f t="shared" si="239"/>
        <v>72.749830227852584</v>
      </c>
      <c r="EG225" s="2">
        <f t="shared" si="239"/>
        <v>72.376578064808527</v>
      </c>
      <c r="EH225" s="2">
        <f t="shared" si="239"/>
        <v>69.842309109378959</v>
      </c>
      <c r="EI225" s="2">
        <f t="shared" si="239"/>
        <v>66.577469669584858</v>
      </c>
      <c r="EJ225" s="2">
        <f t="shared" si="239"/>
        <v>68.316591849468651</v>
      </c>
      <c r="EK225" s="2">
        <f t="shared" si="239"/>
        <v>71.889088789269834</v>
      </c>
      <c r="EL225" s="2">
        <f t="shared" si="239"/>
        <v>64.205562197926355</v>
      </c>
      <c r="EM225" s="2">
        <f t="shared" si="239"/>
        <v>68.03984642698623</v>
      </c>
      <c r="EN225" s="2">
        <f t="shared" si="239"/>
        <v>70.432450620227314</v>
      </c>
      <c r="EO225" s="2">
        <f t="shared" si="239"/>
        <v>70.542125111728041</v>
      </c>
      <c r="EQ225" s="2">
        <f t="shared" si="269"/>
        <v>88.363012120914931</v>
      </c>
      <c r="ER225" s="2">
        <f t="shared" si="269"/>
        <v>80.819484982358233</v>
      </c>
      <c r="ES225" s="2">
        <f t="shared" si="269"/>
        <v>77.849097829345212</v>
      </c>
      <c r="ET225" s="2">
        <f t="shared" si="269"/>
        <v>76.154752817018704</v>
      </c>
      <c r="EU225" s="2">
        <f t="shared" si="269"/>
        <v>70.536739806593559</v>
      </c>
      <c r="EV225" s="2">
        <f t="shared" si="269"/>
        <v>72.813146464101536</v>
      </c>
      <c r="EW225" s="2">
        <f t="shared" si="269"/>
        <v>73.56807798085508</v>
      </c>
      <c r="EX225" s="2">
        <f t="shared" si="269"/>
        <v>72.259397623128663</v>
      </c>
      <c r="EY225" s="2">
        <f t="shared" si="269"/>
        <v>68.73949307915565</v>
      </c>
      <c r="EZ225" s="2">
        <f t="shared" si="269"/>
        <v>69.341229800268849</v>
      </c>
      <c r="FA225" s="2">
        <f t="shared" si="269"/>
        <v>71.213612940992192</v>
      </c>
      <c r="FB225" s="2">
        <f t="shared" si="269"/>
        <v>66.493384159778742</v>
      </c>
      <c r="FC225" s="2">
        <f t="shared" si="269"/>
        <v>68.148961799114986</v>
      </c>
      <c r="FD225" s="2">
        <f t="shared" si="269"/>
        <v>67.528695687830975</v>
      </c>
      <c r="FE225" s="2">
        <f t="shared" si="269"/>
        <v>70.308256710653268</v>
      </c>
      <c r="FG225" s="2">
        <f t="shared" si="270"/>
        <v>0.99999954684262449</v>
      </c>
      <c r="FH225" s="2">
        <f t="shared" si="270"/>
        <v>0.99999942853408585</v>
      </c>
      <c r="FI225" s="2">
        <f t="shared" si="270"/>
        <v>0.99999945519683631</v>
      </c>
      <c r="FJ225" s="2">
        <f t="shared" si="270"/>
        <v>0.99999941421478555</v>
      </c>
      <c r="FK225" s="2">
        <f t="shared" si="270"/>
        <v>0.99999944797329177</v>
      </c>
      <c r="FL225" s="2">
        <f t="shared" si="270"/>
        <v>0.99999936925513622</v>
      </c>
      <c r="FM225" s="2">
        <f t="shared" si="270"/>
        <v>0.99999940181104408</v>
      </c>
      <c r="FN225" s="2">
        <f t="shared" si="270"/>
        <v>0.99999939908016189</v>
      </c>
      <c r="FO225" s="2">
        <f t="shared" si="270"/>
        <v>0.99999938063569582</v>
      </c>
      <c r="FP225" s="2">
        <f t="shared" si="270"/>
        <v>0.9999993743463067</v>
      </c>
      <c r="FQ225" s="2">
        <f t="shared" si="270"/>
        <v>0.99999941355777378</v>
      </c>
      <c r="FR225" s="2">
        <f t="shared" si="270"/>
        <v>0.99999940364203843</v>
      </c>
      <c r="FS225" s="2">
        <f t="shared" si="270"/>
        <v>0.99999932675170367</v>
      </c>
      <c r="FT225" s="2">
        <f t="shared" si="270"/>
        <v>0.99999937650541704</v>
      </c>
      <c r="FU225" s="2">
        <f t="shared" si="270"/>
        <v>0.99999927982063652</v>
      </c>
      <c r="FW225" s="2">
        <f t="shared" si="260"/>
        <v>0.99329730742001143</v>
      </c>
      <c r="FX225" s="2">
        <f t="shared" si="260"/>
        <v>0.99553913657363624</v>
      </c>
      <c r="FY225" s="2">
        <f t="shared" si="260"/>
        <v>0.995308174108677</v>
      </c>
      <c r="FZ225" s="2">
        <f t="shared" si="260"/>
        <v>0.99557497192478028</v>
      </c>
      <c r="GA225" s="2">
        <f t="shared" si="260"/>
        <v>0.99515644543484572</v>
      </c>
      <c r="GB225" s="2">
        <f t="shared" si="260"/>
        <v>0.99567967919818501</v>
      </c>
      <c r="GC225" s="2">
        <f t="shared" si="260"/>
        <v>0.99608745248593988</v>
      </c>
      <c r="GD225" s="2">
        <f t="shared" si="260"/>
        <v>0.99523758190136447</v>
      </c>
      <c r="GE225" s="2">
        <f t="shared" si="260"/>
        <v>0.99389159454017306</v>
      </c>
      <c r="GF225" s="2">
        <f t="shared" si="260"/>
        <v>0.99395293396403372</v>
      </c>
      <c r="GG225" s="2">
        <f t="shared" si="260"/>
        <v>0.99399613456567426</v>
      </c>
      <c r="GH225" s="2">
        <f t="shared" si="260"/>
        <v>0.99328632624684954</v>
      </c>
      <c r="GI225" s="2">
        <f t="shared" si="260"/>
        <v>0.99208247555734441</v>
      </c>
      <c r="GJ225" s="2">
        <f t="shared" si="260"/>
        <v>0.99187634302872829</v>
      </c>
      <c r="GK225" s="2">
        <f t="shared" si="260"/>
        <v>0.98816115113406666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2.0274561168147492E-55</v>
      </c>
      <c r="HT225" s="86">
        <f t="shared" si="262"/>
        <v>9.9365547576415344E-70</v>
      </c>
      <c r="HU225" s="86">
        <f t="shared" si="262"/>
        <v>5.1739385805733123E-74</v>
      </c>
      <c r="HV225" s="86">
        <f t="shared" si="262"/>
        <v>7.4562950406036428E-85</v>
      </c>
      <c r="HW225" s="86">
        <f t="shared" si="262"/>
        <v>5.0833865766877893E-79</v>
      </c>
      <c r="HX225" s="86">
        <f t="shared" si="262"/>
        <v>1.0021457134738937E-82</v>
      </c>
      <c r="HY225" s="86">
        <f t="shared" si="262"/>
        <v>7.05634091303071E-86</v>
      </c>
      <c r="HZ225" s="86">
        <f t="shared" si="262"/>
        <v>2.276023008076082E-80</v>
      </c>
      <c r="IA225" s="86">
        <f t="shared" si="262"/>
        <v>1.4818144094030613E-74</v>
      </c>
      <c r="IB225" s="86">
        <f t="shared" si="262"/>
        <v>1.864313375306835E-79</v>
      </c>
      <c r="IC225" s="86">
        <f t="shared" si="262"/>
        <v>3.2072780825836654E-79</v>
      </c>
      <c r="ID225" s="86">
        <f t="shared" si="262"/>
        <v>4.0613612591486107E-75</v>
      </c>
      <c r="IE225" s="86">
        <f t="shared" si="262"/>
        <v>1.6557536023631582E-68</v>
      </c>
      <c r="IF225" s="86">
        <f t="shared" si="262"/>
        <v>9.3853481923836647E-149</v>
      </c>
      <c r="IG225" s="86">
        <f t="shared" si="262"/>
        <v>1.6038233521899484E-170</v>
      </c>
      <c r="II225" s="86">
        <f t="shared" si="263"/>
        <v>2.8051153695237626E-10</v>
      </c>
      <c r="IJ225" s="86">
        <f t="shared" si="263"/>
        <v>9.5198431893032322E-14</v>
      </c>
      <c r="IK225" s="86">
        <f t="shared" si="263"/>
        <v>2.2381090077306782E-14</v>
      </c>
      <c r="IL225" s="86">
        <f t="shared" si="263"/>
        <v>1.3385202684481577E-16</v>
      </c>
      <c r="IM225" s="86">
        <f t="shared" si="263"/>
        <v>2.4122258025145925E-15</v>
      </c>
      <c r="IN225" s="86">
        <f t="shared" si="263"/>
        <v>3.5476354277743092E-16</v>
      </c>
      <c r="IO225" s="86">
        <f t="shared" si="263"/>
        <v>4.4355319625673106E-17</v>
      </c>
      <c r="IP225" s="86">
        <f t="shared" si="263"/>
        <v>1.451111145506089E-15</v>
      </c>
      <c r="IQ225" s="86">
        <f t="shared" si="263"/>
        <v>8.9863072524065212E-14</v>
      </c>
      <c r="IR225" s="86">
        <f t="shared" si="263"/>
        <v>1.1367993585055101E-14</v>
      </c>
      <c r="IS225" s="86">
        <f t="shared" si="263"/>
        <v>1.0358076513131844E-14</v>
      </c>
      <c r="IT225" s="86">
        <f t="shared" si="263"/>
        <v>1.1010838028448224E-13</v>
      </c>
      <c r="IU225" s="86">
        <f t="shared" si="263"/>
        <v>3.5396512749934917E-12</v>
      </c>
      <c r="IV225" s="86">
        <f t="shared" si="263"/>
        <v>1.2220320769526571E-13</v>
      </c>
      <c r="IW225" s="86">
        <f t="shared" si="263"/>
        <v>1.9277123580392595E-56</v>
      </c>
      <c r="IY225" s="86">
        <f t="shared" si="264"/>
        <v>2.8051153695237626E-10</v>
      </c>
      <c r="IZ225" s="86">
        <f t="shared" si="264"/>
        <v>9.5198431893032322E-14</v>
      </c>
      <c r="JA225" s="86">
        <f t="shared" si="264"/>
        <v>2.2381090077306782E-14</v>
      </c>
      <c r="JB225" s="86">
        <f t="shared" si="264"/>
        <v>1.3385202684481577E-16</v>
      </c>
      <c r="JC225" s="86">
        <f t="shared" si="264"/>
        <v>2.4122258025145925E-15</v>
      </c>
      <c r="JD225" s="86">
        <f t="shared" si="264"/>
        <v>3.5476354277743092E-16</v>
      </c>
      <c r="JE225" s="86">
        <f t="shared" si="264"/>
        <v>4.4355319625673106E-17</v>
      </c>
      <c r="JF225" s="86">
        <f t="shared" si="264"/>
        <v>1.451111145506089E-15</v>
      </c>
      <c r="JG225" s="86">
        <f t="shared" si="264"/>
        <v>8.9863072524065212E-14</v>
      </c>
      <c r="JH225" s="86">
        <f t="shared" si="264"/>
        <v>1.1367993585055101E-14</v>
      </c>
      <c r="JI225" s="86">
        <f t="shared" si="264"/>
        <v>1.0358076513131844E-14</v>
      </c>
      <c r="JJ225" s="86">
        <f t="shared" si="264"/>
        <v>1.1010838028448224E-13</v>
      </c>
      <c r="JK225" s="86">
        <f t="shared" si="264"/>
        <v>3.5396512749934917E-12</v>
      </c>
      <c r="JL225" s="86">
        <f t="shared" si="264"/>
        <v>1.2220320769526571E-13</v>
      </c>
      <c r="JM225" s="86">
        <f t="shared" si="264"/>
        <v>1.9277123580392595E-56</v>
      </c>
    </row>
    <row r="226" spans="1:273" x14ac:dyDescent="0.25">
      <c r="B226" s="2">
        <v>199</v>
      </c>
      <c r="C226" s="37">
        <v>88.742000000000004</v>
      </c>
      <c r="D226" s="37">
        <v>81.915000000000006</v>
      </c>
      <c r="E226" s="37">
        <v>81.948999999999998</v>
      </c>
      <c r="F226" s="37">
        <v>77.948999999999998</v>
      </c>
      <c r="G226" s="37">
        <v>73.322000000000003</v>
      </c>
      <c r="H226" s="37">
        <v>77.507999999999996</v>
      </c>
      <c r="I226" s="37">
        <v>77.119</v>
      </c>
      <c r="J226" s="37">
        <v>76.661000000000001</v>
      </c>
      <c r="K226" s="37">
        <v>70.119</v>
      </c>
      <c r="L226" s="37">
        <v>70.525000000000006</v>
      </c>
      <c r="M226" s="37">
        <v>73.084999999999994</v>
      </c>
      <c r="N226" s="37">
        <v>69.424000000000007</v>
      </c>
      <c r="O226" s="37">
        <v>72.406999999999996</v>
      </c>
      <c r="P226" s="37">
        <v>72.694999999999993</v>
      </c>
      <c r="Q226" s="37">
        <v>71.236999999999995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136.68280701754389</v>
      </c>
      <c r="DL226" s="2">
        <f t="shared" si="268"/>
        <v>146.13154010285589</v>
      </c>
      <c r="DM226" s="2">
        <f t="shared" si="268"/>
        <v>140.32704322135899</v>
      </c>
      <c r="DN226" s="2">
        <f t="shared" si="268"/>
        <v>134.6995291607397</v>
      </c>
      <c r="DO226" s="2">
        <f t="shared" si="268"/>
        <v>117.04136315789471</v>
      </c>
      <c r="DP226" s="2">
        <f t="shared" si="268"/>
        <v>137.88315996944232</v>
      </c>
      <c r="DQ226" s="2">
        <f t="shared" si="268"/>
        <v>139.39108877005347</v>
      </c>
      <c r="DR226" s="2">
        <f t="shared" si="268"/>
        <v>136.49558197097022</v>
      </c>
      <c r="DS226" s="2">
        <f t="shared" si="268"/>
        <v>140.37750588235292</v>
      </c>
      <c r="DT226" s="2">
        <f t="shared" si="268"/>
        <v>139.81559954163481</v>
      </c>
      <c r="DU226" s="2">
        <f t="shared" si="268"/>
        <v>129.67968543417368</v>
      </c>
      <c r="DV226" s="2">
        <f t="shared" si="268"/>
        <v>143.81676495066498</v>
      </c>
      <c r="DW226" s="2">
        <f t="shared" si="268"/>
        <v>139.61004033613443</v>
      </c>
      <c r="DX226" s="2">
        <f t="shared" si="268"/>
        <v>124.39011260504203</v>
      </c>
      <c r="DY226" s="2">
        <f t="shared" si="268"/>
        <v>106.07002217741933</v>
      </c>
      <c r="EA226" s="2">
        <f t="shared" si="240"/>
        <v>87.051125063649806</v>
      </c>
      <c r="EB226" s="2">
        <f t="shared" si="240"/>
        <v>77.586660547579186</v>
      </c>
      <c r="EC226" s="2">
        <f t="shared" si="240"/>
        <v>76.656983247739348</v>
      </c>
      <c r="ED226" s="2">
        <f t="shared" si="240"/>
        <v>76.202252173318499</v>
      </c>
      <c r="EE226" s="2">
        <f t="shared" si="240"/>
        <v>68.622215143569321</v>
      </c>
      <c r="EF226" s="2">
        <f t="shared" si="239"/>
        <v>72.608477358435266</v>
      </c>
      <c r="EG226" s="2">
        <f t="shared" si="239"/>
        <v>72.214886698391126</v>
      </c>
      <c r="EH226" s="2">
        <f t="shared" si="239"/>
        <v>69.647463204985428</v>
      </c>
      <c r="EI226" s="2">
        <f t="shared" si="239"/>
        <v>66.400299907209416</v>
      </c>
      <c r="EJ226" s="2">
        <f t="shared" si="239"/>
        <v>68.149411796821681</v>
      </c>
      <c r="EK226" s="2">
        <f t="shared" si="239"/>
        <v>71.762386813226215</v>
      </c>
      <c r="EL226" s="2">
        <f t="shared" si="239"/>
        <v>64.020457130754039</v>
      </c>
      <c r="EM226" s="2">
        <f t="shared" si="239"/>
        <v>67.911668797159336</v>
      </c>
      <c r="EN226" s="2">
        <f t="shared" si="239"/>
        <v>70.342957954068311</v>
      </c>
      <c r="EO226" s="2">
        <f t="shared" si="239"/>
        <v>70.434900992677754</v>
      </c>
      <c r="EQ226" s="2">
        <f t="shared" si="269"/>
        <v>88.272605267351466</v>
      </c>
      <c r="ER226" s="2">
        <f t="shared" si="269"/>
        <v>80.716777392710028</v>
      </c>
      <c r="ES226" s="2">
        <f t="shared" si="269"/>
        <v>77.701735174903547</v>
      </c>
      <c r="ET226" s="2">
        <f t="shared" si="269"/>
        <v>76.023917237934015</v>
      </c>
      <c r="EU226" s="2">
        <f t="shared" si="269"/>
        <v>70.397025662623861</v>
      </c>
      <c r="EV226" s="2">
        <f t="shared" si="269"/>
        <v>72.672432939856293</v>
      </c>
      <c r="EW226" s="2">
        <f t="shared" si="269"/>
        <v>73.418195310839351</v>
      </c>
      <c r="EX226" s="2">
        <f t="shared" si="269"/>
        <v>72.089124098248988</v>
      </c>
      <c r="EY226" s="2">
        <f t="shared" si="269"/>
        <v>68.584732103134144</v>
      </c>
      <c r="EZ226" s="2">
        <f t="shared" si="269"/>
        <v>69.184663311614372</v>
      </c>
      <c r="FA226" s="2">
        <f t="shared" si="269"/>
        <v>71.079966897245427</v>
      </c>
      <c r="FB226" s="2">
        <f t="shared" si="269"/>
        <v>66.332204906079369</v>
      </c>
      <c r="FC226" s="2">
        <f t="shared" si="269"/>
        <v>68.021974134691163</v>
      </c>
      <c r="FD226" s="2">
        <f t="shared" si="269"/>
        <v>67.408742562621399</v>
      </c>
      <c r="FE226" s="2">
        <f t="shared" si="269"/>
        <v>70.20022991498567</v>
      </c>
      <c r="FG226" s="2">
        <f t="shared" si="270"/>
        <v>0.99999958671554512</v>
      </c>
      <c r="FH226" s="2">
        <f t="shared" si="270"/>
        <v>0.99999947881686568</v>
      </c>
      <c r="FI226" s="2">
        <f t="shared" si="270"/>
        <v>0.99999950313358554</v>
      </c>
      <c r="FJ226" s="2">
        <f t="shared" si="270"/>
        <v>0.99999946575750731</v>
      </c>
      <c r="FK226" s="2">
        <f t="shared" si="270"/>
        <v>0.99999949654563403</v>
      </c>
      <c r="FL226" s="2">
        <f t="shared" si="270"/>
        <v>0.99999942475381542</v>
      </c>
      <c r="FM226" s="2">
        <f t="shared" si="270"/>
        <v>0.99999945444515947</v>
      </c>
      <c r="FN226" s="2">
        <f t="shared" si="270"/>
        <v>0.99999945195456508</v>
      </c>
      <c r="FO226" s="2">
        <f t="shared" si="270"/>
        <v>0.99999943513301026</v>
      </c>
      <c r="FP226" s="2">
        <f t="shared" si="270"/>
        <v>0.99999942939701858</v>
      </c>
      <c r="FQ226" s="2">
        <f t="shared" si="270"/>
        <v>0.99999946515830551</v>
      </c>
      <c r="FR226" s="2">
        <f t="shared" si="270"/>
        <v>0.99999945611504637</v>
      </c>
      <c r="FS226" s="2">
        <f t="shared" si="270"/>
        <v>0.99999938599021976</v>
      </c>
      <c r="FT226" s="2">
        <f t="shared" si="270"/>
        <v>0.99999943136615088</v>
      </c>
      <c r="FU226" s="2">
        <f t="shared" si="270"/>
        <v>0.99999934318857264</v>
      </c>
      <c r="FW226" s="2">
        <f t="shared" si="260"/>
        <v>0.99388346439987896</v>
      </c>
      <c r="FX226" s="2">
        <f t="shared" si="260"/>
        <v>0.9959300467145572</v>
      </c>
      <c r="FY226" s="2">
        <f t="shared" si="260"/>
        <v>0.99571923670399287</v>
      </c>
      <c r="FZ226" s="2">
        <f t="shared" si="260"/>
        <v>0.99596275451122185</v>
      </c>
      <c r="GA226" s="2">
        <f t="shared" si="260"/>
        <v>0.99558074233500682</v>
      </c>
      <c r="GB226" s="2">
        <f t="shared" si="260"/>
        <v>0.9960583222043301</v>
      </c>
      <c r="GC226" s="2">
        <f t="shared" si="260"/>
        <v>0.99643048541026513</v>
      </c>
      <c r="GD226" s="2">
        <f t="shared" si="260"/>
        <v>0.99565480225574798</v>
      </c>
      <c r="GE226" s="2">
        <f t="shared" si="260"/>
        <v>0.99442607217112933</v>
      </c>
      <c r="GF226" s="2">
        <f t="shared" si="260"/>
        <v>0.99448207427158641</v>
      </c>
      <c r="GG226" s="2">
        <f t="shared" si="260"/>
        <v>0.99452151549902157</v>
      </c>
      <c r="GH226" s="2">
        <f t="shared" si="260"/>
        <v>0.99387343761785563</v>
      </c>
      <c r="GI226" s="2">
        <f t="shared" si="260"/>
        <v>0.99277409791700599</v>
      </c>
      <c r="GJ226" s="2">
        <f t="shared" si="260"/>
        <v>0.9925858371896914</v>
      </c>
      <c r="GK226" s="2">
        <f t="shared" si="260"/>
        <v>0.98919158248428041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1.0074672323928306E-56</v>
      </c>
      <c r="HT226" s="86">
        <f t="shared" si="262"/>
        <v>2.49896870767838E-71</v>
      </c>
      <c r="HU226" s="86">
        <f t="shared" si="262"/>
        <v>1.0165202816064628E-75</v>
      </c>
      <c r="HV226" s="86">
        <f t="shared" si="262"/>
        <v>8.1728283696854794E-87</v>
      </c>
      <c r="HW226" s="86">
        <f t="shared" si="262"/>
        <v>7.333466013044708E-81</v>
      </c>
      <c r="HX226" s="86">
        <f t="shared" si="262"/>
        <v>1.2642501826415779E-84</v>
      </c>
      <c r="HY226" s="86">
        <f t="shared" si="262"/>
        <v>7.7644985244677904E-88</v>
      </c>
      <c r="HZ226" s="86">
        <f t="shared" si="262"/>
        <v>3.1018313758352978E-82</v>
      </c>
      <c r="IA226" s="86">
        <f t="shared" si="262"/>
        <v>2.5762480151276509E-76</v>
      </c>
      <c r="IB226" s="86">
        <f t="shared" si="262"/>
        <v>2.4609123119919326E-81</v>
      </c>
      <c r="IC226" s="86">
        <f t="shared" si="262"/>
        <v>4.2590374607908598E-81</v>
      </c>
      <c r="ID226" s="86">
        <f t="shared" si="262"/>
        <v>6.5291003619547101E-77</v>
      </c>
      <c r="IE226" s="86">
        <f t="shared" si="262"/>
        <v>3.6426828146341481E-70</v>
      </c>
      <c r="IF226" s="86">
        <f t="shared" si="262"/>
        <v>1.8872121296652627E-152</v>
      </c>
      <c r="IG226" s="86">
        <f t="shared" si="262"/>
        <v>6.8366779993606849E-175</v>
      </c>
      <c r="II226" s="86">
        <f t="shared" si="263"/>
        <v>1.3149099152901826E-10</v>
      </c>
      <c r="IJ226" s="86">
        <f t="shared" si="263"/>
        <v>3.6124553462215581E-14</v>
      </c>
      <c r="IK226" s="86">
        <f t="shared" si="263"/>
        <v>8.0091449374798889E-15</v>
      </c>
      <c r="IL226" s="86">
        <f t="shared" si="263"/>
        <v>4.0745389237008889E-17</v>
      </c>
      <c r="IM226" s="86">
        <f t="shared" si="263"/>
        <v>7.9466256959004083E-16</v>
      </c>
      <c r="IN226" s="86">
        <f t="shared" si="263"/>
        <v>1.1218890826352151E-16</v>
      </c>
      <c r="IO226" s="86">
        <f t="shared" si="263"/>
        <v>1.337058822638783E-17</v>
      </c>
      <c r="IP226" s="86">
        <f t="shared" si="263"/>
        <v>4.7146255790288853E-16</v>
      </c>
      <c r="IQ226" s="86">
        <f t="shared" si="263"/>
        <v>3.2026829592940345E-14</v>
      </c>
      <c r="IR226" s="86">
        <f t="shared" si="263"/>
        <v>3.7699047037411554E-15</v>
      </c>
      <c r="IS226" s="86">
        <f t="shared" si="263"/>
        <v>3.428950454453882E-15</v>
      </c>
      <c r="IT226" s="86">
        <f t="shared" si="263"/>
        <v>3.8759603045305183E-14</v>
      </c>
      <c r="IU226" s="86">
        <f t="shared" si="263"/>
        <v>1.3701625396299187E-12</v>
      </c>
      <c r="IV226" s="86">
        <f t="shared" si="263"/>
        <v>4.1406931174262505E-14</v>
      </c>
      <c r="IW226" s="86">
        <f t="shared" si="263"/>
        <v>9.7062896557841972E-59</v>
      </c>
      <c r="IY226" s="86">
        <f t="shared" si="264"/>
        <v>1.3149099152901826E-10</v>
      </c>
      <c r="IZ226" s="86">
        <f t="shared" si="264"/>
        <v>3.6124553462215581E-14</v>
      </c>
      <c r="JA226" s="86">
        <f t="shared" si="264"/>
        <v>8.0091449374798889E-15</v>
      </c>
      <c r="JB226" s="86">
        <f t="shared" si="264"/>
        <v>4.0745389237008889E-17</v>
      </c>
      <c r="JC226" s="86">
        <f t="shared" si="264"/>
        <v>7.9466256959004083E-16</v>
      </c>
      <c r="JD226" s="86">
        <f t="shared" si="264"/>
        <v>1.1218890826352151E-16</v>
      </c>
      <c r="JE226" s="86">
        <f t="shared" si="264"/>
        <v>1.337058822638783E-17</v>
      </c>
      <c r="JF226" s="86">
        <f t="shared" si="264"/>
        <v>4.7146255790288853E-16</v>
      </c>
      <c r="JG226" s="86">
        <f t="shared" si="264"/>
        <v>3.2026829592940345E-14</v>
      </c>
      <c r="JH226" s="86">
        <f t="shared" si="264"/>
        <v>3.7699047037411554E-15</v>
      </c>
      <c r="JI226" s="86">
        <f t="shared" si="264"/>
        <v>3.428950454453882E-15</v>
      </c>
      <c r="JJ226" s="86">
        <f t="shared" si="264"/>
        <v>3.8759603045305183E-14</v>
      </c>
      <c r="JK226" s="86">
        <f t="shared" si="264"/>
        <v>1.3701625396299187E-12</v>
      </c>
      <c r="JL226" s="86">
        <f t="shared" si="264"/>
        <v>4.1406931174262505E-14</v>
      </c>
      <c r="JM226" s="86">
        <f t="shared" si="264"/>
        <v>9.7062896557841972E-59</v>
      </c>
    </row>
    <row r="227" spans="1:273" x14ac:dyDescent="0.25">
      <c r="B227" s="2">
        <v>200</v>
      </c>
      <c r="C227" s="37">
        <v>91.968000000000004</v>
      </c>
      <c r="D227" s="37">
        <v>83.457999999999998</v>
      </c>
      <c r="E227" s="37">
        <v>82.932000000000002</v>
      </c>
      <c r="F227" s="37">
        <v>80.965999999999994</v>
      </c>
      <c r="G227" s="37">
        <v>73.457999999999998</v>
      </c>
      <c r="H227" s="37">
        <v>72.492000000000004</v>
      </c>
      <c r="I227" s="37">
        <v>78.034000000000006</v>
      </c>
      <c r="J227" s="37">
        <v>76.186000000000007</v>
      </c>
      <c r="K227" s="37">
        <v>70.084999999999994</v>
      </c>
      <c r="L227" s="37">
        <v>72.965999999999994</v>
      </c>
      <c r="M227" s="37">
        <v>74.254000000000005</v>
      </c>
      <c r="N227" s="37">
        <v>71.135999999999996</v>
      </c>
      <c r="O227" s="37">
        <v>73.102000000000004</v>
      </c>
      <c r="P227" s="37">
        <v>68.575999999999993</v>
      </c>
      <c r="Q227" s="37">
        <v>72.441000000000003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136.83870964912282</v>
      </c>
      <c r="DL227" s="2">
        <f t="shared" si="268"/>
        <v>146.37011719006458</v>
      </c>
      <c r="DM227" s="2">
        <f t="shared" si="268"/>
        <v>140.5482021008863</v>
      </c>
      <c r="DN227" s="2">
        <f t="shared" si="268"/>
        <v>134.91017283072546</v>
      </c>
      <c r="DO227" s="2">
        <f t="shared" si="268"/>
        <v>117.16986174089067</v>
      </c>
      <c r="DP227" s="2">
        <f t="shared" si="268"/>
        <v>138.11870572956454</v>
      </c>
      <c r="DQ227" s="2">
        <f t="shared" si="268"/>
        <v>139.61264919786097</v>
      </c>
      <c r="DR227" s="2">
        <f t="shared" si="268"/>
        <v>136.69219343009934</v>
      </c>
      <c r="DS227" s="2">
        <f t="shared" si="268"/>
        <v>140.62272997198878</v>
      </c>
      <c r="DT227" s="2">
        <f t="shared" si="268"/>
        <v>140.05780947288005</v>
      </c>
      <c r="DU227" s="2">
        <f t="shared" si="268"/>
        <v>129.8729406162465</v>
      </c>
      <c r="DV227" s="2">
        <f t="shared" si="268"/>
        <v>144.10417022737025</v>
      </c>
      <c r="DW227" s="2">
        <f t="shared" si="268"/>
        <v>139.88719663865544</v>
      </c>
      <c r="DX227" s="2">
        <f t="shared" si="268"/>
        <v>124.59188067226893</v>
      </c>
      <c r="DY227" s="2">
        <f t="shared" si="268"/>
        <v>106.18295967741933</v>
      </c>
      <c r="DZ227" s="5"/>
      <c r="EA227" s="2">
        <f t="shared" si="240"/>
        <v>86.948251189975394</v>
      </c>
      <c r="EB227" s="2">
        <f t="shared" si="240"/>
        <v>77.452359403167648</v>
      </c>
      <c r="EC227" s="2">
        <f t="shared" si="240"/>
        <v>76.499101164733645</v>
      </c>
      <c r="ED227" s="2">
        <f t="shared" si="240"/>
        <v>76.073200199261578</v>
      </c>
      <c r="EE227" s="2">
        <f t="shared" si="240"/>
        <v>68.464739875691947</v>
      </c>
      <c r="EF227" s="2">
        <f t="shared" si="239"/>
        <v>72.467124489017948</v>
      </c>
      <c r="EG227" s="2">
        <f t="shared" si="239"/>
        <v>72.053195331973711</v>
      </c>
      <c r="EH227" s="2">
        <f t="shared" si="239"/>
        <v>69.452617300591925</v>
      </c>
      <c r="EI227" s="2">
        <f t="shared" si="239"/>
        <v>66.223130144833988</v>
      </c>
      <c r="EJ227" s="2">
        <f t="shared" si="239"/>
        <v>67.982231744174697</v>
      </c>
      <c r="EK227" s="2">
        <f t="shared" si="239"/>
        <v>71.635684837182609</v>
      </c>
      <c r="EL227" s="2">
        <f t="shared" si="239"/>
        <v>63.83535206358173</v>
      </c>
      <c r="EM227" s="2">
        <f t="shared" si="239"/>
        <v>67.783491167332443</v>
      </c>
      <c r="EN227" s="2">
        <f t="shared" si="239"/>
        <v>70.253465287909307</v>
      </c>
      <c r="EO227" s="2">
        <f t="shared" si="239"/>
        <v>70.327676873627453</v>
      </c>
      <c r="EP227" s="5"/>
      <c r="EQ227" s="2">
        <f t="shared" si="269"/>
        <v>88.182198413788001</v>
      </c>
      <c r="ER227" s="2">
        <f t="shared" si="269"/>
        <v>80.614069803061838</v>
      </c>
      <c r="ES227" s="2">
        <f t="shared" si="269"/>
        <v>77.554372520461897</v>
      </c>
      <c r="ET227" s="2">
        <f t="shared" si="269"/>
        <v>75.89308165884934</v>
      </c>
      <c r="EU227" s="2">
        <f t="shared" si="269"/>
        <v>70.257311518654177</v>
      </c>
      <c r="EV227" s="2">
        <f t="shared" si="269"/>
        <v>72.531719415611065</v>
      </c>
      <c r="EW227" s="2">
        <f t="shared" si="269"/>
        <v>73.268312640823623</v>
      </c>
      <c r="EX227" s="2">
        <f t="shared" si="269"/>
        <v>71.918850573369326</v>
      </c>
      <c r="EY227" s="2">
        <f t="shared" si="269"/>
        <v>68.429971127112637</v>
      </c>
      <c r="EZ227" s="2">
        <f t="shared" si="269"/>
        <v>69.028096822959881</v>
      </c>
      <c r="FA227" s="2">
        <f t="shared" si="269"/>
        <v>70.946320853498676</v>
      </c>
      <c r="FB227" s="2">
        <f t="shared" si="269"/>
        <v>66.17102565238001</v>
      </c>
      <c r="FC227" s="2">
        <f t="shared" si="269"/>
        <v>67.894986470267327</v>
      </c>
      <c r="FD227" s="2">
        <f t="shared" si="269"/>
        <v>67.288789437411822</v>
      </c>
      <c r="FE227" s="2">
        <f t="shared" si="269"/>
        <v>70.092203119318071</v>
      </c>
      <c r="FG227" s="2">
        <f t="shared" si="270"/>
        <v>0.99999962308008372</v>
      </c>
      <c r="FH227" s="2">
        <f t="shared" si="270"/>
        <v>0.9999995246753105</v>
      </c>
      <c r="FI227" s="2">
        <f t="shared" si="270"/>
        <v>0.99999954685242454</v>
      </c>
      <c r="FJ227" s="2">
        <f t="shared" si="270"/>
        <v>0.99999951276503296</v>
      </c>
      <c r="FK227" s="2">
        <f t="shared" si="270"/>
        <v>0.99999954084414078</v>
      </c>
      <c r="FL227" s="2">
        <f t="shared" si="270"/>
        <v>0.99999947536921785</v>
      </c>
      <c r="FM227" s="2">
        <f t="shared" si="270"/>
        <v>0.99999950244804814</v>
      </c>
      <c r="FN227" s="2">
        <f t="shared" si="270"/>
        <v>0.99999950017659878</v>
      </c>
      <c r="FO227" s="2">
        <f t="shared" si="270"/>
        <v>0.99999948483515699</v>
      </c>
      <c r="FP227" s="2">
        <f t="shared" si="270"/>
        <v>0.99999947960386981</v>
      </c>
      <c r="FQ227" s="2">
        <f t="shared" si="270"/>
        <v>0.99999951221855432</v>
      </c>
      <c r="FR227" s="2">
        <f t="shared" si="270"/>
        <v>0.99999950397100312</v>
      </c>
      <c r="FS227" s="2">
        <f t="shared" si="270"/>
        <v>0.99999944001639474</v>
      </c>
      <c r="FT227" s="2">
        <f t="shared" si="270"/>
        <v>0.99999948139973993</v>
      </c>
      <c r="FU227" s="2">
        <f t="shared" si="270"/>
        <v>0.99999940098082418</v>
      </c>
      <c r="FV227" s="5"/>
      <c r="FW227" s="2">
        <f t="shared" si="260"/>
        <v>0.99441864941282143</v>
      </c>
      <c r="FX227" s="2">
        <f t="shared" si="260"/>
        <v>0.99628682875766528</v>
      </c>
      <c r="FY227" s="2">
        <f t="shared" si="260"/>
        <v>0.99609442639696666</v>
      </c>
      <c r="FZ227" s="2">
        <f t="shared" si="260"/>
        <v>0.99631667991314832</v>
      </c>
      <c r="GA227" s="2">
        <f t="shared" si="260"/>
        <v>0.99596802128570927</v>
      </c>
      <c r="GB227" s="2">
        <f t="shared" si="260"/>
        <v>0.99640389990797107</v>
      </c>
      <c r="GC227" s="2">
        <f t="shared" si="260"/>
        <v>0.99674354121893183</v>
      </c>
      <c r="GD227" s="2">
        <f t="shared" si="260"/>
        <v>0.99603561685429065</v>
      </c>
      <c r="GE227" s="2">
        <f t="shared" si="260"/>
        <v>0.99491402300912146</v>
      </c>
      <c r="GF227" s="2">
        <f t="shared" si="260"/>
        <v>0.9949651474151141</v>
      </c>
      <c r="GG227" s="2">
        <f t="shared" si="260"/>
        <v>0.995001153071435</v>
      </c>
      <c r="GH227" s="2">
        <f t="shared" si="260"/>
        <v>0.99440949501992759</v>
      </c>
      <c r="GI227" s="2">
        <f t="shared" si="260"/>
        <v>0.99340570631727698</v>
      </c>
      <c r="GJ227" s="2">
        <f t="shared" si="260"/>
        <v>0.99323378910656679</v>
      </c>
      <c r="GK227" s="2">
        <f t="shared" si="260"/>
        <v>0.99013322253129787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4.8302636479770461E-58</v>
      </c>
      <c r="HT227" s="86">
        <f t="shared" si="262"/>
        <v>6.0224488640320016E-73</v>
      </c>
      <c r="HU227" s="86">
        <f t="shared" si="262"/>
        <v>1.907981047198916E-77</v>
      </c>
      <c r="HV227" s="86">
        <f t="shared" si="262"/>
        <v>8.5005807430982512E-89</v>
      </c>
      <c r="HW227" s="86">
        <f t="shared" si="262"/>
        <v>1.0066441018166995E-82</v>
      </c>
      <c r="HX227" s="86">
        <f t="shared" si="262"/>
        <v>1.5163473564964048E-86</v>
      </c>
      <c r="HY227" s="86">
        <f t="shared" si="262"/>
        <v>8.1130671968465241E-90</v>
      </c>
      <c r="HZ227" s="86">
        <f t="shared" si="262"/>
        <v>4.020348469955807E-84</v>
      </c>
      <c r="IA227" s="86">
        <f t="shared" si="262"/>
        <v>4.2682811595554138E-78</v>
      </c>
      <c r="IB227" s="86">
        <f t="shared" si="262"/>
        <v>3.0853099637376665E-83</v>
      </c>
      <c r="IC227" s="86">
        <f t="shared" si="262"/>
        <v>5.3716357836336869E-83</v>
      </c>
      <c r="ID227" s="86">
        <f t="shared" si="262"/>
        <v>9.9875308885249725E-79</v>
      </c>
      <c r="IE227" s="86">
        <f t="shared" si="262"/>
        <v>7.6492131972992382E-72</v>
      </c>
      <c r="IF227" s="86">
        <f t="shared" si="262"/>
        <v>3.41456546643676E-156</v>
      </c>
      <c r="IG227" s="86">
        <f t="shared" si="262"/>
        <v>2.5627784549818401E-179</v>
      </c>
      <c r="II227" s="86">
        <f t="shared" si="263"/>
        <v>6.0827039413411443E-11</v>
      </c>
      <c r="IJ227" s="86">
        <f t="shared" si="263"/>
        <v>1.3492703471562193E-14</v>
      </c>
      <c r="IK227" s="86">
        <f t="shared" si="263"/>
        <v>2.8178577107408548E-15</v>
      </c>
      <c r="IL227" s="86">
        <f t="shared" si="263"/>
        <v>1.2163378203880281E-17</v>
      </c>
      <c r="IM227" s="86">
        <f t="shared" si="263"/>
        <v>2.5699088745983031E-16</v>
      </c>
      <c r="IN227" s="86">
        <f t="shared" si="263"/>
        <v>3.4817444077553952E-17</v>
      </c>
      <c r="IO227" s="86">
        <f t="shared" si="263"/>
        <v>3.953578985311593E-18</v>
      </c>
      <c r="IP227" s="86">
        <f t="shared" si="263"/>
        <v>1.5034389004800471E-16</v>
      </c>
      <c r="IQ227" s="86">
        <f t="shared" si="263"/>
        <v>1.1211771281017124E-14</v>
      </c>
      <c r="IR227" s="86">
        <f t="shared" si="263"/>
        <v>1.2264805309298503E-15</v>
      </c>
      <c r="IS227" s="86">
        <f t="shared" si="263"/>
        <v>1.1135884070039415E-15</v>
      </c>
      <c r="IT227" s="86">
        <f t="shared" si="263"/>
        <v>1.3394484360912397E-14</v>
      </c>
      <c r="IU227" s="86">
        <f t="shared" si="263"/>
        <v>5.2129629466858174E-13</v>
      </c>
      <c r="IV227" s="86">
        <f t="shared" si="263"/>
        <v>1.3754042253793513E-14</v>
      </c>
      <c r="IW227" s="86">
        <f t="shared" si="263"/>
        <v>4.3861112879151967E-61</v>
      </c>
      <c r="IY227" s="86">
        <f t="shared" si="264"/>
        <v>6.0827039413411443E-11</v>
      </c>
      <c r="IZ227" s="86">
        <f t="shared" si="264"/>
        <v>1.3492703471562193E-14</v>
      </c>
      <c r="JA227" s="86">
        <f t="shared" si="264"/>
        <v>2.8178577107408548E-15</v>
      </c>
      <c r="JB227" s="86">
        <f t="shared" si="264"/>
        <v>1.2163378203880281E-17</v>
      </c>
      <c r="JC227" s="86">
        <f t="shared" si="264"/>
        <v>2.5699088745983031E-16</v>
      </c>
      <c r="JD227" s="86">
        <f t="shared" si="264"/>
        <v>3.4817444077553952E-17</v>
      </c>
      <c r="JE227" s="86">
        <f t="shared" si="264"/>
        <v>3.953578985311593E-18</v>
      </c>
      <c r="JF227" s="86">
        <f t="shared" si="264"/>
        <v>1.5034389004800471E-16</v>
      </c>
      <c r="JG227" s="86">
        <f t="shared" si="264"/>
        <v>1.1211771281017124E-14</v>
      </c>
      <c r="JH227" s="86">
        <f t="shared" si="264"/>
        <v>1.2264805309298503E-15</v>
      </c>
      <c r="JI227" s="86">
        <f t="shared" si="264"/>
        <v>1.1135884070039415E-15</v>
      </c>
      <c r="JJ227" s="86">
        <f t="shared" si="264"/>
        <v>1.3394484360912397E-14</v>
      </c>
      <c r="JK227" s="86">
        <f t="shared" si="264"/>
        <v>5.2129629466858174E-13</v>
      </c>
      <c r="JL227" s="86">
        <f t="shared" si="264"/>
        <v>1.3754042253793513E-14</v>
      </c>
      <c r="JM227" s="86">
        <f t="shared" si="264"/>
        <v>4.3861112879151967E-61</v>
      </c>
    </row>
    <row r="228" spans="1:273" x14ac:dyDescent="0.25">
      <c r="AY228" s="5"/>
      <c r="AZ228" s="5"/>
      <c r="BO228" s="28">
        <f>SLOPE(BO27:BO227,$B27:$B227)</f>
        <v>0.15590263157894743</v>
      </c>
      <c r="BP228" s="28">
        <f t="shared" ref="BP228:CC228" si="302">SLOPE(BP27:BP227,$B27:$B227)</f>
        <v>0.23857708720866613</v>
      </c>
      <c r="BQ228" s="28">
        <f t="shared" si="302"/>
        <v>0.22115887952730065</v>
      </c>
      <c r="BR228" s="28">
        <f t="shared" si="302"/>
        <v>0.21064366998577522</v>
      </c>
      <c r="BS228" s="28">
        <f t="shared" si="302"/>
        <v>0.12849858299595132</v>
      </c>
      <c r="BT228" s="28">
        <f t="shared" si="302"/>
        <v>0.23554576012223064</v>
      </c>
      <c r="BU228" s="28">
        <f t="shared" si="302"/>
        <v>0.22156042780748667</v>
      </c>
      <c r="BV228" s="28">
        <f t="shared" si="302"/>
        <v>0.19661145912910616</v>
      </c>
      <c r="BW228" s="28">
        <f t="shared" si="302"/>
        <v>0.24522408963585429</v>
      </c>
      <c r="BX228" s="28">
        <f t="shared" si="302"/>
        <v>0.24220993124522522</v>
      </c>
      <c r="BY228" s="28">
        <f t="shared" si="302"/>
        <v>0.19325518207282924</v>
      </c>
      <c r="BZ228" s="28">
        <f t="shared" si="302"/>
        <v>0.28740527670527677</v>
      </c>
      <c r="CA228" s="28">
        <f t="shared" si="302"/>
        <v>0.27715630252100842</v>
      </c>
      <c r="CB228" s="28">
        <f t="shared" si="302"/>
        <v>0.20176806722689078</v>
      </c>
      <c r="CC228" s="28">
        <f t="shared" si="302"/>
        <v>0.11293750000000011</v>
      </c>
      <c r="CE228" s="28">
        <f>SLOPE(CE27:CE227,$B27:$B227)</f>
        <v>-0.1028738736744228</v>
      </c>
      <c r="CF228" s="28">
        <f t="shared" ref="CF228:CS228" si="303">SLOPE(CF27:CF227,$B27:$B227)</f>
        <v>-0.13430114441153748</v>
      </c>
      <c r="CG228" s="28">
        <f t="shared" si="303"/>
        <v>-0.15788208300570081</v>
      </c>
      <c r="CH228" s="28">
        <f t="shared" si="303"/>
        <v>-0.12905197405692628</v>
      </c>
      <c r="CI228" s="28">
        <f t="shared" si="303"/>
        <v>-0.15747526787737526</v>
      </c>
      <c r="CJ228" s="28">
        <f t="shared" si="303"/>
        <v>-0.14135286941731909</v>
      </c>
      <c r="CK228" s="28">
        <f t="shared" si="303"/>
        <v>-0.16169136641740312</v>
      </c>
      <c r="CL228" s="28">
        <f t="shared" si="303"/>
        <v>-0.19484590439352201</v>
      </c>
      <c r="CM228" s="28">
        <f t="shared" si="303"/>
        <v>-0.17716976237543872</v>
      </c>
      <c r="CN228" s="28">
        <f t="shared" si="303"/>
        <v>-0.16718005264697278</v>
      </c>
      <c r="CO228" s="28">
        <f t="shared" si="303"/>
        <v>-0.12670197604360922</v>
      </c>
      <c r="CP228" s="28">
        <f t="shared" si="303"/>
        <v>-0.18510506717230801</v>
      </c>
      <c r="CQ228" s="28">
        <f t="shared" si="303"/>
        <v>-0.12817762982689745</v>
      </c>
      <c r="CR228" s="28">
        <f t="shared" si="303"/>
        <v>-8.9492666159003018E-2</v>
      </c>
      <c r="CS228" s="28">
        <f t="shared" si="303"/>
        <v>-0.10722411905029688</v>
      </c>
      <c r="CU228" s="28">
        <f>SLOPE(CU27:CU227,$B27:$B227)</f>
        <v>-9.0406853563460718E-2</v>
      </c>
      <c r="CV228" s="28">
        <f t="shared" ref="CV228:DI228" si="304">SLOPE(CV27:CV227,$B27:$B227)</f>
        <v>-0.10270758964819814</v>
      </c>
      <c r="CW228" s="28">
        <f t="shared" si="304"/>
        <v>-0.1473626544416641</v>
      </c>
      <c r="CX228" s="28">
        <f t="shared" si="304"/>
        <v>-0.13083557908467702</v>
      </c>
      <c r="CY228" s="28">
        <f t="shared" si="304"/>
        <v>-0.13971414396968809</v>
      </c>
      <c r="CZ228" s="28">
        <f t="shared" si="304"/>
        <v>-0.1407135242452362</v>
      </c>
      <c r="DA228" s="28">
        <f t="shared" si="304"/>
        <v>-0.14988267001572972</v>
      </c>
      <c r="DB228" s="28">
        <f t="shared" si="304"/>
        <v>-0.17027352487967032</v>
      </c>
      <c r="DC228" s="28">
        <f t="shared" si="304"/>
        <v>-0.15476097602150465</v>
      </c>
      <c r="DD228" s="28">
        <f t="shared" si="304"/>
        <v>-0.15656648865447761</v>
      </c>
      <c r="DE228" s="28">
        <f t="shared" si="304"/>
        <v>-0.13364604374675365</v>
      </c>
      <c r="DF228" s="28">
        <f t="shared" si="304"/>
        <v>-0.16117925369936295</v>
      </c>
      <c r="DG228" s="28">
        <f t="shared" si="304"/>
        <v>-0.12698766442383469</v>
      </c>
      <c r="DH228" s="28">
        <f t="shared" si="304"/>
        <v>-0.11995312520957896</v>
      </c>
      <c r="DI228" s="28">
        <f t="shared" si="304"/>
        <v>-0.10802679566759606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105.65818333333334</v>
      </c>
      <c r="BP229" s="28">
        <f t="shared" ref="BP229:CC229" si="305">INTERCEPT(BP27:BP227,$B27:$B227)</f>
        <v>98.654699748331339</v>
      </c>
      <c r="BQ229" s="28">
        <f t="shared" si="305"/>
        <v>96.31642619542616</v>
      </c>
      <c r="BR229" s="28">
        <f t="shared" si="305"/>
        <v>92.781438833570419</v>
      </c>
      <c r="BS229" s="28">
        <f t="shared" si="305"/>
        <v>91.470145141700399</v>
      </c>
      <c r="BT229" s="28">
        <f t="shared" si="305"/>
        <v>91.009553705118407</v>
      </c>
      <c r="BU229" s="28">
        <f t="shared" si="305"/>
        <v>95.300563636363634</v>
      </c>
      <c r="BV229" s="28">
        <f t="shared" si="305"/>
        <v>97.369901604278098</v>
      </c>
      <c r="BW229" s="28">
        <f t="shared" si="305"/>
        <v>91.577912044817921</v>
      </c>
      <c r="BX229" s="28">
        <f t="shared" si="305"/>
        <v>91.615823223835008</v>
      </c>
      <c r="BY229" s="28">
        <f t="shared" si="305"/>
        <v>91.221904201680644</v>
      </c>
      <c r="BZ229" s="28">
        <f t="shared" si="305"/>
        <v>86.623114886314895</v>
      </c>
      <c r="CA229" s="28">
        <f t="shared" si="305"/>
        <v>84.455936134453765</v>
      </c>
      <c r="CB229" s="28">
        <f t="shared" si="305"/>
        <v>84.23826722689077</v>
      </c>
      <c r="CC229" s="28">
        <f t="shared" si="305"/>
        <v>83.595459677419313</v>
      </c>
      <c r="CD229" s="2"/>
      <c r="CE229" s="28">
        <f>INTERCEPT(CE27:CE227,$B27:$B227)</f>
        <v>107.52302592485995</v>
      </c>
      <c r="CF229" s="28">
        <f t="shared" ref="CF229:CS229" si="306">INTERCEPT(CF27:CF227,$B27:$B227)</f>
        <v>104.31258828547514</v>
      </c>
      <c r="CG229" s="28">
        <f t="shared" si="306"/>
        <v>108.07551776587381</v>
      </c>
      <c r="CH229" s="28">
        <f t="shared" si="306"/>
        <v>101.88359501064683</v>
      </c>
      <c r="CI229" s="28">
        <f t="shared" si="306"/>
        <v>99.959793451167002</v>
      </c>
      <c r="CJ229" s="28">
        <f t="shared" si="306"/>
        <v>100.73769837248176</v>
      </c>
      <c r="CK229" s="28">
        <f t="shared" si="306"/>
        <v>104.39146861545434</v>
      </c>
      <c r="CL229" s="28">
        <f t="shared" si="306"/>
        <v>108.42179817929632</v>
      </c>
      <c r="CM229" s="28">
        <f t="shared" si="306"/>
        <v>101.65708261992172</v>
      </c>
      <c r="CN229" s="28">
        <f t="shared" si="306"/>
        <v>101.41824227356926</v>
      </c>
      <c r="CO229" s="28">
        <f t="shared" si="306"/>
        <v>96.976080045904453</v>
      </c>
      <c r="CP229" s="28">
        <f t="shared" si="306"/>
        <v>100.85636549804333</v>
      </c>
      <c r="CQ229" s="28">
        <f t="shared" si="306"/>
        <v>93.419017132711929</v>
      </c>
      <c r="CR229" s="28">
        <f t="shared" si="306"/>
        <v>88.151998519709906</v>
      </c>
      <c r="CS229" s="28">
        <f t="shared" si="306"/>
        <v>91.772500683686829</v>
      </c>
      <c r="CT229" s="2"/>
      <c r="CU229" s="28">
        <f>INTERCEPT(CU27:CU227,$B27:$B227)</f>
        <v>106.26356912648015</v>
      </c>
      <c r="CV229" s="28">
        <f t="shared" ref="CV229:DI229" si="307">INTERCEPT(CV27:CV227,$B27:$B227)</f>
        <v>101.15558773270146</v>
      </c>
      <c r="CW229" s="28">
        <f t="shared" si="307"/>
        <v>107.02690340879471</v>
      </c>
      <c r="CX229" s="28">
        <f t="shared" si="307"/>
        <v>102.06019747578475</v>
      </c>
      <c r="CY229" s="28">
        <f t="shared" si="307"/>
        <v>98.200140312591799</v>
      </c>
      <c r="CZ229" s="28">
        <f t="shared" si="307"/>
        <v>100.6744242646583</v>
      </c>
      <c r="DA229" s="28">
        <f t="shared" si="307"/>
        <v>103.24484664396957</v>
      </c>
      <c r="DB229" s="28">
        <f t="shared" si="307"/>
        <v>105.97355554930338</v>
      </c>
      <c r="DC229" s="28">
        <f t="shared" si="307"/>
        <v>99.382166331413572</v>
      </c>
      <c r="DD229" s="28">
        <f t="shared" si="307"/>
        <v>100.34139455385541</v>
      </c>
      <c r="DE229" s="28">
        <f t="shared" si="307"/>
        <v>97.675529602849409</v>
      </c>
      <c r="DF229" s="28">
        <f t="shared" si="307"/>
        <v>98.406876392252599</v>
      </c>
      <c r="DG229" s="28">
        <f t="shared" si="307"/>
        <v>93.292519355034258</v>
      </c>
      <c r="DH229" s="28">
        <f t="shared" si="307"/>
        <v>91.279414479327613</v>
      </c>
      <c r="DI229" s="28">
        <f t="shared" si="307"/>
        <v>91.697562252837287</v>
      </c>
    </row>
    <row r="230" spans="1:273" x14ac:dyDescent="0.25">
      <c r="A230" s="144"/>
      <c r="B230" s="28" t="s">
        <v>36</v>
      </c>
      <c r="C230" s="5">
        <f>C$7 - ABS(C$11)*Expt!$B$9</f>
        <v>-4.3683023523454736</v>
      </c>
      <c r="D230" s="5">
        <f>D$7 - ABS(D$11)*Expt!$B$9</f>
        <v>3.3829421481713311</v>
      </c>
      <c r="E230" s="5">
        <f>E$7 - ABS(E$11)*Expt!$B$9</f>
        <v>2.5922676976325789</v>
      </c>
      <c r="F230" s="5">
        <f>F$7 - ABS(F$11)*Expt!$B$9</f>
        <v>4.6497895279662416</v>
      </c>
      <c r="G230" s="5">
        <f>G$7 - ABS(G$11)*Expt!$B$9</f>
        <v>1.7286957863274353</v>
      </c>
      <c r="H230" s="5">
        <f>H$7 - ABS(H$11)*Expt!$B$9</f>
        <v>8.0000450904731792</v>
      </c>
      <c r="I230" s="5">
        <f>I$7 - ABS(I$11)*Expt!$B$9</f>
        <v>7.6924388588788304</v>
      </c>
      <c r="J230" s="5">
        <f>J$7 - ABS(J$11)*Expt!$B$9</f>
        <v>7.1263660825680475</v>
      </c>
      <c r="K230" s="5">
        <f>K$7 - ABS(K$11)*Expt!$B$9</f>
        <v>7.1966512851912299</v>
      </c>
      <c r="L230" s="5">
        <f>L$7 - ABS(L$11)*Expt!$B$9</f>
        <v>8.0000000297292857</v>
      </c>
      <c r="M230" s="5">
        <f>M$7 - ABS(M$11)*Expt!$B$9</f>
        <v>6.1810456775775009</v>
      </c>
      <c r="N230" s="5">
        <f>N$7 - ABS(N$11)*Expt!$B$9</f>
        <v>5.9378449692800999</v>
      </c>
      <c r="O230" s="5">
        <f>O$7 - ABS(O$11)*Expt!$B$9</f>
        <v>8.0003665052251307</v>
      </c>
      <c r="P230" s="5">
        <f>P$7 - ABS(P$11)*Expt!$B$9</f>
        <v>8.3303577298016052</v>
      </c>
      <c r="Q230" s="5">
        <f>Q$7 - ABS(Q$11)*Expt!$B$9</f>
        <v>12.810566223120702</v>
      </c>
    </row>
    <row r="231" spans="1:273" x14ac:dyDescent="0.25">
      <c r="A231" s="144"/>
      <c r="B231" s="3" t="s">
        <v>59</v>
      </c>
      <c r="C231" s="72">
        <f>C7 - C11*$S231</f>
        <v>39.406231241243148</v>
      </c>
      <c r="D231" s="72">
        <f t="shared" ref="D231:Q231" si="308">D7 - D11*$S231</f>
        <v>41.924764491017889</v>
      </c>
      <c r="E231" s="72">
        <f t="shared" si="308"/>
        <v>41.405996437730323</v>
      </c>
      <c r="F231" s="72">
        <f t="shared" si="308"/>
        <v>42.193466501858708</v>
      </c>
      <c r="G231" s="72">
        <f t="shared" si="308"/>
        <v>41.549008250926263</v>
      </c>
      <c r="H231" s="72">
        <f t="shared" si="308"/>
        <v>42.996349915691681</v>
      </c>
      <c r="I231" s="72">
        <f t="shared" si="308"/>
        <v>42.420966259121144</v>
      </c>
      <c r="J231" s="72">
        <f t="shared" si="308"/>
        <v>42.470420063968632</v>
      </c>
      <c r="K231" s="72">
        <f t="shared" si="308"/>
        <v>42.7986610263616</v>
      </c>
      <c r="L231" s="72">
        <f t="shared" si="308"/>
        <v>42.908357108301949</v>
      </c>
      <c r="M231" s="72">
        <f t="shared" si="308"/>
        <v>42.20563720979618</v>
      </c>
      <c r="N231" s="72">
        <f t="shared" si="308"/>
        <v>42.387682015549174</v>
      </c>
      <c r="O231" s="72">
        <f t="shared" si="308"/>
        <v>43.704388887726097</v>
      </c>
      <c r="P231" s="72">
        <f t="shared" si="308"/>
        <v>42.870823885090481</v>
      </c>
      <c r="Q231" s="72">
        <f t="shared" si="308"/>
        <v>44.436024634613503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143.72925106645971</v>
      </c>
      <c r="D232" s="72">
        <f t="shared" si="309"/>
        <v>139.28401473608966</v>
      </c>
      <c r="E232" s="72">
        <f t="shared" si="309"/>
        <v>139.83460791866824</v>
      </c>
      <c r="F232" s="72">
        <f t="shared" si="309"/>
        <v>139.19605150696762</v>
      </c>
      <c r="G232" s="72">
        <f t="shared" si="309"/>
        <v>140.18182091154574</v>
      </c>
      <c r="H232" s="72">
        <f t="shared" si="309"/>
        <v>138.9349088118268</v>
      </c>
      <c r="I232" s="72">
        <f t="shared" si="309"/>
        <v>137.85405388138807</v>
      </c>
      <c r="J232" s="72">
        <f t="shared" si="309"/>
        <v>139.9975188156682</v>
      </c>
      <c r="K232" s="72">
        <f t="shared" si="309"/>
        <v>142.71472097313389</v>
      </c>
      <c r="L232" s="72">
        <f t="shared" si="309"/>
        <v>142.6044722816066</v>
      </c>
      <c r="M232" s="72">
        <f t="shared" si="309"/>
        <v>142.52615635597442</v>
      </c>
      <c r="N232" s="72">
        <f t="shared" si="309"/>
        <v>143.74714440530485</v>
      </c>
      <c r="O232" s="72">
        <f t="shared" si="309"/>
        <v>145.55104086472619</v>
      </c>
      <c r="P232" s="72">
        <f t="shared" si="309"/>
        <v>145.83235111245304</v>
      </c>
      <c r="Q232" s="72">
        <f>Q10 + Q14*$S232</f>
        <v>149.96204251282347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171.11523381782919</v>
      </c>
      <c r="D233" s="2">
        <f>D$10 + ABS(D$14)*Expt!$B$10</f>
        <v>164.38480548591502</v>
      </c>
      <c r="E233" s="2">
        <f>E$10 + ABS(E$14)*Expt!$B$10</f>
        <v>164.08539230941574</v>
      </c>
      <c r="F233" s="2">
        <f>F$10 + ABS(F$14)*Expt!$B$10</f>
        <v>161.83371734387075</v>
      </c>
      <c r="G233" s="2">
        <f>G$10 + ABS(G$14)*Expt!$B$10</f>
        <v>163.42955648506316</v>
      </c>
      <c r="H233" s="2">
        <f>H$10 + ABS(H$14)*Expt!$B$10</f>
        <v>161.99944429061964</v>
      </c>
      <c r="I233" s="2">
        <f>I$10 + ABS(I$14)*Expt!$B$10</f>
        <v>160.64817416047697</v>
      </c>
      <c r="J233" s="2">
        <f>J$10 + ABS(J$14)*Expt!$B$10</f>
        <v>163.13536958452303</v>
      </c>
      <c r="K233" s="2">
        <f>K$10 + ABS(K$14)*Expt!$B$10</f>
        <v>166.32478253926104</v>
      </c>
      <c r="L233" s="2">
        <f>L$10 + ABS(L$14)*Expt!$B$10</f>
        <v>165.44088670658928</v>
      </c>
      <c r="M233" s="2">
        <f>M$10 + ABS(M$14)*Expt!$B$10</f>
        <v>165.35983427725694</v>
      </c>
      <c r="N233" s="2">
        <f>N$10 + ABS(N$14)*Expt!$B$10</f>
        <v>167.00000002272029</v>
      </c>
      <c r="O233" s="2">
        <f>O$10 + ABS(O$14)*Expt!$B$10</f>
        <v>169.56204787682626</v>
      </c>
      <c r="P233" s="2">
        <f>P$10 + ABS(P$14)*Expt!$B$10</f>
        <v>174.97424751340668</v>
      </c>
      <c r="Q233" s="2">
        <f>Q$10 + ABS(Q$14)*Expt!$B$10</f>
        <v>198.99987261691703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topLeftCell="A4"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5656 nM α1(I), 3.36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D3:N3</v>
      </c>
    </row>
    <row r="4" spans="1:27" x14ac:dyDescent="0.25">
      <c r="B4" s="12" t="s">
        <v>7</v>
      </c>
      <c r="C4" s="7">
        <f>A!C$21</f>
        <v>0</v>
      </c>
      <c r="D4" s="8">
        <f>A!D$21</f>
        <v>1.4314005229335007E-2</v>
      </c>
      <c r="E4" s="8">
        <f>A!E$21</f>
        <v>2.2520925179295107E-2</v>
      </c>
      <c r="F4" s="8">
        <f>A!F$21</f>
        <v>3.2892219796237368E-2</v>
      </c>
      <c r="G4" s="8">
        <f>A!G$21</f>
        <v>4.1911706961248907E-2</v>
      </c>
      <c r="H4" s="8">
        <f>A!H$21</f>
        <v>5.3355284341726608E-2</v>
      </c>
      <c r="I4" s="8">
        <f>A!I$21</f>
        <v>6.2939122462275399E-2</v>
      </c>
      <c r="J4" s="8">
        <f>A!J$21</f>
        <v>6.9368397539055868E-2</v>
      </c>
      <c r="K4" s="8">
        <f>A!K$21</f>
        <v>7.1030200266847796E-2</v>
      </c>
      <c r="L4" s="8">
        <f>A!L$21</f>
        <v>7.732939504198047E-2</v>
      </c>
      <c r="M4" s="8">
        <f>A!M$21</f>
        <v>7.9639702019584702E-2</v>
      </c>
      <c r="N4" s="8">
        <f>A!N$21</f>
        <v>8.7208381277383062E-2</v>
      </c>
      <c r="O4" s="9">
        <f>A!O$21</f>
        <v>9.2765116250968657E-2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1.2289394708426936E-2</v>
      </c>
      <c r="E5" s="8">
        <f>B!E$21</f>
        <v>2.1010828490536499E-2</v>
      </c>
      <c r="F5" s="8">
        <f>B!F$21</f>
        <v>3.1461895754707592E-2</v>
      </c>
      <c r="G5" s="8">
        <f>B!G$21</f>
        <v>4.448550368776364E-2</v>
      </c>
      <c r="H5" s="8">
        <f>B!H$21</f>
        <v>5.4625200195769719E-2</v>
      </c>
      <c r="I5" s="8">
        <f>B!I$21</f>
        <v>6.3191154874910282E-2</v>
      </c>
      <c r="J5" s="8">
        <f>B!J$21</f>
        <v>6.9118985083847992E-2</v>
      </c>
      <c r="K5" s="8">
        <f>B!K$21</f>
        <v>6.6451252234191599E-2</v>
      </c>
      <c r="L5" s="8">
        <f>B!L$21</f>
        <v>7.1618499314534345E-2</v>
      </c>
      <c r="M5" s="8">
        <f>B!M$21</f>
        <v>8.0806252393510566E-2</v>
      </c>
      <c r="N5" s="8">
        <f>B!N$21</f>
        <v>8.8917162074891559E-2</v>
      </c>
      <c r="O5" s="9">
        <f>B!O$21</f>
        <v>9.3980930617407463E-2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1.551787397866853E-2</v>
      </c>
      <c r="E6" s="8">
        <f>'C'!E$21</f>
        <v>2.1735020077753762E-2</v>
      </c>
      <c r="F6" s="8">
        <f>'C'!F$21</f>
        <v>3.5126651033760628E-2</v>
      </c>
      <c r="G6" s="8">
        <f>'C'!G$21</f>
        <v>4.5985908361729055E-2</v>
      </c>
      <c r="H6" s="8">
        <f>'C'!H$21</f>
        <v>5.4779183186291505E-2</v>
      </c>
      <c r="I6" s="8">
        <f>'C'!I$21</f>
        <v>6.3660281507498764E-2</v>
      </c>
      <c r="J6" s="8">
        <f>'C'!J$21</f>
        <v>6.8327962828016342E-2</v>
      </c>
      <c r="K6" s="8">
        <f>'C'!K$21</f>
        <v>7.6554953703995274E-2</v>
      </c>
      <c r="L6" s="8">
        <f>'C'!L$21</f>
        <v>7.5413271518602568E-2</v>
      </c>
      <c r="M6" s="8">
        <f>'C'!M$21</f>
        <v>7.9403763713854492E-2</v>
      </c>
      <c r="N6" s="8">
        <f>'C'!N$21</f>
        <v>9.0519305104068484E-2</v>
      </c>
      <c r="O6" s="9">
        <f>'C'!O$21</f>
        <v>9.1941511807070733E-2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1.4040424638810159E-2</v>
      </c>
      <c r="E7" s="15">
        <f t="shared" si="0"/>
        <v>2.1755591249195124E-2</v>
      </c>
      <c r="F7" s="15">
        <f t="shared" si="0"/>
        <v>3.3160255528235198E-2</v>
      </c>
      <c r="G7" s="15">
        <f t="shared" si="0"/>
        <v>4.4127706336913868E-2</v>
      </c>
      <c r="H7" s="15">
        <f t="shared" si="0"/>
        <v>5.4253222574595944E-2</v>
      </c>
      <c r="I7" s="15">
        <f t="shared" si="0"/>
        <v>6.3263519614894806E-2</v>
      </c>
      <c r="J7" s="15">
        <f t="shared" si="0"/>
        <v>6.8938448483640072E-2</v>
      </c>
      <c r="K7" s="15">
        <f t="shared" si="0"/>
        <v>7.1345468735011561E-2</v>
      </c>
      <c r="L7" s="15">
        <f t="shared" si="0"/>
        <v>7.4787055291705803E-2</v>
      </c>
      <c r="M7" s="15">
        <f t="shared" si="0"/>
        <v>7.9949906042316596E-2</v>
      </c>
      <c r="N7" s="15">
        <f t="shared" si="0"/>
        <v>8.8881616152114373E-2</v>
      </c>
      <c r="O7" s="16">
        <f t="shared" si="0"/>
        <v>9.2895852891815622E-2</v>
      </c>
      <c r="P7" s="25"/>
      <c r="Q7" s="2" t="str">
        <f>CONCATENATE(CHAR(66 + (14 - Q$1)), "9:", CHAR(66 + R$1), "9")</f>
        <v>D9:N9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1.6315343558224167E-3</v>
      </c>
      <c r="E8" s="22">
        <f t="shared" si="1"/>
        <v>7.5525848699023609E-4</v>
      </c>
      <c r="F8" s="22">
        <f t="shared" si="1"/>
        <v>1.8470219757917021E-3</v>
      </c>
      <c r="G8" s="22">
        <f t="shared" si="1"/>
        <v>2.0605323271244589E-3</v>
      </c>
      <c r="H8" s="22">
        <f t="shared" si="1"/>
        <v>7.8143937249084609E-4</v>
      </c>
      <c r="I8" s="22">
        <f t="shared" si="1"/>
        <v>3.6598508688420744E-4</v>
      </c>
      <c r="J8" s="22">
        <f t="shared" si="1"/>
        <v>5.4320456091140504E-4</v>
      </c>
      <c r="K8" s="22">
        <f t="shared" si="1"/>
        <v>5.0592234090808819E-3</v>
      </c>
      <c r="L8" s="22">
        <f t="shared" si="1"/>
        <v>2.9064914544106655E-3</v>
      </c>
      <c r="M8" s="22">
        <f t="shared" si="1"/>
        <v>7.5094175934631757E-4</v>
      </c>
      <c r="N8" s="22">
        <f t="shared" si="1"/>
        <v>1.6557481031237423E-3</v>
      </c>
      <c r="O8" s="23">
        <f t="shared" si="1"/>
        <v>1.0259757906177808E-3</v>
      </c>
      <c r="P8" s="26"/>
    </row>
    <row r="9" spans="1:27" x14ac:dyDescent="0.25">
      <c r="B9" s="3">
        <f>Expt!B1*2</f>
        <v>5656</v>
      </c>
      <c r="C9" s="27">
        <f>$B$9*C7</f>
        <v>0</v>
      </c>
      <c r="D9" s="27">
        <f t="shared" ref="D9:O10" si="2">$B$9*D7</f>
        <v>79.412641757110251</v>
      </c>
      <c r="E9" s="27">
        <f t="shared" si="2"/>
        <v>123.04962410544762</v>
      </c>
      <c r="F9" s="27">
        <f t="shared" si="2"/>
        <v>187.55440526769829</v>
      </c>
      <c r="G9" s="27">
        <f t="shared" si="2"/>
        <v>249.58630704158483</v>
      </c>
      <c r="H9" s="27">
        <f t="shared" si="2"/>
        <v>306.85622688191467</v>
      </c>
      <c r="I9" s="27">
        <f t="shared" si="2"/>
        <v>357.81846694184503</v>
      </c>
      <c r="J9" s="27">
        <f t="shared" si="2"/>
        <v>389.91586462346822</v>
      </c>
      <c r="K9" s="27">
        <f t="shared" si="2"/>
        <v>403.52997116522539</v>
      </c>
      <c r="L9" s="27">
        <f t="shared" si="2"/>
        <v>422.99558472988804</v>
      </c>
      <c r="M9" s="27">
        <f t="shared" si="2"/>
        <v>452.19666857534264</v>
      </c>
      <c r="N9" s="27">
        <f t="shared" si="2"/>
        <v>502.71442095635888</v>
      </c>
      <c r="O9" s="27">
        <f t="shared" si="2"/>
        <v>525.41894395610916</v>
      </c>
      <c r="P9" s="18"/>
      <c r="R9" s="3">
        <f ca="1">LINEST(INDIRECT($Q$7),INDIRECT($Q$3), FALSE)</f>
        <v>10.033260344081629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9.2279583165315895</v>
      </c>
      <c r="E10" s="18">
        <f t="shared" si="2"/>
        <v>4.2717420024167749</v>
      </c>
      <c r="F10" s="18">
        <f t="shared" si="2"/>
        <v>10.446756295077867</v>
      </c>
      <c r="G10" s="18">
        <f t="shared" si="2"/>
        <v>11.65437084221594</v>
      </c>
      <c r="H10" s="18">
        <f t="shared" si="2"/>
        <v>4.4198210908082256</v>
      </c>
      <c r="I10" s="18">
        <f t="shared" si="2"/>
        <v>2.0700116514170772</v>
      </c>
      <c r="J10" s="18">
        <f t="shared" si="2"/>
        <v>3.0723649965149069</v>
      </c>
      <c r="K10" s="18">
        <f t="shared" si="2"/>
        <v>28.614967601761467</v>
      </c>
      <c r="L10" s="18">
        <f t="shared" si="2"/>
        <v>16.439115666146723</v>
      </c>
      <c r="M10" s="18">
        <f t="shared" si="2"/>
        <v>4.2473265908627722</v>
      </c>
      <c r="N10" s="18">
        <f t="shared" si="2"/>
        <v>9.3649112712678857</v>
      </c>
      <c r="O10" s="18">
        <f t="shared" si="2"/>
        <v>5.8029190717341681</v>
      </c>
      <c r="P10" s="18"/>
    </row>
    <row r="11" spans="1:27" ht="17.25" x14ac:dyDescent="0.25">
      <c r="B11" s="3" t="str">
        <f>Expt!B3</f>
        <v>3.36</v>
      </c>
      <c r="C11" s="27">
        <f>C9/$B11</f>
        <v>0</v>
      </c>
      <c r="D11" s="27">
        <f t="shared" ref="D11:O11" si="3">D9/$B11</f>
        <v>23.634714808663766</v>
      </c>
      <c r="E11" s="27">
        <f t="shared" si="3"/>
        <v>36.621911936145125</v>
      </c>
      <c r="F11" s="27">
        <f t="shared" si="3"/>
        <v>55.819763472529253</v>
      </c>
      <c r="G11" s="27">
        <f t="shared" si="3"/>
        <v>74.281639000471685</v>
      </c>
      <c r="H11" s="27">
        <f t="shared" si="3"/>
        <v>91.326258000569851</v>
      </c>
      <c r="I11" s="27">
        <f t="shared" si="3"/>
        <v>106.4935913517396</v>
      </c>
      <c r="J11" s="27">
        <f t="shared" si="3"/>
        <v>116.04638828079412</v>
      </c>
      <c r="K11" s="27">
        <f t="shared" si="3"/>
        <v>120.09820570393613</v>
      </c>
      <c r="L11" s="27">
        <f t="shared" si="3"/>
        <v>125.89154307437144</v>
      </c>
      <c r="M11" s="27">
        <f t="shared" si="3"/>
        <v>134.58234183789961</v>
      </c>
      <c r="N11" s="27">
        <f t="shared" si="3"/>
        <v>149.61738718939253</v>
      </c>
      <c r="O11" s="27">
        <f t="shared" si="3"/>
        <v>156.37468570122297</v>
      </c>
      <c r="P11" s="18"/>
      <c r="R11" s="3">
        <f ca="1">R9/$B$11</f>
        <v>2.9860893881195327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2.7464161656344017</v>
      </c>
      <c r="E12" s="27">
        <f t="shared" si="4"/>
        <v>1.2713517864335639</v>
      </c>
      <c r="F12" s="27">
        <f t="shared" si="4"/>
        <v>3.1091536592493654</v>
      </c>
      <c r="G12" s="27">
        <f t="shared" si="4"/>
        <v>3.468562750659506</v>
      </c>
      <c r="H12" s="27">
        <f t="shared" si="4"/>
        <v>1.3154229436929243</v>
      </c>
      <c r="I12" s="27">
        <f t="shared" si="4"/>
        <v>0.61607489625508249</v>
      </c>
      <c r="J12" s="27">
        <f t="shared" si="4"/>
        <v>0.91439434420086518</v>
      </c>
      <c r="K12" s="27">
        <f t="shared" si="4"/>
        <v>8.5163594052861509</v>
      </c>
      <c r="L12" s="27">
        <f t="shared" si="4"/>
        <v>4.8925939482579537</v>
      </c>
      <c r="M12" s="27">
        <f t="shared" si="4"/>
        <v>1.2640852948996346</v>
      </c>
      <c r="N12" s="27">
        <f t="shared" si="4"/>
        <v>2.7871759735916326</v>
      </c>
      <c r="O12" s="27">
        <f t="shared" si="4"/>
        <v>1.7270592475399311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23.634714808663766</v>
      </c>
      <c r="E13" s="27">
        <f t="shared" si="5"/>
        <v>36.621911936145125</v>
      </c>
      <c r="F13" s="27">
        <f t="shared" si="5"/>
        <v>55.819763472529253</v>
      </c>
      <c r="G13" s="27">
        <f t="shared" si="5"/>
        <v>74.281639000471685</v>
      </c>
      <c r="H13" s="27">
        <f t="shared" si="5"/>
        <v>91.326258000569851</v>
      </c>
      <c r="I13" s="27">
        <f t="shared" si="5"/>
        <v>106.4935913517396</v>
      </c>
      <c r="J13" s="27">
        <f t="shared" si="5"/>
        <v>116.04638828079412</v>
      </c>
      <c r="K13" s="27">
        <f t="shared" si="5"/>
        <v>120.09820570393613</v>
      </c>
      <c r="L13" s="27">
        <f t="shared" si="5"/>
        <v>125.89154307437144</v>
      </c>
      <c r="M13" s="27">
        <f t="shared" si="5"/>
        <v>134.58234183789961</v>
      </c>
      <c r="N13" s="27">
        <f t="shared" si="5"/>
        <v>149.61738718939253</v>
      </c>
      <c r="O13" s="27" t="e">
        <f t="shared" si="5"/>
        <v>#N/A</v>
      </c>
      <c r="P13" s="18"/>
      <c r="R13" s="3">
        <f ca="1">R11/($B$9*10^-9)</f>
        <v>527950.7404737504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156.37468570122297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>
        <v>0</v>
      </c>
      <c r="L15" s="27"/>
      <c r="M15" s="27"/>
      <c r="N15" s="27"/>
      <c r="O15" s="27"/>
    </row>
    <row r="16" spans="1:27" x14ac:dyDescent="0.25">
      <c r="K16" s="2">
        <v>0</v>
      </c>
    </row>
    <row r="19" spans="11:11" x14ac:dyDescent="0.25">
      <c r="K19" s="2">
        <v>0</v>
      </c>
    </row>
    <row r="20" spans="11:11" x14ac:dyDescent="0.25">
      <c r="K20" s="2">
        <v>0</v>
      </c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3.8751415472381607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2828 nM α2(I), 3.36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500883.03236262727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1.7560732633024934E-2</v>
      </c>
      <c r="E4" s="8">
        <f>A!E$22</f>
        <v>2.5406834092738775E-2</v>
      </c>
      <c r="F4" s="8">
        <f>A!F$22</f>
        <v>3.1467411160301863E-2</v>
      </c>
      <c r="G4" s="8">
        <f>A!G$22</f>
        <v>4.9872410592495739E-2</v>
      </c>
      <c r="H4" s="8">
        <f>A!H$22</f>
        <v>5.1372740752483159E-2</v>
      </c>
      <c r="I4" s="8">
        <f>A!I$22</f>
        <v>5.8813709646820103E-2</v>
      </c>
      <c r="J4" s="8">
        <f>A!J$22</f>
        <v>5.9923569046081232E-2</v>
      </c>
      <c r="K4" s="8">
        <f>A!K$22</f>
        <v>6.3017593207553971E-2</v>
      </c>
      <c r="L4" s="8">
        <f>A!L$22</f>
        <v>7.6273575927454804E-2</v>
      </c>
      <c r="M4" s="8">
        <f>A!M$22</f>
        <v>7.6707119392837045E-2</v>
      </c>
      <c r="N4" s="8">
        <f>A!N$22</f>
        <v>8.4487592745432452E-2</v>
      </c>
      <c r="O4" s="9">
        <f>A!O$22</f>
        <v>8.6950826881388957E-2</v>
      </c>
      <c r="P4" s="7"/>
      <c r="T4" s="38">
        <f ca="1">T3/'α1(I)'!R13</f>
        <v>0.94873061815040882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1.1433504280626948E-2</v>
      </c>
      <c r="E5" s="8">
        <f>B!E$22</f>
        <v>2.0900508259461333E-2</v>
      </c>
      <c r="F5" s="8">
        <f>B!F$22</f>
        <v>3.2663230588194647E-2</v>
      </c>
      <c r="G5" s="8">
        <f>B!G$22</f>
        <v>4.5106461050370625E-2</v>
      </c>
      <c r="H5" s="8">
        <f>B!H$22</f>
        <v>5.1991704229099406E-2</v>
      </c>
      <c r="I5" s="8">
        <f>B!I$22</f>
        <v>5.5990612654572579E-2</v>
      </c>
      <c r="J5" s="8">
        <f>B!J$22</f>
        <v>6.6901154590143341E-2</v>
      </c>
      <c r="K5" s="8">
        <f>B!K$22</f>
        <v>6.314810365862783E-2</v>
      </c>
      <c r="L5" s="8">
        <f>B!L$22</f>
        <v>6.4261861220627658E-2</v>
      </c>
      <c r="M5" s="8">
        <f>B!M$22</f>
        <v>7.8901852713492648E-2</v>
      </c>
      <c r="N5" s="8">
        <f>B!N$22</f>
        <v>7.4966334181310185E-2</v>
      </c>
      <c r="O5" s="9">
        <f>B!O$22</f>
        <v>8.5581844547346866E-2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2.178974127141969E-2</v>
      </c>
      <c r="E6" s="8">
        <f>'C'!E$22</f>
        <v>2.2055072883067586E-2</v>
      </c>
      <c r="F6" s="8">
        <f>'C'!F$22</f>
        <v>3.8562145953332662E-2</v>
      </c>
      <c r="G6" s="8">
        <f>'C'!G$22</f>
        <v>5.0810383274829944E-2</v>
      </c>
      <c r="H6" s="8">
        <f>'C'!H$22</f>
        <v>5.5225512218284797E-2</v>
      </c>
      <c r="I6" s="8">
        <f>'C'!I$22</f>
        <v>7.1636072601182724E-2</v>
      </c>
      <c r="J6" s="8">
        <f>'C'!J$22</f>
        <v>6.5215061743655323E-2</v>
      </c>
      <c r="K6" s="8">
        <f>'C'!K$22</f>
        <v>7.3605330127720317E-2</v>
      </c>
      <c r="L6" s="8">
        <f>'C'!L$22</f>
        <v>7.9141708360201665E-2</v>
      </c>
      <c r="M6" s="8">
        <f>'C'!M$22</f>
        <v>8.132764791827235E-2</v>
      </c>
      <c r="N6" s="8">
        <f>'C'!N$22</f>
        <v>0.10405181049240544</v>
      </c>
      <c r="O6" s="9">
        <f>'C'!O$22</f>
        <v>9.6727450097215339E-2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1.6927992728357193E-2</v>
      </c>
      <c r="E7" s="15">
        <f t="shared" si="0"/>
        <v>2.278747174508923E-2</v>
      </c>
      <c r="F7" s="15">
        <f t="shared" si="0"/>
        <v>3.4230929233943053E-2</v>
      </c>
      <c r="G7" s="15">
        <f t="shared" si="0"/>
        <v>4.8596418305898774E-2</v>
      </c>
      <c r="H7" s="15">
        <f t="shared" si="0"/>
        <v>5.286331906662245E-2</v>
      </c>
      <c r="I7" s="15">
        <f t="shared" si="0"/>
        <v>6.2146798300858473E-2</v>
      </c>
      <c r="J7" s="15">
        <f t="shared" si="0"/>
        <v>6.4013261793293294E-2</v>
      </c>
      <c r="K7" s="15">
        <f t="shared" si="0"/>
        <v>6.6590342331300692E-2</v>
      </c>
      <c r="L7" s="15">
        <f t="shared" si="0"/>
        <v>7.3225715169428052E-2</v>
      </c>
      <c r="M7" s="15">
        <f t="shared" si="0"/>
        <v>7.8978873341534014E-2</v>
      </c>
      <c r="N7" s="15">
        <f t="shared" si="0"/>
        <v>8.7835245806382689E-2</v>
      </c>
      <c r="O7" s="16">
        <f t="shared" si="0"/>
        <v>8.9753373841983716E-2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5.2070318793517164E-3</v>
      </c>
      <c r="E8" s="22">
        <f t="shared" si="1"/>
        <v>2.3407368922486482E-3</v>
      </c>
      <c r="F8" s="22">
        <f t="shared" si="1"/>
        <v>3.798298925673372E-3</v>
      </c>
      <c r="G8" s="22">
        <f t="shared" si="1"/>
        <v>3.0585616590583001E-3</v>
      </c>
      <c r="H8" s="22">
        <f t="shared" si="1"/>
        <v>2.0689964501338742E-3</v>
      </c>
      <c r="I8" s="22">
        <f t="shared" si="1"/>
        <v>8.3382980407877092E-3</v>
      </c>
      <c r="J8" s="22">
        <f t="shared" si="1"/>
        <v>3.640730331498579E-3</v>
      </c>
      <c r="K8" s="22">
        <f t="shared" si="1"/>
        <v>6.075508092529951E-3</v>
      </c>
      <c r="L8" s="22">
        <f t="shared" si="1"/>
        <v>7.8942735020083882E-3</v>
      </c>
      <c r="M8" s="22">
        <f t="shared" si="1"/>
        <v>2.3112269677485709E-3</v>
      </c>
      <c r="N8" s="22">
        <f t="shared" si="1"/>
        <v>1.4828901470546992E-2</v>
      </c>
      <c r="O8" s="23">
        <f t="shared" si="1"/>
        <v>6.0783906478663365E-3</v>
      </c>
      <c r="P8" s="26"/>
    </row>
    <row r="9" spans="1:27" x14ac:dyDescent="0.25">
      <c r="B9" s="3">
        <f>Expt!B1</f>
        <v>2828</v>
      </c>
      <c r="C9" s="27">
        <f>$B$9*C7</f>
        <v>0</v>
      </c>
      <c r="D9" s="27">
        <f t="shared" ref="D9:O10" si="2">$B$9*D7</f>
        <v>47.872363435794142</v>
      </c>
      <c r="E9" s="27">
        <f t="shared" si="2"/>
        <v>64.442970095112344</v>
      </c>
      <c r="F9" s="27">
        <f t="shared" si="2"/>
        <v>96.805067873590957</v>
      </c>
      <c r="G9" s="27">
        <f t="shared" si="2"/>
        <v>137.43067096908175</v>
      </c>
      <c r="H9" s="27">
        <f t="shared" si="2"/>
        <v>149.49746632040828</v>
      </c>
      <c r="I9" s="27">
        <f t="shared" si="2"/>
        <v>175.75114559482776</v>
      </c>
      <c r="J9" s="27">
        <f t="shared" si="2"/>
        <v>181.02950435143345</v>
      </c>
      <c r="K9" s="27">
        <f t="shared" si="2"/>
        <v>188.31748811291837</v>
      </c>
      <c r="L9" s="27">
        <f t="shared" si="2"/>
        <v>207.08232249914252</v>
      </c>
      <c r="M9" s="27">
        <f t="shared" si="2"/>
        <v>223.35225380985818</v>
      </c>
      <c r="N9" s="27">
        <f t="shared" si="2"/>
        <v>248.39807514045023</v>
      </c>
      <c r="O9" s="27">
        <f t="shared" si="2"/>
        <v>253.82254122512995</v>
      </c>
      <c r="P9" s="18"/>
      <c r="R9" s="3">
        <f ca="1">LINEST(INDIRECT($Q$7),INDIRECT($Q$3), FALSE)</f>
        <v>4.7594306441522738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14.725486154806655</v>
      </c>
      <c r="E10" s="18">
        <f t="shared" si="2"/>
        <v>6.619603931279177</v>
      </c>
      <c r="F10" s="18">
        <f t="shared" si="2"/>
        <v>10.741589361804296</v>
      </c>
      <c r="G10" s="18">
        <f t="shared" si="2"/>
        <v>8.6496123718168736</v>
      </c>
      <c r="H10" s="18">
        <f t="shared" si="2"/>
        <v>5.8511219609785963</v>
      </c>
      <c r="I10" s="18">
        <f t="shared" si="2"/>
        <v>23.580706859347643</v>
      </c>
      <c r="J10" s="18">
        <f t="shared" si="2"/>
        <v>10.295985377477981</v>
      </c>
      <c r="K10" s="18">
        <f t="shared" si="2"/>
        <v>17.181536885674703</v>
      </c>
      <c r="L10" s="18">
        <f t="shared" si="2"/>
        <v>22.325005463679723</v>
      </c>
      <c r="M10" s="18">
        <f t="shared" si="2"/>
        <v>6.536149864792959</v>
      </c>
      <c r="N10" s="18">
        <f t="shared" si="2"/>
        <v>41.936133358706897</v>
      </c>
      <c r="O10" s="18">
        <f t="shared" si="2"/>
        <v>17.189688752165999</v>
      </c>
      <c r="P10" s="18"/>
    </row>
    <row r="11" spans="1:27" ht="17.25" x14ac:dyDescent="0.25">
      <c r="B11" s="3" t="str">
        <f>Expt!B3</f>
        <v>3.36</v>
      </c>
      <c r="C11" s="27">
        <f>C9/$B11</f>
        <v>0</v>
      </c>
      <c r="D11" s="27">
        <f t="shared" ref="D11:O11" si="3">D9/$B11</f>
        <v>14.247727213033972</v>
      </c>
      <c r="E11" s="27">
        <f t="shared" si="3"/>
        <v>19.179455385450105</v>
      </c>
      <c r="F11" s="27">
        <f t="shared" si="3"/>
        <v>28.811032105235405</v>
      </c>
      <c r="G11" s="27">
        <f t="shared" si="3"/>
        <v>40.901985407464807</v>
      </c>
      <c r="H11" s="27">
        <f t="shared" si="3"/>
        <v>44.493293547740564</v>
      </c>
      <c r="I11" s="27">
        <f t="shared" si="3"/>
        <v>52.306888569889217</v>
      </c>
      <c r="J11" s="27">
        <f t="shared" si="3"/>
        <v>53.877828676021863</v>
      </c>
      <c r="K11" s="27">
        <f t="shared" si="3"/>
        <v>56.046871462178089</v>
      </c>
      <c r="L11" s="27">
        <f t="shared" si="3"/>
        <v>61.631643600935277</v>
      </c>
      <c r="M11" s="27">
        <f t="shared" si="3"/>
        <v>66.473885062457796</v>
      </c>
      <c r="N11" s="27">
        <f t="shared" si="3"/>
        <v>73.927998553705436</v>
      </c>
      <c r="O11" s="27">
        <f t="shared" si="3"/>
        <v>75.542422983669638</v>
      </c>
      <c r="P11" s="18"/>
      <c r="R11" s="3">
        <f ca="1">R9/$B$11</f>
        <v>1.4164972155215101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4.3825851651210286</v>
      </c>
      <c r="E12" s="27">
        <f t="shared" si="4"/>
        <v>1.9701202176426122</v>
      </c>
      <c r="F12" s="27">
        <f t="shared" si="4"/>
        <v>3.1969015957750884</v>
      </c>
      <c r="G12" s="27">
        <f t="shared" si="4"/>
        <v>2.5742893963740698</v>
      </c>
      <c r="H12" s="27">
        <f t="shared" si="4"/>
        <v>1.7414053455293441</v>
      </c>
      <c r="I12" s="27">
        <f t="shared" si="4"/>
        <v>7.0180675176629892</v>
      </c>
      <c r="J12" s="27">
        <f t="shared" si="4"/>
        <v>3.0642813623446372</v>
      </c>
      <c r="K12" s="27">
        <f t="shared" si="4"/>
        <v>5.1135526445460426</v>
      </c>
      <c r="L12" s="27">
        <f t="shared" si="4"/>
        <v>6.6443468641903944</v>
      </c>
      <c r="M12" s="27">
        <f t="shared" si="4"/>
        <v>1.9452826978550475</v>
      </c>
      <c r="N12" s="27">
        <f t="shared" si="4"/>
        <v>12.480992071043719</v>
      </c>
      <c r="O12" s="27">
        <f t="shared" si="4"/>
        <v>5.1159787952875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14.247727213033972</v>
      </c>
      <c r="E13" s="27">
        <f t="shared" si="5"/>
        <v>19.179455385450105</v>
      </c>
      <c r="F13" s="27">
        <f t="shared" si="5"/>
        <v>28.811032105235405</v>
      </c>
      <c r="G13" s="27">
        <f t="shared" si="5"/>
        <v>40.901985407464807</v>
      </c>
      <c r="H13" s="27">
        <f t="shared" si="5"/>
        <v>44.493293547740564</v>
      </c>
      <c r="I13" s="27">
        <f t="shared" si="5"/>
        <v>52.306888569889217</v>
      </c>
      <c r="J13" s="27">
        <f t="shared" si="5"/>
        <v>53.877828676021863</v>
      </c>
      <c r="K13" s="27">
        <f t="shared" si="5"/>
        <v>56.046871462178089</v>
      </c>
      <c r="L13" s="27">
        <f t="shared" si="5"/>
        <v>61.631643600935277</v>
      </c>
      <c r="M13" s="27">
        <f t="shared" si="5"/>
        <v>66.473885062457796</v>
      </c>
      <c r="N13" s="27">
        <f t="shared" si="5"/>
        <v>73.927998553705436</v>
      </c>
      <c r="O13" s="27">
        <f t="shared" si="5"/>
        <v>75.542422983669638</v>
      </c>
      <c r="P13" s="18"/>
      <c r="R13" s="3">
        <f ca="1">R11/($B$9*10^-9)</f>
        <v>500883.03236262727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2.1042655193573672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1.4123013613091204</v>
      </c>
      <c r="D3" s="74">
        <f>B!$P$21</f>
        <v>1.3870019624676504</v>
      </c>
      <c r="E3" s="74">
        <f>'C'!$P$21</f>
        <v>1.3635275477768676</v>
      </c>
      <c r="F3" s="75">
        <f>AVERAGE(C3:E3)</f>
        <v>1.3876102905178795</v>
      </c>
      <c r="G3" s="80">
        <f>STDEV(C3:E3)</f>
        <v>2.4392596599834643E-2</v>
      </c>
    </row>
    <row r="4" spans="2:7" ht="15.75" thickBot="1" x14ac:dyDescent="0.3">
      <c r="B4" s="81" t="s">
        <v>54</v>
      </c>
      <c r="C4" s="82">
        <f>A!$P$22</f>
        <v>1.2485797215436998</v>
      </c>
      <c r="D4" s="82">
        <f>B!$P$22</f>
        <v>1.3245554670444448</v>
      </c>
      <c r="E4" s="82">
        <f>'C'!$P$22</f>
        <v>1.143260186352564</v>
      </c>
      <c r="F4" s="83">
        <f>AVERAGE(C4:E4)</f>
        <v>1.2387984583135696</v>
      </c>
      <c r="G4" s="84">
        <f>STDEV(C4:E4)</f>
        <v>9.1042569894911177E-2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0.99555451750392998</v>
      </c>
      <c r="D7" s="74">
        <f>B!$Q$21</f>
        <v>0.99375178807987163</v>
      </c>
      <c r="E7" s="74">
        <f>'C'!$Q$21</f>
        <v>1.0137788193349293</v>
      </c>
      <c r="F7" s="75">
        <f>AVERAGE(C7:E7)</f>
        <v>1.0010283749729103</v>
      </c>
      <c r="G7" s="80">
        <f>STDEV(C7:E7)</f>
        <v>1.1078936407245868E-2</v>
      </c>
    </row>
    <row r="8" spans="2:7" ht="15.75" thickBot="1" x14ac:dyDescent="0.3">
      <c r="B8" s="81" t="s">
        <v>54</v>
      </c>
      <c r="C8" s="82">
        <f>A!$Q$22</f>
        <v>0.90454584056063825</v>
      </c>
      <c r="D8" s="82">
        <f>B!$Q$22</f>
        <v>0.97068850358404202</v>
      </c>
      <c r="E8" s="82">
        <f>'C'!$Q$22</f>
        <v>0.97453117926828836</v>
      </c>
      <c r="F8" s="83">
        <f>AVERAGE(C8:E8)</f>
        <v>0.94992184113765621</v>
      </c>
      <c r="G8" s="84">
        <f>STDEV(C8:E8)</f>
        <v>3.934371119223154E-2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2018-12-30T21:52:44Z</dcterms:modified>
</cp:coreProperties>
</file>